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682" activeTab="3"/>
  </bookViews>
  <sheets>
    <sheet name="ENERO" sheetId="1" r:id="rId1"/>
    <sheet name="FEBRERO" sheetId="4" r:id="rId2"/>
    <sheet name="MARZO" sheetId="5" r:id="rId3"/>
    <sheet name="ABRIL" sheetId="6" r:id="rId4"/>
    <sheet name="MAYO" sheetId="7" r:id="rId5"/>
    <sheet name="JUNIO" sheetId="8" r:id="rId6"/>
    <sheet name="JULIO" sheetId="9" r:id="rId7"/>
    <sheet name="AGOSTO" sheetId="10" r:id="rId8"/>
    <sheet name="SEPTIEMBRE" sheetId="11" r:id="rId9"/>
    <sheet name="OCTUBRE" sheetId="12" r:id="rId10"/>
    <sheet name="NOVIEMBRE" sheetId="13" r:id="rId11"/>
    <sheet name="DICIEMBRE" sheetId="14" r:id="rId12"/>
    <sheet name="TOTAL (2026)" sheetId="15" r:id="rId13"/>
    <sheet name="COBERTURAS" sheetId="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<sst xmlns="http://schemas.openxmlformats.org/spreadsheetml/2006/main" count="8857" uniqueCount="280">
  <si>
    <t>PUESTOS DE VACUNACIÓN ACTIVOS</t>
  </si>
  <si>
    <t>PUESTOS DE VACUNACIÓN QUE NOTIFICARON</t>
  </si>
  <si>
    <t>PORCENTAJE DE PUESTOS DE VACUNACIÓN NOTIFICANTES</t>
  </si>
  <si>
    <t>POBLACIÓN INDÍGENA</t>
  </si>
  <si>
    <t>CP1</t>
  </si>
  <si>
    <t>CP2</t>
  </si>
  <si>
    <t>CP3</t>
  </si>
  <si>
    <t>HOSPITAL</t>
  </si>
  <si>
    <t>CDI</t>
  </si>
  <si>
    <t>IVSS</t>
  </si>
  <si>
    <t>I.P.A.S.M.E</t>
  </si>
  <si>
    <t>SANIDAD MILITAR</t>
  </si>
  <si>
    <t>PRIVADO</t>
  </si>
  <si>
    <t>OTROS</t>
  </si>
  <si>
    <t>N° PUESTOS DE VACUNACIÓN ACTIVOS</t>
  </si>
  <si>
    <t>N° PUESTOS DE VACUNACIÓN NOTIFICANTES</t>
  </si>
  <si>
    <t>% PUESTOS DE VACUNACIÓN NOTIFICANTES</t>
  </si>
  <si>
    <t>NACIDOS VIVOS REPORTADOS</t>
  </si>
  <si>
    <t>BCG</t>
  </si>
  <si>
    <t>HEPATITIS B</t>
  </si>
  <si>
    <t>ROTAVIRUS</t>
  </si>
  <si>
    <t>PENTA VALENTE</t>
  </si>
  <si>
    <t>POLIO INACTIVA</t>
  </si>
  <si>
    <t>POLIO ORAL</t>
  </si>
  <si>
    <t>POLIO</t>
  </si>
  <si>
    <t xml:space="preserve">POLIO </t>
  </si>
  <si>
    <t>NEUMOCOCO CONJUGADA</t>
  </si>
  <si>
    <t>INFLUENZA ESTACIONAL</t>
  </si>
  <si>
    <t>FIEBRE AMARILLA</t>
  </si>
  <si>
    <t>SRP</t>
  </si>
  <si>
    <t>SR</t>
  </si>
  <si>
    <t>SRP / SR</t>
  </si>
  <si>
    <t>TOTAL</t>
  </si>
  <si>
    <t>VPH</t>
  </si>
  <si>
    <t>TOXOIDE TETÁNICO DIFTÉRICO</t>
  </si>
  <si>
    <t>NEUMOCOCO POLISACARIDA</t>
  </si>
  <si>
    <t>MENINGOCÓCICA B-C</t>
  </si>
  <si>
    <t>RABIA HUMANA</t>
  </si>
  <si>
    <t>TOTAL DOSIS ADMINISTRADAS</t>
  </si>
  <si>
    <t>PERSONAS VACUNADAS SEGÚN GRUPO DE EDAD Y SEXO</t>
  </si>
  <si>
    <t>TOTAL POR SEXO</t>
  </si>
  <si>
    <t>TOTAL PERSONAS VACUNADAS SEGÚN GRUPO DE EDAD Y SEXO</t>
  </si>
  <si>
    <t>VIAJEROS INTERNACIONALES VACUNADOS SEGÚN BIOLÓGICO</t>
  </si>
  <si>
    <t>TOTAL DE VIAJEROS INTERNACINNALES VACUNADOS SEGÚN BIOLÓGICO</t>
  </si>
  <si>
    <t>CERTIFICADOS DE FIEBRE AMARILLA</t>
  </si>
  <si>
    <t xml:space="preserve">TOTAL DE CERTIFICADOS INTERNACIONALES </t>
  </si>
  <si>
    <t>DOSIS PERDIDAS</t>
  </si>
  <si>
    <t>TOTAL DOSIS PERDIDAS</t>
  </si>
  <si>
    <t>HEPATITIS B (Ped)</t>
  </si>
  <si>
    <t>NEUMOCOCO POLISACÁRIDA</t>
  </si>
  <si>
    <t>TOTAL PERSONAS VACUNADAS (POBLACIÓN INDIGENA)</t>
  </si>
  <si>
    <t>SUERO ANTIRRÁBICO HUMANO</t>
  </si>
  <si>
    <t>SUERO ANTIOFÍDICO POLIVALENTE</t>
  </si>
  <si>
    <t>SUERO ANTITETÁNICO</t>
  </si>
  <si>
    <t>SUERO ANTIESCORPIÓNICO</t>
  </si>
  <si>
    <t>ANTITOXINA DIFTÉRICA</t>
  </si>
  <si>
    <t>SUERO ANTIHEPATITIS B</t>
  </si>
  <si>
    <t>PPD</t>
  </si>
  <si>
    <t>HEPATITIS B (PEDIATRICA)</t>
  </si>
  <si>
    <t>PERSONAL DE SALUD</t>
  </si>
  <si>
    <t>PACIENTES EN DIÁLISIS</t>
  </si>
  <si>
    <t>PRIVADOS DE LIBERTAD</t>
  </si>
  <si>
    <t>TRABAJADORES SEXUALES</t>
  </si>
  <si>
    <t>EMBARAZADAS</t>
  </si>
  <si>
    <t>1 A.</t>
  </si>
  <si>
    <t>2 A.</t>
  </si>
  <si>
    <t>3 A.</t>
  </si>
  <si>
    <t>4 A.</t>
  </si>
  <si>
    <t>5 A.</t>
  </si>
  <si>
    <t>IPV</t>
  </si>
  <si>
    <t>TOTAL IPV</t>
  </si>
  <si>
    <t>TOTAL bOPV</t>
  </si>
  <si>
    <t>E. CRÓNICOS</t>
  </si>
  <si>
    <t>PERS. SALUD</t>
  </si>
  <si>
    <t>A. MAYORES</t>
  </si>
  <si>
    <t>PER. ESENCIAL</t>
  </si>
  <si>
    <t>DOSIS PLAN NACIONAL DE VACUNACIÓN</t>
  </si>
  <si>
    <t>FEMENINAS</t>
  </si>
  <si>
    <t>ESCOLARES</t>
  </si>
  <si>
    <t>MUJERES EN EDAD FERTIL</t>
  </si>
  <si>
    <t>HOMBRES</t>
  </si>
  <si>
    <t>ADULTOS MAYORES</t>
  </si>
  <si>
    <t>CONTINGENTES MILITARES</t>
  </si>
  <si>
    <t>CONTENCIÓN DE BROTES</t>
  </si>
  <si>
    <t>NEUMOCOCO 13 VALENTE</t>
  </si>
  <si>
    <t>NEUMOCOCO23 VALENTE</t>
  </si>
  <si>
    <t>N° PERSONAS MORDIDAS</t>
  </si>
  <si>
    <t>N° PERSONAS TRATADAS</t>
  </si>
  <si>
    <t>N° PERSONAS HOSPITALIZADAS</t>
  </si>
  <si>
    <t>N° PERSONAS CON TRATAMIENTO AMBULATORIO</t>
  </si>
  <si>
    <t>N° TRATAMIENTOS ADMINISTRADOS</t>
  </si>
  <si>
    <t>N° AMPOLLAS DE SUEROS ADMINISTRADOS</t>
  </si>
  <si>
    <t>N° VIALES ADMINISTRADOS</t>
  </si>
  <si>
    <t>N° CASOS DE TÉTANOS REPORTADOS</t>
  </si>
  <si>
    <t>N° AMPOLLAS ADMINISTRADAS</t>
  </si>
  <si>
    <t>N° EMPONZOÑAMIENTOS</t>
  </si>
  <si>
    <t>N° CASOS SOSPECHOSOS</t>
  </si>
  <si>
    <t>N° PERSONAS HOSPITALIZADA</t>
  </si>
  <si>
    <t>N° DOSIS ADMINISTRADAS</t>
  </si>
  <si>
    <t>N° LECTURAS POSITIVAS</t>
  </si>
  <si>
    <t>&lt; 28 D.</t>
  </si>
  <si>
    <t>≥ 28 D. - 11 M.</t>
  </si>
  <si>
    <t>6 - 7 A.</t>
  </si>
  <si>
    <t>≤ 24 H.</t>
  </si>
  <si>
    <t>1 - 7 D.</t>
  </si>
  <si>
    <t>6 - 49 A.</t>
  </si>
  <si>
    <t>&lt; 1 A.</t>
  </si>
  <si>
    <t>6 A.</t>
  </si>
  <si>
    <t>&lt; 1A.</t>
  </si>
  <si>
    <t>POLIO  ORAL</t>
  </si>
  <si>
    <t>6 A 8 AÑOS</t>
  </si>
  <si>
    <t>6 - 11 M.</t>
  </si>
  <si>
    <t>≥ 60A.</t>
  </si>
  <si>
    <t>6 - 9 A.</t>
  </si>
  <si>
    <t>10 - 14 A.</t>
  </si>
  <si>
    <t>15 - 59 A.</t>
  </si>
  <si>
    <t>6-11 M.</t>
  </si>
  <si>
    <t>1AÑO</t>
  </si>
  <si>
    <t>2AÑOS</t>
  </si>
  <si>
    <t>3 AÑOS</t>
  </si>
  <si>
    <t>4 AÑOS</t>
  </si>
  <si>
    <t>5 AÑOS</t>
  </si>
  <si>
    <t>7 - 9 A.</t>
  </si>
  <si>
    <t>10 A.</t>
  </si>
  <si>
    <t>11 - 15 A.</t>
  </si>
  <si>
    <t>16 - 29 A.</t>
  </si>
  <si>
    <t xml:space="preserve"> 10 A. </t>
  </si>
  <si>
    <t>10 A. FEME.</t>
  </si>
  <si>
    <t>10 A. MASC.</t>
  </si>
  <si>
    <t>11 - 49 A.</t>
  </si>
  <si>
    <t>≥ 50 A.</t>
  </si>
  <si>
    <t>≥ 60 A.</t>
  </si>
  <si>
    <t>PRE EXPOSICIÓN</t>
  </si>
  <si>
    <t>POST EXPOSICIÓN</t>
  </si>
  <si>
    <t>≥ 6 A.</t>
  </si>
  <si>
    <t>POLIO INAC.</t>
  </si>
  <si>
    <t>TOXOIDE</t>
  </si>
  <si>
    <t>MENING. B-C</t>
  </si>
  <si>
    <t>CERTIFICADOS ELABORADOS</t>
  </si>
  <si>
    <t>CERTIFICADOS ANULADOS</t>
  </si>
  <si>
    <t>COMPLETOS</t>
  </si>
  <si>
    <t>INCOMPLETOS</t>
  </si>
  <si>
    <t>DU</t>
  </si>
  <si>
    <t>1D</t>
  </si>
  <si>
    <t>2D</t>
  </si>
  <si>
    <t>3D</t>
  </si>
  <si>
    <t>DA</t>
  </si>
  <si>
    <t>1REF</t>
  </si>
  <si>
    <t>2REF</t>
  </si>
  <si>
    <t>DE</t>
  </si>
  <si>
    <t>REF</t>
  </si>
  <si>
    <t>4D</t>
  </si>
  <si>
    <t>5D</t>
  </si>
  <si>
    <t>6D</t>
  </si>
  <si>
    <t>7D</t>
  </si>
  <si>
    <t>M</t>
  </si>
  <si>
    <t>F</t>
  </si>
  <si>
    <t>CON SUERO</t>
  </si>
  <si>
    <t>SIN SUERO</t>
  </si>
  <si>
    <t>NORMA E.</t>
  </si>
  <si>
    <t>ABANDONO</t>
  </si>
  <si>
    <t>1.500 UI</t>
  </si>
  <si>
    <t>1.000 UI</t>
  </si>
  <si>
    <t>500 UI</t>
  </si>
  <si>
    <t>300 UI</t>
  </si>
  <si>
    <t>3.000 UI</t>
  </si>
  <si>
    <t>Ig ANTITETÁNICA</t>
  </si>
  <si>
    <t>E</t>
  </si>
  <si>
    <t>ANZOÁTEGUI</t>
  </si>
  <si>
    <t>Municipio Juan Antonio Sotillo</t>
  </si>
  <si>
    <t>P</t>
  </si>
  <si>
    <t>Parroquia Capital Puerto La Cruz</t>
  </si>
  <si>
    <t>Parroquia Pozuelos</t>
  </si>
  <si>
    <t>Municipio Guanta</t>
  </si>
  <si>
    <t>Parroquia Capital Guanta</t>
  </si>
  <si>
    <t xml:space="preserve">Parroquia Chorrerón </t>
  </si>
  <si>
    <t>Municipio Simón Bolívar</t>
  </si>
  <si>
    <t>Parroquia El Carmen</t>
  </si>
  <si>
    <t>Parroquia San Cristóbal</t>
  </si>
  <si>
    <t>Parroquia Bergantín</t>
  </si>
  <si>
    <t>Parroquia Caigua</t>
  </si>
  <si>
    <t>Parroquia El Pilar</t>
  </si>
  <si>
    <t>Parroquia Naricual</t>
  </si>
  <si>
    <t>Municipio Turistico Diego Bautista Urbaneja</t>
  </si>
  <si>
    <t>Parroquia Capital Diego Bautista Urbaneja</t>
  </si>
  <si>
    <t>Parroquia El Morro</t>
  </si>
  <si>
    <t>Municipio Libertad</t>
  </si>
  <si>
    <t>Parroquia Capital Libertad</t>
  </si>
  <si>
    <t>Parroquia El Carito</t>
  </si>
  <si>
    <t>Parroquia Santa Inés</t>
  </si>
  <si>
    <t>Municipio Píritu</t>
  </si>
  <si>
    <t xml:space="preserve">Parroquia Capital Píritu </t>
  </si>
  <si>
    <t xml:space="preserve">Parroquia San Francisco </t>
  </si>
  <si>
    <t>Municipio Manuel Ezequiel Bruzual</t>
  </si>
  <si>
    <t>Parroquia Capital Manuel Ezequiel Bruzual</t>
  </si>
  <si>
    <t>Parroquia Guanape</t>
  </si>
  <si>
    <t>Parroquia Sabana de Uchire</t>
  </si>
  <si>
    <t xml:space="preserve">Municipio Juan Manuel Cajigal </t>
  </si>
  <si>
    <t>Parroquia Capital Juan Manuel Cajigal</t>
  </si>
  <si>
    <t>Parroquia San Pablo</t>
  </si>
  <si>
    <t>Municipio Francisco del Carmen Carvajal</t>
  </si>
  <si>
    <t>Parroquia Capital Francisco del Carmen Carvajal</t>
  </si>
  <si>
    <t xml:space="preserve">Parroquia Santa Bárbara </t>
  </si>
  <si>
    <t>Municipio Fernando de Peñalver</t>
  </si>
  <si>
    <t>Parroquia Capital Fernando de Peñalver</t>
  </si>
  <si>
    <t>Parroquia San Miguel</t>
  </si>
  <si>
    <t>Parroquia Sucre</t>
  </si>
  <si>
    <t xml:space="preserve">Municipio San Juan de Capistrano </t>
  </si>
  <si>
    <t>Parroquia Capital San Juan de Capistrano</t>
  </si>
  <si>
    <t xml:space="preserve">Parroquia Boca de Chávez </t>
  </si>
  <si>
    <t>Municipio Aragua</t>
  </si>
  <si>
    <t>Parroquia Capital Aragua</t>
  </si>
  <si>
    <t>Parroquia Cachipo</t>
  </si>
  <si>
    <t xml:space="preserve">Municipio Sir Arthur Mc Gregor </t>
  </si>
  <si>
    <t>Parroquia Capital Sir Arthur Mc Gregor</t>
  </si>
  <si>
    <t xml:space="preserve">Parroquia Tomás Alfaro Calatrava  </t>
  </si>
  <si>
    <t xml:space="preserve">Municipio Santa Ana </t>
  </si>
  <si>
    <t>Parroquia Capital Santa Ana</t>
  </si>
  <si>
    <t>Parroquia Pueblo Nuevo</t>
  </si>
  <si>
    <t>Municipio Pedro María Freites</t>
  </si>
  <si>
    <t>Parroquia Capital Pedro María Freites</t>
  </si>
  <si>
    <t>Parroquia Libertador</t>
  </si>
  <si>
    <t>Parroquia Santa Rosa</t>
  </si>
  <si>
    <t>Parroquia Urica</t>
  </si>
  <si>
    <t>Municipio Anaco</t>
  </si>
  <si>
    <t>Parroquia Capital Anaco</t>
  </si>
  <si>
    <t>Parroquia San Joaquín</t>
  </si>
  <si>
    <t>Parroquia Buena Vista</t>
  </si>
  <si>
    <t>Municipio Simón Rodríguez</t>
  </si>
  <si>
    <t>Parroquia Edmundo Barrios</t>
  </si>
  <si>
    <t>Parroquia Miguel Otero Silva</t>
  </si>
  <si>
    <t xml:space="preserve">Municipio San José de Guanipa </t>
  </si>
  <si>
    <t>No Tiene Parroquia</t>
  </si>
  <si>
    <t>Municipio Independencia</t>
  </si>
  <si>
    <t>Parroquia Capital Independencia</t>
  </si>
  <si>
    <t>Parroquia Mamo</t>
  </si>
  <si>
    <t>Municipio Francisco de Miranda</t>
  </si>
  <si>
    <t>Parroquia Capital Francisco de Miranda</t>
  </si>
  <si>
    <t>Parroquia Atapirire</t>
  </si>
  <si>
    <t>Parroquia Boca del Pao</t>
  </si>
  <si>
    <t>Parroquia El Pao</t>
  </si>
  <si>
    <t>Parroquia Múcura</t>
  </si>
  <si>
    <t xml:space="preserve">Municipio José Gregorio Monagas </t>
  </si>
  <si>
    <t>Parroquia Capital José Gregorio Monagas</t>
  </si>
  <si>
    <t>Parroquia Piar</t>
  </si>
  <si>
    <t>Parroquia San Diego de Cabrutica</t>
  </si>
  <si>
    <t>Parroquia Santa Clara</t>
  </si>
  <si>
    <t>Parroquia Uverito</t>
  </si>
  <si>
    <t>Parroquia Zuata</t>
  </si>
  <si>
    <t>PROMEDIO DE PUESTOS DE VACUNACIÓN ACTIVOS</t>
  </si>
  <si>
    <t>PROMEDIO DE PUESTOS DE VACUNACIÓN QUE NOTIFICARON</t>
  </si>
  <si>
    <t>NACIDOS VIVOS REGISTRADOS (NVR)</t>
  </si>
  <si>
    <t>POBLACIÓN 2026</t>
  </si>
  <si>
    <t>NEUMOCOCO 10 VALENTE</t>
  </si>
  <si>
    <t>SRP+SR</t>
  </si>
  <si>
    <t>NEUMOCOCO 23 VALENTE</t>
  </si>
  <si>
    <t>PENTAVALENTE</t>
  </si>
  <si>
    <t>POLIO bOPV</t>
  </si>
  <si>
    <t>RN</t>
  </si>
  <si>
    <t>&lt; 1 AÑO</t>
  </si>
  <si>
    <t>&lt; 1AÑO</t>
  </si>
  <si>
    <t>1 AÑO</t>
  </si>
  <si>
    <t>&lt;1 AÑO</t>
  </si>
  <si>
    <t>2 - 4 AÑOS</t>
  </si>
  <si>
    <t>10 AÑOS</t>
  </si>
  <si>
    <t>10 AÑOS Femenina</t>
  </si>
  <si>
    <t>≥ 60 AÑOS
(30%)</t>
  </si>
  <si>
    <t>NV notificados</t>
  </si>
  <si>
    <t>COBERTURA</t>
  </si>
  <si>
    <t>≤ 7 D.</t>
  </si>
  <si>
    <t>&lt; 8 MESES</t>
  </si>
  <si>
    <t>6 - 11 MESES.</t>
  </si>
  <si>
    <t>≥ 60 AÑOS.</t>
  </si>
  <si>
    <t>1 AÑO.</t>
  </si>
  <si>
    <t>10 AÑOS.</t>
  </si>
  <si>
    <t xml:space="preserve">10 A. </t>
  </si>
  <si>
    <t xml:space="preserve">2 -5  AÑOS </t>
  </si>
  <si>
    <t>2 - 5 AÑOS</t>
  </si>
  <si>
    <t>1 REF</t>
  </si>
  <si>
    <t>FEMENINO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</si>
</sst>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"/>
  </numFmts>
  <fonts count="33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8"/>
      <name val="Calibri"/>
      <charset val="134"/>
      <scheme val="minor"/>
    </font>
    <font>
      <b/>
      <sz val="8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9"/>
      <color theme="3" tint="-0.499984740745262"/>
      <name val="Calibri"/>
      <charset val="134"/>
      <scheme val="minor"/>
    </font>
    <font>
      <b/>
      <sz val="9"/>
      <color theme="3" tint="-0.499984740745262"/>
      <name val="Calibri"/>
      <charset val="134"/>
      <scheme val="minor"/>
    </font>
    <font>
      <sz val="9"/>
      <color theme="1" tint="0.349986266670736"/>
      <name val="Calibri"/>
      <charset val="134"/>
      <scheme val="minor"/>
    </font>
    <font>
      <sz val="8"/>
      <color theme="0"/>
      <name val="Calibri"/>
      <charset val="134"/>
      <scheme val="minor"/>
    </font>
    <font>
      <b/>
      <sz val="8"/>
      <color theme="0"/>
      <name val="Calibri"/>
      <charset val="134"/>
    </font>
    <font>
      <b/>
      <sz val="8"/>
      <color indexed="9"/>
      <name val="Calibri"/>
      <charset val="134"/>
      <scheme val="minor"/>
    </font>
    <font>
      <sz val="9"/>
      <color theme="9" tint="-0.499984740745262"/>
      <name val="Calibri"/>
      <charset val="134"/>
      <scheme val="minor"/>
    </font>
    <font>
      <b/>
      <sz val="7"/>
      <color theme="0"/>
      <name val="Calibri"/>
      <charset val="134"/>
      <scheme val="minor"/>
    </font>
    <font>
      <b/>
      <sz val="8"/>
      <color rgb="FFFFFF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B4E8D8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gray0625">
        <bgColor rgb="FF009999"/>
      </patternFill>
    </fill>
    <fill>
      <patternFill patternType="solid">
        <fgColor rgb="FFC1FFF5"/>
        <bgColor indexed="64"/>
      </patternFill>
    </fill>
    <fill>
      <patternFill patternType="gray0625">
        <bgColor rgb="FFC1FF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0499893185216834"/>
      </left>
      <right/>
      <top style="thin">
        <color theme="0" tint="-0.0499893185216834"/>
      </top>
      <bottom style="thin">
        <color theme="0" tint="-0.0499893185216834"/>
      </bottom>
      <diagonal/>
    </border>
    <border>
      <left/>
      <right/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/>
      <top style="thin">
        <color theme="0"/>
      </top>
      <bottom style="thin">
        <color theme="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0"/>
      </top>
      <bottom style="hair">
        <color auto="1"/>
      </bottom>
      <diagonal/>
    </border>
    <border>
      <left style="thin">
        <color theme="0"/>
      </left>
      <right style="hair">
        <color auto="1"/>
      </right>
      <top style="hair">
        <color auto="1"/>
      </top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0"/>
      </bottom>
      <diagonal/>
    </border>
    <border>
      <left style="hair">
        <color auto="1"/>
      </left>
      <right/>
      <top style="thin">
        <color theme="0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hair">
        <color auto="1"/>
      </top>
      <bottom style="hair">
        <color auto="1"/>
      </bottom>
      <diagonal/>
    </border>
    <border>
      <left style="thin">
        <color theme="0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hair">
        <color auto="1"/>
      </bottom>
      <diagonal/>
    </border>
    <border>
      <left/>
      <right style="thin">
        <color theme="0"/>
      </right>
      <top/>
      <bottom style="hair">
        <color auto="1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5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2" applyNumberFormat="0" applyFill="0" applyAlignment="0" applyProtection="0">
      <alignment vertical="center"/>
    </xf>
    <xf numFmtId="0" fontId="20" fillId="0" borderId="52" applyNumberFormat="0" applyFill="0" applyAlignment="0" applyProtection="0">
      <alignment vertical="center"/>
    </xf>
    <xf numFmtId="0" fontId="21" fillId="0" borderId="5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54" applyNumberFormat="0" applyAlignment="0" applyProtection="0">
      <alignment vertical="center"/>
    </xf>
    <xf numFmtId="0" fontId="23" fillId="16" borderId="55" applyNumberFormat="0" applyAlignment="0" applyProtection="0">
      <alignment vertical="center"/>
    </xf>
    <xf numFmtId="0" fontId="24" fillId="16" borderId="54" applyNumberFormat="0" applyAlignment="0" applyProtection="0">
      <alignment vertical="center"/>
    </xf>
    <xf numFmtId="0" fontId="25" fillId="17" borderId="56" applyNumberFormat="0" applyAlignment="0" applyProtection="0">
      <alignment vertical="center"/>
    </xf>
    <xf numFmtId="0" fontId="26" fillId="0" borderId="57" applyNumberFormat="0" applyFill="0" applyAlignment="0" applyProtection="0">
      <alignment vertical="center"/>
    </xf>
    <xf numFmtId="0" fontId="27" fillId="0" borderId="58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</cellStyleXfs>
  <cellXfs count="181">
    <xf numFmtId="0" fontId="0" fillId="0" borderId="0" xfId="0"/>
    <xf numFmtId="0" fontId="1" fillId="0" borderId="0" xfId="0" applyFont="1"/>
    <xf numFmtId="9" fontId="1" fillId="0" borderId="0" xfId="3" applyFont="1"/>
    <xf numFmtId="1" fontId="1" fillId="0" borderId="0" xfId="0" applyNumberFormat="1" applyFont="1"/>
    <xf numFmtId="3" fontId="1" fillId="0" borderId="0" xfId="0" applyNumberFormat="1" applyFont="1"/>
    <xf numFmtId="0" fontId="1" fillId="2" borderId="0" xfId="0" applyFont="1" applyFill="1"/>
    <xf numFmtId="0" fontId="2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3" fontId="4" fillId="5" borderId="1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 indent="1"/>
    </xf>
    <xf numFmtId="3" fontId="5" fillId="6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/>
    </xf>
    <xf numFmtId="9" fontId="3" fillId="3" borderId="7" xfId="3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9" fontId="3" fillId="3" borderId="8" xfId="3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3" fillId="4" borderId="1" xfId="3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9" fontId="4" fillId="5" borderId="1" xfId="3" applyFont="1" applyFill="1" applyBorder="1" applyAlignment="1">
      <alignment horizontal="center" vertical="center"/>
    </xf>
    <xf numFmtId="9" fontId="5" fillId="6" borderId="1" xfId="3" applyFont="1" applyFill="1" applyBorder="1" applyAlignment="1">
      <alignment horizontal="center" vertical="center"/>
    </xf>
    <xf numFmtId="9" fontId="3" fillId="3" borderId="7" xfId="3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9" fontId="3" fillId="3" borderId="8" xfId="3" applyFont="1" applyFill="1" applyBorder="1" applyAlignment="1">
      <alignment horizontal="center" vertical="center"/>
    </xf>
    <xf numFmtId="9" fontId="3" fillId="3" borderId="1" xfId="3" applyFont="1" applyFill="1" applyBorder="1" applyAlignment="1">
      <alignment horizontal="center" vertical="center"/>
    </xf>
    <xf numFmtId="9" fontId="3" fillId="4" borderId="8" xfId="3" applyFont="1" applyFill="1" applyBorder="1" applyAlignment="1">
      <alignment horizontal="center" vertical="center"/>
    </xf>
    <xf numFmtId="9" fontId="3" fillId="4" borderId="7" xfId="3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9" fontId="3" fillId="4" borderId="10" xfId="3" applyFont="1" applyFill="1" applyBorder="1" applyAlignment="1">
      <alignment horizontal="center" vertical="center"/>
    </xf>
    <xf numFmtId="9" fontId="3" fillId="4" borderId="3" xfId="3" applyFont="1" applyFill="1" applyBorder="1" applyAlignment="1">
      <alignment horizontal="center" vertical="center"/>
    </xf>
    <xf numFmtId="3" fontId="5" fillId="6" borderId="1" xfId="3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9" fontId="3" fillId="4" borderId="6" xfId="3" applyFont="1" applyFill="1" applyBorder="1" applyAlignment="1">
      <alignment horizontal="center" vertical="center"/>
    </xf>
    <xf numFmtId="49" fontId="3" fillId="4" borderId="12" xfId="0" applyNumberFormat="1" applyFont="1" applyFill="1" applyBorder="1" applyAlignment="1">
      <alignment horizontal="center" vertical="center"/>
    </xf>
    <xf numFmtId="9" fontId="3" fillId="3" borderId="4" xfId="3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9" fontId="3" fillId="4" borderId="13" xfId="3" applyFont="1" applyFill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9" fontId="3" fillId="3" borderId="1" xfId="3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7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3" fillId="8" borderId="2" xfId="0" applyFont="1" applyFill="1" applyBorder="1" applyAlignment="1">
      <alignment horizontal="center" vertical="center" wrapText="1"/>
    </xf>
    <xf numFmtId="178" fontId="2" fillId="2" borderId="0" xfId="0" applyNumberFormat="1" applyFont="1" applyFill="1" applyAlignment="1">
      <alignment horizontal="left" vertical="center"/>
    </xf>
    <xf numFmtId="0" fontId="3" fillId="8" borderId="3" xfId="0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left" vertical="center" indent="2"/>
    </xf>
    <xf numFmtId="3" fontId="7" fillId="0" borderId="16" xfId="0" applyNumberFormat="1" applyFont="1" applyBorder="1" applyAlignment="1" applyProtection="1">
      <alignment horizontal="center" vertical="center"/>
      <protection locked="0"/>
    </xf>
    <xf numFmtId="0" fontId="3" fillId="7" borderId="8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center" vertical="center"/>
    </xf>
    <xf numFmtId="9" fontId="4" fillId="9" borderId="1" xfId="3" applyFont="1" applyFill="1" applyBorder="1" applyAlignment="1">
      <alignment horizontal="center" vertical="center"/>
    </xf>
    <xf numFmtId="9" fontId="6" fillId="6" borderId="17" xfId="3" applyFont="1" applyFill="1" applyBorder="1" applyAlignment="1">
      <alignment horizontal="center" vertical="center"/>
    </xf>
    <xf numFmtId="9" fontId="6" fillId="6" borderId="2" xfId="3" applyFont="1" applyFill="1" applyBorder="1" applyAlignment="1">
      <alignment horizontal="center" vertical="center"/>
    </xf>
    <xf numFmtId="9" fontId="7" fillId="0" borderId="18" xfId="3" applyFont="1" applyBorder="1" applyAlignment="1">
      <alignment horizontal="center" vertical="center"/>
    </xf>
    <xf numFmtId="9" fontId="7" fillId="0" borderId="19" xfId="3" applyFont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9" fontId="4" fillId="9" borderId="6" xfId="3" applyFont="1" applyFill="1" applyBorder="1" applyAlignment="1">
      <alignment horizontal="center" vertical="center"/>
    </xf>
    <xf numFmtId="3" fontId="4" fillId="9" borderId="25" xfId="0" applyNumberFormat="1" applyFont="1" applyFill="1" applyBorder="1" applyAlignment="1">
      <alignment horizontal="center" vertical="center"/>
    </xf>
    <xf numFmtId="3" fontId="4" fillId="9" borderId="8" xfId="0" applyNumberFormat="1" applyFont="1" applyFill="1" applyBorder="1" applyAlignment="1">
      <alignment horizontal="center" vertical="center"/>
    </xf>
    <xf numFmtId="9" fontId="6" fillId="6" borderId="6" xfId="3" applyFont="1" applyFill="1" applyBorder="1" applyAlignment="1">
      <alignment horizontal="center" vertical="center"/>
    </xf>
    <xf numFmtId="3" fontId="6" fillId="6" borderId="25" xfId="0" applyNumberFormat="1" applyFont="1" applyFill="1" applyBorder="1" applyAlignment="1">
      <alignment horizontal="center" vertical="center"/>
    </xf>
    <xf numFmtId="3" fontId="6" fillId="6" borderId="8" xfId="0" applyNumberFormat="1" applyFont="1" applyFill="1" applyBorder="1" applyAlignment="1">
      <alignment horizontal="center" vertical="center"/>
    </xf>
    <xf numFmtId="9" fontId="5" fillId="10" borderId="6" xfId="3" applyFont="1" applyFill="1" applyBorder="1" applyAlignment="1">
      <alignment horizontal="center" vertical="center"/>
    </xf>
    <xf numFmtId="3" fontId="7" fillId="0" borderId="26" xfId="0" applyNumberFormat="1" applyFont="1" applyBorder="1" applyAlignment="1" applyProtection="1">
      <alignment horizontal="center" vertical="center"/>
      <protection locked="0"/>
    </xf>
    <xf numFmtId="3" fontId="7" fillId="0" borderId="27" xfId="0" applyNumberFormat="1" applyFont="1" applyBorder="1" applyAlignment="1" applyProtection="1">
      <alignment horizontal="center" vertical="center"/>
      <protection locked="0"/>
    </xf>
    <xf numFmtId="0" fontId="10" fillId="11" borderId="6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11" borderId="1" xfId="0" applyFont="1" applyFill="1" applyBorder="1"/>
    <xf numFmtId="0" fontId="2" fillId="1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8" fillId="11" borderId="1" xfId="0" applyFont="1" applyFill="1" applyBorder="1"/>
    <xf numFmtId="0" fontId="8" fillId="8" borderId="6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/>
    </xf>
    <xf numFmtId="0" fontId="3" fillId="7" borderId="28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7" fontId="3" fillId="8" borderId="6" xfId="0" applyNumberFormat="1" applyFont="1" applyFill="1" applyBorder="1" applyAlignment="1">
      <alignment horizontal="center"/>
    </xf>
    <xf numFmtId="17" fontId="3" fillId="8" borderId="7" xfId="0" applyNumberFormat="1" applyFont="1" applyFill="1" applyBorder="1" applyAlignment="1">
      <alignment horizontal="center"/>
    </xf>
    <xf numFmtId="17" fontId="3" fillId="8" borderId="8" xfId="0" applyNumberFormat="1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Continuous" vertical="center"/>
    </xf>
    <xf numFmtId="0" fontId="8" fillId="11" borderId="1" xfId="0" applyFont="1" applyFill="1" applyBorder="1" applyAlignment="1">
      <alignment horizontal="centerContinuous" vertical="center"/>
    </xf>
    <xf numFmtId="0" fontId="3" fillId="4" borderId="10" xfId="0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3" fontId="11" fillId="10" borderId="1" xfId="0" applyNumberFormat="1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38" xfId="0" applyFont="1" applyFill="1" applyBorder="1" applyAlignment="1">
      <alignment horizontal="center" vertical="center"/>
    </xf>
    <xf numFmtId="0" fontId="3" fillId="7" borderId="39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0" fontId="3" fillId="7" borderId="42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12" fillId="7" borderId="44" xfId="0" applyFont="1" applyFill="1" applyBorder="1" applyAlignment="1">
      <alignment horizontal="center" vertical="center" wrapText="1"/>
    </xf>
    <xf numFmtId="0" fontId="12" fillId="7" borderId="45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7" borderId="46" xfId="0" applyFont="1" applyFill="1" applyBorder="1" applyAlignment="1">
      <alignment horizontal="center" vertical="center" wrapText="1"/>
    </xf>
    <xf numFmtId="0" fontId="3" fillId="7" borderId="47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3" fillId="7" borderId="48" xfId="0" applyFont="1" applyFill="1" applyBorder="1" applyAlignment="1">
      <alignment horizontal="center"/>
    </xf>
    <xf numFmtId="0" fontId="3" fillId="7" borderId="49" xfId="0" applyFont="1" applyFill="1" applyBorder="1" applyAlignment="1">
      <alignment horizontal="center"/>
    </xf>
    <xf numFmtId="0" fontId="3" fillId="7" borderId="50" xfId="0" applyFont="1" applyFill="1" applyBorder="1" applyAlignment="1">
      <alignment horizontal="center"/>
    </xf>
    <xf numFmtId="0" fontId="3" fillId="7" borderId="43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/>
    </xf>
    <xf numFmtId="0" fontId="3" fillId="7" borderId="47" xfId="0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">
    <dxf>
      <font>
        <color rgb="FFC00000"/>
      </font>
    </dxf>
  </dxfs>
  <tableStyles count="0" defaultTableStyle="TableStyleMedium2" defaultPivotStyle="PivotStyleLight16"/>
  <colors>
    <mruColors>
      <color rgb="00006666"/>
      <color rgb="00C1FFF5"/>
      <color rgb="00B4E8D8"/>
      <color rgb="00009999"/>
      <color rgb="00339966"/>
      <color rgb="0099CCFF"/>
      <color rgb="00008080"/>
      <color rgb="0033CCCC"/>
      <color rgb="00CBF1F5"/>
      <color rgb="00CCE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workbookViewId="0">
      <pane xSplit="3" ySplit="5" topLeftCell="X46" activePane="bottomRight" state="frozen"/>
      <selection/>
      <selection pane="topRight"/>
      <selection pane="bottomLeft"/>
      <selection pane="bottomRight" activeCell="AK69" sqref="AK69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M6" si="0">SUM(D7,D10,D13,D20,D23,D27,D30,D34,D37,D40,D44,D47,D50,D53,D56,D61,D65,D68,D70,D73,D79)</f>
        <v>0</v>
      </c>
      <c r="E6" s="60">
        <f t="shared" si="0"/>
        <v>4</v>
      </c>
      <c r="F6" s="60">
        <f t="shared" si="0"/>
        <v>2</v>
      </c>
      <c r="G6" s="60">
        <f t="shared" si="0"/>
        <v>0</v>
      </c>
      <c r="H6" s="60">
        <f t="shared" si="0"/>
        <v>1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1</v>
      </c>
      <c r="N6" s="60">
        <f t="shared" ref="N6:Y6" si="1">SUM(N7,N10,N13,N20,N23,N27,N30,N34,N37,N40,N44,N47,N50,N53,N56,N61,N65,N68,N70,N73,N79)</f>
        <v>8</v>
      </c>
      <c r="O6" s="60">
        <f t="shared" si="1"/>
        <v>0</v>
      </c>
      <c r="P6" s="60">
        <f t="shared" si="1"/>
        <v>4</v>
      </c>
      <c r="Q6" s="60">
        <f t="shared" si="1"/>
        <v>2</v>
      </c>
      <c r="R6" s="60">
        <f t="shared" si="1"/>
        <v>0</v>
      </c>
      <c r="S6" s="60">
        <f t="shared" si="1"/>
        <v>1</v>
      </c>
      <c r="T6" s="60">
        <f t="shared" si="1"/>
        <v>0</v>
      </c>
      <c r="U6" s="60">
        <f t="shared" si="1"/>
        <v>0</v>
      </c>
      <c r="V6" s="60">
        <f t="shared" si="1"/>
        <v>0</v>
      </c>
      <c r="W6" s="60">
        <f t="shared" si="1"/>
        <v>0</v>
      </c>
      <c r="X6" s="60">
        <f t="shared" si="1"/>
        <v>1</v>
      </c>
      <c r="Y6" s="60">
        <f t="shared" si="1"/>
        <v>8</v>
      </c>
      <c r="Z6" s="70">
        <f t="shared" ref="Z6:AJ27" si="2">IFERROR(O6/D6,0)</f>
        <v>0</v>
      </c>
      <c r="AA6" s="70">
        <f t="shared" si="2"/>
        <v>1</v>
      </c>
      <c r="AB6" s="70">
        <f t="shared" si="2"/>
        <v>1</v>
      </c>
      <c r="AC6" s="70">
        <f t="shared" si="2"/>
        <v>0</v>
      </c>
      <c r="AD6" s="70">
        <f t="shared" si="2"/>
        <v>1</v>
      </c>
      <c r="AE6" s="70">
        <f t="shared" si="2"/>
        <v>0</v>
      </c>
      <c r="AF6" s="70">
        <f t="shared" ref="AF6:AJ14" si="3">IFERROR(U6/J6,0)</f>
        <v>0</v>
      </c>
      <c r="AG6" s="70">
        <f t="shared" si="3"/>
        <v>0</v>
      </c>
      <c r="AH6" s="70">
        <f t="shared" si="3"/>
        <v>0</v>
      </c>
      <c r="AI6" s="70">
        <f t="shared" si="3"/>
        <v>1</v>
      </c>
      <c r="AJ6" s="88">
        <f t="shared" si="3"/>
        <v>1</v>
      </c>
      <c r="AK6" s="89">
        <f t="shared" ref="AK6:AS6" si="4">SUM(AK7,AK10,AK13,AK20,AK23,AK27,AK30,AK34,AK37,AK40,AK44,AK47,AK50,AK53,AK56,AK61,AK65,AK68,AK70,AK73,AK79)</f>
        <v>0</v>
      </c>
      <c r="AL6" s="90">
        <f t="shared" si="4"/>
        <v>10</v>
      </c>
      <c r="AM6" s="60">
        <f t="shared" si="4"/>
        <v>9</v>
      </c>
      <c r="AN6" s="60">
        <f t="shared" si="4"/>
        <v>0</v>
      </c>
      <c r="AO6" s="60">
        <f t="shared" si="4"/>
        <v>0</v>
      </c>
      <c r="AP6" s="60">
        <f t="shared" si="4"/>
        <v>0</v>
      </c>
      <c r="AQ6" s="60">
        <f t="shared" si="4"/>
        <v>0</v>
      </c>
      <c r="AR6" s="60">
        <f t="shared" si="4"/>
        <v>0</v>
      </c>
      <c r="AS6" s="60">
        <f t="shared" si="4"/>
        <v>0</v>
      </c>
      <c r="AT6" s="60">
        <f t="shared" ref="AT6:CW6" si="5">SUM(AT7,AT10,AT13,AT20,AT23,AT27,AT30,AT34,AT37,AT40,AT44,AT47,AT50,AT53,AT56,AT61,AT65,AT68,AT70,AT73,AT79)</f>
        <v>19</v>
      </c>
      <c r="AU6" s="60">
        <f t="shared" si="5"/>
        <v>1</v>
      </c>
      <c r="AV6" s="60">
        <f t="shared" si="5"/>
        <v>10</v>
      </c>
      <c r="AW6" s="60">
        <f t="shared" si="5"/>
        <v>63</v>
      </c>
      <c r="AX6" s="60">
        <f t="shared" si="5"/>
        <v>0</v>
      </c>
      <c r="AY6" s="60">
        <f t="shared" si="5"/>
        <v>0</v>
      </c>
      <c r="AZ6" s="60">
        <f t="shared" si="5"/>
        <v>0</v>
      </c>
      <c r="BA6" s="60">
        <f t="shared" si="5"/>
        <v>1</v>
      </c>
      <c r="BB6" s="60">
        <f t="shared" si="5"/>
        <v>0</v>
      </c>
      <c r="BC6" s="60">
        <f t="shared" si="5"/>
        <v>0</v>
      </c>
      <c r="BD6" s="60">
        <f t="shared" si="5"/>
        <v>0</v>
      </c>
      <c r="BE6" s="60">
        <f t="shared" si="5"/>
        <v>0</v>
      </c>
      <c r="BF6" s="60">
        <f t="shared" si="5"/>
        <v>0</v>
      </c>
      <c r="BG6" s="60">
        <f t="shared" si="5"/>
        <v>0</v>
      </c>
      <c r="BH6" s="60">
        <f t="shared" si="5"/>
        <v>0</v>
      </c>
      <c r="BI6" s="60">
        <f t="shared" si="5"/>
        <v>0</v>
      </c>
      <c r="BJ6" s="60">
        <f t="shared" si="5"/>
        <v>0</v>
      </c>
      <c r="BK6" s="60">
        <f t="shared" si="5"/>
        <v>0</v>
      </c>
      <c r="BL6" s="60">
        <f t="shared" si="5"/>
        <v>0</v>
      </c>
      <c r="BM6" s="60">
        <f t="shared" si="5"/>
        <v>48</v>
      </c>
      <c r="BN6" s="60">
        <f t="shared" si="5"/>
        <v>0</v>
      </c>
      <c r="BO6" s="60">
        <f t="shared" si="5"/>
        <v>1</v>
      </c>
      <c r="BP6" s="60">
        <f t="shared" si="5"/>
        <v>0</v>
      </c>
      <c r="BQ6" s="60">
        <f t="shared" si="5"/>
        <v>0</v>
      </c>
      <c r="BR6" s="60">
        <f t="shared" si="5"/>
        <v>0</v>
      </c>
      <c r="BS6" s="60">
        <f t="shared" si="5"/>
        <v>0</v>
      </c>
      <c r="BT6" s="60">
        <f t="shared" si="5"/>
        <v>0</v>
      </c>
      <c r="BU6" s="60">
        <f t="shared" si="5"/>
        <v>124</v>
      </c>
      <c r="BV6" s="60">
        <f t="shared" si="5"/>
        <v>0</v>
      </c>
      <c r="BW6" s="60">
        <f t="shared" si="5"/>
        <v>0</v>
      </c>
      <c r="BX6" s="60">
        <f t="shared" si="5"/>
        <v>0</v>
      </c>
      <c r="BY6" s="60">
        <f t="shared" si="5"/>
        <v>0</v>
      </c>
      <c r="BZ6" s="60">
        <f t="shared" si="5"/>
        <v>96</v>
      </c>
      <c r="CA6" s="60">
        <f t="shared" si="5"/>
        <v>61</v>
      </c>
      <c r="CB6" s="60">
        <f t="shared" si="5"/>
        <v>45</v>
      </c>
      <c r="CC6" s="60">
        <f t="shared" si="5"/>
        <v>1</v>
      </c>
      <c r="CD6" s="60">
        <f t="shared" si="5"/>
        <v>2</v>
      </c>
      <c r="CE6" s="60">
        <f t="shared" si="5"/>
        <v>10</v>
      </c>
      <c r="CF6" s="60">
        <f t="shared" si="5"/>
        <v>24</v>
      </c>
      <c r="CG6" s="60">
        <f t="shared" si="5"/>
        <v>0</v>
      </c>
      <c r="CH6" s="60">
        <f t="shared" si="5"/>
        <v>1</v>
      </c>
      <c r="CI6" s="60">
        <f t="shared" si="5"/>
        <v>2</v>
      </c>
      <c r="CJ6" s="60">
        <f t="shared" si="5"/>
        <v>19</v>
      </c>
      <c r="CK6" s="60">
        <f t="shared" si="5"/>
        <v>0</v>
      </c>
      <c r="CL6" s="60">
        <f t="shared" si="5"/>
        <v>1</v>
      </c>
      <c r="CM6" s="60">
        <f t="shared" si="5"/>
        <v>2</v>
      </c>
      <c r="CN6" s="60">
        <f t="shared" si="5"/>
        <v>6</v>
      </c>
      <c r="CO6" s="60">
        <f t="shared" si="5"/>
        <v>0</v>
      </c>
      <c r="CP6" s="60">
        <f t="shared" si="5"/>
        <v>1</v>
      </c>
      <c r="CQ6" s="60">
        <f t="shared" si="5"/>
        <v>1</v>
      </c>
      <c r="CR6" s="60">
        <f t="shared" si="5"/>
        <v>1</v>
      </c>
      <c r="CS6" s="60">
        <f t="shared" si="5"/>
        <v>0</v>
      </c>
      <c r="CT6" s="60">
        <f t="shared" si="5"/>
        <v>0</v>
      </c>
      <c r="CU6" s="60">
        <f t="shared" si="5"/>
        <v>3</v>
      </c>
      <c r="CV6" s="60">
        <f t="shared" si="5"/>
        <v>2</v>
      </c>
      <c r="CW6" s="60">
        <f t="shared" si="5"/>
        <v>50</v>
      </c>
      <c r="CX6" s="60">
        <f t="shared" ref="CX6:DB6" si="6">SUM(CX7,CX10,CX13,CX20,CX23,CX27,CX30,CX34,CX37,CX40,CX44,CX47,CX50,CX53,CX56,CX61,CX65,CX68,CX70,CX73,CX79)</f>
        <v>0</v>
      </c>
      <c r="CY6" s="60">
        <f t="shared" si="6"/>
        <v>0</v>
      </c>
      <c r="CZ6" s="60">
        <f t="shared" si="6"/>
        <v>1</v>
      </c>
      <c r="DA6" s="60">
        <f t="shared" si="6"/>
        <v>0</v>
      </c>
      <c r="DB6" s="60">
        <f t="shared" si="6"/>
        <v>7</v>
      </c>
      <c r="DC6" s="60">
        <f t="shared" ref="DC6:FN6" si="7">SUM(DC7,DC10,DC13,DC20,DC23,DC27,DC30,DC34,DC37,DC40,DC44,DC47,DC50,DC53,DC56,DC61,DC65,DC68,DC70,DC73,DC79)</f>
        <v>336</v>
      </c>
      <c r="DD6" s="60">
        <f t="shared" si="7"/>
        <v>97</v>
      </c>
      <c r="DE6" s="60">
        <f t="shared" si="7"/>
        <v>63</v>
      </c>
      <c r="DF6" s="60">
        <f t="shared" si="7"/>
        <v>160</v>
      </c>
      <c r="DG6" s="60">
        <f t="shared" si="7"/>
        <v>31</v>
      </c>
      <c r="DH6" s="60">
        <f t="shared" si="7"/>
        <v>0</v>
      </c>
      <c r="DI6" s="60">
        <f t="shared" si="7"/>
        <v>0</v>
      </c>
      <c r="DJ6" s="60">
        <f t="shared" si="7"/>
        <v>4</v>
      </c>
      <c r="DK6" s="60">
        <f t="shared" si="7"/>
        <v>15</v>
      </c>
      <c r="DL6" s="60">
        <f t="shared" si="7"/>
        <v>16</v>
      </c>
      <c r="DM6" s="60">
        <f t="shared" si="7"/>
        <v>0</v>
      </c>
      <c r="DN6" s="60">
        <f t="shared" si="7"/>
        <v>0</v>
      </c>
      <c r="DO6" s="60">
        <f t="shared" si="7"/>
        <v>0</v>
      </c>
      <c r="DP6" s="60">
        <f t="shared" si="7"/>
        <v>2</v>
      </c>
      <c r="DQ6" s="60">
        <f t="shared" si="7"/>
        <v>11</v>
      </c>
      <c r="DR6" s="60">
        <f t="shared" si="7"/>
        <v>0</v>
      </c>
      <c r="DS6" s="60">
        <f t="shared" si="7"/>
        <v>0</v>
      </c>
      <c r="DT6" s="60">
        <f t="shared" si="7"/>
        <v>2</v>
      </c>
      <c r="DU6" s="60">
        <f t="shared" si="7"/>
        <v>1</v>
      </c>
      <c r="DV6" s="60">
        <f t="shared" si="7"/>
        <v>1</v>
      </c>
      <c r="DW6" s="60">
        <f t="shared" si="7"/>
        <v>0</v>
      </c>
      <c r="DX6" s="60">
        <f t="shared" si="7"/>
        <v>0</v>
      </c>
      <c r="DY6" s="60">
        <f t="shared" si="7"/>
        <v>0</v>
      </c>
      <c r="DZ6" s="60">
        <f t="shared" si="7"/>
        <v>0</v>
      </c>
      <c r="EA6" s="60">
        <f t="shared" si="7"/>
        <v>2</v>
      </c>
      <c r="EB6" s="60">
        <f t="shared" si="7"/>
        <v>0</v>
      </c>
      <c r="EC6" s="60">
        <f t="shared" si="7"/>
        <v>0</v>
      </c>
      <c r="ED6" s="60">
        <f t="shared" si="7"/>
        <v>1</v>
      </c>
      <c r="EE6" s="60">
        <f t="shared" si="7"/>
        <v>0</v>
      </c>
      <c r="EF6" s="60">
        <f t="shared" si="7"/>
        <v>1</v>
      </c>
      <c r="EG6" s="60">
        <f t="shared" si="7"/>
        <v>30</v>
      </c>
      <c r="EH6" s="60">
        <f t="shared" si="7"/>
        <v>0</v>
      </c>
      <c r="EI6" s="60">
        <f t="shared" si="7"/>
        <v>29</v>
      </c>
      <c r="EJ6" s="60">
        <f t="shared" si="7"/>
        <v>36</v>
      </c>
      <c r="EK6" s="60">
        <f t="shared" si="7"/>
        <v>110</v>
      </c>
      <c r="EL6" s="60">
        <f t="shared" si="7"/>
        <v>0</v>
      </c>
      <c r="EM6" s="60">
        <f t="shared" si="7"/>
        <v>0</v>
      </c>
      <c r="EN6" s="60">
        <f t="shared" si="7"/>
        <v>0</v>
      </c>
      <c r="EO6" s="60">
        <f t="shared" si="7"/>
        <v>0</v>
      </c>
      <c r="EP6" s="60">
        <f t="shared" si="7"/>
        <v>0</v>
      </c>
      <c r="EQ6" s="60">
        <f t="shared" si="7"/>
        <v>0</v>
      </c>
      <c r="ER6" s="60">
        <f t="shared" si="7"/>
        <v>0</v>
      </c>
      <c r="ES6" s="60">
        <f t="shared" si="7"/>
        <v>0</v>
      </c>
      <c r="ET6" s="60">
        <f t="shared" si="7"/>
        <v>0</v>
      </c>
      <c r="EU6" s="60">
        <f t="shared" si="7"/>
        <v>0</v>
      </c>
      <c r="EV6" s="60">
        <f t="shared" si="7"/>
        <v>0</v>
      </c>
      <c r="EW6" s="60">
        <f t="shared" si="7"/>
        <v>0</v>
      </c>
      <c r="EX6" s="60">
        <f t="shared" si="7"/>
        <v>0</v>
      </c>
      <c r="EY6" s="60">
        <f t="shared" ref="EY6:EY41" si="8">SUM(EP6:EX6)</f>
        <v>0</v>
      </c>
      <c r="EZ6" s="60">
        <f t="shared" ref="EZ6:FG6" si="9">SUM(EZ7,EZ10,EZ13,EZ20,EZ23,EZ27,EZ30,EZ34,EZ37,EZ40,EZ44,EZ47,EZ50,EZ53,EZ56,EZ61,EZ65,EZ68,EZ70,EZ73,EZ79)</f>
        <v>57</v>
      </c>
      <c r="FA6" s="60">
        <f t="shared" si="9"/>
        <v>8</v>
      </c>
      <c r="FB6" s="60">
        <f t="shared" si="9"/>
        <v>7</v>
      </c>
      <c r="FC6" s="60">
        <f t="shared" si="9"/>
        <v>2</v>
      </c>
      <c r="FD6" s="60">
        <f t="shared" si="9"/>
        <v>0</v>
      </c>
      <c r="FE6" s="60">
        <f t="shared" si="9"/>
        <v>2</v>
      </c>
      <c r="FF6" s="60">
        <f t="shared" si="9"/>
        <v>1</v>
      </c>
      <c r="FG6" s="60">
        <f t="shared" si="9"/>
        <v>27</v>
      </c>
      <c r="FH6" s="60">
        <f t="shared" si="7"/>
        <v>104</v>
      </c>
      <c r="FI6" s="60">
        <f t="shared" si="7"/>
        <v>62</v>
      </c>
      <c r="FJ6" s="60">
        <f t="shared" si="7"/>
        <v>22</v>
      </c>
      <c r="FK6" s="60">
        <f t="shared" si="7"/>
        <v>4</v>
      </c>
      <c r="FL6" s="60">
        <f t="shared" si="7"/>
        <v>14</v>
      </c>
      <c r="FM6" s="60">
        <f t="shared" si="7"/>
        <v>6</v>
      </c>
      <c r="FN6" s="60">
        <f t="shared" si="7"/>
        <v>2</v>
      </c>
      <c r="FO6" s="60">
        <f t="shared" ref="FO6:FR6" si="10">SUM(FO7,FO10,FO13,FO20,FO23,FO27,FO30,FO34,FO37,FO40,FO44,FO47,FO50,FO53,FO56,FO61,FO65,FO68,FO70,FO73,FO79)</f>
        <v>3</v>
      </c>
      <c r="FP6" s="60">
        <f t="shared" si="10"/>
        <v>8</v>
      </c>
      <c r="FQ6" s="60">
        <f t="shared" si="10"/>
        <v>1</v>
      </c>
      <c r="FR6" s="60">
        <f t="shared" si="10"/>
        <v>6</v>
      </c>
      <c r="FS6" s="60">
        <f t="shared" ref="FS6:HU6" si="11">SUM(FS7,FS10,FS13,FS20,FS23,FS27,FS30,FS34,FS37,FS40,FS44,FS47,FS50,FS53,FS56,FS61,FS65,FS68,FS70,FS73,FS79)</f>
        <v>128</v>
      </c>
      <c r="FT6" s="60">
        <f t="shared" si="11"/>
        <v>0</v>
      </c>
      <c r="FU6" s="60">
        <f t="shared" si="11"/>
        <v>0</v>
      </c>
      <c r="FV6" s="60">
        <f t="shared" si="11"/>
        <v>0</v>
      </c>
      <c r="FW6" s="60">
        <f t="shared" si="11"/>
        <v>0</v>
      </c>
      <c r="FX6" s="60">
        <f t="shared" si="11"/>
        <v>0</v>
      </c>
      <c r="FY6" s="60">
        <f t="shared" si="11"/>
        <v>0</v>
      </c>
      <c r="FZ6" s="60">
        <f t="shared" si="11"/>
        <v>0</v>
      </c>
      <c r="GA6" s="60">
        <f t="shared" si="11"/>
        <v>0</v>
      </c>
      <c r="GB6" s="60">
        <f t="shared" si="11"/>
        <v>0</v>
      </c>
      <c r="GC6" s="60">
        <f t="shared" si="11"/>
        <v>0</v>
      </c>
      <c r="GD6" s="60">
        <f t="shared" si="11"/>
        <v>0</v>
      </c>
      <c r="GE6" s="60">
        <f t="shared" si="11"/>
        <v>0</v>
      </c>
      <c r="GF6" s="60">
        <f t="shared" si="11"/>
        <v>0</v>
      </c>
      <c r="GG6" s="60">
        <f t="shared" si="11"/>
        <v>0</v>
      </c>
      <c r="GH6" s="60">
        <f t="shared" si="11"/>
        <v>0</v>
      </c>
      <c r="GI6" s="60">
        <f t="shared" si="11"/>
        <v>0</v>
      </c>
      <c r="GJ6" s="60">
        <f t="shared" si="11"/>
        <v>0</v>
      </c>
      <c r="GK6" s="60">
        <f t="shared" si="11"/>
        <v>0</v>
      </c>
      <c r="GL6" s="60">
        <f t="shared" si="11"/>
        <v>0</v>
      </c>
      <c r="GM6" s="60">
        <f t="shared" si="11"/>
        <v>0</v>
      </c>
      <c r="GN6" s="60">
        <f t="shared" si="11"/>
        <v>0</v>
      </c>
      <c r="GO6" s="60">
        <f t="shared" si="11"/>
        <v>0</v>
      </c>
      <c r="GP6" s="60">
        <f t="shared" si="11"/>
        <v>0</v>
      </c>
      <c r="GQ6" s="60">
        <f t="shared" ref="GQ6:GQ41" si="12">SUM(FT6:GP6)</f>
        <v>0</v>
      </c>
      <c r="GR6" s="60">
        <f t="shared" ref="GR6" si="13">SUM(GR7,GR10,GR13,GR20,GR23,GR27,GR30,GR34,GR37,GR40,GR44,GR47,GR50,GR53,GR56,GR61,GR65,GR68,GR70,GR73,GR79)</f>
        <v>0</v>
      </c>
      <c r="GS6" s="60">
        <f t="shared" si="11"/>
        <v>0</v>
      </c>
      <c r="GT6" s="60">
        <f t="shared" si="11"/>
        <v>0</v>
      </c>
      <c r="GU6" s="60">
        <f t="shared" si="11"/>
        <v>0</v>
      </c>
      <c r="GV6" s="60">
        <f t="shared" si="11"/>
        <v>28</v>
      </c>
      <c r="GW6" s="60">
        <f t="shared" si="11"/>
        <v>15</v>
      </c>
      <c r="GX6" s="60">
        <f t="shared" si="11"/>
        <v>68</v>
      </c>
      <c r="GY6" s="60">
        <f t="shared" si="11"/>
        <v>19</v>
      </c>
      <c r="GZ6" s="60">
        <f t="shared" si="11"/>
        <v>24</v>
      </c>
      <c r="HA6" s="60">
        <f t="shared" si="11"/>
        <v>9</v>
      </c>
      <c r="HB6" s="60">
        <f t="shared" si="11"/>
        <v>1</v>
      </c>
      <c r="HC6" s="60">
        <f t="shared" si="11"/>
        <v>1</v>
      </c>
      <c r="HD6" s="60">
        <f t="shared" si="11"/>
        <v>62</v>
      </c>
      <c r="HE6" s="60">
        <f t="shared" si="11"/>
        <v>34</v>
      </c>
      <c r="HF6" s="60">
        <f t="shared" si="11"/>
        <v>0</v>
      </c>
      <c r="HG6" s="60">
        <f t="shared" si="11"/>
        <v>73</v>
      </c>
      <c r="HH6" s="60">
        <f t="shared" si="11"/>
        <v>12</v>
      </c>
      <c r="HI6" s="60">
        <f t="shared" si="11"/>
        <v>7</v>
      </c>
      <c r="HJ6" s="60">
        <f t="shared" si="11"/>
        <v>4</v>
      </c>
      <c r="HK6" s="60">
        <f t="shared" si="11"/>
        <v>1</v>
      </c>
      <c r="HL6" s="60">
        <f t="shared" si="11"/>
        <v>1</v>
      </c>
      <c r="HM6" s="60">
        <f t="shared" si="11"/>
        <v>11</v>
      </c>
      <c r="HN6" s="60">
        <f t="shared" si="11"/>
        <v>5</v>
      </c>
      <c r="HO6" s="60">
        <f t="shared" si="11"/>
        <v>0</v>
      </c>
      <c r="HP6" s="60">
        <f t="shared" si="11"/>
        <v>2</v>
      </c>
      <c r="HQ6" s="60">
        <f t="shared" si="11"/>
        <v>0</v>
      </c>
      <c r="HR6" s="60">
        <f t="shared" si="11"/>
        <v>0</v>
      </c>
      <c r="HS6" s="60">
        <f t="shared" si="11"/>
        <v>377</v>
      </c>
      <c r="HT6" s="60">
        <f t="shared" si="11"/>
        <v>0</v>
      </c>
      <c r="HU6" s="60">
        <f t="shared" si="11"/>
        <v>0</v>
      </c>
      <c r="HV6" s="60">
        <f t="shared" ref="HV6:KG6" si="14">SUM(HV7,HV10,HV13,HV20,HV23,HV27,HV30,HV34,HV37,HV40,HV44,HV47,HV50,HV53,HV56,HV61,HV65,HV68,HV70,HV73,HV79)</f>
        <v>0</v>
      </c>
      <c r="HW6" s="60">
        <f t="shared" si="14"/>
        <v>0</v>
      </c>
      <c r="HX6" s="60">
        <f t="shared" si="14"/>
        <v>0</v>
      </c>
      <c r="HY6" s="60">
        <f t="shared" si="14"/>
        <v>0</v>
      </c>
      <c r="HZ6" s="60">
        <f t="shared" si="14"/>
        <v>0</v>
      </c>
      <c r="IA6" s="60">
        <f t="shared" si="14"/>
        <v>0</v>
      </c>
      <c r="IB6" s="60">
        <f t="shared" si="14"/>
        <v>0</v>
      </c>
      <c r="IC6" s="60">
        <f t="shared" si="14"/>
        <v>0</v>
      </c>
      <c r="ID6" s="60">
        <f t="shared" si="14"/>
        <v>0</v>
      </c>
      <c r="IE6" s="60">
        <f t="shared" si="14"/>
        <v>0</v>
      </c>
      <c r="IF6" s="60">
        <f t="shared" si="14"/>
        <v>0</v>
      </c>
      <c r="IG6" s="60">
        <f t="shared" si="14"/>
        <v>0</v>
      </c>
      <c r="IH6" s="60">
        <f t="shared" si="14"/>
        <v>0</v>
      </c>
      <c r="II6" s="60">
        <f t="shared" si="14"/>
        <v>0</v>
      </c>
      <c r="IJ6" s="60">
        <f t="shared" si="14"/>
        <v>0</v>
      </c>
      <c r="IK6" s="60">
        <f t="shared" si="14"/>
        <v>0</v>
      </c>
      <c r="IL6" s="60">
        <f t="shared" si="14"/>
        <v>0</v>
      </c>
      <c r="IM6" s="60">
        <f t="shared" si="14"/>
        <v>0</v>
      </c>
      <c r="IN6" s="60">
        <f t="shared" si="14"/>
        <v>0</v>
      </c>
      <c r="IO6" s="60">
        <f t="shared" si="14"/>
        <v>1394</v>
      </c>
      <c r="IP6" s="60">
        <f t="shared" ref="IP6:JC6" si="15">SUM(IP7,IP10,IP13,IP20,IP23,IP27,IP30,IP34,IP37,IP40,IP44,IP47,IP50,IP53,IP56,IP61,IP65,IP68,IP70,IP73,IP79)</f>
        <v>127</v>
      </c>
      <c r="IQ6" s="60">
        <f t="shared" si="15"/>
        <v>114</v>
      </c>
      <c r="IR6" s="60">
        <f t="shared" si="15"/>
        <v>52</v>
      </c>
      <c r="IS6" s="60">
        <f t="shared" si="15"/>
        <v>58</v>
      </c>
      <c r="IT6" s="60">
        <f t="shared" si="15"/>
        <v>16</v>
      </c>
      <c r="IU6" s="60">
        <f t="shared" si="15"/>
        <v>19</v>
      </c>
      <c r="IV6" s="60">
        <f t="shared" si="15"/>
        <v>10</v>
      </c>
      <c r="IW6" s="60">
        <f t="shared" si="15"/>
        <v>9</v>
      </c>
      <c r="IX6" s="60">
        <f t="shared" si="15"/>
        <v>7</v>
      </c>
      <c r="IY6" s="60">
        <f t="shared" si="15"/>
        <v>7</v>
      </c>
      <c r="IZ6" s="60">
        <f t="shared" si="15"/>
        <v>37</v>
      </c>
      <c r="JA6" s="60">
        <f t="shared" si="15"/>
        <v>30</v>
      </c>
      <c r="JB6" s="60">
        <f t="shared" si="15"/>
        <v>157</v>
      </c>
      <c r="JC6" s="60">
        <f t="shared" si="15"/>
        <v>334</v>
      </c>
      <c r="JD6" s="60">
        <f t="shared" si="14"/>
        <v>406</v>
      </c>
      <c r="JE6" s="60">
        <f t="shared" si="14"/>
        <v>571</v>
      </c>
      <c r="JF6" s="60">
        <f t="shared" si="14"/>
        <v>977</v>
      </c>
      <c r="JG6" s="60">
        <f t="shared" ref="JG6:JK6" si="16">SUM(JG7,JG10,JG13,JG20,JG23,JG27,JG30,JG34,JG37,JG40,JG44,JG47,JG50,JG53,JG56,JG61,JG65,JG68,JG70,JG73,JG79)</f>
        <v>0</v>
      </c>
      <c r="JH6" s="60">
        <f t="shared" si="16"/>
        <v>0</v>
      </c>
      <c r="JI6" s="60">
        <f t="shared" si="16"/>
        <v>0</v>
      </c>
      <c r="JJ6" s="60">
        <f t="shared" si="16"/>
        <v>0</v>
      </c>
      <c r="JK6" s="60">
        <f t="shared" si="16"/>
        <v>0</v>
      </c>
      <c r="JL6" s="60">
        <f t="shared" si="14"/>
        <v>0</v>
      </c>
      <c r="JM6" s="60">
        <f t="shared" ref="JM6:JN6" si="17">SUM(JM7,JM10,JM13,JM20,JM23,JM27,JM30,JM34,JM37,JM40,JM44,JM47,JM50,JM53,JM56,JM61,JM65,JM68,JM70,JM73,JM79)</f>
        <v>0</v>
      </c>
      <c r="JN6" s="60">
        <f t="shared" si="17"/>
        <v>0</v>
      </c>
      <c r="JO6" s="60">
        <f t="shared" si="14"/>
        <v>0</v>
      </c>
      <c r="JP6" s="60">
        <f t="shared" ref="JP6:KF6" si="18">SUM(JP7,JP10,JP13,JP20,JP23,JP27,JP30,JP34,JP37,JP40,JP44,JP47,JP50,JP53,JP56,JP61,JP65,JP68,JP70,JP73,JP79)</f>
        <v>14</v>
      </c>
      <c r="JQ6" s="60">
        <f t="shared" si="18"/>
        <v>0</v>
      </c>
      <c r="JR6" s="60">
        <f t="shared" si="18"/>
        <v>0</v>
      </c>
      <c r="JS6" s="60">
        <f t="shared" si="18"/>
        <v>0</v>
      </c>
      <c r="JT6" s="60">
        <f t="shared" si="18"/>
        <v>1</v>
      </c>
      <c r="JU6" s="60">
        <f t="shared" si="18"/>
        <v>4</v>
      </c>
      <c r="JV6" s="60">
        <f t="shared" si="18"/>
        <v>0</v>
      </c>
      <c r="JW6" s="60">
        <f t="shared" si="18"/>
        <v>0</v>
      </c>
      <c r="JX6" s="60">
        <f t="shared" si="18"/>
        <v>0</v>
      </c>
      <c r="JY6" s="60">
        <f t="shared" si="18"/>
        <v>58</v>
      </c>
      <c r="JZ6" s="60">
        <f t="shared" si="18"/>
        <v>78</v>
      </c>
      <c r="KA6" s="60">
        <f t="shared" si="18"/>
        <v>0</v>
      </c>
      <c r="KB6" s="60">
        <f t="shared" si="18"/>
        <v>0</v>
      </c>
      <c r="KC6" s="60">
        <f t="shared" si="18"/>
        <v>0</v>
      </c>
      <c r="KD6" s="60">
        <f t="shared" si="18"/>
        <v>0</v>
      </c>
      <c r="KE6" s="60">
        <f t="shared" si="18"/>
        <v>0</v>
      </c>
      <c r="KF6" s="60">
        <f t="shared" si="18"/>
        <v>0</v>
      </c>
      <c r="KG6" s="60">
        <f t="shared" si="14"/>
        <v>155</v>
      </c>
      <c r="KH6" s="60">
        <f t="shared" ref="KH6:KX6" si="19">SUM(KH7,KH10,KH13,KH20,KH23,KH27,KH30,KH34,KH37,KH40,KH44,KH47,KH50,KH53,KH56,KH61,KH65,KH68,KH70,KH73,KH79)</f>
        <v>0</v>
      </c>
      <c r="KI6" s="60">
        <f t="shared" si="19"/>
        <v>0</v>
      </c>
      <c r="KJ6" s="60">
        <f t="shared" si="19"/>
        <v>0</v>
      </c>
      <c r="KK6" s="60">
        <f t="shared" si="19"/>
        <v>0</v>
      </c>
      <c r="KL6" s="60">
        <f t="shared" si="19"/>
        <v>0</v>
      </c>
      <c r="KM6" s="60">
        <f t="shared" si="19"/>
        <v>0</v>
      </c>
      <c r="KN6" s="60">
        <f t="shared" si="19"/>
        <v>0</v>
      </c>
      <c r="KO6" s="60">
        <f t="shared" si="19"/>
        <v>0</v>
      </c>
      <c r="KP6" s="60">
        <f t="shared" si="19"/>
        <v>0</v>
      </c>
      <c r="KQ6" s="60">
        <f t="shared" si="19"/>
        <v>0</v>
      </c>
      <c r="KR6" s="60">
        <f t="shared" si="19"/>
        <v>0</v>
      </c>
      <c r="KS6" s="60">
        <f t="shared" si="19"/>
        <v>0</v>
      </c>
      <c r="KT6" s="60">
        <f t="shared" si="19"/>
        <v>0</v>
      </c>
      <c r="KU6" s="60">
        <f t="shared" si="19"/>
        <v>0</v>
      </c>
      <c r="KV6" s="60">
        <f t="shared" si="19"/>
        <v>0</v>
      </c>
      <c r="KW6" s="60">
        <f t="shared" si="19"/>
        <v>0</v>
      </c>
      <c r="KX6" s="60">
        <f t="shared" si="19"/>
        <v>0</v>
      </c>
      <c r="KY6" s="60">
        <f t="shared" ref="KY6:MM6" si="20">SUM(KY7,KY10,KY13,KY20,KY23,KY27,KY30,KY34,KY37,KY40,KY44,KY47,KY50,KY53,KY56,KY61,KY65,KY68,KY70,KY73,KY79)</f>
        <v>0</v>
      </c>
      <c r="KZ6" s="60">
        <f t="shared" si="20"/>
        <v>0</v>
      </c>
      <c r="LA6" s="60">
        <f t="shared" si="20"/>
        <v>0</v>
      </c>
      <c r="LB6" s="60">
        <f t="shared" si="20"/>
        <v>0</v>
      </c>
      <c r="LC6" s="60">
        <f t="shared" si="20"/>
        <v>0</v>
      </c>
      <c r="LD6" s="60">
        <f t="shared" si="20"/>
        <v>0</v>
      </c>
      <c r="LE6" s="60">
        <f t="shared" si="20"/>
        <v>0</v>
      </c>
      <c r="LF6" s="60">
        <f t="shared" si="20"/>
        <v>0</v>
      </c>
      <c r="LG6" s="60">
        <f t="shared" si="20"/>
        <v>0</v>
      </c>
      <c r="LH6" s="60">
        <f t="shared" si="20"/>
        <v>0</v>
      </c>
      <c r="LI6" s="60">
        <f t="shared" si="20"/>
        <v>0</v>
      </c>
      <c r="LJ6" s="60">
        <f t="shared" si="20"/>
        <v>0</v>
      </c>
      <c r="LK6" s="60">
        <f t="shared" si="20"/>
        <v>0</v>
      </c>
      <c r="LL6" s="60">
        <f t="shared" si="20"/>
        <v>0</v>
      </c>
      <c r="LM6" s="60">
        <f t="shared" si="20"/>
        <v>0</v>
      </c>
      <c r="LN6" s="60">
        <f t="shared" si="20"/>
        <v>0</v>
      </c>
      <c r="LO6" s="60">
        <f t="shared" si="20"/>
        <v>0</v>
      </c>
      <c r="LP6" s="60">
        <f t="shared" si="20"/>
        <v>0</v>
      </c>
      <c r="LQ6" s="60">
        <f t="shared" si="20"/>
        <v>0</v>
      </c>
      <c r="LR6" s="60">
        <f t="shared" si="20"/>
        <v>0</v>
      </c>
      <c r="LS6" s="60">
        <f t="shared" si="20"/>
        <v>0</v>
      </c>
      <c r="LT6" s="60">
        <f t="shared" si="20"/>
        <v>0</v>
      </c>
      <c r="LU6" s="60">
        <f t="shared" si="20"/>
        <v>0</v>
      </c>
      <c r="LV6" s="60">
        <f t="shared" si="20"/>
        <v>0</v>
      </c>
      <c r="LW6" s="60">
        <f t="shared" si="20"/>
        <v>0</v>
      </c>
      <c r="LX6" s="60">
        <f t="shared" si="20"/>
        <v>0</v>
      </c>
      <c r="LY6" s="60">
        <f t="shared" si="20"/>
        <v>0</v>
      </c>
      <c r="LZ6" s="60">
        <f t="shared" si="20"/>
        <v>0</v>
      </c>
      <c r="MA6" s="60">
        <f t="shared" si="20"/>
        <v>0</v>
      </c>
      <c r="MB6" s="60">
        <f t="shared" si="20"/>
        <v>0</v>
      </c>
      <c r="MC6" s="60">
        <f t="shared" si="20"/>
        <v>0</v>
      </c>
      <c r="MD6" s="60">
        <f t="shared" si="20"/>
        <v>0</v>
      </c>
      <c r="ME6" s="60">
        <f t="shared" si="20"/>
        <v>0</v>
      </c>
      <c r="MF6" s="60">
        <f t="shared" si="20"/>
        <v>0</v>
      </c>
      <c r="MG6" s="60">
        <f t="shared" si="20"/>
        <v>0</v>
      </c>
      <c r="MH6" s="60">
        <f t="shared" si="20"/>
        <v>0</v>
      </c>
      <c r="MI6" s="60">
        <f t="shared" si="20"/>
        <v>0</v>
      </c>
      <c r="MJ6" s="60">
        <f t="shared" si="20"/>
        <v>0</v>
      </c>
      <c r="MK6" s="60">
        <f t="shared" si="20"/>
        <v>0</v>
      </c>
      <c r="ML6" s="60">
        <f t="shared" si="20"/>
        <v>0</v>
      </c>
      <c r="MM6" s="60">
        <f t="shared" si="20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M7" si="21">SUM(D8:D9)</f>
        <v>0</v>
      </c>
      <c r="E7" s="61">
        <f t="shared" si="21"/>
        <v>0</v>
      </c>
      <c r="F7" s="61">
        <f t="shared" si="21"/>
        <v>0</v>
      </c>
      <c r="G7" s="61">
        <f t="shared" si="21"/>
        <v>0</v>
      </c>
      <c r="H7" s="61">
        <f t="shared" si="21"/>
        <v>0</v>
      </c>
      <c r="I7" s="61">
        <f t="shared" si="21"/>
        <v>0</v>
      </c>
      <c r="J7" s="61">
        <f t="shared" si="21"/>
        <v>0</v>
      </c>
      <c r="K7" s="61">
        <f t="shared" si="21"/>
        <v>0</v>
      </c>
      <c r="L7" s="61">
        <f t="shared" si="21"/>
        <v>0</v>
      </c>
      <c r="M7" s="61">
        <f t="shared" si="21"/>
        <v>0</v>
      </c>
      <c r="N7" s="68">
        <f t="shared" ref="N7:Y7" si="22">SUM(N8:N9)</f>
        <v>0</v>
      </c>
      <c r="O7" s="61">
        <f t="shared" si="22"/>
        <v>0</v>
      </c>
      <c r="P7" s="61">
        <f t="shared" si="22"/>
        <v>0</v>
      </c>
      <c r="Q7" s="61">
        <f t="shared" si="22"/>
        <v>0</v>
      </c>
      <c r="R7" s="61">
        <f t="shared" si="22"/>
        <v>0</v>
      </c>
      <c r="S7" s="61">
        <f t="shared" si="22"/>
        <v>0</v>
      </c>
      <c r="T7" s="61">
        <f t="shared" si="22"/>
        <v>0</v>
      </c>
      <c r="U7" s="61">
        <f t="shared" si="22"/>
        <v>0</v>
      </c>
      <c r="V7" s="61">
        <f t="shared" si="22"/>
        <v>0</v>
      </c>
      <c r="W7" s="61">
        <f t="shared" si="22"/>
        <v>0</v>
      </c>
      <c r="X7" s="61">
        <f t="shared" si="22"/>
        <v>0</v>
      </c>
      <c r="Y7" s="68">
        <f t="shared" si="22"/>
        <v>0</v>
      </c>
      <c r="Z7" s="71">
        <f t="shared" si="2"/>
        <v>0</v>
      </c>
      <c r="AA7" s="72">
        <f t="shared" si="2"/>
        <v>0</v>
      </c>
      <c r="AB7" s="72">
        <f t="shared" si="2"/>
        <v>0</v>
      </c>
      <c r="AC7" s="72">
        <f t="shared" si="2"/>
        <v>0</v>
      </c>
      <c r="AD7" s="72">
        <f t="shared" si="2"/>
        <v>0</v>
      </c>
      <c r="AE7" s="72">
        <f t="shared" si="2"/>
        <v>0</v>
      </c>
      <c r="AF7" s="72">
        <f t="shared" si="3"/>
        <v>0</v>
      </c>
      <c r="AG7" s="72">
        <f t="shared" si="3"/>
        <v>0</v>
      </c>
      <c r="AH7" s="72">
        <f t="shared" si="3"/>
        <v>0</v>
      </c>
      <c r="AI7" s="72">
        <f t="shared" si="3"/>
        <v>0</v>
      </c>
      <c r="AJ7" s="91">
        <f t="shared" si="3"/>
        <v>0</v>
      </c>
      <c r="AK7" s="92">
        <f t="shared" ref="AK7:AS7" si="23">SUM(AK8:AK9)</f>
        <v>0</v>
      </c>
      <c r="AL7" s="93">
        <f t="shared" si="23"/>
        <v>0</v>
      </c>
      <c r="AM7" s="68">
        <f t="shared" si="23"/>
        <v>0</v>
      </c>
      <c r="AN7" s="68">
        <f t="shared" si="23"/>
        <v>0</v>
      </c>
      <c r="AO7" s="68">
        <f t="shared" si="23"/>
        <v>0</v>
      </c>
      <c r="AP7" s="68">
        <f t="shared" si="23"/>
        <v>0</v>
      </c>
      <c r="AQ7" s="68">
        <f t="shared" si="23"/>
        <v>0</v>
      </c>
      <c r="AR7" s="68">
        <f t="shared" si="23"/>
        <v>0</v>
      </c>
      <c r="AS7" s="68">
        <f t="shared" si="23"/>
        <v>0</v>
      </c>
      <c r="AT7" s="68">
        <f t="shared" ref="AT7:CW7" si="24">SUM(AT8:AT9)</f>
        <v>0</v>
      </c>
      <c r="AU7" s="61">
        <f t="shared" si="24"/>
        <v>0</v>
      </c>
      <c r="AV7" s="61">
        <f t="shared" si="24"/>
        <v>0</v>
      </c>
      <c r="AW7" s="61">
        <f t="shared" si="24"/>
        <v>0</v>
      </c>
      <c r="AX7" s="61">
        <f t="shared" si="24"/>
        <v>0</v>
      </c>
      <c r="AY7" s="61">
        <f t="shared" si="24"/>
        <v>0</v>
      </c>
      <c r="AZ7" s="61">
        <f t="shared" si="24"/>
        <v>0</v>
      </c>
      <c r="BA7" s="61">
        <f t="shared" si="24"/>
        <v>0</v>
      </c>
      <c r="BB7" s="61">
        <f t="shared" si="24"/>
        <v>0</v>
      </c>
      <c r="BC7" s="61">
        <f t="shared" si="24"/>
        <v>0</v>
      </c>
      <c r="BD7" s="61">
        <f t="shared" si="24"/>
        <v>0</v>
      </c>
      <c r="BE7" s="61">
        <f t="shared" si="24"/>
        <v>0</v>
      </c>
      <c r="BF7" s="61">
        <f t="shared" si="24"/>
        <v>0</v>
      </c>
      <c r="BG7" s="61">
        <f t="shared" si="24"/>
        <v>0</v>
      </c>
      <c r="BH7" s="61">
        <f t="shared" si="24"/>
        <v>0</v>
      </c>
      <c r="BI7" s="61">
        <f t="shared" si="24"/>
        <v>0</v>
      </c>
      <c r="BJ7" s="61">
        <f t="shared" si="24"/>
        <v>0</v>
      </c>
      <c r="BK7" s="61">
        <f t="shared" si="24"/>
        <v>0</v>
      </c>
      <c r="BL7" s="61">
        <f t="shared" si="24"/>
        <v>0</v>
      </c>
      <c r="BM7" s="61">
        <f t="shared" si="24"/>
        <v>0</v>
      </c>
      <c r="BN7" s="61">
        <f t="shared" si="24"/>
        <v>0</v>
      </c>
      <c r="BO7" s="61">
        <f t="shared" si="24"/>
        <v>0</v>
      </c>
      <c r="BP7" s="61">
        <f t="shared" si="24"/>
        <v>0</v>
      </c>
      <c r="BQ7" s="61">
        <f t="shared" si="24"/>
        <v>0</v>
      </c>
      <c r="BR7" s="61">
        <f t="shared" si="24"/>
        <v>0</v>
      </c>
      <c r="BS7" s="61">
        <f t="shared" si="24"/>
        <v>0</v>
      </c>
      <c r="BT7" s="61">
        <f t="shared" si="24"/>
        <v>0</v>
      </c>
      <c r="BU7" s="68">
        <f t="shared" si="24"/>
        <v>0</v>
      </c>
      <c r="BV7" s="61">
        <f t="shared" si="24"/>
        <v>0</v>
      </c>
      <c r="BW7" s="61">
        <f t="shared" si="24"/>
        <v>0</v>
      </c>
      <c r="BX7" s="61">
        <f t="shared" si="24"/>
        <v>0</v>
      </c>
      <c r="BY7" s="68">
        <f t="shared" si="24"/>
        <v>0</v>
      </c>
      <c r="BZ7" s="61">
        <f t="shared" si="24"/>
        <v>0</v>
      </c>
      <c r="CA7" s="61">
        <f t="shared" si="24"/>
        <v>0</v>
      </c>
      <c r="CB7" s="61">
        <f t="shared" si="24"/>
        <v>0</v>
      </c>
      <c r="CC7" s="61">
        <f t="shared" si="24"/>
        <v>0</v>
      </c>
      <c r="CD7" s="61">
        <f t="shared" si="24"/>
        <v>0</v>
      </c>
      <c r="CE7" s="61">
        <f t="shared" si="24"/>
        <v>0</v>
      </c>
      <c r="CF7" s="61">
        <f t="shared" si="24"/>
        <v>0</v>
      </c>
      <c r="CG7" s="61">
        <f t="shared" si="24"/>
        <v>0</v>
      </c>
      <c r="CH7" s="61">
        <f t="shared" si="24"/>
        <v>0</v>
      </c>
      <c r="CI7" s="61">
        <f t="shared" si="24"/>
        <v>0</v>
      </c>
      <c r="CJ7" s="61">
        <f t="shared" si="24"/>
        <v>0</v>
      </c>
      <c r="CK7" s="61">
        <f t="shared" si="24"/>
        <v>0</v>
      </c>
      <c r="CL7" s="61">
        <f t="shared" si="24"/>
        <v>0</v>
      </c>
      <c r="CM7" s="61">
        <f t="shared" si="24"/>
        <v>0</v>
      </c>
      <c r="CN7" s="61">
        <f t="shared" si="24"/>
        <v>0</v>
      </c>
      <c r="CO7" s="61">
        <f t="shared" si="24"/>
        <v>0</v>
      </c>
      <c r="CP7" s="61">
        <f t="shared" si="24"/>
        <v>0</v>
      </c>
      <c r="CQ7" s="61">
        <f t="shared" si="24"/>
        <v>0</v>
      </c>
      <c r="CR7" s="61">
        <f t="shared" si="24"/>
        <v>0</v>
      </c>
      <c r="CS7" s="61">
        <f t="shared" si="24"/>
        <v>0</v>
      </c>
      <c r="CT7" s="61">
        <f t="shared" si="24"/>
        <v>0</v>
      </c>
      <c r="CU7" s="61">
        <f t="shared" si="24"/>
        <v>0</v>
      </c>
      <c r="CV7" s="61">
        <f t="shared" si="24"/>
        <v>0</v>
      </c>
      <c r="CW7" s="61">
        <f t="shared" si="24"/>
        <v>0</v>
      </c>
      <c r="CX7" s="61">
        <f t="shared" ref="CX7:DB7" si="25">SUM(CX8:CX9)</f>
        <v>0</v>
      </c>
      <c r="CY7" s="61">
        <f t="shared" si="25"/>
        <v>0</v>
      </c>
      <c r="CZ7" s="61">
        <f t="shared" si="25"/>
        <v>0</v>
      </c>
      <c r="DA7" s="61">
        <f t="shared" si="25"/>
        <v>0</v>
      </c>
      <c r="DB7" s="61">
        <f t="shared" si="25"/>
        <v>0</v>
      </c>
      <c r="DC7" s="68">
        <f t="shared" ref="DC7:FN7" si="26">SUM(DC8:DC9)</f>
        <v>0</v>
      </c>
      <c r="DD7" s="61">
        <f t="shared" si="26"/>
        <v>0</v>
      </c>
      <c r="DE7" s="61">
        <f t="shared" si="26"/>
        <v>0</v>
      </c>
      <c r="DF7" s="68">
        <f t="shared" si="26"/>
        <v>0</v>
      </c>
      <c r="DG7" s="61">
        <f t="shared" si="26"/>
        <v>0</v>
      </c>
      <c r="DH7" s="61">
        <f t="shared" si="26"/>
        <v>0</v>
      </c>
      <c r="DI7" s="61">
        <f t="shared" si="26"/>
        <v>0</v>
      </c>
      <c r="DJ7" s="61">
        <f t="shared" si="26"/>
        <v>0</v>
      </c>
      <c r="DK7" s="61">
        <f t="shared" si="26"/>
        <v>0</v>
      </c>
      <c r="DL7" s="61">
        <f t="shared" si="26"/>
        <v>0</v>
      </c>
      <c r="DM7" s="61">
        <f t="shared" si="26"/>
        <v>0</v>
      </c>
      <c r="DN7" s="61">
        <f t="shared" si="26"/>
        <v>0</v>
      </c>
      <c r="DO7" s="61">
        <f t="shared" si="26"/>
        <v>0</v>
      </c>
      <c r="DP7" s="61">
        <f t="shared" si="26"/>
        <v>0</v>
      </c>
      <c r="DQ7" s="61">
        <f t="shared" si="26"/>
        <v>0</v>
      </c>
      <c r="DR7" s="61">
        <f t="shared" si="26"/>
        <v>0</v>
      </c>
      <c r="DS7" s="61">
        <f t="shared" si="26"/>
        <v>0</v>
      </c>
      <c r="DT7" s="61">
        <f t="shared" si="26"/>
        <v>0</v>
      </c>
      <c r="DU7" s="61">
        <f t="shared" si="26"/>
        <v>0</v>
      </c>
      <c r="DV7" s="61">
        <f t="shared" si="26"/>
        <v>0</v>
      </c>
      <c r="DW7" s="61">
        <f t="shared" si="26"/>
        <v>0</v>
      </c>
      <c r="DX7" s="61">
        <f t="shared" si="26"/>
        <v>0</v>
      </c>
      <c r="DY7" s="61">
        <f t="shared" si="26"/>
        <v>0</v>
      </c>
      <c r="DZ7" s="61">
        <f t="shared" si="26"/>
        <v>0</v>
      </c>
      <c r="EA7" s="61">
        <f t="shared" si="26"/>
        <v>0</v>
      </c>
      <c r="EB7" s="61">
        <f t="shared" si="26"/>
        <v>0</v>
      </c>
      <c r="EC7" s="61">
        <f t="shared" si="26"/>
        <v>0</v>
      </c>
      <c r="ED7" s="61">
        <f t="shared" si="26"/>
        <v>0</v>
      </c>
      <c r="EE7" s="61">
        <f t="shared" si="26"/>
        <v>0</v>
      </c>
      <c r="EF7" s="61">
        <f t="shared" si="26"/>
        <v>0</v>
      </c>
      <c r="EG7" s="61">
        <f t="shared" si="26"/>
        <v>0</v>
      </c>
      <c r="EH7" s="61">
        <f t="shared" si="26"/>
        <v>0</v>
      </c>
      <c r="EI7" s="61">
        <f t="shared" si="26"/>
        <v>0</v>
      </c>
      <c r="EJ7" s="68">
        <f t="shared" si="26"/>
        <v>0</v>
      </c>
      <c r="EK7" s="68">
        <f t="shared" si="26"/>
        <v>0</v>
      </c>
      <c r="EL7" s="61">
        <f t="shared" si="26"/>
        <v>0</v>
      </c>
      <c r="EM7" s="61">
        <f t="shared" si="26"/>
        <v>0</v>
      </c>
      <c r="EN7" s="61">
        <f t="shared" si="26"/>
        <v>0</v>
      </c>
      <c r="EO7" s="68">
        <f t="shared" si="26"/>
        <v>0</v>
      </c>
      <c r="EP7" s="61">
        <f t="shared" si="26"/>
        <v>0</v>
      </c>
      <c r="EQ7" s="61">
        <f t="shared" si="26"/>
        <v>0</v>
      </c>
      <c r="ER7" s="61">
        <f t="shared" si="26"/>
        <v>0</v>
      </c>
      <c r="ES7" s="61">
        <f t="shared" si="26"/>
        <v>0</v>
      </c>
      <c r="ET7" s="61">
        <f t="shared" si="26"/>
        <v>0</v>
      </c>
      <c r="EU7" s="61">
        <f t="shared" si="26"/>
        <v>0</v>
      </c>
      <c r="EV7" s="61">
        <f t="shared" si="26"/>
        <v>0</v>
      </c>
      <c r="EW7" s="61">
        <f t="shared" si="26"/>
        <v>0</v>
      </c>
      <c r="EX7" s="61">
        <f t="shared" si="26"/>
        <v>0</v>
      </c>
      <c r="EY7" s="68">
        <f t="shared" si="8"/>
        <v>0</v>
      </c>
      <c r="EZ7" s="61">
        <f t="shared" ref="EZ7:FG7" si="27">SUM(EZ8:EZ9)</f>
        <v>0</v>
      </c>
      <c r="FA7" s="61">
        <f t="shared" si="27"/>
        <v>0</v>
      </c>
      <c r="FB7" s="61">
        <f t="shared" si="27"/>
        <v>0</v>
      </c>
      <c r="FC7" s="61">
        <f t="shared" si="27"/>
        <v>0</v>
      </c>
      <c r="FD7" s="61">
        <f t="shared" si="27"/>
        <v>0</v>
      </c>
      <c r="FE7" s="61">
        <f t="shared" si="27"/>
        <v>0</v>
      </c>
      <c r="FF7" s="61">
        <f t="shared" si="27"/>
        <v>0</v>
      </c>
      <c r="FG7" s="61">
        <f t="shared" si="27"/>
        <v>0</v>
      </c>
      <c r="FH7" s="68">
        <f t="shared" si="26"/>
        <v>0</v>
      </c>
      <c r="FI7" s="61">
        <f t="shared" si="26"/>
        <v>0</v>
      </c>
      <c r="FJ7" s="61">
        <f t="shared" si="26"/>
        <v>0</v>
      </c>
      <c r="FK7" s="61">
        <f t="shared" si="26"/>
        <v>0</v>
      </c>
      <c r="FL7" s="61">
        <f t="shared" si="26"/>
        <v>0</v>
      </c>
      <c r="FM7" s="61">
        <f t="shared" si="26"/>
        <v>0</v>
      </c>
      <c r="FN7" s="61">
        <f t="shared" si="26"/>
        <v>0</v>
      </c>
      <c r="FO7" s="61">
        <f t="shared" ref="FO7:FR7" si="28">SUM(FO8:FO9)</f>
        <v>0</v>
      </c>
      <c r="FP7" s="61">
        <f t="shared" si="28"/>
        <v>0</v>
      </c>
      <c r="FQ7" s="61">
        <f t="shared" si="28"/>
        <v>0</v>
      </c>
      <c r="FR7" s="61">
        <f t="shared" si="28"/>
        <v>0</v>
      </c>
      <c r="FS7" s="68">
        <f t="shared" ref="FS7:HU7" si="29">SUM(FS8:FS9)</f>
        <v>0</v>
      </c>
      <c r="FT7" s="61">
        <f t="shared" si="29"/>
        <v>0</v>
      </c>
      <c r="FU7" s="61">
        <f t="shared" si="29"/>
        <v>0</v>
      </c>
      <c r="FV7" s="61">
        <f t="shared" si="29"/>
        <v>0</v>
      </c>
      <c r="FW7" s="61">
        <f t="shared" si="29"/>
        <v>0</v>
      </c>
      <c r="FX7" s="61">
        <f t="shared" si="29"/>
        <v>0</v>
      </c>
      <c r="FY7" s="61">
        <f t="shared" si="29"/>
        <v>0</v>
      </c>
      <c r="FZ7" s="61">
        <f t="shared" si="29"/>
        <v>0</v>
      </c>
      <c r="GA7" s="61">
        <f t="shared" si="29"/>
        <v>0</v>
      </c>
      <c r="GB7" s="61">
        <f t="shared" si="29"/>
        <v>0</v>
      </c>
      <c r="GC7" s="61">
        <f t="shared" si="29"/>
        <v>0</v>
      </c>
      <c r="GD7" s="61">
        <f t="shared" si="29"/>
        <v>0</v>
      </c>
      <c r="GE7" s="61">
        <f t="shared" si="29"/>
        <v>0</v>
      </c>
      <c r="GF7" s="61">
        <f t="shared" si="29"/>
        <v>0</v>
      </c>
      <c r="GG7" s="61">
        <f t="shared" si="29"/>
        <v>0</v>
      </c>
      <c r="GH7" s="61">
        <f t="shared" si="29"/>
        <v>0</v>
      </c>
      <c r="GI7" s="61">
        <f t="shared" si="29"/>
        <v>0</v>
      </c>
      <c r="GJ7" s="61">
        <f t="shared" si="29"/>
        <v>0</v>
      </c>
      <c r="GK7" s="61">
        <f t="shared" si="29"/>
        <v>0</v>
      </c>
      <c r="GL7" s="61">
        <f t="shared" si="29"/>
        <v>0</v>
      </c>
      <c r="GM7" s="61">
        <f t="shared" si="29"/>
        <v>0</v>
      </c>
      <c r="GN7" s="61">
        <f t="shared" si="29"/>
        <v>0</v>
      </c>
      <c r="GO7" s="61">
        <f t="shared" si="29"/>
        <v>0</v>
      </c>
      <c r="GP7" s="61">
        <f t="shared" si="29"/>
        <v>0</v>
      </c>
      <c r="GQ7" s="68">
        <f t="shared" si="12"/>
        <v>0</v>
      </c>
      <c r="GR7" s="61">
        <f t="shared" ref="GR7" si="30">SUM(GR8:GR9)</f>
        <v>0</v>
      </c>
      <c r="GS7" s="68">
        <f t="shared" si="29"/>
        <v>0</v>
      </c>
      <c r="GT7" s="61">
        <f t="shared" si="29"/>
        <v>0</v>
      </c>
      <c r="GU7" s="61">
        <f t="shared" si="29"/>
        <v>0</v>
      </c>
      <c r="GV7" s="61">
        <f t="shared" si="29"/>
        <v>0</v>
      </c>
      <c r="GW7" s="61">
        <f t="shared" si="29"/>
        <v>0</v>
      </c>
      <c r="GX7" s="61">
        <f t="shared" si="29"/>
        <v>0</v>
      </c>
      <c r="GY7" s="61">
        <f t="shared" si="29"/>
        <v>0</v>
      </c>
      <c r="GZ7" s="61">
        <f t="shared" si="29"/>
        <v>0</v>
      </c>
      <c r="HA7" s="61">
        <f t="shared" si="29"/>
        <v>0</v>
      </c>
      <c r="HB7" s="61">
        <f t="shared" si="29"/>
        <v>0</v>
      </c>
      <c r="HC7" s="61">
        <f t="shared" si="29"/>
        <v>0</v>
      </c>
      <c r="HD7" s="61">
        <f t="shared" si="29"/>
        <v>0</v>
      </c>
      <c r="HE7" s="61">
        <f t="shared" si="29"/>
        <v>0</v>
      </c>
      <c r="HF7" s="61">
        <f t="shared" si="29"/>
        <v>0</v>
      </c>
      <c r="HG7" s="61">
        <f t="shared" si="29"/>
        <v>0</v>
      </c>
      <c r="HH7" s="61">
        <f t="shared" si="29"/>
        <v>0</v>
      </c>
      <c r="HI7" s="61">
        <f t="shared" si="29"/>
        <v>0</v>
      </c>
      <c r="HJ7" s="61">
        <f t="shared" si="29"/>
        <v>0</v>
      </c>
      <c r="HK7" s="61">
        <f t="shared" si="29"/>
        <v>0</v>
      </c>
      <c r="HL7" s="61">
        <f t="shared" si="29"/>
        <v>0</v>
      </c>
      <c r="HM7" s="61">
        <f t="shared" si="29"/>
        <v>0</v>
      </c>
      <c r="HN7" s="61">
        <f t="shared" si="29"/>
        <v>0</v>
      </c>
      <c r="HO7" s="61">
        <f t="shared" si="29"/>
        <v>0</v>
      </c>
      <c r="HP7" s="61">
        <f t="shared" si="29"/>
        <v>0</v>
      </c>
      <c r="HQ7" s="61">
        <f t="shared" si="29"/>
        <v>0</v>
      </c>
      <c r="HR7" s="61">
        <f t="shared" si="29"/>
        <v>0</v>
      </c>
      <c r="HS7" s="68">
        <f t="shared" si="29"/>
        <v>0</v>
      </c>
      <c r="HT7" s="61">
        <f t="shared" si="29"/>
        <v>0</v>
      </c>
      <c r="HU7" s="61">
        <f t="shared" si="29"/>
        <v>0</v>
      </c>
      <c r="HV7" s="68">
        <f t="shared" ref="HV7:KG7" si="31">SUM(HV8:HV9)</f>
        <v>0</v>
      </c>
      <c r="HW7" s="61">
        <f t="shared" si="31"/>
        <v>0</v>
      </c>
      <c r="HX7" s="61">
        <f t="shared" si="31"/>
        <v>0</v>
      </c>
      <c r="HY7" s="61">
        <f t="shared" si="31"/>
        <v>0</v>
      </c>
      <c r="HZ7" s="61">
        <f t="shared" si="31"/>
        <v>0</v>
      </c>
      <c r="IA7" s="61">
        <f t="shared" si="31"/>
        <v>0</v>
      </c>
      <c r="IB7" s="61">
        <f t="shared" si="31"/>
        <v>0</v>
      </c>
      <c r="IC7" s="68">
        <f t="shared" si="31"/>
        <v>0</v>
      </c>
      <c r="ID7" s="61">
        <f t="shared" si="31"/>
        <v>0</v>
      </c>
      <c r="IE7" s="61">
        <f t="shared" si="31"/>
        <v>0</v>
      </c>
      <c r="IF7" s="61">
        <f t="shared" si="31"/>
        <v>0</v>
      </c>
      <c r="IG7" s="61">
        <f t="shared" si="31"/>
        <v>0</v>
      </c>
      <c r="IH7" s="61">
        <f t="shared" si="31"/>
        <v>0</v>
      </c>
      <c r="II7" s="61">
        <f t="shared" si="31"/>
        <v>0</v>
      </c>
      <c r="IJ7" s="61">
        <f t="shared" si="31"/>
        <v>0</v>
      </c>
      <c r="IK7" s="61">
        <f t="shared" si="31"/>
        <v>0</v>
      </c>
      <c r="IL7" s="61">
        <f t="shared" si="31"/>
        <v>0</v>
      </c>
      <c r="IM7" s="61">
        <f t="shared" si="31"/>
        <v>0</v>
      </c>
      <c r="IN7" s="61">
        <f t="shared" si="31"/>
        <v>0</v>
      </c>
      <c r="IO7" s="61">
        <f t="shared" si="31"/>
        <v>0</v>
      </c>
      <c r="IP7" s="61">
        <f t="shared" ref="IP7:JC7" si="32">SUM(IP8:IP9)</f>
        <v>0</v>
      </c>
      <c r="IQ7" s="68">
        <f t="shared" si="32"/>
        <v>0</v>
      </c>
      <c r="IR7" s="68">
        <f t="shared" si="32"/>
        <v>0</v>
      </c>
      <c r="IS7" s="68">
        <f t="shared" si="32"/>
        <v>0</v>
      </c>
      <c r="IT7" s="68">
        <f t="shared" si="32"/>
        <v>0</v>
      </c>
      <c r="IU7" s="68">
        <f t="shared" si="32"/>
        <v>0</v>
      </c>
      <c r="IV7" s="68">
        <f t="shared" si="32"/>
        <v>0</v>
      </c>
      <c r="IW7" s="68">
        <f t="shared" si="32"/>
        <v>0</v>
      </c>
      <c r="IX7" s="68">
        <f t="shared" si="32"/>
        <v>0</v>
      </c>
      <c r="IY7" s="68">
        <f t="shared" si="32"/>
        <v>0</v>
      </c>
      <c r="IZ7" s="68">
        <f t="shared" si="32"/>
        <v>0</v>
      </c>
      <c r="JA7" s="68">
        <f t="shared" si="32"/>
        <v>0</v>
      </c>
      <c r="JB7" s="68">
        <f t="shared" si="32"/>
        <v>0</v>
      </c>
      <c r="JC7" s="68">
        <f t="shared" si="32"/>
        <v>0</v>
      </c>
      <c r="JD7" s="68">
        <f t="shared" si="31"/>
        <v>0</v>
      </c>
      <c r="JE7" s="68">
        <f t="shared" si="31"/>
        <v>0</v>
      </c>
      <c r="JF7" s="68">
        <f t="shared" si="31"/>
        <v>0</v>
      </c>
      <c r="JG7" s="61">
        <f t="shared" ref="JG7:JK7" si="33">SUM(JG8:JG9)</f>
        <v>0</v>
      </c>
      <c r="JH7" s="61">
        <f t="shared" si="33"/>
        <v>0</v>
      </c>
      <c r="JI7" s="61">
        <f t="shared" si="33"/>
        <v>0</v>
      </c>
      <c r="JJ7" s="61">
        <f t="shared" si="33"/>
        <v>0</v>
      </c>
      <c r="JK7" s="61">
        <f t="shared" si="33"/>
        <v>0</v>
      </c>
      <c r="JL7" s="68">
        <f t="shared" si="31"/>
        <v>0</v>
      </c>
      <c r="JM7" s="61">
        <f t="shared" ref="JM7:JN7" si="34">SUM(JM8:JM9)</f>
        <v>0</v>
      </c>
      <c r="JN7" s="61">
        <f t="shared" si="34"/>
        <v>0</v>
      </c>
      <c r="JO7" s="68">
        <f t="shared" si="31"/>
        <v>0</v>
      </c>
      <c r="JP7" s="61">
        <f t="shared" ref="JP7:KF7" si="35">SUM(JP8:JP9)</f>
        <v>0</v>
      </c>
      <c r="JQ7" s="61">
        <f t="shared" si="35"/>
        <v>0</v>
      </c>
      <c r="JR7" s="61">
        <f t="shared" si="35"/>
        <v>0</v>
      </c>
      <c r="JS7" s="61">
        <f t="shared" si="35"/>
        <v>0</v>
      </c>
      <c r="JT7" s="61">
        <f t="shared" si="35"/>
        <v>0</v>
      </c>
      <c r="JU7" s="61">
        <f t="shared" si="35"/>
        <v>0</v>
      </c>
      <c r="JV7" s="61">
        <f t="shared" si="35"/>
        <v>0</v>
      </c>
      <c r="JW7" s="61">
        <f t="shared" si="35"/>
        <v>0</v>
      </c>
      <c r="JX7" s="61">
        <f t="shared" si="35"/>
        <v>0</v>
      </c>
      <c r="JY7" s="61">
        <f t="shared" si="35"/>
        <v>0</v>
      </c>
      <c r="JZ7" s="61">
        <f t="shared" si="35"/>
        <v>0</v>
      </c>
      <c r="KA7" s="61">
        <f t="shared" si="35"/>
        <v>0</v>
      </c>
      <c r="KB7" s="61">
        <f t="shared" si="35"/>
        <v>0</v>
      </c>
      <c r="KC7" s="61">
        <f t="shared" si="35"/>
        <v>0</v>
      </c>
      <c r="KD7" s="61">
        <f t="shared" si="35"/>
        <v>0</v>
      </c>
      <c r="KE7" s="61">
        <f t="shared" si="35"/>
        <v>0</v>
      </c>
      <c r="KF7" s="61">
        <f t="shared" si="35"/>
        <v>0</v>
      </c>
      <c r="KG7" s="68">
        <f t="shared" si="31"/>
        <v>0</v>
      </c>
      <c r="KH7" s="61">
        <f t="shared" ref="KH7:KX7" si="36">SUM(KH8:KH9)</f>
        <v>0</v>
      </c>
      <c r="KI7" s="61">
        <f t="shared" si="36"/>
        <v>0</v>
      </c>
      <c r="KJ7" s="61">
        <f t="shared" si="36"/>
        <v>0</v>
      </c>
      <c r="KK7" s="61">
        <f t="shared" si="36"/>
        <v>0</v>
      </c>
      <c r="KL7" s="61">
        <f t="shared" si="36"/>
        <v>0</v>
      </c>
      <c r="KM7" s="61">
        <f t="shared" si="36"/>
        <v>0</v>
      </c>
      <c r="KN7" s="61">
        <f t="shared" si="36"/>
        <v>0</v>
      </c>
      <c r="KO7" s="61">
        <f t="shared" si="36"/>
        <v>0</v>
      </c>
      <c r="KP7" s="61">
        <f t="shared" si="36"/>
        <v>0</v>
      </c>
      <c r="KQ7" s="61">
        <f t="shared" si="36"/>
        <v>0</v>
      </c>
      <c r="KR7" s="61">
        <f t="shared" si="36"/>
        <v>0</v>
      </c>
      <c r="KS7" s="61">
        <f t="shared" si="36"/>
        <v>0</v>
      </c>
      <c r="KT7" s="61">
        <f t="shared" si="36"/>
        <v>0</v>
      </c>
      <c r="KU7" s="61">
        <f t="shared" si="36"/>
        <v>0</v>
      </c>
      <c r="KV7" s="61">
        <f t="shared" si="36"/>
        <v>0</v>
      </c>
      <c r="KW7" s="61">
        <f t="shared" si="36"/>
        <v>0</v>
      </c>
      <c r="KX7" s="61">
        <f t="shared" si="36"/>
        <v>0</v>
      </c>
      <c r="KY7" s="68">
        <f t="shared" ref="KY7:MM7" si="37">SUM(KY8:KY9)</f>
        <v>0</v>
      </c>
      <c r="KZ7" s="61">
        <f t="shared" si="37"/>
        <v>0</v>
      </c>
      <c r="LA7" s="61">
        <f t="shared" si="37"/>
        <v>0</v>
      </c>
      <c r="LB7" s="61">
        <f t="shared" si="37"/>
        <v>0</v>
      </c>
      <c r="LC7" s="61">
        <f t="shared" si="37"/>
        <v>0</v>
      </c>
      <c r="LD7" s="61">
        <f t="shared" si="37"/>
        <v>0</v>
      </c>
      <c r="LE7" s="61">
        <f t="shared" si="37"/>
        <v>0</v>
      </c>
      <c r="LF7" s="61">
        <f t="shared" si="37"/>
        <v>0</v>
      </c>
      <c r="LG7" s="61">
        <f t="shared" si="37"/>
        <v>0</v>
      </c>
      <c r="LH7" s="61">
        <f t="shared" si="37"/>
        <v>0</v>
      </c>
      <c r="LI7" s="61">
        <f t="shared" si="37"/>
        <v>0</v>
      </c>
      <c r="LJ7" s="61">
        <f t="shared" si="37"/>
        <v>0</v>
      </c>
      <c r="LK7" s="61">
        <f t="shared" si="37"/>
        <v>0</v>
      </c>
      <c r="LL7" s="61">
        <f t="shared" si="37"/>
        <v>0</v>
      </c>
      <c r="LM7" s="61">
        <f t="shared" si="37"/>
        <v>0</v>
      </c>
      <c r="LN7" s="61">
        <f t="shared" si="37"/>
        <v>0</v>
      </c>
      <c r="LO7" s="61">
        <f t="shared" si="37"/>
        <v>0</v>
      </c>
      <c r="LP7" s="61">
        <f t="shared" si="37"/>
        <v>0</v>
      </c>
      <c r="LQ7" s="61">
        <f t="shared" si="37"/>
        <v>0</v>
      </c>
      <c r="LR7" s="61">
        <f t="shared" si="37"/>
        <v>0</v>
      </c>
      <c r="LS7" s="61">
        <f t="shared" si="37"/>
        <v>0</v>
      </c>
      <c r="LT7" s="61">
        <f t="shared" si="37"/>
        <v>0</v>
      </c>
      <c r="LU7" s="61">
        <f t="shared" si="37"/>
        <v>0</v>
      </c>
      <c r="LV7" s="61">
        <f t="shared" si="37"/>
        <v>0</v>
      </c>
      <c r="LW7" s="61">
        <f t="shared" si="37"/>
        <v>0</v>
      </c>
      <c r="LX7" s="61">
        <f t="shared" si="37"/>
        <v>0</v>
      </c>
      <c r="LY7" s="61">
        <f t="shared" si="37"/>
        <v>0</v>
      </c>
      <c r="LZ7" s="61">
        <f t="shared" si="37"/>
        <v>0</v>
      </c>
      <c r="MA7" s="61">
        <f t="shared" si="37"/>
        <v>0</v>
      </c>
      <c r="MB7" s="61">
        <f t="shared" si="37"/>
        <v>0</v>
      </c>
      <c r="MC7" s="61">
        <f t="shared" si="37"/>
        <v>0</v>
      </c>
      <c r="MD7" s="61">
        <f t="shared" si="37"/>
        <v>0</v>
      </c>
      <c r="ME7" s="61">
        <f t="shared" si="37"/>
        <v>0</v>
      </c>
      <c r="MF7" s="61">
        <f t="shared" si="37"/>
        <v>0</v>
      </c>
      <c r="MG7" s="61">
        <f t="shared" si="37"/>
        <v>0</v>
      </c>
      <c r="MH7" s="61">
        <f t="shared" si="37"/>
        <v>0</v>
      </c>
      <c r="MI7" s="61">
        <f t="shared" si="37"/>
        <v>0</v>
      </c>
      <c r="MJ7" s="61">
        <f t="shared" si="37"/>
        <v>0</v>
      </c>
      <c r="MK7" s="61">
        <f t="shared" si="37"/>
        <v>0</v>
      </c>
      <c r="ML7" s="61">
        <f t="shared" si="37"/>
        <v>0</v>
      </c>
      <c r="MM7" s="61">
        <f t="shared" si="37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38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39">SUM(O8:X8)</f>
        <v>0</v>
      </c>
      <c r="Z8" s="73">
        <f t="shared" si="2"/>
        <v>0</v>
      </c>
      <c r="AA8" s="74">
        <f t="shared" si="2"/>
        <v>0</v>
      </c>
      <c r="AB8" s="74">
        <f t="shared" si="2"/>
        <v>0</v>
      </c>
      <c r="AC8" s="74">
        <f t="shared" si="2"/>
        <v>0</v>
      </c>
      <c r="AD8" s="74">
        <f t="shared" si="2"/>
        <v>0</v>
      </c>
      <c r="AE8" s="74">
        <f t="shared" si="2"/>
        <v>0</v>
      </c>
      <c r="AF8" s="74">
        <f t="shared" si="3"/>
        <v>0</v>
      </c>
      <c r="AG8" s="74">
        <f t="shared" si="3"/>
        <v>0</v>
      </c>
      <c r="AH8" s="74">
        <f t="shared" si="3"/>
        <v>0</v>
      </c>
      <c r="AI8" s="74">
        <f t="shared" si="3"/>
        <v>0</v>
      </c>
      <c r="AJ8" s="94">
        <f t="shared" si="3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40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41">SUM(AU8:BT8)</f>
        <v>0</v>
      </c>
      <c r="BV8" s="63"/>
      <c r="BW8" s="63"/>
      <c r="BX8" s="63"/>
      <c r="BY8" s="69">
        <f t="shared" ref="BY8:BY9" si="42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43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44">SUM(EC8:ED8,DX8:DY8,DS8:DT8,DN8:DO8,DI8:DJ8,EI8,)</f>
        <v>0</v>
      </c>
      <c r="EK8" s="69">
        <f t="shared" ref="EK8:EK9" si="45">SUM(EE8:EH8,DZ8:EB8,DU8:DW8,DP8:DR8,DK8:DM8,DG8:DH8)</f>
        <v>0</v>
      </c>
      <c r="EL8" s="63"/>
      <c r="EM8" s="63"/>
      <c r="EN8" s="63"/>
      <c r="EO8" s="69">
        <f t="shared" ref="EO8:EO9" si="46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8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47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48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12"/>
        <v>0</v>
      </c>
      <c r="GR8" s="63"/>
      <c r="GS8" s="69">
        <f t="shared" ref="GS8:GS9" si="49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50">SUM(HT8:HU8)</f>
        <v>0</v>
      </c>
      <c r="HW8" s="63"/>
      <c r="HX8" s="63"/>
      <c r="HY8" s="63"/>
      <c r="HZ8" s="63"/>
      <c r="IA8" s="63"/>
      <c r="IB8" s="63"/>
      <c r="IC8" s="69">
        <f t="shared" ref="IC8:IC9" si="51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52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53">SUM(JD8:JE8)</f>
        <v>0</v>
      </c>
      <c r="JG8" s="63"/>
      <c r="JH8" s="63"/>
      <c r="JI8" s="63"/>
      <c r="JJ8" s="63"/>
      <c r="JK8" s="63"/>
      <c r="JL8" s="140">
        <f t="shared" ref="JL8:JL9" si="54">SUM(JG8:JK8)</f>
        <v>0</v>
      </c>
      <c r="JM8" s="63"/>
      <c r="JN8" s="63"/>
      <c r="JO8" s="140">
        <f t="shared" ref="JO8:JO9" si="55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56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57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38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39"/>
        <v>0</v>
      </c>
      <c r="Z9" s="73">
        <f t="shared" si="2"/>
        <v>0</v>
      </c>
      <c r="AA9" s="74">
        <f t="shared" si="2"/>
        <v>0</v>
      </c>
      <c r="AB9" s="74">
        <f t="shared" si="2"/>
        <v>0</v>
      </c>
      <c r="AC9" s="74">
        <f t="shared" si="2"/>
        <v>0</v>
      </c>
      <c r="AD9" s="74">
        <f t="shared" si="2"/>
        <v>0</v>
      </c>
      <c r="AE9" s="74">
        <f t="shared" si="2"/>
        <v>0</v>
      </c>
      <c r="AF9" s="74">
        <f t="shared" si="3"/>
        <v>0</v>
      </c>
      <c r="AG9" s="74">
        <f t="shared" si="3"/>
        <v>0</v>
      </c>
      <c r="AH9" s="74">
        <f t="shared" si="3"/>
        <v>0</v>
      </c>
      <c r="AI9" s="74">
        <f t="shared" si="3"/>
        <v>0</v>
      </c>
      <c r="AJ9" s="94">
        <f t="shared" si="3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40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41"/>
        <v>0</v>
      </c>
      <c r="BV9" s="63"/>
      <c r="BW9" s="63"/>
      <c r="BX9" s="63"/>
      <c r="BY9" s="69">
        <f t="shared" si="42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43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44"/>
        <v>0</v>
      </c>
      <c r="EK9" s="69">
        <f t="shared" si="45"/>
        <v>0</v>
      </c>
      <c r="EL9" s="63"/>
      <c r="EM9" s="63"/>
      <c r="EN9" s="63"/>
      <c r="EO9" s="69">
        <f t="shared" si="46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8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47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48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12"/>
        <v>0</v>
      </c>
      <c r="GR9" s="63"/>
      <c r="GS9" s="69">
        <f t="shared" si="49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50"/>
        <v>0</v>
      </c>
      <c r="HW9" s="63"/>
      <c r="HX9" s="63"/>
      <c r="HY9" s="63"/>
      <c r="HZ9" s="63"/>
      <c r="IA9" s="63"/>
      <c r="IB9" s="63"/>
      <c r="IC9" s="69">
        <f t="shared" si="51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52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53"/>
        <v>0</v>
      </c>
      <c r="JG9" s="63"/>
      <c r="JH9" s="63"/>
      <c r="JI9" s="63"/>
      <c r="JJ9" s="63"/>
      <c r="JK9" s="63"/>
      <c r="JL9" s="140">
        <f t="shared" si="54"/>
        <v>0</v>
      </c>
      <c r="JM9" s="63"/>
      <c r="JN9" s="63"/>
      <c r="JO9" s="140">
        <f t="shared" si="55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56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57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M10" si="58">SUM(D11:D12)</f>
        <v>0</v>
      </c>
      <c r="E10" s="61">
        <f t="shared" si="58"/>
        <v>0</v>
      </c>
      <c r="F10" s="61">
        <f t="shared" si="58"/>
        <v>0</v>
      </c>
      <c r="G10" s="61">
        <f t="shared" si="58"/>
        <v>0</v>
      </c>
      <c r="H10" s="61">
        <f t="shared" si="58"/>
        <v>0</v>
      </c>
      <c r="I10" s="61">
        <f t="shared" si="58"/>
        <v>0</v>
      </c>
      <c r="J10" s="61">
        <f t="shared" si="58"/>
        <v>0</v>
      </c>
      <c r="K10" s="61">
        <f t="shared" si="58"/>
        <v>0</v>
      </c>
      <c r="L10" s="61">
        <f t="shared" si="58"/>
        <v>0</v>
      </c>
      <c r="M10" s="61">
        <f t="shared" si="58"/>
        <v>0</v>
      </c>
      <c r="N10" s="68">
        <f t="shared" ref="N10:Y10" si="59">SUM(N11:N12)</f>
        <v>0</v>
      </c>
      <c r="O10" s="61">
        <f t="shared" si="59"/>
        <v>0</v>
      </c>
      <c r="P10" s="61">
        <f t="shared" si="59"/>
        <v>0</v>
      </c>
      <c r="Q10" s="61">
        <f t="shared" si="59"/>
        <v>0</v>
      </c>
      <c r="R10" s="61">
        <f t="shared" si="59"/>
        <v>0</v>
      </c>
      <c r="S10" s="61">
        <f t="shared" si="59"/>
        <v>0</v>
      </c>
      <c r="T10" s="61">
        <f t="shared" si="59"/>
        <v>0</v>
      </c>
      <c r="U10" s="61">
        <f t="shared" si="59"/>
        <v>0</v>
      </c>
      <c r="V10" s="61">
        <f t="shared" si="59"/>
        <v>0</v>
      </c>
      <c r="W10" s="61">
        <f t="shared" si="59"/>
        <v>0</v>
      </c>
      <c r="X10" s="61">
        <f t="shared" si="59"/>
        <v>0</v>
      </c>
      <c r="Y10" s="68">
        <f t="shared" si="59"/>
        <v>0</v>
      </c>
      <c r="Z10" s="71">
        <f t="shared" si="2"/>
        <v>0</v>
      </c>
      <c r="AA10" s="72">
        <f t="shared" si="2"/>
        <v>0</v>
      </c>
      <c r="AB10" s="72">
        <f t="shared" si="2"/>
        <v>0</v>
      </c>
      <c r="AC10" s="72">
        <f t="shared" si="2"/>
        <v>0</v>
      </c>
      <c r="AD10" s="72">
        <f t="shared" si="2"/>
        <v>0</v>
      </c>
      <c r="AE10" s="72">
        <f t="shared" si="2"/>
        <v>0</v>
      </c>
      <c r="AF10" s="72">
        <f t="shared" si="3"/>
        <v>0</v>
      </c>
      <c r="AG10" s="72">
        <f t="shared" si="3"/>
        <v>0</v>
      </c>
      <c r="AH10" s="72">
        <f t="shared" si="3"/>
        <v>0</v>
      </c>
      <c r="AI10" s="72">
        <f t="shared" si="3"/>
        <v>0</v>
      </c>
      <c r="AJ10" s="91">
        <f t="shared" si="3"/>
        <v>0</v>
      </c>
      <c r="AK10" s="92">
        <f t="shared" ref="AK10:AS10" si="60">SUM(AK11:AK12)</f>
        <v>0</v>
      </c>
      <c r="AL10" s="93">
        <f t="shared" si="60"/>
        <v>0</v>
      </c>
      <c r="AM10" s="68">
        <f t="shared" si="60"/>
        <v>0</v>
      </c>
      <c r="AN10" s="68">
        <f t="shared" si="60"/>
        <v>0</v>
      </c>
      <c r="AO10" s="68">
        <f t="shared" si="60"/>
        <v>0</v>
      </c>
      <c r="AP10" s="68">
        <f t="shared" si="60"/>
        <v>0</v>
      </c>
      <c r="AQ10" s="68">
        <f t="shared" si="60"/>
        <v>0</v>
      </c>
      <c r="AR10" s="68">
        <f t="shared" si="60"/>
        <v>0</v>
      </c>
      <c r="AS10" s="68">
        <f t="shared" si="60"/>
        <v>0</v>
      </c>
      <c r="AT10" s="68">
        <f t="shared" ref="AT10:CW10" si="61">SUM(AT11:AT12)</f>
        <v>0</v>
      </c>
      <c r="AU10" s="61">
        <f t="shared" si="61"/>
        <v>0</v>
      </c>
      <c r="AV10" s="61">
        <f t="shared" si="61"/>
        <v>0</v>
      </c>
      <c r="AW10" s="61">
        <f t="shared" si="61"/>
        <v>0</v>
      </c>
      <c r="AX10" s="61">
        <f t="shared" si="61"/>
        <v>0</v>
      </c>
      <c r="AY10" s="61">
        <f t="shared" si="61"/>
        <v>0</v>
      </c>
      <c r="AZ10" s="61">
        <f t="shared" si="61"/>
        <v>0</v>
      </c>
      <c r="BA10" s="61">
        <f t="shared" si="61"/>
        <v>0</v>
      </c>
      <c r="BB10" s="61">
        <f t="shared" si="61"/>
        <v>0</v>
      </c>
      <c r="BC10" s="61">
        <f t="shared" si="61"/>
        <v>0</v>
      </c>
      <c r="BD10" s="61">
        <f t="shared" si="61"/>
        <v>0</v>
      </c>
      <c r="BE10" s="61">
        <f t="shared" si="61"/>
        <v>0</v>
      </c>
      <c r="BF10" s="61">
        <f t="shared" si="61"/>
        <v>0</v>
      </c>
      <c r="BG10" s="61">
        <f t="shared" si="61"/>
        <v>0</v>
      </c>
      <c r="BH10" s="61">
        <f t="shared" si="61"/>
        <v>0</v>
      </c>
      <c r="BI10" s="61">
        <f t="shared" si="61"/>
        <v>0</v>
      </c>
      <c r="BJ10" s="61">
        <f t="shared" si="61"/>
        <v>0</v>
      </c>
      <c r="BK10" s="61">
        <f t="shared" si="61"/>
        <v>0</v>
      </c>
      <c r="BL10" s="61">
        <f t="shared" si="61"/>
        <v>0</v>
      </c>
      <c r="BM10" s="61">
        <f t="shared" si="61"/>
        <v>0</v>
      </c>
      <c r="BN10" s="61">
        <f t="shared" si="61"/>
        <v>0</v>
      </c>
      <c r="BO10" s="61">
        <f t="shared" si="61"/>
        <v>0</v>
      </c>
      <c r="BP10" s="61">
        <f t="shared" si="61"/>
        <v>0</v>
      </c>
      <c r="BQ10" s="61">
        <f t="shared" si="61"/>
        <v>0</v>
      </c>
      <c r="BR10" s="61">
        <f t="shared" si="61"/>
        <v>0</v>
      </c>
      <c r="BS10" s="61">
        <f t="shared" si="61"/>
        <v>0</v>
      </c>
      <c r="BT10" s="61">
        <f t="shared" si="61"/>
        <v>0</v>
      </c>
      <c r="BU10" s="68">
        <f t="shared" si="61"/>
        <v>0</v>
      </c>
      <c r="BV10" s="61">
        <f t="shared" si="61"/>
        <v>0</v>
      </c>
      <c r="BW10" s="61">
        <f t="shared" si="61"/>
        <v>0</v>
      </c>
      <c r="BX10" s="61">
        <f t="shared" si="61"/>
        <v>0</v>
      </c>
      <c r="BY10" s="68">
        <f t="shared" si="61"/>
        <v>0</v>
      </c>
      <c r="BZ10" s="61">
        <f t="shared" si="61"/>
        <v>0</v>
      </c>
      <c r="CA10" s="61">
        <f t="shared" si="61"/>
        <v>0</v>
      </c>
      <c r="CB10" s="61">
        <f t="shared" si="61"/>
        <v>0</v>
      </c>
      <c r="CC10" s="61">
        <f t="shared" si="61"/>
        <v>0</v>
      </c>
      <c r="CD10" s="61">
        <f t="shared" si="61"/>
        <v>0</v>
      </c>
      <c r="CE10" s="61">
        <f t="shared" si="61"/>
        <v>0</v>
      </c>
      <c r="CF10" s="61">
        <f t="shared" si="61"/>
        <v>0</v>
      </c>
      <c r="CG10" s="61">
        <f t="shared" si="61"/>
        <v>0</v>
      </c>
      <c r="CH10" s="61">
        <f t="shared" si="61"/>
        <v>0</v>
      </c>
      <c r="CI10" s="61">
        <f t="shared" si="61"/>
        <v>0</v>
      </c>
      <c r="CJ10" s="61">
        <f t="shared" si="61"/>
        <v>0</v>
      </c>
      <c r="CK10" s="61">
        <f t="shared" si="61"/>
        <v>0</v>
      </c>
      <c r="CL10" s="61">
        <f t="shared" si="61"/>
        <v>0</v>
      </c>
      <c r="CM10" s="61">
        <f t="shared" si="61"/>
        <v>0</v>
      </c>
      <c r="CN10" s="61">
        <f t="shared" si="61"/>
        <v>0</v>
      </c>
      <c r="CO10" s="61">
        <f t="shared" si="61"/>
        <v>0</v>
      </c>
      <c r="CP10" s="61">
        <f t="shared" si="61"/>
        <v>0</v>
      </c>
      <c r="CQ10" s="61">
        <f t="shared" si="61"/>
        <v>0</v>
      </c>
      <c r="CR10" s="61">
        <f t="shared" si="61"/>
        <v>0</v>
      </c>
      <c r="CS10" s="61">
        <f t="shared" si="61"/>
        <v>0</v>
      </c>
      <c r="CT10" s="61">
        <f t="shared" si="61"/>
        <v>0</v>
      </c>
      <c r="CU10" s="61">
        <f t="shared" si="61"/>
        <v>0</v>
      </c>
      <c r="CV10" s="61">
        <f t="shared" si="61"/>
        <v>0</v>
      </c>
      <c r="CW10" s="61">
        <f t="shared" si="61"/>
        <v>0</v>
      </c>
      <c r="CX10" s="61">
        <f t="shared" ref="CX10:DB10" si="62">SUM(CX11:CX12)</f>
        <v>0</v>
      </c>
      <c r="CY10" s="61">
        <f t="shared" si="62"/>
        <v>0</v>
      </c>
      <c r="CZ10" s="61">
        <f t="shared" si="62"/>
        <v>0</v>
      </c>
      <c r="DA10" s="61">
        <f t="shared" si="62"/>
        <v>0</v>
      </c>
      <c r="DB10" s="61">
        <f t="shared" si="62"/>
        <v>0</v>
      </c>
      <c r="DC10" s="68">
        <f t="shared" ref="DC10:FN10" si="63">SUM(DC11:DC12)</f>
        <v>0</v>
      </c>
      <c r="DD10" s="61">
        <f t="shared" si="63"/>
        <v>0</v>
      </c>
      <c r="DE10" s="61">
        <f t="shared" si="63"/>
        <v>0</v>
      </c>
      <c r="DF10" s="68">
        <f t="shared" si="63"/>
        <v>0</v>
      </c>
      <c r="DG10" s="61">
        <f t="shared" si="63"/>
        <v>0</v>
      </c>
      <c r="DH10" s="61">
        <f t="shared" si="63"/>
        <v>0</v>
      </c>
      <c r="DI10" s="61">
        <f t="shared" si="63"/>
        <v>0</v>
      </c>
      <c r="DJ10" s="61">
        <f t="shared" si="63"/>
        <v>0</v>
      </c>
      <c r="DK10" s="61">
        <f t="shared" si="63"/>
        <v>0</v>
      </c>
      <c r="DL10" s="61">
        <f t="shared" si="63"/>
        <v>0</v>
      </c>
      <c r="DM10" s="61">
        <f t="shared" si="63"/>
        <v>0</v>
      </c>
      <c r="DN10" s="61">
        <f t="shared" si="63"/>
        <v>0</v>
      </c>
      <c r="DO10" s="61">
        <f t="shared" si="63"/>
        <v>0</v>
      </c>
      <c r="DP10" s="61">
        <f t="shared" si="63"/>
        <v>0</v>
      </c>
      <c r="DQ10" s="61">
        <f t="shared" si="63"/>
        <v>0</v>
      </c>
      <c r="DR10" s="61">
        <f t="shared" si="63"/>
        <v>0</v>
      </c>
      <c r="DS10" s="61">
        <f t="shared" si="63"/>
        <v>0</v>
      </c>
      <c r="DT10" s="61">
        <f t="shared" si="63"/>
        <v>0</v>
      </c>
      <c r="DU10" s="61">
        <f t="shared" si="63"/>
        <v>0</v>
      </c>
      <c r="DV10" s="61">
        <f t="shared" si="63"/>
        <v>0</v>
      </c>
      <c r="DW10" s="61">
        <f t="shared" si="63"/>
        <v>0</v>
      </c>
      <c r="DX10" s="61">
        <f t="shared" si="63"/>
        <v>0</v>
      </c>
      <c r="DY10" s="61">
        <f t="shared" si="63"/>
        <v>0</v>
      </c>
      <c r="DZ10" s="61">
        <f t="shared" si="63"/>
        <v>0</v>
      </c>
      <c r="EA10" s="61">
        <f t="shared" si="63"/>
        <v>0</v>
      </c>
      <c r="EB10" s="61">
        <f t="shared" si="63"/>
        <v>0</v>
      </c>
      <c r="EC10" s="61">
        <f t="shared" si="63"/>
        <v>0</v>
      </c>
      <c r="ED10" s="61">
        <f t="shared" si="63"/>
        <v>0</v>
      </c>
      <c r="EE10" s="61">
        <f t="shared" si="63"/>
        <v>0</v>
      </c>
      <c r="EF10" s="61">
        <f t="shared" si="63"/>
        <v>0</v>
      </c>
      <c r="EG10" s="61">
        <f t="shared" si="63"/>
        <v>0</v>
      </c>
      <c r="EH10" s="61">
        <f t="shared" si="63"/>
        <v>0</v>
      </c>
      <c r="EI10" s="61">
        <f t="shared" si="63"/>
        <v>0</v>
      </c>
      <c r="EJ10" s="68">
        <f t="shared" si="63"/>
        <v>0</v>
      </c>
      <c r="EK10" s="68">
        <f t="shared" si="63"/>
        <v>0</v>
      </c>
      <c r="EL10" s="61">
        <f t="shared" si="63"/>
        <v>0</v>
      </c>
      <c r="EM10" s="61">
        <f t="shared" si="63"/>
        <v>0</v>
      </c>
      <c r="EN10" s="61">
        <f t="shared" si="63"/>
        <v>0</v>
      </c>
      <c r="EO10" s="68">
        <f t="shared" si="63"/>
        <v>0</v>
      </c>
      <c r="EP10" s="61">
        <f t="shared" si="63"/>
        <v>0</v>
      </c>
      <c r="EQ10" s="61">
        <f t="shared" si="63"/>
        <v>0</v>
      </c>
      <c r="ER10" s="61">
        <f t="shared" si="63"/>
        <v>0</v>
      </c>
      <c r="ES10" s="61">
        <f t="shared" si="63"/>
        <v>0</v>
      </c>
      <c r="ET10" s="61">
        <f t="shared" si="63"/>
        <v>0</v>
      </c>
      <c r="EU10" s="61">
        <f t="shared" si="63"/>
        <v>0</v>
      </c>
      <c r="EV10" s="61">
        <f t="shared" si="63"/>
        <v>0</v>
      </c>
      <c r="EW10" s="61">
        <f t="shared" si="63"/>
        <v>0</v>
      </c>
      <c r="EX10" s="61">
        <f t="shared" si="63"/>
        <v>0</v>
      </c>
      <c r="EY10" s="68">
        <f t="shared" si="8"/>
        <v>0</v>
      </c>
      <c r="EZ10" s="61">
        <f t="shared" ref="EZ10:FG10" si="64">SUM(EZ11:EZ12)</f>
        <v>0</v>
      </c>
      <c r="FA10" s="61">
        <f t="shared" si="64"/>
        <v>0</v>
      </c>
      <c r="FB10" s="61">
        <f t="shared" si="64"/>
        <v>0</v>
      </c>
      <c r="FC10" s="61">
        <f t="shared" si="64"/>
        <v>0</v>
      </c>
      <c r="FD10" s="61">
        <f t="shared" si="64"/>
        <v>0</v>
      </c>
      <c r="FE10" s="61">
        <f t="shared" si="64"/>
        <v>0</v>
      </c>
      <c r="FF10" s="61">
        <f t="shared" si="64"/>
        <v>0</v>
      </c>
      <c r="FG10" s="61">
        <f t="shared" si="64"/>
        <v>0</v>
      </c>
      <c r="FH10" s="68">
        <f t="shared" si="63"/>
        <v>0</v>
      </c>
      <c r="FI10" s="61">
        <f t="shared" si="63"/>
        <v>0</v>
      </c>
      <c r="FJ10" s="61">
        <f t="shared" si="63"/>
        <v>0</v>
      </c>
      <c r="FK10" s="61">
        <f t="shared" si="63"/>
        <v>0</v>
      </c>
      <c r="FL10" s="61">
        <f t="shared" si="63"/>
        <v>0</v>
      </c>
      <c r="FM10" s="61">
        <f t="shared" si="63"/>
        <v>0</v>
      </c>
      <c r="FN10" s="61">
        <f t="shared" si="63"/>
        <v>0</v>
      </c>
      <c r="FO10" s="61">
        <f t="shared" ref="FO10:FR10" si="65">SUM(FO11:FO12)</f>
        <v>0</v>
      </c>
      <c r="FP10" s="61">
        <f t="shared" si="65"/>
        <v>0</v>
      </c>
      <c r="FQ10" s="61">
        <f t="shared" si="65"/>
        <v>0</v>
      </c>
      <c r="FR10" s="61">
        <f t="shared" si="65"/>
        <v>0</v>
      </c>
      <c r="FS10" s="68">
        <f t="shared" ref="FS10:HU10" si="66">SUM(FS11:FS12)</f>
        <v>0</v>
      </c>
      <c r="FT10" s="61">
        <f t="shared" si="66"/>
        <v>0</v>
      </c>
      <c r="FU10" s="61">
        <f t="shared" si="66"/>
        <v>0</v>
      </c>
      <c r="FV10" s="61">
        <f t="shared" si="66"/>
        <v>0</v>
      </c>
      <c r="FW10" s="61">
        <f t="shared" si="66"/>
        <v>0</v>
      </c>
      <c r="FX10" s="61">
        <f t="shared" si="66"/>
        <v>0</v>
      </c>
      <c r="FY10" s="61">
        <f t="shared" si="66"/>
        <v>0</v>
      </c>
      <c r="FZ10" s="61">
        <f t="shared" si="66"/>
        <v>0</v>
      </c>
      <c r="GA10" s="61">
        <f t="shared" si="66"/>
        <v>0</v>
      </c>
      <c r="GB10" s="61">
        <f t="shared" si="66"/>
        <v>0</v>
      </c>
      <c r="GC10" s="61">
        <f t="shared" si="66"/>
        <v>0</v>
      </c>
      <c r="GD10" s="61">
        <f t="shared" si="66"/>
        <v>0</v>
      </c>
      <c r="GE10" s="61">
        <f t="shared" si="66"/>
        <v>0</v>
      </c>
      <c r="GF10" s="61">
        <f t="shared" si="66"/>
        <v>0</v>
      </c>
      <c r="GG10" s="61">
        <f t="shared" si="66"/>
        <v>0</v>
      </c>
      <c r="GH10" s="61">
        <f t="shared" si="66"/>
        <v>0</v>
      </c>
      <c r="GI10" s="61">
        <f t="shared" si="66"/>
        <v>0</v>
      </c>
      <c r="GJ10" s="61">
        <f t="shared" si="66"/>
        <v>0</v>
      </c>
      <c r="GK10" s="61">
        <f t="shared" si="66"/>
        <v>0</v>
      </c>
      <c r="GL10" s="61">
        <f t="shared" si="66"/>
        <v>0</v>
      </c>
      <c r="GM10" s="61">
        <f t="shared" si="66"/>
        <v>0</v>
      </c>
      <c r="GN10" s="61">
        <f t="shared" si="66"/>
        <v>0</v>
      </c>
      <c r="GO10" s="61">
        <f t="shared" si="66"/>
        <v>0</v>
      </c>
      <c r="GP10" s="61">
        <f t="shared" si="66"/>
        <v>0</v>
      </c>
      <c r="GQ10" s="68">
        <f t="shared" si="12"/>
        <v>0</v>
      </c>
      <c r="GR10" s="61">
        <f t="shared" ref="GR10" si="67">SUM(GR11:GR12)</f>
        <v>0</v>
      </c>
      <c r="GS10" s="68">
        <f t="shared" si="66"/>
        <v>0</v>
      </c>
      <c r="GT10" s="61">
        <f t="shared" si="66"/>
        <v>0</v>
      </c>
      <c r="GU10" s="61">
        <f t="shared" si="66"/>
        <v>0</v>
      </c>
      <c r="GV10" s="61">
        <f t="shared" si="66"/>
        <v>0</v>
      </c>
      <c r="GW10" s="61">
        <f t="shared" si="66"/>
        <v>0</v>
      </c>
      <c r="GX10" s="61">
        <f t="shared" si="66"/>
        <v>0</v>
      </c>
      <c r="GY10" s="61">
        <f t="shared" si="66"/>
        <v>0</v>
      </c>
      <c r="GZ10" s="61">
        <f t="shared" si="66"/>
        <v>0</v>
      </c>
      <c r="HA10" s="61">
        <f t="shared" si="66"/>
        <v>0</v>
      </c>
      <c r="HB10" s="61">
        <f t="shared" si="66"/>
        <v>0</v>
      </c>
      <c r="HC10" s="61">
        <f t="shared" si="66"/>
        <v>0</v>
      </c>
      <c r="HD10" s="61">
        <f t="shared" si="66"/>
        <v>0</v>
      </c>
      <c r="HE10" s="61">
        <f t="shared" si="66"/>
        <v>0</v>
      </c>
      <c r="HF10" s="61">
        <f t="shared" si="66"/>
        <v>0</v>
      </c>
      <c r="HG10" s="61">
        <f t="shared" si="66"/>
        <v>0</v>
      </c>
      <c r="HH10" s="61">
        <f t="shared" si="66"/>
        <v>0</v>
      </c>
      <c r="HI10" s="61">
        <f t="shared" si="66"/>
        <v>0</v>
      </c>
      <c r="HJ10" s="61">
        <f t="shared" si="66"/>
        <v>0</v>
      </c>
      <c r="HK10" s="61">
        <f t="shared" si="66"/>
        <v>0</v>
      </c>
      <c r="HL10" s="61">
        <f t="shared" si="66"/>
        <v>0</v>
      </c>
      <c r="HM10" s="61">
        <f t="shared" si="66"/>
        <v>0</v>
      </c>
      <c r="HN10" s="61">
        <f t="shared" si="66"/>
        <v>0</v>
      </c>
      <c r="HO10" s="61">
        <f t="shared" si="66"/>
        <v>0</v>
      </c>
      <c r="HP10" s="61">
        <f t="shared" si="66"/>
        <v>0</v>
      </c>
      <c r="HQ10" s="61">
        <f t="shared" si="66"/>
        <v>0</v>
      </c>
      <c r="HR10" s="61">
        <f t="shared" si="66"/>
        <v>0</v>
      </c>
      <c r="HS10" s="68">
        <f t="shared" si="66"/>
        <v>0</v>
      </c>
      <c r="HT10" s="61">
        <f t="shared" si="66"/>
        <v>0</v>
      </c>
      <c r="HU10" s="61">
        <f t="shared" si="66"/>
        <v>0</v>
      </c>
      <c r="HV10" s="68">
        <f t="shared" ref="HV10:KG10" si="68">SUM(HV11:HV12)</f>
        <v>0</v>
      </c>
      <c r="HW10" s="61">
        <f t="shared" si="68"/>
        <v>0</v>
      </c>
      <c r="HX10" s="61">
        <f t="shared" si="68"/>
        <v>0</v>
      </c>
      <c r="HY10" s="61">
        <f t="shared" si="68"/>
        <v>0</v>
      </c>
      <c r="HZ10" s="61">
        <f t="shared" si="68"/>
        <v>0</v>
      </c>
      <c r="IA10" s="61">
        <f t="shared" si="68"/>
        <v>0</v>
      </c>
      <c r="IB10" s="61">
        <f t="shared" si="68"/>
        <v>0</v>
      </c>
      <c r="IC10" s="68">
        <f t="shared" si="68"/>
        <v>0</v>
      </c>
      <c r="ID10" s="61">
        <f t="shared" si="68"/>
        <v>0</v>
      </c>
      <c r="IE10" s="61">
        <f t="shared" si="68"/>
        <v>0</v>
      </c>
      <c r="IF10" s="61">
        <f t="shared" si="68"/>
        <v>0</v>
      </c>
      <c r="IG10" s="61">
        <f t="shared" si="68"/>
        <v>0</v>
      </c>
      <c r="IH10" s="61">
        <f t="shared" si="68"/>
        <v>0</v>
      </c>
      <c r="II10" s="61">
        <f t="shared" si="68"/>
        <v>0</v>
      </c>
      <c r="IJ10" s="61">
        <f t="shared" si="68"/>
        <v>0</v>
      </c>
      <c r="IK10" s="61">
        <f t="shared" si="68"/>
        <v>0</v>
      </c>
      <c r="IL10" s="61">
        <f t="shared" si="68"/>
        <v>0</v>
      </c>
      <c r="IM10" s="61">
        <f t="shared" si="68"/>
        <v>0</v>
      </c>
      <c r="IN10" s="61">
        <f t="shared" si="68"/>
        <v>0</v>
      </c>
      <c r="IO10" s="61">
        <f t="shared" si="68"/>
        <v>0</v>
      </c>
      <c r="IP10" s="61">
        <f t="shared" ref="IP10:JC10" si="69">SUM(IP11:IP12)</f>
        <v>0</v>
      </c>
      <c r="IQ10" s="68">
        <f t="shared" si="69"/>
        <v>0</v>
      </c>
      <c r="IR10" s="68">
        <f t="shared" si="69"/>
        <v>0</v>
      </c>
      <c r="IS10" s="68">
        <f t="shared" si="69"/>
        <v>0</v>
      </c>
      <c r="IT10" s="68">
        <f t="shared" si="69"/>
        <v>0</v>
      </c>
      <c r="IU10" s="68">
        <f t="shared" si="69"/>
        <v>0</v>
      </c>
      <c r="IV10" s="68">
        <f t="shared" si="69"/>
        <v>0</v>
      </c>
      <c r="IW10" s="68">
        <f t="shared" si="69"/>
        <v>0</v>
      </c>
      <c r="IX10" s="68">
        <f t="shared" si="69"/>
        <v>0</v>
      </c>
      <c r="IY10" s="68">
        <f t="shared" si="69"/>
        <v>0</v>
      </c>
      <c r="IZ10" s="68">
        <f t="shared" si="69"/>
        <v>0</v>
      </c>
      <c r="JA10" s="68">
        <f t="shared" si="69"/>
        <v>0</v>
      </c>
      <c r="JB10" s="68">
        <f t="shared" si="69"/>
        <v>0</v>
      </c>
      <c r="JC10" s="68">
        <f t="shared" si="69"/>
        <v>0</v>
      </c>
      <c r="JD10" s="68">
        <f t="shared" si="68"/>
        <v>0</v>
      </c>
      <c r="JE10" s="68">
        <f t="shared" si="68"/>
        <v>0</v>
      </c>
      <c r="JF10" s="68">
        <f t="shared" si="68"/>
        <v>0</v>
      </c>
      <c r="JG10" s="61">
        <f t="shared" ref="JG10:JK10" si="70">SUM(JG11:JG12)</f>
        <v>0</v>
      </c>
      <c r="JH10" s="61">
        <f t="shared" si="70"/>
        <v>0</v>
      </c>
      <c r="JI10" s="61">
        <f t="shared" si="70"/>
        <v>0</v>
      </c>
      <c r="JJ10" s="61">
        <f t="shared" si="70"/>
        <v>0</v>
      </c>
      <c r="JK10" s="61">
        <f t="shared" si="70"/>
        <v>0</v>
      </c>
      <c r="JL10" s="68">
        <f t="shared" si="68"/>
        <v>0</v>
      </c>
      <c r="JM10" s="61">
        <f t="shared" ref="JM10:JN10" si="71">SUM(JM11:JM12)</f>
        <v>0</v>
      </c>
      <c r="JN10" s="61">
        <f t="shared" si="71"/>
        <v>0</v>
      </c>
      <c r="JO10" s="68">
        <f t="shared" si="68"/>
        <v>0</v>
      </c>
      <c r="JP10" s="61">
        <f t="shared" ref="JP10:KF10" si="72">SUM(JP11:JP12)</f>
        <v>0</v>
      </c>
      <c r="JQ10" s="61">
        <f t="shared" si="72"/>
        <v>0</v>
      </c>
      <c r="JR10" s="61">
        <f t="shared" si="72"/>
        <v>0</v>
      </c>
      <c r="JS10" s="61">
        <f t="shared" si="72"/>
        <v>0</v>
      </c>
      <c r="JT10" s="61">
        <f t="shared" si="72"/>
        <v>0</v>
      </c>
      <c r="JU10" s="61">
        <f t="shared" si="72"/>
        <v>0</v>
      </c>
      <c r="JV10" s="61">
        <f t="shared" si="72"/>
        <v>0</v>
      </c>
      <c r="JW10" s="61">
        <f t="shared" si="72"/>
        <v>0</v>
      </c>
      <c r="JX10" s="61">
        <f t="shared" si="72"/>
        <v>0</v>
      </c>
      <c r="JY10" s="61">
        <f t="shared" si="72"/>
        <v>0</v>
      </c>
      <c r="JZ10" s="61">
        <f t="shared" si="72"/>
        <v>0</v>
      </c>
      <c r="KA10" s="61">
        <f t="shared" si="72"/>
        <v>0</v>
      </c>
      <c r="KB10" s="61">
        <f t="shared" si="72"/>
        <v>0</v>
      </c>
      <c r="KC10" s="61">
        <f t="shared" si="72"/>
        <v>0</v>
      </c>
      <c r="KD10" s="61">
        <f t="shared" si="72"/>
        <v>0</v>
      </c>
      <c r="KE10" s="61">
        <f t="shared" si="72"/>
        <v>0</v>
      </c>
      <c r="KF10" s="61">
        <f t="shared" si="72"/>
        <v>0</v>
      </c>
      <c r="KG10" s="68">
        <f t="shared" si="68"/>
        <v>0</v>
      </c>
      <c r="KH10" s="61">
        <f t="shared" ref="KH10:KX10" si="73">SUM(KH11:KH12)</f>
        <v>0</v>
      </c>
      <c r="KI10" s="61">
        <f t="shared" si="73"/>
        <v>0</v>
      </c>
      <c r="KJ10" s="61">
        <f t="shared" si="73"/>
        <v>0</v>
      </c>
      <c r="KK10" s="61">
        <f t="shared" si="73"/>
        <v>0</v>
      </c>
      <c r="KL10" s="61">
        <f t="shared" si="73"/>
        <v>0</v>
      </c>
      <c r="KM10" s="61">
        <f t="shared" si="73"/>
        <v>0</v>
      </c>
      <c r="KN10" s="61">
        <f t="shared" si="73"/>
        <v>0</v>
      </c>
      <c r="KO10" s="61">
        <f t="shared" si="73"/>
        <v>0</v>
      </c>
      <c r="KP10" s="61">
        <f t="shared" si="73"/>
        <v>0</v>
      </c>
      <c r="KQ10" s="61">
        <f t="shared" si="73"/>
        <v>0</v>
      </c>
      <c r="KR10" s="61">
        <f t="shared" si="73"/>
        <v>0</v>
      </c>
      <c r="KS10" s="61">
        <f t="shared" si="73"/>
        <v>0</v>
      </c>
      <c r="KT10" s="61">
        <f t="shared" si="73"/>
        <v>0</v>
      </c>
      <c r="KU10" s="61">
        <f t="shared" si="73"/>
        <v>0</v>
      </c>
      <c r="KV10" s="61">
        <f t="shared" si="73"/>
        <v>0</v>
      </c>
      <c r="KW10" s="61">
        <f t="shared" si="73"/>
        <v>0</v>
      </c>
      <c r="KX10" s="61">
        <f t="shared" si="73"/>
        <v>0</v>
      </c>
      <c r="KY10" s="68">
        <f t="shared" ref="KY10:MM10" si="74">SUM(KY11:KY12)</f>
        <v>0</v>
      </c>
      <c r="KZ10" s="61">
        <f t="shared" si="74"/>
        <v>0</v>
      </c>
      <c r="LA10" s="61">
        <f t="shared" si="74"/>
        <v>0</v>
      </c>
      <c r="LB10" s="61">
        <f t="shared" si="74"/>
        <v>0</v>
      </c>
      <c r="LC10" s="61">
        <f t="shared" si="74"/>
        <v>0</v>
      </c>
      <c r="LD10" s="61">
        <f t="shared" si="74"/>
        <v>0</v>
      </c>
      <c r="LE10" s="61">
        <f t="shared" si="74"/>
        <v>0</v>
      </c>
      <c r="LF10" s="61">
        <f t="shared" si="74"/>
        <v>0</v>
      </c>
      <c r="LG10" s="61">
        <f t="shared" si="74"/>
        <v>0</v>
      </c>
      <c r="LH10" s="61">
        <f t="shared" si="74"/>
        <v>0</v>
      </c>
      <c r="LI10" s="61">
        <f t="shared" si="74"/>
        <v>0</v>
      </c>
      <c r="LJ10" s="61">
        <f t="shared" si="74"/>
        <v>0</v>
      </c>
      <c r="LK10" s="61">
        <f t="shared" si="74"/>
        <v>0</v>
      </c>
      <c r="LL10" s="61">
        <f t="shared" si="74"/>
        <v>0</v>
      </c>
      <c r="LM10" s="61">
        <f t="shared" si="74"/>
        <v>0</v>
      </c>
      <c r="LN10" s="61">
        <f t="shared" si="74"/>
        <v>0</v>
      </c>
      <c r="LO10" s="61">
        <f t="shared" si="74"/>
        <v>0</v>
      </c>
      <c r="LP10" s="61">
        <f t="shared" si="74"/>
        <v>0</v>
      </c>
      <c r="LQ10" s="61">
        <f t="shared" si="74"/>
        <v>0</v>
      </c>
      <c r="LR10" s="61">
        <f t="shared" si="74"/>
        <v>0</v>
      </c>
      <c r="LS10" s="61">
        <f t="shared" si="74"/>
        <v>0</v>
      </c>
      <c r="LT10" s="61">
        <f t="shared" si="74"/>
        <v>0</v>
      </c>
      <c r="LU10" s="61">
        <f t="shared" si="74"/>
        <v>0</v>
      </c>
      <c r="LV10" s="61">
        <f t="shared" si="74"/>
        <v>0</v>
      </c>
      <c r="LW10" s="61">
        <f t="shared" si="74"/>
        <v>0</v>
      </c>
      <c r="LX10" s="61">
        <f t="shared" si="74"/>
        <v>0</v>
      </c>
      <c r="LY10" s="61">
        <f t="shared" si="74"/>
        <v>0</v>
      </c>
      <c r="LZ10" s="61">
        <f t="shared" si="74"/>
        <v>0</v>
      </c>
      <c r="MA10" s="61">
        <f t="shared" si="74"/>
        <v>0</v>
      </c>
      <c r="MB10" s="61">
        <f t="shared" si="74"/>
        <v>0</v>
      </c>
      <c r="MC10" s="61">
        <f t="shared" si="74"/>
        <v>0</v>
      </c>
      <c r="MD10" s="61">
        <f t="shared" si="74"/>
        <v>0</v>
      </c>
      <c r="ME10" s="61">
        <f t="shared" si="74"/>
        <v>0</v>
      </c>
      <c r="MF10" s="61">
        <f t="shared" si="74"/>
        <v>0</v>
      </c>
      <c r="MG10" s="61">
        <f t="shared" si="74"/>
        <v>0</v>
      </c>
      <c r="MH10" s="61">
        <f t="shared" si="74"/>
        <v>0</v>
      </c>
      <c r="MI10" s="61">
        <f t="shared" si="74"/>
        <v>0</v>
      </c>
      <c r="MJ10" s="61">
        <f t="shared" si="74"/>
        <v>0</v>
      </c>
      <c r="MK10" s="61">
        <f t="shared" si="74"/>
        <v>0</v>
      </c>
      <c r="ML10" s="61">
        <f t="shared" si="74"/>
        <v>0</v>
      </c>
      <c r="MM10" s="61">
        <f t="shared" si="74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75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76">SUM(O11:X11)</f>
        <v>0</v>
      </c>
      <c r="Z11" s="73">
        <f t="shared" si="2"/>
        <v>0</v>
      </c>
      <c r="AA11" s="74">
        <f t="shared" si="2"/>
        <v>0</v>
      </c>
      <c r="AB11" s="74">
        <f t="shared" si="2"/>
        <v>0</v>
      </c>
      <c r="AC11" s="74">
        <f t="shared" si="2"/>
        <v>0</v>
      </c>
      <c r="AD11" s="74">
        <f t="shared" si="2"/>
        <v>0</v>
      </c>
      <c r="AE11" s="74">
        <f t="shared" si="2"/>
        <v>0</v>
      </c>
      <c r="AF11" s="74">
        <f t="shared" si="3"/>
        <v>0</v>
      </c>
      <c r="AG11" s="74">
        <f t="shared" si="3"/>
        <v>0</v>
      </c>
      <c r="AH11" s="74">
        <f t="shared" si="3"/>
        <v>0</v>
      </c>
      <c r="AI11" s="74">
        <f t="shared" si="3"/>
        <v>0</v>
      </c>
      <c r="AJ11" s="94">
        <f t="shared" si="3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77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78">SUM(AU11:BT11)</f>
        <v>0</v>
      </c>
      <c r="BV11" s="63"/>
      <c r="BW11" s="63"/>
      <c r="BX11" s="63"/>
      <c r="BY11" s="69">
        <f t="shared" ref="BY11:BY12" si="79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80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81">SUM(EC11:ED11,DX11:DY11,DS11:DT11,DN11:DO11,DI11:DJ11,EI11,)</f>
        <v>0</v>
      </c>
      <c r="EK11" s="69">
        <f t="shared" ref="EK11:EK12" si="82">SUM(EE11:EH11,DZ11:EB11,DU11:DW11,DP11:DR11,DK11:DM11,DG11:DH11)</f>
        <v>0</v>
      </c>
      <c r="EL11" s="63"/>
      <c r="EM11" s="63"/>
      <c r="EN11" s="63"/>
      <c r="EO11" s="69">
        <f t="shared" ref="EO11:EO12" si="83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8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84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85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12"/>
        <v>0</v>
      </c>
      <c r="GR11" s="63"/>
      <c r="GS11" s="69">
        <f t="shared" ref="GS11:GS12" si="86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87">SUM(HT11:HU11)</f>
        <v>0</v>
      </c>
      <c r="HW11" s="63"/>
      <c r="HX11" s="63"/>
      <c r="HY11" s="63"/>
      <c r="HZ11" s="63"/>
      <c r="IA11" s="63"/>
      <c r="IB11" s="63"/>
      <c r="IC11" s="69">
        <f t="shared" ref="IC11:IC12" si="88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89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90">SUM(JD11:JE11)</f>
        <v>0</v>
      </c>
      <c r="JG11" s="63"/>
      <c r="JH11" s="63"/>
      <c r="JI11" s="63"/>
      <c r="JJ11" s="63"/>
      <c r="JK11" s="63"/>
      <c r="JL11" s="140">
        <f t="shared" ref="JL11:JL12" si="91">SUM(JG11:JK11)</f>
        <v>0</v>
      </c>
      <c r="JM11" s="63"/>
      <c r="JN11" s="63"/>
      <c r="JO11" s="140">
        <f t="shared" ref="JO11:JO12" si="92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93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94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75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76"/>
        <v>0</v>
      </c>
      <c r="Z12" s="73">
        <f t="shared" si="2"/>
        <v>0</v>
      </c>
      <c r="AA12" s="74">
        <f t="shared" si="2"/>
        <v>0</v>
      </c>
      <c r="AB12" s="74">
        <f t="shared" si="2"/>
        <v>0</v>
      </c>
      <c r="AC12" s="74">
        <f t="shared" si="2"/>
        <v>0</v>
      </c>
      <c r="AD12" s="74">
        <f t="shared" si="2"/>
        <v>0</v>
      </c>
      <c r="AE12" s="74">
        <f t="shared" si="2"/>
        <v>0</v>
      </c>
      <c r="AF12" s="74">
        <f t="shared" si="3"/>
        <v>0</v>
      </c>
      <c r="AG12" s="74">
        <f t="shared" si="3"/>
        <v>0</v>
      </c>
      <c r="AH12" s="74">
        <f t="shared" si="3"/>
        <v>0</v>
      </c>
      <c r="AI12" s="74">
        <f t="shared" si="3"/>
        <v>0</v>
      </c>
      <c r="AJ12" s="94">
        <f t="shared" si="3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77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78"/>
        <v>0</v>
      </c>
      <c r="BV12" s="63"/>
      <c r="BW12" s="63"/>
      <c r="BX12" s="63"/>
      <c r="BY12" s="69">
        <f t="shared" si="79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80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81"/>
        <v>0</v>
      </c>
      <c r="EK12" s="69">
        <f t="shared" si="82"/>
        <v>0</v>
      </c>
      <c r="EL12" s="63"/>
      <c r="EM12" s="63"/>
      <c r="EN12" s="63"/>
      <c r="EO12" s="69">
        <f t="shared" si="83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8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84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85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12"/>
        <v>0</v>
      </c>
      <c r="GR12" s="63"/>
      <c r="GS12" s="69">
        <f t="shared" si="86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87"/>
        <v>0</v>
      </c>
      <c r="HW12" s="63"/>
      <c r="HX12" s="63"/>
      <c r="HY12" s="63"/>
      <c r="HZ12" s="63"/>
      <c r="IA12" s="63"/>
      <c r="IB12" s="63"/>
      <c r="IC12" s="69">
        <f t="shared" si="88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89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90"/>
        <v>0</v>
      </c>
      <c r="JG12" s="63"/>
      <c r="JH12" s="63"/>
      <c r="JI12" s="63"/>
      <c r="JJ12" s="63"/>
      <c r="JK12" s="63"/>
      <c r="JL12" s="140">
        <f t="shared" si="91"/>
        <v>0</v>
      </c>
      <c r="JM12" s="63"/>
      <c r="JN12" s="63"/>
      <c r="JO12" s="140">
        <f t="shared" si="92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93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94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M13" si="95">SUM(D14:D19)</f>
        <v>0</v>
      </c>
      <c r="E13" s="61">
        <f t="shared" si="95"/>
        <v>0</v>
      </c>
      <c r="F13" s="61">
        <f t="shared" si="95"/>
        <v>0</v>
      </c>
      <c r="G13" s="61">
        <f t="shared" si="95"/>
        <v>0</v>
      </c>
      <c r="H13" s="61">
        <f t="shared" si="95"/>
        <v>0</v>
      </c>
      <c r="I13" s="61">
        <f t="shared" si="95"/>
        <v>0</v>
      </c>
      <c r="J13" s="61">
        <f t="shared" si="95"/>
        <v>0</v>
      </c>
      <c r="K13" s="61">
        <f t="shared" si="95"/>
        <v>0</v>
      </c>
      <c r="L13" s="61">
        <f t="shared" si="95"/>
        <v>0</v>
      </c>
      <c r="M13" s="61">
        <f t="shared" si="95"/>
        <v>0</v>
      </c>
      <c r="N13" s="68">
        <f t="shared" ref="N13:Y13" si="96">SUM(N14:N19)</f>
        <v>0</v>
      </c>
      <c r="O13" s="61">
        <f t="shared" si="96"/>
        <v>0</v>
      </c>
      <c r="P13" s="61">
        <f t="shared" si="96"/>
        <v>0</v>
      </c>
      <c r="Q13" s="61">
        <f t="shared" si="96"/>
        <v>0</v>
      </c>
      <c r="R13" s="61">
        <f t="shared" si="96"/>
        <v>0</v>
      </c>
      <c r="S13" s="61">
        <f t="shared" si="96"/>
        <v>0</v>
      </c>
      <c r="T13" s="61">
        <f t="shared" si="96"/>
        <v>0</v>
      </c>
      <c r="U13" s="61">
        <f t="shared" si="96"/>
        <v>0</v>
      </c>
      <c r="V13" s="61">
        <f t="shared" si="96"/>
        <v>0</v>
      </c>
      <c r="W13" s="61">
        <f t="shared" si="96"/>
        <v>0</v>
      </c>
      <c r="X13" s="61">
        <f t="shared" si="96"/>
        <v>0</v>
      </c>
      <c r="Y13" s="68">
        <f t="shared" si="96"/>
        <v>0</v>
      </c>
      <c r="Z13" s="71">
        <f t="shared" si="2"/>
        <v>0</v>
      </c>
      <c r="AA13" s="72">
        <f t="shared" si="2"/>
        <v>0</v>
      </c>
      <c r="AB13" s="72">
        <f t="shared" si="2"/>
        <v>0</v>
      </c>
      <c r="AC13" s="72">
        <f t="shared" si="2"/>
        <v>0</v>
      </c>
      <c r="AD13" s="72">
        <f t="shared" si="2"/>
        <v>0</v>
      </c>
      <c r="AE13" s="72">
        <f t="shared" si="2"/>
        <v>0</v>
      </c>
      <c r="AF13" s="72">
        <f t="shared" si="3"/>
        <v>0</v>
      </c>
      <c r="AG13" s="72">
        <f t="shared" si="3"/>
        <v>0</v>
      </c>
      <c r="AH13" s="72">
        <f t="shared" si="3"/>
        <v>0</v>
      </c>
      <c r="AI13" s="72">
        <f t="shared" si="3"/>
        <v>0</v>
      </c>
      <c r="AJ13" s="91">
        <f t="shared" si="3"/>
        <v>0</v>
      </c>
      <c r="AK13" s="92">
        <f t="shared" ref="AK13:AS13" si="97">SUM(AK14:AK19)</f>
        <v>0</v>
      </c>
      <c r="AL13" s="93">
        <f t="shared" si="97"/>
        <v>0</v>
      </c>
      <c r="AM13" s="68">
        <f t="shared" si="97"/>
        <v>0</v>
      </c>
      <c r="AN13" s="68">
        <f t="shared" si="97"/>
        <v>0</v>
      </c>
      <c r="AO13" s="68">
        <f t="shared" si="97"/>
        <v>0</v>
      </c>
      <c r="AP13" s="68">
        <f t="shared" si="97"/>
        <v>0</v>
      </c>
      <c r="AQ13" s="68">
        <f t="shared" si="97"/>
        <v>0</v>
      </c>
      <c r="AR13" s="68">
        <f t="shared" si="97"/>
        <v>0</v>
      </c>
      <c r="AS13" s="68">
        <f t="shared" si="97"/>
        <v>0</v>
      </c>
      <c r="AT13" s="68">
        <f t="shared" ref="AT13:CW13" si="98">SUM(AT14:AT19)</f>
        <v>0</v>
      </c>
      <c r="AU13" s="61">
        <f t="shared" si="98"/>
        <v>0</v>
      </c>
      <c r="AV13" s="61">
        <f t="shared" si="98"/>
        <v>0</v>
      </c>
      <c r="AW13" s="61">
        <f t="shared" si="98"/>
        <v>0</v>
      </c>
      <c r="AX13" s="61">
        <f t="shared" si="98"/>
        <v>0</v>
      </c>
      <c r="AY13" s="61">
        <f t="shared" si="98"/>
        <v>0</v>
      </c>
      <c r="AZ13" s="61">
        <f t="shared" si="98"/>
        <v>0</v>
      </c>
      <c r="BA13" s="61">
        <f t="shared" si="98"/>
        <v>0</v>
      </c>
      <c r="BB13" s="61">
        <f t="shared" si="98"/>
        <v>0</v>
      </c>
      <c r="BC13" s="61">
        <f t="shared" si="98"/>
        <v>0</v>
      </c>
      <c r="BD13" s="61">
        <f t="shared" si="98"/>
        <v>0</v>
      </c>
      <c r="BE13" s="61">
        <f t="shared" si="98"/>
        <v>0</v>
      </c>
      <c r="BF13" s="61">
        <f t="shared" si="98"/>
        <v>0</v>
      </c>
      <c r="BG13" s="61">
        <f t="shared" si="98"/>
        <v>0</v>
      </c>
      <c r="BH13" s="61">
        <f t="shared" si="98"/>
        <v>0</v>
      </c>
      <c r="BI13" s="61">
        <f t="shared" si="98"/>
        <v>0</v>
      </c>
      <c r="BJ13" s="61">
        <f t="shared" si="98"/>
        <v>0</v>
      </c>
      <c r="BK13" s="61">
        <f t="shared" si="98"/>
        <v>0</v>
      </c>
      <c r="BL13" s="61">
        <f t="shared" si="98"/>
        <v>0</v>
      </c>
      <c r="BM13" s="61">
        <f t="shared" si="98"/>
        <v>0</v>
      </c>
      <c r="BN13" s="61">
        <f t="shared" si="98"/>
        <v>0</v>
      </c>
      <c r="BO13" s="61">
        <f t="shared" si="98"/>
        <v>0</v>
      </c>
      <c r="BP13" s="61">
        <f t="shared" si="98"/>
        <v>0</v>
      </c>
      <c r="BQ13" s="61">
        <f t="shared" si="98"/>
        <v>0</v>
      </c>
      <c r="BR13" s="61">
        <f t="shared" si="98"/>
        <v>0</v>
      </c>
      <c r="BS13" s="61">
        <f t="shared" si="98"/>
        <v>0</v>
      </c>
      <c r="BT13" s="61">
        <f t="shared" si="98"/>
        <v>0</v>
      </c>
      <c r="BU13" s="68">
        <f t="shared" si="98"/>
        <v>0</v>
      </c>
      <c r="BV13" s="61">
        <f t="shared" si="98"/>
        <v>0</v>
      </c>
      <c r="BW13" s="61">
        <f t="shared" si="98"/>
        <v>0</v>
      </c>
      <c r="BX13" s="61">
        <f t="shared" si="98"/>
        <v>0</v>
      </c>
      <c r="BY13" s="68">
        <f t="shared" si="98"/>
        <v>0</v>
      </c>
      <c r="BZ13" s="61">
        <f t="shared" si="98"/>
        <v>0</v>
      </c>
      <c r="CA13" s="61">
        <f t="shared" si="98"/>
        <v>0</v>
      </c>
      <c r="CB13" s="61">
        <f t="shared" si="98"/>
        <v>0</v>
      </c>
      <c r="CC13" s="61">
        <f t="shared" si="98"/>
        <v>0</v>
      </c>
      <c r="CD13" s="61">
        <f t="shared" si="98"/>
        <v>0</v>
      </c>
      <c r="CE13" s="61">
        <f t="shared" si="98"/>
        <v>0</v>
      </c>
      <c r="CF13" s="61">
        <f t="shared" si="98"/>
        <v>0</v>
      </c>
      <c r="CG13" s="61">
        <f t="shared" si="98"/>
        <v>0</v>
      </c>
      <c r="CH13" s="61">
        <f t="shared" si="98"/>
        <v>0</v>
      </c>
      <c r="CI13" s="61">
        <f t="shared" si="98"/>
        <v>0</v>
      </c>
      <c r="CJ13" s="61">
        <f t="shared" si="98"/>
        <v>0</v>
      </c>
      <c r="CK13" s="61">
        <f t="shared" si="98"/>
        <v>0</v>
      </c>
      <c r="CL13" s="61">
        <f t="shared" si="98"/>
        <v>0</v>
      </c>
      <c r="CM13" s="61">
        <f t="shared" si="98"/>
        <v>0</v>
      </c>
      <c r="CN13" s="61">
        <f t="shared" si="98"/>
        <v>0</v>
      </c>
      <c r="CO13" s="61">
        <f t="shared" si="98"/>
        <v>0</v>
      </c>
      <c r="CP13" s="61">
        <f t="shared" si="98"/>
        <v>0</v>
      </c>
      <c r="CQ13" s="61">
        <f t="shared" si="98"/>
        <v>0</v>
      </c>
      <c r="CR13" s="61">
        <f t="shared" si="98"/>
        <v>0</v>
      </c>
      <c r="CS13" s="61">
        <f t="shared" si="98"/>
        <v>0</v>
      </c>
      <c r="CT13" s="61">
        <f t="shared" si="98"/>
        <v>0</v>
      </c>
      <c r="CU13" s="61">
        <f t="shared" si="98"/>
        <v>0</v>
      </c>
      <c r="CV13" s="61">
        <f t="shared" si="98"/>
        <v>0</v>
      </c>
      <c r="CW13" s="61">
        <f t="shared" si="98"/>
        <v>0</v>
      </c>
      <c r="CX13" s="61">
        <f t="shared" ref="CX13:DB13" si="99">SUM(CX14:CX19)</f>
        <v>0</v>
      </c>
      <c r="CY13" s="61">
        <f t="shared" si="99"/>
        <v>0</v>
      </c>
      <c r="CZ13" s="61">
        <f t="shared" si="99"/>
        <v>0</v>
      </c>
      <c r="DA13" s="61">
        <f t="shared" si="99"/>
        <v>0</v>
      </c>
      <c r="DB13" s="61">
        <f t="shared" si="99"/>
        <v>0</v>
      </c>
      <c r="DC13" s="68">
        <f t="shared" ref="DC13:FN13" si="100">SUM(DC14:DC19)</f>
        <v>0</v>
      </c>
      <c r="DD13" s="61">
        <f t="shared" si="100"/>
        <v>0</v>
      </c>
      <c r="DE13" s="61">
        <f t="shared" si="100"/>
        <v>0</v>
      </c>
      <c r="DF13" s="68">
        <f t="shared" si="100"/>
        <v>0</v>
      </c>
      <c r="DG13" s="61">
        <f t="shared" si="100"/>
        <v>0</v>
      </c>
      <c r="DH13" s="61">
        <f t="shared" si="100"/>
        <v>0</v>
      </c>
      <c r="DI13" s="61">
        <f t="shared" si="100"/>
        <v>0</v>
      </c>
      <c r="DJ13" s="61">
        <f t="shared" si="100"/>
        <v>0</v>
      </c>
      <c r="DK13" s="61">
        <f t="shared" si="100"/>
        <v>0</v>
      </c>
      <c r="DL13" s="61">
        <f t="shared" si="100"/>
        <v>0</v>
      </c>
      <c r="DM13" s="61">
        <f t="shared" si="100"/>
        <v>0</v>
      </c>
      <c r="DN13" s="61">
        <f t="shared" si="100"/>
        <v>0</v>
      </c>
      <c r="DO13" s="61">
        <f t="shared" si="100"/>
        <v>0</v>
      </c>
      <c r="DP13" s="61">
        <f t="shared" si="100"/>
        <v>0</v>
      </c>
      <c r="DQ13" s="61">
        <f t="shared" si="100"/>
        <v>0</v>
      </c>
      <c r="DR13" s="61">
        <f t="shared" si="100"/>
        <v>0</v>
      </c>
      <c r="DS13" s="61">
        <f t="shared" si="100"/>
        <v>0</v>
      </c>
      <c r="DT13" s="61">
        <f t="shared" si="100"/>
        <v>0</v>
      </c>
      <c r="DU13" s="61">
        <f t="shared" si="100"/>
        <v>0</v>
      </c>
      <c r="DV13" s="61">
        <f t="shared" si="100"/>
        <v>0</v>
      </c>
      <c r="DW13" s="61">
        <f t="shared" si="100"/>
        <v>0</v>
      </c>
      <c r="DX13" s="61">
        <f t="shared" si="100"/>
        <v>0</v>
      </c>
      <c r="DY13" s="61">
        <f t="shared" si="100"/>
        <v>0</v>
      </c>
      <c r="DZ13" s="61">
        <f t="shared" si="100"/>
        <v>0</v>
      </c>
      <c r="EA13" s="61">
        <f t="shared" si="100"/>
        <v>0</v>
      </c>
      <c r="EB13" s="61">
        <f t="shared" si="100"/>
        <v>0</v>
      </c>
      <c r="EC13" s="61">
        <f t="shared" si="100"/>
        <v>0</v>
      </c>
      <c r="ED13" s="61">
        <f t="shared" si="100"/>
        <v>0</v>
      </c>
      <c r="EE13" s="61">
        <f t="shared" si="100"/>
        <v>0</v>
      </c>
      <c r="EF13" s="61">
        <f t="shared" si="100"/>
        <v>0</v>
      </c>
      <c r="EG13" s="61">
        <f t="shared" si="100"/>
        <v>0</v>
      </c>
      <c r="EH13" s="61">
        <f t="shared" si="100"/>
        <v>0</v>
      </c>
      <c r="EI13" s="61">
        <f t="shared" si="100"/>
        <v>0</v>
      </c>
      <c r="EJ13" s="68">
        <f t="shared" si="100"/>
        <v>0</v>
      </c>
      <c r="EK13" s="68">
        <f t="shared" si="100"/>
        <v>0</v>
      </c>
      <c r="EL13" s="61">
        <f t="shared" si="100"/>
        <v>0</v>
      </c>
      <c r="EM13" s="61">
        <f t="shared" si="100"/>
        <v>0</v>
      </c>
      <c r="EN13" s="61">
        <f t="shared" si="100"/>
        <v>0</v>
      </c>
      <c r="EO13" s="68">
        <f t="shared" si="100"/>
        <v>0</v>
      </c>
      <c r="EP13" s="61">
        <f t="shared" si="100"/>
        <v>0</v>
      </c>
      <c r="EQ13" s="61">
        <f t="shared" si="100"/>
        <v>0</v>
      </c>
      <c r="ER13" s="61">
        <f t="shared" si="100"/>
        <v>0</v>
      </c>
      <c r="ES13" s="61">
        <f t="shared" si="100"/>
        <v>0</v>
      </c>
      <c r="ET13" s="61">
        <f t="shared" si="100"/>
        <v>0</v>
      </c>
      <c r="EU13" s="61">
        <f t="shared" si="100"/>
        <v>0</v>
      </c>
      <c r="EV13" s="61">
        <f t="shared" si="100"/>
        <v>0</v>
      </c>
      <c r="EW13" s="61">
        <f t="shared" si="100"/>
        <v>0</v>
      </c>
      <c r="EX13" s="61">
        <f t="shared" si="100"/>
        <v>0</v>
      </c>
      <c r="EY13" s="68">
        <f t="shared" si="8"/>
        <v>0</v>
      </c>
      <c r="EZ13" s="61">
        <f t="shared" ref="EZ13:FG13" si="101">SUM(EZ14:EZ19)</f>
        <v>0</v>
      </c>
      <c r="FA13" s="61">
        <f t="shared" si="101"/>
        <v>0</v>
      </c>
      <c r="FB13" s="61">
        <f t="shared" si="101"/>
        <v>0</v>
      </c>
      <c r="FC13" s="61">
        <f t="shared" si="101"/>
        <v>0</v>
      </c>
      <c r="FD13" s="61">
        <f t="shared" si="101"/>
        <v>0</v>
      </c>
      <c r="FE13" s="61">
        <f t="shared" si="101"/>
        <v>0</v>
      </c>
      <c r="FF13" s="61">
        <f t="shared" si="101"/>
        <v>0</v>
      </c>
      <c r="FG13" s="61">
        <f t="shared" si="101"/>
        <v>0</v>
      </c>
      <c r="FH13" s="68">
        <f t="shared" si="100"/>
        <v>0</v>
      </c>
      <c r="FI13" s="61">
        <f t="shared" si="100"/>
        <v>0</v>
      </c>
      <c r="FJ13" s="61">
        <f t="shared" si="100"/>
        <v>0</v>
      </c>
      <c r="FK13" s="61">
        <f t="shared" si="100"/>
        <v>0</v>
      </c>
      <c r="FL13" s="61">
        <f t="shared" si="100"/>
        <v>0</v>
      </c>
      <c r="FM13" s="61">
        <f t="shared" si="100"/>
        <v>0</v>
      </c>
      <c r="FN13" s="61">
        <f t="shared" si="100"/>
        <v>0</v>
      </c>
      <c r="FO13" s="61">
        <f t="shared" ref="FO13:FR13" si="102">SUM(FO14:FO19)</f>
        <v>0</v>
      </c>
      <c r="FP13" s="61">
        <f t="shared" si="102"/>
        <v>0</v>
      </c>
      <c r="FQ13" s="61">
        <f t="shared" si="102"/>
        <v>0</v>
      </c>
      <c r="FR13" s="61">
        <f t="shared" si="102"/>
        <v>0</v>
      </c>
      <c r="FS13" s="68">
        <f t="shared" ref="FS13:HU13" si="103">SUM(FS14:FS19)</f>
        <v>0</v>
      </c>
      <c r="FT13" s="61">
        <f t="shared" si="103"/>
        <v>0</v>
      </c>
      <c r="FU13" s="61">
        <f t="shared" si="103"/>
        <v>0</v>
      </c>
      <c r="FV13" s="61">
        <f t="shared" si="103"/>
        <v>0</v>
      </c>
      <c r="FW13" s="61">
        <f t="shared" si="103"/>
        <v>0</v>
      </c>
      <c r="FX13" s="61">
        <f t="shared" si="103"/>
        <v>0</v>
      </c>
      <c r="FY13" s="61">
        <f t="shared" si="103"/>
        <v>0</v>
      </c>
      <c r="FZ13" s="61">
        <f t="shared" si="103"/>
        <v>0</v>
      </c>
      <c r="GA13" s="61">
        <f t="shared" si="103"/>
        <v>0</v>
      </c>
      <c r="GB13" s="61">
        <f t="shared" si="103"/>
        <v>0</v>
      </c>
      <c r="GC13" s="61">
        <f t="shared" si="103"/>
        <v>0</v>
      </c>
      <c r="GD13" s="61">
        <f t="shared" si="103"/>
        <v>0</v>
      </c>
      <c r="GE13" s="61">
        <f t="shared" si="103"/>
        <v>0</v>
      </c>
      <c r="GF13" s="61">
        <f t="shared" si="103"/>
        <v>0</v>
      </c>
      <c r="GG13" s="61">
        <f t="shared" si="103"/>
        <v>0</v>
      </c>
      <c r="GH13" s="61">
        <f t="shared" si="103"/>
        <v>0</v>
      </c>
      <c r="GI13" s="61">
        <f t="shared" si="103"/>
        <v>0</v>
      </c>
      <c r="GJ13" s="61">
        <f t="shared" si="103"/>
        <v>0</v>
      </c>
      <c r="GK13" s="61">
        <f t="shared" si="103"/>
        <v>0</v>
      </c>
      <c r="GL13" s="61">
        <f t="shared" si="103"/>
        <v>0</v>
      </c>
      <c r="GM13" s="61">
        <f t="shared" si="103"/>
        <v>0</v>
      </c>
      <c r="GN13" s="61">
        <f t="shared" si="103"/>
        <v>0</v>
      </c>
      <c r="GO13" s="61">
        <f t="shared" si="103"/>
        <v>0</v>
      </c>
      <c r="GP13" s="61">
        <f t="shared" si="103"/>
        <v>0</v>
      </c>
      <c r="GQ13" s="68">
        <f t="shared" si="12"/>
        <v>0</v>
      </c>
      <c r="GR13" s="61">
        <f t="shared" ref="GR13" si="104">SUM(GR14:GR19)</f>
        <v>0</v>
      </c>
      <c r="GS13" s="68">
        <f t="shared" si="103"/>
        <v>0</v>
      </c>
      <c r="GT13" s="61">
        <f t="shared" si="103"/>
        <v>0</v>
      </c>
      <c r="GU13" s="61">
        <f t="shared" si="103"/>
        <v>0</v>
      </c>
      <c r="GV13" s="61">
        <f t="shared" si="103"/>
        <v>0</v>
      </c>
      <c r="GW13" s="61">
        <f t="shared" si="103"/>
        <v>0</v>
      </c>
      <c r="GX13" s="61">
        <f t="shared" si="103"/>
        <v>0</v>
      </c>
      <c r="GY13" s="61">
        <f t="shared" si="103"/>
        <v>0</v>
      </c>
      <c r="GZ13" s="61">
        <f t="shared" si="103"/>
        <v>0</v>
      </c>
      <c r="HA13" s="61">
        <f t="shared" si="103"/>
        <v>0</v>
      </c>
      <c r="HB13" s="61">
        <f t="shared" si="103"/>
        <v>0</v>
      </c>
      <c r="HC13" s="61">
        <f t="shared" si="103"/>
        <v>0</v>
      </c>
      <c r="HD13" s="61">
        <f t="shared" si="103"/>
        <v>0</v>
      </c>
      <c r="HE13" s="61">
        <f t="shared" si="103"/>
        <v>0</v>
      </c>
      <c r="HF13" s="61">
        <f t="shared" si="103"/>
        <v>0</v>
      </c>
      <c r="HG13" s="61">
        <f t="shared" si="103"/>
        <v>0</v>
      </c>
      <c r="HH13" s="61">
        <f t="shared" si="103"/>
        <v>0</v>
      </c>
      <c r="HI13" s="61">
        <f t="shared" si="103"/>
        <v>0</v>
      </c>
      <c r="HJ13" s="61">
        <f t="shared" si="103"/>
        <v>0</v>
      </c>
      <c r="HK13" s="61">
        <f t="shared" si="103"/>
        <v>0</v>
      </c>
      <c r="HL13" s="61">
        <f t="shared" si="103"/>
        <v>0</v>
      </c>
      <c r="HM13" s="61">
        <f t="shared" si="103"/>
        <v>0</v>
      </c>
      <c r="HN13" s="61">
        <f t="shared" si="103"/>
        <v>0</v>
      </c>
      <c r="HO13" s="61">
        <f t="shared" si="103"/>
        <v>0</v>
      </c>
      <c r="HP13" s="61">
        <f t="shared" si="103"/>
        <v>0</v>
      </c>
      <c r="HQ13" s="61">
        <f t="shared" si="103"/>
        <v>0</v>
      </c>
      <c r="HR13" s="61">
        <f t="shared" si="103"/>
        <v>0</v>
      </c>
      <c r="HS13" s="68">
        <f t="shared" si="103"/>
        <v>0</v>
      </c>
      <c r="HT13" s="61">
        <f t="shared" si="103"/>
        <v>0</v>
      </c>
      <c r="HU13" s="61">
        <f t="shared" si="103"/>
        <v>0</v>
      </c>
      <c r="HV13" s="68">
        <f t="shared" ref="HV13:KG13" si="105">SUM(HV14:HV19)</f>
        <v>0</v>
      </c>
      <c r="HW13" s="61">
        <f t="shared" si="105"/>
        <v>0</v>
      </c>
      <c r="HX13" s="61">
        <f t="shared" si="105"/>
        <v>0</v>
      </c>
      <c r="HY13" s="61">
        <f t="shared" si="105"/>
        <v>0</v>
      </c>
      <c r="HZ13" s="61">
        <f t="shared" si="105"/>
        <v>0</v>
      </c>
      <c r="IA13" s="61">
        <f t="shared" si="105"/>
        <v>0</v>
      </c>
      <c r="IB13" s="61">
        <f t="shared" si="105"/>
        <v>0</v>
      </c>
      <c r="IC13" s="68">
        <f t="shared" si="105"/>
        <v>0</v>
      </c>
      <c r="ID13" s="61">
        <f t="shared" si="105"/>
        <v>0</v>
      </c>
      <c r="IE13" s="61">
        <f t="shared" si="105"/>
        <v>0</v>
      </c>
      <c r="IF13" s="61">
        <f t="shared" si="105"/>
        <v>0</v>
      </c>
      <c r="IG13" s="61">
        <f t="shared" si="105"/>
        <v>0</v>
      </c>
      <c r="IH13" s="61">
        <f t="shared" si="105"/>
        <v>0</v>
      </c>
      <c r="II13" s="61">
        <f t="shared" si="105"/>
        <v>0</v>
      </c>
      <c r="IJ13" s="61">
        <f t="shared" si="105"/>
        <v>0</v>
      </c>
      <c r="IK13" s="61">
        <f t="shared" si="105"/>
        <v>0</v>
      </c>
      <c r="IL13" s="61">
        <f t="shared" si="105"/>
        <v>0</v>
      </c>
      <c r="IM13" s="61">
        <f t="shared" si="105"/>
        <v>0</v>
      </c>
      <c r="IN13" s="61">
        <f t="shared" si="105"/>
        <v>0</v>
      </c>
      <c r="IO13" s="61">
        <f t="shared" si="105"/>
        <v>0</v>
      </c>
      <c r="IP13" s="61">
        <f t="shared" ref="IP13:JC13" si="106">SUM(IP14:IP19)</f>
        <v>0</v>
      </c>
      <c r="IQ13" s="68">
        <f t="shared" si="106"/>
        <v>0</v>
      </c>
      <c r="IR13" s="68">
        <f t="shared" si="106"/>
        <v>0</v>
      </c>
      <c r="IS13" s="68">
        <f t="shared" si="106"/>
        <v>0</v>
      </c>
      <c r="IT13" s="68">
        <f t="shared" si="106"/>
        <v>0</v>
      </c>
      <c r="IU13" s="68">
        <f t="shared" si="106"/>
        <v>0</v>
      </c>
      <c r="IV13" s="68">
        <f t="shared" si="106"/>
        <v>0</v>
      </c>
      <c r="IW13" s="68">
        <f t="shared" si="106"/>
        <v>0</v>
      </c>
      <c r="IX13" s="68">
        <f t="shared" si="106"/>
        <v>0</v>
      </c>
      <c r="IY13" s="68">
        <f t="shared" si="106"/>
        <v>0</v>
      </c>
      <c r="IZ13" s="68">
        <f t="shared" si="106"/>
        <v>0</v>
      </c>
      <c r="JA13" s="68">
        <f t="shared" si="106"/>
        <v>0</v>
      </c>
      <c r="JB13" s="68">
        <f t="shared" si="106"/>
        <v>0</v>
      </c>
      <c r="JC13" s="68">
        <f t="shared" si="106"/>
        <v>0</v>
      </c>
      <c r="JD13" s="68">
        <f t="shared" si="105"/>
        <v>0</v>
      </c>
      <c r="JE13" s="68">
        <f t="shared" si="105"/>
        <v>0</v>
      </c>
      <c r="JF13" s="68">
        <f t="shared" si="105"/>
        <v>0</v>
      </c>
      <c r="JG13" s="61">
        <f t="shared" ref="JG13:JK13" si="107">SUM(JG14:JG19)</f>
        <v>0</v>
      </c>
      <c r="JH13" s="61">
        <f t="shared" si="107"/>
        <v>0</v>
      </c>
      <c r="JI13" s="61">
        <f t="shared" si="107"/>
        <v>0</v>
      </c>
      <c r="JJ13" s="61">
        <f t="shared" si="107"/>
        <v>0</v>
      </c>
      <c r="JK13" s="61">
        <f t="shared" si="107"/>
        <v>0</v>
      </c>
      <c r="JL13" s="68">
        <f t="shared" si="105"/>
        <v>0</v>
      </c>
      <c r="JM13" s="61">
        <f t="shared" ref="JM13:JN13" si="108">SUM(JM14:JM19)</f>
        <v>0</v>
      </c>
      <c r="JN13" s="61">
        <f t="shared" si="108"/>
        <v>0</v>
      </c>
      <c r="JO13" s="68">
        <f t="shared" si="105"/>
        <v>0</v>
      </c>
      <c r="JP13" s="61">
        <f t="shared" ref="JP13:KF13" si="109">SUM(JP14:JP19)</f>
        <v>0</v>
      </c>
      <c r="JQ13" s="61">
        <f t="shared" si="109"/>
        <v>0</v>
      </c>
      <c r="JR13" s="61">
        <f t="shared" si="109"/>
        <v>0</v>
      </c>
      <c r="JS13" s="61">
        <f t="shared" si="109"/>
        <v>0</v>
      </c>
      <c r="JT13" s="61">
        <f t="shared" si="109"/>
        <v>0</v>
      </c>
      <c r="JU13" s="61">
        <f t="shared" si="109"/>
        <v>0</v>
      </c>
      <c r="JV13" s="61">
        <f t="shared" si="109"/>
        <v>0</v>
      </c>
      <c r="JW13" s="61">
        <f t="shared" si="109"/>
        <v>0</v>
      </c>
      <c r="JX13" s="61">
        <f t="shared" si="109"/>
        <v>0</v>
      </c>
      <c r="JY13" s="61">
        <f t="shared" si="109"/>
        <v>0</v>
      </c>
      <c r="JZ13" s="61">
        <f t="shared" si="109"/>
        <v>0</v>
      </c>
      <c r="KA13" s="61">
        <f t="shared" si="109"/>
        <v>0</v>
      </c>
      <c r="KB13" s="61">
        <f t="shared" si="109"/>
        <v>0</v>
      </c>
      <c r="KC13" s="61">
        <f t="shared" si="109"/>
        <v>0</v>
      </c>
      <c r="KD13" s="61">
        <f t="shared" si="109"/>
        <v>0</v>
      </c>
      <c r="KE13" s="61">
        <f t="shared" si="109"/>
        <v>0</v>
      </c>
      <c r="KF13" s="61">
        <f t="shared" si="109"/>
        <v>0</v>
      </c>
      <c r="KG13" s="68">
        <f t="shared" si="105"/>
        <v>0</v>
      </c>
      <c r="KH13" s="61">
        <f t="shared" ref="KH13:KX13" si="110">SUM(KH14:KH19)</f>
        <v>0</v>
      </c>
      <c r="KI13" s="61">
        <f t="shared" si="110"/>
        <v>0</v>
      </c>
      <c r="KJ13" s="61">
        <f t="shared" si="110"/>
        <v>0</v>
      </c>
      <c r="KK13" s="61">
        <f t="shared" si="110"/>
        <v>0</v>
      </c>
      <c r="KL13" s="61">
        <f t="shared" si="110"/>
        <v>0</v>
      </c>
      <c r="KM13" s="61">
        <f t="shared" si="110"/>
        <v>0</v>
      </c>
      <c r="KN13" s="61">
        <f t="shared" si="110"/>
        <v>0</v>
      </c>
      <c r="KO13" s="61">
        <f t="shared" si="110"/>
        <v>0</v>
      </c>
      <c r="KP13" s="61">
        <f t="shared" si="110"/>
        <v>0</v>
      </c>
      <c r="KQ13" s="61">
        <f t="shared" si="110"/>
        <v>0</v>
      </c>
      <c r="KR13" s="61">
        <f t="shared" si="110"/>
        <v>0</v>
      </c>
      <c r="KS13" s="61">
        <f t="shared" si="110"/>
        <v>0</v>
      </c>
      <c r="KT13" s="61">
        <f t="shared" si="110"/>
        <v>0</v>
      </c>
      <c r="KU13" s="61">
        <f t="shared" si="110"/>
        <v>0</v>
      </c>
      <c r="KV13" s="61">
        <f t="shared" si="110"/>
        <v>0</v>
      </c>
      <c r="KW13" s="61">
        <f t="shared" si="110"/>
        <v>0</v>
      </c>
      <c r="KX13" s="61">
        <f t="shared" si="110"/>
        <v>0</v>
      </c>
      <c r="KY13" s="68">
        <f t="shared" ref="KY13:MM13" si="111">SUM(KY14:KY19)</f>
        <v>0</v>
      </c>
      <c r="KZ13" s="61">
        <f t="shared" si="111"/>
        <v>0</v>
      </c>
      <c r="LA13" s="61">
        <f t="shared" si="111"/>
        <v>0</v>
      </c>
      <c r="LB13" s="61">
        <f t="shared" si="111"/>
        <v>0</v>
      </c>
      <c r="LC13" s="61">
        <f t="shared" si="111"/>
        <v>0</v>
      </c>
      <c r="LD13" s="61">
        <f t="shared" si="111"/>
        <v>0</v>
      </c>
      <c r="LE13" s="61">
        <f t="shared" si="111"/>
        <v>0</v>
      </c>
      <c r="LF13" s="61">
        <f t="shared" si="111"/>
        <v>0</v>
      </c>
      <c r="LG13" s="61">
        <f t="shared" si="111"/>
        <v>0</v>
      </c>
      <c r="LH13" s="61">
        <f t="shared" si="111"/>
        <v>0</v>
      </c>
      <c r="LI13" s="61">
        <f t="shared" si="111"/>
        <v>0</v>
      </c>
      <c r="LJ13" s="61">
        <f t="shared" si="111"/>
        <v>0</v>
      </c>
      <c r="LK13" s="61">
        <f t="shared" si="111"/>
        <v>0</v>
      </c>
      <c r="LL13" s="61">
        <f t="shared" si="111"/>
        <v>0</v>
      </c>
      <c r="LM13" s="61">
        <f t="shared" si="111"/>
        <v>0</v>
      </c>
      <c r="LN13" s="61">
        <f t="shared" si="111"/>
        <v>0</v>
      </c>
      <c r="LO13" s="61">
        <f t="shared" si="111"/>
        <v>0</v>
      </c>
      <c r="LP13" s="61">
        <f t="shared" si="111"/>
        <v>0</v>
      </c>
      <c r="LQ13" s="61">
        <f t="shared" si="111"/>
        <v>0</v>
      </c>
      <c r="LR13" s="61">
        <f t="shared" si="111"/>
        <v>0</v>
      </c>
      <c r="LS13" s="61">
        <f t="shared" si="111"/>
        <v>0</v>
      </c>
      <c r="LT13" s="61">
        <f t="shared" si="111"/>
        <v>0</v>
      </c>
      <c r="LU13" s="61">
        <f t="shared" si="111"/>
        <v>0</v>
      </c>
      <c r="LV13" s="61">
        <f t="shared" si="111"/>
        <v>0</v>
      </c>
      <c r="LW13" s="61">
        <f t="shared" si="111"/>
        <v>0</v>
      </c>
      <c r="LX13" s="61">
        <f t="shared" si="111"/>
        <v>0</v>
      </c>
      <c r="LY13" s="61">
        <f t="shared" si="111"/>
        <v>0</v>
      </c>
      <c r="LZ13" s="61">
        <f t="shared" si="111"/>
        <v>0</v>
      </c>
      <c r="MA13" s="61">
        <f t="shared" si="111"/>
        <v>0</v>
      </c>
      <c r="MB13" s="61">
        <f t="shared" si="111"/>
        <v>0</v>
      </c>
      <c r="MC13" s="61">
        <f t="shared" si="111"/>
        <v>0</v>
      </c>
      <c r="MD13" s="61">
        <f t="shared" si="111"/>
        <v>0</v>
      </c>
      <c r="ME13" s="61">
        <f t="shared" si="111"/>
        <v>0</v>
      </c>
      <c r="MF13" s="61">
        <f t="shared" si="111"/>
        <v>0</v>
      </c>
      <c r="MG13" s="61">
        <f t="shared" si="111"/>
        <v>0</v>
      </c>
      <c r="MH13" s="61">
        <f t="shared" si="111"/>
        <v>0</v>
      </c>
      <c r="MI13" s="61">
        <f t="shared" si="111"/>
        <v>0</v>
      </c>
      <c r="MJ13" s="61">
        <f t="shared" si="111"/>
        <v>0</v>
      </c>
      <c r="MK13" s="61">
        <f t="shared" si="111"/>
        <v>0</v>
      </c>
      <c r="ML13" s="61">
        <f t="shared" si="111"/>
        <v>0</v>
      </c>
      <c r="MM13" s="61">
        <f t="shared" si="111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112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113">SUM(O14:X14)</f>
        <v>0</v>
      </c>
      <c r="Z14" s="73">
        <f t="shared" si="2"/>
        <v>0</v>
      </c>
      <c r="AA14" s="74">
        <f t="shared" si="2"/>
        <v>0</v>
      </c>
      <c r="AB14" s="74">
        <f t="shared" si="2"/>
        <v>0</v>
      </c>
      <c r="AC14" s="74">
        <f t="shared" si="2"/>
        <v>0</v>
      </c>
      <c r="AD14" s="74">
        <f t="shared" si="2"/>
        <v>0</v>
      </c>
      <c r="AE14" s="74">
        <f t="shared" si="2"/>
        <v>0</v>
      </c>
      <c r="AF14" s="74">
        <f t="shared" si="3"/>
        <v>0</v>
      </c>
      <c r="AG14" s="74">
        <f t="shared" si="3"/>
        <v>0</v>
      </c>
      <c r="AH14" s="74">
        <f t="shared" si="3"/>
        <v>0</v>
      </c>
      <c r="AI14" s="74">
        <f t="shared" si="3"/>
        <v>0</v>
      </c>
      <c r="AJ14" s="94">
        <f t="shared" si="3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114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115">SUM(AU14:BT14)</f>
        <v>0</v>
      </c>
      <c r="BV14" s="63"/>
      <c r="BW14" s="63"/>
      <c r="BX14" s="63"/>
      <c r="BY14" s="69">
        <f t="shared" ref="BY14:BY19" si="116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117">SUM(BZ14:DB14)</f>
        <v>0</v>
      </c>
      <c r="DD14" s="63"/>
      <c r="DE14" s="63"/>
      <c r="DF14" s="69">
        <f t="shared" ref="DF14:DF19" si="118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119">SUM(EC14:ED14,DX14:DY14,DS14:DT14,DN14:DO14,DI14:DJ14,EI14,)</f>
        <v>0</v>
      </c>
      <c r="EK14" s="69">
        <f t="shared" ref="EK14:EK19" si="120">SUM(EE14:EH14,DZ14:EB14,DU14:DW14,DP14:DR14,DK14:DM14,DG14:DH14)</f>
        <v>0</v>
      </c>
      <c r="EL14" s="63"/>
      <c r="EM14" s="63"/>
      <c r="EN14" s="63"/>
      <c r="EO14" s="69">
        <f t="shared" ref="EO14:EO19" si="121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8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122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123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12"/>
        <v>0</v>
      </c>
      <c r="GR14" s="63"/>
      <c r="GS14" s="69">
        <f t="shared" ref="GS14:GS19" si="124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125">SUM(GT14:HR14)</f>
        <v>0</v>
      </c>
      <c r="HT14" s="63"/>
      <c r="HU14" s="63"/>
      <c r="HV14" s="69">
        <f t="shared" ref="HV14:HV19" si="126">SUM(HT14:HU14)</f>
        <v>0</v>
      </c>
      <c r="HW14" s="63"/>
      <c r="HX14" s="63"/>
      <c r="HY14" s="63"/>
      <c r="HZ14" s="63"/>
      <c r="IA14" s="63"/>
      <c r="IB14" s="63"/>
      <c r="IC14" s="69">
        <f t="shared" ref="IC14:IC19" si="127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128">SUM(ID14:IM14)</f>
        <v>0</v>
      </c>
      <c r="IO14" s="140">
        <f t="shared" ref="IO14:IO19" si="129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130">SUM(IP14,IR14,IT14,IZ14,JB14,IX14,IV14)</f>
        <v>0</v>
      </c>
      <c r="JE14" s="140">
        <f t="shared" si="130"/>
        <v>0</v>
      </c>
      <c r="JF14" s="140">
        <f t="shared" ref="JF14:JF19" si="131">SUM(JD14:JE14)</f>
        <v>0</v>
      </c>
      <c r="JG14" s="63"/>
      <c r="JH14" s="63"/>
      <c r="JI14" s="63"/>
      <c r="JJ14" s="63"/>
      <c r="JK14" s="63"/>
      <c r="JL14" s="140">
        <f t="shared" ref="JL14:JL19" si="132">SUM(JG14:JK14)</f>
        <v>0</v>
      </c>
      <c r="JM14" s="63"/>
      <c r="JN14" s="63"/>
      <c r="JO14" s="140">
        <f t="shared" ref="JO14:JO19" si="133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134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135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112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113"/>
        <v>0</v>
      </c>
      <c r="Z15" s="73">
        <f t="shared" si="2"/>
        <v>0</v>
      </c>
      <c r="AA15" s="74">
        <f t="shared" si="2"/>
        <v>0</v>
      </c>
      <c r="AB15" s="74">
        <f t="shared" si="2"/>
        <v>0</v>
      </c>
      <c r="AC15" s="74">
        <f t="shared" si="2"/>
        <v>0</v>
      </c>
      <c r="AD15" s="74">
        <f t="shared" si="2"/>
        <v>0</v>
      </c>
      <c r="AE15" s="74">
        <f t="shared" si="2"/>
        <v>0</v>
      </c>
      <c r="AF15" s="74">
        <f t="shared" si="2"/>
        <v>0</v>
      </c>
      <c r="AG15" s="74">
        <f t="shared" si="2"/>
        <v>0</v>
      </c>
      <c r="AH15" s="74">
        <f t="shared" si="2"/>
        <v>0</v>
      </c>
      <c r="AI15" s="74">
        <f t="shared" si="2"/>
        <v>0</v>
      </c>
      <c r="AJ15" s="94">
        <f t="shared" si="2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114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115"/>
        <v>0</v>
      </c>
      <c r="BV15" s="63"/>
      <c r="BW15" s="63"/>
      <c r="BX15" s="63"/>
      <c r="BY15" s="69">
        <f t="shared" si="116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117"/>
        <v>0</v>
      </c>
      <c r="DD15" s="63"/>
      <c r="DE15" s="63"/>
      <c r="DF15" s="69">
        <f t="shared" si="118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119"/>
        <v>0</v>
      </c>
      <c r="EK15" s="69">
        <f t="shared" si="120"/>
        <v>0</v>
      </c>
      <c r="EL15" s="63"/>
      <c r="EM15" s="63"/>
      <c r="EN15" s="63"/>
      <c r="EO15" s="69">
        <f t="shared" si="121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8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122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123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12"/>
        <v>0</v>
      </c>
      <c r="GR15" s="63"/>
      <c r="GS15" s="69">
        <f t="shared" si="124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125"/>
        <v>0</v>
      </c>
      <c r="HT15" s="63"/>
      <c r="HU15" s="63"/>
      <c r="HV15" s="69">
        <f t="shared" si="126"/>
        <v>0</v>
      </c>
      <c r="HW15" s="63"/>
      <c r="HX15" s="63"/>
      <c r="HY15" s="63"/>
      <c r="HZ15" s="63"/>
      <c r="IA15" s="63"/>
      <c r="IB15" s="63"/>
      <c r="IC15" s="69">
        <f t="shared" si="127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128"/>
        <v>0</v>
      </c>
      <c r="IO15" s="140">
        <f t="shared" si="129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130"/>
        <v>0</v>
      </c>
      <c r="JE15" s="140">
        <f t="shared" si="130"/>
        <v>0</v>
      </c>
      <c r="JF15" s="140">
        <f t="shared" si="131"/>
        <v>0</v>
      </c>
      <c r="JG15" s="63"/>
      <c r="JH15" s="63"/>
      <c r="JI15" s="63"/>
      <c r="JJ15" s="63"/>
      <c r="JK15" s="63"/>
      <c r="JL15" s="140">
        <f t="shared" si="132"/>
        <v>0</v>
      </c>
      <c r="JM15" s="63"/>
      <c r="JN15" s="63"/>
      <c r="JO15" s="140">
        <f t="shared" si="133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134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135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112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113"/>
        <v>0</v>
      </c>
      <c r="Z16" s="73">
        <f t="shared" si="2"/>
        <v>0</v>
      </c>
      <c r="AA16" s="74">
        <f t="shared" si="2"/>
        <v>0</v>
      </c>
      <c r="AB16" s="74">
        <f t="shared" si="2"/>
        <v>0</v>
      </c>
      <c r="AC16" s="74">
        <f t="shared" si="2"/>
        <v>0</v>
      </c>
      <c r="AD16" s="74">
        <f t="shared" si="2"/>
        <v>0</v>
      </c>
      <c r="AE16" s="74">
        <f t="shared" si="2"/>
        <v>0</v>
      </c>
      <c r="AF16" s="74">
        <f t="shared" si="2"/>
        <v>0</v>
      </c>
      <c r="AG16" s="74">
        <f t="shared" si="2"/>
        <v>0</v>
      </c>
      <c r="AH16" s="74">
        <f t="shared" si="2"/>
        <v>0</v>
      </c>
      <c r="AI16" s="74">
        <f t="shared" si="2"/>
        <v>0</v>
      </c>
      <c r="AJ16" s="94">
        <f t="shared" si="2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114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115"/>
        <v>0</v>
      </c>
      <c r="BV16" s="63"/>
      <c r="BW16" s="63"/>
      <c r="BX16" s="63"/>
      <c r="BY16" s="69">
        <f t="shared" si="116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117"/>
        <v>0</v>
      </c>
      <c r="DD16" s="63"/>
      <c r="DE16" s="63"/>
      <c r="DF16" s="69">
        <f t="shared" si="118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119"/>
        <v>0</v>
      </c>
      <c r="EK16" s="69">
        <f t="shared" si="120"/>
        <v>0</v>
      </c>
      <c r="EL16" s="63"/>
      <c r="EM16" s="63"/>
      <c r="EN16" s="63"/>
      <c r="EO16" s="69">
        <f t="shared" si="121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8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122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123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12"/>
        <v>0</v>
      </c>
      <c r="GR16" s="63"/>
      <c r="GS16" s="69">
        <f t="shared" si="124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125"/>
        <v>0</v>
      </c>
      <c r="HT16" s="63"/>
      <c r="HU16" s="63"/>
      <c r="HV16" s="69">
        <f t="shared" si="126"/>
        <v>0</v>
      </c>
      <c r="HW16" s="63"/>
      <c r="HX16" s="63"/>
      <c r="HY16" s="63"/>
      <c r="HZ16" s="63"/>
      <c r="IA16" s="63"/>
      <c r="IB16" s="63"/>
      <c r="IC16" s="69">
        <f t="shared" si="127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128"/>
        <v>0</v>
      </c>
      <c r="IO16" s="140">
        <f t="shared" si="129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130"/>
        <v>0</v>
      </c>
      <c r="JE16" s="140">
        <f t="shared" si="130"/>
        <v>0</v>
      </c>
      <c r="JF16" s="140">
        <f t="shared" si="131"/>
        <v>0</v>
      </c>
      <c r="JG16" s="63"/>
      <c r="JH16" s="63"/>
      <c r="JI16" s="63"/>
      <c r="JJ16" s="63"/>
      <c r="JK16" s="63"/>
      <c r="JL16" s="140">
        <f t="shared" si="132"/>
        <v>0</v>
      </c>
      <c r="JM16" s="63"/>
      <c r="JN16" s="63"/>
      <c r="JO16" s="140">
        <f t="shared" si="133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134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135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112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113"/>
        <v>0</v>
      </c>
      <c r="Z17" s="73">
        <f t="shared" si="2"/>
        <v>0</v>
      </c>
      <c r="AA17" s="74">
        <f t="shared" si="2"/>
        <v>0</v>
      </c>
      <c r="AB17" s="74">
        <f t="shared" si="2"/>
        <v>0</v>
      </c>
      <c r="AC17" s="74">
        <f t="shared" si="2"/>
        <v>0</v>
      </c>
      <c r="AD17" s="74">
        <f t="shared" si="2"/>
        <v>0</v>
      </c>
      <c r="AE17" s="74">
        <f t="shared" si="2"/>
        <v>0</v>
      </c>
      <c r="AF17" s="74">
        <f t="shared" si="2"/>
        <v>0</v>
      </c>
      <c r="AG17" s="74">
        <f t="shared" si="2"/>
        <v>0</v>
      </c>
      <c r="AH17" s="74">
        <f t="shared" si="2"/>
        <v>0</v>
      </c>
      <c r="AI17" s="74">
        <f t="shared" si="2"/>
        <v>0</v>
      </c>
      <c r="AJ17" s="94">
        <f t="shared" si="2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114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115"/>
        <v>0</v>
      </c>
      <c r="BV17" s="63"/>
      <c r="BW17" s="63"/>
      <c r="BX17" s="63"/>
      <c r="BY17" s="69">
        <f t="shared" si="116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117"/>
        <v>0</v>
      </c>
      <c r="DD17" s="63"/>
      <c r="DE17" s="63"/>
      <c r="DF17" s="69">
        <f t="shared" si="118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119"/>
        <v>0</v>
      </c>
      <c r="EK17" s="69">
        <f t="shared" si="120"/>
        <v>0</v>
      </c>
      <c r="EL17" s="63"/>
      <c r="EM17" s="63"/>
      <c r="EN17" s="63"/>
      <c r="EO17" s="69">
        <f t="shared" si="121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8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122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123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12"/>
        <v>0</v>
      </c>
      <c r="GR17" s="63"/>
      <c r="GS17" s="69">
        <f t="shared" si="124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125"/>
        <v>0</v>
      </c>
      <c r="HT17" s="63"/>
      <c r="HU17" s="63"/>
      <c r="HV17" s="69">
        <f t="shared" si="126"/>
        <v>0</v>
      </c>
      <c r="HW17" s="63"/>
      <c r="HX17" s="63"/>
      <c r="HY17" s="63"/>
      <c r="HZ17" s="63"/>
      <c r="IA17" s="63"/>
      <c r="IB17" s="63"/>
      <c r="IC17" s="69">
        <f t="shared" si="127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128"/>
        <v>0</v>
      </c>
      <c r="IO17" s="140">
        <f t="shared" si="129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130"/>
        <v>0</v>
      </c>
      <c r="JE17" s="140">
        <f t="shared" si="130"/>
        <v>0</v>
      </c>
      <c r="JF17" s="140">
        <f t="shared" si="131"/>
        <v>0</v>
      </c>
      <c r="JG17" s="63"/>
      <c r="JH17" s="63"/>
      <c r="JI17" s="63"/>
      <c r="JJ17" s="63"/>
      <c r="JK17" s="63"/>
      <c r="JL17" s="140">
        <f t="shared" si="132"/>
        <v>0</v>
      </c>
      <c r="JM17" s="63"/>
      <c r="JN17" s="63"/>
      <c r="JO17" s="140">
        <f t="shared" si="133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134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135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112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113"/>
        <v>0</v>
      </c>
      <c r="Z18" s="73">
        <f t="shared" si="2"/>
        <v>0</v>
      </c>
      <c r="AA18" s="74">
        <f t="shared" si="2"/>
        <v>0</v>
      </c>
      <c r="AB18" s="74">
        <f t="shared" si="2"/>
        <v>0</v>
      </c>
      <c r="AC18" s="74">
        <f t="shared" si="2"/>
        <v>0</v>
      </c>
      <c r="AD18" s="74">
        <f t="shared" si="2"/>
        <v>0</v>
      </c>
      <c r="AE18" s="74">
        <f t="shared" si="2"/>
        <v>0</v>
      </c>
      <c r="AF18" s="74">
        <f t="shared" si="2"/>
        <v>0</v>
      </c>
      <c r="AG18" s="74">
        <f t="shared" si="2"/>
        <v>0</v>
      </c>
      <c r="AH18" s="74">
        <f t="shared" si="2"/>
        <v>0</v>
      </c>
      <c r="AI18" s="74">
        <f t="shared" si="2"/>
        <v>0</v>
      </c>
      <c r="AJ18" s="94">
        <f t="shared" si="2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114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115"/>
        <v>0</v>
      </c>
      <c r="BV18" s="63"/>
      <c r="BW18" s="63"/>
      <c r="BX18" s="63"/>
      <c r="BY18" s="69">
        <f t="shared" si="116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117"/>
        <v>0</v>
      </c>
      <c r="DD18" s="63"/>
      <c r="DE18" s="63"/>
      <c r="DF18" s="69">
        <f t="shared" si="118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119"/>
        <v>0</v>
      </c>
      <c r="EK18" s="69">
        <f t="shared" si="120"/>
        <v>0</v>
      </c>
      <c r="EL18" s="63"/>
      <c r="EM18" s="63"/>
      <c r="EN18" s="63"/>
      <c r="EO18" s="69">
        <f t="shared" si="121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8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122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123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12"/>
        <v>0</v>
      </c>
      <c r="GR18" s="63"/>
      <c r="GS18" s="69">
        <f t="shared" si="124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125"/>
        <v>0</v>
      </c>
      <c r="HT18" s="63"/>
      <c r="HU18" s="63"/>
      <c r="HV18" s="69">
        <f t="shared" si="126"/>
        <v>0</v>
      </c>
      <c r="HW18" s="63"/>
      <c r="HX18" s="63"/>
      <c r="HY18" s="63"/>
      <c r="HZ18" s="63"/>
      <c r="IA18" s="63"/>
      <c r="IB18" s="63"/>
      <c r="IC18" s="69">
        <f t="shared" si="127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128"/>
        <v>0</v>
      </c>
      <c r="IO18" s="140">
        <f t="shared" si="129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130"/>
        <v>0</v>
      </c>
      <c r="JE18" s="140">
        <f t="shared" si="130"/>
        <v>0</v>
      </c>
      <c r="JF18" s="140">
        <f t="shared" si="131"/>
        <v>0</v>
      </c>
      <c r="JG18" s="63"/>
      <c r="JH18" s="63"/>
      <c r="JI18" s="63"/>
      <c r="JJ18" s="63"/>
      <c r="JK18" s="63"/>
      <c r="JL18" s="140">
        <f t="shared" si="132"/>
        <v>0</v>
      </c>
      <c r="JM18" s="63"/>
      <c r="JN18" s="63"/>
      <c r="JO18" s="140">
        <f t="shared" si="133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134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135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112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113"/>
        <v>0</v>
      </c>
      <c r="Z19" s="73">
        <f t="shared" si="2"/>
        <v>0</v>
      </c>
      <c r="AA19" s="74">
        <f t="shared" si="2"/>
        <v>0</v>
      </c>
      <c r="AB19" s="74">
        <f t="shared" si="2"/>
        <v>0</v>
      </c>
      <c r="AC19" s="74">
        <f t="shared" si="2"/>
        <v>0</v>
      </c>
      <c r="AD19" s="74">
        <f t="shared" si="2"/>
        <v>0</v>
      </c>
      <c r="AE19" s="74">
        <f t="shared" si="2"/>
        <v>0</v>
      </c>
      <c r="AF19" s="74">
        <f t="shared" si="2"/>
        <v>0</v>
      </c>
      <c r="AG19" s="74">
        <f t="shared" si="2"/>
        <v>0</v>
      </c>
      <c r="AH19" s="74">
        <f t="shared" si="2"/>
        <v>0</v>
      </c>
      <c r="AI19" s="74">
        <f t="shared" si="2"/>
        <v>0</v>
      </c>
      <c r="AJ19" s="94">
        <f t="shared" si="2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114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115"/>
        <v>0</v>
      </c>
      <c r="BV19" s="63"/>
      <c r="BW19" s="63"/>
      <c r="BX19" s="63"/>
      <c r="BY19" s="69">
        <f t="shared" si="116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117"/>
        <v>0</v>
      </c>
      <c r="DD19" s="63"/>
      <c r="DE19" s="63"/>
      <c r="DF19" s="69">
        <f t="shared" si="118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119"/>
        <v>0</v>
      </c>
      <c r="EK19" s="69">
        <f t="shared" si="120"/>
        <v>0</v>
      </c>
      <c r="EL19" s="63"/>
      <c r="EM19" s="63"/>
      <c r="EN19" s="63"/>
      <c r="EO19" s="69">
        <f t="shared" si="121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8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122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123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12"/>
        <v>0</v>
      </c>
      <c r="GR19" s="63"/>
      <c r="GS19" s="69">
        <f t="shared" si="124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125"/>
        <v>0</v>
      </c>
      <c r="HT19" s="63"/>
      <c r="HU19" s="63"/>
      <c r="HV19" s="69">
        <f t="shared" si="126"/>
        <v>0</v>
      </c>
      <c r="HW19" s="63"/>
      <c r="HX19" s="63"/>
      <c r="HY19" s="63"/>
      <c r="HZ19" s="63"/>
      <c r="IA19" s="63"/>
      <c r="IB19" s="63"/>
      <c r="IC19" s="69">
        <f t="shared" si="127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128"/>
        <v>0</v>
      </c>
      <c r="IO19" s="140">
        <f t="shared" si="129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130"/>
        <v>0</v>
      </c>
      <c r="JE19" s="140">
        <f t="shared" si="130"/>
        <v>0</v>
      </c>
      <c r="JF19" s="140">
        <f t="shared" si="131"/>
        <v>0</v>
      </c>
      <c r="JG19" s="63"/>
      <c r="JH19" s="63"/>
      <c r="JI19" s="63"/>
      <c r="JJ19" s="63"/>
      <c r="JK19" s="63"/>
      <c r="JL19" s="140">
        <f t="shared" si="132"/>
        <v>0</v>
      </c>
      <c r="JM19" s="63"/>
      <c r="JN19" s="63"/>
      <c r="JO19" s="140">
        <f t="shared" si="133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134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135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M20" si="136">SUM(D21:D22)</f>
        <v>0</v>
      </c>
      <c r="E20" s="61">
        <f t="shared" si="136"/>
        <v>0</v>
      </c>
      <c r="F20" s="61">
        <f t="shared" si="136"/>
        <v>0</v>
      </c>
      <c r="G20" s="61">
        <f t="shared" si="136"/>
        <v>0</v>
      </c>
      <c r="H20" s="61">
        <f t="shared" si="136"/>
        <v>0</v>
      </c>
      <c r="I20" s="61">
        <f t="shared" si="136"/>
        <v>0</v>
      </c>
      <c r="J20" s="61">
        <f t="shared" si="136"/>
        <v>0</v>
      </c>
      <c r="K20" s="61">
        <f t="shared" si="136"/>
        <v>0</v>
      </c>
      <c r="L20" s="61">
        <f t="shared" si="136"/>
        <v>0</v>
      </c>
      <c r="M20" s="61">
        <f t="shared" si="136"/>
        <v>0</v>
      </c>
      <c r="N20" s="68">
        <f t="shared" ref="N20:Y20" si="137">SUM(N21:N22)</f>
        <v>0</v>
      </c>
      <c r="O20" s="61">
        <f t="shared" si="137"/>
        <v>0</v>
      </c>
      <c r="P20" s="61">
        <f t="shared" si="137"/>
        <v>0</v>
      </c>
      <c r="Q20" s="61">
        <f t="shared" si="137"/>
        <v>0</v>
      </c>
      <c r="R20" s="61">
        <f t="shared" si="137"/>
        <v>0</v>
      </c>
      <c r="S20" s="61">
        <f t="shared" si="137"/>
        <v>0</v>
      </c>
      <c r="T20" s="61">
        <f t="shared" si="137"/>
        <v>0</v>
      </c>
      <c r="U20" s="61">
        <f t="shared" si="137"/>
        <v>0</v>
      </c>
      <c r="V20" s="61">
        <f t="shared" si="137"/>
        <v>0</v>
      </c>
      <c r="W20" s="61">
        <f t="shared" si="137"/>
        <v>0</v>
      </c>
      <c r="X20" s="61">
        <f t="shared" si="137"/>
        <v>0</v>
      </c>
      <c r="Y20" s="68">
        <f t="shared" si="137"/>
        <v>0</v>
      </c>
      <c r="Z20" s="71">
        <f t="shared" si="2"/>
        <v>0</v>
      </c>
      <c r="AA20" s="72">
        <f t="shared" si="2"/>
        <v>0</v>
      </c>
      <c r="AB20" s="72">
        <f t="shared" si="2"/>
        <v>0</v>
      </c>
      <c r="AC20" s="72">
        <f t="shared" si="2"/>
        <v>0</v>
      </c>
      <c r="AD20" s="72">
        <f t="shared" si="2"/>
        <v>0</v>
      </c>
      <c r="AE20" s="72">
        <f t="shared" si="2"/>
        <v>0</v>
      </c>
      <c r="AF20" s="72">
        <f t="shared" si="2"/>
        <v>0</v>
      </c>
      <c r="AG20" s="72">
        <f t="shared" si="2"/>
        <v>0</v>
      </c>
      <c r="AH20" s="72">
        <f t="shared" si="2"/>
        <v>0</v>
      </c>
      <c r="AI20" s="72">
        <f t="shared" si="2"/>
        <v>0</v>
      </c>
      <c r="AJ20" s="91">
        <f t="shared" si="2"/>
        <v>0</v>
      </c>
      <c r="AK20" s="92">
        <f t="shared" ref="AK20:AS20" si="138">SUM(AK21:AK22)</f>
        <v>0</v>
      </c>
      <c r="AL20" s="93">
        <f t="shared" si="138"/>
        <v>0</v>
      </c>
      <c r="AM20" s="68">
        <f t="shared" si="138"/>
        <v>0</v>
      </c>
      <c r="AN20" s="68">
        <f t="shared" si="138"/>
        <v>0</v>
      </c>
      <c r="AO20" s="68">
        <f t="shared" si="138"/>
        <v>0</v>
      </c>
      <c r="AP20" s="68">
        <f t="shared" si="138"/>
        <v>0</v>
      </c>
      <c r="AQ20" s="68">
        <f t="shared" si="138"/>
        <v>0</v>
      </c>
      <c r="AR20" s="68">
        <f t="shared" si="138"/>
        <v>0</v>
      </c>
      <c r="AS20" s="68">
        <f t="shared" si="138"/>
        <v>0</v>
      </c>
      <c r="AT20" s="68">
        <f t="shared" ref="AT20:CW20" si="139">SUM(AT21:AT22)</f>
        <v>0</v>
      </c>
      <c r="AU20" s="61">
        <f t="shared" si="139"/>
        <v>0</v>
      </c>
      <c r="AV20" s="61">
        <f t="shared" si="139"/>
        <v>0</v>
      </c>
      <c r="AW20" s="61">
        <f t="shared" si="139"/>
        <v>0</v>
      </c>
      <c r="AX20" s="61">
        <f t="shared" si="139"/>
        <v>0</v>
      </c>
      <c r="AY20" s="61">
        <f t="shared" si="139"/>
        <v>0</v>
      </c>
      <c r="AZ20" s="61">
        <f t="shared" si="139"/>
        <v>0</v>
      </c>
      <c r="BA20" s="61">
        <f t="shared" si="139"/>
        <v>0</v>
      </c>
      <c r="BB20" s="61">
        <f t="shared" si="139"/>
        <v>0</v>
      </c>
      <c r="BC20" s="61">
        <f t="shared" si="139"/>
        <v>0</v>
      </c>
      <c r="BD20" s="61">
        <f t="shared" si="139"/>
        <v>0</v>
      </c>
      <c r="BE20" s="61">
        <f t="shared" si="139"/>
        <v>0</v>
      </c>
      <c r="BF20" s="61">
        <f t="shared" si="139"/>
        <v>0</v>
      </c>
      <c r="BG20" s="61">
        <f t="shared" si="139"/>
        <v>0</v>
      </c>
      <c r="BH20" s="61">
        <f t="shared" si="139"/>
        <v>0</v>
      </c>
      <c r="BI20" s="61">
        <f t="shared" si="139"/>
        <v>0</v>
      </c>
      <c r="BJ20" s="61">
        <f t="shared" si="139"/>
        <v>0</v>
      </c>
      <c r="BK20" s="61">
        <f t="shared" si="139"/>
        <v>0</v>
      </c>
      <c r="BL20" s="61">
        <f t="shared" si="139"/>
        <v>0</v>
      </c>
      <c r="BM20" s="61">
        <f t="shared" si="139"/>
        <v>0</v>
      </c>
      <c r="BN20" s="61">
        <f t="shared" si="139"/>
        <v>0</v>
      </c>
      <c r="BO20" s="61">
        <f t="shared" si="139"/>
        <v>0</v>
      </c>
      <c r="BP20" s="61">
        <f t="shared" si="139"/>
        <v>0</v>
      </c>
      <c r="BQ20" s="61">
        <f t="shared" si="139"/>
        <v>0</v>
      </c>
      <c r="BR20" s="61">
        <f t="shared" si="139"/>
        <v>0</v>
      </c>
      <c r="BS20" s="61">
        <f t="shared" si="139"/>
        <v>0</v>
      </c>
      <c r="BT20" s="61">
        <f t="shared" si="139"/>
        <v>0</v>
      </c>
      <c r="BU20" s="68">
        <f t="shared" si="139"/>
        <v>0</v>
      </c>
      <c r="BV20" s="61">
        <f t="shared" si="139"/>
        <v>0</v>
      </c>
      <c r="BW20" s="61">
        <f t="shared" si="139"/>
        <v>0</v>
      </c>
      <c r="BX20" s="61">
        <f t="shared" si="139"/>
        <v>0</v>
      </c>
      <c r="BY20" s="68">
        <f t="shared" si="139"/>
        <v>0</v>
      </c>
      <c r="BZ20" s="61">
        <f t="shared" si="139"/>
        <v>0</v>
      </c>
      <c r="CA20" s="61">
        <f t="shared" si="139"/>
        <v>0</v>
      </c>
      <c r="CB20" s="61">
        <f t="shared" si="139"/>
        <v>0</v>
      </c>
      <c r="CC20" s="61">
        <f t="shared" si="139"/>
        <v>0</v>
      </c>
      <c r="CD20" s="61">
        <f t="shared" si="139"/>
        <v>0</v>
      </c>
      <c r="CE20" s="61">
        <f t="shared" si="139"/>
        <v>0</v>
      </c>
      <c r="CF20" s="61">
        <f t="shared" si="139"/>
        <v>0</v>
      </c>
      <c r="CG20" s="61">
        <f t="shared" si="139"/>
        <v>0</v>
      </c>
      <c r="CH20" s="61">
        <f t="shared" si="139"/>
        <v>0</v>
      </c>
      <c r="CI20" s="61">
        <f t="shared" si="139"/>
        <v>0</v>
      </c>
      <c r="CJ20" s="61">
        <f t="shared" si="139"/>
        <v>0</v>
      </c>
      <c r="CK20" s="61">
        <f t="shared" si="139"/>
        <v>0</v>
      </c>
      <c r="CL20" s="61">
        <f t="shared" si="139"/>
        <v>0</v>
      </c>
      <c r="CM20" s="61">
        <f t="shared" si="139"/>
        <v>0</v>
      </c>
      <c r="CN20" s="61">
        <f t="shared" si="139"/>
        <v>0</v>
      </c>
      <c r="CO20" s="61">
        <f t="shared" si="139"/>
        <v>0</v>
      </c>
      <c r="CP20" s="61">
        <f t="shared" si="139"/>
        <v>0</v>
      </c>
      <c r="CQ20" s="61">
        <f t="shared" si="139"/>
        <v>0</v>
      </c>
      <c r="CR20" s="61">
        <f t="shared" si="139"/>
        <v>0</v>
      </c>
      <c r="CS20" s="61">
        <f t="shared" si="139"/>
        <v>0</v>
      </c>
      <c r="CT20" s="61">
        <f t="shared" si="139"/>
        <v>0</v>
      </c>
      <c r="CU20" s="61">
        <f t="shared" si="139"/>
        <v>0</v>
      </c>
      <c r="CV20" s="61">
        <f t="shared" si="139"/>
        <v>0</v>
      </c>
      <c r="CW20" s="61">
        <f t="shared" si="139"/>
        <v>0</v>
      </c>
      <c r="CX20" s="61">
        <f t="shared" ref="CX20:DB20" si="140">SUM(CX21:CX22)</f>
        <v>0</v>
      </c>
      <c r="CY20" s="61">
        <f t="shared" si="140"/>
        <v>0</v>
      </c>
      <c r="CZ20" s="61">
        <f t="shared" si="140"/>
        <v>0</v>
      </c>
      <c r="DA20" s="61">
        <f t="shared" si="140"/>
        <v>0</v>
      </c>
      <c r="DB20" s="61">
        <f t="shared" si="140"/>
        <v>0</v>
      </c>
      <c r="DC20" s="68">
        <f t="shared" ref="DC20:FN20" si="141">SUM(DC21:DC22)</f>
        <v>0</v>
      </c>
      <c r="DD20" s="61">
        <f t="shared" si="141"/>
        <v>0</v>
      </c>
      <c r="DE20" s="61">
        <f t="shared" si="141"/>
        <v>0</v>
      </c>
      <c r="DF20" s="68">
        <f t="shared" si="141"/>
        <v>0</v>
      </c>
      <c r="DG20" s="61">
        <f t="shared" si="141"/>
        <v>0</v>
      </c>
      <c r="DH20" s="61">
        <f t="shared" si="141"/>
        <v>0</v>
      </c>
      <c r="DI20" s="61">
        <f t="shared" si="141"/>
        <v>0</v>
      </c>
      <c r="DJ20" s="61">
        <f t="shared" si="141"/>
        <v>0</v>
      </c>
      <c r="DK20" s="61">
        <f t="shared" si="141"/>
        <v>0</v>
      </c>
      <c r="DL20" s="61">
        <f t="shared" si="141"/>
        <v>0</v>
      </c>
      <c r="DM20" s="61">
        <f t="shared" si="141"/>
        <v>0</v>
      </c>
      <c r="DN20" s="61">
        <f t="shared" si="141"/>
        <v>0</v>
      </c>
      <c r="DO20" s="61">
        <f t="shared" si="141"/>
        <v>0</v>
      </c>
      <c r="DP20" s="61">
        <f t="shared" si="141"/>
        <v>0</v>
      </c>
      <c r="DQ20" s="61">
        <f t="shared" si="141"/>
        <v>0</v>
      </c>
      <c r="DR20" s="61">
        <f t="shared" si="141"/>
        <v>0</v>
      </c>
      <c r="DS20" s="61">
        <f t="shared" si="141"/>
        <v>0</v>
      </c>
      <c r="DT20" s="61">
        <f t="shared" si="141"/>
        <v>0</v>
      </c>
      <c r="DU20" s="61">
        <f t="shared" si="141"/>
        <v>0</v>
      </c>
      <c r="DV20" s="61">
        <f t="shared" si="141"/>
        <v>0</v>
      </c>
      <c r="DW20" s="61">
        <f t="shared" si="141"/>
        <v>0</v>
      </c>
      <c r="DX20" s="61">
        <f t="shared" si="141"/>
        <v>0</v>
      </c>
      <c r="DY20" s="61">
        <f t="shared" si="141"/>
        <v>0</v>
      </c>
      <c r="DZ20" s="61">
        <f t="shared" si="141"/>
        <v>0</v>
      </c>
      <c r="EA20" s="61">
        <f t="shared" si="141"/>
        <v>0</v>
      </c>
      <c r="EB20" s="61">
        <f t="shared" si="141"/>
        <v>0</v>
      </c>
      <c r="EC20" s="61">
        <f t="shared" si="141"/>
        <v>0</v>
      </c>
      <c r="ED20" s="61">
        <f t="shared" si="141"/>
        <v>0</v>
      </c>
      <c r="EE20" s="61">
        <f t="shared" si="141"/>
        <v>0</v>
      </c>
      <c r="EF20" s="61">
        <f t="shared" si="141"/>
        <v>0</v>
      </c>
      <c r="EG20" s="61">
        <f t="shared" si="141"/>
        <v>0</v>
      </c>
      <c r="EH20" s="61">
        <f t="shared" si="141"/>
        <v>0</v>
      </c>
      <c r="EI20" s="61">
        <f t="shared" si="141"/>
        <v>0</v>
      </c>
      <c r="EJ20" s="68">
        <f t="shared" si="141"/>
        <v>0</v>
      </c>
      <c r="EK20" s="68">
        <f t="shared" si="141"/>
        <v>0</v>
      </c>
      <c r="EL20" s="61">
        <f t="shared" si="141"/>
        <v>0</v>
      </c>
      <c r="EM20" s="61">
        <f t="shared" si="141"/>
        <v>0</v>
      </c>
      <c r="EN20" s="61">
        <f t="shared" si="141"/>
        <v>0</v>
      </c>
      <c r="EO20" s="68">
        <f t="shared" si="141"/>
        <v>0</v>
      </c>
      <c r="EP20" s="61">
        <f t="shared" si="141"/>
        <v>0</v>
      </c>
      <c r="EQ20" s="61">
        <f t="shared" si="141"/>
        <v>0</v>
      </c>
      <c r="ER20" s="61">
        <f t="shared" si="141"/>
        <v>0</v>
      </c>
      <c r="ES20" s="61">
        <f t="shared" si="141"/>
        <v>0</v>
      </c>
      <c r="ET20" s="61">
        <f t="shared" si="141"/>
        <v>0</v>
      </c>
      <c r="EU20" s="61">
        <f t="shared" si="141"/>
        <v>0</v>
      </c>
      <c r="EV20" s="61">
        <f t="shared" si="141"/>
        <v>0</v>
      </c>
      <c r="EW20" s="61">
        <f t="shared" si="141"/>
        <v>0</v>
      </c>
      <c r="EX20" s="61">
        <f t="shared" si="141"/>
        <v>0</v>
      </c>
      <c r="EY20" s="68">
        <f t="shared" si="8"/>
        <v>0</v>
      </c>
      <c r="EZ20" s="61">
        <f t="shared" ref="EZ20:FG20" si="142">SUM(EZ21:EZ22)</f>
        <v>0</v>
      </c>
      <c r="FA20" s="61">
        <f t="shared" si="142"/>
        <v>0</v>
      </c>
      <c r="FB20" s="61">
        <f t="shared" si="142"/>
        <v>0</v>
      </c>
      <c r="FC20" s="61">
        <f t="shared" si="142"/>
        <v>0</v>
      </c>
      <c r="FD20" s="61">
        <f t="shared" si="142"/>
        <v>0</v>
      </c>
      <c r="FE20" s="61">
        <f t="shared" si="142"/>
        <v>0</v>
      </c>
      <c r="FF20" s="61">
        <f t="shared" si="142"/>
        <v>0</v>
      </c>
      <c r="FG20" s="61">
        <f t="shared" si="142"/>
        <v>0</v>
      </c>
      <c r="FH20" s="68">
        <f t="shared" si="141"/>
        <v>0</v>
      </c>
      <c r="FI20" s="61">
        <f t="shared" si="141"/>
        <v>0</v>
      </c>
      <c r="FJ20" s="61">
        <f t="shared" si="141"/>
        <v>0</v>
      </c>
      <c r="FK20" s="61">
        <f t="shared" si="141"/>
        <v>0</v>
      </c>
      <c r="FL20" s="61">
        <f t="shared" si="141"/>
        <v>0</v>
      </c>
      <c r="FM20" s="61">
        <f t="shared" si="141"/>
        <v>0</v>
      </c>
      <c r="FN20" s="61">
        <f t="shared" si="141"/>
        <v>0</v>
      </c>
      <c r="FO20" s="61">
        <f t="shared" ref="FO20:FR20" si="143">SUM(FO21:FO22)</f>
        <v>0</v>
      </c>
      <c r="FP20" s="61">
        <f t="shared" si="143"/>
        <v>0</v>
      </c>
      <c r="FQ20" s="61">
        <f t="shared" si="143"/>
        <v>0</v>
      </c>
      <c r="FR20" s="61">
        <f t="shared" si="143"/>
        <v>0</v>
      </c>
      <c r="FS20" s="68">
        <f t="shared" ref="FS20:HU20" si="144">SUM(FS21:FS22)</f>
        <v>0</v>
      </c>
      <c r="FT20" s="61">
        <f t="shared" si="144"/>
        <v>0</v>
      </c>
      <c r="FU20" s="61">
        <f t="shared" si="144"/>
        <v>0</v>
      </c>
      <c r="FV20" s="61">
        <f t="shared" si="144"/>
        <v>0</v>
      </c>
      <c r="FW20" s="61">
        <f t="shared" si="144"/>
        <v>0</v>
      </c>
      <c r="FX20" s="61">
        <f t="shared" si="144"/>
        <v>0</v>
      </c>
      <c r="FY20" s="61">
        <f t="shared" si="144"/>
        <v>0</v>
      </c>
      <c r="FZ20" s="61">
        <f t="shared" si="144"/>
        <v>0</v>
      </c>
      <c r="GA20" s="61">
        <f t="shared" si="144"/>
        <v>0</v>
      </c>
      <c r="GB20" s="61">
        <f t="shared" si="144"/>
        <v>0</v>
      </c>
      <c r="GC20" s="61">
        <f t="shared" si="144"/>
        <v>0</v>
      </c>
      <c r="GD20" s="61">
        <f t="shared" si="144"/>
        <v>0</v>
      </c>
      <c r="GE20" s="61">
        <f t="shared" si="144"/>
        <v>0</v>
      </c>
      <c r="GF20" s="61">
        <f t="shared" si="144"/>
        <v>0</v>
      </c>
      <c r="GG20" s="61">
        <f t="shared" si="144"/>
        <v>0</v>
      </c>
      <c r="GH20" s="61">
        <f t="shared" si="144"/>
        <v>0</v>
      </c>
      <c r="GI20" s="61">
        <f t="shared" si="144"/>
        <v>0</v>
      </c>
      <c r="GJ20" s="61">
        <f t="shared" si="144"/>
        <v>0</v>
      </c>
      <c r="GK20" s="61">
        <f t="shared" si="144"/>
        <v>0</v>
      </c>
      <c r="GL20" s="61">
        <f t="shared" si="144"/>
        <v>0</v>
      </c>
      <c r="GM20" s="61">
        <f t="shared" si="144"/>
        <v>0</v>
      </c>
      <c r="GN20" s="61">
        <f t="shared" si="144"/>
        <v>0</v>
      </c>
      <c r="GO20" s="61">
        <f t="shared" si="144"/>
        <v>0</v>
      </c>
      <c r="GP20" s="61">
        <f t="shared" si="144"/>
        <v>0</v>
      </c>
      <c r="GQ20" s="68">
        <f t="shared" si="12"/>
        <v>0</v>
      </c>
      <c r="GR20" s="61">
        <f t="shared" ref="GR20" si="145">SUM(GR21:GR22)</f>
        <v>0</v>
      </c>
      <c r="GS20" s="68">
        <f t="shared" si="144"/>
        <v>0</v>
      </c>
      <c r="GT20" s="61">
        <f t="shared" si="144"/>
        <v>0</v>
      </c>
      <c r="GU20" s="61">
        <f t="shared" si="144"/>
        <v>0</v>
      </c>
      <c r="GV20" s="61">
        <f t="shared" si="144"/>
        <v>0</v>
      </c>
      <c r="GW20" s="61">
        <f t="shared" si="144"/>
        <v>0</v>
      </c>
      <c r="GX20" s="61">
        <f t="shared" si="144"/>
        <v>0</v>
      </c>
      <c r="GY20" s="61">
        <f t="shared" si="144"/>
        <v>0</v>
      </c>
      <c r="GZ20" s="61">
        <f t="shared" si="144"/>
        <v>0</v>
      </c>
      <c r="HA20" s="61">
        <f t="shared" si="144"/>
        <v>0</v>
      </c>
      <c r="HB20" s="61">
        <f t="shared" si="144"/>
        <v>0</v>
      </c>
      <c r="HC20" s="61">
        <f t="shared" si="144"/>
        <v>0</v>
      </c>
      <c r="HD20" s="61">
        <f t="shared" si="144"/>
        <v>0</v>
      </c>
      <c r="HE20" s="61">
        <f t="shared" si="144"/>
        <v>0</v>
      </c>
      <c r="HF20" s="61">
        <f t="shared" si="144"/>
        <v>0</v>
      </c>
      <c r="HG20" s="61">
        <f t="shared" si="144"/>
        <v>0</v>
      </c>
      <c r="HH20" s="61">
        <f t="shared" si="144"/>
        <v>0</v>
      </c>
      <c r="HI20" s="61">
        <f t="shared" si="144"/>
        <v>0</v>
      </c>
      <c r="HJ20" s="61">
        <f t="shared" si="144"/>
        <v>0</v>
      </c>
      <c r="HK20" s="61">
        <f t="shared" si="144"/>
        <v>0</v>
      </c>
      <c r="HL20" s="61">
        <f t="shared" si="144"/>
        <v>0</v>
      </c>
      <c r="HM20" s="61">
        <f t="shared" si="144"/>
        <v>0</v>
      </c>
      <c r="HN20" s="61">
        <f t="shared" si="144"/>
        <v>0</v>
      </c>
      <c r="HO20" s="61">
        <f t="shared" si="144"/>
        <v>0</v>
      </c>
      <c r="HP20" s="61">
        <f t="shared" si="144"/>
        <v>0</v>
      </c>
      <c r="HQ20" s="61">
        <f t="shared" si="144"/>
        <v>0</v>
      </c>
      <c r="HR20" s="61">
        <f t="shared" si="144"/>
        <v>0</v>
      </c>
      <c r="HS20" s="68">
        <f t="shared" si="144"/>
        <v>0</v>
      </c>
      <c r="HT20" s="61">
        <f t="shared" si="144"/>
        <v>0</v>
      </c>
      <c r="HU20" s="61">
        <f t="shared" si="144"/>
        <v>0</v>
      </c>
      <c r="HV20" s="68">
        <f t="shared" ref="HV20:KG20" si="146">SUM(HV21:HV22)</f>
        <v>0</v>
      </c>
      <c r="HW20" s="61">
        <f t="shared" si="146"/>
        <v>0</v>
      </c>
      <c r="HX20" s="61">
        <f t="shared" si="146"/>
        <v>0</v>
      </c>
      <c r="HY20" s="61">
        <f t="shared" si="146"/>
        <v>0</v>
      </c>
      <c r="HZ20" s="61">
        <f t="shared" si="146"/>
        <v>0</v>
      </c>
      <c r="IA20" s="61">
        <f t="shared" si="146"/>
        <v>0</v>
      </c>
      <c r="IB20" s="61">
        <f t="shared" si="146"/>
        <v>0</v>
      </c>
      <c r="IC20" s="68">
        <f t="shared" si="146"/>
        <v>0</v>
      </c>
      <c r="ID20" s="61">
        <f t="shared" si="146"/>
        <v>0</v>
      </c>
      <c r="IE20" s="61">
        <f t="shared" si="146"/>
        <v>0</v>
      </c>
      <c r="IF20" s="61">
        <f t="shared" si="146"/>
        <v>0</v>
      </c>
      <c r="IG20" s="61">
        <f t="shared" si="146"/>
        <v>0</v>
      </c>
      <c r="IH20" s="61">
        <f t="shared" si="146"/>
        <v>0</v>
      </c>
      <c r="II20" s="61">
        <f t="shared" si="146"/>
        <v>0</v>
      </c>
      <c r="IJ20" s="61">
        <f t="shared" si="146"/>
        <v>0</v>
      </c>
      <c r="IK20" s="61">
        <f t="shared" si="146"/>
        <v>0</v>
      </c>
      <c r="IL20" s="61">
        <f t="shared" si="146"/>
        <v>0</v>
      </c>
      <c r="IM20" s="61">
        <f t="shared" si="146"/>
        <v>0</v>
      </c>
      <c r="IN20" s="61">
        <f t="shared" si="146"/>
        <v>0</v>
      </c>
      <c r="IO20" s="61">
        <f t="shared" si="146"/>
        <v>0</v>
      </c>
      <c r="IP20" s="61">
        <f t="shared" ref="IP20:JC20" si="147">SUM(IP21:IP22)</f>
        <v>0</v>
      </c>
      <c r="IQ20" s="68">
        <f t="shared" si="147"/>
        <v>0</v>
      </c>
      <c r="IR20" s="68">
        <f t="shared" si="147"/>
        <v>0</v>
      </c>
      <c r="IS20" s="68">
        <f t="shared" si="147"/>
        <v>0</v>
      </c>
      <c r="IT20" s="68">
        <f t="shared" si="147"/>
        <v>0</v>
      </c>
      <c r="IU20" s="68">
        <f t="shared" si="147"/>
        <v>0</v>
      </c>
      <c r="IV20" s="68">
        <f t="shared" si="147"/>
        <v>0</v>
      </c>
      <c r="IW20" s="68">
        <f t="shared" si="147"/>
        <v>0</v>
      </c>
      <c r="IX20" s="68">
        <f t="shared" si="147"/>
        <v>0</v>
      </c>
      <c r="IY20" s="68">
        <f t="shared" si="147"/>
        <v>0</v>
      </c>
      <c r="IZ20" s="68">
        <f t="shared" si="147"/>
        <v>0</v>
      </c>
      <c r="JA20" s="68">
        <f t="shared" si="147"/>
        <v>0</v>
      </c>
      <c r="JB20" s="68">
        <f t="shared" si="147"/>
        <v>0</v>
      </c>
      <c r="JC20" s="68">
        <f t="shared" si="147"/>
        <v>0</v>
      </c>
      <c r="JD20" s="68">
        <f t="shared" si="146"/>
        <v>0</v>
      </c>
      <c r="JE20" s="68">
        <f t="shared" si="146"/>
        <v>0</v>
      </c>
      <c r="JF20" s="68">
        <f t="shared" si="146"/>
        <v>0</v>
      </c>
      <c r="JG20" s="61">
        <f t="shared" ref="JG20:JK20" si="148">SUM(JG21:JG22)</f>
        <v>0</v>
      </c>
      <c r="JH20" s="61">
        <f t="shared" si="148"/>
        <v>0</v>
      </c>
      <c r="JI20" s="61">
        <f t="shared" si="148"/>
        <v>0</v>
      </c>
      <c r="JJ20" s="61">
        <f t="shared" si="148"/>
        <v>0</v>
      </c>
      <c r="JK20" s="61">
        <f t="shared" si="148"/>
        <v>0</v>
      </c>
      <c r="JL20" s="68">
        <f t="shared" si="146"/>
        <v>0</v>
      </c>
      <c r="JM20" s="61">
        <f t="shared" ref="JM20:JN20" si="149">SUM(JM21:JM22)</f>
        <v>0</v>
      </c>
      <c r="JN20" s="61">
        <f t="shared" si="149"/>
        <v>0</v>
      </c>
      <c r="JO20" s="68">
        <f t="shared" si="146"/>
        <v>0</v>
      </c>
      <c r="JP20" s="61">
        <f t="shared" ref="JP20:KF20" si="150">SUM(JP21:JP22)</f>
        <v>0</v>
      </c>
      <c r="JQ20" s="61">
        <f t="shared" si="150"/>
        <v>0</v>
      </c>
      <c r="JR20" s="61">
        <f t="shared" si="150"/>
        <v>0</v>
      </c>
      <c r="JS20" s="61">
        <f t="shared" si="150"/>
        <v>0</v>
      </c>
      <c r="JT20" s="61">
        <f t="shared" si="150"/>
        <v>0</v>
      </c>
      <c r="JU20" s="61">
        <f t="shared" si="150"/>
        <v>0</v>
      </c>
      <c r="JV20" s="61">
        <f t="shared" si="150"/>
        <v>0</v>
      </c>
      <c r="JW20" s="61">
        <f t="shared" si="150"/>
        <v>0</v>
      </c>
      <c r="JX20" s="61">
        <f t="shared" si="150"/>
        <v>0</v>
      </c>
      <c r="JY20" s="61">
        <f t="shared" si="150"/>
        <v>0</v>
      </c>
      <c r="JZ20" s="61">
        <f t="shared" si="150"/>
        <v>0</v>
      </c>
      <c r="KA20" s="61">
        <f t="shared" si="150"/>
        <v>0</v>
      </c>
      <c r="KB20" s="61">
        <f t="shared" si="150"/>
        <v>0</v>
      </c>
      <c r="KC20" s="61">
        <f t="shared" si="150"/>
        <v>0</v>
      </c>
      <c r="KD20" s="61">
        <f t="shared" si="150"/>
        <v>0</v>
      </c>
      <c r="KE20" s="61">
        <f t="shared" si="150"/>
        <v>0</v>
      </c>
      <c r="KF20" s="61">
        <f t="shared" si="150"/>
        <v>0</v>
      </c>
      <c r="KG20" s="68">
        <f t="shared" si="146"/>
        <v>0</v>
      </c>
      <c r="KH20" s="61">
        <f t="shared" ref="KH20:KX20" si="151">SUM(KH21:KH22)</f>
        <v>0</v>
      </c>
      <c r="KI20" s="61">
        <f t="shared" si="151"/>
        <v>0</v>
      </c>
      <c r="KJ20" s="61">
        <f t="shared" si="151"/>
        <v>0</v>
      </c>
      <c r="KK20" s="61">
        <f t="shared" si="151"/>
        <v>0</v>
      </c>
      <c r="KL20" s="61">
        <f t="shared" si="151"/>
        <v>0</v>
      </c>
      <c r="KM20" s="61">
        <f t="shared" si="151"/>
        <v>0</v>
      </c>
      <c r="KN20" s="61">
        <f t="shared" si="151"/>
        <v>0</v>
      </c>
      <c r="KO20" s="61">
        <f t="shared" si="151"/>
        <v>0</v>
      </c>
      <c r="KP20" s="61">
        <f t="shared" si="151"/>
        <v>0</v>
      </c>
      <c r="KQ20" s="61">
        <f t="shared" si="151"/>
        <v>0</v>
      </c>
      <c r="KR20" s="61">
        <f t="shared" si="151"/>
        <v>0</v>
      </c>
      <c r="KS20" s="61">
        <f t="shared" si="151"/>
        <v>0</v>
      </c>
      <c r="KT20" s="61">
        <f t="shared" si="151"/>
        <v>0</v>
      </c>
      <c r="KU20" s="61">
        <f t="shared" si="151"/>
        <v>0</v>
      </c>
      <c r="KV20" s="61">
        <f t="shared" si="151"/>
        <v>0</v>
      </c>
      <c r="KW20" s="61">
        <f t="shared" si="151"/>
        <v>0</v>
      </c>
      <c r="KX20" s="61">
        <f t="shared" si="151"/>
        <v>0</v>
      </c>
      <c r="KY20" s="68">
        <f t="shared" ref="KY20:MM20" si="152">SUM(KY21:KY22)</f>
        <v>0</v>
      </c>
      <c r="KZ20" s="61">
        <f t="shared" si="152"/>
        <v>0</v>
      </c>
      <c r="LA20" s="61">
        <f t="shared" si="152"/>
        <v>0</v>
      </c>
      <c r="LB20" s="61">
        <f t="shared" si="152"/>
        <v>0</v>
      </c>
      <c r="LC20" s="61">
        <f t="shared" si="152"/>
        <v>0</v>
      </c>
      <c r="LD20" s="61">
        <f t="shared" si="152"/>
        <v>0</v>
      </c>
      <c r="LE20" s="61">
        <f t="shared" si="152"/>
        <v>0</v>
      </c>
      <c r="LF20" s="61">
        <f t="shared" si="152"/>
        <v>0</v>
      </c>
      <c r="LG20" s="61">
        <f t="shared" si="152"/>
        <v>0</v>
      </c>
      <c r="LH20" s="61">
        <f t="shared" si="152"/>
        <v>0</v>
      </c>
      <c r="LI20" s="61">
        <f t="shared" si="152"/>
        <v>0</v>
      </c>
      <c r="LJ20" s="61">
        <f t="shared" si="152"/>
        <v>0</v>
      </c>
      <c r="LK20" s="61">
        <f t="shared" si="152"/>
        <v>0</v>
      </c>
      <c r="LL20" s="61">
        <f t="shared" si="152"/>
        <v>0</v>
      </c>
      <c r="LM20" s="61">
        <f t="shared" si="152"/>
        <v>0</v>
      </c>
      <c r="LN20" s="61">
        <f t="shared" si="152"/>
        <v>0</v>
      </c>
      <c r="LO20" s="61">
        <f t="shared" si="152"/>
        <v>0</v>
      </c>
      <c r="LP20" s="61">
        <f t="shared" si="152"/>
        <v>0</v>
      </c>
      <c r="LQ20" s="61">
        <f t="shared" si="152"/>
        <v>0</v>
      </c>
      <c r="LR20" s="61">
        <f t="shared" si="152"/>
        <v>0</v>
      </c>
      <c r="LS20" s="61">
        <f t="shared" si="152"/>
        <v>0</v>
      </c>
      <c r="LT20" s="61">
        <f t="shared" si="152"/>
        <v>0</v>
      </c>
      <c r="LU20" s="61">
        <f t="shared" si="152"/>
        <v>0</v>
      </c>
      <c r="LV20" s="61">
        <f t="shared" si="152"/>
        <v>0</v>
      </c>
      <c r="LW20" s="61">
        <f t="shared" si="152"/>
        <v>0</v>
      </c>
      <c r="LX20" s="61">
        <f t="shared" si="152"/>
        <v>0</v>
      </c>
      <c r="LY20" s="61">
        <f t="shared" si="152"/>
        <v>0</v>
      </c>
      <c r="LZ20" s="61">
        <f t="shared" si="152"/>
        <v>0</v>
      </c>
      <c r="MA20" s="61">
        <f t="shared" si="152"/>
        <v>0</v>
      </c>
      <c r="MB20" s="61">
        <f t="shared" si="152"/>
        <v>0</v>
      </c>
      <c r="MC20" s="61">
        <f t="shared" si="152"/>
        <v>0</v>
      </c>
      <c r="MD20" s="61">
        <f t="shared" si="152"/>
        <v>0</v>
      </c>
      <c r="ME20" s="61">
        <f t="shared" si="152"/>
        <v>0</v>
      </c>
      <c r="MF20" s="61">
        <f t="shared" si="152"/>
        <v>0</v>
      </c>
      <c r="MG20" s="61">
        <f t="shared" si="152"/>
        <v>0</v>
      </c>
      <c r="MH20" s="61">
        <f t="shared" si="152"/>
        <v>0</v>
      </c>
      <c r="MI20" s="61">
        <f t="shared" si="152"/>
        <v>0</v>
      </c>
      <c r="MJ20" s="61">
        <f t="shared" si="152"/>
        <v>0</v>
      </c>
      <c r="MK20" s="61">
        <f t="shared" si="152"/>
        <v>0</v>
      </c>
      <c r="ML20" s="61">
        <f t="shared" si="152"/>
        <v>0</v>
      </c>
      <c r="MM20" s="61">
        <f t="shared" si="152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53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54">SUM(O21:X21)</f>
        <v>0</v>
      </c>
      <c r="Z21" s="73">
        <f t="shared" si="2"/>
        <v>0</v>
      </c>
      <c r="AA21" s="74">
        <f t="shared" si="2"/>
        <v>0</v>
      </c>
      <c r="AB21" s="74">
        <f t="shared" si="2"/>
        <v>0</v>
      </c>
      <c r="AC21" s="74">
        <f t="shared" si="2"/>
        <v>0</v>
      </c>
      <c r="AD21" s="74">
        <f t="shared" si="2"/>
        <v>0</v>
      </c>
      <c r="AE21" s="74">
        <f t="shared" si="2"/>
        <v>0</v>
      </c>
      <c r="AF21" s="74">
        <f t="shared" si="2"/>
        <v>0</v>
      </c>
      <c r="AG21" s="74">
        <f t="shared" si="2"/>
        <v>0</v>
      </c>
      <c r="AH21" s="74">
        <f t="shared" si="2"/>
        <v>0</v>
      </c>
      <c r="AI21" s="74">
        <f t="shared" si="2"/>
        <v>0</v>
      </c>
      <c r="AJ21" s="94">
        <f t="shared" si="2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55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56">SUM(AU21:BT21)</f>
        <v>0</v>
      </c>
      <c r="BV21" s="63"/>
      <c r="BW21" s="63"/>
      <c r="BX21" s="63"/>
      <c r="BY21" s="69">
        <f t="shared" ref="BY21:BY22" si="157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58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59">SUM(EC21:ED21,DX21:DY21,DS21:DT21,DN21:DO21,DI21:DJ21,EI21,)</f>
        <v>0</v>
      </c>
      <c r="EK21" s="69">
        <f t="shared" ref="EK21:EK22" si="160">SUM(EE21:EH21,DZ21:EB21,DU21:DW21,DP21:DR21,DK21:DM21,DG21:DH21)</f>
        <v>0</v>
      </c>
      <c r="EL21" s="63"/>
      <c r="EM21" s="63"/>
      <c r="EN21" s="63"/>
      <c r="EO21" s="69">
        <f t="shared" ref="EO21:EO22" si="161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8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62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63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12"/>
        <v>0</v>
      </c>
      <c r="GR21" s="63"/>
      <c r="GS21" s="69">
        <f t="shared" ref="GS21:GS22" si="164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65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66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67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68">SUM(JD21:JE21)</f>
        <v>0</v>
      </c>
      <c r="JG21" s="63"/>
      <c r="JH21" s="63"/>
      <c r="JI21" s="63"/>
      <c r="JJ21" s="63"/>
      <c r="JK21" s="63"/>
      <c r="JL21" s="140">
        <f t="shared" ref="JL21:JL22" si="169">SUM(JG21:JK21)</f>
        <v>0</v>
      </c>
      <c r="JM21" s="63"/>
      <c r="JN21" s="63"/>
      <c r="JO21" s="140">
        <f t="shared" ref="JO21:JO22" si="170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71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72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53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54"/>
        <v>0</v>
      </c>
      <c r="Z22" s="73">
        <f t="shared" si="2"/>
        <v>0</v>
      </c>
      <c r="AA22" s="74">
        <f t="shared" si="2"/>
        <v>0</v>
      </c>
      <c r="AB22" s="74">
        <f t="shared" si="2"/>
        <v>0</v>
      </c>
      <c r="AC22" s="74">
        <f t="shared" si="2"/>
        <v>0</v>
      </c>
      <c r="AD22" s="74">
        <f t="shared" si="2"/>
        <v>0</v>
      </c>
      <c r="AE22" s="74">
        <f t="shared" si="2"/>
        <v>0</v>
      </c>
      <c r="AF22" s="74">
        <f t="shared" si="2"/>
        <v>0</v>
      </c>
      <c r="AG22" s="74">
        <f t="shared" si="2"/>
        <v>0</v>
      </c>
      <c r="AH22" s="74">
        <f t="shared" si="2"/>
        <v>0</v>
      </c>
      <c r="AI22" s="74">
        <f t="shared" si="2"/>
        <v>0</v>
      </c>
      <c r="AJ22" s="94">
        <f t="shared" si="2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55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56"/>
        <v>0</v>
      </c>
      <c r="BV22" s="63"/>
      <c r="BW22" s="63"/>
      <c r="BX22" s="63"/>
      <c r="BY22" s="69">
        <f t="shared" si="157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58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59"/>
        <v>0</v>
      </c>
      <c r="EK22" s="69">
        <f t="shared" si="160"/>
        <v>0</v>
      </c>
      <c r="EL22" s="63"/>
      <c r="EM22" s="63"/>
      <c r="EN22" s="63"/>
      <c r="EO22" s="69">
        <f t="shared" si="161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8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62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63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12"/>
        <v>0</v>
      </c>
      <c r="GR22" s="63"/>
      <c r="GS22" s="69">
        <f t="shared" si="164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65"/>
        <v>0</v>
      </c>
      <c r="HW22" s="63"/>
      <c r="HX22" s="63"/>
      <c r="HY22" s="63"/>
      <c r="HZ22" s="63"/>
      <c r="IA22" s="63"/>
      <c r="IB22" s="63"/>
      <c r="IC22" s="69">
        <f t="shared" si="166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67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68"/>
        <v>0</v>
      </c>
      <c r="JG22" s="63"/>
      <c r="JH22" s="63"/>
      <c r="JI22" s="63"/>
      <c r="JJ22" s="63"/>
      <c r="JK22" s="63"/>
      <c r="JL22" s="140">
        <f t="shared" si="169"/>
        <v>0</v>
      </c>
      <c r="JM22" s="63"/>
      <c r="JN22" s="63"/>
      <c r="JO22" s="140">
        <f t="shared" si="170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71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72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M23" si="173">SUM(D24:D26)</f>
        <v>0</v>
      </c>
      <c r="E23" s="61">
        <f t="shared" si="173"/>
        <v>0</v>
      </c>
      <c r="F23" s="61">
        <f t="shared" si="173"/>
        <v>0</v>
      </c>
      <c r="G23" s="61">
        <f t="shared" si="173"/>
        <v>0</v>
      </c>
      <c r="H23" s="61">
        <f t="shared" si="173"/>
        <v>0</v>
      </c>
      <c r="I23" s="61">
        <f t="shared" si="173"/>
        <v>0</v>
      </c>
      <c r="J23" s="61">
        <f t="shared" si="173"/>
        <v>0</v>
      </c>
      <c r="K23" s="61">
        <f t="shared" si="173"/>
        <v>0</v>
      </c>
      <c r="L23" s="61">
        <f t="shared" si="173"/>
        <v>0</v>
      </c>
      <c r="M23" s="61">
        <f t="shared" si="173"/>
        <v>0</v>
      </c>
      <c r="N23" s="68">
        <f t="shared" ref="N23:Y23" si="174">SUM(N24:N26)</f>
        <v>0</v>
      </c>
      <c r="O23" s="61">
        <f t="shared" si="174"/>
        <v>0</v>
      </c>
      <c r="P23" s="61">
        <f t="shared" si="174"/>
        <v>0</v>
      </c>
      <c r="Q23" s="61">
        <f t="shared" si="174"/>
        <v>0</v>
      </c>
      <c r="R23" s="61">
        <f t="shared" si="174"/>
        <v>0</v>
      </c>
      <c r="S23" s="61">
        <f t="shared" si="174"/>
        <v>0</v>
      </c>
      <c r="T23" s="61">
        <f t="shared" si="174"/>
        <v>0</v>
      </c>
      <c r="U23" s="61">
        <f t="shared" si="174"/>
        <v>0</v>
      </c>
      <c r="V23" s="61">
        <f t="shared" si="174"/>
        <v>0</v>
      </c>
      <c r="W23" s="61">
        <f t="shared" si="174"/>
        <v>0</v>
      </c>
      <c r="X23" s="61">
        <f t="shared" si="174"/>
        <v>0</v>
      </c>
      <c r="Y23" s="68">
        <f t="shared" si="174"/>
        <v>0</v>
      </c>
      <c r="Z23" s="71">
        <f t="shared" si="2"/>
        <v>0</v>
      </c>
      <c r="AA23" s="72">
        <f t="shared" si="2"/>
        <v>0</v>
      </c>
      <c r="AB23" s="72">
        <f t="shared" si="2"/>
        <v>0</v>
      </c>
      <c r="AC23" s="72">
        <f t="shared" si="2"/>
        <v>0</v>
      </c>
      <c r="AD23" s="72">
        <f t="shared" si="2"/>
        <v>0</v>
      </c>
      <c r="AE23" s="72">
        <f t="shared" si="2"/>
        <v>0</v>
      </c>
      <c r="AF23" s="72">
        <f t="shared" si="2"/>
        <v>0</v>
      </c>
      <c r="AG23" s="72">
        <f t="shared" si="2"/>
        <v>0</v>
      </c>
      <c r="AH23" s="72">
        <f t="shared" si="2"/>
        <v>0</v>
      </c>
      <c r="AI23" s="72">
        <f t="shared" si="2"/>
        <v>0</v>
      </c>
      <c r="AJ23" s="91">
        <f t="shared" si="2"/>
        <v>0</v>
      </c>
      <c r="AK23" s="92">
        <f t="shared" ref="AK23:AS23" si="175">SUM(AK24:AK26)</f>
        <v>0</v>
      </c>
      <c r="AL23" s="93">
        <f t="shared" si="175"/>
        <v>0</v>
      </c>
      <c r="AM23" s="68">
        <f t="shared" si="175"/>
        <v>0</v>
      </c>
      <c r="AN23" s="68">
        <f t="shared" si="175"/>
        <v>0</v>
      </c>
      <c r="AO23" s="68">
        <f t="shared" si="175"/>
        <v>0</v>
      </c>
      <c r="AP23" s="68">
        <f t="shared" si="175"/>
        <v>0</v>
      </c>
      <c r="AQ23" s="68">
        <f t="shared" si="175"/>
        <v>0</v>
      </c>
      <c r="AR23" s="68">
        <f t="shared" si="175"/>
        <v>0</v>
      </c>
      <c r="AS23" s="68">
        <f t="shared" si="175"/>
        <v>0</v>
      </c>
      <c r="AT23" s="68">
        <f t="shared" ref="AT23:CW23" si="176">SUM(AT24:AT26)</f>
        <v>0</v>
      </c>
      <c r="AU23" s="61">
        <f t="shared" si="176"/>
        <v>0</v>
      </c>
      <c r="AV23" s="61">
        <f t="shared" si="176"/>
        <v>0</v>
      </c>
      <c r="AW23" s="61">
        <f t="shared" si="176"/>
        <v>0</v>
      </c>
      <c r="AX23" s="61">
        <f t="shared" si="176"/>
        <v>0</v>
      </c>
      <c r="AY23" s="61">
        <f t="shared" si="176"/>
        <v>0</v>
      </c>
      <c r="AZ23" s="61">
        <f t="shared" si="176"/>
        <v>0</v>
      </c>
      <c r="BA23" s="61">
        <f t="shared" si="176"/>
        <v>0</v>
      </c>
      <c r="BB23" s="61">
        <f t="shared" si="176"/>
        <v>0</v>
      </c>
      <c r="BC23" s="61">
        <f t="shared" si="176"/>
        <v>0</v>
      </c>
      <c r="BD23" s="61">
        <f t="shared" si="176"/>
        <v>0</v>
      </c>
      <c r="BE23" s="61">
        <f t="shared" si="176"/>
        <v>0</v>
      </c>
      <c r="BF23" s="61">
        <f t="shared" si="176"/>
        <v>0</v>
      </c>
      <c r="BG23" s="61">
        <f t="shared" si="176"/>
        <v>0</v>
      </c>
      <c r="BH23" s="61">
        <f t="shared" si="176"/>
        <v>0</v>
      </c>
      <c r="BI23" s="61">
        <f t="shared" si="176"/>
        <v>0</v>
      </c>
      <c r="BJ23" s="61">
        <f t="shared" si="176"/>
        <v>0</v>
      </c>
      <c r="BK23" s="61">
        <f t="shared" si="176"/>
        <v>0</v>
      </c>
      <c r="BL23" s="61">
        <f t="shared" si="176"/>
        <v>0</v>
      </c>
      <c r="BM23" s="61">
        <f t="shared" si="176"/>
        <v>0</v>
      </c>
      <c r="BN23" s="61">
        <f t="shared" si="176"/>
        <v>0</v>
      </c>
      <c r="BO23" s="61">
        <f t="shared" si="176"/>
        <v>0</v>
      </c>
      <c r="BP23" s="61">
        <f t="shared" si="176"/>
        <v>0</v>
      </c>
      <c r="BQ23" s="61">
        <f t="shared" si="176"/>
        <v>0</v>
      </c>
      <c r="BR23" s="61">
        <f t="shared" si="176"/>
        <v>0</v>
      </c>
      <c r="BS23" s="61">
        <f t="shared" si="176"/>
        <v>0</v>
      </c>
      <c r="BT23" s="61">
        <f t="shared" si="176"/>
        <v>0</v>
      </c>
      <c r="BU23" s="68">
        <f t="shared" si="176"/>
        <v>0</v>
      </c>
      <c r="BV23" s="61">
        <f t="shared" si="176"/>
        <v>0</v>
      </c>
      <c r="BW23" s="61">
        <f t="shared" si="176"/>
        <v>0</v>
      </c>
      <c r="BX23" s="61">
        <f t="shared" si="176"/>
        <v>0</v>
      </c>
      <c r="BY23" s="68">
        <f t="shared" si="176"/>
        <v>0</v>
      </c>
      <c r="BZ23" s="61">
        <f t="shared" si="176"/>
        <v>0</v>
      </c>
      <c r="CA23" s="61">
        <f t="shared" si="176"/>
        <v>0</v>
      </c>
      <c r="CB23" s="61">
        <f t="shared" si="176"/>
        <v>0</v>
      </c>
      <c r="CC23" s="61">
        <f t="shared" si="176"/>
        <v>0</v>
      </c>
      <c r="CD23" s="61">
        <f t="shared" si="176"/>
        <v>0</v>
      </c>
      <c r="CE23" s="61">
        <f t="shared" si="176"/>
        <v>0</v>
      </c>
      <c r="CF23" s="61">
        <f t="shared" si="176"/>
        <v>0</v>
      </c>
      <c r="CG23" s="61">
        <f t="shared" si="176"/>
        <v>0</v>
      </c>
      <c r="CH23" s="61">
        <f t="shared" si="176"/>
        <v>0</v>
      </c>
      <c r="CI23" s="61">
        <f t="shared" si="176"/>
        <v>0</v>
      </c>
      <c r="CJ23" s="61">
        <f t="shared" si="176"/>
        <v>0</v>
      </c>
      <c r="CK23" s="61">
        <f t="shared" si="176"/>
        <v>0</v>
      </c>
      <c r="CL23" s="61">
        <f t="shared" si="176"/>
        <v>0</v>
      </c>
      <c r="CM23" s="61">
        <f t="shared" si="176"/>
        <v>0</v>
      </c>
      <c r="CN23" s="61">
        <f t="shared" si="176"/>
        <v>0</v>
      </c>
      <c r="CO23" s="61">
        <f t="shared" si="176"/>
        <v>0</v>
      </c>
      <c r="CP23" s="61">
        <f t="shared" si="176"/>
        <v>0</v>
      </c>
      <c r="CQ23" s="61">
        <f t="shared" si="176"/>
        <v>0</v>
      </c>
      <c r="CR23" s="61">
        <f t="shared" si="176"/>
        <v>0</v>
      </c>
      <c r="CS23" s="61">
        <f t="shared" si="176"/>
        <v>0</v>
      </c>
      <c r="CT23" s="61">
        <f t="shared" si="176"/>
        <v>0</v>
      </c>
      <c r="CU23" s="61">
        <f t="shared" si="176"/>
        <v>0</v>
      </c>
      <c r="CV23" s="61">
        <f t="shared" si="176"/>
        <v>0</v>
      </c>
      <c r="CW23" s="61">
        <f t="shared" si="176"/>
        <v>0</v>
      </c>
      <c r="CX23" s="61">
        <f t="shared" ref="CX23:DB23" si="177">SUM(CX24:CX26)</f>
        <v>0</v>
      </c>
      <c r="CY23" s="61">
        <f t="shared" si="177"/>
        <v>0</v>
      </c>
      <c r="CZ23" s="61">
        <f t="shared" si="177"/>
        <v>0</v>
      </c>
      <c r="DA23" s="61">
        <f t="shared" si="177"/>
        <v>0</v>
      </c>
      <c r="DB23" s="61">
        <f t="shared" si="177"/>
        <v>0</v>
      </c>
      <c r="DC23" s="68">
        <f t="shared" ref="DC23:FN23" si="178">SUM(DC24:DC26)</f>
        <v>0</v>
      </c>
      <c r="DD23" s="61">
        <f t="shared" si="178"/>
        <v>0</v>
      </c>
      <c r="DE23" s="61">
        <f t="shared" si="178"/>
        <v>0</v>
      </c>
      <c r="DF23" s="68">
        <f t="shared" si="178"/>
        <v>0</v>
      </c>
      <c r="DG23" s="61">
        <f t="shared" si="178"/>
        <v>0</v>
      </c>
      <c r="DH23" s="61">
        <f t="shared" si="178"/>
        <v>0</v>
      </c>
      <c r="DI23" s="61">
        <f t="shared" si="178"/>
        <v>0</v>
      </c>
      <c r="DJ23" s="61">
        <f t="shared" si="178"/>
        <v>0</v>
      </c>
      <c r="DK23" s="61">
        <f t="shared" si="178"/>
        <v>0</v>
      </c>
      <c r="DL23" s="61">
        <f t="shared" si="178"/>
        <v>0</v>
      </c>
      <c r="DM23" s="61">
        <f t="shared" si="178"/>
        <v>0</v>
      </c>
      <c r="DN23" s="61">
        <f t="shared" si="178"/>
        <v>0</v>
      </c>
      <c r="DO23" s="61">
        <f t="shared" si="178"/>
        <v>0</v>
      </c>
      <c r="DP23" s="61">
        <f t="shared" si="178"/>
        <v>0</v>
      </c>
      <c r="DQ23" s="61">
        <f t="shared" si="178"/>
        <v>0</v>
      </c>
      <c r="DR23" s="61">
        <f t="shared" si="178"/>
        <v>0</v>
      </c>
      <c r="DS23" s="61">
        <f t="shared" si="178"/>
        <v>0</v>
      </c>
      <c r="DT23" s="61">
        <f t="shared" si="178"/>
        <v>0</v>
      </c>
      <c r="DU23" s="61">
        <f t="shared" si="178"/>
        <v>0</v>
      </c>
      <c r="DV23" s="61">
        <f t="shared" si="178"/>
        <v>0</v>
      </c>
      <c r="DW23" s="61">
        <f t="shared" si="178"/>
        <v>0</v>
      </c>
      <c r="DX23" s="61">
        <f t="shared" si="178"/>
        <v>0</v>
      </c>
      <c r="DY23" s="61">
        <f t="shared" si="178"/>
        <v>0</v>
      </c>
      <c r="DZ23" s="61">
        <f t="shared" si="178"/>
        <v>0</v>
      </c>
      <c r="EA23" s="61">
        <f t="shared" si="178"/>
        <v>0</v>
      </c>
      <c r="EB23" s="61">
        <f t="shared" si="178"/>
        <v>0</v>
      </c>
      <c r="EC23" s="61">
        <f t="shared" si="178"/>
        <v>0</v>
      </c>
      <c r="ED23" s="61">
        <f t="shared" si="178"/>
        <v>0</v>
      </c>
      <c r="EE23" s="61">
        <f t="shared" si="178"/>
        <v>0</v>
      </c>
      <c r="EF23" s="61">
        <f t="shared" si="178"/>
        <v>0</v>
      </c>
      <c r="EG23" s="61">
        <f t="shared" si="178"/>
        <v>0</v>
      </c>
      <c r="EH23" s="61">
        <f t="shared" si="178"/>
        <v>0</v>
      </c>
      <c r="EI23" s="61">
        <f t="shared" si="178"/>
        <v>0</v>
      </c>
      <c r="EJ23" s="68">
        <f t="shared" si="178"/>
        <v>0</v>
      </c>
      <c r="EK23" s="68">
        <f t="shared" si="178"/>
        <v>0</v>
      </c>
      <c r="EL23" s="61">
        <f t="shared" si="178"/>
        <v>0</v>
      </c>
      <c r="EM23" s="61">
        <f t="shared" si="178"/>
        <v>0</v>
      </c>
      <c r="EN23" s="61">
        <f t="shared" si="178"/>
        <v>0</v>
      </c>
      <c r="EO23" s="68">
        <f t="shared" si="178"/>
        <v>0</v>
      </c>
      <c r="EP23" s="61">
        <f t="shared" si="178"/>
        <v>0</v>
      </c>
      <c r="EQ23" s="61">
        <f t="shared" si="178"/>
        <v>0</v>
      </c>
      <c r="ER23" s="61">
        <f t="shared" si="178"/>
        <v>0</v>
      </c>
      <c r="ES23" s="61">
        <f t="shared" si="178"/>
        <v>0</v>
      </c>
      <c r="ET23" s="61">
        <f t="shared" si="178"/>
        <v>0</v>
      </c>
      <c r="EU23" s="61">
        <f t="shared" si="178"/>
        <v>0</v>
      </c>
      <c r="EV23" s="61">
        <f t="shared" si="178"/>
        <v>0</v>
      </c>
      <c r="EW23" s="61">
        <f t="shared" si="178"/>
        <v>0</v>
      </c>
      <c r="EX23" s="61">
        <f t="shared" si="178"/>
        <v>0</v>
      </c>
      <c r="EY23" s="68">
        <f t="shared" si="8"/>
        <v>0</v>
      </c>
      <c r="EZ23" s="61">
        <f t="shared" ref="EZ23:FG23" si="179">SUM(EZ24:EZ26)</f>
        <v>0</v>
      </c>
      <c r="FA23" s="61">
        <f t="shared" si="179"/>
        <v>0</v>
      </c>
      <c r="FB23" s="61">
        <f t="shared" si="179"/>
        <v>0</v>
      </c>
      <c r="FC23" s="61">
        <f t="shared" si="179"/>
        <v>0</v>
      </c>
      <c r="FD23" s="61">
        <f t="shared" si="179"/>
        <v>0</v>
      </c>
      <c r="FE23" s="61">
        <f t="shared" si="179"/>
        <v>0</v>
      </c>
      <c r="FF23" s="61">
        <f t="shared" si="179"/>
        <v>0</v>
      </c>
      <c r="FG23" s="61">
        <f t="shared" si="179"/>
        <v>0</v>
      </c>
      <c r="FH23" s="68">
        <f t="shared" si="178"/>
        <v>0</v>
      </c>
      <c r="FI23" s="61">
        <f t="shared" si="178"/>
        <v>0</v>
      </c>
      <c r="FJ23" s="61">
        <f t="shared" si="178"/>
        <v>0</v>
      </c>
      <c r="FK23" s="61">
        <f t="shared" si="178"/>
        <v>0</v>
      </c>
      <c r="FL23" s="61">
        <f t="shared" si="178"/>
        <v>0</v>
      </c>
      <c r="FM23" s="61">
        <f t="shared" si="178"/>
        <v>0</v>
      </c>
      <c r="FN23" s="61">
        <f t="shared" si="178"/>
        <v>0</v>
      </c>
      <c r="FO23" s="61">
        <f t="shared" ref="FO23:FR23" si="180">SUM(FO24:FO26)</f>
        <v>0</v>
      </c>
      <c r="FP23" s="61">
        <f t="shared" si="180"/>
        <v>0</v>
      </c>
      <c r="FQ23" s="61">
        <f t="shared" si="180"/>
        <v>0</v>
      </c>
      <c r="FR23" s="61">
        <f t="shared" si="180"/>
        <v>0</v>
      </c>
      <c r="FS23" s="68">
        <f t="shared" ref="FS23:HU23" si="181">SUM(FS24:FS26)</f>
        <v>0</v>
      </c>
      <c r="FT23" s="61">
        <f t="shared" si="181"/>
        <v>0</v>
      </c>
      <c r="FU23" s="61">
        <f t="shared" si="181"/>
        <v>0</v>
      </c>
      <c r="FV23" s="61">
        <f t="shared" si="181"/>
        <v>0</v>
      </c>
      <c r="FW23" s="61">
        <f t="shared" si="181"/>
        <v>0</v>
      </c>
      <c r="FX23" s="61">
        <f t="shared" si="181"/>
        <v>0</v>
      </c>
      <c r="FY23" s="61">
        <f t="shared" si="181"/>
        <v>0</v>
      </c>
      <c r="FZ23" s="61">
        <f t="shared" si="181"/>
        <v>0</v>
      </c>
      <c r="GA23" s="61">
        <f t="shared" si="181"/>
        <v>0</v>
      </c>
      <c r="GB23" s="61">
        <f t="shared" si="181"/>
        <v>0</v>
      </c>
      <c r="GC23" s="61">
        <f t="shared" si="181"/>
        <v>0</v>
      </c>
      <c r="GD23" s="61">
        <f t="shared" si="181"/>
        <v>0</v>
      </c>
      <c r="GE23" s="61">
        <f t="shared" si="181"/>
        <v>0</v>
      </c>
      <c r="GF23" s="61">
        <f t="shared" si="181"/>
        <v>0</v>
      </c>
      <c r="GG23" s="61">
        <f t="shared" si="181"/>
        <v>0</v>
      </c>
      <c r="GH23" s="61">
        <f t="shared" si="181"/>
        <v>0</v>
      </c>
      <c r="GI23" s="61">
        <f t="shared" si="181"/>
        <v>0</v>
      </c>
      <c r="GJ23" s="61">
        <f t="shared" si="181"/>
        <v>0</v>
      </c>
      <c r="GK23" s="61">
        <f t="shared" si="181"/>
        <v>0</v>
      </c>
      <c r="GL23" s="61">
        <f t="shared" si="181"/>
        <v>0</v>
      </c>
      <c r="GM23" s="61">
        <f t="shared" si="181"/>
        <v>0</v>
      </c>
      <c r="GN23" s="61">
        <f t="shared" si="181"/>
        <v>0</v>
      </c>
      <c r="GO23" s="61">
        <f t="shared" si="181"/>
        <v>0</v>
      </c>
      <c r="GP23" s="61">
        <f t="shared" si="181"/>
        <v>0</v>
      </c>
      <c r="GQ23" s="68">
        <f t="shared" si="12"/>
        <v>0</v>
      </c>
      <c r="GR23" s="61">
        <f t="shared" ref="GR23" si="182">SUM(GR24:GR26)</f>
        <v>0</v>
      </c>
      <c r="GS23" s="68">
        <f t="shared" si="181"/>
        <v>0</v>
      </c>
      <c r="GT23" s="61">
        <f t="shared" si="181"/>
        <v>0</v>
      </c>
      <c r="GU23" s="61">
        <f t="shared" si="181"/>
        <v>0</v>
      </c>
      <c r="GV23" s="61">
        <f t="shared" si="181"/>
        <v>0</v>
      </c>
      <c r="GW23" s="61">
        <f t="shared" si="181"/>
        <v>0</v>
      </c>
      <c r="GX23" s="61">
        <f t="shared" si="181"/>
        <v>0</v>
      </c>
      <c r="GY23" s="61">
        <f t="shared" si="181"/>
        <v>0</v>
      </c>
      <c r="GZ23" s="61">
        <f t="shared" si="181"/>
        <v>0</v>
      </c>
      <c r="HA23" s="61">
        <f t="shared" si="181"/>
        <v>0</v>
      </c>
      <c r="HB23" s="61">
        <f t="shared" si="181"/>
        <v>0</v>
      </c>
      <c r="HC23" s="61">
        <f t="shared" si="181"/>
        <v>0</v>
      </c>
      <c r="HD23" s="61">
        <f t="shared" si="181"/>
        <v>0</v>
      </c>
      <c r="HE23" s="61">
        <f t="shared" si="181"/>
        <v>0</v>
      </c>
      <c r="HF23" s="61">
        <f t="shared" si="181"/>
        <v>0</v>
      </c>
      <c r="HG23" s="61">
        <f t="shared" si="181"/>
        <v>0</v>
      </c>
      <c r="HH23" s="61">
        <f t="shared" si="181"/>
        <v>0</v>
      </c>
      <c r="HI23" s="61">
        <f t="shared" si="181"/>
        <v>0</v>
      </c>
      <c r="HJ23" s="61">
        <f t="shared" si="181"/>
        <v>0</v>
      </c>
      <c r="HK23" s="61">
        <f t="shared" si="181"/>
        <v>0</v>
      </c>
      <c r="HL23" s="61">
        <f t="shared" si="181"/>
        <v>0</v>
      </c>
      <c r="HM23" s="61">
        <f t="shared" si="181"/>
        <v>0</v>
      </c>
      <c r="HN23" s="61">
        <f t="shared" si="181"/>
        <v>0</v>
      </c>
      <c r="HO23" s="61">
        <f t="shared" si="181"/>
        <v>0</v>
      </c>
      <c r="HP23" s="61">
        <f t="shared" si="181"/>
        <v>0</v>
      </c>
      <c r="HQ23" s="61">
        <f t="shared" si="181"/>
        <v>0</v>
      </c>
      <c r="HR23" s="61">
        <f t="shared" si="181"/>
        <v>0</v>
      </c>
      <c r="HS23" s="68">
        <f t="shared" si="181"/>
        <v>0</v>
      </c>
      <c r="HT23" s="61">
        <f t="shared" si="181"/>
        <v>0</v>
      </c>
      <c r="HU23" s="61">
        <f t="shared" si="181"/>
        <v>0</v>
      </c>
      <c r="HV23" s="68">
        <f t="shared" ref="HV23:KG23" si="183">SUM(HV24:HV26)</f>
        <v>0</v>
      </c>
      <c r="HW23" s="61">
        <f t="shared" si="183"/>
        <v>0</v>
      </c>
      <c r="HX23" s="61">
        <f t="shared" si="183"/>
        <v>0</v>
      </c>
      <c r="HY23" s="61">
        <f t="shared" si="183"/>
        <v>0</v>
      </c>
      <c r="HZ23" s="61">
        <f t="shared" si="183"/>
        <v>0</v>
      </c>
      <c r="IA23" s="61">
        <f t="shared" si="183"/>
        <v>0</v>
      </c>
      <c r="IB23" s="61">
        <f t="shared" si="183"/>
        <v>0</v>
      </c>
      <c r="IC23" s="68">
        <f t="shared" si="183"/>
        <v>0</v>
      </c>
      <c r="ID23" s="61">
        <f t="shared" si="183"/>
        <v>0</v>
      </c>
      <c r="IE23" s="61">
        <f t="shared" si="183"/>
        <v>0</v>
      </c>
      <c r="IF23" s="61">
        <f t="shared" si="183"/>
        <v>0</v>
      </c>
      <c r="IG23" s="61">
        <f t="shared" si="183"/>
        <v>0</v>
      </c>
      <c r="IH23" s="61">
        <f t="shared" si="183"/>
        <v>0</v>
      </c>
      <c r="II23" s="61">
        <f t="shared" si="183"/>
        <v>0</v>
      </c>
      <c r="IJ23" s="61">
        <f t="shared" si="183"/>
        <v>0</v>
      </c>
      <c r="IK23" s="61">
        <f t="shared" si="183"/>
        <v>0</v>
      </c>
      <c r="IL23" s="61">
        <f t="shared" si="183"/>
        <v>0</v>
      </c>
      <c r="IM23" s="61">
        <f t="shared" si="183"/>
        <v>0</v>
      </c>
      <c r="IN23" s="61">
        <f t="shared" si="183"/>
        <v>0</v>
      </c>
      <c r="IO23" s="61">
        <f t="shared" si="183"/>
        <v>0</v>
      </c>
      <c r="IP23" s="68">
        <f t="shared" ref="IP23:JC23" si="184">SUM(IP24:IP26)</f>
        <v>0</v>
      </c>
      <c r="IQ23" s="68">
        <f t="shared" si="184"/>
        <v>0</v>
      </c>
      <c r="IR23" s="68">
        <f t="shared" si="184"/>
        <v>0</v>
      </c>
      <c r="IS23" s="68">
        <f t="shared" si="184"/>
        <v>0</v>
      </c>
      <c r="IT23" s="68">
        <f t="shared" si="184"/>
        <v>0</v>
      </c>
      <c r="IU23" s="68">
        <f t="shared" si="184"/>
        <v>0</v>
      </c>
      <c r="IV23" s="68">
        <f t="shared" si="184"/>
        <v>0</v>
      </c>
      <c r="IW23" s="68">
        <f t="shared" si="184"/>
        <v>0</v>
      </c>
      <c r="IX23" s="68">
        <f t="shared" si="184"/>
        <v>0</v>
      </c>
      <c r="IY23" s="68">
        <f t="shared" si="184"/>
        <v>0</v>
      </c>
      <c r="IZ23" s="68">
        <f t="shared" si="184"/>
        <v>0</v>
      </c>
      <c r="JA23" s="68">
        <f t="shared" si="184"/>
        <v>0</v>
      </c>
      <c r="JB23" s="68">
        <f t="shared" si="184"/>
        <v>0</v>
      </c>
      <c r="JC23" s="68">
        <f t="shared" si="184"/>
        <v>0</v>
      </c>
      <c r="JD23" s="68">
        <f t="shared" si="183"/>
        <v>0</v>
      </c>
      <c r="JE23" s="68">
        <f t="shared" si="183"/>
        <v>0</v>
      </c>
      <c r="JF23" s="68">
        <f t="shared" si="183"/>
        <v>0</v>
      </c>
      <c r="JG23" s="61">
        <f t="shared" ref="JG23:JK23" si="185">SUM(JG24:JG26)</f>
        <v>0</v>
      </c>
      <c r="JH23" s="61">
        <f t="shared" si="185"/>
        <v>0</v>
      </c>
      <c r="JI23" s="61">
        <f t="shared" si="185"/>
        <v>0</v>
      </c>
      <c r="JJ23" s="61">
        <f t="shared" si="185"/>
        <v>0</v>
      </c>
      <c r="JK23" s="61">
        <f t="shared" si="185"/>
        <v>0</v>
      </c>
      <c r="JL23" s="68">
        <f t="shared" si="183"/>
        <v>0</v>
      </c>
      <c r="JM23" s="61">
        <f t="shared" ref="JM23:JN23" si="186">SUM(JM24:JM26)</f>
        <v>0</v>
      </c>
      <c r="JN23" s="61">
        <f t="shared" si="186"/>
        <v>0</v>
      </c>
      <c r="JO23" s="68">
        <f t="shared" si="183"/>
        <v>0</v>
      </c>
      <c r="JP23" s="61">
        <f t="shared" ref="JP23:KF23" si="187">SUM(JP24:JP26)</f>
        <v>0</v>
      </c>
      <c r="JQ23" s="61">
        <f t="shared" si="187"/>
        <v>0</v>
      </c>
      <c r="JR23" s="61">
        <f t="shared" si="187"/>
        <v>0</v>
      </c>
      <c r="JS23" s="61">
        <f t="shared" si="187"/>
        <v>0</v>
      </c>
      <c r="JT23" s="61">
        <f t="shared" si="187"/>
        <v>0</v>
      </c>
      <c r="JU23" s="61">
        <f t="shared" si="187"/>
        <v>0</v>
      </c>
      <c r="JV23" s="61">
        <f t="shared" si="187"/>
        <v>0</v>
      </c>
      <c r="JW23" s="61">
        <f t="shared" si="187"/>
        <v>0</v>
      </c>
      <c r="JX23" s="61">
        <f t="shared" si="187"/>
        <v>0</v>
      </c>
      <c r="JY23" s="61">
        <f t="shared" si="187"/>
        <v>0</v>
      </c>
      <c r="JZ23" s="61">
        <f t="shared" si="187"/>
        <v>0</v>
      </c>
      <c r="KA23" s="61">
        <f t="shared" si="187"/>
        <v>0</v>
      </c>
      <c r="KB23" s="61">
        <f t="shared" si="187"/>
        <v>0</v>
      </c>
      <c r="KC23" s="61">
        <f t="shared" si="187"/>
        <v>0</v>
      </c>
      <c r="KD23" s="61">
        <f t="shared" si="187"/>
        <v>0</v>
      </c>
      <c r="KE23" s="61">
        <f t="shared" si="187"/>
        <v>0</v>
      </c>
      <c r="KF23" s="61">
        <f t="shared" si="187"/>
        <v>0</v>
      </c>
      <c r="KG23" s="68">
        <f t="shared" si="183"/>
        <v>0</v>
      </c>
      <c r="KH23" s="61">
        <f t="shared" ref="KH23:KX23" si="188">SUM(KH24:KH26)</f>
        <v>0</v>
      </c>
      <c r="KI23" s="61">
        <f t="shared" si="188"/>
        <v>0</v>
      </c>
      <c r="KJ23" s="61">
        <f t="shared" si="188"/>
        <v>0</v>
      </c>
      <c r="KK23" s="61">
        <f t="shared" si="188"/>
        <v>0</v>
      </c>
      <c r="KL23" s="61">
        <f t="shared" si="188"/>
        <v>0</v>
      </c>
      <c r="KM23" s="61">
        <f t="shared" si="188"/>
        <v>0</v>
      </c>
      <c r="KN23" s="61">
        <f t="shared" si="188"/>
        <v>0</v>
      </c>
      <c r="KO23" s="61">
        <f t="shared" si="188"/>
        <v>0</v>
      </c>
      <c r="KP23" s="61">
        <f t="shared" si="188"/>
        <v>0</v>
      </c>
      <c r="KQ23" s="61">
        <f t="shared" si="188"/>
        <v>0</v>
      </c>
      <c r="KR23" s="61">
        <f t="shared" si="188"/>
        <v>0</v>
      </c>
      <c r="KS23" s="61">
        <f t="shared" si="188"/>
        <v>0</v>
      </c>
      <c r="KT23" s="61">
        <f t="shared" si="188"/>
        <v>0</v>
      </c>
      <c r="KU23" s="61">
        <f t="shared" si="188"/>
        <v>0</v>
      </c>
      <c r="KV23" s="61">
        <f t="shared" si="188"/>
        <v>0</v>
      </c>
      <c r="KW23" s="61">
        <f t="shared" si="188"/>
        <v>0</v>
      </c>
      <c r="KX23" s="61">
        <f t="shared" si="188"/>
        <v>0</v>
      </c>
      <c r="KY23" s="68">
        <f t="shared" ref="KY23:MM23" si="189">SUM(KY24:KY26)</f>
        <v>0</v>
      </c>
      <c r="KZ23" s="61">
        <f t="shared" si="189"/>
        <v>0</v>
      </c>
      <c r="LA23" s="61">
        <f t="shared" si="189"/>
        <v>0</v>
      </c>
      <c r="LB23" s="61">
        <f t="shared" si="189"/>
        <v>0</v>
      </c>
      <c r="LC23" s="61">
        <f t="shared" si="189"/>
        <v>0</v>
      </c>
      <c r="LD23" s="61">
        <f t="shared" si="189"/>
        <v>0</v>
      </c>
      <c r="LE23" s="61">
        <f t="shared" si="189"/>
        <v>0</v>
      </c>
      <c r="LF23" s="61">
        <f t="shared" si="189"/>
        <v>0</v>
      </c>
      <c r="LG23" s="61">
        <f t="shared" si="189"/>
        <v>0</v>
      </c>
      <c r="LH23" s="61">
        <f t="shared" si="189"/>
        <v>0</v>
      </c>
      <c r="LI23" s="61">
        <f t="shared" si="189"/>
        <v>0</v>
      </c>
      <c r="LJ23" s="61">
        <f t="shared" si="189"/>
        <v>0</v>
      </c>
      <c r="LK23" s="61">
        <f t="shared" si="189"/>
        <v>0</v>
      </c>
      <c r="LL23" s="61">
        <f t="shared" si="189"/>
        <v>0</v>
      </c>
      <c r="LM23" s="61">
        <f t="shared" si="189"/>
        <v>0</v>
      </c>
      <c r="LN23" s="61">
        <f t="shared" si="189"/>
        <v>0</v>
      </c>
      <c r="LO23" s="61">
        <f t="shared" si="189"/>
        <v>0</v>
      </c>
      <c r="LP23" s="61">
        <f t="shared" si="189"/>
        <v>0</v>
      </c>
      <c r="LQ23" s="61">
        <f t="shared" si="189"/>
        <v>0</v>
      </c>
      <c r="LR23" s="61">
        <f t="shared" si="189"/>
        <v>0</v>
      </c>
      <c r="LS23" s="61">
        <f t="shared" si="189"/>
        <v>0</v>
      </c>
      <c r="LT23" s="61">
        <f t="shared" si="189"/>
        <v>0</v>
      </c>
      <c r="LU23" s="61">
        <f t="shared" si="189"/>
        <v>0</v>
      </c>
      <c r="LV23" s="61">
        <f t="shared" si="189"/>
        <v>0</v>
      </c>
      <c r="LW23" s="61">
        <f t="shared" si="189"/>
        <v>0</v>
      </c>
      <c r="LX23" s="61">
        <f t="shared" si="189"/>
        <v>0</v>
      </c>
      <c r="LY23" s="61">
        <f t="shared" si="189"/>
        <v>0</v>
      </c>
      <c r="LZ23" s="61">
        <f t="shared" si="189"/>
        <v>0</v>
      </c>
      <c r="MA23" s="61">
        <f t="shared" si="189"/>
        <v>0</v>
      </c>
      <c r="MB23" s="61">
        <f t="shared" si="189"/>
        <v>0</v>
      </c>
      <c r="MC23" s="61">
        <f t="shared" si="189"/>
        <v>0</v>
      </c>
      <c r="MD23" s="61">
        <f t="shared" si="189"/>
        <v>0</v>
      </c>
      <c r="ME23" s="61">
        <f t="shared" si="189"/>
        <v>0</v>
      </c>
      <c r="MF23" s="61">
        <f t="shared" si="189"/>
        <v>0</v>
      </c>
      <c r="MG23" s="61">
        <f t="shared" si="189"/>
        <v>0</v>
      </c>
      <c r="MH23" s="61">
        <f t="shared" si="189"/>
        <v>0</v>
      </c>
      <c r="MI23" s="61">
        <f t="shared" si="189"/>
        <v>0</v>
      </c>
      <c r="MJ23" s="61">
        <f t="shared" si="189"/>
        <v>0</v>
      </c>
      <c r="MK23" s="61">
        <f t="shared" si="189"/>
        <v>0</v>
      </c>
      <c r="ML23" s="61">
        <f t="shared" si="189"/>
        <v>0</v>
      </c>
      <c r="MM23" s="61">
        <f t="shared" si="189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90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91">SUM(O24:X24)</f>
        <v>0</v>
      </c>
      <c r="Z24" s="73">
        <f t="shared" si="2"/>
        <v>0</v>
      </c>
      <c r="AA24" s="74">
        <f t="shared" si="2"/>
        <v>0</v>
      </c>
      <c r="AB24" s="74">
        <f t="shared" si="2"/>
        <v>0</v>
      </c>
      <c r="AC24" s="74">
        <f t="shared" si="2"/>
        <v>0</v>
      </c>
      <c r="AD24" s="74">
        <f t="shared" si="2"/>
        <v>0</v>
      </c>
      <c r="AE24" s="74">
        <f t="shared" si="2"/>
        <v>0</v>
      </c>
      <c r="AF24" s="74">
        <f t="shared" si="2"/>
        <v>0</v>
      </c>
      <c r="AG24" s="74">
        <f t="shared" si="2"/>
        <v>0</v>
      </c>
      <c r="AH24" s="74">
        <f t="shared" si="2"/>
        <v>0</v>
      </c>
      <c r="AI24" s="74">
        <f t="shared" si="2"/>
        <v>0</v>
      </c>
      <c r="AJ24" s="94">
        <f t="shared" si="2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92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93">SUM(AU24:BT24)</f>
        <v>0</v>
      </c>
      <c r="BV24" s="63"/>
      <c r="BW24" s="63"/>
      <c r="BX24" s="63"/>
      <c r="BY24" s="69">
        <f t="shared" ref="BY24:BY26" si="194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95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96">SUM(EC24:ED24,DX24:DY24,DS24:DT24,DN24:DO24,DI24:DJ24,EI24,)</f>
        <v>0</v>
      </c>
      <c r="EK24" s="69">
        <f t="shared" ref="EK24:EK26" si="197">SUM(EE24:EH24,DZ24:EB24,DU24:DW24,DP24:DR24,DK24:DM24,DG24:DH24)</f>
        <v>0</v>
      </c>
      <c r="EL24" s="63"/>
      <c r="EM24" s="63"/>
      <c r="EN24" s="63"/>
      <c r="EO24" s="69">
        <f t="shared" ref="EO24:EO26" si="198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8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99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200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12"/>
        <v>0</v>
      </c>
      <c r="GR24" s="63"/>
      <c r="GS24" s="69">
        <f t="shared" ref="GS24:GS26" si="201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202">SUM(HT24:HU24)</f>
        <v>0</v>
      </c>
      <c r="HW24" s="63"/>
      <c r="HX24" s="63"/>
      <c r="HY24" s="63"/>
      <c r="HZ24" s="63"/>
      <c r="IA24" s="63"/>
      <c r="IB24" s="63"/>
      <c r="IC24" s="69">
        <f t="shared" ref="IC24:IC26" si="203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204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205">SUM(IP24,IR24,IT24,IZ24,JB24,IX24,IV24)</f>
        <v>0</v>
      </c>
      <c r="JE24" s="140">
        <f t="shared" si="205"/>
        <v>0</v>
      </c>
      <c r="JF24" s="140">
        <f t="shared" ref="JF24:JF26" si="206">SUM(JD24:JE24)</f>
        <v>0</v>
      </c>
      <c r="JG24" s="63"/>
      <c r="JH24" s="63"/>
      <c r="JI24" s="63"/>
      <c r="JJ24" s="63"/>
      <c r="JK24" s="63"/>
      <c r="JL24" s="140">
        <f t="shared" ref="JL24:JL26" si="207">SUM(JG24:JK24)</f>
        <v>0</v>
      </c>
      <c r="JM24" s="63"/>
      <c r="JN24" s="63"/>
      <c r="JO24" s="140">
        <f t="shared" ref="JO24:JO26" si="208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209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210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90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91"/>
        <v>0</v>
      </c>
      <c r="Z25" s="73">
        <f t="shared" si="2"/>
        <v>0</v>
      </c>
      <c r="AA25" s="74">
        <f t="shared" si="2"/>
        <v>0</v>
      </c>
      <c r="AB25" s="74">
        <f t="shared" si="2"/>
        <v>0</v>
      </c>
      <c r="AC25" s="74">
        <f t="shared" si="2"/>
        <v>0</v>
      </c>
      <c r="AD25" s="74">
        <f t="shared" si="2"/>
        <v>0</v>
      </c>
      <c r="AE25" s="74">
        <f t="shared" si="2"/>
        <v>0</v>
      </c>
      <c r="AF25" s="74">
        <f t="shared" si="2"/>
        <v>0</v>
      </c>
      <c r="AG25" s="74">
        <f t="shared" si="2"/>
        <v>0</v>
      </c>
      <c r="AH25" s="74">
        <f t="shared" si="2"/>
        <v>0</v>
      </c>
      <c r="AI25" s="74">
        <f t="shared" si="2"/>
        <v>0</v>
      </c>
      <c r="AJ25" s="94">
        <f t="shared" si="2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92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93"/>
        <v>0</v>
      </c>
      <c r="BV25" s="63"/>
      <c r="BW25" s="63"/>
      <c r="BX25" s="63"/>
      <c r="BY25" s="69">
        <f t="shared" si="194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95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96"/>
        <v>0</v>
      </c>
      <c r="EK25" s="69">
        <f t="shared" si="197"/>
        <v>0</v>
      </c>
      <c r="EL25" s="63"/>
      <c r="EM25" s="63"/>
      <c r="EN25" s="63"/>
      <c r="EO25" s="69">
        <f t="shared" si="198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8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99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200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12"/>
        <v>0</v>
      </c>
      <c r="GR25" s="63"/>
      <c r="GS25" s="69">
        <f t="shared" si="201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202"/>
        <v>0</v>
      </c>
      <c r="HW25" s="63"/>
      <c r="HX25" s="63"/>
      <c r="HY25" s="63"/>
      <c r="HZ25" s="63"/>
      <c r="IA25" s="63"/>
      <c r="IB25" s="63"/>
      <c r="IC25" s="69">
        <f t="shared" si="203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204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205"/>
        <v>0</v>
      </c>
      <c r="JE25" s="140">
        <f t="shared" si="205"/>
        <v>0</v>
      </c>
      <c r="JF25" s="140">
        <f t="shared" si="206"/>
        <v>0</v>
      </c>
      <c r="JG25" s="63"/>
      <c r="JH25" s="63"/>
      <c r="JI25" s="63"/>
      <c r="JJ25" s="63"/>
      <c r="JK25" s="63"/>
      <c r="JL25" s="140">
        <f t="shared" si="207"/>
        <v>0</v>
      </c>
      <c r="JM25" s="63"/>
      <c r="JN25" s="63"/>
      <c r="JO25" s="140">
        <f t="shared" si="208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209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210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90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91"/>
        <v>0</v>
      </c>
      <c r="Z26" s="73">
        <f t="shared" si="2"/>
        <v>0</v>
      </c>
      <c r="AA26" s="74">
        <f t="shared" si="2"/>
        <v>0</v>
      </c>
      <c r="AB26" s="74">
        <f t="shared" si="2"/>
        <v>0</v>
      </c>
      <c r="AC26" s="74">
        <f t="shared" si="2"/>
        <v>0</v>
      </c>
      <c r="AD26" s="74">
        <f t="shared" si="2"/>
        <v>0</v>
      </c>
      <c r="AE26" s="74">
        <f t="shared" si="2"/>
        <v>0</v>
      </c>
      <c r="AF26" s="74">
        <f t="shared" si="2"/>
        <v>0</v>
      </c>
      <c r="AG26" s="74">
        <f t="shared" si="2"/>
        <v>0</v>
      </c>
      <c r="AH26" s="74">
        <f t="shared" si="2"/>
        <v>0</v>
      </c>
      <c r="AI26" s="74">
        <f t="shared" si="2"/>
        <v>0</v>
      </c>
      <c r="AJ26" s="94">
        <f t="shared" si="2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92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93"/>
        <v>0</v>
      </c>
      <c r="BV26" s="63"/>
      <c r="BW26" s="63"/>
      <c r="BX26" s="63"/>
      <c r="BY26" s="69">
        <f t="shared" si="194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95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96"/>
        <v>0</v>
      </c>
      <c r="EK26" s="69">
        <f t="shared" si="197"/>
        <v>0</v>
      </c>
      <c r="EL26" s="63"/>
      <c r="EM26" s="63"/>
      <c r="EN26" s="63"/>
      <c r="EO26" s="69">
        <f t="shared" si="198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8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99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200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12"/>
        <v>0</v>
      </c>
      <c r="GR26" s="63"/>
      <c r="GS26" s="69">
        <f t="shared" si="201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202"/>
        <v>0</v>
      </c>
      <c r="HW26" s="63"/>
      <c r="HX26" s="63"/>
      <c r="HY26" s="63"/>
      <c r="HZ26" s="63"/>
      <c r="IA26" s="63"/>
      <c r="IB26" s="63"/>
      <c r="IC26" s="69">
        <f t="shared" si="203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204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205"/>
        <v>0</v>
      </c>
      <c r="JE26" s="140">
        <f t="shared" si="205"/>
        <v>0</v>
      </c>
      <c r="JF26" s="140">
        <f t="shared" si="206"/>
        <v>0</v>
      </c>
      <c r="JG26" s="63"/>
      <c r="JH26" s="63"/>
      <c r="JI26" s="63"/>
      <c r="JJ26" s="63"/>
      <c r="JK26" s="63"/>
      <c r="JL26" s="140">
        <f t="shared" si="207"/>
        <v>0</v>
      </c>
      <c r="JM26" s="63"/>
      <c r="JN26" s="63"/>
      <c r="JO26" s="140">
        <f t="shared" si="208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209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210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M27" si="211">SUM(D28:D29)</f>
        <v>0</v>
      </c>
      <c r="E27" s="61">
        <f t="shared" si="211"/>
        <v>0</v>
      </c>
      <c r="F27" s="61">
        <f t="shared" si="211"/>
        <v>0</v>
      </c>
      <c r="G27" s="61">
        <f t="shared" si="211"/>
        <v>0</v>
      </c>
      <c r="H27" s="61">
        <f t="shared" si="211"/>
        <v>0</v>
      </c>
      <c r="I27" s="61">
        <f t="shared" si="211"/>
        <v>0</v>
      </c>
      <c r="J27" s="61">
        <f t="shared" si="211"/>
        <v>0</v>
      </c>
      <c r="K27" s="61">
        <f t="shared" si="211"/>
        <v>0</v>
      </c>
      <c r="L27" s="61">
        <f t="shared" si="211"/>
        <v>0</v>
      </c>
      <c r="M27" s="61">
        <f t="shared" si="211"/>
        <v>0</v>
      </c>
      <c r="N27" s="68">
        <f t="shared" ref="N27:Y27" si="212">SUM(N28:N29)</f>
        <v>0</v>
      </c>
      <c r="O27" s="61">
        <f t="shared" si="212"/>
        <v>0</v>
      </c>
      <c r="P27" s="61">
        <f t="shared" si="212"/>
        <v>0</v>
      </c>
      <c r="Q27" s="61">
        <f t="shared" si="212"/>
        <v>0</v>
      </c>
      <c r="R27" s="61">
        <f t="shared" si="212"/>
        <v>0</v>
      </c>
      <c r="S27" s="61">
        <f t="shared" si="212"/>
        <v>0</v>
      </c>
      <c r="T27" s="61">
        <f t="shared" si="212"/>
        <v>0</v>
      </c>
      <c r="U27" s="61">
        <f t="shared" si="212"/>
        <v>0</v>
      </c>
      <c r="V27" s="61">
        <f t="shared" si="212"/>
        <v>0</v>
      </c>
      <c r="W27" s="61">
        <f t="shared" si="212"/>
        <v>0</v>
      </c>
      <c r="X27" s="61">
        <f t="shared" si="212"/>
        <v>0</v>
      </c>
      <c r="Y27" s="68">
        <f t="shared" si="212"/>
        <v>0</v>
      </c>
      <c r="Z27" s="71">
        <f t="shared" si="2"/>
        <v>0</v>
      </c>
      <c r="AA27" s="72">
        <f t="shared" si="2"/>
        <v>0</v>
      </c>
      <c r="AB27" s="72">
        <f t="shared" si="2"/>
        <v>0</v>
      </c>
      <c r="AC27" s="72">
        <f t="shared" si="2"/>
        <v>0</v>
      </c>
      <c r="AD27" s="72">
        <f t="shared" si="2"/>
        <v>0</v>
      </c>
      <c r="AE27" s="72">
        <f t="shared" si="2"/>
        <v>0</v>
      </c>
      <c r="AF27" s="72">
        <f t="shared" si="2"/>
        <v>0</v>
      </c>
      <c r="AG27" s="72">
        <f t="shared" si="2"/>
        <v>0</v>
      </c>
      <c r="AH27" s="72">
        <f t="shared" ref="AH27:AJ85" si="213">IFERROR(W27/L27,0)</f>
        <v>0</v>
      </c>
      <c r="AI27" s="72">
        <f t="shared" si="213"/>
        <v>0</v>
      </c>
      <c r="AJ27" s="91">
        <f t="shared" si="213"/>
        <v>0</v>
      </c>
      <c r="AK27" s="92">
        <f t="shared" ref="AK27:AS27" si="214">SUM(AK28:AK29)</f>
        <v>0</v>
      </c>
      <c r="AL27" s="93">
        <f t="shared" si="214"/>
        <v>0</v>
      </c>
      <c r="AM27" s="68">
        <f t="shared" si="214"/>
        <v>0</v>
      </c>
      <c r="AN27" s="68">
        <f t="shared" si="214"/>
        <v>0</v>
      </c>
      <c r="AO27" s="68">
        <f t="shared" si="214"/>
        <v>0</v>
      </c>
      <c r="AP27" s="68">
        <f t="shared" si="214"/>
        <v>0</v>
      </c>
      <c r="AQ27" s="68">
        <f t="shared" si="214"/>
        <v>0</v>
      </c>
      <c r="AR27" s="68">
        <f t="shared" si="214"/>
        <v>0</v>
      </c>
      <c r="AS27" s="68">
        <f t="shared" si="214"/>
        <v>0</v>
      </c>
      <c r="AT27" s="68">
        <f t="shared" ref="AT27:BY27" si="215">SUM(AT28:AT29)</f>
        <v>0</v>
      </c>
      <c r="AU27" s="61">
        <f t="shared" ref="AU27:BT27" si="216">SUM(AU28:AU29)</f>
        <v>0</v>
      </c>
      <c r="AV27" s="61">
        <f t="shared" si="216"/>
        <v>0</v>
      </c>
      <c r="AW27" s="61">
        <f t="shared" si="216"/>
        <v>0</v>
      </c>
      <c r="AX27" s="61">
        <f t="shared" si="216"/>
        <v>0</v>
      </c>
      <c r="AY27" s="61">
        <f t="shared" si="216"/>
        <v>0</v>
      </c>
      <c r="AZ27" s="61">
        <f t="shared" si="216"/>
        <v>0</v>
      </c>
      <c r="BA27" s="61">
        <f t="shared" si="216"/>
        <v>0</v>
      </c>
      <c r="BB27" s="61">
        <f t="shared" si="216"/>
        <v>0</v>
      </c>
      <c r="BC27" s="61">
        <f t="shared" si="216"/>
        <v>0</v>
      </c>
      <c r="BD27" s="61">
        <f t="shared" si="216"/>
        <v>0</v>
      </c>
      <c r="BE27" s="61">
        <f t="shared" si="216"/>
        <v>0</v>
      </c>
      <c r="BF27" s="61">
        <f t="shared" si="216"/>
        <v>0</v>
      </c>
      <c r="BG27" s="61">
        <f t="shared" si="216"/>
        <v>0</v>
      </c>
      <c r="BH27" s="61">
        <f t="shared" si="216"/>
        <v>0</v>
      </c>
      <c r="BI27" s="61">
        <f t="shared" si="216"/>
        <v>0</v>
      </c>
      <c r="BJ27" s="61">
        <f t="shared" si="216"/>
        <v>0</v>
      </c>
      <c r="BK27" s="61">
        <f t="shared" si="216"/>
        <v>0</v>
      </c>
      <c r="BL27" s="61">
        <f t="shared" si="216"/>
        <v>0</v>
      </c>
      <c r="BM27" s="61">
        <f t="shared" si="216"/>
        <v>0</v>
      </c>
      <c r="BN27" s="61">
        <f t="shared" si="216"/>
        <v>0</v>
      </c>
      <c r="BO27" s="61">
        <f t="shared" si="216"/>
        <v>0</v>
      </c>
      <c r="BP27" s="61">
        <f t="shared" si="216"/>
        <v>0</v>
      </c>
      <c r="BQ27" s="61">
        <f t="shared" si="216"/>
        <v>0</v>
      </c>
      <c r="BR27" s="61">
        <f t="shared" si="216"/>
        <v>0</v>
      </c>
      <c r="BS27" s="61">
        <f t="shared" si="216"/>
        <v>0</v>
      </c>
      <c r="BT27" s="61">
        <f t="shared" si="216"/>
        <v>0</v>
      </c>
      <c r="BU27" s="68">
        <f t="shared" si="215"/>
        <v>0</v>
      </c>
      <c r="BV27" s="61">
        <f t="shared" ref="BV27:BX27" si="217">SUM(BV28:BV29)</f>
        <v>0</v>
      </c>
      <c r="BW27" s="61">
        <f t="shared" si="217"/>
        <v>0</v>
      </c>
      <c r="BX27" s="61">
        <f t="shared" si="217"/>
        <v>0</v>
      </c>
      <c r="BY27" s="68">
        <f t="shared" si="215"/>
        <v>0</v>
      </c>
      <c r="BZ27" s="61">
        <f t="shared" ref="BZ27:DB27" si="218">SUM(BZ28:BZ29)</f>
        <v>0</v>
      </c>
      <c r="CA27" s="61">
        <f t="shared" si="218"/>
        <v>0</v>
      </c>
      <c r="CB27" s="61">
        <f t="shared" si="218"/>
        <v>0</v>
      </c>
      <c r="CC27" s="61">
        <f t="shared" si="218"/>
        <v>0</v>
      </c>
      <c r="CD27" s="61">
        <f t="shared" si="218"/>
        <v>0</v>
      </c>
      <c r="CE27" s="61">
        <f t="shared" si="218"/>
        <v>0</v>
      </c>
      <c r="CF27" s="61">
        <f t="shared" si="218"/>
        <v>0</v>
      </c>
      <c r="CG27" s="61">
        <f t="shared" si="218"/>
        <v>0</v>
      </c>
      <c r="CH27" s="61">
        <f t="shared" si="218"/>
        <v>0</v>
      </c>
      <c r="CI27" s="61">
        <f t="shared" si="218"/>
        <v>0</v>
      </c>
      <c r="CJ27" s="61">
        <f t="shared" si="218"/>
        <v>0</v>
      </c>
      <c r="CK27" s="61">
        <f t="shared" si="218"/>
        <v>0</v>
      </c>
      <c r="CL27" s="61">
        <f t="shared" si="218"/>
        <v>0</v>
      </c>
      <c r="CM27" s="61">
        <f t="shared" si="218"/>
        <v>0</v>
      </c>
      <c r="CN27" s="61">
        <f t="shared" si="218"/>
        <v>0</v>
      </c>
      <c r="CO27" s="61">
        <f t="shared" si="218"/>
        <v>0</v>
      </c>
      <c r="CP27" s="61">
        <f t="shared" si="218"/>
        <v>0</v>
      </c>
      <c r="CQ27" s="61">
        <f t="shared" si="218"/>
        <v>0</v>
      </c>
      <c r="CR27" s="61">
        <f t="shared" si="218"/>
        <v>0</v>
      </c>
      <c r="CS27" s="61">
        <f t="shared" si="218"/>
        <v>0</v>
      </c>
      <c r="CT27" s="61">
        <f t="shared" si="218"/>
        <v>0</v>
      </c>
      <c r="CU27" s="61">
        <f t="shared" si="218"/>
        <v>0</v>
      </c>
      <c r="CV27" s="61">
        <f t="shared" si="218"/>
        <v>0</v>
      </c>
      <c r="CW27" s="61">
        <f t="shared" si="218"/>
        <v>0</v>
      </c>
      <c r="CX27" s="61">
        <f t="shared" si="218"/>
        <v>0</v>
      </c>
      <c r="CY27" s="61">
        <f t="shared" si="218"/>
        <v>0</v>
      </c>
      <c r="CZ27" s="61">
        <f t="shared" si="218"/>
        <v>0</v>
      </c>
      <c r="DA27" s="61">
        <f t="shared" si="218"/>
        <v>0</v>
      </c>
      <c r="DB27" s="61">
        <f t="shared" si="218"/>
        <v>0</v>
      </c>
      <c r="DC27" s="68">
        <f t="shared" ref="DC27:FH27" si="219">SUM(DC28:DC29)</f>
        <v>0</v>
      </c>
      <c r="DD27" s="61">
        <f t="shared" ref="DD27:DE27" si="220">SUM(DD28:DD29)</f>
        <v>0</v>
      </c>
      <c r="DE27" s="61">
        <f t="shared" si="220"/>
        <v>0</v>
      </c>
      <c r="DF27" s="68">
        <f t="shared" si="219"/>
        <v>0</v>
      </c>
      <c r="DG27" s="61">
        <f t="shared" ref="DG27:EI27" si="221">SUM(DG28:DG29)</f>
        <v>0</v>
      </c>
      <c r="DH27" s="61">
        <f t="shared" si="221"/>
        <v>0</v>
      </c>
      <c r="DI27" s="61">
        <f t="shared" si="221"/>
        <v>0</v>
      </c>
      <c r="DJ27" s="61">
        <f t="shared" si="221"/>
        <v>0</v>
      </c>
      <c r="DK27" s="61">
        <f t="shared" si="221"/>
        <v>0</v>
      </c>
      <c r="DL27" s="61">
        <f t="shared" si="221"/>
        <v>0</v>
      </c>
      <c r="DM27" s="61">
        <f t="shared" si="221"/>
        <v>0</v>
      </c>
      <c r="DN27" s="61">
        <f t="shared" si="221"/>
        <v>0</v>
      </c>
      <c r="DO27" s="61">
        <f t="shared" si="221"/>
        <v>0</v>
      </c>
      <c r="DP27" s="61">
        <f t="shared" si="221"/>
        <v>0</v>
      </c>
      <c r="DQ27" s="61">
        <f t="shared" si="221"/>
        <v>0</v>
      </c>
      <c r="DR27" s="61">
        <f t="shared" si="221"/>
        <v>0</v>
      </c>
      <c r="DS27" s="61">
        <f t="shared" si="221"/>
        <v>0</v>
      </c>
      <c r="DT27" s="61">
        <f t="shared" si="221"/>
        <v>0</v>
      </c>
      <c r="DU27" s="61">
        <f t="shared" si="221"/>
        <v>0</v>
      </c>
      <c r="DV27" s="61">
        <f t="shared" si="221"/>
        <v>0</v>
      </c>
      <c r="DW27" s="61">
        <f t="shared" si="221"/>
        <v>0</v>
      </c>
      <c r="DX27" s="61">
        <f t="shared" si="221"/>
        <v>0</v>
      </c>
      <c r="DY27" s="61">
        <f t="shared" si="221"/>
        <v>0</v>
      </c>
      <c r="DZ27" s="61">
        <f t="shared" si="221"/>
        <v>0</v>
      </c>
      <c r="EA27" s="61">
        <f t="shared" si="221"/>
        <v>0</v>
      </c>
      <c r="EB27" s="61">
        <f t="shared" si="221"/>
        <v>0</v>
      </c>
      <c r="EC27" s="61">
        <f t="shared" si="221"/>
        <v>0</v>
      </c>
      <c r="ED27" s="61">
        <f t="shared" si="221"/>
        <v>0</v>
      </c>
      <c r="EE27" s="61">
        <f t="shared" si="221"/>
        <v>0</v>
      </c>
      <c r="EF27" s="61">
        <f t="shared" si="221"/>
        <v>0</v>
      </c>
      <c r="EG27" s="61">
        <f t="shared" si="221"/>
        <v>0</v>
      </c>
      <c r="EH27" s="61">
        <f t="shared" si="221"/>
        <v>0</v>
      </c>
      <c r="EI27" s="61">
        <f t="shared" si="221"/>
        <v>0</v>
      </c>
      <c r="EJ27" s="68">
        <f t="shared" si="219"/>
        <v>0</v>
      </c>
      <c r="EK27" s="68">
        <f t="shared" si="219"/>
        <v>0</v>
      </c>
      <c r="EL27" s="61">
        <f t="shared" ref="EL27:EN27" si="222">SUM(EL28:EL29)</f>
        <v>0</v>
      </c>
      <c r="EM27" s="61">
        <f t="shared" si="222"/>
        <v>0</v>
      </c>
      <c r="EN27" s="61">
        <f t="shared" si="222"/>
        <v>0</v>
      </c>
      <c r="EO27" s="68">
        <f t="shared" si="219"/>
        <v>0</v>
      </c>
      <c r="EP27" s="61">
        <f t="shared" ref="EP27:EX27" si="223">SUM(EP28:EP29)</f>
        <v>0</v>
      </c>
      <c r="EQ27" s="61">
        <f t="shared" si="223"/>
        <v>0</v>
      </c>
      <c r="ER27" s="61">
        <f t="shared" si="223"/>
        <v>0</v>
      </c>
      <c r="ES27" s="61">
        <f t="shared" si="223"/>
        <v>0</v>
      </c>
      <c r="ET27" s="61">
        <f t="shared" si="223"/>
        <v>0</v>
      </c>
      <c r="EU27" s="61">
        <f t="shared" si="223"/>
        <v>0</v>
      </c>
      <c r="EV27" s="61">
        <f t="shared" si="223"/>
        <v>0</v>
      </c>
      <c r="EW27" s="61">
        <f t="shared" si="223"/>
        <v>0</v>
      </c>
      <c r="EX27" s="61">
        <f t="shared" si="223"/>
        <v>0</v>
      </c>
      <c r="EY27" s="68">
        <f t="shared" si="8"/>
        <v>0</v>
      </c>
      <c r="EZ27" s="61">
        <f t="shared" ref="EZ27:FG27" si="224">SUM(EZ28:EZ29)</f>
        <v>0</v>
      </c>
      <c r="FA27" s="61">
        <f t="shared" si="224"/>
        <v>0</v>
      </c>
      <c r="FB27" s="61">
        <f t="shared" si="224"/>
        <v>0</v>
      </c>
      <c r="FC27" s="61">
        <f t="shared" si="224"/>
        <v>0</v>
      </c>
      <c r="FD27" s="61">
        <f t="shared" si="224"/>
        <v>0</v>
      </c>
      <c r="FE27" s="61">
        <f t="shared" si="224"/>
        <v>0</v>
      </c>
      <c r="FF27" s="61">
        <f t="shared" si="224"/>
        <v>0</v>
      </c>
      <c r="FG27" s="61">
        <f t="shared" si="224"/>
        <v>0</v>
      </c>
      <c r="FH27" s="68">
        <f t="shared" si="219"/>
        <v>0</v>
      </c>
      <c r="FI27" s="61">
        <f t="shared" ref="FI27:FR27" si="225">SUM(FI28:FI29)</f>
        <v>0</v>
      </c>
      <c r="FJ27" s="61">
        <f t="shared" si="225"/>
        <v>0</v>
      </c>
      <c r="FK27" s="61">
        <f t="shared" si="225"/>
        <v>0</v>
      </c>
      <c r="FL27" s="61">
        <f t="shared" si="225"/>
        <v>0</v>
      </c>
      <c r="FM27" s="61">
        <f t="shared" si="225"/>
        <v>0</v>
      </c>
      <c r="FN27" s="61">
        <f t="shared" si="225"/>
        <v>0</v>
      </c>
      <c r="FO27" s="61">
        <f t="shared" si="225"/>
        <v>0</v>
      </c>
      <c r="FP27" s="61">
        <f t="shared" si="225"/>
        <v>0</v>
      </c>
      <c r="FQ27" s="61">
        <f t="shared" si="225"/>
        <v>0</v>
      </c>
      <c r="FR27" s="61">
        <f t="shared" si="225"/>
        <v>0</v>
      </c>
      <c r="FS27" s="68">
        <f t="shared" ref="FS27:HV27" si="226">SUM(FS28:FS29)</f>
        <v>0</v>
      </c>
      <c r="FT27" s="61">
        <f t="shared" ref="FT27:GP27" si="227">SUM(FT28:FT29)</f>
        <v>0</v>
      </c>
      <c r="FU27" s="61">
        <f t="shared" si="227"/>
        <v>0</v>
      </c>
      <c r="FV27" s="61">
        <f t="shared" si="227"/>
        <v>0</v>
      </c>
      <c r="FW27" s="61">
        <f t="shared" si="227"/>
        <v>0</v>
      </c>
      <c r="FX27" s="61">
        <f t="shared" si="227"/>
        <v>0</v>
      </c>
      <c r="FY27" s="61">
        <f t="shared" si="227"/>
        <v>0</v>
      </c>
      <c r="FZ27" s="61">
        <f t="shared" si="227"/>
        <v>0</v>
      </c>
      <c r="GA27" s="61">
        <f t="shared" si="227"/>
        <v>0</v>
      </c>
      <c r="GB27" s="61">
        <f t="shared" si="227"/>
        <v>0</v>
      </c>
      <c r="GC27" s="61">
        <f t="shared" si="227"/>
        <v>0</v>
      </c>
      <c r="GD27" s="61">
        <f t="shared" si="227"/>
        <v>0</v>
      </c>
      <c r="GE27" s="61">
        <f t="shared" si="227"/>
        <v>0</v>
      </c>
      <c r="GF27" s="61">
        <f t="shared" si="227"/>
        <v>0</v>
      </c>
      <c r="GG27" s="61">
        <f t="shared" si="227"/>
        <v>0</v>
      </c>
      <c r="GH27" s="61">
        <f t="shared" si="227"/>
        <v>0</v>
      </c>
      <c r="GI27" s="61">
        <f t="shared" si="227"/>
        <v>0</v>
      </c>
      <c r="GJ27" s="61">
        <f t="shared" si="227"/>
        <v>0</v>
      </c>
      <c r="GK27" s="61">
        <f t="shared" si="227"/>
        <v>0</v>
      </c>
      <c r="GL27" s="61">
        <f t="shared" si="227"/>
        <v>0</v>
      </c>
      <c r="GM27" s="61">
        <f t="shared" si="227"/>
        <v>0</v>
      </c>
      <c r="GN27" s="61">
        <f t="shared" si="227"/>
        <v>0</v>
      </c>
      <c r="GO27" s="61">
        <f t="shared" si="227"/>
        <v>0</v>
      </c>
      <c r="GP27" s="61">
        <f t="shared" si="227"/>
        <v>0</v>
      </c>
      <c r="GQ27" s="68">
        <f t="shared" si="12"/>
        <v>0</v>
      </c>
      <c r="GR27" s="61">
        <f t="shared" ref="GR27" si="228">SUM(GR28:GR29)</f>
        <v>0</v>
      </c>
      <c r="GS27" s="68">
        <f t="shared" si="226"/>
        <v>0</v>
      </c>
      <c r="GT27" s="61">
        <f t="shared" ref="GT27:HR27" si="229">SUM(GT28:GT29)</f>
        <v>0</v>
      </c>
      <c r="GU27" s="61">
        <f t="shared" si="229"/>
        <v>0</v>
      </c>
      <c r="GV27" s="61">
        <f t="shared" si="229"/>
        <v>0</v>
      </c>
      <c r="GW27" s="61">
        <f t="shared" si="229"/>
        <v>0</v>
      </c>
      <c r="GX27" s="61">
        <f t="shared" si="229"/>
        <v>0</v>
      </c>
      <c r="GY27" s="61">
        <f t="shared" si="229"/>
        <v>0</v>
      </c>
      <c r="GZ27" s="61">
        <f t="shared" si="229"/>
        <v>0</v>
      </c>
      <c r="HA27" s="61">
        <f t="shared" si="229"/>
        <v>0</v>
      </c>
      <c r="HB27" s="61">
        <f t="shared" si="229"/>
        <v>0</v>
      </c>
      <c r="HC27" s="61">
        <f t="shared" si="229"/>
        <v>0</v>
      </c>
      <c r="HD27" s="61">
        <f t="shared" si="229"/>
        <v>0</v>
      </c>
      <c r="HE27" s="61">
        <f t="shared" si="229"/>
        <v>0</v>
      </c>
      <c r="HF27" s="61">
        <f t="shared" si="229"/>
        <v>0</v>
      </c>
      <c r="HG27" s="61">
        <f t="shared" si="229"/>
        <v>0</v>
      </c>
      <c r="HH27" s="61">
        <f t="shared" si="229"/>
        <v>0</v>
      </c>
      <c r="HI27" s="61">
        <f t="shared" si="229"/>
        <v>0</v>
      </c>
      <c r="HJ27" s="61">
        <f t="shared" si="229"/>
        <v>0</v>
      </c>
      <c r="HK27" s="61">
        <f t="shared" si="229"/>
        <v>0</v>
      </c>
      <c r="HL27" s="61">
        <f t="shared" si="229"/>
        <v>0</v>
      </c>
      <c r="HM27" s="61">
        <f t="shared" si="229"/>
        <v>0</v>
      </c>
      <c r="HN27" s="61">
        <f t="shared" si="229"/>
        <v>0</v>
      </c>
      <c r="HO27" s="61">
        <f t="shared" si="229"/>
        <v>0</v>
      </c>
      <c r="HP27" s="61">
        <f t="shared" si="229"/>
        <v>0</v>
      </c>
      <c r="HQ27" s="61">
        <f t="shared" si="229"/>
        <v>0</v>
      </c>
      <c r="HR27" s="61">
        <f t="shared" si="229"/>
        <v>0</v>
      </c>
      <c r="HS27" s="68">
        <f t="shared" si="226"/>
        <v>0</v>
      </c>
      <c r="HT27" s="61">
        <f t="shared" ref="HT27:HU27" si="230">SUM(HT28:HT29)</f>
        <v>0</v>
      </c>
      <c r="HU27" s="61">
        <f t="shared" si="230"/>
        <v>0</v>
      </c>
      <c r="HV27" s="68">
        <f t="shared" si="226"/>
        <v>0</v>
      </c>
      <c r="HW27" s="61">
        <f t="shared" ref="HW27:IB27" si="231">SUM(HW28:HW29)</f>
        <v>0</v>
      </c>
      <c r="HX27" s="61">
        <f t="shared" si="231"/>
        <v>0</v>
      </c>
      <c r="HY27" s="61">
        <f t="shared" si="231"/>
        <v>0</v>
      </c>
      <c r="HZ27" s="61">
        <f t="shared" si="231"/>
        <v>0</v>
      </c>
      <c r="IA27" s="61">
        <f t="shared" si="231"/>
        <v>0</v>
      </c>
      <c r="IB27" s="61">
        <f t="shared" si="231"/>
        <v>0</v>
      </c>
      <c r="IC27" s="68">
        <f t="shared" ref="IC27:KG27" si="232">SUM(IC28:IC29)</f>
        <v>0</v>
      </c>
      <c r="ID27" s="61">
        <f t="shared" ref="ID27:IM27" si="233">SUM(ID28:ID29)</f>
        <v>0</v>
      </c>
      <c r="IE27" s="61">
        <f t="shared" si="233"/>
        <v>0</v>
      </c>
      <c r="IF27" s="61">
        <f t="shared" si="233"/>
        <v>0</v>
      </c>
      <c r="IG27" s="61">
        <f t="shared" si="233"/>
        <v>0</v>
      </c>
      <c r="IH27" s="61">
        <f t="shared" si="233"/>
        <v>0</v>
      </c>
      <c r="II27" s="61">
        <f t="shared" si="233"/>
        <v>0</v>
      </c>
      <c r="IJ27" s="61">
        <f t="shared" si="233"/>
        <v>0</v>
      </c>
      <c r="IK27" s="61">
        <f t="shared" si="233"/>
        <v>0</v>
      </c>
      <c r="IL27" s="61">
        <f t="shared" si="233"/>
        <v>0</v>
      </c>
      <c r="IM27" s="61">
        <f t="shared" si="233"/>
        <v>0</v>
      </c>
      <c r="IN27" s="61">
        <f t="shared" si="232"/>
        <v>0</v>
      </c>
      <c r="IO27" s="61">
        <f t="shared" si="232"/>
        <v>0</v>
      </c>
      <c r="IP27" s="68">
        <f t="shared" ref="IP27:JC27" si="234">SUM(IP28:IP29)</f>
        <v>0</v>
      </c>
      <c r="IQ27" s="68">
        <f t="shared" si="234"/>
        <v>0</v>
      </c>
      <c r="IR27" s="68">
        <f t="shared" si="234"/>
        <v>0</v>
      </c>
      <c r="IS27" s="68">
        <f t="shared" si="234"/>
        <v>0</v>
      </c>
      <c r="IT27" s="68">
        <f t="shared" si="234"/>
        <v>0</v>
      </c>
      <c r="IU27" s="68">
        <f t="shared" si="234"/>
        <v>0</v>
      </c>
      <c r="IV27" s="68">
        <f t="shared" si="234"/>
        <v>0</v>
      </c>
      <c r="IW27" s="68">
        <f t="shared" si="234"/>
        <v>0</v>
      </c>
      <c r="IX27" s="68">
        <f t="shared" si="234"/>
        <v>0</v>
      </c>
      <c r="IY27" s="68">
        <f t="shared" si="234"/>
        <v>0</v>
      </c>
      <c r="IZ27" s="68">
        <f t="shared" si="234"/>
        <v>0</v>
      </c>
      <c r="JA27" s="68">
        <f t="shared" si="234"/>
        <v>0</v>
      </c>
      <c r="JB27" s="68">
        <f t="shared" si="234"/>
        <v>0</v>
      </c>
      <c r="JC27" s="68">
        <f t="shared" si="234"/>
        <v>0</v>
      </c>
      <c r="JD27" s="68">
        <f t="shared" si="232"/>
        <v>0</v>
      </c>
      <c r="JE27" s="68">
        <f t="shared" si="232"/>
        <v>0</v>
      </c>
      <c r="JF27" s="68">
        <f t="shared" si="232"/>
        <v>0</v>
      </c>
      <c r="JG27" s="61">
        <f t="shared" ref="JG27:JK27" si="235">SUM(JG28:JG29)</f>
        <v>0</v>
      </c>
      <c r="JH27" s="61">
        <f t="shared" si="235"/>
        <v>0</v>
      </c>
      <c r="JI27" s="61">
        <f t="shared" si="235"/>
        <v>0</v>
      </c>
      <c r="JJ27" s="61">
        <f t="shared" si="235"/>
        <v>0</v>
      </c>
      <c r="JK27" s="61">
        <f t="shared" si="235"/>
        <v>0</v>
      </c>
      <c r="JL27" s="68">
        <f t="shared" si="232"/>
        <v>0</v>
      </c>
      <c r="JM27" s="61">
        <f t="shared" ref="JM27:JN27" si="236">SUM(JM28:JM29)</f>
        <v>0</v>
      </c>
      <c r="JN27" s="61">
        <f t="shared" si="236"/>
        <v>0</v>
      </c>
      <c r="JO27" s="68">
        <f t="shared" si="232"/>
        <v>0</v>
      </c>
      <c r="JP27" s="61">
        <f t="shared" ref="JP27:KF27" si="237">SUM(JP28:JP29)</f>
        <v>0</v>
      </c>
      <c r="JQ27" s="61">
        <f t="shared" si="237"/>
        <v>0</v>
      </c>
      <c r="JR27" s="61">
        <f t="shared" si="237"/>
        <v>0</v>
      </c>
      <c r="JS27" s="61">
        <f t="shared" si="237"/>
        <v>0</v>
      </c>
      <c r="JT27" s="61">
        <f t="shared" si="237"/>
        <v>0</v>
      </c>
      <c r="JU27" s="61">
        <f t="shared" si="237"/>
        <v>0</v>
      </c>
      <c r="JV27" s="61">
        <f t="shared" si="237"/>
        <v>0</v>
      </c>
      <c r="JW27" s="61">
        <f t="shared" si="237"/>
        <v>0</v>
      </c>
      <c r="JX27" s="61">
        <f t="shared" si="237"/>
        <v>0</v>
      </c>
      <c r="JY27" s="61">
        <f t="shared" si="237"/>
        <v>0</v>
      </c>
      <c r="JZ27" s="61">
        <f t="shared" si="237"/>
        <v>0</v>
      </c>
      <c r="KA27" s="61">
        <f t="shared" si="237"/>
        <v>0</v>
      </c>
      <c r="KB27" s="61">
        <f t="shared" si="237"/>
        <v>0</v>
      </c>
      <c r="KC27" s="61">
        <f t="shared" si="237"/>
        <v>0</v>
      </c>
      <c r="KD27" s="61">
        <f t="shared" si="237"/>
        <v>0</v>
      </c>
      <c r="KE27" s="61">
        <f t="shared" si="237"/>
        <v>0</v>
      </c>
      <c r="KF27" s="61">
        <f t="shared" si="237"/>
        <v>0</v>
      </c>
      <c r="KG27" s="68">
        <f t="shared" si="232"/>
        <v>0</v>
      </c>
      <c r="KH27" s="61">
        <f t="shared" ref="KH27:KX27" si="238">SUM(KH28:KH29)</f>
        <v>0</v>
      </c>
      <c r="KI27" s="61">
        <f t="shared" si="238"/>
        <v>0</v>
      </c>
      <c r="KJ27" s="61">
        <f t="shared" si="238"/>
        <v>0</v>
      </c>
      <c r="KK27" s="61">
        <f t="shared" si="238"/>
        <v>0</v>
      </c>
      <c r="KL27" s="61">
        <f t="shared" si="238"/>
        <v>0</v>
      </c>
      <c r="KM27" s="61">
        <f t="shared" si="238"/>
        <v>0</v>
      </c>
      <c r="KN27" s="61">
        <f t="shared" si="238"/>
        <v>0</v>
      </c>
      <c r="KO27" s="61">
        <f t="shared" si="238"/>
        <v>0</v>
      </c>
      <c r="KP27" s="61">
        <f t="shared" si="238"/>
        <v>0</v>
      </c>
      <c r="KQ27" s="61">
        <f t="shared" si="238"/>
        <v>0</v>
      </c>
      <c r="KR27" s="61">
        <f t="shared" si="238"/>
        <v>0</v>
      </c>
      <c r="KS27" s="61">
        <f t="shared" si="238"/>
        <v>0</v>
      </c>
      <c r="KT27" s="61">
        <f t="shared" si="238"/>
        <v>0</v>
      </c>
      <c r="KU27" s="61">
        <f t="shared" si="238"/>
        <v>0</v>
      </c>
      <c r="KV27" s="61">
        <f t="shared" si="238"/>
        <v>0</v>
      </c>
      <c r="KW27" s="61">
        <f t="shared" si="238"/>
        <v>0</v>
      </c>
      <c r="KX27" s="61">
        <f t="shared" si="238"/>
        <v>0</v>
      </c>
      <c r="KY27" s="68">
        <f t="shared" ref="KY27" si="239">SUM(KY28:KY29)</f>
        <v>0</v>
      </c>
      <c r="KZ27" s="61">
        <f t="shared" ref="KZ27:MM27" si="240">SUM(KZ28:KZ29)</f>
        <v>0</v>
      </c>
      <c r="LA27" s="61">
        <f t="shared" si="240"/>
        <v>0</v>
      </c>
      <c r="LB27" s="61">
        <f t="shared" si="240"/>
        <v>0</v>
      </c>
      <c r="LC27" s="61">
        <f t="shared" si="240"/>
        <v>0</v>
      </c>
      <c r="LD27" s="61">
        <f t="shared" si="240"/>
        <v>0</v>
      </c>
      <c r="LE27" s="61">
        <f t="shared" si="240"/>
        <v>0</v>
      </c>
      <c r="LF27" s="61">
        <f t="shared" si="240"/>
        <v>0</v>
      </c>
      <c r="LG27" s="61">
        <f t="shared" si="240"/>
        <v>0</v>
      </c>
      <c r="LH27" s="61">
        <f t="shared" si="240"/>
        <v>0</v>
      </c>
      <c r="LI27" s="61">
        <f t="shared" si="240"/>
        <v>0</v>
      </c>
      <c r="LJ27" s="61">
        <f t="shared" si="240"/>
        <v>0</v>
      </c>
      <c r="LK27" s="61">
        <f t="shared" si="240"/>
        <v>0</v>
      </c>
      <c r="LL27" s="61">
        <f t="shared" si="240"/>
        <v>0</v>
      </c>
      <c r="LM27" s="61">
        <f t="shared" si="240"/>
        <v>0</v>
      </c>
      <c r="LN27" s="61">
        <f t="shared" si="240"/>
        <v>0</v>
      </c>
      <c r="LO27" s="61">
        <f t="shared" si="240"/>
        <v>0</v>
      </c>
      <c r="LP27" s="61">
        <f t="shared" si="240"/>
        <v>0</v>
      </c>
      <c r="LQ27" s="61">
        <f t="shared" si="240"/>
        <v>0</v>
      </c>
      <c r="LR27" s="61">
        <f t="shared" si="240"/>
        <v>0</v>
      </c>
      <c r="LS27" s="61">
        <f t="shared" si="240"/>
        <v>0</v>
      </c>
      <c r="LT27" s="61">
        <f t="shared" si="240"/>
        <v>0</v>
      </c>
      <c r="LU27" s="61">
        <f t="shared" si="240"/>
        <v>0</v>
      </c>
      <c r="LV27" s="61">
        <f t="shared" si="240"/>
        <v>0</v>
      </c>
      <c r="LW27" s="61">
        <f t="shared" si="240"/>
        <v>0</v>
      </c>
      <c r="LX27" s="61">
        <f t="shared" si="240"/>
        <v>0</v>
      </c>
      <c r="LY27" s="61">
        <f t="shared" si="240"/>
        <v>0</v>
      </c>
      <c r="LZ27" s="61">
        <f t="shared" si="240"/>
        <v>0</v>
      </c>
      <c r="MA27" s="61">
        <f t="shared" si="240"/>
        <v>0</v>
      </c>
      <c r="MB27" s="61">
        <f t="shared" si="240"/>
        <v>0</v>
      </c>
      <c r="MC27" s="61">
        <f t="shared" si="240"/>
        <v>0</v>
      </c>
      <c r="MD27" s="61">
        <f t="shared" si="240"/>
        <v>0</v>
      </c>
      <c r="ME27" s="61">
        <f t="shared" si="240"/>
        <v>0</v>
      </c>
      <c r="MF27" s="61">
        <f t="shared" si="240"/>
        <v>0</v>
      </c>
      <c r="MG27" s="61">
        <f t="shared" si="240"/>
        <v>0</v>
      </c>
      <c r="MH27" s="61">
        <f t="shared" si="240"/>
        <v>0</v>
      </c>
      <c r="MI27" s="61">
        <f t="shared" si="240"/>
        <v>0</v>
      </c>
      <c r="MJ27" s="61">
        <f t="shared" si="240"/>
        <v>0</v>
      </c>
      <c r="MK27" s="61">
        <f t="shared" si="240"/>
        <v>0</v>
      </c>
      <c r="ML27" s="61">
        <f t="shared" si="240"/>
        <v>0</v>
      </c>
      <c r="MM27" s="61">
        <f t="shared" si="240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241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242">SUM(O28:X28)</f>
        <v>0</v>
      </c>
      <c r="Z28" s="73">
        <f t="shared" ref="Z28:AG43" si="243">IFERROR(O28/D28,0)</f>
        <v>0</v>
      </c>
      <c r="AA28" s="74">
        <f t="shared" si="243"/>
        <v>0</v>
      </c>
      <c r="AB28" s="74">
        <f t="shared" si="243"/>
        <v>0</v>
      </c>
      <c r="AC28" s="74">
        <f t="shared" si="243"/>
        <v>0</v>
      </c>
      <c r="AD28" s="74">
        <f t="shared" si="243"/>
        <v>0</v>
      </c>
      <c r="AE28" s="74">
        <f t="shared" si="243"/>
        <v>0</v>
      </c>
      <c r="AF28" s="74">
        <f t="shared" si="243"/>
        <v>0</v>
      </c>
      <c r="AG28" s="74">
        <f t="shared" si="243"/>
        <v>0</v>
      </c>
      <c r="AH28" s="74">
        <f t="shared" si="213"/>
        <v>0</v>
      </c>
      <c r="AI28" s="74">
        <f t="shared" si="213"/>
        <v>0</v>
      </c>
      <c r="AJ28" s="94">
        <f t="shared" si="213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244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245">SUM(AU28:BT28)</f>
        <v>0</v>
      </c>
      <c r="BV28" s="63"/>
      <c r="BW28" s="63"/>
      <c r="BX28" s="63"/>
      <c r="BY28" s="69">
        <f t="shared" ref="BY28:BY29" si="246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247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248">SUM(EC28:ED28,DX28:DY28,DS28:DT28,DN28:DO28,DI28:DJ28,EI28,)</f>
        <v>0</v>
      </c>
      <c r="EK28" s="69">
        <f t="shared" ref="EK28:EK29" si="249">SUM(EE28:EH28,DZ28:EB28,DU28:DW28,DP28:DR28,DK28:DM28,DG28:DH28)</f>
        <v>0</v>
      </c>
      <c r="EL28" s="63"/>
      <c r="EM28" s="63"/>
      <c r="EN28" s="63"/>
      <c r="EO28" s="69">
        <f t="shared" ref="EO28:EO29" si="250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8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251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252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12"/>
        <v>0</v>
      </c>
      <c r="GR28" s="63"/>
      <c r="GS28" s="69">
        <f t="shared" ref="GS28:GS29" si="253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254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55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56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57">SUM(JD28:JE28)</f>
        <v>0</v>
      </c>
      <c r="JG28" s="63"/>
      <c r="JH28" s="63"/>
      <c r="JI28" s="63"/>
      <c r="JJ28" s="63"/>
      <c r="JK28" s="63"/>
      <c r="JL28" s="140">
        <f t="shared" ref="JL28:JL29" si="258">SUM(JG28:JK28)</f>
        <v>0</v>
      </c>
      <c r="JM28" s="63"/>
      <c r="JN28" s="63"/>
      <c r="JO28" s="140">
        <f t="shared" ref="JO28:JO29" si="259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60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61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241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242"/>
        <v>0</v>
      </c>
      <c r="Z29" s="73">
        <f t="shared" si="243"/>
        <v>0</v>
      </c>
      <c r="AA29" s="74">
        <f t="shared" si="243"/>
        <v>0</v>
      </c>
      <c r="AB29" s="74">
        <f t="shared" si="243"/>
        <v>0</v>
      </c>
      <c r="AC29" s="74">
        <f t="shared" si="243"/>
        <v>0</v>
      </c>
      <c r="AD29" s="74">
        <f t="shared" si="243"/>
        <v>0</v>
      </c>
      <c r="AE29" s="74">
        <f t="shared" si="243"/>
        <v>0</v>
      </c>
      <c r="AF29" s="74">
        <f t="shared" si="243"/>
        <v>0</v>
      </c>
      <c r="AG29" s="74">
        <f t="shared" si="243"/>
        <v>0</v>
      </c>
      <c r="AH29" s="74">
        <f t="shared" si="213"/>
        <v>0</v>
      </c>
      <c r="AI29" s="74">
        <f t="shared" si="213"/>
        <v>0</v>
      </c>
      <c r="AJ29" s="94">
        <f t="shared" si="213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244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245"/>
        <v>0</v>
      </c>
      <c r="BV29" s="63"/>
      <c r="BW29" s="63"/>
      <c r="BX29" s="63"/>
      <c r="BY29" s="69">
        <f t="shared" si="246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247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248"/>
        <v>0</v>
      </c>
      <c r="EK29" s="69">
        <f t="shared" si="249"/>
        <v>0</v>
      </c>
      <c r="EL29" s="63"/>
      <c r="EM29" s="63"/>
      <c r="EN29" s="63"/>
      <c r="EO29" s="69">
        <f t="shared" si="250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8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251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252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12"/>
        <v>0</v>
      </c>
      <c r="GR29" s="63"/>
      <c r="GS29" s="69">
        <f t="shared" si="253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254"/>
        <v>0</v>
      </c>
      <c r="HW29" s="63"/>
      <c r="HX29" s="63"/>
      <c r="HY29" s="63"/>
      <c r="HZ29" s="63"/>
      <c r="IA29" s="63"/>
      <c r="IB29" s="63"/>
      <c r="IC29" s="69">
        <f t="shared" si="255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56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57"/>
        <v>0</v>
      </c>
      <c r="JG29" s="63"/>
      <c r="JH29" s="63"/>
      <c r="JI29" s="63"/>
      <c r="JJ29" s="63"/>
      <c r="JK29" s="63"/>
      <c r="JL29" s="140">
        <f t="shared" si="258"/>
        <v>0</v>
      </c>
      <c r="JM29" s="63"/>
      <c r="JN29" s="63"/>
      <c r="JO29" s="140">
        <f t="shared" si="259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60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61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M30" si="262">SUM(D31:D33)</f>
        <v>0</v>
      </c>
      <c r="E30" s="61">
        <f t="shared" si="262"/>
        <v>0</v>
      </c>
      <c r="F30" s="61">
        <f t="shared" si="262"/>
        <v>0</v>
      </c>
      <c r="G30" s="61">
        <f t="shared" si="262"/>
        <v>0</v>
      </c>
      <c r="H30" s="61">
        <f t="shared" si="262"/>
        <v>0</v>
      </c>
      <c r="I30" s="61">
        <f t="shared" si="262"/>
        <v>0</v>
      </c>
      <c r="J30" s="61">
        <f t="shared" si="262"/>
        <v>0</v>
      </c>
      <c r="K30" s="61">
        <f t="shared" si="262"/>
        <v>0</v>
      </c>
      <c r="L30" s="61">
        <f t="shared" si="262"/>
        <v>0</v>
      </c>
      <c r="M30" s="61">
        <f t="shared" si="262"/>
        <v>0</v>
      </c>
      <c r="N30" s="68">
        <f t="shared" ref="N30:Y30" si="263">SUM(N31:N33)</f>
        <v>0</v>
      </c>
      <c r="O30" s="61">
        <f t="shared" si="263"/>
        <v>0</v>
      </c>
      <c r="P30" s="61">
        <f t="shared" si="263"/>
        <v>0</v>
      </c>
      <c r="Q30" s="61">
        <f t="shared" si="263"/>
        <v>0</v>
      </c>
      <c r="R30" s="61">
        <f t="shared" si="263"/>
        <v>0</v>
      </c>
      <c r="S30" s="61">
        <f t="shared" si="263"/>
        <v>0</v>
      </c>
      <c r="T30" s="61">
        <f t="shared" si="263"/>
        <v>0</v>
      </c>
      <c r="U30" s="61">
        <f t="shared" si="263"/>
        <v>0</v>
      </c>
      <c r="V30" s="61">
        <f t="shared" si="263"/>
        <v>0</v>
      </c>
      <c r="W30" s="61">
        <f t="shared" si="263"/>
        <v>0</v>
      </c>
      <c r="X30" s="61">
        <f t="shared" si="263"/>
        <v>0</v>
      </c>
      <c r="Y30" s="68">
        <f t="shared" si="263"/>
        <v>0</v>
      </c>
      <c r="Z30" s="71">
        <f t="shared" si="243"/>
        <v>0</v>
      </c>
      <c r="AA30" s="72">
        <f t="shared" si="243"/>
        <v>0</v>
      </c>
      <c r="AB30" s="72">
        <f t="shared" si="243"/>
        <v>0</v>
      </c>
      <c r="AC30" s="72">
        <f t="shared" si="243"/>
        <v>0</v>
      </c>
      <c r="AD30" s="72">
        <f t="shared" si="243"/>
        <v>0</v>
      </c>
      <c r="AE30" s="72">
        <f t="shared" si="243"/>
        <v>0</v>
      </c>
      <c r="AF30" s="72">
        <f t="shared" si="243"/>
        <v>0</v>
      </c>
      <c r="AG30" s="72">
        <f t="shared" si="243"/>
        <v>0</v>
      </c>
      <c r="AH30" s="72">
        <f t="shared" si="213"/>
        <v>0</v>
      </c>
      <c r="AI30" s="72">
        <f t="shared" si="213"/>
        <v>0</v>
      </c>
      <c r="AJ30" s="91">
        <f t="shared" si="213"/>
        <v>0</v>
      </c>
      <c r="AK30" s="92">
        <f t="shared" ref="AK30:AS30" si="264">SUM(AK31:AK33)</f>
        <v>0</v>
      </c>
      <c r="AL30" s="93">
        <f t="shared" si="264"/>
        <v>0</v>
      </c>
      <c r="AM30" s="68">
        <f t="shared" si="264"/>
        <v>0</v>
      </c>
      <c r="AN30" s="68">
        <f t="shared" si="264"/>
        <v>0</v>
      </c>
      <c r="AO30" s="68">
        <f t="shared" si="264"/>
        <v>0</v>
      </c>
      <c r="AP30" s="68">
        <f t="shared" si="264"/>
        <v>0</v>
      </c>
      <c r="AQ30" s="68">
        <f t="shared" si="264"/>
        <v>0</v>
      </c>
      <c r="AR30" s="68">
        <f t="shared" si="264"/>
        <v>0</v>
      </c>
      <c r="AS30" s="68">
        <f t="shared" si="264"/>
        <v>0</v>
      </c>
      <c r="AT30" s="68">
        <f t="shared" ref="AT30:CW30" si="265">SUM(AT31:AT33)</f>
        <v>0</v>
      </c>
      <c r="AU30" s="61">
        <f t="shared" si="265"/>
        <v>0</v>
      </c>
      <c r="AV30" s="61">
        <f t="shared" si="265"/>
        <v>0</v>
      </c>
      <c r="AW30" s="61">
        <f t="shared" si="265"/>
        <v>0</v>
      </c>
      <c r="AX30" s="61">
        <f t="shared" si="265"/>
        <v>0</v>
      </c>
      <c r="AY30" s="61">
        <f t="shared" si="265"/>
        <v>0</v>
      </c>
      <c r="AZ30" s="61">
        <f t="shared" si="265"/>
        <v>0</v>
      </c>
      <c r="BA30" s="61">
        <f t="shared" si="265"/>
        <v>0</v>
      </c>
      <c r="BB30" s="61">
        <f t="shared" si="265"/>
        <v>0</v>
      </c>
      <c r="BC30" s="61">
        <f t="shared" si="265"/>
        <v>0</v>
      </c>
      <c r="BD30" s="61">
        <f t="shared" si="265"/>
        <v>0</v>
      </c>
      <c r="BE30" s="61">
        <f t="shared" si="265"/>
        <v>0</v>
      </c>
      <c r="BF30" s="61">
        <f t="shared" si="265"/>
        <v>0</v>
      </c>
      <c r="BG30" s="61">
        <f t="shared" si="265"/>
        <v>0</v>
      </c>
      <c r="BH30" s="61">
        <f t="shared" si="265"/>
        <v>0</v>
      </c>
      <c r="BI30" s="61">
        <f t="shared" si="265"/>
        <v>0</v>
      </c>
      <c r="BJ30" s="61">
        <f t="shared" si="265"/>
        <v>0</v>
      </c>
      <c r="BK30" s="61">
        <f t="shared" si="265"/>
        <v>0</v>
      </c>
      <c r="BL30" s="61">
        <f t="shared" si="265"/>
        <v>0</v>
      </c>
      <c r="BM30" s="61">
        <f t="shared" si="265"/>
        <v>0</v>
      </c>
      <c r="BN30" s="61">
        <f t="shared" si="265"/>
        <v>0</v>
      </c>
      <c r="BO30" s="61">
        <f t="shared" si="265"/>
        <v>0</v>
      </c>
      <c r="BP30" s="61">
        <f t="shared" si="265"/>
        <v>0</v>
      </c>
      <c r="BQ30" s="61">
        <f t="shared" si="265"/>
        <v>0</v>
      </c>
      <c r="BR30" s="61">
        <f t="shared" si="265"/>
        <v>0</v>
      </c>
      <c r="BS30" s="61">
        <f t="shared" si="265"/>
        <v>0</v>
      </c>
      <c r="BT30" s="61">
        <f t="shared" si="265"/>
        <v>0</v>
      </c>
      <c r="BU30" s="68">
        <f t="shared" si="265"/>
        <v>0</v>
      </c>
      <c r="BV30" s="61">
        <f t="shared" si="265"/>
        <v>0</v>
      </c>
      <c r="BW30" s="61">
        <f t="shared" si="265"/>
        <v>0</v>
      </c>
      <c r="BX30" s="61">
        <f t="shared" si="265"/>
        <v>0</v>
      </c>
      <c r="BY30" s="68">
        <f t="shared" si="265"/>
        <v>0</v>
      </c>
      <c r="BZ30" s="61">
        <f t="shared" si="265"/>
        <v>0</v>
      </c>
      <c r="CA30" s="61">
        <f t="shared" si="265"/>
        <v>0</v>
      </c>
      <c r="CB30" s="61">
        <f t="shared" si="265"/>
        <v>0</v>
      </c>
      <c r="CC30" s="61">
        <f t="shared" si="265"/>
        <v>0</v>
      </c>
      <c r="CD30" s="61">
        <f t="shared" si="265"/>
        <v>0</v>
      </c>
      <c r="CE30" s="61">
        <f t="shared" si="265"/>
        <v>0</v>
      </c>
      <c r="CF30" s="61">
        <f t="shared" si="265"/>
        <v>0</v>
      </c>
      <c r="CG30" s="61">
        <f t="shared" si="265"/>
        <v>0</v>
      </c>
      <c r="CH30" s="61">
        <f t="shared" si="265"/>
        <v>0</v>
      </c>
      <c r="CI30" s="61">
        <f t="shared" si="265"/>
        <v>0</v>
      </c>
      <c r="CJ30" s="61">
        <f t="shared" si="265"/>
        <v>0</v>
      </c>
      <c r="CK30" s="61">
        <f t="shared" si="265"/>
        <v>0</v>
      </c>
      <c r="CL30" s="61">
        <f t="shared" si="265"/>
        <v>0</v>
      </c>
      <c r="CM30" s="61">
        <f t="shared" si="265"/>
        <v>0</v>
      </c>
      <c r="CN30" s="61">
        <f t="shared" si="265"/>
        <v>0</v>
      </c>
      <c r="CO30" s="61">
        <f t="shared" si="265"/>
        <v>0</v>
      </c>
      <c r="CP30" s="61">
        <f t="shared" si="265"/>
        <v>0</v>
      </c>
      <c r="CQ30" s="61">
        <f t="shared" si="265"/>
        <v>0</v>
      </c>
      <c r="CR30" s="61">
        <f t="shared" si="265"/>
        <v>0</v>
      </c>
      <c r="CS30" s="61">
        <f t="shared" si="265"/>
        <v>0</v>
      </c>
      <c r="CT30" s="61">
        <f t="shared" si="265"/>
        <v>0</v>
      </c>
      <c r="CU30" s="61">
        <f t="shared" si="265"/>
        <v>0</v>
      </c>
      <c r="CV30" s="61">
        <f t="shared" si="265"/>
        <v>0</v>
      </c>
      <c r="CW30" s="61">
        <f t="shared" si="265"/>
        <v>0</v>
      </c>
      <c r="CX30" s="61">
        <f t="shared" ref="CX30:DB30" si="266">SUM(CX31:CX33)</f>
        <v>0</v>
      </c>
      <c r="CY30" s="61">
        <f t="shared" si="266"/>
        <v>0</v>
      </c>
      <c r="CZ30" s="61">
        <f t="shared" si="266"/>
        <v>0</v>
      </c>
      <c r="DA30" s="61">
        <f t="shared" si="266"/>
        <v>0</v>
      </c>
      <c r="DB30" s="61">
        <f t="shared" si="266"/>
        <v>0</v>
      </c>
      <c r="DC30" s="68">
        <f t="shared" ref="DC30:FN30" si="267">SUM(DC31:DC33)</f>
        <v>0</v>
      </c>
      <c r="DD30" s="61">
        <f t="shared" si="267"/>
        <v>0</v>
      </c>
      <c r="DE30" s="61">
        <f t="shared" si="267"/>
        <v>0</v>
      </c>
      <c r="DF30" s="68">
        <f t="shared" si="267"/>
        <v>0</v>
      </c>
      <c r="DG30" s="61">
        <f t="shared" si="267"/>
        <v>0</v>
      </c>
      <c r="DH30" s="61">
        <f t="shared" si="267"/>
        <v>0</v>
      </c>
      <c r="DI30" s="61">
        <f t="shared" si="267"/>
        <v>0</v>
      </c>
      <c r="DJ30" s="61">
        <f t="shared" si="267"/>
        <v>0</v>
      </c>
      <c r="DK30" s="61">
        <f t="shared" si="267"/>
        <v>0</v>
      </c>
      <c r="DL30" s="61">
        <f t="shared" si="267"/>
        <v>0</v>
      </c>
      <c r="DM30" s="61">
        <f t="shared" si="267"/>
        <v>0</v>
      </c>
      <c r="DN30" s="61">
        <f t="shared" si="267"/>
        <v>0</v>
      </c>
      <c r="DO30" s="61">
        <f t="shared" si="267"/>
        <v>0</v>
      </c>
      <c r="DP30" s="61">
        <f t="shared" si="267"/>
        <v>0</v>
      </c>
      <c r="DQ30" s="61">
        <f t="shared" si="267"/>
        <v>0</v>
      </c>
      <c r="DR30" s="61">
        <f t="shared" si="267"/>
        <v>0</v>
      </c>
      <c r="DS30" s="61">
        <f t="shared" si="267"/>
        <v>0</v>
      </c>
      <c r="DT30" s="61">
        <f t="shared" si="267"/>
        <v>0</v>
      </c>
      <c r="DU30" s="61">
        <f t="shared" si="267"/>
        <v>0</v>
      </c>
      <c r="DV30" s="61">
        <f t="shared" si="267"/>
        <v>0</v>
      </c>
      <c r="DW30" s="61">
        <f t="shared" si="267"/>
        <v>0</v>
      </c>
      <c r="DX30" s="61">
        <f t="shared" si="267"/>
        <v>0</v>
      </c>
      <c r="DY30" s="61">
        <f t="shared" si="267"/>
        <v>0</v>
      </c>
      <c r="DZ30" s="61">
        <f t="shared" si="267"/>
        <v>0</v>
      </c>
      <c r="EA30" s="61">
        <f t="shared" si="267"/>
        <v>0</v>
      </c>
      <c r="EB30" s="61">
        <f t="shared" si="267"/>
        <v>0</v>
      </c>
      <c r="EC30" s="61">
        <f t="shared" si="267"/>
        <v>0</v>
      </c>
      <c r="ED30" s="61">
        <f t="shared" si="267"/>
        <v>0</v>
      </c>
      <c r="EE30" s="61">
        <f t="shared" si="267"/>
        <v>0</v>
      </c>
      <c r="EF30" s="61">
        <f t="shared" si="267"/>
        <v>0</v>
      </c>
      <c r="EG30" s="61">
        <f t="shared" si="267"/>
        <v>0</v>
      </c>
      <c r="EH30" s="61">
        <f t="shared" si="267"/>
        <v>0</v>
      </c>
      <c r="EI30" s="61">
        <f t="shared" si="267"/>
        <v>0</v>
      </c>
      <c r="EJ30" s="68">
        <f t="shared" si="267"/>
        <v>0</v>
      </c>
      <c r="EK30" s="68">
        <f t="shared" si="267"/>
        <v>0</v>
      </c>
      <c r="EL30" s="61">
        <f t="shared" si="267"/>
        <v>0</v>
      </c>
      <c r="EM30" s="61">
        <f t="shared" si="267"/>
        <v>0</v>
      </c>
      <c r="EN30" s="61">
        <f t="shared" si="267"/>
        <v>0</v>
      </c>
      <c r="EO30" s="68">
        <f t="shared" si="267"/>
        <v>0</v>
      </c>
      <c r="EP30" s="61">
        <f t="shared" si="267"/>
        <v>0</v>
      </c>
      <c r="EQ30" s="61">
        <f t="shared" si="267"/>
        <v>0</v>
      </c>
      <c r="ER30" s="61">
        <f t="shared" si="267"/>
        <v>0</v>
      </c>
      <c r="ES30" s="61">
        <f t="shared" si="267"/>
        <v>0</v>
      </c>
      <c r="ET30" s="61">
        <f t="shared" si="267"/>
        <v>0</v>
      </c>
      <c r="EU30" s="61">
        <f t="shared" si="267"/>
        <v>0</v>
      </c>
      <c r="EV30" s="61">
        <f t="shared" si="267"/>
        <v>0</v>
      </c>
      <c r="EW30" s="61">
        <f t="shared" si="267"/>
        <v>0</v>
      </c>
      <c r="EX30" s="61">
        <f t="shared" si="267"/>
        <v>0</v>
      </c>
      <c r="EY30" s="68">
        <f t="shared" si="8"/>
        <v>0</v>
      </c>
      <c r="EZ30" s="61">
        <f t="shared" ref="EZ30:FG30" si="268">SUM(EZ31:EZ33)</f>
        <v>0</v>
      </c>
      <c r="FA30" s="61">
        <f t="shared" si="268"/>
        <v>0</v>
      </c>
      <c r="FB30" s="61">
        <f t="shared" si="268"/>
        <v>0</v>
      </c>
      <c r="FC30" s="61">
        <f t="shared" si="268"/>
        <v>0</v>
      </c>
      <c r="FD30" s="61">
        <f t="shared" si="268"/>
        <v>0</v>
      </c>
      <c r="FE30" s="61">
        <f t="shared" si="268"/>
        <v>0</v>
      </c>
      <c r="FF30" s="61">
        <f t="shared" si="268"/>
        <v>0</v>
      </c>
      <c r="FG30" s="61">
        <f t="shared" si="268"/>
        <v>0</v>
      </c>
      <c r="FH30" s="68">
        <f t="shared" si="267"/>
        <v>0</v>
      </c>
      <c r="FI30" s="61">
        <f t="shared" si="267"/>
        <v>0</v>
      </c>
      <c r="FJ30" s="61">
        <f t="shared" si="267"/>
        <v>0</v>
      </c>
      <c r="FK30" s="61">
        <f t="shared" si="267"/>
        <v>0</v>
      </c>
      <c r="FL30" s="61">
        <f t="shared" si="267"/>
        <v>0</v>
      </c>
      <c r="FM30" s="61">
        <f t="shared" si="267"/>
        <v>0</v>
      </c>
      <c r="FN30" s="61">
        <f t="shared" si="267"/>
        <v>0</v>
      </c>
      <c r="FO30" s="61">
        <f t="shared" ref="FO30:FR30" si="269">SUM(FO31:FO33)</f>
        <v>0</v>
      </c>
      <c r="FP30" s="61">
        <f t="shared" si="269"/>
        <v>0</v>
      </c>
      <c r="FQ30" s="61">
        <f t="shared" si="269"/>
        <v>0</v>
      </c>
      <c r="FR30" s="61">
        <f t="shared" si="269"/>
        <v>0</v>
      </c>
      <c r="FS30" s="68">
        <f t="shared" ref="FS30:HU30" si="270">SUM(FS31:FS33)</f>
        <v>0</v>
      </c>
      <c r="FT30" s="61">
        <f t="shared" si="270"/>
        <v>0</v>
      </c>
      <c r="FU30" s="61">
        <f t="shared" si="270"/>
        <v>0</v>
      </c>
      <c r="FV30" s="61">
        <f t="shared" si="270"/>
        <v>0</v>
      </c>
      <c r="FW30" s="61">
        <f t="shared" si="270"/>
        <v>0</v>
      </c>
      <c r="FX30" s="61">
        <f t="shared" si="270"/>
        <v>0</v>
      </c>
      <c r="FY30" s="61">
        <f t="shared" si="270"/>
        <v>0</v>
      </c>
      <c r="FZ30" s="61">
        <f t="shared" si="270"/>
        <v>0</v>
      </c>
      <c r="GA30" s="61">
        <f t="shared" si="270"/>
        <v>0</v>
      </c>
      <c r="GB30" s="61">
        <f t="shared" si="270"/>
        <v>0</v>
      </c>
      <c r="GC30" s="61">
        <f t="shared" si="270"/>
        <v>0</v>
      </c>
      <c r="GD30" s="61">
        <f t="shared" si="270"/>
        <v>0</v>
      </c>
      <c r="GE30" s="61">
        <f t="shared" si="270"/>
        <v>0</v>
      </c>
      <c r="GF30" s="61">
        <f t="shared" si="270"/>
        <v>0</v>
      </c>
      <c r="GG30" s="61">
        <f t="shared" si="270"/>
        <v>0</v>
      </c>
      <c r="GH30" s="61">
        <f t="shared" si="270"/>
        <v>0</v>
      </c>
      <c r="GI30" s="61">
        <f t="shared" si="270"/>
        <v>0</v>
      </c>
      <c r="GJ30" s="61">
        <f t="shared" si="270"/>
        <v>0</v>
      </c>
      <c r="GK30" s="61">
        <f t="shared" si="270"/>
        <v>0</v>
      </c>
      <c r="GL30" s="61">
        <f t="shared" si="270"/>
        <v>0</v>
      </c>
      <c r="GM30" s="61">
        <f t="shared" si="270"/>
        <v>0</v>
      </c>
      <c r="GN30" s="61">
        <f t="shared" si="270"/>
        <v>0</v>
      </c>
      <c r="GO30" s="61">
        <f t="shared" si="270"/>
        <v>0</v>
      </c>
      <c r="GP30" s="61">
        <f t="shared" si="270"/>
        <v>0</v>
      </c>
      <c r="GQ30" s="68">
        <f t="shared" si="12"/>
        <v>0</v>
      </c>
      <c r="GR30" s="61">
        <f t="shared" ref="GR30" si="271">SUM(GR31:GR33)</f>
        <v>0</v>
      </c>
      <c r="GS30" s="68">
        <f t="shared" si="270"/>
        <v>0</v>
      </c>
      <c r="GT30" s="61">
        <f t="shared" si="270"/>
        <v>0</v>
      </c>
      <c r="GU30" s="61">
        <f t="shared" si="270"/>
        <v>0</v>
      </c>
      <c r="GV30" s="61">
        <f t="shared" si="270"/>
        <v>0</v>
      </c>
      <c r="GW30" s="61">
        <f t="shared" si="270"/>
        <v>0</v>
      </c>
      <c r="GX30" s="61">
        <f t="shared" si="270"/>
        <v>0</v>
      </c>
      <c r="GY30" s="61">
        <f t="shared" si="270"/>
        <v>0</v>
      </c>
      <c r="GZ30" s="61">
        <f t="shared" si="270"/>
        <v>0</v>
      </c>
      <c r="HA30" s="61">
        <f t="shared" si="270"/>
        <v>0</v>
      </c>
      <c r="HB30" s="61">
        <f t="shared" si="270"/>
        <v>0</v>
      </c>
      <c r="HC30" s="61">
        <f t="shared" si="270"/>
        <v>0</v>
      </c>
      <c r="HD30" s="61">
        <f t="shared" si="270"/>
        <v>0</v>
      </c>
      <c r="HE30" s="61">
        <f t="shared" si="270"/>
        <v>0</v>
      </c>
      <c r="HF30" s="61">
        <f t="shared" si="270"/>
        <v>0</v>
      </c>
      <c r="HG30" s="61">
        <f t="shared" si="270"/>
        <v>0</v>
      </c>
      <c r="HH30" s="61">
        <f t="shared" si="270"/>
        <v>0</v>
      </c>
      <c r="HI30" s="61">
        <f t="shared" si="270"/>
        <v>0</v>
      </c>
      <c r="HJ30" s="61">
        <f t="shared" si="270"/>
        <v>0</v>
      </c>
      <c r="HK30" s="61">
        <f t="shared" si="270"/>
        <v>0</v>
      </c>
      <c r="HL30" s="61">
        <f t="shared" si="270"/>
        <v>0</v>
      </c>
      <c r="HM30" s="61">
        <f t="shared" si="270"/>
        <v>0</v>
      </c>
      <c r="HN30" s="61">
        <f t="shared" si="270"/>
        <v>0</v>
      </c>
      <c r="HO30" s="61">
        <f t="shared" si="270"/>
        <v>0</v>
      </c>
      <c r="HP30" s="61">
        <f t="shared" si="270"/>
        <v>0</v>
      </c>
      <c r="HQ30" s="61">
        <f t="shared" si="270"/>
        <v>0</v>
      </c>
      <c r="HR30" s="61">
        <f t="shared" si="270"/>
        <v>0</v>
      </c>
      <c r="HS30" s="68">
        <f t="shared" si="270"/>
        <v>0</v>
      </c>
      <c r="HT30" s="61">
        <f t="shared" si="270"/>
        <v>0</v>
      </c>
      <c r="HU30" s="61">
        <f t="shared" si="270"/>
        <v>0</v>
      </c>
      <c r="HV30" s="68">
        <f t="shared" ref="HV30:KG30" si="272">SUM(HV31:HV33)</f>
        <v>0</v>
      </c>
      <c r="HW30" s="61">
        <f t="shared" si="272"/>
        <v>0</v>
      </c>
      <c r="HX30" s="61">
        <f t="shared" si="272"/>
        <v>0</v>
      </c>
      <c r="HY30" s="61">
        <f t="shared" si="272"/>
        <v>0</v>
      </c>
      <c r="HZ30" s="61">
        <f t="shared" si="272"/>
        <v>0</v>
      </c>
      <c r="IA30" s="61">
        <f t="shared" si="272"/>
        <v>0</v>
      </c>
      <c r="IB30" s="61">
        <f t="shared" si="272"/>
        <v>0</v>
      </c>
      <c r="IC30" s="68">
        <f t="shared" si="272"/>
        <v>0</v>
      </c>
      <c r="ID30" s="61">
        <f t="shared" si="272"/>
        <v>0</v>
      </c>
      <c r="IE30" s="61">
        <f t="shared" si="272"/>
        <v>0</v>
      </c>
      <c r="IF30" s="61">
        <f t="shared" si="272"/>
        <v>0</v>
      </c>
      <c r="IG30" s="61">
        <f t="shared" si="272"/>
        <v>0</v>
      </c>
      <c r="IH30" s="61">
        <f t="shared" si="272"/>
        <v>0</v>
      </c>
      <c r="II30" s="61">
        <f t="shared" si="272"/>
        <v>0</v>
      </c>
      <c r="IJ30" s="61">
        <f t="shared" si="272"/>
        <v>0</v>
      </c>
      <c r="IK30" s="61">
        <f t="shared" si="272"/>
        <v>0</v>
      </c>
      <c r="IL30" s="61">
        <f t="shared" si="272"/>
        <v>0</v>
      </c>
      <c r="IM30" s="61">
        <f t="shared" si="272"/>
        <v>0</v>
      </c>
      <c r="IN30" s="61">
        <f t="shared" si="272"/>
        <v>0</v>
      </c>
      <c r="IO30" s="61">
        <f t="shared" si="272"/>
        <v>0</v>
      </c>
      <c r="IP30" s="68">
        <f t="shared" ref="IP30:JC30" si="273">SUM(IP31:IP33)</f>
        <v>0</v>
      </c>
      <c r="IQ30" s="68">
        <f t="shared" si="273"/>
        <v>0</v>
      </c>
      <c r="IR30" s="68">
        <f t="shared" si="273"/>
        <v>0</v>
      </c>
      <c r="IS30" s="68">
        <f t="shared" si="273"/>
        <v>0</v>
      </c>
      <c r="IT30" s="68">
        <f t="shared" si="273"/>
        <v>0</v>
      </c>
      <c r="IU30" s="68">
        <f t="shared" si="273"/>
        <v>0</v>
      </c>
      <c r="IV30" s="68">
        <f t="shared" si="273"/>
        <v>0</v>
      </c>
      <c r="IW30" s="68">
        <f t="shared" si="273"/>
        <v>0</v>
      </c>
      <c r="IX30" s="68">
        <f t="shared" si="273"/>
        <v>0</v>
      </c>
      <c r="IY30" s="68">
        <f t="shared" si="273"/>
        <v>0</v>
      </c>
      <c r="IZ30" s="68">
        <f t="shared" si="273"/>
        <v>0</v>
      </c>
      <c r="JA30" s="68">
        <f t="shared" si="273"/>
        <v>0</v>
      </c>
      <c r="JB30" s="68">
        <f t="shared" si="273"/>
        <v>0</v>
      </c>
      <c r="JC30" s="68">
        <f t="shared" si="273"/>
        <v>0</v>
      </c>
      <c r="JD30" s="68">
        <f t="shared" si="272"/>
        <v>0</v>
      </c>
      <c r="JE30" s="68">
        <f t="shared" si="272"/>
        <v>0</v>
      </c>
      <c r="JF30" s="68">
        <f t="shared" si="272"/>
        <v>0</v>
      </c>
      <c r="JG30" s="61">
        <f t="shared" ref="JG30:JK30" si="274">SUM(JG31:JG33)</f>
        <v>0</v>
      </c>
      <c r="JH30" s="61">
        <f t="shared" si="274"/>
        <v>0</v>
      </c>
      <c r="JI30" s="61">
        <f t="shared" si="274"/>
        <v>0</v>
      </c>
      <c r="JJ30" s="61">
        <f t="shared" si="274"/>
        <v>0</v>
      </c>
      <c r="JK30" s="61">
        <f t="shared" si="274"/>
        <v>0</v>
      </c>
      <c r="JL30" s="68">
        <f t="shared" si="272"/>
        <v>0</v>
      </c>
      <c r="JM30" s="61">
        <f t="shared" ref="JM30:JN30" si="275">SUM(JM31:JM33)</f>
        <v>0</v>
      </c>
      <c r="JN30" s="61">
        <f t="shared" si="275"/>
        <v>0</v>
      </c>
      <c r="JO30" s="68">
        <f t="shared" si="272"/>
        <v>0</v>
      </c>
      <c r="JP30" s="61">
        <f t="shared" ref="JP30:KF30" si="276">SUM(JP31:JP33)</f>
        <v>0</v>
      </c>
      <c r="JQ30" s="61">
        <f t="shared" si="276"/>
        <v>0</v>
      </c>
      <c r="JR30" s="61">
        <f t="shared" si="276"/>
        <v>0</v>
      </c>
      <c r="JS30" s="61">
        <f t="shared" si="276"/>
        <v>0</v>
      </c>
      <c r="JT30" s="61">
        <f t="shared" si="276"/>
        <v>0</v>
      </c>
      <c r="JU30" s="61">
        <f t="shared" si="276"/>
        <v>0</v>
      </c>
      <c r="JV30" s="61">
        <f t="shared" si="276"/>
        <v>0</v>
      </c>
      <c r="JW30" s="61">
        <f t="shared" si="276"/>
        <v>0</v>
      </c>
      <c r="JX30" s="61">
        <f t="shared" si="276"/>
        <v>0</v>
      </c>
      <c r="JY30" s="61">
        <f t="shared" si="276"/>
        <v>0</v>
      </c>
      <c r="JZ30" s="61">
        <f t="shared" si="276"/>
        <v>0</v>
      </c>
      <c r="KA30" s="61">
        <f t="shared" si="276"/>
        <v>0</v>
      </c>
      <c r="KB30" s="61">
        <f t="shared" si="276"/>
        <v>0</v>
      </c>
      <c r="KC30" s="61">
        <f t="shared" si="276"/>
        <v>0</v>
      </c>
      <c r="KD30" s="61">
        <f t="shared" si="276"/>
        <v>0</v>
      </c>
      <c r="KE30" s="61">
        <f t="shared" si="276"/>
        <v>0</v>
      </c>
      <c r="KF30" s="61">
        <f t="shared" si="276"/>
        <v>0</v>
      </c>
      <c r="KG30" s="68">
        <f t="shared" si="272"/>
        <v>0</v>
      </c>
      <c r="KH30" s="61">
        <f t="shared" ref="KH30:KX30" si="277">SUM(KH31:KH33)</f>
        <v>0</v>
      </c>
      <c r="KI30" s="61">
        <f t="shared" si="277"/>
        <v>0</v>
      </c>
      <c r="KJ30" s="61">
        <f t="shared" si="277"/>
        <v>0</v>
      </c>
      <c r="KK30" s="61">
        <f t="shared" si="277"/>
        <v>0</v>
      </c>
      <c r="KL30" s="61">
        <f t="shared" si="277"/>
        <v>0</v>
      </c>
      <c r="KM30" s="61">
        <f t="shared" si="277"/>
        <v>0</v>
      </c>
      <c r="KN30" s="61">
        <f t="shared" si="277"/>
        <v>0</v>
      </c>
      <c r="KO30" s="61">
        <f t="shared" si="277"/>
        <v>0</v>
      </c>
      <c r="KP30" s="61">
        <f t="shared" si="277"/>
        <v>0</v>
      </c>
      <c r="KQ30" s="61">
        <f t="shared" si="277"/>
        <v>0</v>
      </c>
      <c r="KR30" s="61">
        <f t="shared" si="277"/>
        <v>0</v>
      </c>
      <c r="KS30" s="61">
        <f t="shared" si="277"/>
        <v>0</v>
      </c>
      <c r="KT30" s="61">
        <f t="shared" si="277"/>
        <v>0</v>
      </c>
      <c r="KU30" s="61">
        <f t="shared" si="277"/>
        <v>0</v>
      </c>
      <c r="KV30" s="61">
        <f t="shared" si="277"/>
        <v>0</v>
      </c>
      <c r="KW30" s="61">
        <f t="shared" si="277"/>
        <v>0</v>
      </c>
      <c r="KX30" s="61">
        <f t="shared" si="277"/>
        <v>0</v>
      </c>
      <c r="KY30" s="68">
        <f t="shared" ref="KY30:MM30" si="278">SUM(KY31:KY33)</f>
        <v>0</v>
      </c>
      <c r="KZ30" s="61">
        <f t="shared" si="278"/>
        <v>0</v>
      </c>
      <c r="LA30" s="61">
        <f t="shared" si="278"/>
        <v>0</v>
      </c>
      <c r="LB30" s="61">
        <f t="shared" si="278"/>
        <v>0</v>
      </c>
      <c r="LC30" s="61">
        <f t="shared" si="278"/>
        <v>0</v>
      </c>
      <c r="LD30" s="61">
        <f t="shared" si="278"/>
        <v>0</v>
      </c>
      <c r="LE30" s="61">
        <f t="shared" si="278"/>
        <v>0</v>
      </c>
      <c r="LF30" s="61">
        <f t="shared" si="278"/>
        <v>0</v>
      </c>
      <c r="LG30" s="61">
        <f t="shared" si="278"/>
        <v>0</v>
      </c>
      <c r="LH30" s="61">
        <f t="shared" si="278"/>
        <v>0</v>
      </c>
      <c r="LI30" s="61">
        <f t="shared" si="278"/>
        <v>0</v>
      </c>
      <c r="LJ30" s="61">
        <f t="shared" si="278"/>
        <v>0</v>
      </c>
      <c r="LK30" s="61">
        <f t="shared" si="278"/>
        <v>0</v>
      </c>
      <c r="LL30" s="61">
        <f t="shared" si="278"/>
        <v>0</v>
      </c>
      <c r="LM30" s="61">
        <f t="shared" si="278"/>
        <v>0</v>
      </c>
      <c r="LN30" s="61">
        <f t="shared" si="278"/>
        <v>0</v>
      </c>
      <c r="LO30" s="61">
        <f t="shared" si="278"/>
        <v>0</v>
      </c>
      <c r="LP30" s="61">
        <f t="shared" si="278"/>
        <v>0</v>
      </c>
      <c r="LQ30" s="61">
        <f t="shared" si="278"/>
        <v>0</v>
      </c>
      <c r="LR30" s="61">
        <f t="shared" si="278"/>
        <v>0</v>
      </c>
      <c r="LS30" s="61">
        <f t="shared" si="278"/>
        <v>0</v>
      </c>
      <c r="LT30" s="61">
        <f t="shared" si="278"/>
        <v>0</v>
      </c>
      <c r="LU30" s="61">
        <f t="shared" si="278"/>
        <v>0</v>
      </c>
      <c r="LV30" s="61">
        <f t="shared" si="278"/>
        <v>0</v>
      </c>
      <c r="LW30" s="61">
        <f t="shared" si="278"/>
        <v>0</v>
      </c>
      <c r="LX30" s="61">
        <f t="shared" si="278"/>
        <v>0</v>
      </c>
      <c r="LY30" s="61">
        <f t="shared" si="278"/>
        <v>0</v>
      </c>
      <c r="LZ30" s="61">
        <f t="shared" si="278"/>
        <v>0</v>
      </c>
      <c r="MA30" s="61">
        <f t="shared" si="278"/>
        <v>0</v>
      </c>
      <c r="MB30" s="61">
        <f t="shared" si="278"/>
        <v>0</v>
      </c>
      <c r="MC30" s="61">
        <f t="shared" si="278"/>
        <v>0</v>
      </c>
      <c r="MD30" s="61">
        <f t="shared" si="278"/>
        <v>0</v>
      </c>
      <c r="ME30" s="61">
        <f t="shared" si="278"/>
        <v>0</v>
      </c>
      <c r="MF30" s="61">
        <f t="shared" si="278"/>
        <v>0</v>
      </c>
      <c r="MG30" s="61">
        <f t="shared" si="278"/>
        <v>0</v>
      </c>
      <c r="MH30" s="61">
        <f t="shared" si="278"/>
        <v>0</v>
      </c>
      <c r="MI30" s="61">
        <f t="shared" si="278"/>
        <v>0</v>
      </c>
      <c r="MJ30" s="61">
        <f t="shared" si="278"/>
        <v>0</v>
      </c>
      <c r="MK30" s="61">
        <f t="shared" si="278"/>
        <v>0</v>
      </c>
      <c r="ML30" s="61">
        <f t="shared" si="278"/>
        <v>0</v>
      </c>
      <c r="MM30" s="61">
        <f t="shared" si="278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79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80">SUM(O31:X31)</f>
        <v>0</v>
      </c>
      <c r="Z31" s="73">
        <f t="shared" si="243"/>
        <v>0</v>
      </c>
      <c r="AA31" s="74">
        <f t="shared" si="243"/>
        <v>0</v>
      </c>
      <c r="AB31" s="74">
        <f t="shared" si="243"/>
        <v>0</v>
      </c>
      <c r="AC31" s="74">
        <f t="shared" si="243"/>
        <v>0</v>
      </c>
      <c r="AD31" s="74">
        <f t="shared" si="243"/>
        <v>0</v>
      </c>
      <c r="AE31" s="74">
        <f t="shared" si="243"/>
        <v>0</v>
      </c>
      <c r="AF31" s="74">
        <f t="shared" si="243"/>
        <v>0</v>
      </c>
      <c r="AG31" s="74">
        <f t="shared" si="243"/>
        <v>0</v>
      </c>
      <c r="AH31" s="74">
        <f t="shared" si="213"/>
        <v>0</v>
      </c>
      <c r="AI31" s="74">
        <f t="shared" si="213"/>
        <v>0</v>
      </c>
      <c r="AJ31" s="94">
        <f t="shared" si="213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81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82">SUM(AU31:BT31)</f>
        <v>0</v>
      </c>
      <c r="BV31" s="63"/>
      <c r="BW31" s="63"/>
      <c r="BX31" s="63"/>
      <c r="BY31" s="69">
        <f t="shared" ref="BY31:BY33" si="283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84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85">SUM(EC31:ED31,DX31:DY31,DS31:DT31,DN31:DO31,DI31:DJ31,EI31,)</f>
        <v>0</v>
      </c>
      <c r="EK31" s="69">
        <f t="shared" ref="EK31:EK33" si="286">SUM(EE31:EH31,DZ31:EB31,DU31:DW31,DP31:DR31,DK31:DM31,DG31:DH31)</f>
        <v>0</v>
      </c>
      <c r="EL31" s="63"/>
      <c r="EM31" s="63"/>
      <c r="EN31" s="63"/>
      <c r="EO31" s="69">
        <f t="shared" ref="EO31:EO33" si="287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8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88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89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12"/>
        <v>0</v>
      </c>
      <c r="GR31" s="63"/>
      <c r="GS31" s="69">
        <f t="shared" ref="GS31:GS33" si="290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91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92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93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94">SUM(IP31,IR31,IT31,IZ31,JB31,IX31,IV31)</f>
        <v>0</v>
      </c>
      <c r="JE31" s="140">
        <f t="shared" si="294"/>
        <v>0</v>
      </c>
      <c r="JF31" s="140">
        <f t="shared" ref="JF31:JF33" si="295">SUM(JD31:JE31)</f>
        <v>0</v>
      </c>
      <c r="JG31" s="63"/>
      <c r="JH31" s="63"/>
      <c r="JI31" s="63"/>
      <c r="JJ31" s="63"/>
      <c r="JK31" s="63"/>
      <c r="JL31" s="140">
        <f t="shared" ref="JL31:JL33" si="296">SUM(JG31:JK31)</f>
        <v>0</v>
      </c>
      <c r="JM31" s="63"/>
      <c r="JN31" s="63"/>
      <c r="JO31" s="140">
        <f t="shared" ref="JO31:JO33" si="297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98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99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79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80"/>
        <v>0</v>
      </c>
      <c r="Z32" s="73">
        <f t="shared" si="243"/>
        <v>0</v>
      </c>
      <c r="AA32" s="74">
        <f t="shared" si="243"/>
        <v>0</v>
      </c>
      <c r="AB32" s="74">
        <f t="shared" si="243"/>
        <v>0</v>
      </c>
      <c r="AC32" s="74">
        <f t="shared" si="243"/>
        <v>0</v>
      </c>
      <c r="AD32" s="74">
        <f t="shared" si="243"/>
        <v>0</v>
      </c>
      <c r="AE32" s="74">
        <f t="shared" si="243"/>
        <v>0</v>
      </c>
      <c r="AF32" s="74">
        <f t="shared" si="243"/>
        <v>0</v>
      </c>
      <c r="AG32" s="74">
        <f t="shared" si="243"/>
        <v>0</v>
      </c>
      <c r="AH32" s="74">
        <f t="shared" si="213"/>
        <v>0</v>
      </c>
      <c r="AI32" s="74">
        <f t="shared" si="213"/>
        <v>0</v>
      </c>
      <c r="AJ32" s="94">
        <f t="shared" si="213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81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82"/>
        <v>0</v>
      </c>
      <c r="BV32" s="63"/>
      <c r="BW32" s="63"/>
      <c r="BX32" s="63"/>
      <c r="BY32" s="69">
        <f t="shared" si="283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84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85"/>
        <v>0</v>
      </c>
      <c r="EK32" s="69">
        <f t="shared" si="286"/>
        <v>0</v>
      </c>
      <c r="EL32" s="63"/>
      <c r="EM32" s="63"/>
      <c r="EN32" s="63"/>
      <c r="EO32" s="69">
        <f t="shared" si="287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8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88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89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12"/>
        <v>0</v>
      </c>
      <c r="GR32" s="63"/>
      <c r="GS32" s="69">
        <f t="shared" si="290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91"/>
        <v>0</v>
      </c>
      <c r="HW32" s="63"/>
      <c r="HX32" s="63"/>
      <c r="HY32" s="63"/>
      <c r="HZ32" s="63"/>
      <c r="IA32" s="63"/>
      <c r="IB32" s="63"/>
      <c r="IC32" s="69">
        <f t="shared" si="292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93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94"/>
        <v>0</v>
      </c>
      <c r="JE32" s="140">
        <f t="shared" si="294"/>
        <v>0</v>
      </c>
      <c r="JF32" s="140">
        <f t="shared" si="295"/>
        <v>0</v>
      </c>
      <c r="JG32" s="63"/>
      <c r="JH32" s="63"/>
      <c r="JI32" s="63"/>
      <c r="JJ32" s="63"/>
      <c r="JK32" s="63"/>
      <c r="JL32" s="140">
        <f t="shared" si="296"/>
        <v>0</v>
      </c>
      <c r="JM32" s="63"/>
      <c r="JN32" s="63"/>
      <c r="JO32" s="140">
        <f t="shared" si="297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98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99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79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80"/>
        <v>0</v>
      </c>
      <c r="Z33" s="73">
        <f t="shared" si="243"/>
        <v>0</v>
      </c>
      <c r="AA33" s="74">
        <f t="shared" si="243"/>
        <v>0</v>
      </c>
      <c r="AB33" s="74">
        <f t="shared" si="243"/>
        <v>0</v>
      </c>
      <c r="AC33" s="74">
        <f t="shared" si="243"/>
        <v>0</v>
      </c>
      <c r="AD33" s="74">
        <f t="shared" si="243"/>
        <v>0</v>
      </c>
      <c r="AE33" s="74">
        <f t="shared" si="243"/>
        <v>0</v>
      </c>
      <c r="AF33" s="74">
        <f t="shared" si="243"/>
        <v>0</v>
      </c>
      <c r="AG33" s="74">
        <f t="shared" si="243"/>
        <v>0</v>
      </c>
      <c r="AH33" s="74">
        <f t="shared" si="213"/>
        <v>0</v>
      </c>
      <c r="AI33" s="74">
        <f t="shared" si="213"/>
        <v>0</v>
      </c>
      <c r="AJ33" s="94">
        <f t="shared" si="213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81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82"/>
        <v>0</v>
      </c>
      <c r="BV33" s="63"/>
      <c r="BW33" s="63"/>
      <c r="BX33" s="63"/>
      <c r="BY33" s="69">
        <f t="shared" si="283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84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85"/>
        <v>0</v>
      </c>
      <c r="EK33" s="69">
        <f t="shared" si="286"/>
        <v>0</v>
      </c>
      <c r="EL33" s="63"/>
      <c r="EM33" s="63"/>
      <c r="EN33" s="63"/>
      <c r="EO33" s="69">
        <f t="shared" si="287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8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88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89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12"/>
        <v>0</v>
      </c>
      <c r="GR33" s="63"/>
      <c r="GS33" s="69">
        <f t="shared" si="290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91"/>
        <v>0</v>
      </c>
      <c r="HW33" s="63"/>
      <c r="HX33" s="63"/>
      <c r="HY33" s="63"/>
      <c r="HZ33" s="63"/>
      <c r="IA33" s="63"/>
      <c r="IB33" s="63"/>
      <c r="IC33" s="69">
        <f t="shared" si="292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93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94"/>
        <v>0</v>
      </c>
      <c r="JE33" s="140">
        <f t="shared" si="294"/>
        <v>0</v>
      </c>
      <c r="JF33" s="140">
        <f t="shared" si="295"/>
        <v>0</v>
      </c>
      <c r="JG33" s="63"/>
      <c r="JH33" s="63"/>
      <c r="JI33" s="63"/>
      <c r="JJ33" s="63"/>
      <c r="JK33" s="63"/>
      <c r="JL33" s="140">
        <f t="shared" si="296"/>
        <v>0</v>
      </c>
      <c r="JM33" s="63"/>
      <c r="JN33" s="63"/>
      <c r="JO33" s="140">
        <f t="shared" si="297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98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99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M34" si="300">SUM(D35:D36)</f>
        <v>0</v>
      </c>
      <c r="E34" s="61">
        <f t="shared" si="300"/>
        <v>0</v>
      </c>
      <c r="F34" s="61">
        <f t="shared" si="300"/>
        <v>0</v>
      </c>
      <c r="G34" s="61">
        <f t="shared" si="300"/>
        <v>0</v>
      </c>
      <c r="H34" s="61">
        <f t="shared" si="300"/>
        <v>0</v>
      </c>
      <c r="I34" s="61">
        <f t="shared" si="300"/>
        <v>0</v>
      </c>
      <c r="J34" s="61">
        <f t="shared" si="300"/>
        <v>0</v>
      </c>
      <c r="K34" s="61">
        <f t="shared" si="300"/>
        <v>0</v>
      </c>
      <c r="L34" s="61">
        <f t="shared" si="300"/>
        <v>0</v>
      </c>
      <c r="M34" s="61">
        <f t="shared" si="300"/>
        <v>0</v>
      </c>
      <c r="N34" s="68">
        <f t="shared" ref="N34:Y34" si="301">SUM(N35:N36)</f>
        <v>0</v>
      </c>
      <c r="O34" s="61">
        <f t="shared" si="301"/>
        <v>0</v>
      </c>
      <c r="P34" s="61">
        <f t="shared" si="301"/>
        <v>0</v>
      </c>
      <c r="Q34" s="61">
        <f t="shared" si="301"/>
        <v>0</v>
      </c>
      <c r="R34" s="61">
        <f t="shared" si="301"/>
        <v>0</v>
      </c>
      <c r="S34" s="61">
        <f t="shared" si="301"/>
        <v>0</v>
      </c>
      <c r="T34" s="61">
        <f t="shared" si="301"/>
        <v>0</v>
      </c>
      <c r="U34" s="61">
        <f t="shared" si="301"/>
        <v>0</v>
      </c>
      <c r="V34" s="61">
        <f t="shared" si="301"/>
        <v>0</v>
      </c>
      <c r="W34" s="61">
        <f t="shared" si="301"/>
        <v>0</v>
      </c>
      <c r="X34" s="61">
        <f t="shared" si="301"/>
        <v>0</v>
      </c>
      <c r="Y34" s="68">
        <f t="shared" si="301"/>
        <v>0</v>
      </c>
      <c r="Z34" s="71">
        <f t="shared" si="243"/>
        <v>0</v>
      </c>
      <c r="AA34" s="72">
        <f t="shared" si="243"/>
        <v>0</v>
      </c>
      <c r="AB34" s="72">
        <f t="shared" si="243"/>
        <v>0</v>
      </c>
      <c r="AC34" s="72">
        <f t="shared" si="243"/>
        <v>0</v>
      </c>
      <c r="AD34" s="72">
        <f t="shared" si="243"/>
        <v>0</v>
      </c>
      <c r="AE34" s="72">
        <f t="shared" si="243"/>
        <v>0</v>
      </c>
      <c r="AF34" s="72">
        <f t="shared" si="243"/>
        <v>0</v>
      </c>
      <c r="AG34" s="72">
        <f t="shared" si="243"/>
        <v>0</v>
      </c>
      <c r="AH34" s="72">
        <f t="shared" si="213"/>
        <v>0</v>
      </c>
      <c r="AI34" s="72">
        <f t="shared" si="213"/>
        <v>0</v>
      </c>
      <c r="AJ34" s="91">
        <f t="shared" si="213"/>
        <v>0</v>
      </c>
      <c r="AK34" s="92">
        <f t="shared" ref="AK34:AS34" si="302">SUM(AK35:AK36)</f>
        <v>0</v>
      </c>
      <c r="AL34" s="93">
        <f t="shared" si="302"/>
        <v>0</v>
      </c>
      <c r="AM34" s="68">
        <f t="shared" si="302"/>
        <v>0</v>
      </c>
      <c r="AN34" s="68">
        <f t="shared" si="302"/>
        <v>0</v>
      </c>
      <c r="AO34" s="68">
        <f t="shared" si="302"/>
        <v>0</v>
      </c>
      <c r="AP34" s="68">
        <f t="shared" si="302"/>
        <v>0</v>
      </c>
      <c r="AQ34" s="68">
        <f t="shared" si="302"/>
        <v>0</v>
      </c>
      <c r="AR34" s="68">
        <f t="shared" si="302"/>
        <v>0</v>
      </c>
      <c r="AS34" s="68">
        <f t="shared" si="302"/>
        <v>0</v>
      </c>
      <c r="AT34" s="68">
        <f t="shared" ref="AT34:CW34" si="303">SUM(AT35:AT36)</f>
        <v>0</v>
      </c>
      <c r="AU34" s="61">
        <f t="shared" si="303"/>
        <v>0</v>
      </c>
      <c r="AV34" s="61">
        <f t="shared" si="303"/>
        <v>0</v>
      </c>
      <c r="AW34" s="61">
        <f t="shared" si="303"/>
        <v>0</v>
      </c>
      <c r="AX34" s="61">
        <f t="shared" si="303"/>
        <v>0</v>
      </c>
      <c r="AY34" s="61">
        <f t="shared" si="303"/>
        <v>0</v>
      </c>
      <c r="AZ34" s="61">
        <f t="shared" si="303"/>
        <v>0</v>
      </c>
      <c r="BA34" s="61">
        <f t="shared" si="303"/>
        <v>0</v>
      </c>
      <c r="BB34" s="61">
        <f t="shared" si="303"/>
        <v>0</v>
      </c>
      <c r="BC34" s="61">
        <f t="shared" si="303"/>
        <v>0</v>
      </c>
      <c r="BD34" s="61">
        <f t="shared" si="303"/>
        <v>0</v>
      </c>
      <c r="BE34" s="61">
        <f t="shared" si="303"/>
        <v>0</v>
      </c>
      <c r="BF34" s="61">
        <f t="shared" si="303"/>
        <v>0</v>
      </c>
      <c r="BG34" s="61">
        <f t="shared" si="303"/>
        <v>0</v>
      </c>
      <c r="BH34" s="61">
        <f t="shared" si="303"/>
        <v>0</v>
      </c>
      <c r="BI34" s="61">
        <f t="shared" si="303"/>
        <v>0</v>
      </c>
      <c r="BJ34" s="61">
        <f t="shared" si="303"/>
        <v>0</v>
      </c>
      <c r="BK34" s="61">
        <f t="shared" si="303"/>
        <v>0</v>
      </c>
      <c r="BL34" s="61">
        <f t="shared" si="303"/>
        <v>0</v>
      </c>
      <c r="BM34" s="61">
        <f t="shared" si="303"/>
        <v>0</v>
      </c>
      <c r="BN34" s="61">
        <f t="shared" si="303"/>
        <v>0</v>
      </c>
      <c r="BO34" s="61">
        <f t="shared" si="303"/>
        <v>0</v>
      </c>
      <c r="BP34" s="61">
        <f t="shared" si="303"/>
        <v>0</v>
      </c>
      <c r="BQ34" s="61">
        <f t="shared" si="303"/>
        <v>0</v>
      </c>
      <c r="BR34" s="61">
        <f t="shared" si="303"/>
        <v>0</v>
      </c>
      <c r="BS34" s="61">
        <f t="shared" si="303"/>
        <v>0</v>
      </c>
      <c r="BT34" s="61">
        <f t="shared" si="303"/>
        <v>0</v>
      </c>
      <c r="BU34" s="68">
        <f t="shared" si="303"/>
        <v>0</v>
      </c>
      <c r="BV34" s="61">
        <f t="shared" si="303"/>
        <v>0</v>
      </c>
      <c r="BW34" s="61">
        <f t="shared" si="303"/>
        <v>0</v>
      </c>
      <c r="BX34" s="61">
        <f t="shared" si="303"/>
        <v>0</v>
      </c>
      <c r="BY34" s="68">
        <f t="shared" si="303"/>
        <v>0</v>
      </c>
      <c r="BZ34" s="61">
        <f t="shared" si="303"/>
        <v>0</v>
      </c>
      <c r="CA34" s="61">
        <f t="shared" si="303"/>
        <v>0</v>
      </c>
      <c r="CB34" s="61">
        <f t="shared" si="303"/>
        <v>0</v>
      </c>
      <c r="CC34" s="61">
        <f t="shared" si="303"/>
        <v>0</v>
      </c>
      <c r="CD34" s="61">
        <f t="shared" si="303"/>
        <v>0</v>
      </c>
      <c r="CE34" s="61">
        <f t="shared" si="303"/>
        <v>0</v>
      </c>
      <c r="CF34" s="61">
        <f t="shared" si="303"/>
        <v>0</v>
      </c>
      <c r="CG34" s="61">
        <f t="shared" si="303"/>
        <v>0</v>
      </c>
      <c r="CH34" s="61">
        <f t="shared" si="303"/>
        <v>0</v>
      </c>
      <c r="CI34" s="61">
        <f t="shared" si="303"/>
        <v>0</v>
      </c>
      <c r="CJ34" s="61">
        <f t="shared" si="303"/>
        <v>0</v>
      </c>
      <c r="CK34" s="61">
        <f t="shared" si="303"/>
        <v>0</v>
      </c>
      <c r="CL34" s="61">
        <f t="shared" si="303"/>
        <v>0</v>
      </c>
      <c r="CM34" s="61">
        <f t="shared" si="303"/>
        <v>0</v>
      </c>
      <c r="CN34" s="61">
        <f t="shared" si="303"/>
        <v>0</v>
      </c>
      <c r="CO34" s="61">
        <f t="shared" si="303"/>
        <v>0</v>
      </c>
      <c r="CP34" s="61">
        <f t="shared" si="303"/>
        <v>0</v>
      </c>
      <c r="CQ34" s="61">
        <f t="shared" si="303"/>
        <v>0</v>
      </c>
      <c r="CR34" s="61">
        <f t="shared" si="303"/>
        <v>0</v>
      </c>
      <c r="CS34" s="61">
        <f t="shared" si="303"/>
        <v>0</v>
      </c>
      <c r="CT34" s="61">
        <f t="shared" si="303"/>
        <v>0</v>
      </c>
      <c r="CU34" s="61">
        <f t="shared" si="303"/>
        <v>0</v>
      </c>
      <c r="CV34" s="61">
        <f t="shared" si="303"/>
        <v>0</v>
      </c>
      <c r="CW34" s="61">
        <f t="shared" si="303"/>
        <v>0</v>
      </c>
      <c r="CX34" s="61">
        <f t="shared" ref="CX34:DB34" si="304">SUM(CX35:CX36)</f>
        <v>0</v>
      </c>
      <c r="CY34" s="61">
        <f t="shared" si="304"/>
        <v>0</v>
      </c>
      <c r="CZ34" s="61">
        <f t="shared" si="304"/>
        <v>0</v>
      </c>
      <c r="DA34" s="61">
        <f t="shared" si="304"/>
        <v>0</v>
      </c>
      <c r="DB34" s="61">
        <f t="shared" si="304"/>
        <v>0</v>
      </c>
      <c r="DC34" s="68">
        <f t="shared" ref="DC34:FN34" si="305">SUM(DC35:DC36)</f>
        <v>0</v>
      </c>
      <c r="DD34" s="61">
        <f t="shared" si="305"/>
        <v>0</v>
      </c>
      <c r="DE34" s="61">
        <f t="shared" si="305"/>
        <v>0</v>
      </c>
      <c r="DF34" s="68">
        <f t="shared" si="305"/>
        <v>0</v>
      </c>
      <c r="DG34" s="61">
        <f t="shared" si="305"/>
        <v>0</v>
      </c>
      <c r="DH34" s="61">
        <f t="shared" si="305"/>
        <v>0</v>
      </c>
      <c r="DI34" s="61">
        <f t="shared" si="305"/>
        <v>0</v>
      </c>
      <c r="DJ34" s="61">
        <f t="shared" si="305"/>
        <v>0</v>
      </c>
      <c r="DK34" s="61">
        <f t="shared" si="305"/>
        <v>0</v>
      </c>
      <c r="DL34" s="61">
        <f t="shared" si="305"/>
        <v>0</v>
      </c>
      <c r="DM34" s="61">
        <f t="shared" si="305"/>
        <v>0</v>
      </c>
      <c r="DN34" s="61">
        <f t="shared" si="305"/>
        <v>0</v>
      </c>
      <c r="DO34" s="61">
        <f t="shared" si="305"/>
        <v>0</v>
      </c>
      <c r="DP34" s="61">
        <f t="shared" si="305"/>
        <v>0</v>
      </c>
      <c r="DQ34" s="61">
        <f t="shared" si="305"/>
        <v>0</v>
      </c>
      <c r="DR34" s="61">
        <f t="shared" si="305"/>
        <v>0</v>
      </c>
      <c r="DS34" s="61">
        <f t="shared" si="305"/>
        <v>0</v>
      </c>
      <c r="DT34" s="61">
        <f t="shared" si="305"/>
        <v>0</v>
      </c>
      <c r="DU34" s="61">
        <f t="shared" si="305"/>
        <v>0</v>
      </c>
      <c r="DV34" s="61">
        <f t="shared" si="305"/>
        <v>0</v>
      </c>
      <c r="DW34" s="61">
        <f t="shared" si="305"/>
        <v>0</v>
      </c>
      <c r="DX34" s="61">
        <f t="shared" si="305"/>
        <v>0</v>
      </c>
      <c r="DY34" s="61">
        <f t="shared" si="305"/>
        <v>0</v>
      </c>
      <c r="DZ34" s="61">
        <f t="shared" si="305"/>
        <v>0</v>
      </c>
      <c r="EA34" s="61">
        <f t="shared" si="305"/>
        <v>0</v>
      </c>
      <c r="EB34" s="61">
        <f t="shared" si="305"/>
        <v>0</v>
      </c>
      <c r="EC34" s="61">
        <f t="shared" si="305"/>
        <v>0</v>
      </c>
      <c r="ED34" s="61">
        <f t="shared" si="305"/>
        <v>0</v>
      </c>
      <c r="EE34" s="61">
        <f t="shared" si="305"/>
        <v>0</v>
      </c>
      <c r="EF34" s="61">
        <f t="shared" si="305"/>
        <v>0</v>
      </c>
      <c r="EG34" s="61">
        <f t="shared" si="305"/>
        <v>0</v>
      </c>
      <c r="EH34" s="61">
        <f t="shared" si="305"/>
        <v>0</v>
      </c>
      <c r="EI34" s="61">
        <f t="shared" si="305"/>
        <v>0</v>
      </c>
      <c r="EJ34" s="68">
        <f t="shared" si="305"/>
        <v>0</v>
      </c>
      <c r="EK34" s="68">
        <f t="shared" si="305"/>
        <v>0</v>
      </c>
      <c r="EL34" s="61">
        <f t="shared" si="305"/>
        <v>0</v>
      </c>
      <c r="EM34" s="61">
        <f t="shared" si="305"/>
        <v>0</v>
      </c>
      <c r="EN34" s="61">
        <f t="shared" si="305"/>
        <v>0</v>
      </c>
      <c r="EO34" s="68">
        <f t="shared" si="305"/>
        <v>0</v>
      </c>
      <c r="EP34" s="61">
        <f t="shared" si="305"/>
        <v>0</v>
      </c>
      <c r="EQ34" s="61">
        <f t="shared" si="305"/>
        <v>0</v>
      </c>
      <c r="ER34" s="61">
        <f t="shared" si="305"/>
        <v>0</v>
      </c>
      <c r="ES34" s="61">
        <f t="shared" si="305"/>
        <v>0</v>
      </c>
      <c r="ET34" s="61">
        <f t="shared" si="305"/>
        <v>0</v>
      </c>
      <c r="EU34" s="61">
        <f t="shared" si="305"/>
        <v>0</v>
      </c>
      <c r="EV34" s="61">
        <f t="shared" si="305"/>
        <v>0</v>
      </c>
      <c r="EW34" s="61">
        <f t="shared" si="305"/>
        <v>0</v>
      </c>
      <c r="EX34" s="61">
        <f t="shared" si="305"/>
        <v>0</v>
      </c>
      <c r="EY34" s="68">
        <f t="shared" si="8"/>
        <v>0</v>
      </c>
      <c r="EZ34" s="61">
        <f t="shared" ref="EZ34:FG34" si="306">SUM(EZ35:EZ36)</f>
        <v>0</v>
      </c>
      <c r="FA34" s="61">
        <f t="shared" si="306"/>
        <v>0</v>
      </c>
      <c r="FB34" s="61">
        <f t="shared" si="306"/>
        <v>0</v>
      </c>
      <c r="FC34" s="61">
        <f t="shared" si="306"/>
        <v>0</v>
      </c>
      <c r="FD34" s="61">
        <f t="shared" si="306"/>
        <v>0</v>
      </c>
      <c r="FE34" s="61">
        <f t="shared" si="306"/>
        <v>0</v>
      </c>
      <c r="FF34" s="61">
        <f t="shared" si="306"/>
        <v>0</v>
      </c>
      <c r="FG34" s="61">
        <f t="shared" si="306"/>
        <v>0</v>
      </c>
      <c r="FH34" s="68">
        <f t="shared" si="305"/>
        <v>0</v>
      </c>
      <c r="FI34" s="61">
        <f t="shared" si="305"/>
        <v>0</v>
      </c>
      <c r="FJ34" s="61">
        <f t="shared" si="305"/>
        <v>0</v>
      </c>
      <c r="FK34" s="61">
        <f t="shared" si="305"/>
        <v>0</v>
      </c>
      <c r="FL34" s="61">
        <f t="shared" si="305"/>
        <v>0</v>
      </c>
      <c r="FM34" s="61">
        <f t="shared" si="305"/>
        <v>0</v>
      </c>
      <c r="FN34" s="61">
        <f t="shared" si="305"/>
        <v>0</v>
      </c>
      <c r="FO34" s="61">
        <f t="shared" ref="FO34:FR34" si="307">SUM(FO35:FO36)</f>
        <v>0</v>
      </c>
      <c r="FP34" s="61">
        <f t="shared" si="307"/>
        <v>0</v>
      </c>
      <c r="FQ34" s="61">
        <f t="shared" si="307"/>
        <v>0</v>
      </c>
      <c r="FR34" s="61">
        <f t="shared" si="307"/>
        <v>0</v>
      </c>
      <c r="FS34" s="68">
        <f t="shared" ref="FS34:HU34" si="308">SUM(FS35:FS36)</f>
        <v>0</v>
      </c>
      <c r="FT34" s="61">
        <f t="shared" si="308"/>
        <v>0</v>
      </c>
      <c r="FU34" s="61">
        <f t="shared" si="308"/>
        <v>0</v>
      </c>
      <c r="FV34" s="61">
        <f t="shared" si="308"/>
        <v>0</v>
      </c>
      <c r="FW34" s="61">
        <f t="shared" si="308"/>
        <v>0</v>
      </c>
      <c r="FX34" s="61">
        <f t="shared" si="308"/>
        <v>0</v>
      </c>
      <c r="FY34" s="61">
        <f t="shared" si="308"/>
        <v>0</v>
      </c>
      <c r="FZ34" s="61">
        <f t="shared" si="308"/>
        <v>0</v>
      </c>
      <c r="GA34" s="61">
        <f t="shared" si="308"/>
        <v>0</v>
      </c>
      <c r="GB34" s="61">
        <f t="shared" si="308"/>
        <v>0</v>
      </c>
      <c r="GC34" s="61">
        <f t="shared" si="308"/>
        <v>0</v>
      </c>
      <c r="GD34" s="61">
        <f t="shared" si="308"/>
        <v>0</v>
      </c>
      <c r="GE34" s="61">
        <f t="shared" si="308"/>
        <v>0</v>
      </c>
      <c r="GF34" s="61">
        <f t="shared" si="308"/>
        <v>0</v>
      </c>
      <c r="GG34" s="61">
        <f t="shared" si="308"/>
        <v>0</v>
      </c>
      <c r="GH34" s="61">
        <f t="shared" si="308"/>
        <v>0</v>
      </c>
      <c r="GI34" s="61">
        <f t="shared" si="308"/>
        <v>0</v>
      </c>
      <c r="GJ34" s="61">
        <f t="shared" si="308"/>
        <v>0</v>
      </c>
      <c r="GK34" s="61">
        <f t="shared" si="308"/>
        <v>0</v>
      </c>
      <c r="GL34" s="61">
        <f t="shared" si="308"/>
        <v>0</v>
      </c>
      <c r="GM34" s="61">
        <f t="shared" si="308"/>
        <v>0</v>
      </c>
      <c r="GN34" s="61">
        <f t="shared" si="308"/>
        <v>0</v>
      </c>
      <c r="GO34" s="61">
        <f t="shared" si="308"/>
        <v>0</v>
      </c>
      <c r="GP34" s="61">
        <f t="shared" si="308"/>
        <v>0</v>
      </c>
      <c r="GQ34" s="68">
        <f t="shared" si="12"/>
        <v>0</v>
      </c>
      <c r="GR34" s="61">
        <f t="shared" ref="GR34" si="309">SUM(GR35:GR36)</f>
        <v>0</v>
      </c>
      <c r="GS34" s="68">
        <f t="shared" si="308"/>
        <v>0</v>
      </c>
      <c r="GT34" s="61">
        <f t="shared" si="308"/>
        <v>0</v>
      </c>
      <c r="GU34" s="61">
        <f t="shared" si="308"/>
        <v>0</v>
      </c>
      <c r="GV34" s="61">
        <f t="shared" si="308"/>
        <v>0</v>
      </c>
      <c r="GW34" s="61">
        <f t="shared" si="308"/>
        <v>0</v>
      </c>
      <c r="GX34" s="61">
        <f t="shared" si="308"/>
        <v>0</v>
      </c>
      <c r="GY34" s="61">
        <f t="shared" si="308"/>
        <v>0</v>
      </c>
      <c r="GZ34" s="61">
        <f t="shared" si="308"/>
        <v>0</v>
      </c>
      <c r="HA34" s="61">
        <f t="shared" si="308"/>
        <v>0</v>
      </c>
      <c r="HB34" s="61">
        <f t="shared" si="308"/>
        <v>0</v>
      </c>
      <c r="HC34" s="61">
        <f t="shared" si="308"/>
        <v>0</v>
      </c>
      <c r="HD34" s="61">
        <f t="shared" si="308"/>
        <v>0</v>
      </c>
      <c r="HE34" s="61">
        <f t="shared" si="308"/>
        <v>0</v>
      </c>
      <c r="HF34" s="61">
        <f t="shared" si="308"/>
        <v>0</v>
      </c>
      <c r="HG34" s="61">
        <f t="shared" si="308"/>
        <v>0</v>
      </c>
      <c r="HH34" s="61">
        <f t="shared" si="308"/>
        <v>0</v>
      </c>
      <c r="HI34" s="61">
        <f t="shared" si="308"/>
        <v>0</v>
      </c>
      <c r="HJ34" s="61">
        <f t="shared" si="308"/>
        <v>0</v>
      </c>
      <c r="HK34" s="61">
        <f t="shared" si="308"/>
        <v>0</v>
      </c>
      <c r="HL34" s="61">
        <f t="shared" si="308"/>
        <v>0</v>
      </c>
      <c r="HM34" s="61">
        <f t="shared" si="308"/>
        <v>0</v>
      </c>
      <c r="HN34" s="61">
        <f t="shared" si="308"/>
        <v>0</v>
      </c>
      <c r="HO34" s="61">
        <f t="shared" si="308"/>
        <v>0</v>
      </c>
      <c r="HP34" s="61">
        <f t="shared" si="308"/>
        <v>0</v>
      </c>
      <c r="HQ34" s="61">
        <f t="shared" si="308"/>
        <v>0</v>
      </c>
      <c r="HR34" s="61">
        <f t="shared" si="308"/>
        <v>0</v>
      </c>
      <c r="HS34" s="68">
        <f t="shared" si="308"/>
        <v>0</v>
      </c>
      <c r="HT34" s="61">
        <f t="shared" si="308"/>
        <v>0</v>
      </c>
      <c r="HU34" s="61">
        <f t="shared" si="308"/>
        <v>0</v>
      </c>
      <c r="HV34" s="68">
        <f t="shared" ref="HV34:KG34" si="310">SUM(HV35:HV36)</f>
        <v>0</v>
      </c>
      <c r="HW34" s="61">
        <f t="shared" si="310"/>
        <v>0</v>
      </c>
      <c r="HX34" s="61">
        <f t="shared" si="310"/>
        <v>0</v>
      </c>
      <c r="HY34" s="61">
        <f t="shared" si="310"/>
        <v>0</v>
      </c>
      <c r="HZ34" s="61">
        <f t="shared" si="310"/>
        <v>0</v>
      </c>
      <c r="IA34" s="61">
        <f t="shared" si="310"/>
        <v>0</v>
      </c>
      <c r="IB34" s="61">
        <f t="shared" si="310"/>
        <v>0</v>
      </c>
      <c r="IC34" s="68">
        <f t="shared" si="310"/>
        <v>0</v>
      </c>
      <c r="ID34" s="61">
        <f t="shared" si="310"/>
        <v>0</v>
      </c>
      <c r="IE34" s="61">
        <f t="shared" si="310"/>
        <v>0</v>
      </c>
      <c r="IF34" s="61">
        <f t="shared" si="310"/>
        <v>0</v>
      </c>
      <c r="IG34" s="61">
        <f t="shared" si="310"/>
        <v>0</v>
      </c>
      <c r="IH34" s="61">
        <f t="shared" si="310"/>
        <v>0</v>
      </c>
      <c r="II34" s="61">
        <f t="shared" si="310"/>
        <v>0</v>
      </c>
      <c r="IJ34" s="61">
        <f t="shared" si="310"/>
        <v>0</v>
      </c>
      <c r="IK34" s="61">
        <f t="shared" si="310"/>
        <v>0</v>
      </c>
      <c r="IL34" s="61">
        <f t="shared" si="310"/>
        <v>0</v>
      </c>
      <c r="IM34" s="61">
        <f t="shared" si="310"/>
        <v>0</v>
      </c>
      <c r="IN34" s="61">
        <f t="shared" si="310"/>
        <v>0</v>
      </c>
      <c r="IO34" s="61">
        <f t="shared" si="310"/>
        <v>0</v>
      </c>
      <c r="IP34" s="68">
        <f t="shared" ref="IP34:JC34" si="311">SUM(IP35:IP36)</f>
        <v>0</v>
      </c>
      <c r="IQ34" s="68">
        <f t="shared" si="311"/>
        <v>0</v>
      </c>
      <c r="IR34" s="68">
        <f t="shared" si="311"/>
        <v>0</v>
      </c>
      <c r="IS34" s="68">
        <f t="shared" si="311"/>
        <v>0</v>
      </c>
      <c r="IT34" s="68">
        <f t="shared" si="311"/>
        <v>0</v>
      </c>
      <c r="IU34" s="68">
        <f t="shared" si="311"/>
        <v>0</v>
      </c>
      <c r="IV34" s="68">
        <f t="shared" si="311"/>
        <v>0</v>
      </c>
      <c r="IW34" s="68">
        <f t="shared" si="311"/>
        <v>0</v>
      </c>
      <c r="IX34" s="68">
        <f t="shared" si="311"/>
        <v>0</v>
      </c>
      <c r="IY34" s="68">
        <f t="shared" si="311"/>
        <v>0</v>
      </c>
      <c r="IZ34" s="68">
        <f t="shared" si="311"/>
        <v>0</v>
      </c>
      <c r="JA34" s="68">
        <f t="shared" si="311"/>
        <v>0</v>
      </c>
      <c r="JB34" s="68">
        <f t="shared" si="311"/>
        <v>0</v>
      </c>
      <c r="JC34" s="68">
        <f t="shared" si="311"/>
        <v>0</v>
      </c>
      <c r="JD34" s="68">
        <f t="shared" si="310"/>
        <v>0</v>
      </c>
      <c r="JE34" s="68">
        <f t="shared" si="310"/>
        <v>0</v>
      </c>
      <c r="JF34" s="68">
        <f t="shared" si="310"/>
        <v>0</v>
      </c>
      <c r="JG34" s="61">
        <f t="shared" ref="JG34:JK34" si="312">SUM(JG35:JG36)</f>
        <v>0</v>
      </c>
      <c r="JH34" s="61">
        <f t="shared" si="312"/>
        <v>0</v>
      </c>
      <c r="JI34" s="61">
        <f t="shared" si="312"/>
        <v>0</v>
      </c>
      <c r="JJ34" s="61">
        <f t="shared" si="312"/>
        <v>0</v>
      </c>
      <c r="JK34" s="61">
        <f t="shared" si="312"/>
        <v>0</v>
      </c>
      <c r="JL34" s="68">
        <f t="shared" si="310"/>
        <v>0</v>
      </c>
      <c r="JM34" s="61">
        <f t="shared" ref="JM34:JN34" si="313">SUM(JM35:JM36)</f>
        <v>0</v>
      </c>
      <c r="JN34" s="61">
        <f t="shared" si="313"/>
        <v>0</v>
      </c>
      <c r="JO34" s="68">
        <f t="shared" si="310"/>
        <v>0</v>
      </c>
      <c r="JP34" s="61">
        <f t="shared" ref="JP34:KF34" si="314">SUM(JP35:JP36)</f>
        <v>0</v>
      </c>
      <c r="JQ34" s="61">
        <f t="shared" si="314"/>
        <v>0</v>
      </c>
      <c r="JR34" s="61">
        <f t="shared" si="314"/>
        <v>0</v>
      </c>
      <c r="JS34" s="61">
        <f t="shared" si="314"/>
        <v>0</v>
      </c>
      <c r="JT34" s="61">
        <f t="shared" si="314"/>
        <v>0</v>
      </c>
      <c r="JU34" s="61">
        <f t="shared" si="314"/>
        <v>0</v>
      </c>
      <c r="JV34" s="61">
        <f t="shared" si="314"/>
        <v>0</v>
      </c>
      <c r="JW34" s="61">
        <f t="shared" si="314"/>
        <v>0</v>
      </c>
      <c r="JX34" s="61">
        <f t="shared" si="314"/>
        <v>0</v>
      </c>
      <c r="JY34" s="61">
        <f t="shared" si="314"/>
        <v>0</v>
      </c>
      <c r="JZ34" s="61">
        <f t="shared" si="314"/>
        <v>0</v>
      </c>
      <c r="KA34" s="61">
        <f t="shared" si="314"/>
        <v>0</v>
      </c>
      <c r="KB34" s="61">
        <f t="shared" si="314"/>
        <v>0</v>
      </c>
      <c r="KC34" s="61">
        <f t="shared" si="314"/>
        <v>0</v>
      </c>
      <c r="KD34" s="61">
        <f t="shared" si="314"/>
        <v>0</v>
      </c>
      <c r="KE34" s="61">
        <f t="shared" si="314"/>
        <v>0</v>
      </c>
      <c r="KF34" s="61">
        <f t="shared" si="314"/>
        <v>0</v>
      </c>
      <c r="KG34" s="68">
        <f t="shared" si="310"/>
        <v>0</v>
      </c>
      <c r="KH34" s="61">
        <f t="shared" ref="KH34:KX34" si="315">SUM(KH35:KH36)</f>
        <v>0</v>
      </c>
      <c r="KI34" s="61">
        <f t="shared" si="315"/>
        <v>0</v>
      </c>
      <c r="KJ34" s="61">
        <f t="shared" si="315"/>
        <v>0</v>
      </c>
      <c r="KK34" s="61">
        <f t="shared" si="315"/>
        <v>0</v>
      </c>
      <c r="KL34" s="61">
        <f t="shared" si="315"/>
        <v>0</v>
      </c>
      <c r="KM34" s="61">
        <f t="shared" si="315"/>
        <v>0</v>
      </c>
      <c r="KN34" s="61">
        <f t="shared" si="315"/>
        <v>0</v>
      </c>
      <c r="KO34" s="61">
        <f t="shared" si="315"/>
        <v>0</v>
      </c>
      <c r="KP34" s="61">
        <f t="shared" si="315"/>
        <v>0</v>
      </c>
      <c r="KQ34" s="61">
        <f t="shared" si="315"/>
        <v>0</v>
      </c>
      <c r="KR34" s="61">
        <f t="shared" si="315"/>
        <v>0</v>
      </c>
      <c r="KS34" s="61">
        <f t="shared" si="315"/>
        <v>0</v>
      </c>
      <c r="KT34" s="61">
        <f t="shared" si="315"/>
        <v>0</v>
      </c>
      <c r="KU34" s="61">
        <f t="shared" si="315"/>
        <v>0</v>
      </c>
      <c r="KV34" s="61">
        <f t="shared" si="315"/>
        <v>0</v>
      </c>
      <c r="KW34" s="61">
        <f t="shared" si="315"/>
        <v>0</v>
      </c>
      <c r="KX34" s="61">
        <f t="shared" si="315"/>
        <v>0</v>
      </c>
      <c r="KY34" s="68">
        <f t="shared" ref="KY34:MM34" si="316">SUM(KY35:KY36)</f>
        <v>0</v>
      </c>
      <c r="KZ34" s="61">
        <f t="shared" si="316"/>
        <v>0</v>
      </c>
      <c r="LA34" s="61">
        <f t="shared" si="316"/>
        <v>0</v>
      </c>
      <c r="LB34" s="61">
        <f t="shared" si="316"/>
        <v>0</v>
      </c>
      <c r="LC34" s="61">
        <f t="shared" si="316"/>
        <v>0</v>
      </c>
      <c r="LD34" s="61">
        <f t="shared" si="316"/>
        <v>0</v>
      </c>
      <c r="LE34" s="61">
        <f t="shared" si="316"/>
        <v>0</v>
      </c>
      <c r="LF34" s="61">
        <f t="shared" si="316"/>
        <v>0</v>
      </c>
      <c r="LG34" s="61">
        <f t="shared" si="316"/>
        <v>0</v>
      </c>
      <c r="LH34" s="61">
        <f t="shared" si="316"/>
        <v>0</v>
      </c>
      <c r="LI34" s="61">
        <f t="shared" si="316"/>
        <v>0</v>
      </c>
      <c r="LJ34" s="61">
        <f t="shared" si="316"/>
        <v>0</v>
      </c>
      <c r="LK34" s="61">
        <f t="shared" si="316"/>
        <v>0</v>
      </c>
      <c r="LL34" s="61">
        <f t="shared" si="316"/>
        <v>0</v>
      </c>
      <c r="LM34" s="61">
        <f t="shared" si="316"/>
        <v>0</v>
      </c>
      <c r="LN34" s="61">
        <f t="shared" si="316"/>
        <v>0</v>
      </c>
      <c r="LO34" s="61">
        <f t="shared" si="316"/>
        <v>0</v>
      </c>
      <c r="LP34" s="61">
        <f t="shared" si="316"/>
        <v>0</v>
      </c>
      <c r="LQ34" s="61">
        <f t="shared" si="316"/>
        <v>0</v>
      </c>
      <c r="LR34" s="61">
        <f t="shared" si="316"/>
        <v>0</v>
      </c>
      <c r="LS34" s="61">
        <f t="shared" si="316"/>
        <v>0</v>
      </c>
      <c r="LT34" s="61">
        <f t="shared" si="316"/>
        <v>0</v>
      </c>
      <c r="LU34" s="61">
        <f t="shared" si="316"/>
        <v>0</v>
      </c>
      <c r="LV34" s="61">
        <f t="shared" si="316"/>
        <v>0</v>
      </c>
      <c r="LW34" s="61">
        <f t="shared" si="316"/>
        <v>0</v>
      </c>
      <c r="LX34" s="61">
        <f t="shared" si="316"/>
        <v>0</v>
      </c>
      <c r="LY34" s="61">
        <f t="shared" si="316"/>
        <v>0</v>
      </c>
      <c r="LZ34" s="61">
        <f t="shared" si="316"/>
        <v>0</v>
      </c>
      <c r="MA34" s="61">
        <f t="shared" si="316"/>
        <v>0</v>
      </c>
      <c r="MB34" s="61">
        <f t="shared" si="316"/>
        <v>0</v>
      </c>
      <c r="MC34" s="61">
        <f t="shared" si="316"/>
        <v>0</v>
      </c>
      <c r="MD34" s="61">
        <f t="shared" si="316"/>
        <v>0</v>
      </c>
      <c r="ME34" s="61">
        <f t="shared" si="316"/>
        <v>0</v>
      </c>
      <c r="MF34" s="61">
        <f t="shared" si="316"/>
        <v>0</v>
      </c>
      <c r="MG34" s="61">
        <f t="shared" si="316"/>
        <v>0</v>
      </c>
      <c r="MH34" s="61">
        <f t="shared" si="316"/>
        <v>0</v>
      </c>
      <c r="MI34" s="61">
        <f t="shared" si="316"/>
        <v>0</v>
      </c>
      <c r="MJ34" s="61">
        <f t="shared" si="316"/>
        <v>0</v>
      </c>
      <c r="MK34" s="61">
        <f t="shared" si="316"/>
        <v>0</v>
      </c>
      <c r="ML34" s="61">
        <f t="shared" si="316"/>
        <v>0</v>
      </c>
      <c r="MM34" s="61">
        <f t="shared" si="316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317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318">SUM(O35:X35)</f>
        <v>0</v>
      </c>
      <c r="Z35" s="73">
        <f t="shared" si="243"/>
        <v>0</v>
      </c>
      <c r="AA35" s="74">
        <f t="shared" si="243"/>
        <v>0</v>
      </c>
      <c r="AB35" s="74">
        <f t="shared" si="243"/>
        <v>0</v>
      </c>
      <c r="AC35" s="74">
        <f t="shared" si="243"/>
        <v>0</v>
      </c>
      <c r="AD35" s="74">
        <f t="shared" si="243"/>
        <v>0</v>
      </c>
      <c r="AE35" s="74">
        <f t="shared" si="243"/>
        <v>0</v>
      </c>
      <c r="AF35" s="74">
        <f t="shared" si="243"/>
        <v>0</v>
      </c>
      <c r="AG35" s="74">
        <f t="shared" si="243"/>
        <v>0</v>
      </c>
      <c r="AH35" s="74">
        <f t="shared" si="213"/>
        <v>0</v>
      </c>
      <c r="AI35" s="74">
        <f t="shared" si="213"/>
        <v>0</v>
      </c>
      <c r="AJ35" s="94">
        <f t="shared" si="213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319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320">SUM(AU35:BT35)</f>
        <v>0</v>
      </c>
      <c r="BV35" s="63"/>
      <c r="BW35" s="63"/>
      <c r="BX35" s="63"/>
      <c r="BY35" s="69">
        <f t="shared" ref="BY35:BY36" si="321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322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323">SUM(EC35:ED35,DX35:DY35,DS35:DT35,DN35:DO35,DI35:DJ35,EI35,)</f>
        <v>0</v>
      </c>
      <c r="EK35" s="69">
        <f t="shared" ref="EK35:EK36" si="324">SUM(EE35:EH35,DZ35:EB35,DU35:DW35,DP35:DR35,DK35:DM35,DG35:DH35)</f>
        <v>0</v>
      </c>
      <c r="EL35" s="63"/>
      <c r="EM35" s="63"/>
      <c r="EN35" s="63"/>
      <c r="EO35" s="69">
        <f t="shared" ref="EO35:EO36" si="325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8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326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327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12"/>
        <v>0</v>
      </c>
      <c r="GR35" s="63"/>
      <c r="GS35" s="69">
        <f t="shared" ref="GS35:GS36" si="328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329">SUM(HT35:HU35)</f>
        <v>0</v>
      </c>
      <c r="HW35" s="63"/>
      <c r="HX35" s="63"/>
      <c r="HY35" s="63"/>
      <c r="HZ35" s="63"/>
      <c r="IA35" s="63"/>
      <c r="IB35" s="63"/>
      <c r="IC35" s="69">
        <f t="shared" ref="IC35:IC36" si="330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331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332">SUM(JD35:JE35)</f>
        <v>0</v>
      </c>
      <c r="JG35" s="63"/>
      <c r="JH35" s="63"/>
      <c r="JI35" s="63"/>
      <c r="JJ35" s="63"/>
      <c r="JK35" s="63"/>
      <c r="JL35" s="140">
        <f t="shared" ref="JL35:JL36" si="333">SUM(JG35:JK35)</f>
        <v>0</v>
      </c>
      <c r="JM35" s="63"/>
      <c r="JN35" s="63"/>
      <c r="JO35" s="140">
        <f t="shared" ref="JO35:JO36" si="334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335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336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317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318"/>
        <v>0</v>
      </c>
      <c r="Z36" s="73">
        <f t="shared" si="243"/>
        <v>0</v>
      </c>
      <c r="AA36" s="74">
        <f t="shared" si="243"/>
        <v>0</v>
      </c>
      <c r="AB36" s="74">
        <f t="shared" si="243"/>
        <v>0</v>
      </c>
      <c r="AC36" s="74">
        <f t="shared" si="243"/>
        <v>0</v>
      </c>
      <c r="AD36" s="74">
        <f t="shared" si="243"/>
        <v>0</v>
      </c>
      <c r="AE36" s="74">
        <f t="shared" si="243"/>
        <v>0</v>
      </c>
      <c r="AF36" s="74">
        <f t="shared" si="243"/>
        <v>0</v>
      </c>
      <c r="AG36" s="74">
        <f t="shared" si="243"/>
        <v>0</v>
      </c>
      <c r="AH36" s="74">
        <f t="shared" si="213"/>
        <v>0</v>
      </c>
      <c r="AI36" s="74">
        <f t="shared" si="213"/>
        <v>0</v>
      </c>
      <c r="AJ36" s="94">
        <f t="shared" si="213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319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320"/>
        <v>0</v>
      </c>
      <c r="BV36" s="63"/>
      <c r="BW36" s="63"/>
      <c r="BX36" s="63"/>
      <c r="BY36" s="69">
        <f t="shared" si="321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322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323"/>
        <v>0</v>
      </c>
      <c r="EK36" s="69">
        <f t="shared" si="324"/>
        <v>0</v>
      </c>
      <c r="EL36" s="63"/>
      <c r="EM36" s="63"/>
      <c r="EN36" s="63"/>
      <c r="EO36" s="69">
        <f t="shared" si="325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8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326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327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12"/>
        <v>0</v>
      </c>
      <c r="GR36" s="63"/>
      <c r="GS36" s="69">
        <f t="shared" si="328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329"/>
        <v>0</v>
      </c>
      <c r="HW36" s="63"/>
      <c r="HX36" s="63"/>
      <c r="HY36" s="63"/>
      <c r="HZ36" s="63"/>
      <c r="IA36" s="63"/>
      <c r="IB36" s="63"/>
      <c r="IC36" s="69">
        <f t="shared" si="330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331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332"/>
        <v>0</v>
      </c>
      <c r="JG36" s="63"/>
      <c r="JH36" s="63"/>
      <c r="JI36" s="63"/>
      <c r="JJ36" s="63"/>
      <c r="JK36" s="63"/>
      <c r="JL36" s="140">
        <f t="shared" si="333"/>
        <v>0</v>
      </c>
      <c r="JM36" s="63"/>
      <c r="JN36" s="63"/>
      <c r="JO36" s="140">
        <f t="shared" si="334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335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336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M37" si="337">SUM(D38:D39)</f>
        <v>0</v>
      </c>
      <c r="E37" s="61">
        <f t="shared" si="337"/>
        <v>0</v>
      </c>
      <c r="F37" s="61">
        <f t="shared" si="337"/>
        <v>0</v>
      </c>
      <c r="G37" s="61">
        <f t="shared" si="337"/>
        <v>0</v>
      </c>
      <c r="H37" s="61">
        <f t="shared" si="337"/>
        <v>0</v>
      </c>
      <c r="I37" s="61">
        <f t="shared" si="337"/>
        <v>0</v>
      </c>
      <c r="J37" s="61">
        <f t="shared" si="337"/>
        <v>0</v>
      </c>
      <c r="K37" s="61">
        <f t="shared" si="337"/>
        <v>0</v>
      </c>
      <c r="L37" s="61">
        <f t="shared" si="337"/>
        <v>0</v>
      </c>
      <c r="M37" s="61">
        <f t="shared" si="337"/>
        <v>0</v>
      </c>
      <c r="N37" s="68">
        <f t="shared" ref="N37:Y37" si="338">SUM(N38:N39)</f>
        <v>0</v>
      </c>
      <c r="O37" s="61">
        <f t="shared" si="338"/>
        <v>0</v>
      </c>
      <c r="P37" s="61">
        <f t="shared" si="338"/>
        <v>0</v>
      </c>
      <c r="Q37" s="61">
        <f t="shared" si="338"/>
        <v>0</v>
      </c>
      <c r="R37" s="61">
        <f t="shared" si="338"/>
        <v>0</v>
      </c>
      <c r="S37" s="61">
        <f t="shared" si="338"/>
        <v>0</v>
      </c>
      <c r="T37" s="61">
        <f t="shared" si="338"/>
        <v>0</v>
      </c>
      <c r="U37" s="61">
        <f t="shared" si="338"/>
        <v>0</v>
      </c>
      <c r="V37" s="61">
        <f t="shared" si="338"/>
        <v>0</v>
      </c>
      <c r="W37" s="61">
        <f t="shared" si="338"/>
        <v>0</v>
      </c>
      <c r="X37" s="61">
        <f t="shared" si="338"/>
        <v>0</v>
      </c>
      <c r="Y37" s="68">
        <f t="shared" si="338"/>
        <v>0</v>
      </c>
      <c r="Z37" s="71">
        <f t="shared" si="243"/>
        <v>0</v>
      </c>
      <c r="AA37" s="72">
        <f t="shared" si="243"/>
        <v>0</v>
      </c>
      <c r="AB37" s="72">
        <f t="shared" si="243"/>
        <v>0</v>
      </c>
      <c r="AC37" s="72">
        <f t="shared" si="243"/>
        <v>0</v>
      </c>
      <c r="AD37" s="72">
        <f t="shared" si="243"/>
        <v>0</v>
      </c>
      <c r="AE37" s="72">
        <f t="shared" si="243"/>
        <v>0</v>
      </c>
      <c r="AF37" s="72">
        <f t="shared" si="243"/>
        <v>0</v>
      </c>
      <c r="AG37" s="72">
        <f t="shared" si="243"/>
        <v>0</v>
      </c>
      <c r="AH37" s="72">
        <f t="shared" si="213"/>
        <v>0</v>
      </c>
      <c r="AI37" s="72">
        <f t="shared" si="213"/>
        <v>0</v>
      </c>
      <c r="AJ37" s="91">
        <f t="shared" si="213"/>
        <v>0</v>
      </c>
      <c r="AK37" s="92">
        <f t="shared" ref="AK37:AS37" si="339">SUM(AK38:AK39)</f>
        <v>0</v>
      </c>
      <c r="AL37" s="93">
        <f t="shared" si="339"/>
        <v>0</v>
      </c>
      <c r="AM37" s="68">
        <f t="shared" si="339"/>
        <v>0</v>
      </c>
      <c r="AN37" s="68">
        <f t="shared" si="339"/>
        <v>0</v>
      </c>
      <c r="AO37" s="68">
        <f t="shared" si="339"/>
        <v>0</v>
      </c>
      <c r="AP37" s="68">
        <f t="shared" si="339"/>
        <v>0</v>
      </c>
      <c r="AQ37" s="68">
        <f t="shared" si="339"/>
        <v>0</v>
      </c>
      <c r="AR37" s="68">
        <f t="shared" si="339"/>
        <v>0</v>
      </c>
      <c r="AS37" s="68">
        <f t="shared" si="339"/>
        <v>0</v>
      </c>
      <c r="AT37" s="68">
        <f t="shared" ref="AT37:CW37" si="340">SUM(AT38:AT39)</f>
        <v>0</v>
      </c>
      <c r="AU37" s="61">
        <f t="shared" si="340"/>
        <v>0</v>
      </c>
      <c r="AV37" s="61">
        <f t="shared" si="340"/>
        <v>0</v>
      </c>
      <c r="AW37" s="61">
        <f t="shared" si="340"/>
        <v>0</v>
      </c>
      <c r="AX37" s="61">
        <f t="shared" si="340"/>
        <v>0</v>
      </c>
      <c r="AY37" s="61">
        <f t="shared" si="340"/>
        <v>0</v>
      </c>
      <c r="AZ37" s="61">
        <f t="shared" si="340"/>
        <v>0</v>
      </c>
      <c r="BA37" s="61">
        <f t="shared" si="340"/>
        <v>0</v>
      </c>
      <c r="BB37" s="61">
        <f t="shared" si="340"/>
        <v>0</v>
      </c>
      <c r="BC37" s="61">
        <f t="shared" si="340"/>
        <v>0</v>
      </c>
      <c r="BD37" s="61">
        <f t="shared" si="340"/>
        <v>0</v>
      </c>
      <c r="BE37" s="61">
        <f t="shared" si="340"/>
        <v>0</v>
      </c>
      <c r="BF37" s="61">
        <f t="shared" si="340"/>
        <v>0</v>
      </c>
      <c r="BG37" s="61">
        <f t="shared" si="340"/>
        <v>0</v>
      </c>
      <c r="BH37" s="61">
        <f t="shared" si="340"/>
        <v>0</v>
      </c>
      <c r="BI37" s="61">
        <f t="shared" si="340"/>
        <v>0</v>
      </c>
      <c r="BJ37" s="61">
        <f t="shared" si="340"/>
        <v>0</v>
      </c>
      <c r="BK37" s="61">
        <f t="shared" si="340"/>
        <v>0</v>
      </c>
      <c r="BL37" s="61">
        <f t="shared" si="340"/>
        <v>0</v>
      </c>
      <c r="BM37" s="61">
        <f t="shared" si="340"/>
        <v>0</v>
      </c>
      <c r="BN37" s="61">
        <f t="shared" si="340"/>
        <v>0</v>
      </c>
      <c r="BO37" s="61">
        <f t="shared" si="340"/>
        <v>0</v>
      </c>
      <c r="BP37" s="61">
        <f t="shared" si="340"/>
        <v>0</v>
      </c>
      <c r="BQ37" s="61">
        <f t="shared" si="340"/>
        <v>0</v>
      </c>
      <c r="BR37" s="61">
        <f t="shared" si="340"/>
        <v>0</v>
      </c>
      <c r="BS37" s="61">
        <f t="shared" si="340"/>
        <v>0</v>
      </c>
      <c r="BT37" s="61">
        <f t="shared" si="340"/>
        <v>0</v>
      </c>
      <c r="BU37" s="68">
        <f t="shared" si="340"/>
        <v>0</v>
      </c>
      <c r="BV37" s="61">
        <f t="shared" si="340"/>
        <v>0</v>
      </c>
      <c r="BW37" s="61">
        <f t="shared" si="340"/>
        <v>0</v>
      </c>
      <c r="BX37" s="61">
        <f t="shared" si="340"/>
        <v>0</v>
      </c>
      <c r="BY37" s="68">
        <f t="shared" si="340"/>
        <v>0</v>
      </c>
      <c r="BZ37" s="61">
        <f t="shared" si="340"/>
        <v>0</v>
      </c>
      <c r="CA37" s="61">
        <f t="shared" si="340"/>
        <v>0</v>
      </c>
      <c r="CB37" s="61">
        <f t="shared" si="340"/>
        <v>0</v>
      </c>
      <c r="CC37" s="61">
        <f t="shared" si="340"/>
        <v>0</v>
      </c>
      <c r="CD37" s="61">
        <f t="shared" si="340"/>
        <v>0</v>
      </c>
      <c r="CE37" s="61">
        <f t="shared" si="340"/>
        <v>0</v>
      </c>
      <c r="CF37" s="61">
        <f t="shared" si="340"/>
        <v>0</v>
      </c>
      <c r="CG37" s="61">
        <f t="shared" si="340"/>
        <v>0</v>
      </c>
      <c r="CH37" s="61">
        <f t="shared" si="340"/>
        <v>0</v>
      </c>
      <c r="CI37" s="61">
        <f t="shared" si="340"/>
        <v>0</v>
      </c>
      <c r="CJ37" s="61">
        <f t="shared" si="340"/>
        <v>0</v>
      </c>
      <c r="CK37" s="61">
        <f t="shared" si="340"/>
        <v>0</v>
      </c>
      <c r="CL37" s="61">
        <f t="shared" si="340"/>
        <v>0</v>
      </c>
      <c r="CM37" s="61">
        <f t="shared" si="340"/>
        <v>0</v>
      </c>
      <c r="CN37" s="61">
        <f t="shared" si="340"/>
        <v>0</v>
      </c>
      <c r="CO37" s="61">
        <f t="shared" si="340"/>
        <v>0</v>
      </c>
      <c r="CP37" s="61">
        <f t="shared" si="340"/>
        <v>0</v>
      </c>
      <c r="CQ37" s="61">
        <f t="shared" si="340"/>
        <v>0</v>
      </c>
      <c r="CR37" s="61">
        <f t="shared" si="340"/>
        <v>0</v>
      </c>
      <c r="CS37" s="61">
        <f t="shared" si="340"/>
        <v>0</v>
      </c>
      <c r="CT37" s="61">
        <f t="shared" si="340"/>
        <v>0</v>
      </c>
      <c r="CU37" s="61">
        <f t="shared" si="340"/>
        <v>0</v>
      </c>
      <c r="CV37" s="61">
        <f t="shared" si="340"/>
        <v>0</v>
      </c>
      <c r="CW37" s="61">
        <f t="shared" si="340"/>
        <v>0</v>
      </c>
      <c r="CX37" s="61">
        <f t="shared" ref="CX37:DB37" si="341">SUM(CX38:CX39)</f>
        <v>0</v>
      </c>
      <c r="CY37" s="61">
        <f t="shared" si="341"/>
        <v>0</v>
      </c>
      <c r="CZ37" s="61">
        <f t="shared" si="341"/>
        <v>0</v>
      </c>
      <c r="DA37" s="61">
        <f t="shared" si="341"/>
        <v>0</v>
      </c>
      <c r="DB37" s="61">
        <f t="shared" si="341"/>
        <v>0</v>
      </c>
      <c r="DC37" s="68">
        <f t="shared" ref="DC37:FN37" si="342">SUM(DC38:DC39)</f>
        <v>0</v>
      </c>
      <c r="DD37" s="61">
        <f t="shared" si="342"/>
        <v>0</v>
      </c>
      <c r="DE37" s="61">
        <f t="shared" si="342"/>
        <v>0</v>
      </c>
      <c r="DF37" s="68">
        <f t="shared" si="342"/>
        <v>0</v>
      </c>
      <c r="DG37" s="61">
        <f t="shared" si="342"/>
        <v>0</v>
      </c>
      <c r="DH37" s="61">
        <f t="shared" si="342"/>
        <v>0</v>
      </c>
      <c r="DI37" s="61">
        <f t="shared" si="342"/>
        <v>0</v>
      </c>
      <c r="DJ37" s="61">
        <f t="shared" si="342"/>
        <v>0</v>
      </c>
      <c r="DK37" s="61">
        <f t="shared" si="342"/>
        <v>0</v>
      </c>
      <c r="DL37" s="61">
        <f t="shared" si="342"/>
        <v>0</v>
      </c>
      <c r="DM37" s="61">
        <f t="shared" si="342"/>
        <v>0</v>
      </c>
      <c r="DN37" s="61">
        <f t="shared" si="342"/>
        <v>0</v>
      </c>
      <c r="DO37" s="61">
        <f t="shared" si="342"/>
        <v>0</v>
      </c>
      <c r="DP37" s="61">
        <f t="shared" si="342"/>
        <v>0</v>
      </c>
      <c r="DQ37" s="61">
        <f t="shared" si="342"/>
        <v>0</v>
      </c>
      <c r="DR37" s="61">
        <f t="shared" si="342"/>
        <v>0</v>
      </c>
      <c r="DS37" s="61">
        <f t="shared" si="342"/>
        <v>0</v>
      </c>
      <c r="DT37" s="61">
        <f t="shared" si="342"/>
        <v>0</v>
      </c>
      <c r="DU37" s="61">
        <f t="shared" si="342"/>
        <v>0</v>
      </c>
      <c r="DV37" s="61">
        <f t="shared" si="342"/>
        <v>0</v>
      </c>
      <c r="DW37" s="61">
        <f t="shared" si="342"/>
        <v>0</v>
      </c>
      <c r="DX37" s="61">
        <f t="shared" si="342"/>
        <v>0</v>
      </c>
      <c r="DY37" s="61">
        <f t="shared" si="342"/>
        <v>0</v>
      </c>
      <c r="DZ37" s="61">
        <f t="shared" si="342"/>
        <v>0</v>
      </c>
      <c r="EA37" s="61">
        <f t="shared" si="342"/>
        <v>0</v>
      </c>
      <c r="EB37" s="61">
        <f t="shared" si="342"/>
        <v>0</v>
      </c>
      <c r="EC37" s="61">
        <f t="shared" si="342"/>
        <v>0</v>
      </c>
      <c r="ED37" s="61">
        <f t="shared" si="342"/>
        <v>0</v>
      </c>
      <c r="EE37" s="61">
        <f t="shared" si="342"/>
        <v>0</v>
      </c>
      <c r="EF37" s="61">
        <f t="shared" si="342"/>
        <v>0</v>
      </c>
      <c r="EG37" s="61">
        <f t="shared" si="342"/>
        <v>0</v>
      </c>
      <c r="EH37" s="61">
        <f t="shared" si="342"/>
        <v>0</v>
      </c>
      <c r="EI37" s="61">
        <f t="shared" si="342"/>
        <v>0</v>
      </c>
      <c r="EJ37" s="68">
        <f t="shared" si="342"/>
        <v>0</v>
      </c>
      <c r="EK37" s="68">
        <f t="shared" si="342"/>
        <v>0</v>
      </c>
      <c r="EL37" s="61">
        <f t="shared" si="342"/>
        <v>0</v>
      </c>
      <c r="EM37" s="61">
        <f t="shared" si="342"/>
        <v>0</v>
      </c>
      <c r="EN37" s="61">
        <f t="shared" si="342"/>
        <v>0</v>
      </c>
      <c r="EO37" s="68">
        <f t="shared" si="342"/>
        <v>0</v>
      </c>
      <c r="EP37" s="61">
        <f t="shared" si="342"/>
        <v>0</v>
      </c>
      <c r="EQ37" s="61">
        <f t="shared" si="342"/>
        <v>0</v>
      </c>
      <c r="ER37" s="61">
        <f t="shared" si="342"/>
        <v>0</v>
      </c>
      <c r="ES37" s="61">
        <f t="shared" si="342"/>
        <v>0</v>
      </c>
      <c r="ET37" s="61">
        <f t="shared" si="342"/>
        <v>0</v>
      </c>
      <c r="EU37" s="61">
        <f t="shared" si="342"/>
        <v>0</v>
      </c>
      <c r="EV37" s="61">
        <f t="shared" si="342"/>
        <v>0</v>
      </c>
      <c r="EW37" s="61">
        <f t="shared" si="342"/>
        <v>0</v>
      </c>
      <c r="EX37" s="61">
        <f t="shared" si="342"/>
        <v>0</v>
      </c>
      <c r="EY37" s="68">
        <f t="shared" si="8"/>
        <v>0</v>
      </c>
      <c r="EZ37" s="61">
        <f t="shared" ref="EZ37:FG37" si="343">SUM(EZ38:EZ39)</f>
        <v>0</v>
      </c>
      <c r="FA37" s="61">
        <f t="shared" si="343"/>
        <v>0</v>
      </c>
      <c r="FB37" s="61">
        <f t="shared" si="343"/>
        <v>0</v>
      </c>
      <c r="FC37" s="61">
        <f t="shared" si="343"/>
        <v>0</v>
      </c>
      <c r="FD37" s="61">
        <f t="shared" si="343"/>
        <v>0</v>
      </c>
      <c r="FE37" s="61">
        <f t="shared" si="343"/>
        <v>0</v>
      </c>
      <c r="FF37" s="61">
        <f t="shared" si="343"/>
        <v>0</v>
      </c>
      <c r="FG37" s="61">
        <f t="shared" si="343"/>
        <v>0</v>
      </c>
      <c r="FH37" s="68">
        <f t="shared" si="342"/>
        <v>0</v>
      </c>
      <c r="FI37" s="61">
        <f t="shared" si="342"/>
        <v>0</v>
      </c>
      <c r="FJ37" s="61">
        <f t="shared" si="342"/>
        <v>0</v>
      </c>
      <c r="FK37" s="61">
        <f t="shared" si="342"/>
        <v>0</v>
      </c>
      <c r="FL37" s="61">
        <f t="shared" si="342"/>
        <v>0</v>
      </c>
      <c r="FM37" s="61">
        <f t="shared" si="342"/>
        <v>0</v>
      </c>
      <c r="FN37" s="61">
        <f t="shared" si="342"/>
        <v>0</v>
      </c>
      <c r="FO37" s="61">
        <f t="shared" ref="FO37:FR37" si="344">SUM(FO38:FO39)</f>
        <v>0</v>
      </c>
      <c r="FP37" s="61">
        <f t="shared" si="344"/>
        <v>0</v>
      </c>
      <c r="FQ37" s="61">
        <f t="shared" si="344"/>
        <v>0</v>
      </c>
      <c r="FR37" s="61">
        <f t="shared" si="344"/>
        <v>0</v>
      </c>
      <c r="FS37" s="68">
        <f t="shared" ref="FS37:HU37" si="345">SUM(FS38:FS39)</f>
        <v>0</v>
      </c>
      <c r="FT37" s="61">
        <f t="shared" si="345"/>
        <v>0</v>
      </c>
      <c r="FU37" s="61">
        <f t="shared" si="345"/>
        <v>0</v>
      </c>
      <c r="FV37" s="61">
        <f t="shared" si="345"/>
        <v>0</v>
      </c>
      <c r="FW37" s="61">
        <f t="shared" si="345"/>
        <v>0</v>
      </c>
      <c r="FX37" s="61">
        <f t="shared" si="345"/>
        <v>0</v>
      </c>
      <c r="FY37" s="61">
        <f t="shared" si="345"/>
        <v>0</v>
      </c>
      <c r="FZ37" s="61">
        <f t="shared" si="345"/>
        <v>0</v>
      </c>
      <c r="GA37" s="61">
        <f t="shared" si="345"/>
        <v>0</v>
      </c>
      <c r="GB37" s="61">
        <f t="shared" si="345"/>
        <v>0</v>
      </c>
      <c r="GC37" s="61">
        <f t="shared" si="345"/>
        <v>0</v>
      </c>
      <c r="GD37" s="61">
        <f t="shared" si="345"/>
        <v>0</v>
      </c>
      <c r="GE37" s="61">
        <f t="shared" si="345"/>
        <v>0</v>
      </c>
      <c r="GF37" s="61">
        <f t="shared" si="345"/>
        <v>0</v>
      </c>
      <c r="GG37" s="61">
        <f t="shared" si="345"/>
        <v>0</v>
      </c>
      <c r="GH37" s="61">
        <f t="shared" si="345"/>
        <v>0</v>
      </c>
      <c r="GI37" s="61">
        <f t="shared" si="345"/>
        <v>0</v>
      </c>
      <c r="GJ37" s="61">
        <f t="shared" si="345"/>
        <v>0</v>
      </c>
      <c r="GK37" s="61">
        <f t="shared" si="345"/>
        <v>0</v>
      </c>
      <c r="GL37" s="61">
        <f t="shared" si="345"/>
        <v>0</v>
      </c>
      <c r="GM37" s="61">
        <f t="shared" si="345"/>
        <v>0</v>
      </c>
      <c r="GN37" s="61">
        <f t="shared" si="345"/>
        <v>0</v>
      </c>
      <c r="GO37" s="61">
        <f t="shared" si="345"/>
        <v>0</v>
      </c>
      <c r="GP37" s="61">
        <f t="shared" si="345"/>
        <v>0</v>
      </c>
      <c r="GQ37" s="68">
        <f t="shared" si="12"/>
        <v>0</v>
      </c>
      <c r="GR37" s="61">
        <f t="shared" ref="GR37" si="346">SUM(GR38:GR39)</f>
        <v>0</v>
      </c>
      <c r="GS37" s="68">
        <f t="shared" si="345"/>
        <v>0</v>
      </c>
      <c r="GT37" s="61">
        <f t="shared" si="345"/>
        <v>0</v>
      </c>
      <c r="GU37" s="61">
        <f t="shared" si="345"/>
        <v>0</v>
      </c>
      <c r="GV37" s="61">
        <f t="shared" si="345"/>
        <v>0</v>
      </c>
      <c r="GW37" s="61">
        <f t="shared" si="345"/>
        <v>0</v>
      </c>
      <c r="GX37" s="61">
        <f t="shared" si="345"/>
        <v>0</v>
      </c>
      <c r="GY37" s="61">
        <f t="shared" si="345"/>
        <v>0</v>
      </c>
      <c r="GZ37" s="61">
        <f t="shared" si="345"/>
        <v>0</v>
      </c>
      <c r="HA37" s="61">
        <f t="shared" si="345"/>
        <v>0</v>
      </c>
      <c r="HB37" s="61">
        <f t="shared" si="345"/>
        <v>0</v>
      </c>
      <c r="HC37" s="61">
        <f t="shared" si="345"/>
        <v>0</v>
      </c>
      <c r="HD37" s="61">
        <f t="shared" si="345"/>
        <v>0</v>
      </c>
      <c r="HE37" s="61">
        <f t="shared" si="345"/>
        <v>0</v>
      </c>
      <c r="HF37" s="61">
        <f t="shared" si="345"/>
        <v>0</v>
      </c>
      <c r="HG37" s="61">
        <f t="shared" si="345"/>
        <v>0</v>
      </c>
      <c r="HH37" s="61">
        <f t="shared" si="345"/>
        <v>0</v>
      </c>
      <c r="HI37" s="61">
        <f t="shared" si="345"/>
        <v>0</v>
      </c>
      <c r="HJ37" s="61">
        <f t="shared" si="345"/>
        <v>0</v>
      </c>
      <c r="HK37" s="61">
        <f t="shared" si="345"/>
        <v>0</v>
      </c>
      <c r="HL37" s="61">
        <f t="shared" si="345"/>
        <v>0</v>
      </c>
      <c r="HM37" s="61">
        <f t="shared" si="345"/>
        <v>0</v>
      </c>
      <c r="HN37" s="61">
        <f t="shared" si="345"/>
        <v>0</v>
      </c>
      <c r="HO37" s="61">
        <f t="shared" si="345"/>
        <v>0</v>
      </c>
      <c r="HP37" s="61">
        <f t="shared" si="345"/>
        <v>0</v>
      </c>
      <c r="HQ37" s="61">
        <f t="shared" si="345"/>
        <v>0</v>
      </c>
      <c r="HR37" s="61">
        <f t="shared" si="345"/>
        <v>0</v>
      </c>
      <c r="HS37" s="68">
        <f t="shared" si="345"/>
        <v>0</v>
      </c>
      <c r="HT37" s="61">
        <f t="shared" si="345"/>
        <v>0</v>
      </c>
      <c r="HU37" s="61">
        <f t="shared" si="345"/>
        <v>0</v>
      </c>
      <c r="HV37" s="68">
        <f t="shared" ref="HV37:KG37" si="347">SUM(HV38:HV39)</f>
        <v>0</v>
      </c>
      <c r="HW37" s="61">
        <f t="shared" si="347"/>
        <v>0</v>
      </c>
      <c r="HX37" s="61">
        <f t="shared" si="347"/>
        <v>0</v>
      </c>
      <c r="HY37" s="61">
        <f t="shared" si="347"/>
        <v>0</v>
      </c>
      <c r="HZ37" s="61">
        <f t="shared" si="347"/>
        <v>0</v>
      </c>
      <c r="IA37" s="61">
        <f t="shared" si="347"/>
        <v>0</v>
      </c>
      <c r="IB37" s="61">
        <f t="shared" si="347"/>
        <v>0</v>
      </c>
      <c r="IC37" s="68">
        <f t="shared" si="347"/>
        <v>0</v>
      </c>
      <c r="ID37" s="61">
        <f t="shared" si="347"/>
        <v>0</v>
      </c>
      <c r="IE37" s="61">
        <f t="shared" si="347"/>
        <v>0</v>
      </c>
      <c r="IF37" s="61">
        <f t="shared" si="347"/>
        <v>0</v>
      </c>
      <c r="IG37" s="61">
        <f t="shared" si="347"/>
        <v>0</v>
      </c>
      <c r="IH37" s="61">
        <f t="shared" si="347"/>
        <v>0</v>
      </c>
      <c r="II37" s="61">
        <f t="shared" si="347"/>
        <v>0</v>
      </c>
      <c r="IJ37" s="61">
        <f t="shared" si="347"/>
        <v>0</v>
      </c>
      <c r="IK37" s="61">
        <f t="shared" si="347"/>
        <v>0</v>
      </c>
      <c r="IL37" s="61">
        <f t="shared" si="347"/>
        <v>0</v>
      </c>
      <c r="IM37" s="61">
        <f t="shared" si="347"/>
        <v>0</v>
      </c>
      <c r="IN37" s="61">
        <f t="shared" si="347"/>
        <v>0</v>
      </c>
      <c r="IO37" s="61">
        <f t="shared" si="347"/>
        <v>0</v>
      </c>
      <c r="IP37" s="68">
        <f t="shared" ref="IP37:JC37" si="348">SUM(IP38:IP39)</f>
        <v>0</v>
      </c>
      <c r="IQ37" s="68">
        <f t="shared" si="348"/>
        <v>0</v>
      </c>
      <c r="IR37" s="68">
        <f t="shared" si="348"/>
        <v>0</v>
      </c>
      <c r="IS37" s="68">
        <f t="shared" si="348"/>
        <v>0</v>
      </c>
      <c r="IT37" s="68">
        <f t="shared" si="348"/>
        <v>0</v>
      </c>
      <c r="IU37" s="68">
        <f t="shared" si="348"/>
        <v>0</v>
      </c>
      <c r="IV37" s="68">
        <f t="shared" si="348"/>
        <v>0</v>
      </c>
      <c r="IW37" s="68">
        <f t="shared" si="348"/>
        <v>0</v>
      </c>
      <c r="IX37" s="68">
        <f t="shared" si="348"/>
        <v>0</v>
      </c>
      <c r="IY37" s="68">
        <f t="shared" si="348"/>
        <v>0</v>
      </c>
      <c r="IZ37" s="68">
        <f t="shared" si="348"/>
        <v>0</v>
      </c>
      <c r="JA37" s="68">
        <f t="shared" si="348"/>
        <v>0</v>
      </c>
      <c r="JB37" s="68">
        <f t="shared" si="348"/>
        <v>0</v>
      </c>
      <c r="JC37" s="68">
        <f t="shared" si="348"/>
        <v>0</v>
      </c>
      <c r="JD37" s="68">
        <f t="shared" si="347"/>
        <v>0</v>
      </c>
      <c r="JE37" s="68">
        <f t="shared" si="347"/>
        <v>0</v>
      </c>
      <c r="JF37" s="68">
        <f t="shared" si="347"/>
        <v>0</v>
      </c>
      <c r="JG37" s="61">
        <f t="shared" ref="JG37:JK37" si="349">SUM(JG38:JG39)</f>
        <v>0</v>
      </c>
      <c r="JH37" s="61">
        <f t="shared" si="349"/>
        <v>0</v>
      </c>
      <c r="JI37" s="61">
        <f t="shared" si="349"/>
        <v>0</v>
      </c>
      <c r="JJ37" s="61">
        <f t="shared" si="349"/>
        <v>0</v>
      </c>
      <c r="JK37" s="61">
        <f t="shared" si="349"/>
        <v>0</v>
      </c>
      <c r="JL37" s="68">
        <f t="shared" si="347"/>
        <v>0</v>
      </c>
      <c r="JM37" s="61">
        <f t="shared" ref="JM37:JN37" si="350">SUM(JM38:JM39)</f>
        <v>0</v>
      </c>
      <c r="JN37" s="61">
        <f t="shared" si="350"/>
        <v>0</v>
      </c>
      <c r="JO37" s="68">
        <f t="shared" si="347"/>
        <v>0</v>
      </c>
      <c r="JP37" s="61">
        <f t="shared" ref="JP37:KF37" si="351">SUM(JP38:JP39)</f>
        <v>0</v>
      </c>
      <c r="JQ37" s="61">
        <f t="shared" si="351"/>
        <v>0</v>
      </c>
      <c r="JR37" s="61">
        <f t="shared" si="351"/>
        <v>0</v>
      </c>
      <c r="JS37" s="61">
        <f t="shared" si="351"/>
        <v>0</v>
      </c>
      <c r="JT37" s="61">
        <f t="shared" si="351"/>
        <v>0</v>
      </c>
      <c r="JU37" s="61">
        <f t="shared" si="351"/>
        <v>0</v>
      </c>
      <c r="JV37" s="61">
        <f t="shared" si="351"/>
        <v>0</v>
      </c>
      <c r="JW37" s="61">
        <f t="shared" si="351"/>
        <v>0</v>
      </c>
      <c r="JX37" s="61">
        <f t="shared" si="351"/>
        <v>0</v>
      </c>
      <c r="JY37" s="61">
        <f t="shared" si="351"/>
        <v>0</v>
      </c>
      <c r="JZ37" s="61">
        <f t="shared" si="351"/>
        <v>0</v>
      </c>
      <c r="KA37" s="61">
        <f t="shared" si="351"/>
        <v>0</v>
      </c>
      <c r="KB37" s="61">
        <f t="shared" si="351"/>
        <v>0</v>
      </c>
      <c r="KC37" s="61">
        <f t="shared" si="351"/>
        <v>0</v>
      </c>
      <c r="KD37" s="61">
        <f t="shared" si="351"/>
        <v>0</v>
      </c>
      <c r="KE37" s="61">
        <f t="shared" si="351"/>
        <v>0</v>
      </c>
      <c r="KF37" s="61">
        <f t="shared" si="351"/>
        <v>0</v>
      </c>
      <c r="KG37" s="68">
        <f t="shared" si="347"/>
        <v>0</v>
      </c>
      <c r="KH37" s="61">
        <f t="shared" ref="KH37:KX37" si="352">SUM(KH38:KH39)</f>
        <v>0</v>
      </c>
      <c r="KI37" s="61">
        <f t="shared" si="352"/>
        <v>0</v>
      </c>
      <c r="KJ37" s="61">
        <f t="shared" si="352"/>
        <v>0</v>
      </c>
      <c r="KK37" s="61">
        <f t="shared" si="352"/>
        <v>0</v>
      </c>
      <c r="KL37" s="61">
        <f t="shared" si="352"/>
        <v>0</v>
      </c>
      <c r="KM37" s="61">
        <f t="shared" si="352"/>
        <v>0</v>
      </c>
      <c r="KN37" s="61">
        <f t="shared" si="352"/>
        <v>0</v>
      </c>
      <c r="KO37" s="61">
        <f t="shared" si="352"/>
        <v>0</v>
      </c>
      <c r="KP37" s="61">
        <f t="shared" si="352"/>
        <v>0</v>
      </c>
      <c r="KQ37" s="61">
        <f t="shared" si="352"/>
        <v>0</v>
      </c>
      <c r="KR37" s="61">
        <f t="shared" si="352"/>
        <v>0</v>
      </c>
      <c r="KS37" s="61">
        <f t="shared" si="352"/>
        <v>0</v>
      </c>
      <c r="KT37" s="61">
        <f t="shared" si="352"/>
        <v>0</v>
      </c>
      <c r="KU37" s="61">
        <f t="shared" si="352"/>
        <v>0</v>
      </c>
      <c r="KV37" s="61">
        <f t="shared" si="352"/>
        <v>0</v>
      </c>
      <c r="KW37" s="61">
        <f t="shared" si="352"/>
        <v>0</v>
      </c>
      <c r="KX37" s="61">
        <f t="shared" si="352"/>
        <v>0</v>
      </c>
      <c r="KY37" s="68">
        <f t="shared" ref="KY37:MM37" si="353">SUM(KY38:KY39)</f>
        <v>0</v>
      </c>
      <c r="KZ37" s="61">
        <f t="shared" si="353"/>
        <v>0</v>
      </c>
      <c r="LA37" s="61">
        <f t="shared" si="353"/>
        <v>0</v>
      </c>
      <c r="LB37" s="61">
        <f t="shared" si="353"/>
        <v>0</v>
      </c>
      <c r="LC37" s="61">
        <f t="shared" si="353"/>
        <v>0</v>
      </c>
      <c r="LD37" s="61">
        <f t="shared" si="353"/>
        <v>0</v>
      </c>
      <c r="LE37" s="61">
        <f t="shared" si="353"/>
        <v>0</v>
      </c>
      <c r="LF37" s="61">
        <f t="shared" si="353"/>
        <v>0</v>
      </c>
      <c r="LG37" s="61">
        <f t="shared" si="353"/>
        <v>0</v>
      </c>
      <c r="LH37" s="61">
        <f t="shared" si="353"/>
        <v>0</v>
      </c>
      <c r="LI37" s="61">
        <f t="shared" si="353"/>
        <v>0</v>
      </c>
      <c r="LJ37" s="61">
        <f t="shared" si="353"/>
        <v>0</v>
      </c>
      <c r="LK37" s="61">
        <f t="shared" si="353"/>
        <v>0</v>
      </c>
      <c r="LL37" s="61">
        <f t="shared" si="353"/>
        <v>0</v>
      </c>
      <c r="LM37" s="61">
        <f t="shared" si="353"/>
        <v>0</v>
      </c>
      <c r="LN37" s="61">
        <f t="shared" si="353"/>
        <v>0</v>
      </c>
      <c r="LO37" s="61">
        <f t="shared" si="353"/>
        <v>0</v>
      </c>
      <c r="LP37" s="61">
        <f t="shared" si="353"/>
        <v>0</v>
      </c>
      <c r="LQ37" s="61">
        <f t="shared" si="353"/>
        <v>0</v>
      </c>
      <c r="LR37" s="61">
        <f t="shared" si="353"/>
        <v>0</v>
      </c>
      <c r="LS37" s="61">
        <f t="shared" si="353"/>
        <v>0</v>
      </c>
      <c r="LT37" s="61">
        <f t="shared" si="353"/>
        <v>0</v>
      </c>
      <c r="LU37" s="61">
        <f t="shared" si="353"/>
        <v>0</v>
      </c>
      <c r="LV37" s="61">
        <f t="shared" si="353"/>
        <v>0</v>
      </c>
      <c r="LW37" s="61">
        <f t="shared" si="353"/>
        <v>0</v>
      </c>
      <c r="LX37" s="61">
        <f t="shared" si="353"/>
        <v>0</v>
      </c>
      <c r="LY37" s="61">
        <f t="shared" si="353"/>
        <v>0</v>
      </c>
      <c r="LZ37" s="61">
        <f t="shared" si="353"/>
        <v>0</v>
      </c>
      <c r="MA37" s="61">
        <f t="shared" si="353"/>
        <v>0</v>
      </c>
      <c r="MB37" s="61">
        <f t="shared" si="353"/>
        <v>0</v>
      </c>
      <c r="MC37" s="61">
        <f t="shared" si="353"/>
        <v>0</v>
      </c>
      <c r="MD37" s="61">
        <f t="shared" si="353"/>
        <v>0</v>
      </c>
      <c r="ME37" s="61">
        <f t="shared" si="353"/>
        <v>0</v>
      </c>
      <c r="MF37" s="61">
        <f t="shared" si="353"/>
        <v>0</v>
      </c>
      <c r="MG37" s="61">
        <f t="shared" si="353"/>
        <v>0</v>
      </c>
      <c r="MH37" s="61">
        <f t="shared" si="353"/>
        <v>0</v>
      </c>
      <c r="MI37" s="61">
        <f t="shared" si="353"/>
        <v>0</v>
      </c>
      <c r="MJ37" s="61">
        <f t="shared" si="353"/>
        <v>0</v>
      </c>
      <c r="MK37" s="61">
        <f t="shared" si="353"/>
        <v>0</v>
      </c>
      <c r="ML37" s="61">
        <f t="shared" si="353"/>
        <v>0</v>
      </c>
      <c r="MM37" s="61">
        <f t="shared" si="353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354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355">SUM(O38:X38)</f>
        <v>0</v>
      </c>
      <c r="Z38" s="73">
        <f t="shared" si="243"/>
        <v>0</v>
      </c>
      <c r="AA38" s="74">
        <f t="shared" si="243"/>
        <v>0</v>
      </c>
      <c r="AB38" s="74">
        <f t="shared" si="243"/>
        <v>0</v>
      </c>
      <c r="AC38" s="74">
        <f t="shared" si="243"/>
        <v>0</v>
      </c>
      <c r="AD38" s="74">
        <f t="shared" si="243"/>
        <v>0</v>
      </c>
      <c r="AE38" s="74">
        <f t="shared" si="243"/>
        <v>0</v>
      </c>
      <c r="AF38" s="74">
        <f t="shared" si="243"/>
        <v>0</v>
      </c>
      <c r="AG38" s="74">
        <f t="shared" si="243"/>
        <v>0</v>
      </c>
      <c r="AH38" s="74">
        <f t="shared" si="213"/>
        <v>0</v>
      </c>
      <c r="AI38" s="74">
        <f t="shared" si="213"/>
        <v>0</v>
      </c>
      <c r="AJ38" s="94">
        <f t="shared" si="213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356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357">SUM(AU38:BT38)</f>
        <v>0</v>
      </c>
      <c r="BV38" s="63"/>
      <c r="BW38" s="63"/>
      <c r="BX38" s="63"/>
      <c r="BY38" s="69">
        <f t="shared" ref="BY38:BY39" si="358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359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360">SUM(EC38:ED38,DX38:DY38,DS38:DT38,DN38:DO38,DI38:DJ38,EI38,)</f>
        <v>0</v>
      </c>
      <c r="EK38" s="69">
        <f t="shared" ref="EK38:EK39" si="361">SUM(EE38:EH38,DZ38:EB38,DU38:DW38,DP38:DR38,DK38:DM38,DG38:DH38)</f>
        <v>0</v>
      </c>
      <c r="EL38" s="63"/>
      <c r="EM38" s="63"/>
      <c r="EN38" s="63"/>
      <c r="EO38" s="69">
        <f t="shared" ref="EO38:EO39" si="362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8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363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364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12"/>
        <v>0</v>
      </c>
      <c r="GR38" s="63"/>
      <c r="GS38" s="69">
        <f t="shared" ref="GS38:GS39" si="365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366">SUM(HT38:HU38)</f>
        <v>0</v>
      </c>
      <c r="HW38" s="63"/>
      <c r="HX38" s="63"/>
      <c r="HY38" s="63"/>
      <c r="HZ38" s="63"/>
      <c r="IA38" s="63"/>
      <c r="IB38" s="63"/>
      <c r="IC38" s="69">
        <f t="shared" ref="IC38:IC39" si="367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368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369">SUM(JD38:JE38)</f>
        <v>0</v>
      </c>
      <c r="JG38" s="63"/>
      <c r="JH38" s="63"/>
      <c r="JI38" s="63"/>
      <c r="JJ38" s="63"/>
      <c r="JK38" s="63"/>
      <c r="JL38" s="140">
        <f t="shared" ref="JL38:JL39" si="370">SUM(JG38:JK38)</f>
        <v>0</v>
      </c>
      <c r="JM38" s="63"/>
      <c r="JN38" s="63"/>
      <c r="JO38" s="140">
        <f t="shared" ref="JO38:JO39" si="371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372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373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354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355"/>
        <v>0</v>
      </c>
      <c r="Z39" s="73">
        <f t="shared" si="243"/>
        <v>0</v>
      </c>
      <c r="AA39" s="74">
        <f t="shared" si="243"/>
        <v>0</v>
      </c>
      <c r="AB39" s="74">
        <f t="shared" si="243"/>
        <v>0</v>
      </c>
      <c r="AC39" s="74">
        <f t="shared" si="243"/>
        <v>0</v>
      </c>
      <c r="AD39" s="74">
        <f t="shared" si="243"/>
        <v>0</v>
      </c>
      <c r="AE39" s="74">
        <f t="shared" si="243"/>
        <v>0</v>
      </c>
      <c r="AF39" s="74">
        <f t="shared" si="243"/>
        <v>0</v>
      </c>
      <c r="AG39" s="74">
        <f t="shared" si="243"/>
        <v>0</v>
      </c>
      <c r="AH39" s="74">
        <f t="shared" si="213"/>
        <v>0</v>
      </c>
      <c r="AI39" s="74">
        <f t="shared" si="213"/>
        <v>0</v>
      </c>
      <c r="AJ39" s="94">
        <f t="shared" si="213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356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357"/>
        <v>0</v>
      </c>
      <c r="BV39" s="63"/>
      <c r="BW39" s="63"/>
      <c r="BX39" s="63"/>
      <c r="BY39" s="69">
        <f t="shared" si="358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359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360"/>
        <v>0</v>
      </c>
      <c r="EK39" s="69">
        <f t="shared" si="361"/>
        <v>0</v>
      </c>
      <c r="EL39" s="63"/>
      <c r="EM39" s="63"/>
      <c r="EN39" s="63"/>
      <c r="EO39" s="69">
        <f t="shared" si="362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8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363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364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12"/>
        <v>0</v>
      </c>
      <c r="GR39" s="63"/>
      <c r="GS39" s="69">
        <f t="shared" si="365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366"/>
        <v>0</v>
      </c>
      <c r="HW39" s="63"/>
      <c r="HX39" s="63"/>
      <c r="HY39" s="63"/>
      <c r="HZ39" s="63"/>
      <c r="IA39" s="63"/>
      <c r="IB39" s="63"/>
      <c r="IC39" s="69">
        <f t="shared" si="367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368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369"/>
        <v>0</v>
      </c>
      <c r="JG39" s="63"/>
      <c r="JH39" s="63"/>
      <c r="JI39" s="63"/>
      <c r="JJ39" s="63"/>
      <c r="JK39" s="63"/>
      <c r="JL39" s="140">
        <f t="shared" si="370"/>
        <v>0</v>
      </c>
      <c r="JM39" s="63"/>
      <c r="JN39" s="63"/>
      <c r="JO39" s="140">
        <f t="shared" si="371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372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373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M40" si="374">SUM(D41:D43)</f>
        <v>0</v>
      </c>
      <c r="E40" s="61">
        <f t="shared" si="374"/>
        <v>0</v>
      </c>
      <c r="F40" s="61">
        <f t="shared" si="374"/>
        <v>0</v>
      </c>
      <c r="G40" s="61">
        <f t="shared" si="374"/>
        <v>0</v>
      </c>
      <c r="H40" s="61">
        <f t="shared" si="374"/>
        <v>0</v>
      </c>
      <c r="I40" s="61">
        <f t="shared" si="374"/>
        <v>0</v>
      </c>
      <c r="J40" s="61">
        <f t="shared" si="374"/>
        <v>0</v>
      </c>
      <c r="K40" s="61">
        <f t="shared" si="374"/>
        <v>0</v>
      </c>
      <c r="L40" s="61">
        <f t="shared" si="374"/>
        <v>0</v>
      </c>
      <c r="M40" s="61">
        <f t="shared" si="374"/>
        <v>0</v>
      </c>
      <c r="N40" s="68">
        <f t="shared" ref="N40:Y40" si="375">SUM(N41:N43)</f>
        <v>0</v>
      </c>
      <c r="O40" s="61">
        <f t="shared" si="375"/>
        <v>0</v>
      </c>
      <c r="P40" s="61">
        <f t="shared" si="375"/>
        <v>0</v>
      </c>
      <c r="Q40" s="61">
        <f t="shared" si="375"/>
        <v>0</v>
      </c>
      <c r="R40" s="61">
        <f t="shared" si="375"/>
        <v>0</v>
      </c>
      <c r="S40" s="61">
        <f t="shared" si="375"/>
        <v>0</v>
      </c>
      <c r="T40" s="61">
        <f t="shared" si="375"/>
        <v>0</v>
      </c>
      <c r="U40" s="61">
        <f t="shared" si="375"/>
        <v>0</v>
      </c>
      <c r="V40" s="61">
        <f t="shared" si="375"/>
        <v>0</v>
      </c>
      <c r="W40" s="61">
        <f t="shared" si="375"/>
        <v>0</v>
      </c>
      <c r="X40" s="61">
        <f t="shared" si="375"/>
        <v>0</v>
      </c>
      <c r="Y40" s="68">
        <f t="shared" si="375"/>
        <v>0</v>
      </c>
      <c r="Z40" s="71">
        <f t="shared" si="243"/>
        <v>0</v>
      </c>
      <c r="AA40" s="72">
        <f t="shared" si="243"/>
        <v>0</v>
      </c>
      <c r="AB40" s="72">
        <f t="shared" si="243"/>
        <v>0</v>
      </c>
      <c r="AC40" s="72">
        <f t="shared" si="243"/>
        <v>0</v>
      </c>
      <c r="AD40" s="72">
        <f t="shared" si="243"/>
        <v>0</v>
      </c>
      <c r="AE40" s="72">
        <f t="shared" si="243"/>
        <v>0</v>
      </c>
      <c r="AF40" s="72">
        <f t="shared" si="243"/>
        <v>0</v>
      </c>
      <c r="AG40" s="72">
        <f t="shared" si="243"/>
        <v>0</v>
      </c>
      <c r="AH40" s="72">
        <f t="shared" si="213"/>
        <v>0</v>
      </c>
      <c r="AI40" s="72">
        <f t="shared" si="213"/>
        <v>0</v>
      </c>
      <c r="AJ40" s="91">
        <f t="shared" si="213"/>
        <v>0</v>
      </c>
      <c r="AK40" s="92">
        <f t="shared" ref="AK40:AS40" si="376">SUM(AK41:AK43)</f>
        <v>0</v>
      </c>
      <c r="AL40" s="93">
        <f t="shared" si="376"/>
        <v>0</v>
      </c>
      <c r="AM40" s="68">
        <f t="shared" si="376"/>
        <v>0</v>
      </c>
      <c r="AN40" s="68">
        <f t="shared" si="376"/>
        <v>0</v>
      </c>
      <c r="AO40" s="68">
        <f t="shared" si="376"/>
        <v>0</v>
      </c>
      <c r="AP40" s="68">
        <f t="shared" si="376"/>
        <v>0</v>
      </c>
      <c r="AQ40" s="68">
        <f t="shared" si="376"/>
        <v>0</v>
      </c>
      <c r="AR40" s="68">
        <f t="shared" si="376"/>
        <v>0</v>
      </c>
      <c r="AS40" s="68">
        <f t="shared" si="376"/>
        <v>0</v>
      </c>
      <c r="AT40" s="68">
        <f t="shared" ref="AT40:CW40" si="377">SUM(AT41:AT43)</f>
        <v>0</v>
      </c>
      <c r="AU40" s="61">
        <f t="shared" si="377"/>
        <v>0</v>
      </c>
      <c r="AV40" s="61">
        <f t="shared" si="377"/>
        <v>0</v>
      </c>
      <c r="AW40" s="61">
        <f t="shared" si="377"/>
        <v>0</v>
      </c>
      <c r="AX40" s="61">
        <f t="shared" si="377"/>
        <v>0</v>
      </c>
      <c r="AY40" s="61">
        <f t="shared" si="377"/>
        <v>0</v>
      </c>
      <c r="AZ40" s="61">
        <f t="shared" si="377"/>
        <v>0</v>
      </c>
      <c r="BA40" s="61">
        <f t="shared" si="377"/>
        <v>0</v>
      </c>
      <c r="BB40" s="61">
        <f t="shared" si="377"/>
        <v>0</v>
      </c>
      <c r="BC40" s="61">
        <f t="shared" si="377"/>
        <v>0</v>
      </c>
      <c r="BD40" s="61">
        <f t="shared" si="377"/>
        <v>0</v>
      </c>
      <c r="BE40" s="61">
        <f t="shared" si="377"/>
        <v>0</v>
      </c>
      <c r="BF40" s="61">
        <f t="shared" si="377"/>
        <v>0</v>
      </c>
      <c r="BG40" s="61">
        <f t="shared" si="377"/>
        <v>0</v>
      </c>
      <c r="BH40" s="61">
        <f t="shared" si="377"/>
        <v>0</v>
      </c>
      <c r="BI40" s="61">
        <f t="shared" si="377"/>
        <v>0</v>
      </c>
      <c r="BJ40" s="61">
        <f t="shared" si="377"/>
        <v>0</v>
      </c>
      <c r="BK40" s="61">
        <f t="shared" si="377"/>
        <v>0</v>
      </c>
      <c r="BL40" s="61">
        <f t="shared" si="377"/>
        <v>0</v>
      </c>
      <c r="BM40" s="61">
        <f t="shared" si="377"/>
        <v>0</v>
      </c>
      <c r="BN40" s="61">
        <f t="shared" si="377"/>
        <v>0</v>
      </c>
      <c r="BO40" s="61">
        <f t="shared" si="377"/>
        <v>0</v>
      </c>
      <c r="BP40" s="61">
        <f t="shared" si="377"/>
        <v>0</v>
      </c>
      <c r="BQ40" s="61">
        <f t="shared" si="377"/>
        <v>0</v>
      </c>
      <c r="BR40" s="61">
        <f t="shared" si="377"/>
        <v>0</v>
      </c>
      <c r="BS40" s="61">
        <f t="shared" si="377"/>
        <v>0</v>
      </c>
      <c r="BT40" s="61">
        <f t="shared" si="377"/>
        <v>0</v>
      </c>
      <c r="BU40" s="68">
        <f t="shared" si="377"/>
        <v>0</v>
      </c>
      <c r="BV40" s="61">
        <f t="shared" si="377"/>
        <v>0</v>
      </c>
      <c r="BW40" s="61">
        <f t="shared" si="377"/>
        <v>0</v>
      </c>
      <c r="BX40" s="61">
        <f t="shared" si="377"/>
        <v>0</v>
      </c>
      <c r="BY40" s="68">
        <f t="shared" si="377"/>
        <v>0</v>
      </c>
      <c r="BZ40" s="61">
        <f t="shared" si="377"/>
        <v>0</v>
      </c>
      <c r="CA40" s="61">
        <f t="shared" si="377"/>
        <v>0</v>
      </c>
      <c r="CB40" s="61">
        <f t="shared" si="377"/>
        <v>0</v>
      </c>
      <c r="CC40" s="61">
        <f t="shared" si="377"/>
        <v>0</v>
      </c>
      <c r="CD40" s="61">
        <f t="shared" si="377"/>
        <v>0</v>
      </c>
      <c r="CE40" s="61">
        <f t="shared" si="377"/>
        <v>0</v>
      </c>
      <c r="CF40" s="61">
        <f t="shared" si="377"/>
        <v>0</v>
      </c>
      <c r="CG40" s="61">
        <f t="shared" si="377"/>
        <v>0</v>
      </c>
      <c r="CH40" s="61">
        <f t="shared" si="377"/>
        <v>0</v>
      </c>
      <c r="CI40" s="61">
        <f t="shared" si="377"/>
        <v>0</v>
      </c>
      <c r="CJ40" s="61">
        <f t="shared" si="377"/>
        <v>0</v>
      </c>
      <c r="CK40" s="61">
        <f t="shared" si="377"/>
        <v>0</v>
      </c>
      <c r="CL40" s="61">
        <f t="shared" si="377"/>
        <v>0</v>
      </c>
      <c r="CM40" s="61">
        <f t="shared" si="377"/>
        <v>0</v>
      </c>
      <c r="CN40" s="61">
        <f t="shared" si="377"/>
        <v>0</v>
      </c>
      <c r="CO40" s="61">
        <f t="shared" si="377"/>
        <v>0</v>
      </c>
      <c r="CP40" s="61">
        <f t="shared" si="377"/>
        <v>0</v>
      </c>
      <c r="CQ40" s="61">
        <f t="shared" si="377"/>
        <v>0</v>
      </c>
      <c r="CR40" s="61">
        <f t="shared" si="377"/>
        <v>0</v>
      </c>
      <c r="CS40" s="61">
        <f t="shared" si="377"/>
        <v>0</v>
      </c>
      <c r="CT40" s="61">
        <f t="shared" si="377"/>
        <v>0</v>
      </c>
      <c r="CU40" s="61">
        <f t="shared" si="377"/>
        <v>0</v>
      </c>
      <c r="CV40" s="61">
        <f t="shared" si="377"/>
        <v>0</v>
      </c>
      <c r="CW40" s="61">
        <f t="shared" si="377"/>
        <v>0</v>
      </c>
      <c r="CX40" s="61">
        <f t="shared" ref="CX40:DB40" si="378">SUM(CX41:CX43)</f>
        <v>0</v>
      </c>
      <c r="CY40" s="61">
        <f t="shared" si="378"/>
        <v>0</v>
      </c>
      <c r="CZ40" s="61">
        <f t="shared" si="378"/>
        <v>0</v>
      </c>
      <c r="DA40" s="61">
        <f t="shared" si="378"/>
        <v>0</v>
      </c>
      <c r="DB40" s="61">
        <f t="shared" si="378"/>
        <v>0</v>
      </c>
      <c r="DC40" s="68">
        <f t="shared" ref="DC40:FN40" si="379">SUM(DC41:DC43)</f>
        <v>0</v>
      </c>
      <c r="DD40" s="61">
        <f t="shared" si="379"/>
        <v>0</v>
      </c>
      <c r="DE40" s="61">
        <f t="shared" si="379"/>
        <v>0</v>
      </c>
      <c r="DF40" s="68">
        <f t="shared" si="379"/>
        <v>0</v>
      </c>
      <c r="DG40" s="61">
        <f t="shared" si="379"/>
        <v>0</v>
      </c>
      <c r="DH40" s="61">
        <f t="shared" si="379"/>
        <v>0</v>
      </c>
      <c r="DI40" s="61">
        <f t="shared" si="379"/>
        <v>0</v>
      </c>
      <c r="DJ40" s="61">
        <f t="shared" si="379"/>
        <v>0</v>
      </c>
      <c r="DK40" s="61">
        <f t="shared" si="379"/>
        <v>0</v>
      </c>
      <c r="DL40" s="61">
        <f t="shared" si="379"/>
        <v>0</v>
      </c>
      <c r="DM40" s="61">
        <f t="shared" si="379"/>
        <v>0</v>
      </c>
      <c r="DN40" s="61">
        <f t="shared" si="379"/>
        <v>0</v>
      </c>
      <c r="DO40" s="61">
        <f t="shared" si="379"/>
        <v>0</v>
      </c>
      <c r="DP40" s="61">
        <f t="shared" si="379"/>
        <v>0</v>
      </c>
      <c r="DQ40" s="61">
        <f t="shared" si="379"/>
        <v>0</v>
      </c>
      <c r="DR40" s="61">
        <f t="shared" si="379"/>
        <v>0</v>
      </c>
      <c r="DS40" s="61">
        <f t="shared" si="379"/>
        <v>0</v>
      </c>
      <c r="DT40" s="61">
        <f t="shared" si="379"/>
        <v>0</v>
      </c>
      <c r="DU40" s="61">
        <f t="shared" si="379"/>
        <v>0</v>
      </c>
      <c r="DV40" s="61">
        <f t="shared" si="379"/>
        <v>0</v>
      </c>
      <c r="DW40" s="61">
        <f t="shared" si="379"/>
        <v>0</v>
      </c>
      <c r="DX40" s="61">
        <f t="shared" si="379"/>
        <v>0</v>
      </c>
      <c r="DY40" s="61">
        <f t="shared" si="379"/>
        <v>0</v>
      </c>
      <c r="DZ40" s="61">
        <f t="shared" si="379"/>
        <v>0</v>
      </c>
      <c r="EA40" s="61">
        <f t="shared" si="379"/>
        <v>0</v>
      </c>
      <c r="EB40" s="61">
        <f t="shared" si="379"/>
        <v>0</v>
      </c>
      <c r="EC40" s="61">
        <f t="shared" si="379"/>
        <v>0</v>
      </c>
      <c r="ED40" s="61">
        <f t="shared" si="379"/>
        <v>0</v>
      </c>
      <c r="EE40" s="61">
        <f t="shared" si="379"/>
        <v>0</v>
      </c>
      <c r="EF40" s="61">
        <f t="shared" si="379"/>
        <v>0</v>
      </c>
      <c r="EG40" s="61">
        <f t="shared" si="379"/>
        <v>0</v>
      </c>
      <c r="EH40" s="61">
        <f t="shared" si="379"/>
        <v>0</v>
      </c>
      <c r="EI40" s="61">
        <f t="shared" si="379"/>
        <v>0</v>
      </c>
      <c r="EJ40" s="68">
        <f t="shared" si="379"/>
        <v>0</v>
      </c>
      <c r="EK40" s="68">
        <f t="shared" si="379"/>
        <v>0</v>
      </c>
      <c r="EL40" s="61">
        <f t="shared" si="379"/>
        <v>0</v>
      </c>
      <c r="EM40" s="61">
        <f t="shared" si="379"/>
        <v>0</v>
      </c>
      <c r="EN40" s="61">
        <f t="shared" si="379"/>
        <v>0</v>
      </c>
      <c r="EO40" s="68">
        <f t="shared" si="379"/>
        <v>0</v>
      </c>
      <c r="EP40" s="61">
        <f t="shared" si="379"/>
        <v>0</v>
      </c>
      <c r="EQ40" s="61">
        <f t="shared" si="379"/>
        <v>0</v>
      </c>
      <c r="ER40" s="61">
        <f t="shared" si="379"/>
        <v>0</v>
      </c>
      <c r="ES40" s="61">
        <f t="shared" si="379"/>
        <v>0</v>
      </c>
      <c r="ET40" s="61">
        <f t="shared" si="379"/>
        <v>0</v>
      </c>
      <c r="EU40" s="61">
        <f t="shared" si="379"/>
        <v>0</v>
      </c>
      <c r="EV40" s="61">
        <f t="shared" si="379"/>
        <v>0</v>
      </c>
      <c r="EW40" s="61">
        <f t="shared" si="379"/>
        <v>0</v>
      </c>
      <c r="EX40" s="61">
        <f t="shared" si="379"/>
        <v>0</v>
      </c>
      <c r="EY40" s="68">
        <f t="shared" si="8"/>
        <v>0</v>
      </c>
      <c r="EZ40" s="61">
        <f t="shared" ref="EZ40:FG40" si="380">SUM(EZ41:EZ43)</f>
        <v>0</v>
      </c>
      <c r="FA40" s="61">
        <f t="shared" si="380"/>
        <v>0</v>
      </c>
      <c r="FB40" s="61">
        <f t="shared" si="380"/>
        <v>0</v>
      </c>
      <c r="FC40" s="61">
        <f t="shared" si="380"/>
        <v>0</v>
      </c>
      <c r="FD40" s="61">
        <f t="shared" si="380"/>
        <v>0</v>
      </c>
      <c r="FE40" s="61">
        <f t="shared" si="380"/>
        <v>0</v>
      </c>
      <c r="FF40" s="61">
        <f t="shared" si="380"/>
        <v>0</v>
      </c>
      <c r="FG40" s="61">
        <f t="shared" si="380"/>
        <v>0</v>
      </c>
      <c r="FH40" s="68">
        <f t="shared" si="379"/>
        <v>0</v>
      </c>
      <c r="FI40" s="61">
        <f t="shared" si="379"/>
        <v>0</v>
      </c>
      <c r="FJ40" s="61">
        <f t="shared" si="379"/>
        <v>0</v>
      </c>
      <c r="FK40" s="61">
        <f t="shared" si="379"/>
        <v>0</v>
      </c>
      <c r="FL40" s="61">
        <f t="shared" si="379"/>
        <v>0</v>
      </c>
      <c r="FM40" s="61">
        <f t="shared" si="379"/>
        <v>0</v>
      </c>
      <c r="FN40" s="61">
        <f t="shared" si="379"/>
        <v>0</v>
      </c>
      <c r="FO40" s="61">
        <f t="shared" ref="FO40:FR40" si="381">SUM(FO41:FO43)</f>
        <v>0</v>
      </c>
      <c r="FP40" s="61">
        <f t="shared" si="381"/>
        <v>0</v>
      </c>
      <c r="FQ40" s="61">
        <f t="shared" si="381"/>
        <v>0</v>
      </c>
      <c r="FR40" s="61">
        <f t="shared" si="381"/>
        <v>0</v>
      </c>
      <c r="FS40" s="68">
        <f t="shared" ref="FS40:HU40" si="382">SUM(FS41:FS43)</f>
        <v>0</v>
      </c>
      <c r="FT40" s="61">
        <f t="shared" si="382"/>
        <v>0</v>
      </c>
      <c r="FU40" s="61">
        <f t="shared" si="382"/>
        <v>0</v>
      </c>
      <c r="FV40" s="61">
        <f t="shared" si="382"/>
        <v>0</v>
      </c>
      <c r="FW40" s="61">
        <f t="shared" si="382"/>
        <v>0</v>
      </c>
      <c r="FX40" s="61">
        <f t="shared" si="382"/>
        <v>0</v>
      </c>
      <c r="FY40" s="61">
        <f t="shared" si="382"/>
        <v>0</v>
      </c>
      <c r="FZ40" s="61">
        <f t="shared" si="382"/>
        <v>0</v>
      </c>
      <c r="GA40" s="61">
        <f t="shared" si="382"/>
        <v>0</v>
      </c>
      <c r="GB40" s="61">
        <f t="shared" si="382"/>
        <v>0</v>
      </c>
      <c r="GC40" s="61">
        <f t="shared" si="382"/>
        <v>0</v>
      </c>
      <c r="GD40" s="61">
        <f t="shared" si="382"/>
        <v>0</v>
      </c>
      <c r="GE40" s="61">
        <f t="shared" si="382"/>
        <v>0</v>
      </c>
      <c r="GF40" s="61">
        <f t="shared" si="382"/>
        <v>0</v>
      </c>
      <c r="GG40" s="61">
        <f t="shared" si="382"/>
        <v>0</v>
      </c>
      <c r="GH40" s="61">
        <f t="shared" si="382"/>
        <v>0</v>
      </c>
      <c r="GI40" s="61">
        <f t="shared" si="382"/>
        <v>0</v>
      </c>
      <c r="GJ40" s="61">
        <f t="shared" si="382"/>
        <v>0</v>
      </c>
      <c r="GK40" s="61">
        <f t="shared" si="382"/>
        <v>0</v>
      </c>
      <c r="GL40" s="61">
        <f t="shared" si="382"/>
        <v>0</v>
      </c>
      <c r="GM40" s="61">
        <f t="shared" si="382"/>
        <v>0</v>
      </c>
      <c r="GN40" s="61">
        <f t="shared" si="382"/>
        <v>0</v>
      </c>
      <c r="GO40" s="61">
        <f t="shared" si="382"/>
        <v>0</v>
      </c>
      <c r="GP40" s="61">
        <f t="shared" si="382"/>
        <v>0</v>
      </c>
      <c r="GQ40" s="68">
        <f t="shared" si="12"/>
        <v>0</v>
      </c>
      <c r="GR40" s="61">
        <f t="shared" ref="GR40" si="383">SUM(GR41:GR43)</f>
        <v>0</v>
      </c>
      <c r="GS40" s="68">
        <f t="shared" si="382"/>
        <v>0</v>
      </c>
      <c r="GT40" s="61">
        <f t="shared" si="382"/>
        <v>0</v>
      </c>
      <c r="GU40" s="61">
        <f t="shared" si="382"/>
        <v>0</v>
      </c>
      <c r="GV40" s="61">
        <f t="shared" si="382"/>
        <v>0</v>
      </c>
      <c r="GW40" s="61">
        <f t="shared" si="382"/>
        <v>0</v>
      </c>
      <c r="GX40" s="61">
        <f t="shared" si="382"/>
        <v>0</v>
      </c>
      <c r="GY40" s="61">
        <f t="shared" si="382"/>
        <v>0</v>
      </c>
      <c r="GZ40" s="61">
        <f t="shared" si="382"/>
        <v>0</v>
      </c>
      <c r="HA40" s="61">
        <f t="shared" si="382"/>
        <v>0</v>
      </c>
      <c r="HB40" s="61">
        <f t="shared" si="382"/>
        <v>0</v>
      </c>
      <c r="HC40" s="61">
        <f t="shared" si="382"/>
        <v>0</v>
      </c>
      <c r="HD40" s="61">
        <f t="shared" si="382"/>
        <v>0</v>
      </c>
      <c r="HE40" s="61">
        <f t="shared" si="382"/>
        <v>0</v>
      </c>
      <c r="HF40" s="61">
        <f t="shared" si="382"/>
        <v>0</v>
      </c>
      <c r="HG40" s="61">
        <f t="shared" si="382"/>
        <v>0</v>
      </c>
      <c r="HH40" s="61">
        <f t="shared" si="382"/>
        <v>0</v>
      </c>
      <c r="HI40" s="61">
        <f t="shared" si="382"/>
        <v>0</v>
      </c>
      <c r="HJ40" s="61">
        <f t="shared" si="382"/>
        <v>0</v>
      </c>
      <c r="HK40" s="61">
        <f t="shared" si="382"/>
        <v>0</v>
      </c>
      <c r="HL40" s="61">
        <f t="shared" si="382"/>
        <v>0</v>
      </c>
      <c r="HM40" s="61">
        <f t="shared" si="382"/>
        <v>0</v>
      </c>
      <c r="HN40" s="61">
        <f t="shared" si="382"/>
        <v>0</v>
      </c>
      <c r="HO40" s="61">
        <f t="shared" si="382"/>
        <v>0</v>
      </c>
      <c r="HP40" s="61">
        <f t="shared" si="382"/>
        <v>0</v>
      </c>
      <c r="HQ40" s="61">
        <f t="shared" si="382"/>
        <v>0</v>
      </c>
      <c r="HR40" s="61">
        <f t="shared" si="382"/>
        <v>0</v>
      </c>
      <c r="HS40" s="68">
        <f t="shared" si="382"/>
        <v>0</v>
      </c>
      <c r="HT40" s="61">
        <f t="shared" si="382"/>
        <v>0</v>
      </c>
      <c r="HU40" s="61">
        <f t="shared" si="382"/>
        <v>0</v>
      </c>
      <c r="HV40" s="68">
        <f t="shared" ref="HV40:KG40" si="384">SUM(HV41:HV43)</f>
        <v>0</v>
      </c>
      <c r="HW40" s="61">
        <f t="shared" si="384"/>
        <v>0</v>
      </c>
      <c r="HX40" s="61">
        <f t="shared" si="384"/>
        <v>0</v>
      </c>
      <c r="HY40" s="61">
        <f t="shared" si="384"/>
        <v>0</v>
      </c>
      <c r="HZ40" s="61">
        <f t="shared" si="384"/>
        <v>0</v>
      </c>
      <c r="IA40" s="61">
        <f t="shared" si="384"/>
        <v>0</v>
      </c>
      <c r="IB40" s="61">
        <f t="shared" si="384"/>
        <v>0</v>
      </c>
      <c r="IC40" s="68">
        <f t="shared" si="384"/>
        <v>0</v>
      </c>
      <c r="ID40" s="61">
        <f t="shared" si="384"/>
        <v>0</v>
      </c>
      <c r="IE40" s="61">
        <f t="shared" si="384"/>
        <v>0</v>
      </c>
      <c r="IF40" s="61">
        <f t="shared" si="384"/>
        <v>0</v>
      </c>
      <c r="IG40" s="61">
        <f t="shared" si="384"/>
        <v>0</v>
      </c>
      <c r="IH40" s="61">
        <f t="shared" si="384"/>
        <v>0</v>
      </c>
      <c r="II40" s="61">
        <f t="shared" si="384"/>
        <v>0</v>
      </c>
      <c r="IJ40" s="61">
        <f t="shared" si="384"/>
        <v>0</v>
      </c>
      <c r="IK40" s="61">
        <f t="shared" si="384"/>
        <v>0</v>
      </c>
      <c r="IL40" s="61">
        <f t="shared" si="384"/>
        <v>0</v>
      </c>
      <c r="IM40" s="61">
        <f t="shared" si="384"/>
        <v>0</v>
      </c>
      <c r="IN40" s="61">
        <f t="shared" si="384"/>
        <v>0</v>
      </c>
      <c r="IO40" s="61">
        <f t="shared" si="384"/>
        <v>0</v>
      </c>
      <c r="IP40" s="68">
        <f t="shared" ref="IP40:JC40" si="385">SUM(IP41:IP43)</f>
        <v>0</v>
      </c>
      <c r="IQ40" s="68">
        <f t="shared" si="385"/>
        <v>0</v>
      </c>
      <c r="IR40" s="68">
        <f t="shared" si="385"/>
        <v>0</v>
      </c>
      <c r="IS40" s="68">
        <f t="shared" si="385"/>
        <v>0</v>
      </c>
      <c r="IT40" s="68">
        <f t="shared" si="385"/>
        <v>0</v>
      </c>
      <c r="IU40" s="68">
        <f t="shared" si="385"/>
        <v>0</v>
      </c>
      <c r="IV40" s="68">
        <f t="shared" si="385"/>
        <v>0</v>
      </c>
      <c r="IW40" s="68">
        <f t="shared" si="385"/>
        <v>0</v>
      </c>
      <c r="IX40" s="68">
        <f t="shared" si="385"/>
        <v>0</v>
      </c>
      <c r="IY40" s="68">
        <f t="shared" si="385"/>
        <v>0</v>
      </c>
      <c r="IZ40" s="68">
        <f t="shared" si="385"/>
        <v>0</v>
      </c>
      <c r="JA40" s="68">
        <f t="shared" si="385"/>
        <v>0</v>
      </c>
      <c r="JB40" s="68">
        <f t="shared" si="385"/>
        <v>0</v>
      </c>
      <c r="JC40" s="68">
        <f t="shared" si="385"/>
        <v>0</v>
      </c>
      <c r="JD40" s="68">
        <f t="shared" si="384"/>
        <v>0</v>
      </c>
      <c r="JE40" s="68">
        <f t="shared" si="384"/>
        <v>0</v>
      </c>
      <c r="JF40" s="68">
        <f t="shared" si="384"/>
        <v>0</v>
      </c>
      <c r="JG40" s="61">
        <f t="shared" ref="JG40:JK40" si="386">SUM(JG41:JG43)</f>
        <v>0</v>
      </c>
      <c r="JH40" s="61">
        <f t="shared" si="386"/>
        <v>0</v>
      </c>
      <c r="JI40" s="61">
        <f t="shared" si="386"/>
        <v>0</v>
      </c>
      <c r="JJ40" s="61">
        <f t="shared" si="386"/>
        <v>0</v>
      </c>
      <c r="JK40" s="61">
        <f t="shared" si="386"/>
        <v>0</v>
      </c>
      <c r="JL40" s="68">
        <f t="shared" si="384"/>
        <v>0</v>
      </c>
      <c r="JM40" s="61">
        <f t="shared" ref="JM40:JN40" si="387">SUM(JM41:JM43)</f>
        <v>0</v>
      </c>
      <c r="JN40" s="61">
        <f t="shared" si="387"/>
        <v>0</v>
      </c>
      <c r="JO40" s="68">
        <f t="shared" si="384"/>
        <v>0</v>
      </c>
      <c r="JP40" s="61">
        <f t="shared" ref="JP40:KF40" si="388">SUM(JP41:JP43)</f>
        <v>0</v>
      </c>
      <c r="JQ40" s="61">
        <f t="shared" si="388"/>
        <v>0</v>
      </c>
      <c r="JR40" s="61">
        <f t="shared" si="388"/>
        <v>0</v>
      </c>
      <c r="JS40" s="61">
        <f t="shared" si="388"/>
        <v>0</v>
      </c>
      <c r="JT40" s="61">
        <f t="shared" si="388"/>
        <v>0</v>
      </c>
      <c r="JU40" s="61">
        <f t="shared" si="388"/>
        <v>0</v>
      </c>
      <c r="JV40" s="61">
        <f t="shared" si="388"/>
        <v>0</v>
      </c>
      <c r="JW40" s="61">
        <f t="shared" si="388"/>
        <v>0</v>
      </c>
      <c r="JX40" s="61">
        <f t="shared" si="388"/>
        <v>0</v>
      </c>
      <c r="JY40" s="61">
        <f t="shared" si="388"/>
        <v>0</v>
      </c>
      <c r="JZ40" s="61">
        <f t="shared" si="388"/>
        <v>0</v>
      </c>
      <c r="KA40" s="61">
        <f t="shared" si="388"/>
        <v>0</v>
      </c>
      <c r="KB40" s="61">
        <f t="shared" si="388"/>
        <v>0</v>
      </c>
      <c r="KC40" s="61">
        <f t="shared" si="388"/>
        <v>0</v>
      </c>
      <c r="KD40" s="61">
        <f t="shared" si="388"/>
        <v>0</v>
      </c>
      <c r="KE40" s="61">
        <f t="shared" si="388"/>
        <v>0</v>
      </c>
      <c r="KF40" s="61">
        <f t="shared" si="388"/>
        <v>0</v>
      </c>
      <c r="KG40" s="68">
        <f t="shared" si="384"/>
        <v>0</v>
      </c>
      <c r="KH40" s="61">
        <f t="shared" ref="KH40:KX40" si="389">SUM(KH41:KH43)</f>
        <v>0</v>
      </c>
      <c r="KI40" s="61">
        <f t="shared" si="389"/>
        <v>0</v>
      </c>
      <c r="KJ40" s="61">
        <f t="shared" si="389"/>
        <v>0</v>
      </c>
      <c r="KK40" s="61">
        <f t="shared" si="389"/>
        <v>0</v>
      </c>
      <c r="KL40" s="61">
        <f t="shared" si="389"/>
        <v>0</v>
      </c>
      <c r="KM40" s="61">
        <f t="shared" si="389"/>
        <v>0</v>
      </c>
      <c r="KN40" s="61">
        <f t="shared" si="389"/>
        <v>0</v>
      </c>
      <c r="KO40" s="61">
        <f t="shared" si="389"/>
        <v>0</v>
      </c>
      <c r="KP40" s="61">
        <f t="shared" si="389"/>
        <v>0</v>
      </c>
      <c r="KQ40" s="61">
        <f t="shared" si="389"/>
        <v>0</v>
      </c>
      <c r="KR40" s="61">
        <f t="shared" si="389"/>
        <v>0</v>
      </c>
      <c r="KS40" s="61">
        <f t="shared" si="389"/>
        <v>0</v>
      </c>
      <c r="KT40" s="61">
        <f t="shared" si="389"/>
        <v>0</v>
      </c>
      <c r="KU40" s="61">
        <f t="shared" si="389"/>
        <v>0</v>
      </c>
      <c r="KV40" s="61">
        <f t="shared" si="389"/>
        <v>0</v>
      </c>
      <c r="KW40" s="61">
        <f t="shared" si="389"/>
        <v>0</v>
      </c>
      <c r="KX40" s="61">
        <f t="shared" si="389"/>
        <v>0</v>
      </c>
      <c r="KY40" s="68">
        <f t="shared" ref="KY40:MM40" si="390">SUM(KY41:KY43)</f>
        <v>0</v>
      </c>
      <c r="KZ40" s="61">
        <f t="shared" si="390"/>
        <v>0</v>
      </c>
      <c r="LA40" s="61">
        <f t="shared" si="390"/>
        <v>0</v>
      </c>
      <c r="LB40" s="61">
        <f t="shared" si="390"/>
        <v>0</v>
      </c>
      <c r="LC40" s="61">
        <f t="shared" si="390"/>
        <v>0</v>
      </c>
      <c r="LD40" s="61">
        <f t="shared" si="390"/>
        <v>0</v>
      </c>
      <c r="LE40" s="61">
        <f t="shared" si="390"/>
        <v>0</v>
      </c>
      <c r="LF40" s="61">
        <f t="shared" si="390"/>
        <v>0</v>
      </c>
      <c r="LG40" s="61">
        <f t="shared" si="390"/>
        <v>0</v>
      </c>
      <c r="LH40" s="61">
        <f t="shared" si="390"/>
        <v>0</v>
      </c>
      <c r="LI40" s="61">
        <f t="shared" si="390"/>
        <v>0</v>
      </c>
      <c r="LJ40" s="61">
        <f t="shared" si="390"/>
        <v>0</v>
      </c>
      <c r="LK40" s="61">
        <f t="shared" si="390"/>
        <v>0</v>
      </c>
      <c r="LL40" s="61">
        <f t="shared" si="390"/>
        <v>0</v>
      </c>
      <c r="LM40" s="61">
        <f t="shared" si="390"/>
        <v>0</v>
      </c>
      <c r="LN40" s="61">
        <f t="shared" si="390"/>
        <v>0</v>
      </c>
      <c r="LO40" s="61">
        <f t="shared" si="390"/>
        <v>0</v>
      </c>
      <c r="LP40" s="61">
        <f t="shared" si="390"/>
        <v>0</v>
      </c>
      <c r="LQ40" s="61">
        <f t="shared" si="390"/>
        <v>0</v>
      </c>
      <c r="LR40" s="61">
        <f t="shared" si="390"/>
        <v>0</v>
      </c>
      <c r="LS40" s="61">
        <f t="shared" si="390"/>
        <v>0</v>
      </c>
      <c r="LT40" s="61">
        <f t="shared" si="390"/>
        <v>0</v>
      </c>
      <c r="LU40" s="61">
        <f t="shared" si="390"/>
        <v>0</v>
      </c>
      <c r="LV40" s="61">
        <f t="shared" si="390"/>
        <v>0</v>
      </c>
      <c r="LW40" s="61">
        <f t="shared" si="390"/>
        <v>0</v>
      </c>
      <c r="LX40" s="61">
        <f t="shared" si="390"/>
        <v>0</v>
      </c>
      <c r="LY40" s="61">
        <f t="shared" si="390"/>
        <v>0</v>
      </c>
      <c r="LZ40" s="61">
        <f t="shared" si="390"/>
        <v>0</v>
      </c>
      <c r="MA40" s="61">
        <f t="shared" si="390"/>
        <v>0</v>
      </c>
      <c r="MB40" s="61">
        <f t="shared" si="390"/>
        <v>0</v>
      </c>
      <c r="MC40" s="61">
        <f t="shared" si="390"/>
        <v>0</v>
      </c>
      <c r="MD40" s="61">
        <f t="shared" si="390"/>
        <v>0</v>
      </c>
      <c r="ME40" s="61">
        <f t="shared" si="390"/>
        <v>0</v>
      </c>
      <c r="MF40" s="61">
        <f t="shared" si="390"/>
        <v>0</v>
      </c>
      <c r="MG40" s="61">
        <f t="shared" si="390"/>
        <v>0</v>
      </c>
      <c r="MH40" s="61">
        <f t="shared" si="390"/>
        <v>0</v>
      </c>
      <c r="MI40" s="61">
        <f t="shared" si="390"/>
        <v>0</v>
      </c>
      <c r="MJ40" s="61">
        <f t="shared" si="390"/>
        <v>0</v>
      </c>
      <c r="MK40" s="61">
        <f t="shared" si="390"/>
        <v>0</v>
      </c>
      <c r="ML40" s="61">
        <f t="shared" si="390"/>
        <v>0</v>
      </c>
      <c r="MM40" s="61">
        <f t="shared" si="390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91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92">SUM(O41:X41)</f>
        <v>0</v>
      </c>
      <c r="Z41" s="73">
        <f t="shared" si="243"/>
        <v>0</v>
      </c>
      <c r="AA41" s="74">
        <f t="shared" si="243"/>
        <v>0</v>
      </c>
      <c r="AB41" s="74">
        <f t="shared" si="243"/>
        <v>0</v>
      </c>
      <c r="AC41" s="74">
        <f t="shared" si="243"/>
        <v>0</v>
      </c>
      <c r="AD41" s="74">
        <f t="shared" si="243"/>
        <v>0</v>
      </c>
      <c r="AE41" s="74">
        <f t="shared" si="243"/>
        <v>0</v>
      </c>
      <c r="AF41" s="74">
        <f t="shared" si="243"/>
        <v>0</v>
      </c>
      <c r="AG41" s="74">
        <f t="shared" si="243"/>
        <v>0</v>
      </c>
      <c r="AH41" s="74">
        <f t="shared" si="213"/>
        <v>0</v>
      </c>
      <c r="AI41" s="74">
        <f t="shared" si="213"/>
        <v>0</v>
      </c>
      <c r="AJ41" s="94">
        <f t="shared" si="213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93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94">SUM(AU41:BT41)</f>
        <v>0</v>
      </c>
      <c r="BV41" s="63"/>
      <c r="BW41" s="63"/>
      <c r="BX41" s="63"/>
      <c r="BY41" s="69">
        <f t="shared" ref="BY41:BY43" si="395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96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97">SUM(EC41:ED41,DX41:DY41,DS41:DT41,DN41:DO41,DI41:DJ41,EI41,)</f>
        <v>0</v>
      </c>
      <c r="EK41" s="69">
        <f t="shared" ref="EK41:EK43" si="398">SUM(EE41:EH41,DZ41:EB41,DU41:DW41,DP41:DR41,DK41:DM41,DG41:DH41)</f>
        <v>0</v>
      </c>
      <c r="EL41" s="63"/>
      <c r="EM41" s="63"/>
      <c r="EN41" s="63"/>
      <c r="EO41" s="69">
        <f t="shared" ref="EO41:EO43" si="399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8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400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401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12"/>
        <v>0</v>
      </c>
      <c r="GR41" s="63"/>
      <c r="GS41" s="69">
        <f t="shared" ref="GS41:GS43" si="402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403">SUM(HT41:HU41)</f>
        <v>0</v>
      </c>
      <c r="HW41" s="63"/>
      <c r="HX41" s="63"/>
      <c r="HY41" s="63"/>
      <c r="HZ41" s="63"/>
      <c r="IA41" s="63"/>
      <c r="IB41" s="63"/>
      <c r="IC41" s="69">
        <f t="shared" ref="IC41:IC43" si="404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405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406">SUM(IP41,IR41,IT41,IZ41,JB41,IX41,IV41)</f>
        <v>0</v>
      </c>
      <c r="JE41" s="140">
        <f t="shared" si="406"/>
        <v>0</v>
      </c>
      <c r="JF41" s="140">
        <f t="shared" ref="JF41:JF43" si="407">SUM(JD41:JE41)</f>
        <v>0</v>
      </c>
      <c r="JG41" s="63"/>
      <c r="JH41" s="63"/>
      <c r="JI41" s="63"/>
      <c r="JJ41" s="63"/>
      <c r="JK41" s="63"/>
      <c r="JL41" s="140">
        <f t="shared" ref="JL41:JL43" si="408">SUM(JG41:JK41)</f>
        <v>0</v>
      </c>
      <c r="JM41" s="63"/>
      <c r="JN41" s="63"/>
      <c r="JO41" s="140">
        <f t="shared" ref="JO41:JO43" si="409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410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411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91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92"/>
        <v>0</v>
      </c>
      <c r="Z42" s="73">
        <f t="shared" si="243"/>
        <v>0</v>
      </c>
      <c r="AA42" s="74">
        <f t="shared" si="243"/>
        <v>0</v>
      </c>
      <c r="AB42" s="74">
        <f t="shared" si="243"/>
        <v>0</v>
      </c>
      <c r="AC42" s="74">
        <f t="shared" si="243"/>
        <v>0</v>
      </c>
      <c r="AD42" s="74">
        <f t="shared" si="243"/>
        <v>0</v>
      </c>
      <c r="AE42" s="74">
        <f t="shared" si="243"/>
        <v>0</v>
      </c>
      <c r="AF42" s="74">
        <f t="shared" si="243"/>
        <v>0</v>
      </c>
      <c r="AG42" s="74">
        <f t="shared" si="243"/>
        <v>0</v>
      </c>
      <c r="AH42" s="74">
        <f t="shared" si="213"/>
        <v>0</v>
      </c>
      <c r="AI42" s="74">
        <f t="shared" si="213"/>
        <v>0</v>
      </c>
      <c r="AJ42" s="94">
        <f t="shared" si="213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93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94"/>
        <v>0</v>
      </c>
      <c r="BV42" s="63"/>
      <c r="BW42" s="63"/>
      <c r="BX42" s="63"/>
      <c r="BY42" s="69">
        <f t="shared" si="395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96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97"/>
        <v>0</v>
      </c>
      <c r="EK42" s="69">
        <f t="shared" si="398"/>
        <v>0</v>
      </c>
      <c r="EL42" s="63"/>
      <c r="EM42" s="63"/>
      <c r="EN42" s="63"/>
      <c r="EO42" s="69">
        <f t="shared" si="399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412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400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401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413">SUM(FT42:GP42)</f>
        <v>0</v>
      </c>
      <c r="GR42" s="63"/>
      <c r="GS42" s="69">
        <f t="shared" si="402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403"/>
        <v>0</v>
      </c>
      <c r="HW42" s="63"/>
      <c r="HX42" s="63"/>
      <c r="HY42" s="63"/>
      <c r="HZ42" s="63"/>
      <c r="IA42" s="63"/>
      <c r="IB42" s="63"/>
      <c r="IC42" s="69">
        <f t="shared" si="404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405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406"/>
        <v>0</v>
      </c>
      <c r="JE42" s="140">
        <f t="shared" si="406"/>
        <v>0</v>
      </c>
      <c r="JF42" s="140">
        <f t="shared" si="407"/>
        <v>0</v>
      </c>
      <c r="JG42" s="63"/>
      <c r="JH42" s="63"/>
      <c r="JI42" s="63"/>
      <c r="JJ42" s="63"/>
      <c r="JK42" s="63"/>
      <c r="JL42" s="140">
        <f t="shared" si="408"/>
        <v>0</v>
      </c>
      <c r="JM42" s="63"/>
      <c r="JN42" s="63"/>
      <c r="JO42" s="140">
        <f t="shared" si="409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410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411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91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92"/>
        <v>0</v>
      </c>
      <c r="Z43" s="73">
        <f t="shared" si="243"/>
        <v>0</v>
      </c>
      <c r="AA43" s="74">
        <f t="shared" si="243"/>
        <v>0</v>
      </c>
      <c r="AB43" s="74">
        <f t="shared" si="243"/>
        <v>0</v>
      </c>
      <c r="AC43" s="74">
        <f t="shared" si="243"/>
        <v>0</v>
      </c>
      <c r="AD43" s="74">
        <f t="shared" si="243"/>
        <v>0</v>
      </c>
      <c r="AE43" s="74">
        <f t="shared" si="243"/>
        <v>0</v>
      </c>
      <c r="AF43" s="74">
        <f t="shared" si="243"/>
        <v>0</v>
      </c>
      <c r="AG43" s="74">
        <f t="shared" si="243"/>
        <v>0</v>
      </c>
      <c r="AH43" s="74">
        <f t="shared" si="213"/>
        <v>0</v>
      </c>
      <c r="AI43" s="74">
        <f t="shared" si="213"/>
        <v>0</v>
      </c>
      <c r="AJ43" s="94">
        <f t="shared" si="213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93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94"/>
        <v>0</v>
      </c>
      <c r="BV43" s="63"/>
      <c r="BW43" s="63"/>
      <c r="BX43" s="63"/>
      <c r="BY43" s="69">
        <f t="shared" si="395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96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97"/>
        <v>0</v>
      </c>
      <c r="EK43" s="69">
        <f t="shared" si="398"/>
        <v>0</v>
      </c>
      <c r="EL43" s="63"/>
      <c r="EM43" s="63"/>
      <c r="EN43" s="63"/>
      <c r="EO43" s="69">
        <f t="shared" si="399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412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400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401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413"/>
        <v>0</v>
      </c>
      <c r="GR43" s="63"/>
      <c r="GS43" s="69">
        <f t="shared" si="402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403"/>
        <v>0</v>
      </c>
      <c r="HW43" s="63"/>
      <c r="HX43" s="63"/>
      <c r="HY43" s="63"/>
      <c r="HZ43" s="63"/>
      <c r="IA43" s="63"/>
      <c r="IB43" s="63"/>
      <c r="IC43" s="69">
        <f t="shared" si="404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405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406"/>
        <v>0</v>
      </c>
      <c r="JE43" s="140">
        <f t="shared" si="406"/>
        <v>0</v>
      </c>
      <c r="JF43" s="140">
        <f t="shared" si="407"/>
        <v>0</v>
      </c>
      <c r="JG43" s="63"/>
      <c r="JH43" s="63"/>
      <c r="JI43" s="63"/>
      <c r="JJ43" s="63"/>
      <c r="JK43" s="63"/>
      <c r="JL43" s="140">
        <f t="shared" si="408"/>
        <v>0</v>
      </c>
      <c r="JM43" s="63"/>
      <c r="JN43" s="63"/>
      <c r="JO43" s="140">
        <f t="shared" si="409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410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411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M44" si="414">SUM(D45:D46)</f>
        <v>0</v>
      </c>
      <c r="E44" s="61">
        <f t="shared" si="414"/>
        <v>0</v>
      </c>
      <c r="F44" s="61">
        <f t="shared" si="414"/>
        <v>0</v>
      </c>
      <c r="G44" s="61">
        <f t="shared" si="414"/>
        <v>0</v>
      </c>
      <c r="H44" s="61">
        <f t="shared" si="414"/>
        <v>0</v>
      </c>
      <c r="I44" s="61">
        <f t="shared" si="414"/>
        <v>0</v>
      </c>
      <c r="J44" s="61">
        <f t="shared" si="414"/>
        <v>0</v>
      </c>
      <c r="K44" s="61">
        <f t="shared" si="414"/>
        <v>0</v>
      </c>
      <c r="L44" s="61">
        <f t="shared" si="414"/>
        <v>0</v>
      </c>
      <c r="M44" s="61">
        <f t="shared" si="414"/>
        <v>0</v>
      </c>
      <c r="N44" s="68">
        <f t="shared" ref="N44:Y44" si="415">SUM(N45:N46)</f>
        <v>0</v>
      </c>
      <c r="O44" s="61">
        <f t="shared" si="415"/>
        <v>0</v>
      </c>
      <c r="P44" s="61">
        <f t="shared" si="415"/>
        <v>0</v>
      </c>
      <c r="Q44" s="61">
        <f t="shared" si="415"/>
        <v>0</v>
      </c>
      <c r="R44" s="61">
        <f t="shared" si="415"/>
        <v>0</v>
      </c>
      <c r="S44" s="61">
        <f t="shared" si="415"/>
        <v>0</v>
      </c>
      <c r="T44" s="61">
        <f t="shared" si="415"/>
        <v>0</v>
      </c>
      <c r="U44" s="61">
        <f t="shared" si="415"/>
        <v>0</v>
      </c>
      <c r="V44" s="61">
        <f t="shared" si="415"/>
        <v>0</v>
      </c>
      <c r="W44" s="61">
        <f t="shared" si="415"/>
        <v>0</v>
      </c>
      <c r="X44" s="61">
        <f t="shared" si="415"/>
        <v>0</v>
      </c>
      <c r="Y44" s="68">
        <f t="shared" si="415"/>
        <v>0</v>
      </c>
      <c r="Z44" s="71">
        <f t="shared" ref="Z44:AG73" si="416">IFERROR(O44/D44,0)</f>
        <v>0</v>
      </c>
      <c r="AA44" s="72">
        <f t="shared" si="416"/>
        <v>0</v>
      </c>
      <c r="AB44" s="72">
        <f t="shared" si="416"/>
        <v>0</v>
      </c>
      <c r="AC44" s="72">
        <f t="shared" si="416"/>
        <v>0</v>
      </c>
      <c r="AD44" s="72">
        <f t="shared" si="416"/>
        <v>0</v>
      </c>
      <c r="AE44" s="72">
        <f t="shared" si="416"/>
        <v>0</v>
      </c>
      <c r="AF44" s="72">
        <f t="shared" si="416"/>
        <v>0</v>
      </c>
      <c r="AG44" s="72">
        <f t="shared" si="416"/>
        <v>0</v>
      </c>
      <c r="AH44" s="72">
        <f t="shared" si="213"/>
        <v>0</v>
      </c>
      <c r="AI44" s="72">
        <f t="shared" si="213"/>
        <v>0</v>
      </c>
      <c r="AJ44" s="91">
        <f t="shared" si="213"/>
        <v>0</v>
      </c>
      <c r="AK44" s="92">
        <f t="shared" ref="AK44:AS44" si="417">SUM(AK45:AK46)</f>
        <v>0</v>
      </c>
      <c r="AL44" s="93">
        <f t="shared" si="417"/>
        <v>0</v>
      </c>
      <c r="AM44" s="68">
        <f t="shared" si="417"/>
        <v>0</v>
      </c>
      <c r="AN44" s="68">
        <f t="shared" si="417"/>
        <v>0</v>
      </c>
      <c r="AO44" s="68">
        <f t="shared" si="417"/>
        <v>0</v>
      </c>
      <c r="AP44" s="68">
        <f t="shared" si="417"/>
        <v>0</v>
      </c>
      <c r="AQ44" s="68">
        <f t="shared" si="417"/>
        <v>0</v>
      </c>
      <c r="AR44" s="68">
        <f t="shared" si="417"/>
        <v>0</v>
      </c>
      <c r="AS44" s="68">
        <f t="shared" si="417"/>
        <v>0</v>
      </c>
      <c r="AT44" s="68">
        <f t="shared" ref="AT44:BY44" si="418">SUM(AT45:AT46)</f>
        <v>0</v>
      </c>
      <c r="AU44" s="61">
        <f t="shared" ref="AU44:BT44" si="419">SUM(AU45:AU46)</f>
        <v>0</v>
      </c>
      <c r="AV44" s="61">
        <f t="shared" si="419"/>
        <v>0</v>
      </c>
      <c r="AW44" s="61">
        <f t="shared" si="419"/>
        <v>0</v>
      </c>
      <c r="AX44" s="61">
        <f t="shared" si="419"/>
        <v>0</v>
      </c>
      <c r="AY44" s="61">
        <f t="shared" si="419"/>
        <v>0</v>
      </c>
      <c r="AZ44" s="61">
        <f t="shared" si="419"/>
        <v>0</v>
      </c>
      <c r="BA44" s="61">
        <f t="shared" si="419"/>
        <v>0</v>
      </c>
      <c r="BB44" s="61">
        <f t="shared" si="419"/>
        <v>0</v>
      </c>
      <c r="BC44" s="61">
        <f t="shared" si="419"/>
        <v>0</v>
      </c>
      <c r="BD44" s="61">
        <f t="shared" si="419"/>
        <v>0</v>
      </c>
      <c r="BE44" s="61">
        <f t="shared" si="419"/>
        <v>0</v>
      </c>
      <c r="BF44" s="61">
        <f t="shared" si="419"/>
        <v>0</v>
      </c>
      <c r="BG44" s="61">
        <f t="shared" si="419"/>
        <v>0</v>
      </c>
      <c r="BH44" s="61">
        <f t="shared" si="419"/>
        <v>0</v>
      </c>
      <c r="BI44" s="61">
        <f t="shared" si="419"/>
        <v>0</v>
      </c>
      <c r="BJ44" s="61">
        <f t="shared" si="419"/>
        <v>0</v>
      </c>
      <c r="BK44" s="61">
        <f t="shared" si="419"/>
        <v>0</v>
      </c>
      <c r="BL44" s="61">
        <f t="shared" si="419"/>
        <v>0</v>
      </c>
      <c r="BM44" s="61">
        <f t="shared" si="419"/>
        <v>0</v>
      </c>
      <c r="BN44" s="61">
        <f t="shared" si="419"/>
        <v>0</v>
      </c>
      <c r="BO44" s="61">
        <f t="shared" si="419"/>
        <v>0</v>
      </c>
      <c r="BP44" s="61">
        <f t="shared" si="419"/>
        <v>0</v>
      </c>
      <c r="BQ44" s="61">
        <f t="shared" si="419"/>
        <v>0</v>
      </c>
      <c r="BR44" s="61">
        <f t="shared" si="419"/>
        <v>0</v>
      </c>
      <c r="BS44" s="61">
        <f t="shared" si="419"/>
        <v>0</v>
      </c>
      <c r="BT44" s="61">
        <f t="shared" si="419"/>
        <v>0</v>
      </c>
      <c r="BU44" s="68">
        <f t="shared" si="418"/>
        <v>0</v>
      </c>
      <c r="BV44" s="61">
        <f t="shared" ref="BV44:BX44" si="420">SUM(BV45:BV46)</f>
        <v>0</v>
      </c>
      <c r="BW44" s="61">
        <f t="shared" si="420"/>
        <v>0</v>
      </c>
      <c r="BX44" s="61">
        <f t="shared" si="420"/>
        <v>0</v>
      </c>
      <c r="BY44" s="68">
        <f t="shared" si="418"/>
        <v>0</v>
      </c>
      <c r="BZ44" s="61">
        <f t="shared" ref="BZ44:DB44" si="421">SUM(BZ45:BZ46)</f>
        <v>0</v>
      </c>
      <c r="CA44" s="61">
        <f t="shared" si="421"/>
        <v>0</v>
      </c>
      <c r="CB44" s="61">
        <f t="shared" si="421"/>
        <v>0</v>
      </c>
      <c r="CC44" s="61">
        <f t="shared" si="421"/>
        <v>0</v>
      </c>
      <c r="CD44" s="61">
        <f t="shared" si="421"/>
        <v>0</v>
      </c>
      <c r="CE44" s="61">
        <f t="shared" si="421"/>
        <v>0</v>
      </c>
      <c r="CF44" s="61">
        <f t="shared" si="421"/>
        <v>0</v>
      </c>
      <c r="CG44" s="61">
        <f t="shared" si="421"/>
        <v>0</v>
      </c>
      <c r="CH44" s="61">
        <f t="shared" si="421"/>
        <v>0</v>
      </c>
      <c r="CI44" s="61">
        <f t="shared" si="421"/>
        <v>0</v>
      </c>
      <c r="CJ44" s="61">
        <f t="shared" si="421"/>
        <v>0</v>
      </c>
      <c r="CK44" s="61">
        <f t="shared" si="421"/>
        <v>0</v>
      </c>
      <c r="CL44" s="61">
        <f t="shared" si="421"/>
        <v>0</v>
      </c>
      <c r="CM44" s="61">
        <f t="shared" si="421"/>
        <v>0</v>
      </c>
      <c r="CN44" s="61">
        <f t="shared" si="421"/>
        <v>0</v>
      </c>
      <c r="CO44" s="61">
        <f t="shared" si="421"/>
        <v>0</v>
      </c>
      <c r="CP44" s="61">
        <f t="shared" si="421"/>
        <v>0</v>
      </c>
      <c r="CQ44" s="61">
        <f t="shared" si="421"/>
        <v>0</v>
      </c>
      <c r="CR44" s="61">
        <f t="shared" si="421"/>
        <v>0</v>
      </c>
      <c r="CS44" s="61">
        <f t="shared" si="421"/>
        <v>0</v>
      </c>
      <c r="CT44" s="61">
        <f t="shared" si="421"/>
        <v>0</v>
      </c>
      <c r="CU44" s="61">
        <f t="shared" si="421"/>
        <v>0</v>
      </c>
      <c r="CV44" s="61">
        <f t="shared" si="421"/>
        <v>0</v>
      </c>
      <c r="CW44" s="61">
        <f t="shared" si="421"/>
        <v>0</v>
      </c>
      <c r="CX44" s="61">
        <f t="shared" si="421"/>
        <v>0</v>
      </c>
      <c r="CY44" s="61">
        <f t="shared" si="421"/>
        <v>0</v>
      </c>
      <c r="CZ44" s="61">
        <f t="shared" si="421"/>
        <v>0</v>
      </c>
      <c r="DA44" s="61">
        <f t="shared" si="421"/>
        <v>0</v>
      </c>
      <c r="DB44" s="61">
        <f t="shared" si="421"/>
        <v>0</v>
      </c>
      <c r="DC44" s="68">
        <f t="shared" ref="DC44:FH44" si="422">SUM(DC45:DC46)</f>
        <v>0</v>
      </c>
      <c r="DD44" s="61">
        <f t="shared" ref="DD44:DE44" si="423">SUM(DD45:DD46)</f>
        <v>0</v>
      </c>
      <c r="DE44" s="61">
        <f t="shared" si="423"/>
        <v>0</v>
      </c>
      <c r="DF44" s="68">
        <f t="shared" si="422"/>
        <v>0</v>
      </c>
      <c r="DG44" s="61">
        <f t="shared" ref="DG44:EI44" si="424">SUM(DG45:DG46)</f>
        <v>0</v>
      </c>
      <c r="DH44" s="61">
        <f t="shared" si="424"/>
        <v>0</v>
      </c>
      <c r="DI44" s="61">
        <f t="shared" si="424"/>
        <v>0</v>
      </c>
      <c r="DJ44" s="61">
        <f t="shared" si="424"/>
        <v>0</v>
      </c>
      <c r="DK44" s="61">
        <f t="shared" si="424"/>
        <v>0</v>
      </c>
      <c r="DL44" s="61">
        <f t="shared" si="424"/>
        <v>0</v>
      </c>
      <c r="DM44" s="61">
        <f t="shared" si="424"/>
        <v>0</v>
      </c>
      <c r="DN44" s="61">
        <f t="shared" si="424"/>
        <v>0</v>
      </c>
      <c r="DO44" s="61">
        <f t="shared" si="424"/>
        <v>0</v>
      </c>
      <c r="DP44" s="61">
        <f t="shared" si="424"/>
        <v>0</v>
      </c>
      <c r="DQ44" s="61">
        <f t="shared" si="424"/>
        <v>0</v>
      </c>
      <c r="DR44" s="61">
        <f t="shared" si="424"/>
        <v>0</v>
      </c>
      <c r="DS44" s="61">
        <f t="shared" si="424"/>
        <v>0</v>
      </c>
      <c r="DT44" s="61">
        <f t="shared" si="424"/>
        <v>0</v>
      </c>
      <c r="DU44" s="61">
        <f t="shared" si="424"/>
        <v>0</v>
      </c>
      <c r="DV44" s="61">
        <f t="shared" si="424"/>
        <v>0</v>
      </c>
      <c r="DW44" s="61">
        <f t="shared" si="424"/>
        <v>0</v>
      </c>
      <c r="DX44" s="61">
        <f t="shared" si="424"/>
        <v>0</v>
      </c>
      <c r="DY44" s="61">
        <f t="shared" si="424"/>
        <v>0</v>
      </c>
      <c r="DZ44" s="61">
        <f t="shared" si="424"/>
        <v>0</v>
      </c>
      <c r="EA44" s="61">
        <f t="shared" si="424"/>
        <v>0</v>
      </c>
      <c r="EB44" s="61">
        <f t="shared" si="424"/>
        <v>0</v>
      </c>
      <c r="EC44" s="61">
        <f t="shared" si="424"/>
        <v>0</v>
      </c>
      <c r="ED44" s="61">
        <f t="shared" si="424"/>
        <v>0</v>
      </c>
      <c r="EE44" s="61">
        <f t="shared" si="424"/>
        <v>0</v>
      </c>
      <c r="EF44" s="61">
        <f t="shared" si="424"/>
        <v>0</v>
      </c>
      <c r="EG44" s="61">
        <f t="shared" si="424"/>
        <v>0</v>
      </c>
      <c r="EH44" s="61">
        <f t="shared" si="424"/>
        <v>0</v>
      </c>
      <c r="EI44" s="61">
        <f t="shared" si="424"/>
        <v>0</v>
      </c>
      <c r="EJ44" s="68">
        <f t="shared" si="422"/>
        <v>0</v>
      </c>
      <c r="EK44" s="68">
        <f t="shared" si="422"/>
        <v>0</v>
      </c>
      <c r="EL44" s="61">
        <f t="shared" ref="EL44:EN44" si="425">SUM(EL45:EL46)</f>
        <v>0</v>
      </c>
      <c r="EM44" s="61">
        <f t="shared" si="425"/>
        <v>0</v>
      </c>
      <c r="EN44" s="61">
        <f t="shared" si="425"/>
        <v>0</v>
      </c>
      <c r="EO44" s="68">
        <f t="shared" si="422"/>
        <v>0</v>
      </c>
      <c r="EP44" s="61">
        <f t="shared" ref="EP44:EX44" si="426">SUM(EP45:EP46)</f>
        <v>0</v>
      </c>
      <c r="EQ44" s="61">
        <f t="shared" si="426"/>
        <v>0</v>
      </c>
      <c r="ER44" s="61">
        <f t="shared" si="426"/>
        <v>0</v>
      </c>
      <c r="ES44" s="61">
        <f t="shared" si="426"/>
        <v>0</v>
      </c>
      <c r="ET44" s="61">
        <f t="shared" si="426"/>
        <v>0</v>
      </c>
      <c r="EU44" s="61">
        <f t="shared" si="426"/>
        <v>0</v>
      </c>
      <c r="EV44" s="61">
        <f t="shared" si="426"/>
        <v>0</v>
      </c>
      <c r="EW44" s="61">
        <f t="shared" si="426"/>
        <v>0</v>
      </c>
      <c r="EX44" s="61">
        <f t="shared" si="426"/>
        <v>0</v>
      </c>
      <c r="EY44" s="68">
        <f t="shared" si="412"/>
        <v>0</v>
      </c>
      <c r="EZ44" s="61">
        <f t="shared" ref="EZ44:FG44" si="427">SUM(EZ45:EZ46)</f>
        <v>0</v>
      </c>
      <c r="FA44" s="61">
        <f t="shared" si="427"/>
        <v>0</v>
      </c>
      <c r="FB44" s="61">
        <f t="shared" si="427"/>
        <v>0</v>
      </c>
      <c r="FC44" s="61">
        <f t="shared" si="427"/>
        <v>0</v>
      </c>
      <c r="FD44" s="61">
        <f t="shared" si="427"/>
        <v>0</v>
      </c>
      <c r="FE44" s="61">
        <f t="shared" si="427"/>
        <v>0</v>
      </c>
      <c r="FF44" s="61">
        <f t="shared" si="427"/>
        <v>0</v>
      </c>
      <c r="FG44" s="61">
        <f t="shared" si="427"/>
        <v>0</v>
      </c>
      <c r="FH44" s="68">
        <f t="shared" si="422"/>
        <v>0</v>
      </c>
      <c r="FI44" s="61">
        <f t="shared" ref="FI44:FR44" si="428">SUM(FI45:FI46)</f>
        <v>0</v>
      </c>
      <c r="FJ44" s="61">
        <f t="shared" si="428"/>
        <v>0</v>
      </c>
      <c r="FK44" s="61">
        <f t="shared" si="428"/>
        <v>0</v>
      </c>
      <c r="FL44" s="61">
        <f t="shared" si="428"/>
        <v>0</v>
      </c>
      <c r="FM44" s="61">
        <f t="shared" si="428"/>
        <v>0</v>
      </c>
      <c r="FN44" s="61">
        <f t="shared" si="428"/>
        <v>0</v>
      </c>
      <c r="FO44" s="61">
        <f t="shared" si="428"/>
        <v>0</v>
      </c>
      <c r="FP44" s="61">
        <f t="shared" si="428"/>
        <v>0</v>
      </c>
      <c r="FQ44" s="61">
        <f t="shared" si="428"/>
        <v>0</v>
      </c>
      <c r="FR44" s="61">
        <f t="shared" si="428"/>
        <v>0</v>
      </c>
      <c r="FS44" s="68">
        <f t="shared" ref="FS44:HV44" si="429">SUM(FS45:FS46)</f>
        <v>0</v>
      </c>
      <c r="FT44" s="61">
        <f t="shared" ref="FT44:GP44" si="430">SUM(FT45:FT46)</f>
        <v>0</v>
      </c>
      <c r="FU44" s="61">
        <f t="shared" si="430"/>
        <v>0</v>
      </c>
      <c r="FV44" s="61">
        <f t="shared" si="430"/>
        <v>0</v>
      </c>
      <c r="FW44" s="61">
        <f t="shared" si="430"/>
        <v>0</v>
      </c>
      <c r="FX44" s="61">
        <f t="shared" si="430"/>
        <v>0</v>
      </c>
      <c r="FY44" s="61">
        <f t="shared" si="430"/>
        <v>0</v>
      </c>
      <c r="FZ44" s="61">
        <f t="shared" si="430"/>
        <v>0</v>
      </c>
      <c r="GA44" s="61">
        <f t="shared" si="430"/>
        <v>0</v>
      </c>
      <c r="GB44" s="61">
        <f t="shared" si="430"/>
        <v>0</v>
      </c>
      <c r="GC44" s="61">
        <f t="shared" si="430"/>
        <v>0</v>
      </c>
      <c r="GD44" s="61">
        <f t="shared" si="430"/>
        <v>0</v>
      </c>
      <c r="GE44" s="61">
        <f t="shared" si="430"/>
        <v>0</v>
      </c>
      <c r="GF44" s="61">
        <f t="shared" si="430"/>
        <v>0</v>
      </c>
      <c r="GG44" s="61">
        <f t="shared" si="430"/>
        <v>0</v>
      </c>
      <c r="GH44" s="61">
        <f t="shared" si="430"/>
        <v>0</v>
      </c>
      <c r="GI44" s="61">
        <f t="shared" si="430"/>
        <v>0</v>
      </c>
      <c r="GJ44" s="61">
        <f t="shared" si="430"/>
        <v>0</v>
      </c>
      <c r="GK44" s="61">
        <f t="shared" si="430"/>
        <v>0</v>
      </c>
      <c r="GL44" s="61">
        <f t="shared" si="430"/>
        <v>0</v>
      </c>
      <c r="GM44" s="61">
        <f t="shared" si="430"/>
        <v>0</v>
      </c>
      <c r="GN44" s="61">
        <f t="shared" si="430"/>
        <v>0</v>
      </c>
      <c r="GO44" s="61">
        <f t="shared" si="430"/>
        <v>0</v>
      </c>
      <c r="GP44" s="61">
        <f t="shared" si="430"/>
        <v>0</v>
      </c>
      <c r="GQ44" s="68">
        <f t="shared" si="413"/>
        <v>0</v>
      </c>
      <c r="GR44" s="61">
        <f t="shared" ref="GR44" si="431">SUM(GR45:GR46)</f>
        <v>0</v>
      </c>
      <c r="GS44" s="68">
        <f t="shared" si="429"/>
        <v>0</v>
      </c>
      <c r="GT44" s="61">
        <f t="shared" ref="GT44:HR44" si="432">SUM(GT45:GT46)</f>
        <v>0</v>
      </c>
      <c r="GU44" s="61">
        <f t="shared" si="432"/>
        <v>0</v>
      </c>
      <c r="GV44" s="61">
        <f t="shared" si="432"/>
        <v>0</v>
      </c>
      <c r="GW44" s="61">
        <f t="shared" si="432"/>
        <v>0</v>
      </c>
      <c r="GX44" s="61">
        <f t="shared" si="432"/>
        <v>0</v>
      </c>
      <c r="GY44" s="61">
        <f t="shared" si="432"/>
        <v>0</v>
      </c>
      <c r="GZ44" s="61">
        <f t="shared" si="432"/>
        <v>0</v>
      </c>
      <c r="HA44" s="61">
        <f t="shared" si="432"/>
        <v>0</v>
      </c>
      <c r="HB44" s="61">
        <f t="shared" si="432"/>
        <v>0</v>
      </c>
      <c r="HC44" s="61">
        <f t="shared" si="432"/>
        <v>0</v>
      </c>
      <c r="HD44" s="61">
        <f t="shared" si="432"/>
        <v>0</v>
      </c>
      <c r="HE44" s="61">
        <f t="shared" si="432"/>
        <v>0</v>
      </c>
      <c r="HF44" s="61">
        <f t="shared" si="432"/>
        <v>0</v>
      </c>
      <c r="HG44" s="61">
        <f t="shared" si="432"/>
        <v>0</v>
      </c>
      <c r="HH44" s="61">
        <f t="shared" si="432"/>
        <v>0</v>
      </c>
      <c r="HI44" s="61">
        <f t="shared" si="432"/>
        <v>0</v>
      </c>
      <c r="HJ44" s="61">
        <f t="shared" si="432"/>
        <v>0</v>
      </c>
      <c r="HK44" s="61">
        <f t="shared" si="432"/>
        <v>0</v>
      </c>
      <c r="HL44" s="61">
        <f t="shared" si="432"/>
        <v>0</v>
      </c>
      <c r="HM44" s="61">
        <f t="shared" si="432"/>
        <v>0</v>
      </c>
      <c r="HN44" s="61">
        <f t="shared" si="432"/>
        <v>0</v>
      </c>
      <c r="HO44" s="61">
        <f t="shared" si="432"/>
        <v>0</v>
      </c>
      <c r="HP44" s="61">
        <f t="shared" si="432"/>
        <v>0</v>
      </c>
      <c r="HQ44" s="61">
        <f t="shared" si="432"/>
        <v>0</v>
      </c>
      <c r="HR44" s="61">
        <f t="shared" si="432"/>
        <v>0</v>
      </c>
      <c r="HS44" s="68">
        <f t="shared" si="429"/>
        <v>0</v>
      </c>
      <c r="HT44" s="61">
        <f t="shared" ref="HT44:HU44" si="433">SUM(HT45:HT46)</f>
        <v>0</v>
      </c>
      <c r="HU44" s="61">
        <f t="shared" si="433"/>
        <v>0</v>
      </c>
      <c r="HV44" s="68">
        <f t="shared" si="429"/>
        <v>0</v>
      </c>
      <c r="HW44" s="61">
        <f t="shared" ref="HW44:IB44" si="434">SUM(HW45:HW46)</f>
        <v>0</v>
      </c>
      <c r="HX44" s="61">
        <f t="shared" si="434"/>
        <v>0</v>
      </c>
      <c r="HY44" s="61">
        <f t="shared" si="434"/>
        <v>0</v>
      </c>
      <c r="HZ44" s="61">
        <f t="shared" si="434"/>
        <v>0</v>
      </c>
      <c r="IA44" s="61">
        <f t="shared" si="434"/>
        <v>0</v>
      </c>
      <c r="IB44" s="61">
        <f t="shared" si="434"/>
        <v>0</v>
      </c>
      <c r="IC44" s="68">
        <f t="shared" ref="IC44:KG44" si="435">SUM(IC45:IC46)</f>
        <v>0</v>
      </c>
      <c r="ID44" s="61">
        <f t="shared" ref="ID44:IM44" si="436">SUM(ID45:ID46)</f>
        <v>0</v>
      </c>
      <c r="IE44" s="61">
        <f t="shared" si="436"/>
        <v>0</v>
      </c>
      <c r="IF44" s="61">
        <f t="shared" si="436"/>
        <v>0</v>
      </c>
      <c r="IG44" s="61">
        <f t="shared" si="436"/>
        <v>0</v>
      </c>
      <c r="IH44" s="61">
        <f t="shared" si="436"/>
        <v>0</v>
      </c>
      <c r="II44" s="61">
        <f t="shared" si="436"/>
        <v>0</v>
      </c>
      <c r="IJ44" s="61">
        <f t="shared" si="436"/>
        <v>0</v>
      </c>
      <c r="IK44" s="61">
        <f t="shared" si="436"/>
        <v>0</v>
      </c>
      <c r="IL44" s="61">
        <f t="shared" si="436"/>
        <v>0</v>
      </c>
      <c r="IM44" s="61">
        <f t="shared" si="436"/>
        <v>0</v>
      </c>
      <c r="IN44" s="61">
        <f t="shared" si="435"/>
        <v>0</v>
      </c>
      <c r="IO44" s="61">
        <f t="shared" si="435"/>
        <v>0</v>
      </c>
      <c r="IP44" s="68">
        <f t="shared" ref="IP44:JC44" si="437">SUM(IP45:IP46)</f>
        <v>0</v>
      </c>
      <c r="IQ44" s="68">
        <f t="shared" si="437"/>
        <v>0</v>
      </c>
      <c r="IR44" s="68">
        <f t="shared" si="437"/>
        <v>0</v>
      </c>
      <c r="IS44" s="68">
        <f t="shared" si="437"/>
        <v>0</v>
      </c>
      <c r="IT44" s="68">
        <f t="shared" si="437"/>
        <v>0</v>
      </c>
      <c r="IU44" s="68">
        <f t="shared" si="437"/>
        <v>0</v>
      </c>
      <c r="IV44" s="68">
        <f t="shared" si="437"/>
        <v>0</v>
      </c>
      <c r="IW44" s="68">
        <f t="shared" si="437"/>
        <v>0</v>
      </c>
      <c r="IX44" s="68">
        <f t="shared" si="437"/>
        <v>0</v>
      </c>
      <c r="IY44" s="68">
        <f t="shared" si="437"/>
        <v>0</v>
      </c>
      <c r="IZ44" s="68">
        <f t="shared" si="437"/>
        <v>0</v>
      </c>
      <c r="JA44" s="68">
        <f t="shared" si="437"/>
        <v>0</v>
      </c>
      <c r="JB44" s="68">
        <f t="shared" si="437"/>
        <v>0</v>
      </c>
      <c r="JC44" s="68">
        <f t="shared" si="437"/>
        <v>0</v>
      </c>
      <c r="JD44" s="68">
        <f t="shared" si="435"/>
        <v>0</v>
      </c>
      <c r="JE44" s="68">
        <f t="shared" si="435"/>
        <v>0</v>
      </c>
      <c r="JF44" s="68">
        <f t="shared" si="435"/>
        <v>0</v>
      </c>
      <c r="JG44" s="61">
        <f t="shared" ref="JG44:JK44" si="438">SUM(JG45:JG46)</f>
        <v>0</v>
      </c>
      <c r="JH44" s="61">
        <f t="shared" si="438"/>
        <v>0</v>
      </c>
      <c r="JI44" s="61">
        <f t="shared" si="438"/>
        <v>0</v>
      </c>
      <c r="JJ44" s="61">
        <f t="shared" si="438"/>
        <v>0</v>
      </c>
      <c r="JK44" s="61">
        <f t="shared" si="438"/>
        <v>0</v>
      </c>
      <c r="JL44" s="68">
        <f t="shared" si="435"/>
        <v>0</v>
      </c>
      <c r="JM44" s="61">
        <f t="shared" ref="JM44:JN44" si="439">SUM(JM45:JM46)</f>
        <v>0</v>
      </c>
      <c r="JN44" s="61">
        <f t="shared" si="439"/>
        <v>0</v>
      </c>
      <c r="JO44" s="68">
        <f t="shared" si="435"/>
        <v>0</v>
      </c>
      <c r="JP44" s="61">
        <f t="shared" ref="JP44:KF44" si="440">SUM(JP45:JP46)</f>
        <v>0</v>
      </c>
      <c r="JQ44" s="61">
        <f t="shared" si="440"/>
        <v>0</v>
      </c>
      <c r="JR44" s="61">
        <f t="shared" si="440"/>
        <v>0</v>
      </c>
      <c r="JS44" s="61">
        <f t="shared" si="440"/>
        <v>0</v>
      </c>
      <c r="JT44" s="61">
        <f t="shared" si="440"/>
        <v>0</v>
      </c>
      <c r="JU44" s="61">
        <f t="shared" si="440"/>
        <v>0</v>
      </c>
      <c r="JV44" s="61">
        <f t="shared" si="440"/>
        <v>0</v>
      </c>
      <c r="JW44" s="61">
        <f t="shared" si="440"/>
        <v>0</v>
      </c>
      <c r="JX44" s="61">
        <f t="shared" si="440"/>
        <v>0</v>
      </c>
      <c r="JY44" s="61">
        <f t="shared" si="440"/>
        <v>0</v>
      </c>
      <c r="JZ44" s="61">
        <f t="shared" si="440"/>
        <v>0</v>
      </c>
      <c r="KA44" s="61">
        <f t="shared" si="440"/>
        <v>0</v>
      </c>
      <c r="KB44" s="61">
        <f t="shared" si="440"/>
        <v>0</v>
      </c>
      <c r="KC44" s="61">
        <f t="shared" si="440"/>
        <v>0</v>
      </c>
      <c r="KD44" s="61">
        <f t="shared" si="440"/>
        <v>0</v>
      </c>
      <c r="KE44" s="61">
        <f t="shared" si="440"/>
        <v>0</v>
      </c>
      <c r="KF44" s="61">
        <f t="shared" si="440"/>
        <v>0</v>
      </c>
      <c r="KG44" s="68">
        <f t="shared" si="435"/>
        <v>0</v>
      </c>
      <c r="KH44" s="61">
        <f t="shared" ref="KH44:KX44" si="441">SUM(KH45:KH46)</f>
        <v>0</v>
      </c>
      <c r="KI44" s="61">
        <f t="shared" si="441"/>
        <v>0</v>
      </c>
      <c r="KJ44" s="61">
        <f t="shared" si="441"/>
        <v>0</v>
      </c>
      <c r="KK44" s="61">
        <f t="shared" si="441"/>
        <v>0</v>
      </c>
      <c r="KL44" s="61">
        <f t="shared" si="441"/>
        <v>0</v>
      </c>
      <c r="KM44" s="61">
        <f t="shared" si="441"/>
        <v>0</v>
      </c>
      <c r="KN44" s="61">
        <f t="shared" si="441"/>
        <v>0</v>
      </c>
      <c r="KO44" s="61">
        <f t="shared" si="441"/>
        <v>0</v>
      </c>
      <c r="KP44" s="61">
        <f t="shared" si="441"/>
        <v>0</v>
      </c>
      <c r="KQ44" s="61">
        <f t="shared" si="441"/>
        <v>0</v>
      </c>
      <c r="KR44" s="61">
        <f t="shared" si="441"/>
        <v>0</v>
      </c>
      <c r="KS44" s="61">
        <f t="shared" si="441"/>
        <v>0</v>
      </c>
      <c r="KT44" s="61">
        <f t="shared" si="441"/>
        <v>0</v>
      </c>
      <c r="KU44" s="61">
        <f t="shared" si="441"/>
        <v>0</v>
      </c>
      <c r="KV44" s="61">
        <f t="shared" si="441"/>
        <v>0</v>
      </c>
      <c r="KW44" s="61">
        <f t="shared" si="441"/>
        <v>0</v>
      </c>
      <c r="KX44" s="61">
        <f t="shared" si="441"/>
        <v>0</v>
      </c>
      <c r="KY44" s="68">
        <f t="shared" ref="KY44" si="442">SUM(KY45:KY46)</f>
        <v>0</v>
      </c>
      <c r="KZ44" s="61">
        <f t="shared" ref="KZ44:MM44" si="443">SUM(KZ45:KZ46)</f>
        <v>0</v>
      </c>
      <c r="LA44" s="61">
        <f t="shared" si="443"/>
        <v>0</v>
      </c>
      <c r="LB44" s="61">
        <f t="shared" si="443"/>
        <v>0</v>
      </c>
      <c r="LC44" s="61">
        <f t="shared" si="443"/>
        <v>0</v>
      </c>
      <c r="LD44" s="61">
        <f t="shared" si="443"/>
        <v>0</v>
      </c>
      <c r="LE44" s="61">
        <f t="shared" si="443"/>
        <v>0</v>
      </c>
      <c r="LF44" s="61">
        <f t="shared" si="443"/>
        <v>0</v>
      </c>
      <c r="LG44" s="61">
        <f t="shared" si="443"/>
        <v>0</v>
      </c>
      <c r="LH44" s="61">
        <f t="shared" si="443"/>
        <v>0</v>
      </c>
      <c r="LI44" s="61">
        <f t="shared" si="443"/>
        <v>0</v>
      </c>
      <c r="LJ44" s="61">
        <f t="shared" si="443"/>
        <v>0</v>
      </c>
      <c r="LK44" s="61">
        <f t="shared" si="443"/>
        <v>0</v>
      </c>
      <c r="LL44" s="61">
        <f t="shared" si="443"/>
        <v>0</v>
      </c>
      <c r="LM44" s="61">
        <f t="shared" si="443"/>
        <v>0</v>
      </c>
      <c r="LN44" s="61">
        <f t="shared" si="443"/>
        <v>0</v>
      </c>
      <c r="LO44" s="61">
        <f t="shared" si="443"/>
        <v>0</v>
      </c>
      <c r="LP44" s="61">
        <f t="shared" si="443"/>
        <v>0</v>
      </c>
      <c r="LQ44" s="61">
        <f t="shared" si="443"/>
        <v>0</v>
      </c>
      <c r="LR44" s="61">
        <f t="shared" si="443"/>
        <v>0</v>
      </c>
      <c r="LS44" s="61">
        <f t="shared" si="443"/>
        <v>0</v>
      </c>
      <c r="LT44" s="61">
        <f t="shared" si="443"/>
        <v>0</v>
      </c>
      <c r="LU44" s="61">
        <f t="shared" si="443"/>
        <v>0</v>
      </c>
      <c r="LV44" s="61">
        <f t="shared" si="443"/>
        <v>0</v>
      </c>
      <c r="LW44" s="61">
        <f t="shared" si="443"/>
        <v>0</v>
      </c>
      <c r="LX44" s="61">
        <f t="shared" si="443"/>
        <v>0</v>
      </c>
      <c r="LY44" s="61">
        <f t="shared" si="443"/>
        <v>0</v>
      </c>
      <c r="LZ44" s="61">
        <f t="shared" si="443"/>
        <v>0</v>
      </c>
      <c r="MA44" s="61">
        <f t="shared" si="443"/>
        <v>0</v>
      </c>
      <c r="MB44" s="61">
        <f t="shared" si="443"/>
        <v>0</v>
      </c>
      <c r="MC44" s="61">
        <f t="shared" si="443"/>
        <v>0</v>
      </c>
      <c r="MD44" s="61">
        <f t="shared" si="443"/>
        <v>0</v>
      </c>
      <c r="ME44" s="61">
        <f t="shared" si="443"/>
        <v>0</v>
      </c>
      <c r="MF44" s="61">
        <f t="shared" si="443"/>
        <v>0</v>
      </c>
      <c r="MG44" s="61">
        <f t="shared" si="443"/>
        <v>0</v>
      </c>
      <c r="MH44" s="61">
        <f t="shared" si="443"/>
        <v>0</v>
      </c>
      <c r="MI44" s="61">
        <f t="shared" si="443"/>
        <v>0</v>
      </c>
      <c r="MJ44" s="61">
        <f t="shared" si="443"/>
        <v>0</v>
      </c>
      <c r="MK44" s="61">
        <f t="shared" si="443"/>
        <v>0</v>
      </c>
      <c r="ML44" s="61">
        <f t="shared" si="443"/>
        <v>0</v>
      </c>
      <c r="MM44" s="61">
        <f t="shared" si="443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444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445">SUM(O45:X45)</f>
        <v>0</v>
      </c>
      <c r="Z45" s="73">
        <f t="shared" si="416"/>
        <v>0</v>
      </c>
      <c r="AA45" s="74">
        <f t="shared" si="416"/>
        <v>0</v>
      </c>
      <c r="AB45" s="74">
        <f t="shared" si="416"/>
        <v>0</v>
      </c>
      <c r="AC45" s="74">
        <f t="shared" si="416"/>
        <v>0</v>
      </c>
      <c r="AD45" s="74">
        <f t="shared" si="416"/>
        <v>0</v>
      </c>
      <c r="AE45" s="74">
        <f t="shared" si="416"/>
        <v>0</v>
      </c>
      <c r="AF45" s="74">
        <f t="shared" si="416"/>
        <v>0</v>
      </c>
      <c r="AG45" s="74">
        <f t="shared" si="416"/>
        <v>0</v>
      </c>
      <c r="AH45" s="74">
        <f t="shared" si="213"/>
        <v>0</v>
      </c>
      <c r="AI45" s="74">
        <f t="shared" si="213"/>
        <v>0</v>
      </c>
      <c r="AJ45" s="94">
        <f t="shared" si="213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446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447">SUM(AU45:BT45)</f>
        <v>0</v>
      </c>
      <c r="BV45" s="63"/>
      <c r="BW45" s="63"/>
      <c r="BX45" s="63"/>
      <c r="BY45" s="69">
        <f t="shared" ref="BY45:BY46" si="448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449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450">SUM(EC45:ED45,DX45:DY45,DS45:DT45,DN45:DO45,DI45:DJ45,EI45,)</f>
        <v>0</v>
      </c>
      <c r="EK45" s="69">
        <f t="shared" ref="EK45:EK46" si="451">SUM(EE45:EH45,DZ45:EB45,DU45:DW45,DP45:DR45,DK45:DM45,DG45:DH45)</f>
        <v>0</v>
      </c>
      <c r="EL45" s="63"/>
      <c r="EM45" s="63"/>
      <c r="EN45" s="63"/>
      <c r="EO45" s="69">
        <f t="shared" ref="EO45:EO46" si="452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412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453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454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413"/>
        <v>0</v>
      </c>
      <c r="GR45" s="63"/>
      <c r="GS45" s="69">
        <f t="shared" ref="GS45:GS46" si="455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456">SUM(HT45:HU45)</f>
        <v>0</v>
      </c>
      <c r="HW45" s="63"/>
      <c r="HX45" s="63"/>
      <c r="HY45" s="63"/>
      <c r="HZ45" s="63"/>
      <c r="IA45" s="63"/>
      <c r="IB45" s="63"/>
      <c r="IC45" s="69">
        <f t="shared" ref="IC45:IC46" si="457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458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459">SUM(JD45:JE45)</f>
        <v>0</v>
      </c>
      <c r="JG45" s="63"/>
      <c r="JH45" s="63"/>
      <c r="JI45" s="63"/>
      <c r="JJ45" s="63"/>
      <c r="JK45" s="63"/>
      <c r="JL45" s="140">
        <f t="shared" ref="JL45:JL46" si="460">SUM(JG45:JK45)</f>
        <v>0</v>
      </c>
      <c r="JM45" s="63"/>
      <c r="JN45" s="63"/>
      <c r="JO45" s="140">
        <f t="shared" ref="JO45:JO46" si="461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462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463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444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445"/>
        <v>0</v>
      </c>
      <c r="Z46" s="73">
        <f t="shared" si="416"/>
        <v>0</v>
      </c>
      <c r="AA46" s="74">
        <f t="shared" si="416"/>
        <v>0</v>
      </c>
      <c r="AB46" s="74">
        <f t="shared" si="416"/>
        <v>0</v>
      </c>
      <c r="AC46" s="74">
        <f t="shared" si="416"/>
        <v>0</v>
      </c>
      <c r="AD46" s="74">
        <f t="shared" si="416"/>
        <v>0</v>
      </c>
      <c r="AE46" s="74">
        <f t="shared" si="416"/>
        <v>0</v>
      </c>
      <c r="AF46" s="74">
        <f t="shared" si="416"/>
        <v>0</v>
      </c>
      <c r="AG46" s="74">
        <f t="shared" si="416"/>
        <v>0</v>
      </c>
      <c r="AH46" s="74">
        <f t="shared" si="213"/>
        <v>0</v>
      </c>
      <c r="AI46" s="74">
        <f t="shared" si="213"/>
        <v>0</v>
      </c>
      <c r="AJ46" s="94">
        <f t="shared" si="213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446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447"/>
        <v>0</v>
      </c>
      <c r="BV46" s="63"/>
      <c r="BW46" s="63"/>
      <c r="BX46" s="63"/>
      <c r="BY46" s="69">
        <f t="shared" si="448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449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450"/>
        <v>0</v>
      </c>
      <c r="EK46" s="69">
        <f t="shared" si="451"/>
        <v>0</v>
      </c>
      <c r="EL46" s="63"/>
      <c r="EM46" s="63"/>
      <c r="EN46" s="63"/>
      <c r="EO46" s="69">
        <f t="shared" si="452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412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453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454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413"/>
        <v>0</v>
      </c>
      <c r="GR46" s="63"/>
      <c r="GS46" s="69">
        <f t="shared" si="455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456"/>
        <v>0</v>
      </c>
      <c r="HW46" s="63"/>
      <c r="HX46" s="63"/>
      <c r="HY46" s="63"/>
      <c r="HZ46" s="63"/>
      <c r="IA46" s="63"/>
      <c r="IB46" s="63"/>
      <c r="IC46" s="69">
        <f t="shared" si="457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458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459"/>
        <v>0</v>
      </c>
      <c r="JG46" s="63"/>
      <c r="JH46" s="63"/>
      <c r="JI46" s="63"/>
      <c r="JJ46" s="63"/>
      <c r="JK46" s="63"/>
      <c r="JL46" s="140">
        <f t="shared" si="460"/>
        <v>0</v>
      </c>
      <c r="JM46" s="63"/>
      <c r="JN46" s="63"/>
      <c r="JO46" s="140">
        <f t="shared" si="461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462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463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M47" si="464">SUM(D48:D49)</f>
        <v>0</v>
      </c>
      <c r="E47" s="61">
        <f t="shared" si="464"/>
        <v>0</v>
      </c>
      <c r="F47" s="61">
        <f t="shared" si="464"/>
        <v>0</v>
      </c>
      <c r="G47" s="61">
        <f t="shared" si="464"/>
        <v>0</v>
      </c>
      <c r="H47" s="61">
        <f t="shared" si="464"/>
        <v>0</v>
      </c>
      <c r="I47" s="61">
        <f t="shared" si="464"/>
        <v>0</v>
      </c>
      <c r="J47" s="61">
        <f t="shared" si="464"/>
        <v>0</v>
      </c>
      <c r="K47" s="61">
        <f t="shared" si="464"/>
        <v>0</v>
      </c>
      <c r="L47" s="61">
        <f t="shared" si="464"/>
        <v>0</v>
      </c>
      <c r="M47" s="61">
        <f t="shared" si="464"/>
        <v>0</v>
      </c>
      <c r="N47" s="68">
        <f t="shared" ref="N47:Y47" si="465">SUM(N48:N49)</f>
        <v>0</v>
      </c>
      <c r="O47" s="61">
        <f t="shared" si="465"/>
        <v>0</v>
      </c>
      <c r="P47" s="61">
        <f t="shared" si="465"/>
        <v>0</v>
      </c>
      <c r="Q47" s="61">
        <f t="shared" si="465"/>
        <v>0</v>
      </c>
      <c r="R47" s="61">
        <f t="shared" si="465"/>
        <v>0</v>
      </c>
      <c r="S47" s="61">
        <f t="shared" si="465"/>
        <v>0</v>
      </c>
      <c r="T47" s="61">
        <f t="shared" si="465"/>
        <v>0</v>
      </c>
      <c r="U47" s="61">
        <f t="shared" si="465"/>
        <v>0</v>
      </c>
      <c r="V47" s="61">
        <f t="shared" si="465"/>
        <v>0</v>
      </c>
      <c r="W47" s="61">
        <f t="shared" si="465"/>
        <v>0</v>
      </c>
      <c r="X47" s="61">
        <f t="shared" si="465"/>
        <v>0</v>
      </c>
      <c r="Y47" s="68">
        <f t="shared" si="465"/>
        <v>0</v>
      </c>
      <c r="Z47" s="71">
        <f t="shared" si="416"/>
        <v>0</v>
      </c>
      <c r="AA47" s="72">
        <f t="shared" si="416"/>
        <v>0</v>
      </c>
      <c r="AB47" s="72">
        <f t="shared" si="416"/>
        <v>0</v>
      </c>
      <c r="AC47" s="72">
        <f t="shared" si="416"/>
        <v>0</v>
      </c>
      <c r="AD47" s="72">
        <f t="shared" si="416"/>
        <v>0</v>
      </c>
      <c r="AE47" s="72">
        <f t="shared" si="416"/>
        <v>0</v>
      </c>
      <c r="AF47" s="72">
        <f t="shared" si="416"/>
        <v>0</v>
      </c>
      <c r="AG47" s="72">
        <f t="shared" si="416"/>
        <v>0</v>
      </c>
      <c r="AH47" s="72">
        <f t="shared" si="213"/>
        <v>0</v>
      </c>
      <c r="AI47" s="72">
        <f t="shared" si="213"/>
        <v>0</v>
      </c>
      <c r="AJ47" s="91">
        <f t="shared" si="213"/>
        <v>0</v>
      </c>
      <c r="AK47" s="92">
        <f t="shared" ref="AK47:AS47" si="466">SUM(AK48:AK49)</f>
        <v>0</v>
      </c>
      <c r="AL47" s="93">
        <f t="shared" si="466"/>
        <v>0</v>
      </c>
      <c r="AM47" s="68">
        <f t="shared" si="466"/>
        <v>0</v>
      </c>
      <c r="AN47" s="68">
        <f t="shared" si="466"/>
        <v>0</v>
      </c>
      <c r="AO47" s="68">
        <f t="shared" si="466"/>
        <v>0</v>
      </c>
      <c r="AP47" s="68">
        <f t="shared" si="466"/>
        <v>0</v>
      </c>
      <c r="AQ47" s="68">
        <f t="shared" si="466"/>
        <v>0</v>
      </c>
      <c r="AR47" s="68">
        <f t="shared" si="466"/>
        <v>0</v>
      </c>
      <c r="AS47" s="68">
        <f t="shared" si="466"/>
        <v>0</v>
      </c>
      <c r="AT47" s="68">
        <f t="shared" ref="AT47:CW47" si="467">SUM(AT48:AT49)</f>
        <v>0</v>
      </c>
      <c r="AU47" s="61">
        <f t="shared" si="467"/>
        <v>0</v>
      </c>
      <c r="AV47" s="61">
        <f t="shared" si="467"/>
        <v>0</v>
      </c>
      <c r="AW47" s="61">
        <f t="shared" si="467"/>
        <v>0</v>
      </c>
      <c r="AX47" s="61">
        <f t="shared" si="467"/>
        <v>0</v>
      </c>
      <c r="AY47" s="61">
        <f t="shared" si="467"/>
        <v>0</v>
      </c>
      <c r="AZ47" s="61">
        <f t="shared" si="467"/>
        <v>0</v>
      </c>
      <c r="BA47" s="61">
        <f t="shared" si="467"/>
        <v>0</v>
      </c>
      <c r="BB47" s="61">
        <f t="shared" si="467"/>
        <v>0</v>
      </c>
      <c r="BC47" s="61">
        <f t="shared" si="467"/>
        <v>0</v>
      </c>
      <c r="BD47" s="61">
        <f t="shared" si="467"/>
        <v>0</v>
      </c>
      <c r="BE47" s="61">
        <f t="shared" si="467"/>
        <v>0</v>
      </c>
      <c r="BF47" s="61">
        <f t="shared" si="467"/>
        <v>0</v>
      </c>
      <c r="BG47" s="61">
        <f t="shared" si="467"/>
        <v>0</v>
      </c>
      <c r="BH47" s="61">
        <f t="shared" si="467"/>
        <v>0</v>
      </c>
      <c r="BI47" s="61">
        <f t="shared" si="467"/>
        <v>0</v>
      </c>
      <c r="BJ47" s="61">
        <f t="shared" si="467"/>
        <v>0</v>
      </c>
      <c r="BK47" s="61">
        <f t="shared" si="467"/>
        <v>0</v>
      </c>
      <c r="BL47" s="61">
        <f t="shared" si="467"/>
        <v>0</v>
      </c>
      <c r="BM47" s="61">
        <f t="shared" si="467"/>
        <v>0</v>
      </c>
      <c r="BN47" s="61">
        <f t="shared" si="467"/>
        <v>0</v>
      </c>
      <c r="BO47" s="61">
        <f t="shared" si="467"/>
        <v>0</v>
      </c>
      <c r="BP47" s="61">
        <f t="shared" si="467"/>
        <v>0</v>
      </c>
      <c r="BQ47" s="61">
        <f t="shared" si="467"/>
        <v>0</v>
      </c>
      <c r="BR47" s="61">
        <f t="shared" si="467"/>
        <v>0</v>
      </c>
      <c r="BS47" s="61">
        <f t="shared" si="467"/>
        <v>0</v>
      </c>
      <c r="BT47" s="61">
        <f t="shared" si="467"/>
        <v>0</v>
      </c>
      <c r="BU47" s="68">
        <f t="shared" si="467"/>
        <v>0</v>
      </c>
      <c r="BV47" s="61">
        <f t="shared" si="467"/>
        <v>0</v>
      </c>
      <c r="BW47" s="61">
        <f t="shared" si="467"/>
        <v>0</v>
      </c>
      <c r="BX47" s="61">
        <f t="shared" si="467"/>
        <v>0</v>
      </c>
      <c r="BY47" s="68">
        <f t="shared" si="467"/>
        <v>0</v>
      </c>
      <c r="BZ47" s="61">
        <f t="shared" si="467"/>
        <v>0</v>
      </c>
      <c r="CA47" s="61">
        <f t="shared" si="467"/>
        <v>0</v>
      </c>
      <c r="CB47" s="61">
        <f t="shared" si="467"/>
        <v>0</v>
      </c>
      <c r="CC47" s="61">
        <f t="shared" si="467"/>
        <v>0</v>
      </c>
      <c r="CD47" s="61">
        <f t="shared" si="467"/>
        <v>0</v>
      </c>
      <c r="CE47" s="61">
        <f t="shared" si="467"/>
        <v>0</v>
      </c>
      <c r="CF47" s="61">
        <f t="shared" si="467"/>
        <v>0</v>
      </c>
      <c r="CG47" s="61">
        <f t="shared" si="467"/>
        <v>0</v>
      </c>
      <c r="CH47" s="61">
        <f t="shared" si="467"/>
        <v>0</v>
      </c>
      <c r="CI47" s="61">
        <f t="shared" si="467"/>
        <v>0</v>
      </c>
      <c r="CJ47" s="61">
        <f t="shared" si="467"/>
        <v>0</v>
      </c>
      <c r="CK47" s="61">
        <f t="shared" si="467"/>
        <v>0</v>
      </c>
      <c r="CL47" s="61">
        <f t="shared" si="467"/>
        <v>0</v>
      </c>
      <c r="CM47" s="61">
        <f t="shared" si="467"/>
        <v>0</v>
      </c>
      <c r="CN47" s="61">
        <f t="shared" si="467"/>
        <v>0</v>
      </c>
      <c r="CO47" s="61">
        <f t="shared" si="467"/>
        <v>0</v>
      </c>
      <c r="CP47" s="61">
        <f t="shared" si="467"/>
        <v>0</v>
      </c>
      <c r="CQ47" s="61">
        <f t="shared" si="467"/>
        <v>0</v>
      </c>
      <c r="CR47" s="61">
        <f t="shared" si="467"/>
        <v>0</v>
      </c>
      <c r="CS47" s="61">
        <f t="shared" si="467"/>
        <v>0</v>
      </c>
      <c r="CT47" s="61">
        <f t="shared" si="467"/>
        <v>0</v>
      </c>
      <c r="CU47" s="61">
        <f t="shared" si="467"/>
        <v>0</v>
      </c>
      <c r="CV47" s="61">
        <f t="shared" si="467"/>
        <v>0</v>
      </c>
      <c r="CW47" s="61">
        <f t="shared" si="467"/>
        <v>0</v>
      </c>
      <c r="CX47" s="61">
        <f t="shared" ref="CX47:DB47" si="468">SUM(CX48:CX49)</f>
        <v>0</v>
      </c>
      <c r="CY47" s="61">
        <f t="shared" si="468"/>
        <v>0</v>
      </c>
      <c r="CZ47" s="61">
        <f t="shared" si="468"/>
        <v>0</v>
      </c>
      <c r="DA47" s="61">
        <f t="shared" si="468"/>
        <v>0</v>
      </c>
      <c r="DB47" s="61">
        <f t="shared" si="468"/>
        <v>0</v>
      </c>
      <c r="DC47" s="68">
        <f t="shared" ref="DC47:FN47" si="469">SUM(DC48:DC49)</f>
        <v>0</v>
      </c>
      <c r="DD47" s="61">
        <f t="shared" si="469"/>
        <v>0</v>
      </c>
      <c r="DE47" s="61">
        <f t="shared" si="469"/>
        <v>0</v>
      </c>
      <c r="DF47" s="68">
        <f t="shared" si="469"/>
        <v>0</v>
      </c>
      <c r="DG47" s="61">
        <f t="shared" si="469"/>
        <v>0</v>
      </c>
      <c r="DH47" s="61">
        <f t="shared" si="469"/>
        <v>0</v>
      </c>
      <c r="DI47" s="61">
        <f t="shared" si="469"/>
        <v>0</v>
      </c>
      <c r="DJ47" s="61">
        <f t="shared" si="469"/>
        <v>0</v>
      </c>
      <c r="DK47" s="61">
        <f t="shared" si="469"/>
        <v>0</v>
      </c>
      <c r="DL47" s="61">
        <f t="shared" si="469"/>
        <v>0</v>
      </c>
      <c r="DM47" s="61">
        <f t="shared" si="469"/>
        <v>0</v>
      </c>
      <c r="DN47" s="61">
        <f t="shared" si="469"/>
        <v>0</v>
      </c>
      <c r="DO47" s="61">
        <f t="shared" si="469"/>
        <v>0</v>
      </c>
      <c r="DP47" s="61">
        <f t="shared" si="469"/>
        <v>0</v>
      </c>
      <c r="DQ47" s="61">
        <f t="shared" si="469"/>
        <v>0</v>
      </c>
      <c r="DR47" s="61">
        <f t="shared" si="469"/>
        <v>0</v>
      </c>
      <c r="DS47" s="61">
        <f t="shared" si="469"/>
        <v>0</v>
      </c>
      <c r="DT47" s="61">
        <f t="shared" si="469"/>
        <v>0</v>
      </c>
      <c r="DU47" s="61">
        <f t="shared" si="469"/>
        <v>0</v>
      </c>
      <c r="DV47" s="61">
        <f t="shared" si="469"/>
        <v>0</v>
      </c>
      <c r="DW47" s="61">
        <f t="shared" si="469"/>
        <v>0</v>
      </c>
      <c r="DX47" s="61">
        <f t="shared" si="469"/>
        <v>0</v>
      </c>
      <c r="DY47" s="61">
        <f t="shared" si="469"/>
        <v>0</v>
      </c>
      <c r="DZ47" s="61">
        <f t="shared" si="469"/>
        <v>0</v>
      </c>
      <c r="EA47" s="61">
        <f t="shared" si="469"/>
        <v>0</v>
      </c>
      <c r="EB47" s="61">
        <f t="shared" si="469"/>
        <v>0</v>
      </c>
      <c r="EC47" s="61">
        <f t="shared" si="469"/>
        <v>0</v>
      </c>
      <c r="ED47" s="61">
        <f t="shared" si="469"/>
        <v>0</v>
      </c>
      <c r="EE47" s="61">
        <f t="shared" si="469"/>
        <v>0</v>
      </c>
      <c r="EF47" s="61">
        <f t="shared" si="469"/>
        <v>0</v>
      </c>
      <c r="EG47" s="61">
        <f t="shared" si="469"/>
        <v>0</v>
      </c>
      <c r="EH47" s="61">
        <f t="shared" si="469"/>
        <v>0</v>
      </c>
      <c r="EI47" s="61">
        <f t="shared" si="469"/>
        <v>0</v>
      </c>
      <c r="EJ47" s="68">
        <f t="shared" si="469"/>
        <v>0</v>
      </c>
      <c r="EK47" s="68">
        <f t="shared" si="469"/>
        <v>0</v>
      </c>
      <c r="EL47" s="61">
        <f t="shared" si="469"/>
        <v>0</v>
      </c>
      <c r="EM47" s="61">
        <f t="shared" si="469"/>
        <v>0</v>
      </c>
      <c r="EN47" s="61">
        <f t="shared" si="469"/>
        <v>0</v>
      </c>
      <c r="EO47" s="68">
        <f t="shared" si="469"/>
        <v>0</v>
      </c>
      <c r="EP47" s="61">
        <f t="shared" si="469"/>
        <v>0</v>
      </c>
      <c r="EQ47" s="61">
        <f t="shared" si="469"/>
        <v>0</v>
      </c>
      <c r="ER47" s="61">
        <f t="shared" si="469"/>
        <v>0</v>
      </c>
      <c r="ES47" s="61">
        <f t="shared" si="469"/>
        <v>0</v>
      </c>
      <c r="ET47" s="61">
        <f t="shared" si="469"/>
        <v>0</v>
      </c>
      <c r="EU47" s="61">
        <f t="shared" si="469"/>
        <v>0</v>
      </c>
      <c r="EV47" s="61">
        <f t="shared" si="469"/>
        <v>0</v>
      </c>
      <c r="EW47" s="61">
        <f t="shared" si="469"/>
        <v>0</v>
      </c>
      <c r="EX47" s="61">
        <f t="shared" si="469"/>
        <v>0</v>
      </c>
      <c r="EY47" s="68">
        <f t="shared" si="412"/>
        <v>0</v>
      </c>
      <c r="EZ47" s="61">
        <f t="shared" ref="EZ47:FG47" si="470">SUM(EZ48:EZ49)</f>
        <v>0</v>
      </c>
      <c r="FA47" s="61">
        <f t="shared" si="470"/>
        <v>0</v>
      </c>
      <c r="FB47" s="61">
        <f t="shared" si="470"/>
        <v>0</v>
      </c>
      <c r="FC47" s="61">
        <f t="shared" si="470"/>
        <v>0</v>
      </c>
      <c r="FD47" s="61">
        <f t="shared" si="470"/>
        <v>0</v>
      </c>
      <c r="FE47" s="61">
        <f t="shared" si="470"/>
        <v>0</v>
      </c>
      <c r="FF47" s="61">
        <f t="shared" si="470"/>
        <v>0</v>
      </c>
      <c r="FG47" s="61">
        <f t="shared" si="470"/>
        <v>0</v>
      </c>
      <c r="FH47" s="68">
        <f t="shared" si="469"/>
        <v>0</v>
      </c>
      <c r="FI47" s="61">
        <f t="shared" si="469"/>
        <v>0</v>
      </c>
      <c r="FJ47" s="61">
        <f t="shared" si="469"/>
        <v>0</v>
      </c>
      <c r="FK47" s="61">
        <f t="shared" si="469"/>
        <v>0</v>
      </c>
      <c r="FL47" s="61">
        <f t="shared" si="469"/>
        <v>0</v>
      </c>
      <c r="FM47" s="61">
        <f t="shared" si="469"/>
        <v>0</v>
      </c>
      <c r="FN47" s="61">
        <f t="shared" si="469"/>
        <v>0</v>
      </c>
      <c r="FO47" s="61">
        <f t="shared" ref="FO47:FR47" si="471">SUM(FO48:FO49)</f>
        <v>0</v>
      </c>
      <c r="FP47" s="61">
        <f t="shared" si="471"/>
        <v>0</v>
      </c>
      <c r="FQ47" s="61">
        <f t="shared" si="471"/>
        <v>0</v>
      </c>
      <c r="FR47" s="61">
        <f t="shared" si="471"/>
        <v>0</v>
      </c>
      <c r="FS47" s="68">
        <f t="shared" ref="FS47:HU47" si="472">SUM(FS48:FS49)</f>
        <v>0</v>
      </c>
      <c r="FT47" s="61">
        <f t="shared" si="472"/>
        <v>0</v>
      </c>
      <c r="FU47" s="61">
        <f t="shared" si="472"/>
        <v>0</v>
      </c>
      <c r="FV47" s="61">
        <f t="shared" si="472"/>
        <v>0</v>
      </c>
      <c r="FW47" s="61">
        <f t="shared" si="472"/>
        <v>0</v>
      </c>
      <c r="FX47" s="61">
        <f t="shared" si="472"/>
        <v>0</v>
      </c>
      <c r="FY47" s="61">
        <f t="shared" si="472"/>
        <v>0</v>
      </c>
      <c r="FZ47" s="61">
        <f t="shared" si="472"/>
        <v>0</v>
      </c>
      <c r="GA47" s="61">
        <f t="shared" si="472"/>
        <v>0</v>
      </c>
      <c r="GB47" s="61">
        <f t="shared" si="472"/>
        <v>0</v>
      </c>
      <c r="GC47" s="61">
        <f t="shared" si="472"/>
        <v>0</v>
      </c>
      <c r="GD47" s="61">
        <f t="shared" si="472"/>
        <v>0</v>
      </c>
      <c r="GE47" s="61">
        <f t="shared" si="472"/>
        <v>0</v>
      </c>
      <c r="GF47" s="61">
        <f t="shared" si="472"/>
        <v>0</v>
      </c>
      <c r="GG47" s="61">
        <f t="shared" si="472"/>
        <v>0</v>
      </c>
      <c r="GH47" s="61">
        <f t="shared" si="472"/>
        <v>0</v>
      </c>
      <c r="GI47" s="61">
        <f t="shared" si="472"/>
        <v>0</v>
      </c>
      <c r="GJ47" s="61">
        <f t="shared" si="472"/>
        <v>0</v>
      </c>
      <c r="GK47" s="61">
        <f t="shared" si="472"/>
        <v>0</v>
      </c>
      <c r="GL47" s="61">
        <f t="shared" si="472"/>
        <v>0</v>
      </c>
      <c r="GM47" s="61">
        <f t="shared" si="472"/>
        <v>0</v>
      </c>
      <c r="GN47" s="61">
        <f t="shared" si="472"/>
        <v>0</v>
      </c>
      <c r="GO47" s="61">
        <f t="shared" si="472"/>
        <v>0</v>
      </c>
      <c r="GP47" s="61">
        <f t="shared" si="472"/>
        <v>0</v>
      </c>
      <c r="GQ47" s="68">
        <f t="shared" si="413"/>
        <v>0</v>
      </c>
      <c r="GR47" s="61">
        <f t="shared" ref="GR47" si="473">SUM(GR48:GR49)</f>
        <v>0</v>
      </c>
      <c r="GS47" s="68">
        <f t="shared" si="472"/>
        <v>0</v>
      </c>
      <c r="GT47" s="61">
        <f t="shared" si="472"/>
        <v>0</v>
      </c>
      <c r="GU47" s="61">
        <f t="shared" si="472"/>
        <v>0</v>
      </c>
      <c r="GV47" s="61">
        <f t="shared" si="472"/>
        <v>0</v>
      </c>
      <c r="GW47" s="61">
        <f t="shared" si="472"/>
        <v>0</v>
      </c>
      <c r="GX47" s="61">
        <f t="shared" si="472"/>
        <v>0</v>
      </c>
      <c r="GY47" s="61">
        <f t="shared" si="472"/>
        <v>0</v>
      </c>
      <c r="GZ47" s="61">
        <f t="shared" si="472"/>
        <v>0</v>
      </c>
      <c r="HA47" s="61">
        <f t="shared" si="472"/>
        <v>0</v>
      </c>
      <c r="HB47" s="61">
        <f t="shared" si="472"/>
        <v>0</v>
      </c>
      <c r="HC47" s="61">
        <f t="shared" si="472"/>
        <v>0</v>
      </c>
      <c r="HD47" s="61">
        <f t="shared" si="472"/>
        <v>0</v>
      </c>
      <c r="HE47" s="61">
        <f t="shared" si="472"/>
        <v>0</v>
      </c>
      <c r="HF47" s="61">
        <f t="shared" si="472"/>
        <v>0</v>
      </c>
      <c r="HG47" s="61">
        <f t="shared" si="472"/>
        <v>0</v>
      </c>
      <c r="HH47" s="61">
        <f t="shared" si="472"/>
        <v>0</v>
      </c>
      <c r="HI47" s="61">
        <f t="shared" si="472"/>
        <v>0</v>
      </c>
      <c r="HJ47" s="61">
        <f t="shared" si="472"/>
        <v>0</v>
      </c>
      <c r="HK47" s="61">
        <f t="shared" si="472"/>
        <v>0</v>
      </c>
      <c r="HL47" s="61">
        <f t="shared" si="472"/>
        <v>0</v>
      </c>
      <c r="HM47" s="61">
        <f t="shared" si="472"/>
        <v>0</v>
      </c>
      <c r="HN47" s="61">
        <f t="shared" si="472"/>
        <v>0</v>
      </c>
      <c r="HO47" s="61">
        <f t="shared" si="472"/>
        <v>0</v>
      </c>
      <c r="HP47" s="61">
        <f t="shared" si="472"/>
        <v>0</v>
      </c>
      <c r="HQ47" s="61">
        <f t="shared" si="472"/>
        <v>0</v>
      </c>
      <c r="HR47" s="61">
        <f t="shared" si="472"/>
        <v>0</v>
      </c>
      <c r="HS47" s="68">
        <f t="shared" si="472"/>
        <v>0</v>
      </c>
      <c r="HT47" s="61">
        <f t="shared" si="472"/>
        <v>0</v>
      </c>
      <c r="HU47" s="61">
        <f t="shared" si="472"/>
        <v>0</v>
      </c>
      <c r="HV47" s="68">
        <f t="shared" ref="HV47:KG47" si="474">SUM(HV48:HV49)</f>
        <v>0</v>
      </c>
      <c r="HW47" s="61">
        <f t="shared" si="474"/>
        <v>0</v>
      </c>
      <c r="HX47" s="61">
        <f t="shared" si="474"/>
        <v>0</v>
      </c>
      <c r="HY47" s="61">
        <f t="shared" si="474"/>
        <v>0</v>
      </c>
      <c r="HZ47" s="61">
        <f t="shared" si="474"/>
        <v>0</v>
      </c>
      <c r="IA47" s="61">
        <f t="shared" si="474"/>
        <v>0</v>
      </c>
      <c r="IB47" s="61">
        <f t="shared" si="474"/>
        <v>0</v>
      </c>
      <c r="IC47" s="68">
        <f t="shared" si="474"/>
        <v>0</v>
      </c>
      <c r="ID47" s="61">
        <f t="shared" si="474"/>
        <v>0</v>
      </c>
      <c r="IE47" s="61">
        <f t="shared" si="474"/>
        <v>0</v>
      </c>
      <c r="IF47" s="61">
        <f t="shared" si="474"/>
        <v>0</v>
      </c>
      <c r="IG47" s="61">
        <f t="shared" si="474"/>
        <v>0</v>
      </c>
      <c r="IH47" s="61">
        <f t="shared" si="474"/>
        <v>0</v>
      </c>
      <c r="II47" s="61">
        <f t="shared" si="474"/>
        <v>0</v>
      </c>
      <c r="IJ47" s="61">
        <f t="shared" si="474"/>
        <v>0</v>
      </c>
      <c r="IK47" s="61">
        <f t="shared" si="474"/>
        <v>0</v>
      </c>
      <c r="IL47" s="61">
        <f t="shared" si="474"/>
        <v>0</v>
      </c>
      <c r="IM47" s="61">
        <f t="shared" si="474"/>
        <v>0</v>
      </c>
      <c r="IN47" s="68">
        <f t="shared" si="474"/>
        <v>0</v>
      </c>
      <c r="IO47" s="68">
        <f t="shared" si="474"/>
        <v>0</v>
      </c>
      <c r="IP47" s="68">
        <f t="shared" ref="IP47:JC47" si="475">SUM(IP48:IP49)</f>
        <v>0</v>
      </c>
      <c r="IQ47" s="68">
        <f t="shared" si="475"/>
        <v>0</v>
      </c>
      <c r="IR47" s="68">
        <f t="shared" si="475"/>
        <v>0</v>
      </c>
      <c r="IS47" s="68">
        <f t="shared" si="475"/>
        <v>0</v>
      </c>
      <c r="IT47" s="68">
        <f t="shared" si="475"/>
        <v>0</v>
      </c>
      <c r="IU47" s="68">
        <f t="shared" si="475"/>
        <v>0</v>
      </c>
      <c r="IV47" s="68">
        <f t="shared" si="475"/>
        <v>0</v>
      </c>
      <c r="IW47" s="68">
        <f t="shared" si="475"/>
        <v>0</v>
      </c>
      <c r="IX47" s="68">
        <f t="shared" si="475"/>
        <v>0</v>
      </c>
      <c r="IY47" s="68">
        <f t="shared" si="475"/>
        <v>0</v>
      </c>
      <c r="IZ47" s="68">
        <f t="shared" si="475"/>
        <v>0</v>
      </c>
      <c r="JA47" s="68">
        <f t="shared" si="475"/>
        <v>0</v>
      </c>
      <c r="JB47" s="68">
        <f t="shared" si="475"/>
        <v>0</v>
      </c>
      <c r="JC47" s="68">
        <f t="shared" si="475"/>
        <v>0</v>
      </c>
      <c r="JD47" s="68">
        <f t="shared" si="474"/>
        <v>0</v>
      </c>
      <c r="JE47" s="68">
        <f t="shared" si="474"/>
        <v>0</v>
      </c>
      <c r="JF47" s="68">
        <f t="shared" si="474"/>
        <v>0</v>
      </c>
      <c r="JG47" s="61">
        <f t="shared" ref="JG47:JK47" si="476">SUM(JG48:JG49)</f>
        <v>0</v>
      </c>
      <c r="JH47" s="61">
        <f t="shared" si="476"/>
        <v>0</v>
      </c>
      <c r="JI47" s="61">
        <f t="shared" si="476"/>
        <v>0</v>
      </c>
      <c r="JJ47" s="61">
        <f t="shared" si="476"/>
        <v>0</v>
      </c>
      <c r="JK47" s="61">
        <f t="shared" si="476"/>
        <v>0</v>
      </c>
      <c r="JL47" s="68">
        <f t="shared" si="474"/>
        <v>0</v>
      </c>
      <c r="JM47" s="61">
        <f t="shared" ref="JM47:JN47" si="477">SUM(JM48:JM49)</f>
        <v>0</v>
      </c>
      <c r="JN47" s="61">
        <f t="shared" si="477"/>
        <v>0</v>
      </c>
      <c r="JO47" s="68">
        <f t="shared" si="474"/>
        <v>0</v>
      </c>
      <c r="JP47" s="61">
        <f t="shared" ref="JP47:KF47" si="478">SUM(JP48:JP49)</f>
        <v>0</v>
      </c>
      <c r="JQ47" s="61">
        <f t="shared" si="478"/>
        <v>0</v>
      </c>
      <c r="JR47" s="61">
        <f t="shared" si="478"/>
        <v>0</v>
      </c>
      <c r="JS47" s="61">
        <f t="shared" si="478"/>
        <v>0</v>
      </c>
      <c r="JT47" s="61">
        <f t="shared" si="478"/>
        <v>0</v>
      </c>
      <c r="JU47" s="61">
        <f t="shared" si="478"/>
        <v>0</v>
      </c>
      <c r="JV47" s="61">
        <f t="shared" si="478"/>
        <v>0</v>
      </c>
      <c r="JW47" s="61">
        <f t="shared" si="478"/>
        <v>0</v>
      </c>
      <c r="JX47" s="61">
        <f t="shared" si="478"/>
        <v>0</v>
      </c>
      <c r="JY47" s="61">
        <f t="shared" si="478"/>
        <v>0</v>
      </c>
      <c r="JZ47" s="61">
        <f t="shared" si="478"/>
        <v>0</v>
      </c>
      <c r="KA47" s="61">
        <f t="shared" si="478"/>
        <v>0</v>
      </c>
      <c r="KB47" s="61">
        <f t="shared" si="478"/>
        <v>0</v>
      </c>
      <c r="KC47" s="61">
        <f t="shared" si="478"/>
        <v>0</v>
      </c>
      <c r="KD47" s="61">
        <f t="shared" si="478"/>
        <v>0</v>
      </c>
      <c r="KE47" s="61">
        <f t="shared" si="478"/>
        <v>0</v>
      </c>
      <c r="KF47" s="61">
        <f t="shared" si="478"/>
        <v>0</v>
      </c>
      <c r="KG47" s="68">
        <f t="shared" si="474"/>
        <v>0</v>
      </c>
      <c r="KH47" s="61">
        <f t="shared" ref="KH47:KX47" si="479">SUM(KH48:KH49)</f>
        <v>0</v>
      </c>
      <c r="KI47" s="61">
        <f t="shared" si="479"/>
        <v>0</v>
      </c>
      <c r="KJ47" s="61">
        <f t="shared" si="479"/>
        <v>0</v>
      </c>
      <c r="KK47" s="61">
        <f t="shared" si="479"/>
        <v>0</v>
      </c>
      <c r="KL47" s="61">
        <f t="shared" si="479"/>
        <v>0</v>
      </c>
      <c r="KM47" s="61">
        <f t="shared" si="479"/>
        <v>0</v>
      </c>
      <c r="KN47" s="61">
        <f t="shared" si="479"/>
        <v>0</v>
      </c>
      <c r="KO47" s="61">
        <f t="shared" si="479"/>
        <v>0</v>
      </c>
      <c r="KP47" s="61">
        <f t="shared" si="479"/>
        <v>0</v>
      </c>
      <c r="KQ47" s="61">
        <f t="shared" si="479"/>
        <v>0</v>
      </c>
      <c r="KR47" s="61">
        <f t="shared" si="479"/>
        <v>0</v>
      </c>
      <c r="KS47" s="61">
        <f t="shared" si="479"/>
        <v>0</v>
      </c>
      <c r="KT47" s="61">
        <f t="shared" si="479"/>
        <v>0</v>
      </c>
      <c r="KU47" s="61">
        <f t="shared" si="479"/>
        <v>0</v>
      </c>
      <c r="KV47" s="61">
        <f t="shared" si="479"/>
        <v>0</v>
      </c>
      <c r="KW47" s="61">
        <f t="shared" si="479"/>
        <v>0</v>
      </c>
      <c r="KX47" s="61">
        <f t="shared" si="479"/>
        <v>0</v>
      </c>
      <c r="KY47" s="68">
        <f t="shared" ref="KY47:MM47" si="480">SUM(KY48:KY49)</f>
        <v>0</v>
      </c>
      <c r="KZ47" s="61">
        <f t="shared" si="480"/>
        <v>0</v>
      </c>
      <c r="LA47" s="61">
        <f t="shared" si="480"/>
        <v>0</v>
      </c>
      <c r="LB47" s="61">
        <f t="shared" si="480"/>
        <v>0</v>
      </c>
      <c r="LC47" s="61">
        <f t="shared" si="480"/>
        <v>0</v>
      </c>
      <c r="LD47" s="61">
        <f t="shared" si="480"/>
        <v>0</v>
      </c>
      <c r="LE47" s="61">
        <f t="shared" si="480"/>
        <v>0</v>
      </c>
      <c r="LF47" s="61">
        <f t="shared" si="480"/>
        <v>0</v>
      </c>
      <c r="LG47" s="61">
        <f t="shared" si="480"/>
        <v>0</v>
      </c>
      <c r="LH47" s="61">
        <f t="shared" si="480"/>
        <v>0</v>
      </c>
      <c r="LI47" s="61">
        <f t="shared" si="480"/>
        <v>0</v>
      </c>
      <c r="LJ47" s="61">
        <f t="shared" si="480"/>
        <v>0</v>
      </c>
      <c r="LK47" s="61">
        <f t="shared" si="480"/>
        <v>0</v>
      </c>
      <c r="LL47" s="61">
        <f t="shared" si="480"/>
        <v>0</v>
      </c>
      <c r="LM47" s="61">
        <f t="shared" si="480"/>
        <v>0</v>
      </c>
      <c r="LN47" s="61">
        <f t="shared" si="480"/>
        <v>0</v>
      </c>
      <c r="LO47" s="61">
        <f t="shared" si="480"/>
        <v>0</v>
      </c>
      <c r="LP47" s="61">
        <f t="shared" si="480"/>
        <v>0</v>
      </c>
      <c r="LQ47" s="61">
        <f t="shared" si="480"/>
        <v>0</v>
      </c>
      <c r="LR47" s="61">
        <f t="shared" si="480"/>
        <v>0</v>
      </c>
      <c r="LS47" s="61">
        <f t="shared" si="480"/>
        <v>0</v>
      </c>
      <c r="LT47" s="61">
        <f t="shared" si="480"/>
        <v>0</v>
      </c>
      <c r="LU47" s="61">
        <f t="shared" si="480"/>
        <v>0</v>
      </c>
      <c r="LV47" s="61">
        <f t="shared" si="480"/>
        <v>0</v>
      </c>
      <c r="LW47" s="61">
        <f t="shared" si="480"/>
        <v>0</v>
      </c>
      <c r="LX47" s="61">
        <f t="shared" si="480"/>
        <v>0</v>
      </c>
      <c r="LY47" s="61">
        <f t="shared" si="480"/>
        <v>0</v>
      </c>
      <c r="LZ47" s="61">
        <f t="shared" si="480"/>
        <v>0</v>
      </c>
      <c r="MA47" s="61">
        <f t="shared" si="480"/>
        <v>0</v>
      </c>
      <c r="MB47" s="61">
        <f t="shared" si="480"/>
        <v>0</v>
      </c>
      <c r="MC47" s="61">
        <f t="shared" si="480"/>
        <v>0</v>
      </c>
      <c r="MD47" s="61">
        <f t="shared" si="480"/>
        <v>0</v>
      </c>
      <c r="ME47" s="61">
        <f t="shared" si="480"/>
        <v>0</v>
      </c>
      <c r="MF47" s="61">
        <f t="shared" si="480"/>
        <v>0</v>
      </c>
      <c r="MG47" s="61">
        <f t="shared" si="480"/>
        <v>0</v>
      </c>
      <c r="MH47" s="61">
        <f t="shared" si="480"/>
        <v>0</v>
      </c>
      <c r="MI47" s="61">
        <f t="shared" si="480"/>
        <v>0</v>
      </c>
      <c r="MJ47" s="61">
        <f t="shared" si="480"/>
        <v>0</v>
      </c>
      <c r="MK47" s="61">
        <f t="shared" si="480"/>
        <v>0</v>
      </c>
      <c r="ML47" s="61">
        <f t="shared" si="480"/>
        <v>0</v>
      </c>
      <c r="MM47" s="61">
        <f t="shared" si="480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481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482">SUM(O48:X48)</f>
        <v>0</v>
      </c>
      <c r="Z48" s="73">
        <f t="shared" si="416"/>
        <v>0</v>
      </c>
      <c r="AA48" s="74">
        <f t="shared" si="416"/>
        <v>0</v>
      </c>
      <c r="AB48" s="74">
        <f t="shared" si="416"/>
        <v>0</v>
      </c>
      <c r="AC48" s="74">
        <f t="shared" si="416"/>
        <v>0</v>
      </c>
      <c r="AD48" s="74">
        <f t="shared" si="416"/>
        <v>0</v>
      </c>
      <c r="AE48" s="74">
        <f t="shared" si="416"/>
        <v>0</v>
      </c>
      <c r="AF48" s="74">
        <f t="shared" si="416"/>
        <v>0</v>
      </c>
      <c r="AG48" s="74">
        <f t="shared" si="416"/>
        <v>0</v>
      </c>
      <c r="AH48" s="74">
        <f t="shared" si="213"/>
        <v>0</v>
      </c>
      <c r="AI48" s="74">
        <f t="shared" si="213"/>
        <v>0</v>
      </c>
      <c r="AJ48" s="94">
        <f t="shared" si="213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483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484">SUM(AU48:BT48)</f>
        <v>0</v>
      </c>
      <c r="BV48" s="63"/>
      <c r="BW48" s="63"/>
      <c r="BX48" s="63"/>
      <c r="BY48" s="69">
        <f t="shared" ref="BY48:BY49" si="485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486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487">SUM(EC48:ED48,DX48:DY48,DS48:DT48,DN48:DO48,DI48:DJ48,EI48,)</f>
        <v>0</v>
      </c>
      <c r="EK48" s="69">
        <f t="shared" ref="EK48:EK49" si="488">SUM(EE48:EH48,DZ48:EB48,DU48:DW48,DP48:DR48,DK48:DM48,DG48:DH48)</f>
        <v>0</v>
      </c>
      <c r="EL48" s="63"/>
      <c r="EM48" s="63"/>
      <c r="EN48" s="63"/>
      <c r="EO48" s="69">
        <f t="shared" ref="EO48:EO49" si="489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412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490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491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413"/>
        <v>0</v>
      </c>
      <c r="GR48" s="63"/>
      <c r="GS48" s="69">
        <f t="shared" ref="GS48:GS49" si="492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493">SUM(HT48:HU48)</f>
        <v>0</v>
      </c>
      <c r="HW48" s="63"/>
      <c r="HX48" s="63"/>
      <c r="HY48" s="63"/>
      <c r="HZ48" s="63"/>
      <c r="IA48" s="63"/>
      <c r="IB48" s="63"/>
      <c r="IC48" s="69">
        <f t="shared" ref="IC48:IC49" si="494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495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496">SUM(JD48:JE48)</f>
        <v>0</v>
      </c>
      <c r="JG48" s="63"/>
      <c r="JH48" s="63"/>
      <c r="JI48" s="63"/>
      <c r="JJ48" s="63"/>
      <c r="JK48" s="63"/>
      <c r="JL48" s="140">
        <f t="shared" ref="JL48:JL49" si="497">SUM(JG48:JK48)</f>
        <v>0</v>
      </c>
      <c r="JM48" s="63"/>
      <c r="JN48" s="63"/>
      <c r="JO48" s="140">
        <f t="shared" ref="JO48:JO49" si="498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499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500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481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482"/>
        <v>0</v>
      </c>
      <c r="Z49" s="73">
        <f t="shared" si="416"/>
        <v>0</v>
      </c>
      <c r="AA49" s="74">
        <f t="shared" si="416"/>
        <v>0</v>
      </c>
      <c r="AB49" s="74">
        <f t="shared" si="416"/>
        <v>0</v>
      </c>
      <c r="AC49" s="74">
        <f t="shared" si="416"/>
        <v>0</v>
      </c>
      <c r="AD49" s="74">
        <f t="shared" si="416"/>
        <v>0</v>
      </c>
      <c r="AE49" s="74">
        <f t="shared" si="416"/>
        <v>0</v>
      </c>
      <c r="AF49" s="74">
        <f t="shared" si="416"/>
        <v>0</v>
      </c>
      <c r="AG49" s="74">
        <f t="shared" si="416"/>
        <v>0</v>
      </c>
      <c r="AH49" s="74">
        <f t="shared" si="213"/>
        <v>0</v>
      </c>
      <c r="AI49" s="74">
        <f t="shared" si="213"/>
        <v>0</v>
      </c>
      <c r="AJ49" s="94">
        <f t="shared" si="213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483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484"/>
        <v>0</v>
      </c>
      <c r="BV49" s="63"/>
      <c r="BW49" s="63"/>
      <c r="BX49" s="63"/>
      <c r="BY49" s="69">
        <f t="shared" si="485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486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487"/>
        <v>0</v>
      </c>
      <c r="EK49" s="69">
        <f t="shared" si="488"/>
        <v>0</v>
      </c>
      <c r="EL49" s="63"/>
      <c r="EM49" s="63"/>
      <c r="EN49" s="63"/>
      <c r="EO49" s="69">
        <f t="shared" si="489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412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490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491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413"/>
        <v>0</v>
      </c>
      <c r="GR49" s="63"/>
      <c r="GS49" s="69">
        <f t="shared" si="492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493"/>
        <v>0</v>
      </c>
      <c r="HW49" s="63"/>
      <c r="HX49" s="63"/>
      <c r="HY49" s="63"/>
      <c r="HZ49" s="63"/>
      <c r="IA49" s="63"/>
      <c r="IB49" s="63"/>
      <c r="IC49" s="69">
        <f t="shared" si="494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495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496"/>
        <v>0</v>
      </c>
      <c r="JG49" s="63"/>
      <c r="JH49" s="63"/>
      <c r="JI49" s="63"/>
      <c r="JJ49" s="63"/>
      <c r="JK49" s="63"/>
      <c r="JL49" s="140">
        <f t="shared" si="497"/>
        <v>0</v>
      </c>
      <c r="JM49" s="63"/>
      <c r="JN49" s="63"/>
      <c r="JO49" s="140">
        <f t="shared" si="498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499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500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M50" si="501">SUM(D51:D52)</f>
        <v>0</v>
      </c>
      <c r="E50" s="61">
        <f t="shared" si="501"/>
        <v>0</v>
      </c>
      <c r="F50" s="61">
        <f t="shared" si="501"/>
        <v>0</v>
      </c>
      <c r="G50" s="61">
        <f t="shared" si="501"/>
        <v>0</v>
      </c>
      <c r="H50" s="61">
        <f t="shared" si="501"/>
        <v>0</v>
      </c>
      <c r="I50" s="61">
        <f t="shared" si="501"/>
        <v>0</v>
      </c>
      <c r="J50" s="61">
        <f t="shared" si="501"/>
        <v>0</v>
      </c>
      <c r="K50" s="61">
        <f t="shared" si="501"/>
        <v>0</v>
      </c>
      <c r="L50" s="61">
        <f t="shared" si="501"/>
        <v>0</v>
      </c>
      <c r="M50" s="61">
        <f t="shared" si="501"/>
        <v>0</v>
      </c>
      <c r="N50" s="68">
        <f t="shared" ref="N50:Y50" si="502">SUM(N51:N52)</f>
        <v>0</v>
      </c>
      <c r="O50" s="61">
        <f t="shared" si="502"/>
        <v>0</v>
      </c>
      <c r="P50" s="61">
        <f t="shared" si="502"/>
        <v>0</v>
      </c>
      <c r="Q50" s="61">
        <f t="shared" si="502"/>
        <v>0</v>
      </c>
      <c r="R50" s="61">
        <f t="shared" si="502"/>
        <v>0</v>
      </c>
      <c r="S50" s="61">
        <f t="shared" si="502"/>
        <v>0</v>
      </c>
      <c r="T50" s="61">
        <f t="shared" si="502"/>
        <v>0</v>
      </c>
      <c r="U50" s="61">
        <f t="shared" si="502"/>
        <v>0</v>
      </c>
      <c r="V50" s="61">
        <f t="shared" si="502"/>
        <v>0</v>
      </c>
      <c r="W50" s="61">
        <f t="shared" si="502"/>
        <v>0</v>
      </c>
      <c r="X50" s="61">
        <f t="shared" si="502"/>
        <v>0</v>
      </c>
      <c r="Y50" s="68">
        <f t="shared" si="502"/>
        <v>0</v>
      </c>
      <c r="Z50" s="71">
        <f t="shared" si="416"/>
        <v>0</v>
      </c>
      <c r="AA50" s="72">
        <f t="shared" si="416"/>
        <v>0</v>
      </c>
      <c r="AB50" s="72">
        <f t="shared" si="416"/>
        <v>0</v>
      </c>
      <c r="AC50" s="72">
        <f t="shared" si="416"/>
        <v>0</v>
      </c>
      <c r="AD50" s="72">
        <f t="shared" si="416"/>
        <v>0</v>
      </c>
      <c r="AE50" s="72">
        <f t="shared" si="416"/>
        <v>0</v>
      </c>
      <c r="AF50" s="72">
        <f t="shared" si="416"/>
        <v>0</v>
      </c>
      <c r="AG50" s="72">
        <f t="shared" si="416"/>
        <v>0</v>
      </c>
      <c r="AH50" s="72">
        <f t="shared" si="213"/>
        <v>0</v>
      </c>
      <c r="AI50" s="72">
        <f t="shared" si="213"/>
        <v>0</v>
      </c>
      <c r="AJ50" s="91">
        <f t="shared" si="213"/>
        <v>0</v>
      </c>
      <c r="AK50" s="92">
        <f t="shared" ref="AK50:AS50" si="503">SUM(AK51:AK52)</f>
        <v>0</v>
      </c>
      <c r="AL50" s="93">
        <f t="shared" si="503"/>
        <v>0</v>
      </c>
      <c r="AM50" s="68">
        <f t="shared" si="503"/>
        <v>0</v>
      </c>
      <c r="AN50" s="68">
        <f t="shared" si="503"/>
        <v>0</v>
      </c>
      <c r="AO50" s="68">
        <f t="shared" si="503"/>
        <v>0</v>
      </c>
      <c r="AP50" s="68">
        <f t="shared" si="503"/>
        <v>0</v>
      </c>
      <c r="AQ50" s="68">
        <f t="shared" si="503"/>
        <v>0</v>
      </c>
      <c r="AR50" s="68">
        <f t="shared" si="503"/>
        <v>0</v>
      </c>
      <c r="AS50" s="68">
        <f t="shared" si="503"/>
        <v>0</v>
      </c>
      <c r="AT50" s="68">
        <f t="shared" ref="AT50:CW50" si="504">SUM(AT51:AT52)</f>
        <v>0</v>
      </c>
      <c r="AU50" s="61">
        <f t="shared" si="504"/>
        <v>0</v>
      </c>
      <c r="AV50" s="61">
        <f t="shared" si="504"/>
        <v>0</v>
      </c>
      <c r="AW50" s="61">
        <f t="shared" si="504"/>
        <v>0</v>
      </c>
      <c r="AX50" s="61">
        <f t="shared" si="504"/>
        <v>0</v>
      </c>
      <c r="AY50" s="61">
        <f t="shared" si="504"/>
        <v>0</v>
      </c>
      <c r="AZ50" s="61">
        <f t="shared" si="504"/>
        <v>0</v>
      </c>
      <c r="BA50" s="61">
        <f t="shared" si="504"/>
        <v>0</v>
      </c>
      <c r="BB50" s="61">
        <f t="shared" si="504"/>
        <v>0</v>
      </c>
      <c r="BC50" s="61">
        <f t="shared" si="504"/>
        <v>0</v>
      </c>
      <c r="BD50" s="61">
        <f t="shared" si="504"/>
        <v>0</v>
      </c>
      <c r="BE50" s="61">
        <f t="shared" si="504"/>
        <v>0</v>
      </c>
      <c r="BF50" s="61">
        <f t="shared" si="504"/>
        <v>0</v>
      </c>
      <c r="BG50" s="61">
        <f t="shared" si="504"/>
        <v>0</v>
      </c>
      <c r="BH50" s="61">
        <f t="shared" si="504"/>
        <v>0</v>
      </c>
      <c r="BI50" s="61">
        <f t="shared" si="504"/>
        <v>0</v>
      </c>
      <c r="BJ50" s="61">
        <f t="shared" si="504"/>
        <v>0</v>
      </c>
      <c r="BK50" s="61">
        <f t="shared" si="504"/>
        <v>0</v>
      </c>
      <c r="BL50" s="61">
        <f t="shared" si="504"/>
        <v>0</v>
      </c>
      <c r="BM50" s="61">
        <f t="shared" si="504"/>
        <v>0</v>
      </c>
      <c r="BN50" s="61">
        <f t="shared" si="504"/>
        <v>0</v>
      </c>
      <c r="BO50" s="61">
        <f t="shared" si="504"/>
        <v>0</v>
      </c>
      <c r="BP50" s="61">
        <f t="shared" si="504"/>
        <v>0</v>
      </c>
      <c r="BQ50" s="61">
        <f t="shared" si="504"/>
        <v>0</v>
      </c>
      <c r="BR50" s="61">
        <f t="shared" si="504"/>
        <v>0</v>
      </c>
      <c r="BS50" s="61">
        <f t="shared" si="504"/>
        <v>0</v>
      </c>
      <c r="BT50" s="61">
        <f t="shared" si="504"/>
        <v>0</v>
      </c>
      <c r="BU50" s="68">
        <f t="shared" si="504"/>
        <v>0</v>
      </c>
      <c r="BV50" s="61">
        <f t="shared" si="504"/>
        <v>0</v>
      </c>
      <c r="BW50" s="61">
        <f t="shared" si="504"/>
        <v>0</v>
      </c>
      <c r="BX50" s="61">
        <f t="shared" si="504"/>
        <v>0</v>
      </c>
      <c r="BY50" s="68">
        <f t="shared" si="504"/>
        <v>0</v>
      </c>
      <c r="BZ50" s="61">
        <f t="shared" si="504"/>
        <v>0</v>
      </c>
      <c r="CA50" s="61">
        <f t="shared" si="504"/>
        <v>0</v>
      </c>
      <c r="CB50" s="61">
        <f t="shared" si="504"/>
        <v>0</v>
      </c>
      <c r="CC50" s="61">
        <f t="shared" si="504"/>
        <v>0</v>
      </c>
      <c r="CD50" s="61">
        <f t="shared" si="504"/>
        <v>0</v>
      </c>
      <c r="CE50" s="61">
        <f t="shared" si="504"/>
        <v>0</v>
      </c>
      <c r="CF50" s="61">
        <f t="shared" si="504"/>
        <v>0</v>
      </c>
      <c r="CG50" s="61">
        <f t="shared" si="504"/>
        <v>0</v>
      </c>
      <c r="CH50" s="61">
        <f t="shared" si="504"/>
        <v>0</v>
      </c>
      <c r="CI50" s="61">
        <f t="shared" si="504"/>
        <v>0</v>
      </c>
      <c r="CJ50" s="61">
        <f t="shared" si="504"/>
        <v>0</v>
      </c>
      <c r="CK50" s="61">
        <f t="shared" si="504"/>
        <v>0</v>
      </c>
      <c r="CL50" s="61">
        <f t="shared" si="504"/>
        <v>0</v>
      </c>
      <c r="CM50" s="61">
        <f t="shared" si="504"/>
        <v>0</v>
      </c>
      <c r="CN50" s="61">
        <f t="shared" si="504"/>
        <v>0</v>
      </c>
      <c r="CO50" s="61">
        <f t="shared" si="504"/>
        <v>0</v>
      </c>
      <c r="CP50" s="61">
        <f t="shared" si="504"/>
        <v>0</v>
      </c>
      <c r="CQ50" s="61">
        <f t="shared" si="504"/>
        <v>0</v>
      </c>
      <c r="CR50" s="61">
        <f t="shared" si="504"/>
        <v>0</v>
      </c>
      <c r="CS50" s="61">
        <f t="shared" si="504"/>
        <v>0</v>
      </c>
      <c r="CT50" s="61">
        <f t="shared" si="504"/>
        <v>0</v>
      </c>
      <c r="CU50" s="61">
        <f t="shared" si="504"/>
        <v>0</v>
      </c>
      <c r="CV50" s="61">
        <f t="shared" si="504"/>
        <v>0</v>
      </c>
      <c r="CW50" s="61">
        <f t="shared" si="504"/>
        <v>0</v>
      </c>
      <c r="CX50" s="61">
        <f t="shared" ref="CX50:DB50" si="505">SUM(CX51:CX52)</f>
        <v>0</v>
      </c>
      <c r="CY50" s="61">
        <f t="shared" si="505"/>
        <v>0</v>
      </c>
      <c r="CZ50" s="61">
        <f t="shared" si="505"/>
        <v>0</v>
      </c>
      <c r="DA50" s="61">
        <f t="shared" si="505"/>
        <v>0</v>
      </c>
      <c r="DB50" s="61">
        <f t="shared" si="505"/>
        <v>0</v>
      </c>
      <c r="DC50" s="68">
        <f t="shared" ref="DC50:FN50" si="506">SUM(DC51:DC52)</f>
        <v>0</v>
      </c>
      <c r="DD50" s="61">
        <f t="shared" si="506"/>
        <v>0</v>
      </c>
      <c r="DE50" s="61">
        <f t="shared" si="506"/>
        <v>0</v>
      </c>
      <c r="DF50" s="68">
        <f t="shared" si="506"/>
        <v>0</v>
      </c>
      <c r="DG50" s="61">
        <f t="shared" si="506"/>
        <v>0</v>
      </c>
      <c r="DH50" s="61">
        <f t="shared" si="506"/>
        <v>0</v>
      </c>
      <c r="DI50" s="61">
        <f t="shared" si="506"/>
        <v>0</v>
      </c>
      <c r="DJ50" s="61">
        <f t="shared" si="506"/>
        <v>0</v>
      </c>
      <c r="DK50" s="61">
        <f t="shared" si="506"/>
        <v>0</v>
      </c>
      <c r="DL50" s="61">
        <f t="shared" si="506"/>
        <v>0</v>
      </c>
      <c r="DM50" s="61">
        <f t="shared" si="506"/>
        <v>0</v>
      </c>
      <c r="DN50" s="61">
        <f t="shared" si="506"/>
        <v>0</v>
      </c>
      <c r="DO50" s="61">
        <f t="shared" si="506"/>
        <v>0</v>
      </c>
      <c r="DP50" s="61">
        <f t="shared" si="506"/>
        <v>0</v>
      </c>
      <c r="DQ50" s="61">
        <f t="shared" si="506"/>
        <v>0</v>
      </c>
      <c r="DR50" s="61">
        <f t="shared" si="506"/>
        <v>0</v>
      </c>
      <c r="DS50" s="61">
        <f t="shared" si="506"/>
        <v>0</v>
      </c>
      <c r="DT50" s="61">
        <f t="shared" si="506"/>
        <v>0</v>
      </c>
      <c r="DU50" s="61">
        <f t="shared" si="506"/>
        <v>0</v>
      </c>
      <c r="DV50" s="61">
        <f t="shared" si="506"/>
        <v>0</v>
      </c>
      <c r="DW50" s="61">
        <f t="shared" si="506"/>
        <v>0</v>
      </c>
      <c r="DX50" s="61">
        <f t="shared" si="506"/>
        <v>0</v>
      </c>
      <c r="DY50" s="61">
        <f t="shared" si="506"/>
        <v>0</v>
      </c>
      <c r="DZ50" s="61">
        <f t="shared" si="506"/>
        <v>0</v>
      </c>
      <c r="EA50" s="61">
        <f t="shared" si="506"/>
        <v>0</v>
      </c>
      <c r="EB50" s="61">
        <f t="shared" si="506"/>
        <v>0</v>
      </c>
      <c r="EC50" s="61">
        <f t="shared" si="506"/>
        <v>0</v>
      </c>
      <c r="ED50" s="61">
        <f t="shared" si="506"/>
        <v>0</v>
      </c>
      <c r="EE50" s="61">
        <f t="shared" si="506"/>
        <v>0</v>
      </c>
      <c r="EF50" s="61">
        <f t="shared" si="506"/>
        <v>0</v>
      </c>
      <c r="EG50" s="61">
        <f t="shared" si="506"/>
        <v>0</v>
      </c>
      <c r="EH50" s="61">
        <f t="shared" si="506"/>
        <v>0</v>
      </c>
      <c r="EI50" s="61">
        <f t="shared" si="506"/>
        <v>0</v>
      </c>
      <c r="EJ50" s="68">
        <f t="shared" si="506"/>
        <v>0</v>
      </c>
      <c r="EK50" s="68">
        <f t="shared" si="506"/>
        <v>0</v>
      </c>
      <c r="EL50" s="61">
        <f t="shared" si="506"/>
        <v>0</v>
      </c>
      <c r="EM50" s="61">
        <f t="shared" si="506"/>
        <v>0</v>
      </c>
      <c r="EN50" s="61">
        <f t="shared" si="506"/>
        <v>0</v>
      </c>
      <c r="EO50" s="68">
        <f t="shared" si="506"/>
        <v>0</v>
      </c>
      <c r="EP50" s="61">
        <f t="shared" si="506"/>
        <v>0</v>
      </c>
      <c r="EQ50" s="61">
        <f t="shared" si="506"/>
        <v>0</v>
      </c>
      <c r="ER50" s="61">
        <f t="shared" si="506"/>
        <v>0</v>
      </c>
      <c r="ES50" s="61">
        <f t="shared" si="506"/>
        <v>0</v>
      </c>
      <c r="ET50" s="61">
        <f t="shared" si="506"/>
        <v>0</v>
      </c>
      <c r="EU50" s="61">
        <f t="shared" si="506"/>
        <v>0</v>
      </c>
      <c r="EV50" s="61">
        <f t="shared" si="506"/>
        <v>0</v>
      </c>
      <c r="EW50" s="61">
        <f t="shared" si="506"/>
        <v>0</v>
      </c>
      <c r="EX50" s="61">
        <f t="shared" si="506"/>
        <v>0</v>
      </c>
      <c r="EY50" s="68">
        <f t="shared" si="412"/>
        <v>0</v>
      </c>
      <c r="EZ50" s="61">
        <f t="shared" ref="EZ50:FG50" si="507">SUM(EZ51:EZ52)</f>
        <v>0</v>
      </c>
      <c r="FA50" s="61">
        <f t="shared" si="507"/>
        <v>0</v>
      </c>
      <c r="FB50" s="61">
        <f t="shared" si="507"/>
        <v>0</v>
      </c>
      <c r="FC50" s="61">
        <f t="shared" si="507"/>
        <v>0</v>
      </c>
      <c r="FD50" s="61">
        <f t="shared" si="507"/>
        <v>0</v>
      </c>
      <c r="FE50" s="61">
        <f t="shared" si="507"/>
        <v>0</v>
      </c>
      <c r="FF50" s="61">
        <f t="shared" si="507"/>
        <v>0</v>
      </c>
      <c r="FG50" s="61">
        <f t="shared" si="507"/>
        <v>0</v>
      </c>
      <c r="FH50" s="68">
        <f t="shared" si="506"/>
        <v>0</v>
      </c>
      <c r="FI50" s="61">
        <f t="shared" si="506"/>
        <v>0</v>
      </c>
      <c r="FJ50" s="61">
        <f t="shared" si="506"/>
        <v>0</v>
      </c>
      <c r="FK50" s="61">
        <f t="shared" si="506"/>
        <v>0</v>
      </c>
      <c r="FL50" s="61">
        <f t="shared" si="506"/>
        <v>0</v>
      </c>
      <c r="FM50" s="61">
        <f t="shared" si="506"/>
        <v>0</v>
      </c>
      <c r="FN50" s="61">
        <f t="shared" si="506"/>
        <v>0</v>
      </c>
      <c r="FO50" s="61">
        <f t="shared" ref="FO50:FR50" si="508">SUM(FO51:FO52)</f>
        <v>0</v>
      </c>
      <c r="FP50" s="61">
        <f t="shared" si="508"/>
        <v>0</v>
      </c>
      <c r="FQ50" s="61">
        <f t="shared" si="508"/>
        <v>0</v>
      </c>
      <c r="FR50" s="61">
        <f t="shared" si="508"/>
        <v>0</v>
      </c>
      <c r="FS50" s="68">
        <f t="shared" ref="FS50:HU50" si="509">SUM(FS51:FS52)</f>
        <v>0</v>
      </c>
      <c r="FT50" s="61">
        <f t="shared" si="509"/>
        <v>0</v>
      </c>
      <c r="FU50" s="61">
        <f t="shared" si="509"/>
        <v>0</v>
      </c>
      <c r="FV50" s="61">
        <f t="shared" si="509"/>
        <v>0</v>
      </c>
      <c r="FW50" s="61">
        <f t="shared" si="509"/>
        <v>0</v>
      </c>
      <c r="FX50" s="61">
        <f t="shared" si="509"/>
        <v>0</v>
      </c>
      <c r="FY50" s="61">
        <f t="shared" si="509"/>
        <v>0</v>
      </c>
      <c r="FZ50" s="61">
        <f t="shared" si="509"/>
        <v>0</v>
      </c>
      <c r="GA50" s="61">
        <f t="shared" si="509"/>
        <v>0</v>
      </c>
      <c r="GB50" s="61">
        <f t="shared" si="509"/>
        <v>0</v>
      </c>
      <c r="GC50" s="61">
        <f t="shared" si="509"/>
        <v>0</v>
      </c>
      <c r="GD50" s="61">
        <f t="shared" si="509"/>
        <v>0</v>
      </c>
      <c r="GE50" s="61">
        <f t="shared" si="509"/>
        <v>0</v>
      </c>
      <c r="GF50" s="61">
        <f t="shared" si="509"/>
        <v>0</v>
      </c>
      <c r="GG50" s="61">
        <f t="shared" si="509"/>
        <v>0</v>
      </c>
      <c r="GH50" s="61">
        <f t="shared" si="509"/>
        <v>0</v>
      </c>
      <c r="GI50" s="61">
        <f t="shared" si="509"/>
        <v>0</v>
      </c>
      <c r="GJ50" s="61">
        <f t="shared" si="509"/>
        <v>0</v>
      </c>
      <c r="GK50" s="61">
        <f t="shared" si="509"/>
        <v>0</v>
      </c>
      <c r="GL50" s="61">
        <f t="shared" si="509"/>
        <v>0</v>
      </c>
      <c r="GM50" s="61">
        <f t="shared" si="509"/>
        <v>0</v>
      </c>
      <c r="GN50" s="61">
        <f t="shared" si="509"/>
        <v>0</v>
      </c>
      <c r="GO50" s="61">
        <f t="shared" si="509"/>
        <v>0</v>
      </c>
      <c r="GP50" s="61">
        <f t="shared" si="509"/>
        <v>0</v>
      </c>
      <c r="GQ50" s="68">
        <f t="shared" si="413"/>
        <v>0</v>
      </c>
      <c r="GR50" s="61">
        <f t="shared" ref="GR50" si="510">SUM(GR51:GR52)</f>
        <v>0</v>
      </c>
      <c r="GS50" s="68">
        <f t="shared" si="509"/>
        <v>0</v>
      </c>
      <c r="GT50" s="61">
        <f t="shared" si="509"/>
        <v>0</v>
      </c>
      <c r="GU50" s="61">
        <f t="shared" si="509"/>
        <v>0</v>
      </c>
      <c r="GV50" s="61">
        <f t="shared" si="509"/>
        <v>0</v>
      </c>
      <c r="GW50" s="61">
        <f t="shared" si="509"/>
        <v>0</v>
      </c>
      <c r="GX50" s="61">
        <f t="shared" si="509"/>
        <v>0</v>
      </c>
      <c r="GY50" s="61">
        <f t="shared" si="509"/>
        <v>0</v>
      </c>
      <c r="GZ50" s="61">
        <f t="shared" si="509"/>
        <v>0</v>
      </c>
      <c r="HA50" s="61">
        <f t="shared" si="509"/>
        <v>0</v>
      </c>
      <c r="HB50" s="61">
        <f t="shared" si="509"/>
        <v>0</v>
      </c>
      <c r="HC50" s="61">
        <f t="shared" si="509"/>
        <v>0</v>
      </c>
      <c r="HD50" s="61">
        <f t="shared" si="509"/>
        <v>0</v>
      </c>
      <c r="HE50" s="61">
        <f t="shared" si="509"/>
        <v>0</v>
      </c>
      <c r="HF50" s="61">
        <f t="shared" si="509"/>
        <v>0</v>
      </c>
      <c r="HG50" s="61">
        <f t="shared" si="509"/>
        <v>0</v>
      </c>
      <c r="HH50" s="61">
        <f t="shared" si="509"/>
        <v>0</v>
      </c>
      <c r="HI50" s="61">
        <f t="shared" si="509"/>
        <v>0</v>
      </c>
      <c r="HJ50" s="61">
        <f t="shared" si="509"/>
        <v>0</v>
      </c>
      <c r="HK50" s="61">
        <f t="shared" si="509"/>
        <v>0</v>
      </c>
      <c r="HL50" s="61">
        <f t="shared" si="509"/>
        <v>0</v>
      </c>
      <c r="HM50" s="61">
        <f t="shared" si="509"/>
        <v>0</v>
      </c>
      <c r="HN50" s="61">
        <f t="shared" si="509"/>
        <v>0</v>
      </c>
      <c r="HO50" s="61">
        <f t="shared" si="509"/>
        <v>0</v>
      </c>
      <c r="HP50" s="61">
        <f t="shared" si="509"/>
        <v>0</v>
      </c>
      <c r="HQ50" s="61">
        <f t="shared" si="509"/>
        <v>0</v>
      </c>
      <c r="HR50" s="61">
        <f t="shared" si="509"/>
        <v>0</v>
      </c>
      <c r="HS50" s="68">
        <f t="shared" si="509"/>
        <v>0</v>
      </c>
      <c r="HT50" s="61">
        <f t="shared" si="509"/>
        <v>0</v>
      </c>
      <c r="HU50" s="61">
        <f t="shared" si="509"/>
        <v>0</v>
      </c>
      <c r="HV50" s="68">
        <f t="shared" ref="HV50:KG50" si="511">SUM(HV51:HV52)</f>
        <v>0</v>
      </c>
      <c r="HW50" s="61">
        <f t="shared" si="511"/>
        <v>0</v>
      </c>
      <c r="HX50" s="61">
        <f t="shared" si="511"/>
        <v>0</v>
      </c>
      <c r="HY50" s="61">
        <f t="shared" si="511"/>
        <v>0</v>
      </c>
      <c r="HZ50" s="61">
        <f t="shared" si="511"/>
        <v>0</v>
      </c>
      <c r="IA50" s="61">
        <f t="shared" si="511"/>
        <v>0</v>
      </c>
      <c r="IB50" s="61">
        <f t="shared" si="511"/>
        <v>0</v>
      </c>
      <c r="IC50" s="68">
        <f t="shared" si="511"/>
        <v>0</v>
      </c>
      <c r="ID50" s="61">
        <f t="shared" si="511"/>
        <v>0</v>
      </c>
      <c r="IE50" s="61">
        <f t="shared" si="511"/>
        <v>0</v>
      </c>
      <c r="IF50" s="61">
        <f t="shared" si="511"/>
        <v>0</v>
      </c>
      <c r="IG50" s="61">
        <f t="shared" si="511"/>
        <v>0</v>
      </c>
      <c r="IH50" s="61">
        <f t="shared" si="511"/>
        <v>0</v>
      </c>
      <c r="II50" s="61">
        <f t="shared" si="511"/>
        <v>0</v>
      </c>
      <c r="IJ50" s="61">
        <f t="shared" si="511"/>
        <v>0</v>
      </c>
      <c r="IK50" s="61">
        <f t="shared" si="511"/>
        <v>0</v>
      </c>
      <c r="IL50" s="61">
        <f t="shared" si="511"/>
        <v>0</v>
      </c>
      <c r="IM50" s="61">
        <f t="shared" si="511"/>
        <v>0</v>
      </c>
      <c r="IN50" s="68">
        <f t="shared" si="511"/>
        <v>0</v>
      </c>
      <c r="IO50" s="68">
        <f t="shared" si="511"/>
        <v>0</v>
      </c>
      <c r="IP50" s="68">
        <f t="shared" ref="IP50:JC50" si="512">SUM(IP51:IP52)</f>
        <v>0</v>
      </c>
      <c r="IQ50" s="68">
        <f t="shared" si="512"/>
        <v>0</v>
      </c>
      <c r="IR50" s="68">
        <f t="shared" si="512"/>
        <v>0</v>
      </c>
      <c r="IS50" s="68">
        <f t="shared" si="512"/>
        <v>0</v>
      </c>
      <c r="IT50" s="68">
        <f t="shared" si="512"/>
        <v>0</v>
      </c>
      <c r="IU50" s="68">
        <f t="shared" si="512"/>
        <v>0</v>
      </c>
      <c r="IV50" s="68">
        <f t="shared" si="512"/>
        <v>0</v>
      </c>
      <c r="IW50" s="68">
        <f t="shared" si="512"/>
        <v>0</v>
      </c>
      <c r="IX50" s="68">
        <f t="shared" si="512"/>
        <v>0</v>
      </c>
      <c r="IY50" s="68">
        <f t="shared" si="512"/>
        <v>0</v>
      </c>
      <c r="IZ50" s="68">
        <f t="shared" si="512"/>
        <v>0</v>
      </c>
      <c r="JA50" s="68">
        <f t="shared" si="512"/>
        <v>0</v>
      </c>
      <c r="JB50" s="68">
        <f t="shared" si="512"/>
        <v>0</v>
      </c>
      <c r="JC50" s="68">
        <f t="shared" si="512"/>
        <v>0</v>
      </c>
      <c r="JD50" s="68">
        <f t="shared" si="511"/>
        <v>0</v>
      </c>
      <c r="JE50" s="68">
        <f t="shared" si="511"/>
        <v>0</v>
      </c>
      <c r="JF50" s="68">
        <f t="shared" si="511"/>
        <v>0</v>
      </c>
      <c r="JG50" s="61">
        <f t="shared" ref="JG50:JK50" si="513">SUM(JG51:JG52)</f>
        <v>0</v>
      </c>
      <c r="JH50" s="61">
        <f t="shared" si="513"/>
        <v>0</v>
      </c>
      <c r="JI50" s="61">
        <f t="shared" si="513"/>
        <v>0</v>
      </c>
      <c r="JJ50" s="61">
        <f t="shared" si="513"/>
        <v>0</v>
      </c>
      <c r="JK50" s="61">
        <f t="shared" si="513"/>
        <v>0</v>
      </c>
      <c r="JL50" s="68">
        <f t="shared" si="511"/>
        <v>0</v>
      </c>
      <c r="JM50" s="61">
        <f t="shared" ref="JM50:JN50" si="514">SUM(JM51:JM52)</f>
        <v>0</v>
      </c>
      <c r="JN50" s="61">
        <f t="shared" si="514"/>
        <v>0</v>
      </c>
      <c r="JO50" s="68">
        <f t="shared" si="511"/>
        <v>0</v>
      </c>
      <c r="JP50" s="61">
        <f t="shared" ref="JP50:KF50" si="515">SUM(JP51:JP52)</f>
        <v>0</v>
      </c>
      <c r="JQ50" s="61">
        <f t="shared" si="515"/>
        <v>0</v>
      </c>
      <c r="JR50" s="61">
        <f t="shared" si="515"/>
        <v>0</v>
      </c>
      <c r="JS50" s="61">
        <f t="shared" si="515"/>
        <v>0</v>
      </c>
      <c r="JT50" s="61">
        <f t="shared" si="515"/>
        <v>0</v>
      </c>
      <c r="JU50" s="61">
        <f t="shared" si="515"/>
        <v>0</v>
      </c>
      <c r="JV50" s="61">
        <f t="shared" si="515"/>
        <v>0</v>
      </c>
      <c r="JW50" s="61">
        <f t="shared" si="515"/>
        <v>0</v>
      </c>
      <c r="JX50" s="61">
        <f t="shared" si="515"/>
        <v>0</v>
      </c>
      <c r="JY50" s="61">
        <f t="shared" si="515"/>
        <v>0</v>
      </c>
      <c r="JZ50" s="61">
        <f t="shared" si="515"/>
        <v>0</v>
      </c>
      <c r="KA50" s="61">
        <f t="shared" si="515"/>
        <v>0</v>
      </c>
      <c r="KB50" s="61">
        <f t="shared" si="515"/>
        <v>0</v>
      </c>
      <c r="KC50" s="61">
        <f t="shared" si="515"/>
        <v>0</v>
      </c>
      <c r="KD50" s="61">
        <f t="shared" si="515"/>
        <v>0</v>
      </c>
      <c r="KE50" s="61">
        <f t="shared" si="515"/>
        <v>0</v>
      </c>
      <c r="KF50" s="61">
        <f t="shared" si="515"/>
        <v>0</v>
      </c>
      <c r="KG50" s="68">
        <f t="shared" si="511"/>
        <v>0</v>
      </c>
      <c r="KH50" s="61">
        <f t="shared" ref="KH50:KX50" si="516">SUM(KH51:KH52)</f>
        <v>0</v>
      </c>
      <c r="KI50" s="61">
        <f t="shared" si="516"/>
        <v>0</v>
      </c>
      <c r="KJ50" s="61">
        <f t="shared" si="516"/>
        <v>0</v>
      </c>
      <c r="KK50" s="61">
        <f t="shared" si="516"/>
        <v>0</v>
      </c>
      <c r="KL50" s="61">
        <f t="shared" si="516"/>
        <v>0</v>
      </c>
      <c r="KM50" s="61">
        <f t="shared" si="516"/>
        <v>0</v>
      </c>
      <c r="KN50" s="61">
        <f t="shared" si="516"/>
        <v>0</v>
      </c>
      <c r="KO50" s="61">
        <f t="shared" si="516"/>
        <v>0</v>
      </c>
      <c r="KP50" s="61">
        <f t="shared" si="516"/>
        <v>0</v>
      </c>
      <c r="KQ50" s="61">
        <f t="shared" si="516"/>
        <v>0</v>
      </c>
      <c r="KR50" s="61">
        <f t="shared" si="516"/>
        <v>0</v>
      </c>
      <c r="KS50" s="61">
        <f t="shared" si="516"/>
        <v>0</v>
      </c>
      <c r="KT50" s="61">
        <f t="shared" si="516"/>
        <v>0</v>
      </c>
      <c r="KU50" s="61">
        <f t="shared" si="516"/>
        <v>0</v>
      </c>
      <c r="KV50" s="61">
        <f t="shared" si="516"/>
        <v>0</v>
      </c>
      <c r="KW50" s="61">
        <f t="shared" si="516"/>
        <v>0</v>
      </c>
      <c r="KX50" s="61">
        <f t="shared" si="516"/>
        <v>0</v>
      </c>
      <c r="KY50" s="68">
        <f t="shared" ref="KY50:MM50" si="517">SUM(KY51:KY52)</f>
        <v>0</v>
      </c>
      <c r="KZ50" s="61">
        <f t="shared" si="517"/>
        <v>0</v>
      </c>
      <c r="LA50" s="61">
        <f t="shared" si="517"/>
        <v>0</v>
      </c>
      <c r="LB50" s="61">
        <f t="shared" si="517"/>
        <v>0</v>
      </c>
      <c r="LC50" s="61">
        <f t="shared" si="517"/>
        <v>0</v>
      </c>
      <c r="LD50" s="61">
        <f t="shared" si="517"/>
        <v>0</v>
      </c>
      <c r="LE50" s="61">
        <f t="shared" si="517"/>
        <v>0</v>
      </c>
      <c r="LF50" s="61">
        <f t="shared" si="517"/>
        <v>0</v>
      </c>
      <c r="LG50" s="61">
        <f t="shared" si="517"/>
        <v>0</v>
      </c>
      <c r="LH50" s="61">
        <f t="shared" si="517"/>
        <v>0</v>
      </c>
      <c r="LI50" s="61">
        <f t="shared" si="517"/>
        <v>0</v>
      </c>
      <c r="LJ50" s="61">
        <f t="shared" si="517"/>
        <v>0</v>
      </c>
      <c r="LK50" s="61">
        <f t="shared" si="517"/>
        <v>0</v>
      </c>
      <c r="LL50" s="61">
        <f t="shared" si="517"/>
        <v>0</v>
      </c>
      <c r="LM50" s="61">
        <f t="shared" si="517"/>
        <v>0</v>
      </c>
      <c r="LN50" s="61">
        <f t="shared" si="517"/>
        <v>0</v>
      </c>
      <c r="LO50" s="61">
        <f t="shared" si="517"/>
        <v>0</v>
      </c>
      <c r="LP50" s="61">
        <f t="shared" si="517"/>
        <v>0</v>
      </c>
      <c r="LQ50" s="61">
        <f t="shared" si="517"/>
        <v>0</v>
      </c>
      <c r="LR50" s="61">
        <f t="shared" si="517"/>
        <v>0</v>
      </c>
      <c r="LS50" s="61">
        <f t="shared" si="517"/>
        <v>0</v>
      </c>
      <c r="LT50" s="61">
        <f t="shared" si="517"/>
        <v>0</v>
      </c>
      <c r="LU50" s="61">
        <f t="shared" si="517"/>
        <v>0</v>
      </c>
      <c r="LV50" s="61">
        <f t="shared" si="517"/>
        <v>0</v>
      </c>
      <c r="LW50" s="61">
        <f t="shared" si="517"/>
        <v>0</v>
      </c>
      <c r="LX50" s="61">
        <f t="shared" si="517"/>
        <v>0</v>
      </c>
      <c r="LY50" s="61">
        <f t="shared" si="517"/>
        <v>0</v>
      </c>
      <c r="LZ50" s="61">
        <f t="shared" si="517"/>
        <v>0</v>
      </c>
      <c r="MA50" s="61">
        <f t="shared" si="517"/>
        <v>0</v>
      </c>
      <c r="MB50" s="61">
        <f t="shared" si="517"/>
        <v>0</v>
      </c>
      <c r="MC50" s="61">
        <f t="shared" si="517"/>
        <v>0</v>
      </c>
      <c r="MD50" s="61">
        <f t="shared" si="517"/>
        <v>0</v>
      </c>
      <c r="ME50" s="61">
        <f t="shared" si="517"/>
        <v>0</v>
      </c>
      <c r="MF50" s="61">
        <f t="shared" si="517"/>
        <v>0</v>
      </c>
      <c r="MG50" s="61">
        <f t="shared" si="517"/>
        <v>0</v>
      </c>
      <c r="MH50" s="61">
        <f t="shared" si="517"/>
        <v>0</v>
      </c>
      <c r="MI50" s="61">
        <f t="shared" si="517"/>
        <v>0</v>
      </c>
      <c r="MJ50" s="61">
        <f t="shared" si="517"/>
        <v>0</v>
      </c>
      <c r="MK50" s="61">
        <f t="shared" si="517"/>
        <v>0</v>
      </c>
      <c r="ML50" s="61">
        <f t="shared" si="517"/>
        <v>0</v>
      </c>
      <c r="MM50" s="61">
        <f t="shared" si="51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51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519">SUM(O51:X51)</f>
        <v>0</v>
      </c>
      <c r="Z51" s="73">
        <f t="shared" si="416"/>
        <v>0</v>
      </c>
      <c r="AA51" s="74">
        <f t="shared" si="416"/>
        <v>0</v>
      </c>
      <c r="AB51" s="74">
        <f t="shared" si="416"/>
        <v>0</v>
      </c>
      <c r="AC51" s="74">
        <f t="shared" si="416"/>
        <v>0</v>
      </c>
      <c r="AD51" s="74">
        <f t="shared" si="416"/>
        <v>0</v>
      </c>
      <c r="AE51" s="74">
        <f t="shared" si="416"/>
        <v>0</v>
      </c>
      <c r="AF51" s="74">
        <f t="shared" si="416"/>
        <v>0</v>
      </c>
      <c r="AG51" s="74">
        <f t="shared" si="416"/>
        <v>0</v>
      </c>
      <c r="AH51" s="74">
        <f t="shared" si="213"/>
        <v>0</v>
      </c>
      <c r="AI51" s="74">
        <f t="shared" si="213"/>
        <v>0</v>
      </c>
      <c r="AJ51" s="94">
        <f t="shared" si="213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52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521">SUM(AU51:BT51)</f>
        <v>0</v>
      </c>
      <c r="BV51" s="63"/>
      <c r="BW51" s="63"/>
      <c r="BX51" s="63"/>
      <c r="BY51" s="69">
        <f t="shared" ref="BY51:BY52" si="52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52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524">SUM(EC51:ED51,DX51:DY51,DS51:DT51,DN51:DO51,DI51:DJ51,EI51,)</f>
        <v>0</v>
      </c>
      <c r="EK51" s="69">
        <f t="shared" ref="EK51:EK52" si="525">SUM(EE51:EH51,DZ51:EB51,DU51:DW51,DP51:DR51,DK51:DM51,DG51:DH51)</f>
        <v>0</v>
      </c>
      <c r="EL51" s="63"/>
      <c r="EM51" s="63"/>
      <c r="EN51" s="63"/>
      <c r="EO51" s="69">
        <f t="shared" ref="EO51:EO52" si="52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412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52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52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413"/>
        <v>0</v>
      </c>
      <c r="GR51" s="63"/>
      <c r="GS51" s="69">
        <f t="shared" ref="GS51:GS52" si="52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53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53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53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533">SUM(JD51:JE51)</f>
        <v>0</v>
      </c>
      <c r="JG51" s="63"/>
      <c r="JH51" s="63"/>
      <c r="JI51" s="63"/>
      <c r="JJ51" s="63"/>
      <c r="JK51" s="63"/>
      <c r="JL51" s="140">
        <f t="shared" ref="JL51:JL52" si="534">SUM(JG51:JK51)</f>
        <v>0</v>
      </c>
      <c r="JM51" s="63"/>
      <c r="JN51" s="63"/>
      <c r="JO51" s="140">
        <f t="shared" ref="JO51:JO52" si="53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53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53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51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519"/>
        <v>0</v>
      </c>
      <c r="Z52" s="73">
        <f t="shared" si="416"/>
        <v>0</v>
      </c>
      <c r="AA52" s="74">
        <f t="shared" si="416"/>
        <v>0</v>
      </c>
      <c r="AB52" s="74">
        <f t="shared" si="416"/>
        <v>0</v>
      </c>
      <c r="AC52" s="74">
        <f t="shared" si="416"/>
        <v>0</v>
      </c>
      <c r="AD52" s="74">
        <f t="shared" si="416"/>
        <v>0</v>
      </c>
      <c r="AE52" s="74">
        <f t="shared" si="416"/>
        <v>0</v>
      </c>
      <c r="AF52" s="74">
        <f t="shared" si="416"/>
        <v>0</v>
      </c>
      <c r="AG52" s="74">
        <f t="shared" si="416"/>
        <v>0</v>
      </c>
      <c r="AH52" s="74">
        <f t="shared" si="213"/>
        <v>0</v>
      </c>
      <c r="AI52" s="74">
        <f t="shared" si="213"/>
        <v>0</v>
      </c>
      <c r="AJ52" s="94">
        <f t="shared" si="213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52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521"/>
        <v>0</v>
      </c>
      <c r="BV52" s="63"/>
      <c r="BW52" s="63"/>
      <c r="BX52" s="63"/>
      <c r="BY52" s="69">
        <f t="shared" si="52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52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524"/>
        <v>0</v>
      </c>
      <c r="EK52" s="69">
        <f t="shared" si="525"/>
        <v>0</v>
      </c>
      <c r="EL52" s="63"/>
      <c r="EM52" s="63"/>
      <c r="EN52" s="63"/>
      <c r="EO52" s="69">
        <f t="shared" si="52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412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52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52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413"/>
        <v>0</v>
      </c>
      <c r="GR52" s="63"/>
      <c r="GS52" s="69">
        <f t="shared" si="52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530"/>
        <v>0</v>
      </c>
      <c r="HW52" s="63"/>
      <c r="HX52" s="63"/>
      <c r="HY52" s="63"/>
      <c r="HZ52" s="63"/>
      <c r="IA52" s="63"/>
      <c r="IB52" s="63"/>
      <c r="IC52" s="69">
        <f t="shared" si="53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53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533"/>
        <v>0</v>
      </c>
      <c r="JG52" s="63"/>
      <c r="JH52" s="63"/>
      <c r="JI52" s="63"/>
      <c r="JJ52" s="63"/>
      <c r="JK52" s="63"/>
      <c r="JL52" s="140">
        <f t="shared" si="534"/>
        <v>0</v>
      </c>
      <c r="JM52" s="63"/>
      <c r="JN52" s="63"/>
      <c r="JO52" s="140">
        <f t="shared" si="53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53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53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M53" si="538">SUM(D54:D55)</f>
        <v>0</v>
      </c>
      <c r="E53" s="61">
        <f t="shared" si="538"/>
        <v>0</v>
      </c>
      <c r="F53" s="61">
        <f t="shared" si="538"/>
        <v>0</v>
      </c>
      <c r="G53" s="61">
        <f t="shared" si="538"/>
        <v>0</v>
      </c>
      <c r="H53" s="61">
        <f t="shared" si="538"/>
        <v>0</v>
      </c>
      <c r="I53" s="61">
        <f t="shared" si="538"/>
        <v>0</v>
      </c>
      <c r="J53" s="61">
        <f t="shared" si="538"/>
        <v>0</v>
      </c>
      <c r="K53" s="61">
        <f t="shared" si="538"/>
        <v>0</v>
      </c>
      <c r="L53" s="61">
        <f t="shared" si="538"/>
        <v>0</v>
      </c>
      <c r="M53" s="61">
        <f t="shared" si="538"/>
        <v>0</v>
      </c>
      <c r="N53" s="68">
        <f t="shared" ref="N53:Y53" si="539">SUM(N54:N55)</f>
        <v>0</v>
      </c>
      <c r="O53" s="61">
        <f t="shared" si="539"/>
        <v>0</v>
      </c>
      <c r="P53" s="61">
        <f t="shared" si="539"/>
        <v>0</v>
      </c>
      <c r="Q53" s="61">
        <f t="shared" si="539"/>
        <v>0</v>
      </c>
      <c r="R53" s="61">
        <f t="shared" si="539"/>
        <v>0</v>
      </c>
      <c r="S53" s="61">
        <f t="shared" si="539"/>
        <v>0</v>
      </c>
      <c r="T53" s="61">
        <f t="shared" si="539"/>
        <v>0</v>
      </c>
      <c r="U53" s="61">
        <f t="shared" si="539"/>
        <v>0</v>
      </c>
      <c r="V53" s="61">
        <f t="shared" si="539"/>
        <v>0</v>
      </c>
      <c r="W53" s="61">
        <f t="shared" si="539"/>
        <v>0</v>
      </c>
      <c r="X53" s="61">
        <f t="shared" si="539"/>
        <v>0</v>
      </c>
      <c r="Y53" s="68">
        <f t="shared" si="539"/>
        <v>0</v>
      </c>
      <c r="Z53" s="71">
        <f t="shared" si="416"/>
        <v>0</v>
      </c>
      <c r="AA53" s="72">
        <f t="shared" si="416"/>
        <v>0</v>
      </c>
      <c r="AB53" s="72">
        <f t="shared" si="416"/>
        <v>0</v>
      </c>
      <c r="AC53" s="72">
        <f t="shared" si="416"/>
        <v>0</v>
      </c>
      <c r="AD53" s="72">
        <f t="shared" si="416"/>
        <v>0</v>
      </c>
      <c r="AE53" s="72">
        <f t="shared" si="416"/>
        <v>0</v>
      </c>
      <c r="AF53" s="72">
        <f t="shared" si="416"/>
        <v>0</v>
      </c>
      <c r="AG53" s="72">
        <f t="shared" si="416"/>
        <v>0</v>
      </c>
      <c r="AH53" s="72">
        <f t="shared" si="213"/>
        <v>0</v>
      </c>
      <c r="AI53" s="72">
        <f t="shared" si="213"/>
        <v>0</v>
      </c>
      <c r="AJ53" s="91">
        <f t="shared" si="213"/>
        <v>0</v>
      </c>
      <c r="AK53" s="92">
        <f t="shared" ref="AK53:AS53" si="540">SUM(AK54:AK55)</f>
        <v>0</v>
      </c>
      <c r="AL53" s="93">
        <f t="shared" si="540"/>
        <v>0</v>
      </c>
      <c r="AM53" s="68">
        <f t="shared" si="540"/>
        <v>0</v>
      </c>
      <c r="AN53" s="68">
        <f t="shared" si="540"/>
        <v>0</v>
      </c>
      <c r="AO53" s="68">
        <f t="shared" si="540"/>
        <v>0</v>
      </c>
      <c r="AP53" s="68">
        <f t="shared" si="540"/>
        <v>0</v>
      </c>
      <c r="AQ53" s="68">
        <f t="shared" si="540"/>
        <v>0</v>
      </c>
      <c r="AR53" s="68">
        <f t="shared" si="540"/>
        <v>0</v>
      </c>
      <c r="AS53" s="68">
        <f t="shared" si="540"/>
        <v>0</v>
      </c>
      <c r="AT53" s="68">
        <f t="shared" ref="AT53:CW53" si="541">SUM(AT54:AT55)</f>
        <v>0</v>
      </c>
      <c r="AU53" s="61">
        <f t="shared" si="541"/>
        <v>0</v>
      </c>
      <c r="AV53" s="61">
        <f t="shared" si="541"/>
        <v>0</v>
      </c>
      <c r="AW53" s="61">
        <f t="shared" si="541"/>
        <v>0</v>
      </c>
      <c r="AX53" s="61">
        <f t="shared" si="541"/>
        <v>0</v>
      </c>
      <c r="AY53" s="61">
        <f t="shared" si="541"/>
        <v>0</v>
      </c>
      <c r="AZ53" s="61">
        <f t="shared" si="541"/>
        <v>0</v>
      </c>
      <c r="BA53" s="61">
        <f t="shared" si="541"/>
        <v>0</v>
      </c>
      <c r="BB53" s="61">
        <f t="shared" si="541"/>
        <v>0</v>
      </c>
      <c r="BC53" s="61">
        <f t="shared" si="541"/>
        <v>0</v>
      </c>
      <c r="BD53" s="61">
        <f t="shared" si="541"/>
        <v>0</v>
      </c>
      <c r="BE53" s="61">
        <f t="shared" si="541"/>
        <v>0</v>
      </c>
      <c r="BF53" s="61">
        <f t="shared" si="541"/>
        <v>0</v>
      </c>
      <c r="BG53" s="61">
        <f t="shared" si="541"/>
        <v>0</v>
      </c>
      <c r="BH53" s="61">
        <f t="shared" si="541"/>
        <v>0</v>
      </c>
      <c r="BI53" s="61">
        <f t="shared" si="541"/>
        <v>0</v>
      </c>
      <c r="BJ53" s="61">
        <f t="shared" si="541"/>
        <v>0</v>
      </c>
      <c r="BK53" s="61">
        <f t="shared" si="541"/>
        <v>0</v>
      </c>
      <c r="BL53" s="61">
        <f t="shared" si="541"/>
        <v>0</v>
      </c>
      <c r="BM53" s="61">
        <f t="shared" si="541"/>
        <v>0</v>
      </c>
      <c r="BN53" s="61">
        <f t="shared" si="541"/>
        <v>0</v>
      </c>
      <c r="BO53" s="61">
        <f t="shared" si="541"/>
        <v>0</v>
      </c>
      <c r="BP53" s="61">
        <f t="shared" si="541"/>
        <v>0</v>
      </c>
      <c r="BQ53" s="61">
        <f t="shared" si="541"/>
        <v>0</v>
      </c>
      <c r="BR53" s="61">
        <f t="shared" si="541"/>
        <v>0</v>
      </c>
      <c r="BS53" s="61">
        <f t="shared" si="541"/>
        <v>0</v>
      </c>
      <c r="BT53" s="61">
        <f t="shared" si="541"/>
        <v>0</v>
      </c>
      <c r="BU53" s="68">
        <f t="shared" si="541"/>
        <v>0</v>
      </c>
      <c r="BV53" s="61">
        <f t="shared" si="541"/>
        <v>0</v>
      </c>
      <c r="BW53" s="61">
        <f t="shared" si="541"/>
        <v>0</v>
      </c>
      <c r="BX53" s="61">
        <f t="shared" si="541"/>
        <v>0</v>
      </c>
      <c r="BY53" s="68">
        <f t="shared" si="541"/>
        <v>0</v>
      </c>
      <c r="BZ53" s="61">
        <f t="shared" si="541"/>
        <v>0</v>
      </c>
      <c r="CA53" s="61">
        <f t="shared" si="541"/>
        <v>0</v>
      </c>
      <c r="CB53" s="61">
        <f t="shared" si="541"/>
        <v>0</v>
      </c>
      <c r="CC53" s="61">
        <f t="shared" si="541"/>
        <v>0</v>
      </c>
      <c r="CD53" s="61">
        <f t="shared" si="541"/>
        <v>0</v>
      </c>
      <c r="CE53" s="61">
        <f t="shared" si="541"/>
        <v>0</v>
      </c>
      <c r="CF53" s="61">
        <f t="shared" si="541"/>
        <v>0</v>
      </c>
      <c r="CG53" s="61">
        <f t="shared" si="541"/>
        <v>0</v>
      </c>
      <c r="CH53" s="61">
        <f t="shared" si="541"/>
        <v>0</v>
      </c>
      <c r="CI53" s="61">
        <f t="shared" si="541"/>
        <v>0</v>
      </c>
      <c r="CJ53" s="61">
        <f t="shared" si="541"/>
        <v>0</v>
      </c>
      <c r="CK53" s="61">
        <f t="shared" si="541"/>
        <v>0</v>
      </c>
      <c r="CL53" s="61">
        <f t="shared" si="541"/>
        <v>0</v>
      </c>
      <c r="CM53" s="61">
        <f t="shared" si="541"/>
        <v>0</v>
      </c>
      <c r="CN53" s="61">
        <f t="shared" si="541"/>
        <v>0</v>
      </c>
      <c r="CO53" s="61">
        <f t="shared" si="541"/>
        <v>0</v>
      </c>
      <c r="CP53" s="61">
        <f t="shared" si="541"/>
        <v>0</v>
      </c>
      <c r="CQ53" s="61">
        <f t="shared" si="541"/>
        <v>0</v>
      </c>
      <c r="CR53" s="61">
        <f t="shared" si="541"/>
        <v>0</v>
      </c>
      <c r="CS53" s="61">
        <f t="shared" si="541"/>
        <v>0</v>
      </c>
      <c r="CT53" s="61">
        <f t="shared" si="541"/>
        <v>0</v>
      </c>
      <c r="CU53" s="61">
        <f t="shared" si="541"/>
        <v>0</v>
      </c>
      <c r="CV53" s="61">
        <f t="shared" si="541"/>
        <v>0</v>
      </c>
      <c r="CW53" s="61">
        <f t="shared" si="541"/>
        <v>0</v>
      </c>
      <c r="CX53" s="61">
        <f t="shared" ref="CX53:DB53" si="542">SUM(CX54:CX55)</f>
        <v>0</v>
      </c>
      <c r="CY53" s="61">
        <f t="shared" si="542"/>
        <v>0</v>
      </c>
      <c r="CZ53" s="61">
        <f t="shared" si="542"/>
        <v>0</v>
      </c>
      <c r="DA53" s="61">
        <f t="shared" si="542"/>
        <v>0</v>
      </c>
      <c r="DB53" s="61">
        <f t="shared" si="542"/>
        <v>0</v>
      </c>
      <c r="DC53" s="68">
        <f t="shared" ref="DC53:FN53" si="543">SUM(DC54:DC55)</f>
        <v>0</v>
      </c>
      <c r="DD53" s="61">
        <f t="shared" si="543"/>
        <v>0</v>
      </c>
      <c r="DE53" s="61">
        <f t="shared" si="543"/>
        <v>0</v>
      </c>
      <c r="DF53" s="68">
        <f t="shared" si="543"/>
        <v>0</v>
      </c>
      <c r="DG53" s="61">
        <f t="shared" si="543"/>
        <v>0</v>
      </c>
      <c r="DH53" s="61">
        <f t="shared" si="543"/>
        <v>0</v>
      </c>
      <c r="DI53" s="61">
        <f t="shared" si="543"/>
        <v>0</v>
      </c>
      <c r="DJ53" s="61">
        <f t="shared" si="543"/>
        <v>0</v>
      </c>
      <c r="DK53" s="61">
        <f t="shared" si="543"/>
        <v>0</v>
      </c>
      <c r="DL53" s="61">
        <f t="shared" si="543"/>
        <v>0</v>
      </c>
      <c r="DM53" s="61">
        <f t="shared" si="543"/>
        <v>0</v>
      </c>
      <c r="DN53" s="61">
        <f t="shared" si="543"/>
        <v>0</v>
      </c>
      <c r="DO53" s="61">
        <f t="shared" si="543"/>
        <v>0</v>
      </c>
      <c r="DP53" s="61">
        <f t="shared" si="543"/>
        <v>0</v>
      </c>
      <c r="DQ53" s="61">
        <f t="shared" si="543"/>
        <v>0</v>
      </c>
      <c r="DR53" s="61">
        <f t="shared" si="543"/>
        <v>0</v>
      </c>
      <c r="DS53" s="61">
        <f t="shared" si="543"/>
        <v>0</v>
      </c>
      <c r="DT53" s="61">
        <f t="shared" si="543"/>
        <v>0</v>
      </c>
      <c r="DU53" s="61">
        <f t="shared" si="543"/>
        <v>0</v>
      </c>
      <c r="DV53" s="61">
        <f t="shared" si="543"/>
        <v>0</v>
      </c>
      <c r="DW53" s="61">
        <f t="shared" si="543"/>
        <v>0</v>
      </c>
      <c r="DX53" s="61">
        <f t="shared" si="543"/>
        <v>0</v>
      </c>
      <c r="DY53" s="61">
        <f t="shared" si="543"/>
        <v>0</v>
      </c>
      <c r="DZ53" s="61">
        <f t="shared" si="543"/>
        <v>0</v>
      </c>
      <c r="EA53" s="61">
        <f t="shared" si="543"/>
        <v>0</v>
      </c>
      <c r="EB53" s="61">
        <f t="shared" si="543"/>
        <v>0</v>
      </c>
      <c r="EC53" s="61">
        <f t="shared" si="543"/>
        <v>0</v>
      </c>
      <c r="ED53" s="61">
        <f t="shared" si="543"/>
        <v>0</v>
      </c>
      <c r="EE53" s="61">
        <f t="shared" si="543"/>
        <v>0</v>
      </c>
      <c r="EF53" s="61">
        <f t="shared" si="543"/>
        <v>0</v>
      </c>
      <c r="EG53" s="61">
        <f t="shared" si="543"/>
        <v>0</v>
      </c>
      <c r="EH53" s="61">
        <f t="shared" si="543"/>
        <v>0</v>
      </c>
      <c r="EI53" s="61">
        <f t="shared" si="543"/>
        <v>0</v>
      </c>
      <c r="EJ53" s="68">
        <f t="shared" si="543"/>
        <v>0</v>
      </c>
      <c r="EK53" s="68">
        <f t="shared" si="543"/>
        <v>0</v>
      </c>
      <c r="EL53" s="61">
        <f t="shared" si="543"/>
        <v>0</v>
      </c>
      <c r="EM53" s="61">
        <f t="shared" si="543"/>
        <v>0</v>
      </c>
      <c r="EN53" s="61">
        <f t="shared" si="543"/>
        <v>0</v>
      </c>
      <c r="EO53" s="68">
        <f t="shared" si="543"/>
        <v>0</v>
      </c>
      <c r="EP53" s="61">
        <f t="shared" si="543"/>
        <v>0</v>
      </c>
      <c r="EQ53" s="61">
        <f t="shared" si="543"/>
        <v>0</v>
      </c>
      <c r="ER53" s="61">
        <f t="shared" si="543"/>
        <v>0</v>
      </c>
      <c r="ES53" s="61">
        <f t="shared" si="543"/>
        <v>0</v>
      </c>
      <c r="ET53" s="61">
        <f t="shared" si="543"/>
        <v>0</v>
      </c>
      <c r="EU53" s="61">
        <f t="shared" si="543"/>
        <v>0</v>
      </c>
      <c r="EV53" s="61">
        <f t="shared" si="543"/>
        <v>0</v>
      </c>
      <c r="EW53" s="61">
        <f t="shared" si="543"/>
        <v>0</v>
      </c>
      <c r="EX53" s="61">
        <f t="shared" si="543"/>
        <v>0</v>
      </c>
      <c r="EY53" s="68">
        <f t="shared" si="412"/>
        <v>0</v>
      </c>
      <c r="EZ53" s="61">
        <f t="shared" ref="EZ53:FG53" si="544">SUM(EZ54:EZ55)</f>
        <v>0</v>
      </c>
      <c r="FA53" s="61">
        <f t="shared" si="544"/>
        <v>0</v>
      </c>
      <c r="FB53" s="61">
        <f t="shared" si="544"/>
        <v>0</v>
      </c>
      <c r="FC53" s="61">
        <f t="shared" si="544"/>
        <v>0</v>
      </c>
      <c r="FD53" s="61">
        <f t="shared" si="544"/>
        <v>0</v>
      </c>
      <c r="FE53" s="61">
        <f t="shared" si="544"/>
        <v>0</v>
      </c>
      <c r="FF53" s="61">
        <f t="shared" si="544"/>
        <v>0</v>
      </c>
      <c r="FG53" s="61">
        <f t="shared" si="544"/>
        <v>0</v>
      </c>
      <c r="FH53" s="68">
        <f t="shared" si="543"/>
        <v>0</v>
      </c>
      <c r="FI53" s="61">
        <f t="shared" si="543"/>
        <v>0</v>
      </c>
      <c r="FJ53" s="61">
        <f t="shared" si="543"/>
        <v>0</v>
      </c>
      <c r="FK53" s="61">
        <f t="shared" si="543"/>
        <v>0</v>
      </c>
      <c r="FL53" s="61">
        <f t="shared" si="543"/>
        <v>0</v>
      </c>
      <c r="FM53" s="61">
        <f t="shared" si="543"/>
        <v>0</v>
      </c>
      <c r="FN53" s="61">
        <f t="shared" si="543"/>
        <v>0</v>
      </c>
      <c r="FO53" s="61">
        <f t="shared" ref="FO53:FR53" si="545">SUM(FO54:FO55)</f>
        <v>0</v>
      </c>
      <c r="FP53" s="61">
        <f t="shared" si="545"/>
        <v>0</v>
      </c>
      <c r="FQ53" s="61">
        <f t="shared" si="545"/>
        <v>0</v>
      </c>
      <c r="FR53" s="61">
        <f t="shared" si="545"/>
        <v>0</v>
      </c>
      <c r="FS53" s="68">
        <f t="shared" ref="FS53:HU53" si="546">SUM(FS54:FS55)</f>
        <v>0</v>
      </c>
      <c r="FT53" s="61">
        <f t="shared" si="546"/>
        <v>0</v>
      </c>
      <c r="FU53" s="61">
        <f t="shared" si="546"/>
        <v>0</v>
      </c>
      <c r="FV53" s="61">
        <f t="shared" si="546"/>
        <v>0</v>
      </c>
      <c r="FW53" s="61">
        <f t="shared" si="546"/>
        <v>0</v>
      </c>
      <c r="FX53" s="61">
        <f t="shared" si="546"/>
        <v>0</v>
      </c>
      <c r="FY53" s="61">
        <f t="shared" si="546"/>
        <v>0</v>
      </c>
      <c r="FZ53" s="61">
        <f t="shared" si="546"/>
        <v>0</v>
      </c>
      <c r="GA53" s="61">
        <f t="shared" si="546"/>
        <v>0</v>
      </c>
      <c r="GB53" s="61">
        <f t="shared" si="546"/>
        <v>0</v>
      </c>
      <c r="GC53" s="61">
        <f t="shared" si="546"/>
        <v>0</v>
      </c>
      <c r="GD53" s="61">
        <f t="shared" si="546"/>
        <v>0</v>
      </c>
      <c r="GE53" s="61">
        <f t="shared" si="546"/>
        <v>0</v>
      </c>
      <c r="GF53" s="61">
        <f t="shared" si="546"/>
        <v>0</v>
      </c>
      <c r="GG53" s="61">
        <f t="shared" si="546"/>
        <v>0</v>
      </c>
      <c r="GH53" s="61">
        <f t="shared" si="546"/>
        <v>0</v>
      </c>
      <c r="GI53" s="61">
        <f t="shared" si="546"/>
        <v>0</v>
      </c>
      <c r="GJ53" s="61">
        <f t="shared" si="546"/>
        <v>0</v>
      </c>
      <c r="GK53" s="61">
        <f t="shared" si="546"/>
        <v>0</v>
      </c>
      <c r="GL53" s="61">
        <f t="shared" si="546"/>
        <v>0</v>
      </c>
      <c r="GM53" s="61">
        <f t="shared" si="546"/>
        <v>0</v>
      </c>
      <c r="GN53" s="61">
        <f t="shared" si="546"/>
        <v>0</v>
      </c>
      <c r="GO53" s="61">
        <f t="shared" si="546"/>
        <v>0</v>
      </c>
      <c r="GP53" s="61">
        <f t="shared" si="546"/>
        <v>0</v>
      </c>
      <c r="GQ53" s="68">
        <f t="shared" si="413"/>
        <v>0</v>
      </c>
      <c r="GR53" s="61">
        <f t="shared" ref="GR53" si="547">SUM(GR54:GR55)</f>
        <v>0</v>
      </c>
      <c r="GS53" s="68">
        <f t="shared" si="546"/>
        <v>0</v>
      </c>
      <c r="GT53" s="61">
        <f t="shared" si="546"/>
        <v>0</v>
      </c>
      <c r="GU53" s="61">
        <f t="shared" si="546"/>
        <v>0</v>
      </c>
      <c r="GV53" s="61">
        <f t="shared" si="546"/>
        <v>0</v>
      </c>
      <c r="GW53" s="61">
        <f t="shared" si="546"/>
        <v>0</v>
      </c>
      <c r="GX53" s="61">
        <f t="shared" si="546"/>
        <v>0</v>
      </c>
      <c r="GY53" s="61">
        <f t="shared" si="546"/>
        <v>0</v>
      </c>
      <c r="GZ53" s="61">
        <f t="shared" si="546"/>
        <v>0</v>
      </c>
      <c r="HA53" s="61">
        <f t="shared" si="546"/>
        <v>0</v>
      </c>
      <c r="HB53" s="61">
        <f t="shared" si="546"/>
        <v>0</v>
      </c>
      <c r="HC53" s="61">
        <f t="shared" si="546"/>
        <v>0</v>
      </c>
      <c r="HD53" s="61">
        <f t="shared" si="546"/>
        <v>0</v>
      </c>
      <c r="HE53" s="61">
        <f t="shared" si="546"/>
        <v>0</v>
      </c>
      <c r="HF53" s="61">
        <f t="shared" si="546"/>
        <v>0</v>
      </c>
      <c r="HG53" s="61">
        <f t="shared" si="546"/>
        <v>0</v>
      </c>
      <c r="HH53" s="61">
        <f t="shared" si="546"/>
        <v>0</v>
      </c>
      <c r="HI53" s="61">
        <f t="shared" si="546"/>
        <v>0</v>
      </c>
      <c r="HJ53" s="61">
        <f t="shared" si="546"/>
        <v>0</v>
      </c>
      <c r="HK53" s="61">
        <f t="shared" si="546"/>
        <v>0</v>
      </c>
      <c r="HL53" s="61">
        <f t="shared" si="546"/>
        <v>0</v>
      </c>
      <c r="HM53" s="61">
        <f t="shared" si="546"/>
        <v>0</v>
      </c>
      <c r="HN53" s="61">
        <f t="shared" si="546"/>
        <v>0</v>
      </c>
      <c r="HO53" s="61">
        <f t="shared" si="546"/>
        <v>0</v>
      </c>
      <c r="HP53" s="61">
        <f t="shared" si="546"/>
        <v>0</v>
      </c>
      <c r="HQ53" s="61">
        <f t="shared" si="546"/>
        <v>0</v>
      </c>
      <c r="HR53" s="61">
        <f t="shared" si="546"/>
        <v>0</v>
      </c>
      <c r="HS53" s="68">
        <f t="shared" si="546"/>
        <v>0</v>
      </c>
      <c r="HT53" s="61">
        <f t="shared" si="546"/>
        <v>0</v>
      </c>
      <c r="HU53" s="61">
        <f t="shared" si="546"/>
        <v>0</v>
      </c>
      <c r="HV53" s="68">
        <f t="shared" ref="HV53:KG53" si="548">SUM(HV54:HV55)</f>
        <v>0</v>
      </c>
      <c r="HW53" s="61">
        <f t="shared" si="548"/>
        <v>0</v>
      </c>
      <c r="HX53" s="61">
        <f t="shared" si="548"/>
        <v>0</v>
      </c>
      <c r="HY53" s="61">
        <f t="shared" si="548"/>
        <v>0</v>
      </c>
      <c r="HZ53" s="61">
        <f t="shared" si="548"/>
        <v>0</v>
      </c>
      <c r="IA53" s="61">
        <f t="shared" si="548"/>
        <v>0</v>
      </c>
      <c r="IB53" s="61">
        <f t="shared" si="548"/>
        <v>0</v>
      </c>
      <c r="IC53" s="68">
        <f t="shared" si="548"/>
        <v>0</v>
      </c>
      <c r="ID53" s="61">
        <f t="shared" si="548"/>
        <v>0</v>
      </c>
      <c r="IE53" s="61">
        <f t="shared" si="548"/>
        <v>0</v>
      </c>
      <c r="IF53" s="61">
        <f t="shared" si="548"/>
        <v>0</v>
      </c>
      <c r="IG53" s="61">
        <f t="shared" si="548"/>
        <v>0</v>
      </c>
      <c r="IH53" s="61">
        <f t="shared" si="548"/>
        <v>0</v>
      </c>
      <c r="II53" s="61">
        <f t="shared" si="548"/>
        <v>0</v>
      </c>
      <c r="IJ53" s="61">
        <f t="shared" si="548"/>
        <v>0</v>
      </c>
      <c r="IK53" s="61">
        <f t="shared" si="548"/>
        <v>0</v>
      </c>
      <c r="IL53" s="61">
        <f t="shared" si="548"/>
        <v>0</v>
      </c>
      <c r="IM53" s="61">
        <f t="shared" si="548"/>
        <v>0</v>
      </c>
      <c r="IN53" s="68">
        <f t="shared" si="548"/>
        <v>0</v>
      </c>
      <c r="IO53" s="68">
        <f t="shared" si="548"/>
        <v>0</v>
      </c>
      <c r="IP53" s="68">
        <f t="shared" ref="IP53:JC53" si="549">SUM(IP54:IP55)</f>
        <v>0</v>
      </c>
      <c r="IQ53" s="68">
        <f t="shared" si="549"/>
        <v>0</v>
      </c>
      <c r="IR53" s="68">
        <f t="shared" si="549"/>
        <v>0</v>
      </c>
      <c r="IS53" s="68">
        <f t="shared" si="549"/>
        <v>0</v>
      </c>
      <c r="IT53" s="68">
        <f t="shared" si="549"/>
        <v>0</v>
      </c>
      <c r="IU53" s="68">
        <f t="shared" si="549"/>
        <v>0</v>
      </c>
      <c r="IV53" s="68">
        <f t="shared" si="549"/>
        <v>0</v>
      </c>
      <c r="IW53" s="68">
        <f t="shared" si="549"/>
        <v>0</v>
      </c>
      <c r="IX53" s="68">
        <f t="shared" si="549"/>
        <v>0</v>
      </c>
      <c r="IY53" s="68">
        <f t="shared" si="549"/>
        <v>0</v>
      </c>
      <c r="IZ53" s="68">
        <f t="shared" si="549"/>
        <v>0</v>
      </c>
      <c r="JA53" s="68">
        <f t="shared" si="549"/>
        <v>0</v>
      </c>
      <c r="JB53" s="68">
        <f t="shared" si="549"/>
        <v>0</v>
      </c>
      <c r="JC53" s="68">
        <f t="shared" si="549"/>
        <v>0</v>
      </c>
      <c r="JD53" s="68">
        <f t="shared" si="548"/>
        <v>0</v>
      </c>
      <c r="JE53" s="68">
        <f t="shared" si="548"/>
        <v>0</v>
      </c>
      <c r="JF53" s="68">
        <f t="shared" si="548"/>
        <v>0</v>
      </c>
      <c r="JG53" s="61">
        <f t="shared" ref="JG53:JK53" si="550">SUM(JG54:JG55)</f>
        <v>0</v>
      </c>
      <c r="JH53" s="61">
        <f t="shared" si="550"/>
        <v>0</v>
      </c>
      <c r="JI53" s="61">
        <f t="shared" si="550"/>
        <v>0</v>
      </c>
      <c r="JJ53" s="61">
        <f t="shared" si="550"/>
        <v>0</v>
      </c>
      <c r="JK53" s="61">
        <f t="shared" si="550"/>
        <v>0</v>
      </c>
      <c r="JL53" s="68">
        <f t="shared" si="548"/>
        <v>0</v>
      </c>
      <c r="JM53" s="61">
        <f t="shared" ref="JM53:JN53" si="551">SUM(JM54:JM55)</f>
        <v>0</v>
      </c>
      <c r="JN53" s="61">
        <f t="shared" si="551"/>
        <v>0</v>
      </c>
      <c r="JO53" s="68">
        <f t="shared" si="548"/>
        <v>0</v>
      </c>
      <c r="JP53" s="61">
        <f t="shared" ref="JP53:KF53" si="552">SUM(JP54:JP55)</f>
        <v>0</v>
      </c>
      <c r="JQ53" s="61">
        <f t="shared" si="552"/>
        <v>0</v>
      </c>
      <c r="JR53" s="61">
        <f t="shared" si="552"/>
        <v>0</v>
      </c>
      <c r="JS53" s="61">
        <f t="shared" si="552"/>
        <v>0</v>
      </c>
      <c r="JT53" s="61">
        <f t="shared" si="552"/>
        <v>0</v>
      </c>
      <c r="JU53" s="61">
        <f t="shared" si="552"/>
        <v>0</v>
      </c>
      <c r="JV53" s="61">
        <f t="shared" si="552"/>
        <v>0</v>
      </c>
      <c r="JW53" s="61">
        <f t="shared" si="552"/>
        <v>0</v>
      </c>
      <c r="JX53" s="61">
        <f t="shared" si="552"/>
        <v>0</v>
      </c>
      <c r="JY53" s="61">
        <f t="shared" si="552"/>
        <v>0</v>
      </c>
      <c r="JZ53" s="61">
        <f t="shared" si="552"/>
        <v>0</v>
      </c>
      <c r="KA53" s="61">
        <f t="shared" si="552"/>
        <v>0</v>
      </c>
      <c r="KB53" s="61">
        <f t="shared" si="552"/>
        <v>0</v>
      </c>
      <c r="KC53" s="61">
        <f t="shared" si="552"/>
        <v>0</v>
      </c>
      <c r="KD53" s="61">
        <f t="shared" si="552"/>
        <v>0</v>
      </c>
      <c r="KE53" s="61">
        <f t="shared" si="552"/>
        <v>0</v>
      </c>
      <c r="KF53" s="61">
        <f t="shared" si="552"/>
        <v>0</v>
      </c>
      <c r="KG53" s="68">
        <f t="shared" si="548"/>
        <v>0</v>
      </c>
      <c r="KH53" s="61">
        <f t="shared" ref="KH53:KX53" si="553">SUM(KH54:KH55)</f>
        <v>0</v>
      </c>
      <c r="KI53" s="61">
        <f t="shared" si="553"/>
        <v>0</v>
      </c>
      <c r="KJ53" s="61">
        <f t="shared" si="553"/>
        <v>0</v>
      </c>
      <c r="KK53" s="61">
        <f t="shared" si="553"/>
        <v>0</v>
      </c>
      <c r="KL53" s="61">
        <f t="shared" si="553"/>
        <v>0</v>
      </c>
      <c r="KM53" s="61">
        <f t="shared" si="553"/>
        <v>0</v>
      </c>
      <c r="KN53" s="61">
        <f t="shared" si="553"/>
        <v>0</v>
      </c>
      <c r="KO53" s="61">
        <f t="shared" si="553"/>
        <v>0</v>
      </c>
      <c r="KP53" s="61">
        <f t="shared" si="553"/>
        <v>0</v>
      </c>
      <c r="KQ53" s="61">
        <f t="shared" si="553"/>
        <v>0</v>
      </c>
      <c r="KR53" s="61">
        <f t="shared" si="553"/>
        <v>0</v>
      </c>
      <c r="KS53" s="61">
        <f t="shared" si="553"/>
        <v>0</v>
      </c>
      <c r="KT53" s="61">
        <f t="shared" si="553"/>
        <v>0</v>
      </c>
      <c r="KU53" s="61">
        <f t="shared" si="553"/>
        <v>0</v>
      </c>
      <c r="KV53" s="61">
        <f t="shared" si="553"/>
        <v>0</v>
      </c>
      <c r="KW53" s="61">
        <f t="shared" si="553"/>
        <v>0</v>
      </c>
      <c r="KX53" s="61">
        <f t="shared" si="553"/>
        <v>0</v>
      </c>
      <c r="KY53" s="68">
        <f t="shared" ref="KY53:MM53" si="554">SUM(KY54:KY55)</f>
        <v>0</v>
      </c>
      <c r="KZ53" s="61">
        <f t="shared" si="554"/>
        <v>0</v>
      </c>
      <c r="LA53" s="61">
        <f t="shared" si="554"/>
        <v>0</v>
      </c>
      <c r="LB53" s="61">
        <f t="shared" si="554"/>
        <v>0</v>
      </c>
      <c r="LC53" s="61">
        <f t="shared" si="554"/>
        <v>0</v>
      </c>
      <c r="LD53" s="61">
        <f t="shared" si="554"/>
        <v>0</v>
      </c>
      <c r="LE53" s="61">
        <f t="shared" si="554"/>
        <v>0</v>
      </c>
      <c r="LF53" s="61">
        <f t="shared" si="554"/>
        <v>0</v>
      </c>
      <c r="LG53" s="61">
        <f t="shared" si="554"/>
        <v>0</v>
      </c>
      <c r="LH53" s="61">
        <f t="shared" si="554"/>
        <v>0</v>
      </c>
      <c r="LI53" s="61">
        <f t="shared" si="554"/>
        <v>0</v>
      </c>
      <c r="LJ53" s="61">
        <f t="shared" si="554"/>
        <v>0</v>
      </c>
      <c r="LK53" s="61">
        <f t="shared" si="554"/>
        <v>0</v>
      </c>
      <c r="LL53" s="61">
        <f t="shared" si="554"/>
        <v>0</v>
      </c>
      <c r="LM53" s="61">
        <f t="shared" si="554"/>
        <v>0</v>
      </c>
      <c r="LN53" s="61">
        <f t="shared" si="554"/>
        <v>0</v>
      </c>
      <c r="LO53" s="61">
        <f t="shared" si="554"/>
        <v>0</v>
      </c>
      <c r="LP53" s="61">
        <f t="shared" si="554"/>
        <v>0</v>
      </c>
      <c r="LQ53" s="61">
        <f t="shared" si="554"/>
        <v>0</v>
      </c>
      <c r="LR53" s="61">
        <f t="shared" si="554"/>
        <v>0</v>
      </c>
      <c r="LS53" s="61">
        <f t="shared" si="554"/>
        <v>0</v>
      </c>
      <c r="LT53" s="61">
        <f t="shared" si="554"/>
        <v>0</v>
      </c>
      <c r="LU53" s="61">
        <f t="shared" si="554"/>
        <v>0</v>
      </c>
      <c r="LV53" s="61">
        <f t="shared" si="554"/>
        <v>0</v>
      </c>
      <c r="LW53" s="61">
        <f t="shared" si="554"/>
        <v>0</v>
      </c>
      <c r="LX53" s="61">
        <f t="shared" si="554"/>
        <v>0</v>
      </c>
      <c r="LY53" s="61">
        <f t="shared" si="554"/>
        <v>0</v>
      </c>
      <c r="LZ53" s="61">
        <f t="shared" si="554"/>
        <v>0</v>
      </c>
      <c r="MA53" s="61">
        <f t="shared" si="554"/>
        <v>0</v>
      </c>
      <c r="MB53" s="61">
        <f t="shared" si="554"/>
        <v>0</v>
      </c>
      <c r="MC53" s="61">
        <f t="shared" si="554"/>
        <v>0</v>
      </c>
      <c r="MD53" s="61">
        <f t="shared" si="554"/>
        <v>0</v>
      </c>
      <c r="ME53" s="61">
        <f t="shared" si="554"/>
        <v>0</v>
      </c>
      <c r="MF53" s="61">
        <f t="shared" si="554"/>
        <v>0</v>
      </c>
      <c r="MG53" s="61">
        <f t="shared" si="554"/>
        <v>0</v>
      </c>
      <c r="MH53" s="61">
        <f t="shared" si="554"/>
        <v>0</v>
      </c>
      <c r="MI53" s="61">
        <f t="shared" si="554"/>
        <v>0</v>
      </c>
      <c r="MJ53" s="61">
        <f t="shared" si="554"/>
        <v>0</v>
      </c>
      <c r="MK53" s="61">
        <f t="shared" si="554"/>
        <v>0</v>
      </c>
      <c r="ML53" s="61">
        <f t="shared" si="554"/>
        <v>0</v>
      </c>
      <c r="MM53" s="61">
        <f t="shared" si="554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555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556">SUM(O54:X54)</f>
        <v>0</v>
      </c>
      <c r="Z54" s="73">
        <f t="shared" si="416"/>
        <v>0</v>
      </c>
      <c r="AA54" s="74">
        <f t="shared" si="416"/>
        <v>0</v>
      </c>
      <c r="AB54" s="74">
        <f t="shared" si="416"/>
        <v>0</v>
      </c>
      <c r="AC54" s="74">
        <f t="shared" si="416"/>
        <v>0</v>
      </c>
      <c r="AD54" s="74">
        <f t="shared" si="416"/>
        <v>0</v>
      </c>
      <c r="AE54" s="74">
        <f t="shared" si="416"/>
        <v>0</v>
      </c>
      <c r="AF54" s="74">
        <f t="shared" si="416"/>
        <v>0</v>
      </c>
      <c r="AG54" s="74">
        <f t="shared" si="416"/>
        <v>0</v>
      </c>
      <c r="AH54" s="74">
        <f t="shared" si="213"/>
        <v>0</v>
      </c>
      <c r="AI54" s="74">
        <f t="shared" si="213"/>
        <v>0</v>
      </c>
      <c r="AJ54" s="94">
        <f t="shared" si="213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557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558">SUM(AU54:BT54)</f>
        <v>0</v>
      </c>
      <c r="BV54" s="63"/>
      <c r="BW54" s="63"/>
      <c r="BX54" s="63"/>
      <c r="BY54" s="69">
        <f t="shared" ref="BY54:BY55" si="559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560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561">SUM(EC54:ED54,DX54:DY54,DS54:DT54,DN54:DO54,DI54:DJ54,EI54,)</f>
        <v>0</v>
      </c>
      <c r="EK54" s="69">
        <f t="shared" ref="EK54:EK55" si="562">SUM(EE54:EH54,DZ54:EB54,DU54:DW54,DP54:DR54,DK54:DM54,DG54:DH54)</f>
        <v>0</v>
      </c>
      <c r="EL54" s="63"/>
      <c r="EM54" s="63"/>
      <c r="EN54" s="63"/>
      <c r="EO54" s="69">
        <f t="shared" ref="EO54:EO55" si="563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412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564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565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413"/>
        <v>0</v>
      </c>
      <c r="GR54" s="63"/>
      <c r="GS54" s="69">
        <f t="shared" ref="GS54:GS55" si="566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567">SUM(HT54:HU54)</f>
        <v>0</v>
      </c>
      <c r="HW54" s="63"/>
      <c r="HX54" s="63"/>
      <c r="HY54" s="63"/>
      <c r="HZ54" s="63"/>
      <c r="IA54" s="63"/>
      <c r="IB54" s="63"/>
      <c r="IC54" s="69">
        <f t="shared" ref="IC54:IC55" si="568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569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570">SUM(JD54:JE54)</f>
        <v>0</v>
      </c>
      <c r="JG54" s="63"/>
      <c r="JH54" s="63"/>
      <c r="JI54" s="63"/>
      <c r="JJ54" s="63"/>
      <c r="JK54" s="63"/>
      <c r="JL54" s="140">
        <f t="shared" ref="JL54:JL55" si="571">SUM(JG54:JK54)</f>
        <v>0</v>
      </c>
      <c r="JM54" s="63"/>
      <c r="JN54" s="63"/>
      <c r="JO54" s="140">
        <f t="shared" ref="JO54:JO55" si="572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573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574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555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556"/>
        <v>0</v>
      </c>
      <c r="Z55" s="73">
        <f t="shared" si="416"/>
        <v>0</v>
      </c>
      <c r="AA55" s="74">
        <f t="shared" si="416"/>
        <v>0</v>
      </c>
      <c r="AB55" s="74">
        <f t="shared" si="416"/>
        <v>0</v>
      </c>
      <c r="AC55" s="74">
        <f t="shared" si="416"/>
        <v>0</v>
      </c>
      <c r="AD55" s="74">
        <f t="shared" si="416"/>
        <v>0</v>
      </c>
      <c r="AE55" s="74">
        <f t="shared" si="416"/>
        <v>0</v>
      </c>
      <c r="AF55" s="74">
        <f t="shared" si="416"/>
        <v>0</v>
      </c>
      <c r="AG55" s="74">
        <f t="shared" si="416"/>
        <v>0</v>
      </c>
      <c r="AH55" s="74">
        <f t="shared" si="213"/>
        <v>0</v>
      </c>
      <c r="AI55" s="74">
        <f t="shared" si="213"/>
        <v>0</v>
      </c>
      <c r="AJ55" s="94">
        <f t="shared" si="213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557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558"/>
        <v>0</v>
      </c>
      <c r="BV55" s="63"/>
      <c r="BW55" s="63"/>
      <c r="BX55" s="63"/>
      <c r="BY55" s="69">
        <f t="shared" si="559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560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561"/>
        <v>0</v>
      </c>
      <c r="EK55" s="69">
        <f t="shared" si="562"/>
        <v>0</v>
      </c>
      <c r="EL55" s="63"/>
      <c r="EM55" s="63"/>
      <c r="EN55" s="63"/>
      <c r="EO55" s="69">
        <f t="shared" si="563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412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564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565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413"/>
        <v>0</v>
      </c>
      <c r="GR55" s="63"/>
      <c r="GS55" s="69">
        <f t="shared" si="566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567"/>
        <v>0</v>
      </c>
      <c r="HW55" s="63"/>
      <c r="HX55" s="63"/>
      <c r="HY55" s="63"/>
      <c r="HZ55" s="63"/>
      <c r="IA55" s="63"/>
      <c r="IB55" s="63"/>
      <c r="IC55" s="69">
        <f t="shared" si="568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569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570"/>
        <v>0</v>
      </c>
      <c r="JG55" s="63"/>
      <c r="JH55" s="63"/>
      <c r="JI55" s="63"/>
      <c r="JJ55" s="63"/>
      <c r="JK55" s="63"/>
      <c r="JL55" s="140">
        <f t="shared" si="571"/>
        <v>0</v>
      </c>
      <c r="JM55" s="63"/>
      <c r="JN55" s="63"/>
      <c r="JO55" s="140">
        <f t="shared" si="572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573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574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M56" si="575">SUM(D57:D60)</f>
        <v>0</v>
      </c>
      <c r="E56" s="61">
        <f t="shared" si="575"/>
        <v>0</v>
      </c>
      <c r="F56" s="61">
        <f t="shared" si="575"/>
        <v>0</v>
      </c>
      <c r="G56" s="61">
        <f t="shared" si="575"/>
        <v>0</v>
      </c>
      <c r="H56" s="61">
        <f t="shared" si="575"/>
        <v>0</v>
      </c>
      <c r="I56" s="61">
        <f t="shared" si="575"/>
        <v>0</v>
      </c>
      <c r="J56" s="61">
        <f t="shared" si="575"/>
        <v>0</v>
      </c>
      <c r="K56" s="61">
        <f t="shared" si="575"/>
        <v>0</v>
      </c>
      <c r="L56" s="61">
        <f t="shared" si="575"/>
        <v>0</v>
      </c>
      <c r="M56" s="61">
        <f t="shared" si="575"/>
        <v>0</v>
      </c>
      <c r="N56" s="68">
        <f t="shared" ref="N56:Y56" si="576">SUM(N57:N60)</f>
        <v>0</v>
      </c>
      <c r="O56" s="61">
        <f t="shared" si="576"/>
        <v>0</v>
      </c>
      <c r="P56" s="61">
        <f t="shared" si="576"/>
        <v>0</v>
      </c>
      <c r="Q56" s="61">
        <f t="shared" si="576"/>
        <v>0</v>
      </c>
      <c r="R56" s="61">
        <f t="shared" si="576"/>
        <v>0</v>
      </c>
      <c r="S56" s="61">
        <f t="shared" si="576"/>
        <v>0</v>
      </c>
      <c r="T56" s="61">
        <f t="shared" si="576"/>
        <v>0</v>
      </c>
      <c r="U56" s="61">
        <f t="shared" si="576"/>
        <v>0</v>
      </c>
      <c r="V56" s="61">
        <f t="shared" si="576"/>
        <v>0</v>
      </c>
      <c r="W56" s="61">
        <f t="shared" si="576"/>
        <v>0</v>
      </c>
      <c r="X56" s="61">
        <f t="shared" si="576"/>
        <v>0</v>
      </c>
      <c r="Y56" s="68">
        <f t="shared" si="576"/>
        <v>0</v>
      </c>
      <c r="Z56" s="71">
        <f t="shared" si="416"/>
        <v>0</v>
      </c>
      <c r="AA56" s="72">
        <f t="shared" si="416"/>
        <v>0</v>
      </c>
      <c r="AB56" s="72">
        <f t="shared" si="416"/>
        <v>0</v>
      </c>
      <c r="AC56" s="72">
        <f t="shared" si="416"/>
        <v>0</v>
      </c>
      <c r="AD56" s="72">
        <f t="shared" si="416"/>
        <v>0</v>
      </c>
      <c r="AE56" s="72">
        <f t="shared" si="416"/>
        <v>0</v>
      </c>
      <c r="AF56" s="72">
        <f t="shared" si="416"/>
        <v>0</v>
      </c>
      <c r="AG56" s="72">
        <f t="shared" si="416"/>
        <v>0</v>
      </c>
      <c r="AH56" s="72">
        <f t="shared" si="213"/>
        <v>0</v>
      </c>
      <c r="AI56" s="72">
        <f t="shared" si="213"/>
        <v>0</v>
      </c>
      <c r="AJ56" s="91">
        <f t="shared" si="213"/>
        <v>0</v>
      </c>
      <c r="AK56" s="92">
        <f t="shared" ref="AK56:AS56" si="577">SUM(AK57:AK60)</f>
        <v>0</v>
      </c>
      <c r="AL56" s="93">
        <f t="shared" si="577"/>
        <v>0</v>
      </c>
      <c r="AM56" s="68">
        <f t="shared" si="577"/>
        <v>0</v>
      </c>
      <c r="AN56" s="68">
        <f t="shared" si="577"/>
        <v>0</v>
      </c>
      <c r="AO56" s="68">
        <f t="shared" si="577"/>
        <v>0</v>
      </c>
      <c r="AP56" s="68">
        <f t="shared" si="577"/>
        <v>0</v>
      </c>
      <c r="AQ56" s="68">
        <f t="shared" si="577"/>
        <v>0</v>
      </c>
      <c r="AR56" s="68">
        <f t="shared" si="577"/>
        <v>0</v>
      </c>
      <c r="AS56" s="68">
        <f t="shared" si="577"/>
        <v>0</v>
      </c>
      <c r="AT56" s="68">
        <f t="shared" ref="AT56:CW56" si="578">SUM(AT57:AT60)</f>
        <v>0</v>
      </c>
      <c r="AU56" s="61">
        <f t="shared" si="578"/>
        <v>0</v>
      </c>
      <c r="AV56" s="61">
        <f t="shared" si="578"/>
        <v>0</v>
      </c>
      <c r="AW56" s="61">
        <f t="shared" si="578"/>
        <v>0</v>
      </c>
      <c r="AX56" s="61">
        <f t="shared" si="578"/>
        <v>0</v>
      </c>
      <c r="AY56" s="61">
        <f t="shared" si="578"/>
        <v>0</v>
      </c>
      <c r="AZ56" s="61">
        <f t="shared" si="578"/>
        <v>0</v>
      </c>
      <c r="BA56" s="61">
        <f t="shared" si="578"/>
        <v>0</v>
      </c>
      <c r="BB56" s="61">
        <f t="shared" si="578"/>
        <v>0</v>
      </c>
      <c r="BC56" s="61">
        <f t="shared" si="578"/>
        <v>0</v>
      </c>
      <c r="BD56" s="61">
        <f t="shared" si="578"/>
        <v>0</v>
      </c>
      <c r="BE56" s="61">
        <f t="shared" si="578"/>
        <v>0</v>
      </c>
      <c r="BF56" s="61">
        <f t="shared" si="578"/>
        <v>0</v>
      </c>
      <c r="BG56" s="61">
        <f t="shared" si="578"/>
        <v>0</v>
      </c>
      <c r="BH56" s="61">
        <f t="shared" si="578"/>
        <v>0</v>
      </c>
      <c r="BI56" s="61">
        <f t="shared" si="578"/>
        <v>0</v>
      </c>
      <c r="BJ56" s="61">
        <f t="shared" si="578"/>
        <v>0</v>
      </c>
      <c r="BK56" s="61">
        <f t="shared" si="578"/>
        <v>0</v>
      </c>
      <c r="BL56" s="61">
        <f t="shared" si="578"/>
        <v>0</v>
      </c>
      <c r="BM56" s="61">
        <f t="shared" si="578"/>
        <v>0</v>
      </c>
      <c r="BN56" s="61">
        <f t="shared" si="578"/>
        <v>0</v>
      </c>
      <c r="BO56" s="61">
        <f t="shared" si="578"/>
        <v>0</v>
      </c>
      <c r="BP56" s="61">
        <f t="shared" si="578"/>
        <v>0</v>
      </c>
      <c r="BQ56" s="61">
        <f t="shared" si="578"/>
        <v>0</v>
      </c>
      <c r="BR56" s="61">
        <f t="shared" si="578"/>
        <v>0</v>
      </c>
      <c r="BS56" s="61">
        <f t="shared" si="578"/>
        <v>0</v>
      </c>
      <c r="BT56" s="61">
        <f t="shared" si="578"/>
        <v>0</v>
      </c>
      <c r="BU56" s="68">
        <f t="shared" si="578"/>
        <v>0</v>
      </c>
      <c r="BV56" s="61">
        <f t="shared" si="578"/>
        <v>0</v>
      </c>
      <c r="BW56" s="61">
        <f t="shared" si="578"/>
        <v>0</v>
      </c>
      <c r="BX56" s="61">
        <f t="shared" si="578"/>
        <v>0</v>
      </c>
      <c r="BY56" s="68">
        <f t="shared" si="578"/>
        <v>0</v>
      </c>
      <c r="BZ56" s="61">
        <f t="shared" si="578"/>
        <v>0</v>
      </c>
      <c r="CA56" s="61">
        <f t="shared" si="578"/>
        <v>0</v>
      </c>
      <c r="CB56" s="61">
        <f t="shared" si="578"/>
        <v>0</v>
      </c>
      <c r="CC56" s="61">
        <f t="shared" si="578"/>
        <v>0</v>
      </c>
      <c r="CD56" s="61">
        <f t="shared" si="578"/>
        <v>0</v>
      </c>
      <c r="CE56" s="61">
        <f t="shared" si="578"/>
        <v>0</v>
      </c>
      <c r="CF56" s="61">
        <f t="shared" si="578"/>
        <v>0</v>
      </c>
      <c r="CG56" s="61">
        <f t="shared" si="578"/>
        <v>0</v>
      </c>
      <c r="CH56" s="61">
        <f t="shared" si="578"/>
        <v>0</v>
      </c>
      <c r="CI56" s="61">
        <f t="shared" si="578"/>
        <v>0</v>
      </c>
      <c r="CJ56" s="61">
        <f t="shared" si="578"/>
        <v>0</v>
      </c>
      <c r="CK56" s="61">
        <f t="shared" si="578"/>
        <v>0</v>
      </c>
      <c r="CL56" s="61">
        <f t="shared" si="578"/>
        <v>0</v>
      </c>
      <c r="CM56" s="61">
        <f t="shared" si="578"/>
        <v>0</v>
      </c>
      <c r="CN56" s="61">
        <f t="shared" si="578"/>
        <v>0</v>
      </c>
      <c r="CO56" s="61">
        <f t="shared" si="578"/>
        <v>0</v>
      </c>
      <c r="CP56" s="61">
        <f t="shared" si="578"/>
        <v>0</v>
      </c>
      <c r="CQ56" s="61">
        <f t="shared" si="578"/>
        <v>0</v>
      </c>
      <c r="CR56" s="61">
        <f t="shared" si="578"/>
        <v>0</v>
      </c>
      <c r="CS56" s="61">
        <f t="shared" si="578"/>
        <v>0</v>
      </c>
      <c r="CT56" s="61">
        <f t="shared" si="578"/>
        <v>0</v>
      </c>
      <c r="CU56" s="61">
        <f t="shared" si="578"/>
        <v>0</v>
      </c>
      <c r="CV56" s="61">
        <f t="shared" si="578"/>
        <v>0</v>
      </c>
      <c r="CW56" s="61">
        <f t="shared" si="578"/>
        <v>0</v>
      </c>
      <c r="CX56" s="61">
        <f t="shared" ref="CX56:DB56" si="579">SUM(CX57:CX60)</f>
        <v>0</v>
      </c>
      <c r="CY56" s="61">
        <f t="shared" si="579"/>
        <v>0</v>
      </c>
      <c r="CZ56" s="61">
        <f t="shared" si="579"/>
        <v>0</v>
      </c>
      <c r="DA56" s="61">
        <f t="shared" si="579"/>
        <v>0</v>
      </c>
      <c r="DB56" s="61">
        <f t="shared" si="579"/>
        <v>0</v>
      </c>
      <c r="DC56" s="68">
        <f t="shared" ref="DC56:FN56" si="580">SUM(DC57:DC60)</f>
        <v>0</v>
      </c>
      <c r="DD56" s="61">
        <f t="shared" si="580"/>
        <v>0</v>
      </c>
      <c r="DE56" s="61">
        <f t="shared" si="580"/>
        <v>0</v>
      </c>
      <c r="DF56" s="68">
        <f t="shared" si="580"/>
        <v>0</v>
      </c>
      <c r="DG56" s="61">
        <f t="shared" si="580"/>
        <v>0</v>
      </c>
      <c r="DH56" s="61">
        <f t="shared" si="580"/>
        <v>0</v>
      </c>
      <c r="DI56" s="61">
        <f t="shared" si="580"/>
        <v>0</v>
      </c>
      <c r="DJ56" s="61">
        <f t="shared" si="580"/>
        <v>0</v>
      </c>
      <c r="DK56" s="61">
        <f t="shared" si="580"/>
        <v>0</v>
      </c>
      <c r="DL56" s="61">
        <f t="shared" si="580"/>
        <v>0</v>
      </c>
      <c r="DM56" s="61">
        <f t="shared" si="580"/>
        <v>0</v>
      </c>
      <c r="DN56" s="61">
        <f t="shared" si="580"/>
        <v>0</v>
      </c>
      <c r="DO56" s="61">
        <f t="shared" si="580"/>
        <v>0</v>
      </c>
      <c r="DP56" s="61">
        <f t="shared" si="580"/>
        <v>0</v>
      </c>
      <c r="DQ56" s="61">
        <f t="shared" si="580"/>
        <v>0</v>
      </c>
      <c r="DR56" s="61">
        <f t="shared" si="580"/>
        <v>0</v>
      </c>
      <c r="DS56" s="61">
        <f t="shared" si="580"/>
        <v>0</v>
      </c>
      <c r="DT56" s="61">
        <f t="shared" si="580"/>
        <v>0</v>
      </c>
      <c r="DU56" s="61">
        <f t="shared" si="580"/>
        <v>0</v>
      </c>
      <c r="DV56" s="61">
        <f t="shared" si="580"/>
        <v>0</v>
      </c>
      <c r="DW56" s="61">
        <f t="shared" si="580"/>
        <v>0</v>
      </c>
      <c r="DX56" s="61">
        <f t="shared" si="580"/>
        <v>0</v>
      </c>
      <c r="DY56" s="61">
        <f t="shared" si="580"/>
        <v>0</v>
      </c>
      <c r="DZ56" s="61">
        <f t="shared" si="580"/>
        <v>0</v>
      </c>
      <c r="EA56" s="61">
        <f t="shared" si="580"/>
        <v>0</v>
      </c>
      <c r="EB56" s="61">
        <f t="shared" si="580"/>
        <v>0</v>
      </c>
      <c r="EC56" s="61">
        <f t="shared" si="580"/>
        <v>0</v>
      </c>
      <c r="ED56" s="61">
        <f t="shared" si="580"/>
        <v>0</v>
      </c>
      <c r="EE56" s="61">
        <f t="shared" si="580"/>
        <v>0</v>
      </c>
      <c r="EF56" s="61">
        <f t="shared" si="580"/>
        <v>0</v>
      </c>
      <c r="EG56" s="61">
        <f t="shared" si="580"/>
        <v>0</v>
      </c>
      <c r="EH56" s="61">
        <f t="shared" si="580"/>
        <v>0</v>
      </c>
      <c r="EI56" s="61">
        <f t="shared" si="580"/>
        <v>0</v>
      </c>
      <c r="EJ56" s="68">
        <f t="shared" si="580"/>
        <v>0</v>
      </c>
      <c r="EK56" s="68">
        <f t="shared" si="580"/>
        <v>0</v>
      </c>
      <c r="EL56" s="61">
        <f t="shared" si="580"/>
        <v>0</v>
      </c>
      <c r="EM56" s="61">
        <f t="shared" si="580"/>
        <v>0</v>
      </c>
      <c r="EN56" s="61">
        <f t="shared" si="580"/>
        <v>0</v>
      </c>
      <c r="EO56" s="68">
        <f t="shared" si="580"/>
        <v>0</v>
      </c>
      <c r="EP56" s="61">
        <f t="shared" si="580"/>
        <v>0</v>
      </c>
      <c r="EQ56" s="61">
        <f t="shared" si="580"/>
        <v>0</v>
      </c>
      <c r="ER56" s="61">
        <f t="shared" si="580"/>
        <v>0</v>
      </c>
      <c r="ES56" s="61">
        <f t="shared" si="580"/>
        <v>0</v>
      </c>
      <c r="ET56" s="61">
        <f t="shared" si="580"/>
        <v>0</v>
      </c>
      <c r="EU56" s="61">
        <f t="shared" si="580"/>
        <v>0</v>
      </c>
      <c r="EV56" s="61">
        <f t="shared" si="580"/>
        <v>0</v>
      </c>
      <c r="EW56" s="61">
        <f t="shared" si="580"/>
        <v>0</v>
      </c>
      <c r="EX56" s="61">
        <f t="shared" si="580"/>
        <v>0</v>
      </c>
      <c r="EY56" s="68">
        <f t="shared" si="412"/>
        <v>0</v>
      </c>
      <c r="EZ56" s="61">
        <f t="shared" ref="EZ56:FG56" si="581">SUM(EZ57:EZ60)</f>
        <v>0</v>
      </c>
      <c r="FA56" s="61">
        <f t="shared" si="581"/>
        <v>0</v>
      </c>
      <c r="FB56" s="61">
        <f t="shared" si="581"/>
        <v>0</v>
      </c>
      <c r="FC56" s="61">
        <f t="shared" si="581"/>
        <v>0</v>
      </c>
      <c r="FD56" s="61">
        <f t="shared" si="581"/>
        <v>0</v>
      </c>
      <c r="FE56" s="61">
        <f t="shared" si="581"/>
        <v>0</v>
      </c>
      <c r="FF56" s="61">
        <f t="shared" si="581"/>
        <v>0</v>
      </c>
      <c r="FG56" s="61">
        <f t="shared" si="581"/>
        <v>0</v>
      </c>
      <c r="FH56" s="68">
        <f t="shared" si="580"/>
        <v>0</v>
      </c>
      <c r="FI56" s="61">
        <f t="shared" si="580"/>
        <v>0</v>
      </c>
      <c r="FJ56" s="61">
        <f t="shared" si="580"/>
        <v>0</v>
      </c>
      <c r="FK56" s="61">
        <f t="shared" si="580"/>
        <v>0</v>
      </c>
      <c r="FL56" s="61">
        <f t="shared" si="580"/>
        <v>0</v>
      </c>
      <c r="FM56" s="61">
        <f t="shared" si="580"/>
        <v>0</v>
      </c>
      <c r="FN56" s="61">
        <f t="shared" si="580"/>
        <v>0</v>
      </c>
      <c r="FO56" s="61">
        <f t="shared" ref="FO56:FR56" si="582">SUM(FO57:FO60)</f>
        <v>0</v>
      </c>
      <c r="FP56" s="61">
        <f t="shared" si="582"/>
        <v>0</v>
      </c>
      <c r="FQ56" s="61">
        <f t="shared" si="582"/>
        <v>0</v>
      </c>
      <c r="FR56" s="61">
        <f t="shared" si="582"/>
        <v>0</v>
      </c>
      <c r="FS56" s="68">
        <f t="shared" ref="FS56:HU56" si="583">SUM(FS57:FS60)</f>
        <v>0</v>
      </c>
      <c r="FT56" s="61">
        <f t="shared" si="583"/>
        <v>0</v>
      </c>
      <c r="FU56" s="61">
        <f t="shared" si="583"/>
        <v>0</v>
      </c>
      <c r="FV56" s="61">
        <f t="shared" si="583"/>
        <v>0</v>
      </c>
      <c r="FW56" s="61">
        <f t="shared" si="583"/>
        <v>0</v>
      </c>
      <c r="FX56" s="61">
        <f t="shared" si="583"/>
        <v>0</v>
      </c>
      <c r="FY56" s="61">
        <f t="shared" si="583"/>
        <v>0</v>
      </c>
      <c r="FZ56" s="61">
        <f t="shared" si="583"/>
        <v>0</v>
      </c>
      <c r="GA56" s="61">
        <f t="shared" si="583"/>
        <v>0</v>
      </c>
      <c r="GB56" s="61">
        <f t="shared" si="583"/>
        <v>0</v>
      </c>
      <c r="GC56" s="61">
        <f t="shared" si="583"/>
        <v>0</v>
      </c>
      <c r="GD56" s="61">
        <f t="shared" si="583"/>
        <v>0</v>
      </c>
      <c r="GE56" s="61">
        <f t="shared" si="583"/>
        <v>0</v>
      </c>
      <c r="GF56" s="61">
        <f t="shared" si="583"/>
        <v>0</v>
      </c>
      <c r="GG56" s="61">
        <f t="shared" si="583"/>
        <v>0</v>
      </c>
      <c r="GH56" s="61">
        <f t="shared" si="583"/>
        <v>0</v>
      </c>
      <c r="GI56" s="61">
        <f t="shared" si="583"/>
        <v>0</v>
      </c>
      <c r="GJ56" s="61">
        <f t="shared" si="583"/>
        <v>0</v>
      </c>
      <c r="GK56" s="61">
        <f t="shared" si="583"/>
        <v>0</v>
      </c>
      <c r="GL56" s="61">
        <f t="shared" si="583"/>
        <v>0</v>
      </c>
      <c r="GM56" s="61">
        <f t="shared" si="583"/>
        <v>0</v>
      </c>
      <c r="GN56" s="61">
        <f t="shared" si="583"/>
        <v>0</v>
      </c>
      <c r="GO56" s="61">
        <f t="shared" si="583"/>
        <v>0</v>
      </c>
      <c r="GP56" s="61">
        <f t="shared" si="583"/>
        <v>0</v>
      </c>
      <c r="GQ56" s="68">
        <f t="shared" si="413"/>
        <v>0</v>
      </c>
      <c r="GR56" s="61">
        <f t="shared" ref="GR56" si="584">SUM(GR57:GR60)</f>
        <v>0</v>
      </c>
      <c r="GS56" s="68">
        <f t="shared" si="583"/>
        <v>0</v>
      </c>
      <c r="GT56" s="61">
        <f t="shared" si="583"/>
        <v>0</v>
      </c>
      <c r="GU56" s="61">
        <f t="shared" si="583"/>
        <v>0</v>
      </c>
      <c r="GV56" s="61">
        <f t="shared" si="583"/>
        <v>0</v>
      </c>
      <c r="GW56" s="61">
        <f t="shared" si="583"/>
        <v>0</v>
      </c>
      <c r="GX56" s="61">
        <f t="shared" si="583"/>
        <v>0</v>
      </c>
      <c r="GY56" s="61">
        <f t="shared" si="583"/>
        <v>0</v>
      </c>
      <c r="GZ56" s="61">
        <f t="shared" si="583"/>
        <v>0</v>
      </c>
      <c r="HA56" s="61">
        <f t="shared" si="583"/>
        <v>0</v>
      </c>
      <c r="HB56" s="61">
        <f t="shared" si="583"/>
        <v>0</v>
      </c>
      <c r="HC56" s="61">
        <f t="shared" si="583"/>
        <v>0</v>
      </c>
      <c r="HD56" s="61">
        <f t="shared" si="583"/>
        <v>0</v>
      </c>
      <c r="HE56" s="61">
        <f t="shared" si="583"/>
        <v>0</v>
      </c>
      <c r="HF56" s="61">
        <f t="shared" si="583"/>
        <v>0</v>
      </c>
      <c r="HG56" s="61">
        <f t="shared" si="583"/>
        <v>0</v>
      </c>
      <c r="HH56" s="61">
        <f t="shared" si="583"/>
        <v>0</v>
      </c>
      <c r="HI56" s="61">
        <f t="shared" si="583"/>
        <v>0</v>
      </c>
      <c r="HJ56" s="61">
        <f t="shared" si="583"/>
        <v>0</v>
      </c>
      <c r="HK56" s="61">
        <f t="shared" si="583"/>
        <v>0</v>
      </c>
      <c r="HL56" s="61">
        <f t="shared" si="583"/>
        <v>0</v>
      </c>
      <c r="HM56" s="61">
        <f t="shared" si="583"/>
        <v>0</v>
      </c>
      <c r="HN56" s="61">
        <f t="shared" si="583"/>
        <v>0</v>
      </c>
      <c r="HO56" s="61">
        <f t="shared" si="583"/>
        <v>0</v>
      </c>
      <c r="HP56" s="61">
        <f t="shared" si="583"/>
        <v>0</v>
      </c>
      <c r="HQ56" s="61">
        <f t="shared" si="583"/>
        <v>0</v>
      </c>
      <c r="HR56" s="61">
        <f t="shared" si="583"/>
        <v>0</v>
      </c>
      <c r="HS56" s="68">
        <f t="shared" si="583"/>
        <v>0</v>
      </c>
      <c r="HT56" s="61">
        <f t="shared" si="583"/>
        <v>0</v>
      </c>
      <c r="HU56" s="61">
        <f t="shared" si="583"/>
        <v>0</v>
      </c>
      <c r="HV56" s="68">
        <f t="shared" ref="HV56:KG56" si="585">SUM(HV57:HV60)</f>
        <v>0</v>
      </c>
      <c r="HW56" s="61">
        <f t="shared" si="585"/>
        <v>0</v>
      </c>
      <c r="HX56" s="61">
        <f t="shared" si="585"/>
        <v>0</v>
      </c>
      <c r="HY56" s="61">
        <f t="shared" si="585"/>
        <v>0</v>
      </c>
      <c r="HZ56" s="61">
        <f t="shared" si="585"/>
        <v>0</v>
      </c>
      <c r="IA56" s="61">
        <f t="shared" si="585"/>
        <v>0</v>
      </c>
      <c r="IB56" s="61">
        <f t="shared" si="585"/>
        <v>0</v>
      </c>
      <c r="IC56" s="68">
        <f t="shared" si="585"/>
        <v>0</v>
      </c>
      <c r="ID56" s="61">
        <f t="shared" si="585"/>
        <v>0</v>
      </c>
      <c r="IE56" s="61">
        <f t="shared" si="585"/>
        <v>0</v>
      </c>
      <c r="IF56" s="61">
        <f t="shared" si="585"/>
        <v>0</v>
      </c>
      <c r="IG56" s="61">
        <f t="shared" si="585"/>
        <v>0</v>
      </c>
      <c r="IH56" s="61">
        <f t="shared" si="585"/>
        <v>0</v>
      </c>
      <c r="II56" s="61">
        <f t="shared" si="585"/>
        <v>0</v>
      </c>
      <c r="IJ56" s="61">
        <f t="shared" si="585"/>
        <v>0</v>
      </c>
      <c r="IK56" s="61">
        <f t="shared" si="585"/>
        <v>0</v>
      </c>
      <c r="IL56" s="61">
        <f t="shared" si="585"/>
        <v>0</v>
      </c>
      <c r="IM56" s="61">
        <f t="shared" si="585"/>
        <v>0</v>
      </c>
      <c r="IN56" s="68">
        <f t="shared" si="585"/>
        <v>0</v>
      </c>
      <c r="IO56" s="68">
        <f t="shared" si="585"/>
        <v>0</v>
      </c>
      <c r="IP56" s="68">
        <f t="shared" ref="IP56:JC56" si="586">SUM(IP57:IP60)</f>
        <v>0</v>
      </c>
      <c r="IQ56" s="68">
        <f t="shared" si="586"/>
        <v>0</v>
      </c>
      <c r="IR56" s="68">
        <f t="shared" si="586"/>
        <v>0</v>
      </c>
      <c r="IS56" s="68">
        <f t="shared" si="586"/>
        <v>0</v>
      </c>
      <c r="IT56" s="68">
        <f t="shared" si="586"/>
        <v>0</v>
      </c>
      <c r="IU56" s="68">
        <f t="shared" si="586"/>
        <v>0</v>
      </c>
      <c r="IV56" s="68">
        <f t="shared" si="586"/>
        <v>0</v>
      </c>
      <c r="IW56" s="68">
        <f t="shared" si="586"/>
        <v>0</v>
      </c>
      <c r="IX56" s="68">
        <f t="shared" si="586"/>
        <v>0</v>
      </c>
      <c r="IY56" s="68">
        <f t="shared" si="586"/>
        <v>0</v>
      </c>
      <c r="IZ56" s="68">
        <f t="shared" si="586"/>
        <v>0</v>
      </c>
      <c r="JA56" s="68">
        <f t="shared" si="586"/>
        <v>0</v>
      </c>
      <c r="JB56" s="68">
        <f t="shared" si="586"/>
        <v>0</v>
      </c>
      <c r="JC56" s="68">
        <f t="shared" si="586"/>
        <v>0</v>
      </c>
      <c r="JD56" s="68">
        <f t="shared" si="585"/>
        <v>0</v>
      </c>
      <c r="JE56" s="68">
        <f t="shared" si="585"/>
        <v>0</v>
      </c>
      <c r="JF56" s="68">
        <f t="shared" si="585"/>
        <v>0</v>
      </c>
      <c r="JG56" s="61">
        <f t="shared" ref="JG56:JK56" si="587">SUM(JG57:JG60)</f>
        <v>0</v>
      </c>
      <c r="JH56" s="61">
        <f t="shared" si="587"/>
        <v>0</v>
      </c>
      <c r="JI56" s="61">
        <f t="shared" si="587"/>
        <v>0</v>
      </c>
      <c r="JJ56" s="61">
        <f t="shared" si="587"/>
        <v>0</v>
      </c>
      <c r="JK56" s="61">
        <f t="shared" si="587"/>
        <v>0</v>
      </c>
      <c r="JL56" s="68">
        <f t="shared" si="585"/>
        <v>0</v>
      </c>
      <c r="JM56" s="61">
        <f t="shared" ref="JM56:JN56" si="588">SUM(JM57:JM60)</f>
        <v>0</v>
      </c>
      <c r="JN56" s="61">
        <f t="shared" si="588"/>
        <v>0</v>
      </c>
      <c r="JO56" s="68">
        <f t="shared" si="585"/>
        <v>0</v>
      </c>
      <c r="JP56" s="61">
        <f t="shared" ref="JP56:KF56" si="589">SUM(JP57:JP60)</f>
        <v>0</v>
      </c>
      <c r="JQ56" s="61">
        <f t="shared" si="589"/>
        <v>0</v>
      </c>
      <c r="JR56" s="61">
        <f t="shared" si="589"/>
        <v>0</v>
      </c>
      <c r="JS56" s="61">
        <f t="shared" si="589"/>
        <v>0</v>
      </c>
      <c r="JT56" s="61">
        <f t="shared" si="589"/>
        <v>0</v>
      </c>
      <c r="JU56" s="61">
        <f t="shared" si="589"/>
        <v>0</v>
      </c>
      <c r="JV56" s="61">
        <f t="shared" si="589"/>
        <v>0</v>
      </c>
      <c r="JW56" s="61">
        <f t="shared" si="589"/>
        <v>0</v>
      </c>
      <c r="JX56" s="61">
        <f t="shared" si="589"/>
        <v>0</v>
      </c>
      <c r="JY56" s="61">
        <f t="shared" si="589"/>
        <v>0</v>
      </c>
      <c r="JZ56" s="61">
        <f t="shared" si="589"/>
        <v>0</v>
      </c>
      <c r="KA56" s="61">
        <f t="shared" si="589"/>
        <v>0</v>
      </c>
      <c r="KB56" s="61">
        <f t="shared" si="589"/>
        <v>0</v>
      </c>
      <c r="KC56" s="61">
        <f t="shared" si="589"/>
        <v>0</v>
      </c>
      <c r="KD56" s="61">
        <f t="shared" si="589"/>
        <v>0</v>
      </c>
      <c r="KE56" s="61">
        <f t="shared" si="589"/>
        <v>0</v>
      </c>
      <c r="KF56" s="61">
        <f t="shared" si="589"/>
        <v>0</v>
      </c>
      <c r="KG56" s="68">
        <f t="shared" si="585"/>
        <v>0</v>
      </c>
      <c r="KH56" s="61">
        <f t="shared" ref="KH56:KX56" si="590">SUM(KH57:KH60)</f>
        <v>0</v>
      </c>
      <c r="KI56" s="61">
        <f t="shared" si="590"/>
        <v>0</v>
      </c>
      <c r="KJ56" s="61">
        <f t="shared" si="590"/>
        <v>0</v>
      </c>
      <c r="KK56" s="61">
        <f t="shared" si="590"/>
        <v>0</v>
      </c>
      <c r="KL56" s="61">
        <f t="shared" si="590"/>
        <v>0</v>
      </c>
      <c r="KM56" s="61">
        <f t="shared" si="590"/>
        <v>0</v>
      </c>
      <c r="KN56" s="61">
        <f t="shared" si="590"/>
        <v>0</v>
      </c>
      <c r="KO56" s="61">
        <f t="shared" si="590"/>
        <v>0</v>
      </c>
      <c r="KP56" s="61">
        <f t="shared" si="590"/>
        <v>0</v>
      </c>
      <c r="KQ56" s="61">
        <f t="shared" si="590"/>
        <v>0</v>
      </c>
      <c r="KR56" s="61">
        <f t="shared" si="590"/>
        <v>0</v>
      </c>
      <c r="KS56" s="61">
        <f t="shared" si="590"/>
        <v>0</v>
      </c>
      <c r="KT56" s="61">
        <f t="shared" si="590"/>
        <v>0</v>
      </c>
      <c r="KU56" s="61">
        <f t="shared" si="590"/>
        <v>0</v>
      </c>
      <c r="KV56" s="61">
        <f t="shared" si="590"/>
        <v>0</v>
      </c>
      <c r="KW56" s="61">
        <f t="shared" si="590"/>
        <v>0</v>
      </c>
      <c r="KX56" s="61">
        <f t="shared" si="590"/>
        <v>0</v>
      </c>
      <c r="KY56" s="68">
        <f t="shared" ref="KY56:MM56" si="591">SUM(KY57:KY60)</f>
        <v>0</v>
      </c>
      <c r="KZ56" s="61">
        <f t="shared" si="591"/>
        <v>0</v>
      </c>
      <c r="LA56" s="61">
        <f t="shared" si="591"/>
        <v>0</v>
      </c>
      <c r="LB56" s="61">
        <f t="shared" si="591"/>
        <v>0</v>
      </c>
      <c r="LC56" s="61">
        <f t="shared" si="591"/>
        <v>0</v>
      </c>
      <c r="LD56" s="61">
        <f t="shared" si="591"/>
        <v>0</v>
      </c>
      <c r="LE56" s="61">
        <f t="shared" si="591"/>
        <v>0</v>
      </c>
      <c r="LF56" s="61">
        <f t="shared" si="591"/>
        <v>0</v>
      </c>
      <c r="LG56" s="61">
        <f t="shared" si="591"/>
        <v>0</v>
      </c>
      <c r="LH56" s="61">
        <f t="shared" si="591"/>
        <v>0</v>
      </c>
      <c r="LI56" s="61">
        <f t="shared" si="591"/>
        <v>0</v>
      </c>
      <c r="LJ56" s="61">
        <f t="shared" si="591"/>
        <v>0</v>
      </c>
      <c r="LK56" s="61">
        <f t="shared" si="591"/>
        <v>0</v>
      </c>
      <c r="LL56" s="61">
        <f t="shared" si="591"/>
        <v>0</v>
      </c>
      <c r="LM56" s="61">
        <f t="shared" si="591"/>
        <v>0</v>
      </c>
      <c r="LN56" s="61">
        <f t="shared" si="591"/>
        <v>0</v>
      </c>
      <c r="LO56" s="61">
        <f t="shared" si="591"/>
        <v>0</v>
      </c>
      <c r="LP56" s="61">
        <f t="shared" si="591"/>
        <v>0</v>
      </c>
      <c r="LQ56" s="61">
        <f t="shared" si="591"/>
        <v>0</v>
      </c>
      <c r="LR56" s="61">
        <f t="shared" si="591"/>
        <v>0</v>
      </c>
      <c r="LS56" s="61">
        <f t="shared" si="591"/>
        <v>0</v>
      </c>
      <c r="LT56" s="61">
        <f t="shared" si="591"/>
        <v>0</v>
      </c>
      <c r="LU56" s="61">
        <f t="shared" si="591"/>
        <v>0</v>
      </c>
      <c r="LV56" s="61">
        <f t="shared" si="591"/>
        <v>0</v>
      </c>
      <c r="LW56" s="61">
        <f t="shared" si="591"/>
        <v>0</v>
      </c>
      <c r="LX56" s="61">
        <f t="shared" si="591"/>
        <v>0</v>
      </c>
      <c r="LY56" s="61">
        <f t="shared" si="591"/>
        <v>0</v>
      </c>
      <c r="LZ56" s="61">
        <f t="shared" si="591"/>
        <v>0</v>
      </c>
      <c r="MA56" s="61">
        <f t="shared" si="591"/>
        <v>0</v>
      </c>
      <c r="MB56" s="61">
        <f t="shared" si="591"/>
        <v>0</v>
      </c>
      <c r="MC56" s="61">
        <f t="shared" si="591"/>
        <v>0</v>
      </c>
      <c r="MD56" s="61">
        <f t="shared" si="591"/>
        <v>0</v>
      </c>
      <c r="ME56" s="61">
        <f t="shared" si="591"/>
        <v>0</v>
      </c>
      <c r="MF56" s="61">
        <f t="shared" si="591"/>
        <v>0</v>
      </c>
      <c r="MG56" s="61">
        <f t="shared" si="591"/>
        <v>0</v>
      </c>
      <c r="MH56" s="61">
        <f t="shared" si="591"/>
        <v>0</v>
      </c>
      <c r="MI56" s="61">
        <f t="shared" si="591"/>
        <v>0</v>
      </c>
      <c r="MJ56" s="61">
        <f t="shared" si="591"/>
        <v>0</v>
      </c>
      <c r="MK56" s="61">
        <f t="shared" si="591"/>
        <v>0</v>
      </c>
      <c r="ML56" s="61">
        <f t="shared" si="591"/>
        <v>0</v>
      </c>
      <c r="MM56" s="61">
        <f t="shared" si="591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592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593">SUM(O57:X57)</f>
        <v>0</v>
      </c>
      <c r="Z57" s="73">
        <f t="shared" si="416"/>
        <v>0</v>
      </c>
      <c r="AA57" s="74">
        <f t="shared" si="416"/>
        <v>0</v>
      </c>
      <c r="AB57" s="74">
        <f t="shared" si="416"/>
        <v>0</v>
      </c>
      <c r="AC57" s="74">
        <f t="shared" si="416"/>
        <v>0</v>
      </c>
      <c r="AD57" s="74">
        <f t="shared" si="416"/>
        <v>0</v>
      </c>
      <c r="AE57" s="74">
        <f t="shared" si="416"/>
        <v>0</v>
      </c>
      <c r="AF57" s="74">
        <f t="shared" si="416"/>
        <v>0</v>
      </c>
      <c r="AG57" s="74">
        <f t="shared" si="416"/>
        <v>0</v>
      </c>
      <c r="AH57" s="74">
        <f t="shared" si="213"/>
        <v>0</v>
      </c>
      <c r="AI57" s="74">
        <f t="shared" si="213"/>
        <v>0</v>
      </c>
      <c r="AJ57" s="94">
        <f t="shared" si="213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594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595">SUM(AU57:BT57)</f>
        <v>0</v>
      </c>
      <c r="BV57" s="63"/>
      <c r="BW57" s="63"/>
      <c r="BX57" s="63"/>
      <c r="BY57" s="69">
        <f t="shared" ref="BY57:BY60" si="596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597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598">SUM(EC57:ED57,DX57:DY57,DS57:DT57,DN57:DO57,DI57:DJ57,EI57,)</f>
        <v>0</v>
      </c>
      <c r="EK57" s="69">
        <f t="shared" ref="EK57:EK60" si="599">SUM(EE57:EH57,DZ57:EB57,DU57:DW57,DP57:DR57,DK57:DM57,DG57:DH57)</f>
        <v>0</v>
      </c>
      <c r="EL57" s="63"/>
      <c r="EM57" s="63"/>
      <c r="EN57" s="63"/>
      <c r="EO57" s="69">
        <f t="shared" ref="EO57:EO60" si="600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412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601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602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413"/>
        <v>0</v>
      </c>
      <c r="GR57" s="63"/>
      <c r="GS57" s="69">
        <f t="shared" ref="GS57:GS60" si="603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604">SUM(HT57:HU57)</f>
        <v>0</v>
      </c>
      <c r="HW57" s="63"/>
      <c r="HX57" s="63"/>
      <c r="HY57" s="63"/>
      <c r="HZ57" s="63"/>
      <c r="IA57" s="63"/>
      <c r="IB57" s="63"/>
      <c r="IC57" s="69">
        <f t="shared" ref="IC57:IC60" si="605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606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607">SUM(IP57,IR57,IT57,IZ57,JB57,IX57,IV57)</f>
        <v>0</v>
      </c>
      <c r="JE57" s="140">
        <f t="shared" si="607"/>
        <v>0</v>
      </c>
      <c r="JF57" s="140">
        <f t="shared" ref="JF57:JF60" si="608">SUM(JD57:JE57)</f>
        <v>0</v>
      </c>
      <c r="JG57" s="63"/>
      <c r="JH57" s="63"/>
      <c r="JI57" s="63"/>
      <c r="JJ57" s="63"/>
      <c r="JK57" s="63"/>
      <c r="JL57" s="140">
        <f t="shared" ref="JL57:JL60" si="609">SUM(JG57:JK57)</f>
        <v>0</v>
      </c>
      <c r="JM57" s="63"/>
      <c r="JN57" s="63"/>
      <c r="JO57" s="140">
        <f t="shared" ref="JO57:JO60" si="610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611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612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592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593"/>
        <v>0</v>
      </c>
      <c r="Z58" s="73">
        <f t="shared" si="416"/>
        <v>0</v>
      </c>
      <c r="AA58" s="74">
        <f t="shared" si="416"/>
        <v>0</v>
      </c>
      <c r="AB58" s="74">
        <f t="shared" si="416"/>
        <v>0</v>
      </c>
      <c r="AC58" s="74">
        <f t="shared" si="416"/>
        <v>0</v>
      </c>
      <c r="AD58" s="74">
        <f t="shared" si="416"/>
        <v>0</v>
      </c>
      <c r="AE58" s="74">
        <f t="shared" si="416"/>
        <v>0</v>
      </c>
      <c r="AF58" s="74">
        <f t="shared" si="416"/>
        <v>0</v>
      </c>
      <c r="AG58" s="74">
        <f t="shared" si="416"/>
        <v>0</v>
      </c>
      <c r="AH58" s="74">
        <f t="shared" si="213"/>
        <v>0</v>
      </c>
      <c r="AI58" s="74">
        <f t="shared" si="213"/>
        <v>0</v>
      </c>
      <c r="AJ58" s="94">
        <f t="shared" si="213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594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595"/>
        <v>0</v>
      </c>
      <c r="BV58" s="63"/>
      <c r="BW58" s="63"/>
      <c r="BX58" s="63"/>
      <c r="BY58" s="69">
        <f t="shared" si="596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597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598"/>
        <v>0</v>
      </c>
      <c r="EK58" s="69">
        <f t="shared" si="599"/>
        <v>0</v>
      </c>
      <c r="EL58" s="63"/>
      <c r="EM58" s="63"/>
      <c r="EN58" s="63"/>
      <c r="EO58" s="69">
        <f t="shared" si="600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412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601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602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413"/>
        <v>0</v>
      </c>
      <c r="GR58" s="63"/>
      <c r="GS58" s="69">
        <f t="shared" si="603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604"/>
        <v>0</v>
      </c>
      <c r="HW58" s="63"/>
      <c r="HX58" s="63"/>
      <c r="HY58" s="63"/>
      <c r="HZ58" s="63"/>
      <c r="IA58" s="63"/>
      <c r="IB58" s="63"/>
      <c r="IC58" s="69">
        <f t="shared" si="605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606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607"/>
        <v>0</v>
      </c>
      <c r="JE58" s="140">
        <f t="shared" si="607"/>
        <v>0</v>
      </c>
      <c r="JF58" s="140">
        <f t="shared" si="608"/>
        <v>0</v>
      </c>
      <c r="JG58" s="63"/>
      <c r="JH58" s="63"/>
      <c r="JI58" s="63"/>
      <c r="JJ58" s="63"/>
      <c r="JK58" s="63"/>
      <c r="JL58" s="140">
        <f t="shared" si="609"/>
        <v>0</v>
      </c>
      <c r="JM58" s="63"/>
      <c r="JN58" s="63"/>
      <c r="JO58" s="140">
        <f t="shared" si="610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611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612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592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593"/>
        <v>0</v>
      </c>
      <c r="Z59" s="73">
        <f t="shared" si="416"/>
        <v>0</v>
      </c>
      <c r="AA59" s="74">
        <f t="shared" si="416"/>
        <v>0</v>
      </c>
      <c r="AB59" s="74">
        <f t="shared" si="416"/>
        <v>0</v>
      </c>
      <c r="AC59" s="74">
        <f t="shared" si="416"/>
        <v>0</v>
      </c>
      <c r="AD59" s="74">
        <f t="shared" si="416"/>
        <v>0</v>
      </c>
      <c r="AE59" s="74">
        <f t="shared" si="416"/>
        <v>0</v>
      </c>
      <c r="AF59" s="74">
        <f t="shared" si="416"/>
        <v>0</v>
      </c>
      <c r="AG59" s="74">
        <f t="shared" si="416"/>
        <v>0</v>
      </c>
      <c r="AH59" s="74">
        <f t="shared" si="213"/>
        <v>0</v>
      </c>
      <c r="AI59" s="74">
        <f t="shared" si="213"/>
        <v>0</v>
      </c>
      <c r="AJ59" s="94">
        <f t="shared" si="213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594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595"/>
        <v>0</v>
      </c>
      <c r="BV59" s="63"/>
      <c r="BW59" s="63"/>
      <c r="BX59" s="63"/>
      <c r="BY59" s="69">
        <f t="shared" si="596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597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598"/>
        <v>0</v>
      </c>
      <c r="EK59" s="69">
        <f t="shared" si="599"/>
        <v>0</v>
      </c>
      <c r="EL59" s="63"/>
      <c r="EM59" s="63"/>
      <c r="EN59" s="63"/>
      <c r="EO59" s="69">
        <f t="shared" si="600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412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601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602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413"/>
        <v>0</v>
      </c>
      <c r="GR59" s="63"/>
      <c r="GS59" s="69">
        <f t="shared" si="603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604"/>
        <v>0</v>
      </c>
      <c r="HW59" s="63"/>
      <c r="HX59" s="63"/>
      <c r="HY59" s="63"/>
      <c r="HZ59" s="63"/>
      <c r="IA59" s="63"/>
      <c r="IB59" s="63"/>
      <c r="IC59" s="69">
        <f t="shared" si="605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606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607"/>
        <v>0</v>
      </c>
      <c r="JE59" s="140">
        <f t="shared" si="607"/>
        <v>0</v>
      </c>
      <c r="JF59" s="140">
        <f t="shared" si="608"/>
        <v>0</v>
      </c>
      <c r="JG59" s="63"/>
      <c r="JH59" s="63"/>
      <c r="JI59" s="63"/>
      <c r="JJ59" s="63"/>
      <c r="JK59" s="63"/>
      <c r="JL59" s="140">
        <f t="shared" si="609"/>
        <v>0</v>
      </c>
      <c r="JM59" s="63"/>
      <c r="JN59" s="63"/>
      <c r="JO59" s="140">
        <f t="shared" si="610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611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612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592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593"/>
        <v>0</v>
      </c>
      <c r="Z60" s="73">
        <f t="shared" si="416"/>
        <v>0</v>
      </c>
      <c r="AA60" s="74">
        <f t="shared" si="416"/>
        <v>0</v>
      </c>
      <c r="AB60" s="74">
        <f t="shared" si="416"/>
        <v>0</v>
      </c>
      <c r="AC60" s="74">
        <f t="shared" si="416"/>
        <v>0</v>
      </c>
      <c r="AD60" s="74">
        <f t="shared" si="416"/>
        <v>0</v>
      </c>
      <c r="AE60" s="74">
        <f t="shared" si="416"/>
        <v>0</v>
      </c>
      <c r="AF60" s="74">
        <f t="shared" si="416"/>
        <v>0</v>
      </c>
      <c r="AG60" s="74">
        <f t="shared" si="416"/>
        <v>0</v>
      </c>
      <c r="AH60" s="74">
        <f t="shared" si="213"/>
        <v>0</v>
      </c>
      <c r="AI60" s="74">
        <f t="shared" si="213"/>
        <v>0</v>
      </c>
      <c r="AJ60" s="94">
        <f t="shared" si="213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594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595"/>
        <v>0</v>
      </c>
      <c r="BV60" s="63"/>
      <c r="BW60" s="63"/>
      <c r="BX60" s="63"/>
      <c r="BY60" s="69">
        <f t="shared" si="596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597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598"/>
        <v>0</v>
      </c>
      <c r="EK60" s="69">
        <f t="shared" si="599"/>
        <v>0</v>
      </c>
      <c r="EL60" s="63"/>
      <c r="EM60" s="63"/>
      <c r="EN60" s="63"/>
      <c r="EO60" s="69">
        <f t="shared" si="600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412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601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602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413"/>
        <v>0</v>
      </c>
      <c r="GR60" s="63"/>
      <c r="GS60" s="69">
        <f t="shared" si="603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604"/>
        <v>0</v>
      </c>
      <c r="HW60" s="63"/>
      <c r="HX60" s="63"/>
      <c r="HY60" s="63"/>
      <c r="HZ60" s="63"/>
      <c r="IA60" s="63"/>
      <c r="IB60" s="63"/>
      <c r="IC60" s="69">
        <f t="shared" si="605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606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607"/>
        <v>0</v>
      </c>
      <c r="JE60" s="140">
        <f t="shared" si="607"/>
        <v>0</v>
      </c>
      <c r="JF60" s="140">
        <f t="shared" si="608"/>
        <v>0</v>
      </c>
      <c r="JG60" s="63"/>
      <c r="JH60" s="63"/>
      <c r="JI60" s="63"/>
      <c r="JJ60" s="63"/>
      <c r="JK60" s="63"/>
      <c r="JL60" s="140">
        <f t="shared" si="609"/>
        <v>0</v>
      </c>
      <c r="JM60" s="63"/>
      <c r="JN60" s="63"/>
      <c r="JO60" s="140">
        <f t="shared" si="610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611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612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M61" si="613">SUM(D62:D64)</f>
        <v>0</v>
      </c>
      <c r="E61" s="61">
        <f t="shared" si="613"/>
        <v>0</v>
      </c>
      <c r="F61" s="61">
        <f t="shared" si="613"/>
        <v>0</v>
      </c>
      <c r="G61" s="61">
        <f t="shared" si="613"/>
        <v>0</v>
      </c>
      <c r="H61" s="61">
        <f t="shared" si="613"/>
        <v>0</v>
      </c>
      <c r="I61" s="61">
        <f t="shared" si="613"/>
        <v>0</v>
      </c>
      <c r="J61" s="61">
        <f t="shared" si="613"/>
        <v>0</v>
      </c>
      <c r="K61" s="61">
        <f t="shared" si="613"/>
        <v>0</v>
      </c>
      <c r="L61" s="61">
        <f t="shared" si="613"/>
        <v>0</v>
      </c>
      <c r="M61" s="61">
        <f t="shared" si="613"/>
        <v>0</v>
      </c>
      <c r="N61" s="68">
        <f t="shared" ref="N61:Y61" si="614">SUM(N62:N64)</f>
        <v>0</v>
      </c>
      <c r="O61" s="61">
        <f t="shared" si="614"/>
        <v>0</v>
      </c>
      <c r="P61" s="61">
        <f t="shared" si="614"/>
        <v>0</v>
      </c>
      <c r="Q61" s="61">
        <f t="shared" si="614"/>
        <v>0</v>
      </c>
      <c r="R61" s="61">
        <f t="shared" si="614"/>
        <v>0</v>
      </c>
      <c r="S61" s="61">
        <f t="shared" si="614"/>
        <v>0</v>
      </c>
      <c r="T61" s="61">
        <f t="shared" si="614"/>
        <v>0</v>
      </c>
      <c r="U61" s="61">
        <f t="shared" si="614"/>
        <v>0</v>
      </c>
      <c r="V61" s="61">
        <f t="shared" si="614"/>
        <v>0</v>
      </c>
      <c r="W61" s="61">
        <f t="shared" si="614"/>
        <v>0</v>
      </c>
      <c r="X61" s="61">
        <f t="shared" si="614"/>
        <v>0</v>
      </c>
      <c r="Y61" s="68">
        <f t="shared" si="614"/>
        <v>0</v>
      </c>
      <c r="Z61" s="71">
        <f t="shared" si="416"/>
        <v>0</v>
      </c>
      <c r="AA61" s="72">
        <f t="shared" si="416"/>
        <v>0</v>
      </c>
      <c r="AB61" s="72">
        <f t="shared" si="416"/>
        <v>0</v>
      </c>
      <c r="AC61" s="72">
        <f t="shared" si="416"/>
        <v>0</v>
      </c>
      <c r="AD61" s="72">
        <f t="shared" si="416"/>
        <v>0</v>
      </c>
      <c r="AE61" s="72">
        <f t="shared" si="416"/>
        <v>0</v>
      </c>
      <c r="AF61" s="72">
        <f t="shared" si="416"/>
        <v>0</v>
      </c>
      <c r="AG61" s="72">
        <f t="shared" si="416"/>
        <v>0</v>
      </c>
      <c r="AH61" s="72">
        <f t="shared" si="213"/>
        <v>0</v>
      </c>
      <c r="AI61" s="72">
        <f t="shared" si="213"/>
        <v>0</v>
      </c>
      <c r="AJ61" s="91">
        <f t="shared" si="213"/>
        <v>0</v>
      </c>
      <c r="AK61" s="92">
        <f t="shared" ref="AK61:AS61" si="615">SUM(AK62:AK64)</f>
        <v>0</v>
      </c>
      <c r="AL61" s="93">
        <f t="shared" si="615"/>
        <v>0</v>
      </c>
      <c r="AM61" s="68">
        <f t="shared" si="615"/>
        <v>0</v>
      </c>
      <c r="AN61" s="68">
        <f t="shared" si="615"/>
        <v>0</v>
      </c>
      <c r="AO61" s="68">
        <f t="shared" si="615"/>
        <v>0</v>
      </c>
      <c r="AP61" s="68">
        <f t="shared" si="615"/>
        <v>0</v>
      </c>
      <c r="AQ61" s="68">
        <f t="shared" si="615"/>
        <v>0</v>
      </c>
      <c r="AR61" s="68">
        <f t="shared" si="615"/>
        <v>0</v>
      </c>
      <c r="AS61" s="68">
        <f t="shared" si="615"/>
        <v>0</v>
      </c>
      <c r="AT61" s="68">
        <f t="shared" ref="AT61:CW61" si="616">SUM(AT62:AT64)</f>
        <v>0</v>
      </c>
      <c r="AU61" s="61">
        <f t="shared" si="616"/>
        <v>0</v>
      </c>
      <c r="AV61" s="61">
        <f t="shared" si="616"/>
        <v>0</v>
      </c>
      <c r="AW61" s="61">
        <f t="shared" si="616"/>
        <v>0</v>
      </c>
      <c r="AX61" s="61">
        <f t="shared" si="616"/>
        <v>0</v>
      </c>
      <c r="AY61" s="61">
        <f t="shared" si="616"/>
        <v>0</v>
      </c>
      <c r="AZ61" s="61">
        <f t="shared" si="616"/>
        <v>0</v>
      </c>
      <c r="BA61" s="61">
        <f t="shared" si="616"/>
        <v>0</v>
      </c>
      <c r="BB61" s="61">
        <f t="shared" si="616"/>
        <v>0</v>
      </c>
      <c r="BC61" s="61">
        <f t="shared" si="616"/>
        <v>0</v>
      </c>
      <c r="BD61" s="61">
        <f t="shared" si="616"/>
        <v>0</v>
      </c>
      <c r="BE61" s="61">
        <f t="shared" si="616"/>
        <v>0</v>
      </c>
      <c r="BF61" s="61">
        <f t="shared" si="616"/>
        <v>0</v>
      </c>
      <c r="BG61" s="61">
        <f t="shared" si="616"/>
        <v>0</v>
      </c>
      <c r="BH61" s="61">
        <f t="shared" si="616"/>
        <v>0</v>
      </c>
      <c r="BI61" s="61">
        <f t="shared" si="616"/>
        <v>0</v>
      </c>
      <c r="BJ61" s="61">
        <f t="shared" si="616"/>
        <v>0</v>
      </c>
      <c r="BK61" s="61">
        <f t="shared" si="616"/>
        <v>0</v>
      </c>
      <c r="BL61" s="61">
        <f t="shared" si="616"/>
        <v>0</v>
      </c>
      <c r="BM61" s="61">
        <f t="shared" si="616"/>
        <v>0</v>
      </c>
      <c r="BN61" s="61">
        <f t="shared" si="616"/>
        <v>0</v>
      </c>
      <c r="BO61" s="61">
        <f t="shared" si="616"/>
        <v>0</v>
      </c>
      <c r="BP61" s="61">
        <f t="shared" si="616"/>
        <v>0</v>
      </c>
      <c r="BQ61" s="61">
        <f t="shared" si="616"/>
        <v>0</v>
      </c>
      <c r="BR61" s="61">
        <f t="shared" si="616"/>
        <v>0</v>
      </c>
      <c r="BS61" s="61">
        <f t="shared" si="616"/>
        <v>0</v>
      </c>
      <c r="BT61" s="61">
        <f t="shared" si="616"/>
        <v>0</v>
      </c>
      <c r="BU61" s="68">
        <f t="shared" si="616"/>
        <v>0</v>
      </c>
      <c r="BV61" s="61">
        <f t="shared" si="616"/>
        <v>0</v>
      </c>
      <c r="BW61" s="61">
        <f t="shared" si="616"/>
        <v>0</v>
      </c>
      <c r="BX61" s="61">
        <f t="shared" si="616"/>
        <v>0</v>
      </c>
      <c r="BY61" s="68">
        <f t="shared" si="616"/>
        <v>0</v>
      </c>
      <c r="BZ61" s="61">
        <f t="shared" si="616"/>
        <v>0</v>
      </c>
      <c r="CA61" s="61">
        <f t="shared" si="616"/>
        <v>0</v>
      </c>
      <c r="CB61" s="61">
        <f t="shared" si="616"/>
        <v>0</v>
      </c>
      <c r="CC61" s="61">
        <f t="shared" si="616"/>
        <v>0</v>
      </c>
      <c r="CD61" s="61">
        <f t="shared" si="616"/>
        <v>0</v>
      </c>
      <c r="CE61" s="61">
        <f t="shared" si="616"/>
        <v>0</v>
      </c>
      <c r="CF61" s="61">
        <f t="shared" si="616"/>
        <v>0</v>
      </c>
      <c r="CG61" s="61">
        <f t="shared" si="616"/>
        <v>0</v>
      </c>
      <c r="CH61" s="61">
        <f t="shared" si="616"/>
        <v>0</v>
      </c>
      <c r="CI61" s="61">
        <f t="shared" si="616"/>
        <v>0</v>
      </c>
      <c r="CJ61" s="61">
        <f t="shared" si="616"/>
        <v>0</v>
      </c>
      <c r="CK61" s="61">
        <f t="shared" si="616"/>
        <v>0</v>
      </c>
      <c r="CL61" s="61">
        <f t="shared" si="616"/>
        <v>0</v>
      </c>
      <c r="CM61" s="61">
        <f t="shared" si="616"/>
        <v>0</v>
      </c>
      <c r="CN61" s="61">
        <f t="shared" si="616"/>
        <v>0</v>
      </c>
      <c r="CO61" s="61">
        <f t="shared" si="616"/>
        <v>0</v>
      </c>
      <c r="CP61" s="61">
        <f t="shared" si="616"/>
        <v>0</v>
      </c>
      <c r="CQ61" s="61">
        <f t="shared" si="616"/>
        <v>0</v>
      </c>
      <c r="CR61" s="61">
        <f t="shared" si="616"/>
        <v>0</v>
      </c>
      <c r="CS61" s="61">
        <f t="shared" si="616"/>
        <v>0</v>
      </c>
      <c r="CT61" s="61">
        <f t="shared" si="616"/>
        <v>0</v>
      </c>
      <c r="CU61" s="61">
        <f t="shared" si="616"/>
        <v>0</v>
      </c>
      <c r="CV61" s="61">
        <f t="shared" si="616"/>
        <v>0</v>
      </c>
      <c r="CW61" s="61">
        <f t="shared" si="616"/>
        <v>0</v>
      </c>
      <c r="CX61" s="61">
        <f t="shared" ref="CX61:DB61" si="617">SUM(CX62:CX64)</f>
        <v>0</v>
      </c>
      <c r="CY61" s="61">
        <f t="shared" si="617"/>
        <v>0</v>
      </c>
      <c r="CZ61" s="61">
        <f t="shared" si="617"/>
        <v>0</v>
      </c>
      <c r="DA61" s="61">
        <f t="shared" si="617"/>
        <v>0</v>
      </c>
      <c r="DB61" s="61">
        <f t="shared" si="617"/>
        <v>0</v>
      </c>
      <c r="DC61" s="68">
        <f t="shared" ref="DC61:FN61" si="618">SUM(DC62:DC64)</f>
        <v>0</v>
      </c>
      <c r="DD61" s="61">
        <f t="shared" si="618"/>
        <v>0</v>
      </c>
      <c r="DE61" s="61">
        <f t="shared" si="618"/>
        <v>0</v>
      </c>
      <c r="DF61" s="68">
        <f t="shared" si="618"/>
        <v>0</v>
      </c>
      <c r="DG61" s="61">
        <f t="shared" si="618"/>
        <v>0</v>
      </c>
      <c r="DH61" s="61">
        <f t="shared" si="618"/>
        <v>0</v>
      </c>
      <c r="DI61" s="61">
        <f t="shared" si="618"/>
        <v>0</v>
      </c>
      <c r="DJ61" s="61">
        <f t="shared" si="618"/>
        <v>0</v>
      </c>
      <c r="DK61" s="61">
        <f t="shared" si="618"/>
        <v>0</v>
      </c>
      <c r="DL61" s="61">
        <f t="shared" si="618"/>
        <v>0</v>
      </c>
      <c r="DM61" s="61">
        <f t="shared" si="618"/>
        <v>0</v>
      </c>
      <c r="DN61" s="61">
        <f t="shared" si="618"/>
        <v>0</v>
      </c>
      <c r="DO61" s="61">
        <f t="shared" si="618"/>
        <v>0</v>
      </c>
      <c r="DP61" s="61">
        <f t="shared" si="618"/>
        <v>0</v>
      </c>
      <c r="DQ61" s="61">
        <f t="shared" si="618"/>
        <v>0</v>
      </c>
      <c r="DR61" s="61">
        <f t="shared" si="618"/>
        <v>0</v>
      </c>
      <c r="DS61" s="61">
        <f t="shared" si="618"/>
        <v>0</v>
      </c>
      <c r="DT61" s="61">
        <f t="shared" si="618"/>
        <v>0</v>
      </c>
      <c r="DU61" s="61">
        <f t="shared" si="618"/>
        <v>0</v>
      </c>
      <c r="DV61" s="61">
        <f t="shared" si="618"/>
        <v>0</v>
      </c>
      <c r="DW61" s="61">
        <f t="shared" si="618"/>
        <v>0</v>
      </c>
      <c r="DX61" s="61">
        <f t="shared" si="618"/>
        <v>0</v>
      </c>
      <c r="DY61" s="61">
        <f t="shared" si="618"/>
        <v>0</v>
      </c>
      <c r="DZ61" s="61">
        <f t="shared" si="618"/>
        <v>0</v>
      </c>
      <c r="EA61" s="61">
        <f t="shared" si="618"/>
        <v>0</v>
      </c>
      <c r="EB61" s="61">
        <f t="shared" si="618"/>
        <v>0</v>
      </c>
      <c r="EC61" s="61">
        <f t="shared" si="618"/>
        <v>0</v>
      </c>
      <c r="ED61" s="61">
        <f t="shared" si="618"/>
        <v>0</v>
      </c>
      <c r="EE61" s="61">
        <f t="shared" si="618"/>
        <v>0</v>
      </c>
      <c r="EF61" s="61">
        <f t="shared" si="618"/>
        <v>0</v>
      </c>
      <c r="EG61" s="61">
        <f t="shared" si="618"/>
        <v>0</v>
      </c>
      <c r="EH61" s="61">
        <f t="shared" si="618"/>
        <v>0</v>
      </c>
      <c r="EI61" s="61">
        <f t="shared" si="618"/>
        <v>0</v>
      </c>
      <c r="EJ61" s="68">
        <f t="shared" si="618"/>
        <v>0</v>
      </c>
      <c r="EK61" s="68">
        <f t="shared" si="618"/>
        <v>0</v>
      </c>
      <c r="EL61" s="61">
        <f t="shared" si="618"/>
        <v>0</v>
      </c>
      <c r="EM61" s="61">
        <f t="shared" si="618"/>
        <v>0</v>
      </c>
      <c r="EN61" s="61">
        <f t="shared" si="618"/>
        <v>0</v>
      </c>
      <c r="EO61" s="68">
        <f t="shared" si="618"/>
        <v>0</v>
      </c>
      <c r="EP61" s="61">
        <f t="shared" si="618"/>
        <v>0</v>
      </c>
      <c r="EQ61" s="61">
        <f t="shared" si="618"/>
        <v>0</v>
      </c>
      <c r="ER61" s="61">
        <f t="shared" si="618"/>
        <v>0</v>
      </c>
      <c r="ES61" s="61">
        <f t="shared" si="618"/>
        <v>0</v>
      </c>
      <c r="ET61" s="61">
        <f t="shared" si="618"/>
        <v>0</v>
      </c>
      <c r="EU61" s="61">
        <f t="shared" si="618"/>
        <v>0</v>
      </c>
      <c r="EV61" s="61">
        <f t="shared" si="618"/>
        <v>0</v>
      </c>
      <c r="EW61" s="61">
        <f t="shared" si="618"/>
        <v>0</v>
      </c>
      <c r="EX61" s="61">
        <f t="shared" si="618"/>
        <v>0</v>
      </c>
      <c r="EY61" s="68">
        <f t="shared" si="412"/>
        <v>0</v>
      </c>
      <c r="EZ61" s="61">
        <f t="shared" ref="EZ61:FG61" si="619">SUM(EZ62:EZ64)</f>
        <v>0</v>
      </c>
      <c r="FA61" s="61">
        <f t="shared" si="619"/>
        <v>0</v>
      </c>
      <c r="FB61" s="61">
        <f t="shared" si="619"/>
        <v>0</v>
      </c>
      <c r="FC61" s="61">
        <f t="shared" si="619"/>
        <v>0</v>
      </c>
      <c r="FD61" s="61">
        <f t="shared" si="619"/>
        <v>0</v>
      </c>
      <c r="FE61" s="61">
        <f t="shared" si="619"/>
        <v>0</v>
      </c>
      <c r="FF61" s="61">
        <f t="shared" si="619"/>
        <v>0</v>
      </c>
      <c r="FG61" s="61">
        <f t="shared" si="619"/>
        <v>0</v>
      </c>
      <c r="FH61" s="68">
        <f t="shared" si="618"/>
        <v>0</v>
      </c>
      <c r="FI61" s="61">
        <f t="shared" si="618"/>
        <v>0</v>
      </c>
      <c r="FJ61" s="61">
        <f t="shared" si="618"/>
        <v>0</v>
      </c>
      <c r="FK61" s="61">
        <f t="shared" si="618"/>
        <v>0</v>
      </c>
      <c r="FL61" s="61">
        <f t="shared" si="618"/>
        <v>0</v>
      </c>
      <c r="FM61" s="61">
        <f t="shared" si="618"/>
        <v>0</v>
      </c>
      <c r="FN61" s="61">
        <f t="shared" si="618"/>
        <v>0</v>
      </c>
      <c r="FO61" s="61">
        <f t="shared" ref="FO61:FR61" si="620">SUM(FO62:FO64)</f>
        <v>0</v>
      </c>
      <c r="FP61" s="61">
        <f t="shared" si="620"/>
        <v>0</v>
      </c>
      <c r="FQ61" s="61">
        <f t="shared" si="620"/>
        <v>0</v>
      </c>
      <c r="FR61" s="61">
        <f t="shared" si="620"/>
        <v>0</v>
      </c>
      <c r="FS61" s="68">
        <f t="shared" ref="FS61:HU61" si="621">SUM(FS62:FS64)</f>
        <v>0</v>
      </c>
      <c r="FT61" s="61">
        <f t="shared" si="621"/>
        <v>0</v>
      </c>
      <c r="FU61" s="61">
        <f t="shared" si="621"/>
        <v>0</v>
      </c>
      <c r="FV61" s="61">
        <f t="shared" si="621"/>
        <v>0</v>
      </c>
      <c r="FW61" s="61">
        <f t="shared" si="621"/>
        <v>0</v>
      </c>
      <c r="FX61" s="61">
        <f t="shared" si="621"/>
        <v>0</v>
      </c>
      <c r="FY61" s="61">
        <f t="shared" si="621"/>
        <v>0</v>
      </c>
      <c r="FZ61" s="61">
        <f t="shared" si="621"/>
        <v>0</v>
      </c>
      <c r="GA61" s="61">
        <f t="shared" si="621"/>
        <v>0</v>
      </c>
      <c r="GB61" s="61">
        <f t="shared" si="621"/>
        <v>0</v>
      </c>
      <c r="GC61" s="61">
        <f t="shared" si="621"/>
        <v>0</v>
      </c>
      <c r="GD61" s="61">
        <f t="shared" si="621"/>
        <v>0</v>
      </c>
      <c r="GE61" s="61">
        <f t="shared" si="621"/>
        <v>0</v>
      </c>
      <c r="GF61" s="61">
        <f t="shared" si="621"/>
        <v>0</v>
      </c>
      <c r="GG61" s="61">
        <f t="shared" si="621"/>
        <v>0</v>
      </c>
      <c r="GH61" s="61">
        <f t="shared" si="621"/>
        <v>0</v>
      </c>
      <c r="GI61" s="61">
        <f t="shared" si="621"/>
        <v>0</v>
      </c>
      <c r="GJ61" s="61">
        <f t="shared" si="621"/>
        <v>0</v>
      </c>
      <c r="GK61" s="61">
        <f t="shared" si="621"/>
        <v>0</v>
      </c>
      <c r="GL61" s="61">
        <f t="shared" si="621"/>
        <v>0</v>
      </c>
      <c r="GM61" s="61">
        <f t="shared" si="621"/>
        <v>0</v>
      </c>
      <c r="GN61" s="61">
        <f t="shared" si="621"/>
        <v>0</v>
      </c>
      <c r="GO61" s="61">
        <f t="shared" si="621"/>
        <v>0</v>
      </c>
      <c r="GP61" s="61">
        <f t="shared" si="621"/>
        <v>0</v>
      </c>
      <c r="GQ61" s="68">
        <f t="shared" si="413"/>
        <v>0</v>
      </c>
      <c r="GR61" s="61">
        <f t="shared" ref="GR61" si="622">SUM(GR62:GR64)</f>
        <v>0</v>
      </c>
      <c r="GS61" s="68">
        <f t="shared" si="621"/>
        <v>0</v>
      </c>
      <c r="GT61" s="61">
        <f t="shared" si="621"/>
        <v>0</v>
      </c>
      <c r="GU61" s="61">
        <f t="shared" si="621"/>
        <v>0</v>
      </c>
      <c r="GV61" s="61">
        <f t="shared" si="621"/>
        <v>0</v>
      </c>
      <c r="GW61" s="61">
        <f t="shared" si="621"/>
        <v>0</v>
      </c>
      <c r="GX61" s="61">
        <f t="shared" si="621"/>
        <v>0</v>
      </c>
      <c r="GY61" s="61">
        <f t="shared" si="621"/>
        <v>0</v>
      </c>
      <c r="GZ61" s="61">
        <f t="shared" si="621"/>
        <v>0</v>
      </c>
      <c r="HA61" s="61">
        <f t="shared" si="621"/>
        <v>0</v>
      </c>
      <c r="HB61" s="61">
        <f t="shared" si="621"/>
        <v>0</v>
      </c>
      <c r="HC61" s="61">
        <f t="shared" si="621"/>
        <v>0</v>
      </c>
      <c r="HD61" s="61">
        <f t="shared" si="621"/>
        <v>0</v>
      </c>
      <c r="HE61" s="61">
        <f t="shared" si="621"/>
        <v>0</v>
      </c>
      <c r="HF61" s="61">
        <f t="shared" si="621"/>
        <v>0</v>
      </c>
      <c r="HG61" s="61">
        <f t="shared" si="621"/>
        <v>0</v>
      </c>
      <c r="HH61" s="61">
        <f t="shared" si="621"/>
        <v>0</v>
      </c>
      <c r="HI61" s="61">
        <f t="shared" si="621"/>
        <v>0</v>
      </c>
      <c r="HJ61" s="61">
        <f t="shared" si="621"/>
        <v>0</v>
      </c>
      <c r="HK61" s="61">
        <f t="shared" si="621"/>
        <v>0</v>
      </c>
      <c r="HL61" s="61">
        <f t="shared" si="621"/>
        <v>0</v>
      </c>
      <c r="HM61" s="61">
        <f t="shared" si="621"/>
        <v>0</v>
      </c>
      <c r="HN61" s="61">
        <f t="shared" si="621"/>
        <v>0</v>
      </c>
      <c r="HO61" s="61">
        <f t="shared" si="621"/>
        <v>0</v>
      </c>
      <c r="HP61" s="61">
        <f t="shared" si="621"/>
        <v>0</v>
      </c>
      <c r="HQ61" s="61">
        <f t="shared" si="621"/>
        <v>0</v>
      </c>
      <c r="HR61" s="61">
        <f t="shared" si="621"/>
        <v>0</v>
      </c>
      <c r="HS61" s="68">
        <f t="shared" si="621"/>
        <v>0</v>
      </c>
      <c r="HT61" s="61">
        <f t="shared" si="621"/>
        <v>0</v>
      </c>
      <c r="HU61" s="61">
        <f t="shared" si="621"/>
        <v>0</v>
      </c>
      <c r="HV61" s="68">
        <f t="shared" ref="HV61:KG61" si="623">SUM(HV62:HV64)</f>
        <v>0</v>
      </c>
      <c r="HW61" s="61">
        <f t="shared" si="623"/>
        <v>0</v>
      </c>
      <c r="HX61" s="61">
        <f t="shared" si="623"/>
        <v>0</v>
      </c>
      <c r="HY61" s="61">
        <f t="shared" si="623"/>
        <v>0</v>
      </c>
      <c r="HZ61" s="61">
        <f t="shared" si="623"/>
        <v>0</v>
      </c>
      <c r="IA61" s="61">
        <f t="shared" si="623"/>
        <v>0</v>
      </c>
      <c r="IB61" s="61">
        <f t="shared" si="623"/>
        <v>0</v>
      </c>
      <c r="IC61" s="68">
        <f t="shared" si="623"/>
        <v>0</v>
      </c>
      <c r="ID61" s="61">
        <f t="shared" si="623"/>
        <v>0</v>
      </c>
      <c r="IE61" s="61">
        <f t="shared" si="623"/>
        <v>0</v>
      </c>
      <c r="IF61" s="61">
        <f t="shared" si="623"/>
        <v>0</v>
      </c>
      <c r="IG61" s="61">
        <f t="shared" si="623"/>
        <v>0</v>
      </c>
      <c r="IH61" s="61">
        <f t="shared" si="623"/>
        <v>0</v>
      </c>
      <c r="II61" s="61">
        <f t="shared" si="623"/>
        <v>0</v>
      </c>
      <c r="IJ61" s="61">
        <f t="shared" si="623"/>
        <v>0</v>
      </c>
      <c r="IK61" s="61">
        <f t="shared" si="623"/>
        <v>0</v>
      </c>
      <c r="IL61" s="61">
        <f t="shared" si="623"/>
        <v>0</v>
      </c>
      <c r="IM61" s="61">
        <f t="shared" si="623"/>
        <v>0</v>
      </c>
      <c r="IN61" s="68">
        <f t="shared" si="623"/>
        <v>0</v>
      </c>
      <c r="IO61" s="68">
        <f t="shared" si="623"/>
        <v>0</v>
      </c>
      <c r="IP61" s="68">
        <f t="shared" ref="IP61:JC61" si="624">SUM(IP62:IP64)</f>
        <v>0</v>
      </c>
      <c r="IQ61" s="68">
        <f t="shared" si="624"/>
        <v>0</v>
      </c>
      <c r="IR61" s="68">
        <f t="shared" si="624"/>
        <v>0</v>
      </c>
      <c r="IS61" s="68">
        <f t="shared" si="624"/>
        <v>0</v>
      </c>
      <c r="IT61" s="68">
        <f t="shared" si="624"/>
        <v>0</v>
      </c>
      <c r="IU61" s="68">
        <f t="shared" si="624"/>
        <v>0</v>
      </c>
      <c r="IV61" s="68">
        <f t="shared" si="624"/>
        <v>0</v>
      </c>
      <c r="IW61" s="68">
        <f t="shared" si="624"/>
        <v>0</v>
      </c>
      <c r="IX61" s="68">
        <f t="shared" si="624"/>
        <v>0</v>
      </c>
      <c r="IY61" s="68">
        <f t="shared" si="624"/>
        <v>0</v>
      </c>
      <c r="IZ61" s="68">
        <f t="shared" si="624"/>
        <v>0</v>
      </c>
      <c r="JA61" s="68">
        <f t="shared" si="624"/>
        <v>0</v>
      </c>
      <c r="JB61" s="68">
        <f t="shared" si="624"/>
        <v>0</v>
      </c>
      <c r="JC61" s="68">
        <f t="shared" si="624"/>
        <v>0</v>
      </c>
      <c r="JD61" s="68">
        <f t="shared" si="623"/>
        <v>0</v>
      </c>
      <c r="JE61" s="68">
        <f t="shared" si="623"/>
        <v>0</v>
      </c>
      <c r="JF61" s="68">
        <f t="shared" si="623"/>
        <v>0</v>
      </c>
      <c r="JG61" s="61">
        <f t="shared" ref="JG61:JK61" si="625">SUM(JG62:JG64)</f>
        <v>0</v>
      </c>
      <c r="JH61" s="61">
        <f t="shared" si="625"/>
        <v>0</v>
      </c>
      <c r="JI61" s="61">
        <f t="shared" si="625"/>
        <v>0</v>
      </c>
      <c r="JJ61" s="61">
        <f t="shared" si="625"/>
        <v>0</v>
      </c>
      <c r="JK61" s="61">
        <f t="shared" si="625"/>
        <v>0</v>
      </c>
      <c r="JL61" s="68">
        <f t="shared" si="623"/>
        <v>0</v>
      </c>
      <c r="JM61" s="61">
        <f t="shared" ref="JM61:JN61" si="626">SUM(JM62:JM64)</f>
        <v>0</v>
      </c>
      <c r="JN61" s="61">
        <f t="shared" si="626"/>
        <v>0</v>
      </c>
      <c r="JO61" s="68">
        <f t="shared" si="623"/>
        <v>0</v>
      </c>
      <c r="JP61" s="61">
        <f t="shared" ref="JP61:KF61" si="627">SUM(JP62:JP64)</f>
        <v>0</v>
      </c>
      <c r="JQ61" s="61">
        <f t="shared" si="627"/>
        <v>0</v>
      </c>
      <c r="JR61" s="61">
        <f t="shared" si="627"/>
        <v>0</v>
      </c>
      <c r="JS61" s="61">
        <f t="shared" si="627"/>
        <v>0</v>
      </c>
      <c r="JT61" s="61">
        <f t="shared" si="627"/>
        <v>0</v>
      </c>
      <c r="JU61" s="61">
        <f t="shared" si="627"/>
        <v>0</v>
      </c>
      <c r="JV61" s="61">
        <f t="shared" si="627"/>
        <v>0</v>
      </c>
      <c r="JW61" s="61">
        <f t="shared" si="627"/>
        <v>0</v>
      </c>
      <c r="JX61" s="61">
        <f t="shared" si="627"/>
        <v>0</v>
      </c>
      <c r="JY61" s="61">
        <f t="shared" si="627"/>
        <v>0</v>
      </c>
      <c r="JZ61" s="61">
        <f t="shared" si="627"/>
        <v>0</v>
      </c>
      <c r="KA61" s="61">
        <f t="shared" si="627"/>
        <v>0</v>
      </c>
      <c r="KB61" s="61">
        <f t="shared" si="627"/>
        <v>0</v>
      </c>
      <c r="KC61" s="61">
        <f t="shared" si="627"/>
        <v>0</v>
      </c>
      <c r="KD61" s="61">
        <f t="shared" si="627"/>
        <v>0</v>
      </c>
      <c r="KE61" s="61">
        <f t="shared" si="627"/>
        <v>0</v>
      </c>
      <c r="KF61" s="61">
        <f t="shared" si="627"/>
        <v>0</v>
      </c>
      <c r="KG61" s="68">
        <f t="shared" si="623"/>
        <v>0</v>
      </c>
      <c r="KH61" s="61">
        <f t="shared" ref="KH61:KX61" si="628">SUM(KH62:KH64)</f>
        <v>0</v>
      </c>
      <c r="KI61" s="61">
        <f t="shared" si="628"/>
        <v>0</v>
      </c>
      <c r="KJ61" s="61">
        <f t="shared" si="628"/>
        <v>0</v>
      </c>
      <c r="KK61" s="61">
        <f t="shared" si="628"/>
        <v>0</v>
      </c>
      <c r="KL61" s="61">
        <f t="shared" si="628"/>
        <v>0</v>
      </c>
      <c r="KM61" s="61">
        <f t="shared" si="628"/>
        <v>0</v>
      </c>
      <c r="KN61" s="61">
        <f t="shared" si="628"/>
        <v>0</v>
      </c>
      <c r="KO61" s="61">
        <f t="shared" si="628"/>
        <v>0</v>
      </c>
      <c r="KP61" s="61">
        <f t="shared" si="628"/>
        <v>0</v>
      </c>
      <c r="KQ61" s="61">
        <f t="shared" si="628"/>
        <v>0</v>
      </c>
      <c r="KR61" s="61">
        <f t="shared" si="628"/>
        <v>0</v>
      </c>
      <c r="KS61" s="61">
        <f t="shared" si="628"/>
        <v>0</v>
      </c>
      <c r="KT61" s="61">
        <f t="shared" si="628"/>
        <v>0</v>
      </c>
      <c r="KU61" s="61">
        <f t="shared" si="628"/>
        <v>0</v>
      </c>
      <c r="KV61" s="61">
        <f t="shared" si="628"/>
        <v>0</v>
      </c>
      <c r="KW61" s="61">
        <f t="shared" si="628"/>
        <v>0</v>
      </c>
      <c r="KX61" s="61">
        <f t="shared" si="628"/>
        <v>0</v>
      </c>
      <c r="KY61" s="68">
        <f t="shared" ref="KY61:MM61" si="629">SUM(KY62:KY64)</f>
        <v>0</v>
      </c>
      <c r="KZ61" s="61">
        <f t="shared" si="629"/>
        <v>0</v>
      </c>
      <c r="LA61" s="61">
        <f t="shared" si="629"/>
        <v>0</v>
      </c>
      <c r="LB61" s="61">
        <f t="shared" si="629"/>
        <v>0</v>
      </c>
      <c r="LC61" s="61">
        <f t="shared" si="629"/>
        <v>0</v>
      </c>
      <c r="LD61" s="61">
        <f t="shared" si="629"/>
        <v>0</v>
      </c>
      <c r="LE61" s="61">
        <f t="shared" si="629"/>
        <v>0</v>
      </c>
      <c r="LF61" s="61">
        <f t="shared" si="629"/>
        <v>0</v>
      </c>
      <c r="LG61" s="61">
        <f t="shared" si="629"/>
        <v>0</v>
      </c>
      <c r="LH61" s="61">
        <f t="shared" si="629"/>
        <v>0</v>
      </c>
      <c r="LI61" s="61">
        <f t="shared" si="629"/>
        <v>0</v>
      </c>
      <c r="LJ61" s="61">
        <f t="shared" si="629"/>
        <v>0</v>
      </c>
      <c r="LK61" s="61">
        <f t="shared" si="629"/>
        <v>0</v>
      </c>
      <c r="LL61" s="61">
        <f t="shared" si="629"/>
        <v>0</v>
      </c>
      <c r="LM61" s="61">
        <f t="shared" si="629"/>
        <v>0</v>
      </c>
      <c r="LN61" s="61">
        <f t="shared" si="629"/>
        <v>0</v>
      </c>
      <c r="LO61" s="61">
        <f t="shared" si="629"/>
        <v>0</v>
      </c>
      <c r="LP61" s="61">
        <f t="shared" si="629"/>
        <v>0</v>
      </c>
      <c r="LQ61" s="61">
        <f t="shared" si="629"/>
        <v>0</v>
      </c>
      <c r="LR61" s="61">
        <f t="shared" si="629"/>
        <v>0</v>
      </c>
      <c r="LS61" s="61">
        <f t="shared" si="629"/>
        <v>0</v>
      </c>
      <c r="LT61" s="61">
        <f t="shared" si="629"/>
        <v>0</v>
      </c>
      <c r="LU61" s="61">
        <f t="shared" si="629"/>
        <v>0</v>
      </c>
      <c r="LV61" s="61">
        <f t="shared" si="629"/>
        <v>0</v>
      </c>
      <c r="LW61" s="61">
        <f t="shared" si="629"/>
        <v>0</v>
      </c>
      <c r="LX61" s="61">
        <f t="shared" si="629"/>
        <v>0</v>
      </c>
      <c r="LY61" s="61">
        <f t="shared" si="629"/>
        <v>0</v>
      </c>
      <c r="LZ61" s="61">
        <f t="shared" si="629"/>
        <v>0</v>
      </c>
      <c r="MA61" s="61">
        <f t="shared" si="629"/>
        <v>0</v>
      </c>
      <c r="MB61" s="61">
        <f t="shared" si="629"/>
        <v>0</v>
      </c>
      <c r="MC61" s="61">
        <f t="shared" si="629"/>
        <v>0</v>
      </c>
      <c r="MD61" s="61">
        <f t="shared" si="629"/>
        <v>0</v>
      </c>
      <c r="ME61" s="61">
        <f t="shared" si="629"/>
        <v>0</v>
      </c>
      <c r="MF61" s="61">
        <f t="shared" si="629"/>
        <v>0</v>
      </c>
      <c r="MG61" s="61">
        <f t="shared" si="629"/>
        <v>0</v>
      </c>
      <c r="MH61" s="61">
        <f t="shared" si="629"/>
        <v>0</v>
      </c>
      <c r="MI61" s="61">
        <f t="shared" si="629"/>
        <v>0</v>
      </c>
      <c r="MJ61" s="61">
        <f t="shared" si="629"/>
        <v>0</v>
      </c>
      <c r="MK61" s="61">
        <f t="shared" si="629"/>
        <v>0</v>
      </c>
      <c r="ML61" s="61">
        <f t="shared" si="629"/>
        <v>0</v>
      </c>
      <c r="MM61" s="61">
        <f t="shared" si="629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630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631">SUM(O62:X62)</f>
        <v>0</v>
      </c>
      <c r="Z62" s="73">
        <f t="shared" si="416"/>
        <v>0</v>
      </c>
      <c r="AA62" s="74">
        <f t="shared" si="416"/>
        <v>0</v>
      </c>
      <c r="AB62" s="74">
        <f t="shared" si="416"/>
        <v>0</v>
      </c>
      <c r="AC62" s="74">
        <f t="shared" si="416"/>
        <v>0</v>
      </c>
      <c r="AD62" s="74">
        <f t="shared" si="416"/>
        <v>0</v>
      </c>
      <c r="AE62" s="74">
        <f t="shared" si="416"/>
        <v>0</v>
      </c>
      <c r="AF62" s="74">
        <f t="shared" si="416"/>
        <v>0</v>
      </c>
      <c r="AG62" s="74">
        <f t="shared" si="416"/>
        <v>0</v>
      </c>
      <c r="AH62" s="74">
        <f t="shared" si="213"/>
        <v>0</v>
      </c>
      <c r="AI62" s="74">
        <f t="shared" si="213"/>
        <v>0</v>
      </c>
      <c r="AJ62" s="94">
        <f t="shared" si="213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632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633">SUM(AU62:BT62)</f>
        <v>0</v>
      </c>
      <c r="BV62" s="63"/>
      <c r="BW62" s="63"/>
      <c r="BX62" s="63"/>
      <c r="BY62" s="69">
        <f t="shared" ref="BY62:BY64" si="634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635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636">SUM(EC62:ED62,DX62:DY62,DS62:DT62,DN62:DO62,DI62:DJ62,EI62,)</f>
        <v>0</v>
      </c>
      <c r="EK62" s="69">
        <f t="shared" ref="EK62:EK64" si="637">SUM(EE62:EH62,DZ62:EB62,DU62:DW62,DP62:DR62,DK62:DM62,DG62:DH62)</f>
        <v>0</v>
      </c>
      <c r="EL62" s="63"/>
      <c r="EM62" s="63"/>
      <c r="EN62" s="63"/>
      <c r="EO62" s="69">
        <f t="shared" ref="EO62:EO64" si="638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412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639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640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413"/>
        <v>0</v>
      </c>
      <c r="GR62" s="63"/>
      <c r="GS62" s="69">
        <f t="shared" ref="GS62:GS64" si="641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642">SUM(HT62:HU62)</f>
        <v>0</v>
      </c>
      <c r="HW62" s="63"/>
      <c r="HX62" s="63"/>
      <c r="HY62" s="63"/>
      <c r="HZ62" s="63"/>
      <c r="IA62" s="63"/>
      <c r="IB62" s="63"/>
      <c r="IC62" s="69">
        <f t="shared" ref="IC62:IC64" si="643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644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645">SUM(IP62,IR62,IT62,IZ62,JB62,IX62,IV62)</f>
        <v>0</v>
      </c>
      <c r="JE62" s="140">
        <f t="shared" si="645"/>
        <v>0</v>
      </c>
      <c r="JF62" s="140">
        <f t="shared" ref="JF62:JF64" si="646">SUM(JD62:JE62)</f>
        <v>0</v>
      </c>
      <c r="JG62" s="63"/>
      <c r="JH62" s="63"/>
      <c r="JI62" s="63"/>
      <c r="JJ62" s="63"/>
      <c r="JK62" s="63"/>
      <c r="JL62" s="140">
        <f t="shared" ref="JL62:JL64" si="647">SUM(JG62:JK62)</f>
        <v>0</v>
      </c>
      <c r="JM62" s="63"/>
      <c r="JN62" s="63"/>
      <c r="JO62" s="140">
        <f t="shared" ref="JO62:JO64" si="648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649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650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630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631"/>
        <v>0</v>
      </c>
      <c r="Z63" s="73">
        <f t="shared" si="416"/>
        <v>0</v>
      </c>
      <c r="AA63" s="74">
        <f t="shared" si="416"/>
        <v>0</v>
      </c>
      <c r="AB63" s="74">
        <f t="shared" si="416"/>
        <v>0</v>
      </c>
      <c r="AC63" s="74">
        <f t="shared" si="416"/>
        <v>0</v>
      </c>
      <c r="AD63" s="74">
        <f t="shared" si="416"/>
        <v>0</v>
      </c>
      <c r="AE63" s="74">
        <f t="shared" si="416"/>
        <v>0</v>
      </c>
      <c r="AF63" s="74">
        <f t="shared" si="416"/>
        <v>0</v>
      </c>
      <c r="AG63" s="74">
        <f t="shared" si="416"/>
        <v>0</v>
      </c>
      <c r="AH63" s="74">
        <f t="shared" si="213"/>
        <v>0</v>
      </c>
      <c r="AI63" s="74">
        <f t="shared" si="213"/>
        <v>0</v>
      </c>
      <c r="AJ63" s="94">
        <f t="shared" si="213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632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633"/>
        <v>0</v>
      </c>
      <c r="BV63" s="63"/>
      <c r="BW63" s="63"/>
      <c r="BX63" s="63"/>
      <c r="BY63" s="69">
        <f t="shared" si="634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635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636"/>
        <v>0</v>
      </c>
      <c r="EK63" s="69">
        <f t="shared" si="637"/>
        <v>0</v>
      </c>
      <c r="EL63" s="63"/>
      <c r="EM63" s="63"/>
      <c r="EN63" s="63"/>
      <c r="EO63" s="69">
        <f t="shared" si="638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412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639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640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413"/>
        <v>0</v>
      </c>
      <c r="GR63" s="63"/>
      <c r="GS63" s="69">
        <f t="shared" si="641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642"/>
        <v>0</v>
      </c>
      <c r="HW63" s="63"/>
      <c r="HX63" s="63"/>
      <c r="HY63" s="63"/>
      <c r="HZ63" s="63"/>
      <c r="IA63" s="63"/>
      <c r="IB63" s="63"/>
      <c r="IC63" s="69">
        <f t="shared" si="643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644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645"/>
        <v>0</v>
      </c>
      <c r="JE63" s="140">
        <f t="shared" si="645"/>
        <v>0</v>
      </c>
      <c r="JF63" s="140">
        <f t="shared" si="646"/>
        <v>0</v>
      </c>
      <c r="JG63" s="63"/>
      <c r="JH63" s="63"/>
      <c r="JI63" s="63"/>
      <c r="JJ63" s="63"/>
      <c r="JK63" s="63"/>
      <c r="JL63" s="140">
        <f t="shared" si="647"/>
        <v>0</v>
      </c>
      <c r="JM63" s="63"/>
      <c r="JN63" s="63"/>
      <c r="JO63" s="140">
        <f t="shared" si="648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649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650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630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631"/>
        <v>0</v>
      </c>
      <c r="Z64" s="73">
        <f t="shared" si="416"/>
        <v>0</v>
      </c>
      <c r="AA64" s="74">
        <f t="shared" si="416"/>
        <v>0</v>
      </c>
      <c r="AB64" s="74">
        <f t="shared" si="416"/>
        <v>0</v>
      </c>
      <c r="AC64" s="74">
        <f t="shared" si="416"/>
        <v>0</v>
      </c>
      <c r="AD64" s="74">
        <f t="shared" si="416"/>
        <v>0</v>
      </c>
      <c r="AE64" s="74">
        <f t="shared" si="416"/>
        <v>0</v>
      </c>
      <c r="AF64" s="74">
        <f t="shared" si="416"/>
        <v>0</v>
      </c>
      <c r="AG64" s="74">
        <f t="shared" si="416"/>
        <v>0</v>
      </c>
      <c r="AH64" s="74">
        <f t="shared" si="213"/>
        <v>0</v>
      </c>
      <c r="AI64" s="74">
        <f t="shared" si="213"/>
        <v>0</v>
      </c>
      <c r="AJ64" s="94">
        <f t="shared" si="213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632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633"/>
        <v>0</v>
      </c>
      <c r="BV64" s="63"/>
      <c r="BW64" s="63"/>
      <c r="BX64" s="63"/>
      <c r="BY64" s="69">
        <f t="shared" si="634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635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636"/>
        <v>0</v>
      </c>
      <c r="EK64" s="69">
        <f t="shared" si="637"/>
        <v>0</v>
      </c>
      <c r="EL64" s="63"/>
      <c r="EM64" s="63"/>
      <c r="EN64" s="63"/>
      <c r="EO64" s="69">
        <f t="shared" si="638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412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639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640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413"/>
        <v>0</v>
      </c>
      <c r="GR64" s="63"/>
      <c r="GS64" s="69">
        <f t="shared" si="641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642"/>
        <v>0</v>
      </c>
      <c r="HW64" s="63"/>
      <c r="HX64" s="63"/>
      <c r="HY64" s="63"/>
      <c r="HZ64" s="63"/>
      <c r="IA64" s="63"/>
      <c r="IB64" s="63"/>
      <c r="IC64" s="69">
        <f t="shared" si="643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644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645"/>
        <v>0</v>
      </c>
      <c r="JE64" s="140">
        <f t="shared" si="645"/>
        <v>0</v>
      </c>
      <c r="JF64" s="140">
        <f t="shared" si="646"/>
        <v>0</v>
      </c>
      <c r="JG64" s="63"/>
      <c r="JH64" s="63"/>
      <c r="JI64" s="63"/>
      <c r="JJ64" s="63"/>
      <c r="JK64" s="63"/>
      <c r="JL64" s="140">
        <f t="shared" si="647"/>
        <v>0</v>
      </c>
      <c r="JM64" s="63"/>
      <c r="JN64" s="63"/>
      <c r="JO64" s="140">
        <f t="shared" si="648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649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650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M65" si="651">SUM(D66:D67)</f>
        <v>0</v>
      </c>
      <c r="E65" s="61">
        <f t="shared" si="651"/>
        <v>0</v>
      </c>
      <c r="F65" s="61">
        <f t="shared" si="651"/>
        <v>0</v>
      </c>
      <c r="G65" s="61">
        <f t="shared" si="651"/>
        <v>0</v>
      </c>
      <c r="H65" s="61">
        <f t="shared" si="651"/>
        <v>0</v>
      </c>
      <c r="I65" s="61">
        <f t="shared" si="651"/>
        <v>0</v>
      </c>
      <c r="J65" s="61">
        <f t="shared" si="651"/>
        <v>0</v>
      </c>
      <c r="K65" s="61">
        <f t="shared" si="651"/>
        <v>0</v>
      </c>
      <c r="L65" s="61">
        <f t="shared" si="651"/>
        <v>0</v>
      </c>
      <c r="M65" s="61">
        <f t="shared" si="651"/>
        <v>0</v>
      </c>
      <c r="N65" s="68">
        <f t="shared" ref="N65:Y65" si="652">SUM(N66:N67)</f>
        <v>0</v>
      </c>
      <c r="O65" s="61">
        <f t="shared" si="652"/>
        <v>0</v>
      </c>
      <c r="P65" s="61">
        <f t="shared" si="652"/>
        <v>0</v>
      </c>
      <c r="Q65" s="61">
        <f t="shared" si="652"/>
        <v>0</v>
      </c>
      <c r="R65" s="61">
        <f t="shared" si="652"/>
        <v>0</v>
      </c>
      <c r="S65" s="61">
        <f t="shared" si="652"/>
        <v>0</v>
      </c>
      <c r="T65" s="61">
        <f t="shared" si="652"/>
        <v>0</v>
      </c>
      <c r="U65" s="61">
        <f t="shared" si="652"/>
        <v>0</v>
      </c>
      <c r="V65" s="61">
        <f t="shared" si="652"/>
        <v>0</v>
      </c>
      <c r="W65" s="61">
        <f t="shared" si="652"/>
        <v>0</v>
      </c>
      <c r="X65" s="61">
        <f t="shared" si="652"/>
        <v>0</v>
      </c>
      <c r="Y65" s="68">
        <f t="shared" si="652"/>
        <v>0</v>
      </c>
      <c r="Z65" s="71">
        <f t="shared" si="416"/>
        <v>0</v>
      </c>
      <c r="AA65" s="72">
        <f t="shared" si="416"/>
        <v>0</v>
      </c>
      <c r="AB65" s="72">
        <f t="shared" si="416"/>
        <v>0</v>
      </c>
      <c r="AC65" s="72">
        <f t="shared" si="416"/>
        <v>0</v>
      </c>
      <c r="AD65" s="72">
        <f t="shared" si="416"/>
        <v>0</v>
      </c>
      <c r="AE65" s="72">
        <f t="shared" si="416"/>
        <v>0</v>
      </c>
      <c r="AF65" s="72">
        <f t="shared" si="416"/>
        <v>0</v>
      </c>
      <c r="AG65" s="72">
        <f t="shared" si="416"/>
        <v>0</v>
      </c>
      <c r="AH65" s="72">
        <f t="shared" si="213"/>
        <v>0</v>
      </c>
      <c r="AI65" s="72">
        <f t="shared" si="213"/>
        <v>0</v>
      </c>
      <c r="AJ65" s="91">
        <f t="shared" si="213"/>
        <v>0</v>
      </c>
      <c r="AK65" s="92">
        <f t="shared" ref="AK65:AS65" si="653">SUM(AK66:AK67)</f>
        <v>0</v>
      </c>
      <c r="AL65" s="93">
        <f t="shared" si="653"/>
        <v>0</v>
      </c>
      <c r="AM65" s="68">
        <f t="shared" si="653"/>
        <v>0</v>
      </c>
      <c r="AN65" s="68">
        <f t="shared" si="653"/>
        <v>0</v>
      </c>
      <c r="AO65" s="68">
        <f t="shared" si="653"/>
        <v>0</v>
      </c>
      <c r="AP65" s="68">
        <f t="shared" si="653"/>
        <v>0</v>
      </c>
      <c r="AQ65" s="68">
        <f t="shared" si="653"/>
        <v>0</v>
      </c>
      <c r="AR65" s="68">
        <f t="shared" si="653"/>
        <v>0</v>
      </c>
      <c r="AS65" s="68">
        <f t="shared" si="653"/>
        <v>0</v>
      </c>
      <c r="AT65" s="68">
        <f t="shared" ref="AT65:CW65" si="654">SUM(AT66:AT67)</f>
        <v>0</v>
      </c>
      <c r="AU65" s="61">
        <f t="shared" si="654"/>
        <v>0</v>
      </c>
      <c r="AV65" s="61">
        <f t="shared" si="654"/>
        <v>0</v>
      </c>
      <c r="AW65" s="61">
        <f t="shared" si="654"/>
        <v>0</v>
      </c>
      <c r="AX65" s="61">
        <f t="shared" si="654"/>
        <v>0</v>
      </c>
      <c r="AY65" s="61">
        <f t="shared" si="654"/>
        <v>0</v>
      </c>
      <c r="AZ65" s="61">
        <f t="shared" si="654"/>
        <v>0</v>
      </c>
      <c r="BA65" s="61">
        <f t="shared" si="654"/>
        <v>0</v>
      </c>
      <c r="BB65" s="61">
        <f t="shared" si="654"/>
        <v>0</v>
      </c>
      <c r="BC65" s="61">
        <f t="shared" si="654"/>
        <v>0</v>
      </c>
      <c r="BD65" s="61">
        <f t="shared" si="654"/>
        <v>0</v>
      </c>
      <c r="BE65" s="61">
        <f t="shared" si="654"/>
        <v>0</v>
      </c>
      <c r="BF65" s="61">
        <f t="shared" si="654"/>
        <v>0</v>
      </c>
      <c r="BG65" s="61">
        <f t="shared" si="654"/>
        <v>0</v>
      </c>
      <c r="BH65" s="61">
        <f t="shared" si="654"/>
        <v>0</v>
      </c>
      <c r="BI65" s="61">
        <f t="shared" si="654"/>
        <v>0</v>
      </c>
      <c r="BJ65" s="61">
        <f t="shared" si="654"/>
        <v>0</v>
      </c>
      <c r="BK65" s="61">
        <f t="shared" si="654"/>
        <v>0</v>
      </c>
      <c r="BL65" s="61">
        <f t="shared" si="654"/>
        <v>0</v>
      </c>
      <c r="BM65" s="61">
        <f t="shared" si="654"/>
        <v>0</v>
      </c>
      <c r="BN65" s="61">
        <f t="shared" si="654"/>
        <v>0</v>
      </c>
      <c r="BO65" s="61">
        <f t="shared" si="654"/>
        <v>0</v>
      </c>
      <c r="BP65" s="61">
        <f t="shared" si="654"/>
        <v>0</v>
      </c>
      <c r="BQ65" s="61">
        <f t="shared" si="654"/>
        <v>0</v>
      </c>
      <c r="BR65" s="61">
        <f t="shared" si="654"/>
        <v>0</v>
      </c>
      <c r="BS65" s="61">
        <f t="shared" si="654"/>
        <v>0</v>
      </c>
      <c r="BT65" s="61">
        <f t="shared" si="654"/>
        <v>0</v>
      </c>
      <c r="BU65" s="68">
        <f t="shared" si="654"/>
        <v>0</v>
      </c>
      <c r="BV65" s="61">
        <f t="shared" si="654"/>
        <v>0</v>
      </c>
      <c r="BW65" s="61">
        <f t="shared" si="654"/>
        <v>0</v>
      </c>
      <c r="BX65" s="61">
        <f t="shared" si="654"/>
        <v>0</v>
      </c>
      <c r="BY65" s="68">
        <f t="shared" si="654"/>
        <v>0</v>
      </c>
      <c r="BZ65" s="61">
        <f t="shared" si="654"/>
        <v>0</v>
      </c>
      <c r="CA65" s="61">
        <f t="shared" si="654"/>
        <v>0</v>
      </c>
      <c r="CB65" s="61">
        <f t="shared" si="654"/>
        <v>0</v>
      </c>
      <c r="CC65" s="61">
        <f t="shared" si="654"/>
        <v>0</v>
      </c>
      <c r="CD65" s="61">
        <f t="shared" si="654"/>
        <v>0</v>
      </c>
      <c r="CE65" s="61">
        <f t="shared" si="654"/>
        <v>0</v>
      </c>
      <c r="CF65" s="61">
        <f t="shared" si="654"/>
        <v>0</v>
      </c>
      <c r="CG65" s="61">
        <f t="shared" si="654"/>
        <v>0</v>
      </c>
      <c r="CH65" s="61">
        <f t="shared" si="654"/>
        <v>0</v>
      </c>
      <c r="CI65" s="61">
        <f t="shared" si="654"/>
        <v>0</v>
      </c>
      <c r="CJ65" s="61">
        <f t="shared" si="654"/>
        <v>0</v>
      </c>
      <c r="CK65" s="61">
        <f t="shared" si="654"/>
        <v>0</v>
      </c>
      <c r="CL65" s="61">
        <f t="shared" si="654"/>
        <v>0</v>
      </c>
      <c r="CM65" s="61">
        <f t="shared" si="654"/>
        <v>0</v>
      </c>
      <c r="CN65" s="61">
        <f t="shared" si="654"/>
        <v>0</v>
      </c>
      <c r="CO65" s="61">
        <f t="shared" si="654"/>
        <v>0</v>
      </c>
      <c r="CP65" s="61">
        <f t="shared" si="654"/>
        <v>0</v>
      </c>
      <c r="CQ65" s="61">
        <f t="shared" si="654"/>
        <v>0</v>
      </c>
      <c r="CR65" s="61">
        <f t="shared" si="654"/>
        <v>0</v>
      </c>
      <c r="CS65" s="61">
        <f t="shared" si="654"/>
        <v>0</v>
      </c>
      <c r="CT65" s="61">
        <f t="shared" si="654"/>
        <v>0</v>
      </c>
      <c r="CU65" s="61">
        <f t="shared" si="654"/>
        <v>0</v>
      </c>
      <c r="CV65" s="61">
        <f t="shared" si="654"/>
        <v>0</v>
      </c>
      <c r="CW65" s="61">
        <f t="shared" si="654"/>
        <v>0</v>
      </c>
      <c r="CX65" s="61">
        <f t="shared" ref="CX65:DB65" si="655">SUM(CX66:CX67)</f>
        <v>0</v>
      </c>
      <c r="CY65" s="61">
        <f t="shared" si="655"/>
        <v>0</v>
      </c>
      <c r="CZ65" s="61">
        <f t="shared" si="655"/>
        <v>0</v>
      </c>
      <c r="DA65" s="61">
        <f t="shared" si="655"/>
        <v>0</v>
      </c>
      <c r="DB65" s="61">
        <f t="shared" si="655"/>
        <v>0</v>
      </c>
      <c r="DC65" s="68">
        <f t="shared" ref="DC65:FN65" si="656">SUM(DC66:DC67)</f>
        <v>0</v>
      </c>
      <c r="DD65" s="61">
        <f t="shared" si="656"/>
        <v>0</v>
      </c>
      <c r="DE65" s="61">
        <f t="shared" si="656"/>
        <v>0</v>
      </c>
      <c r="DF65" s="68">
        <f t="shared" si="656"/>
        <v>0</v>
      </c>
      <c r="DG65" s="61">
        <f t="shared" si="656"/>
        <v>0</v>
      </c>
      <c r="DH65" s="61">
        <f t="shared" si="656"/>
        <v>0</v>
      </c>
      <c r="DI65" s="61">
        <f t="shared" si="656"/>
        <v>0</v>
      </c>
      <c r="DJ65" s="61">
        <f t="shared" si="656"/>
        <v>0</v>
      </c>
      <c r="DK65" s="61">
        <f t="shared" si="656"/>
        <v>0</v>
      </c>
      <c r="DL65" s="61">
        <f t="shared" si="656"/>
        <v>0</v>
      </c>
      <c r="DM65" s="61">
        <f t="shared" si="656"/>
        <v>0</v>
      </c>
      <c r="DN65" s="61">
        <f t="shared" si="656"/>
        <v>0</v>
      </c>
      <c r="DO65" s="61">
        <f t="shared" si="656"/>
        <v>0</v>
      </c>
      <c r="DP65" s="61">
        <f t="shared" si="656"/>
        <v>0</v>
      </c>
      <c r="DQ65" s="61">
        <f t="shared" si="656"/>
        <v>0</v>
      </c>
      <c r="DR65" s="61">
        <f t="shared" si="656"/>
        <v>0</v>
      </c>
      <c r="DS65" s="61">
        <f t="shared" si="656"/>
        <v>0</v>
      </c>
      <c r="DT65" s="61">
        <f t="shared" si="656"/>
        <v>0</v>
      </c>
      <c r="DU65" s="61">
        <f t="shared" si="656"/>
        <v>0</v>
      </c>
      <c r="DV65" s="61">
        <f t="shared" si="656"/>
        <v>0</v>
      </c>
      <c r="DW65" s="61">
        <f t="shared" si="656"/>
        <v>0</v>
      </c>
      <c r="DX65" s="61">
        <f t="shared" si="656"/>
        <v>0</v>
      </c>
      <c r="DY65" s="61">
        <f t="shared" si="656"/>
        <v>0</v>
      </c>
      <c r="DZ65" s="61">
        <f t="shared" si="656"/>
        <v>0</v>
      </c>
      <c r="EA65" s="61">
        <f t="shared" si="656"/>
        <v>0</v>
      </c>
      <c r="EB65" s="61">
        <f t="shared" si="656"/>
        <v>0</v>
      </c>
      <c r="EC65" s="61">
        <f t="shared" si="656"/>
        <v>0</v>
      </c>
      <c r="ED65" s="61">
        <f t="shared" si="656"/>
        <v>0</v>
      </c>
      <c r="EE65" s="61">
        <f t="shared" si="656"/>
        <v>0</v>
      </c>
      <c r="EF65" s="61">
        <f t="shared" si="656"/>
        <v>0</v>
      </c>
      <c r="EG65" s="61">
        <f t="shared" si="656"/>
        <v>0</v>
      </c>
      <c r="EH65" s="61">
        <f t="shared" si="656"/>
        <v>0</v>
      </c>
      <c r="EI65" s="61">
        <f t="shared" si="656"/>
        <v>0</v>
      </c>
      <c r="EJ65" s="68">
        <f t="shared" si="656"/>
        <v>0</v>
      </c>
      <c r="EK65" s="68">
        <f t="shared" si="656"/>
        <v>0</v>
      </c>
      <c r="EL65" s="61">
        <f t="shared" si="656"/>
        <v>0</v>
      </c>
      <c r="EM65" s="61">
        <f t="shared" si="656"/>
        <v>0</v>
      </c>
      <c r="EN65" s="61">
        <f t="shared" si="656"/>
        <v>0</v>
      </c>
      <c r="EO65" s="68">
        <f t="shared" si="656"/>
        <v>0</v>
      </c>
      <c r="EP65" s="61">
        <f t="shared" si="656"/>
        <v>0</v>
      </c>
      <c r="EQ65" s="61">
        <f t="shared" si="656"/>
        <v>0</v>
      </c>
      <c r="ER65" s="61">
        <f t="shared" si="656"/>
        <v>0</v>
      </c>
      <c r="ES65" s="61">
        <f t="shared" si="656"/>
        <v>0</v>
      </c>
      <c r="ET65" s="61">
        <f t="shared" si="656"/>
        <v>0</v>
      </c>
      <c r="EU65" s="61">
        <f t="shared" si="656"/>
        <v>0</v>
      </c>
      <c r="EV65" s="61">
        <f t="shared" si="656"/>
        <v>0</v>
      </c>
      <c r="EW65" s="61">
        <f t="shared" si="656"/>
        <v>0</v>
      </c>
      <c r="EX65" s="61">
        <f t="shared" si="656"/>
        <v>0</v>
      </c>
      <c r="EY65" s="68">
        <f t="shared" si="412"/>
        <v>0</v>
      </c>
      <c r="EZ65" s="61">
        <f t="shared" ref="EZ65:FG65" si="657">SUM(EZ66:EZ67)</f>
        <v>0</v>
      </c>
      <c r="FA65" s="61">
        <f t="shared" si="657"/>
        <v>0</v>
      </c>
      <c r="FB65" s="61">
        <f t="shared" si="657"/>
        <v>0</v>
      </c>
      <c r="FC65" s="61">
        <f t="shared" si="657"/>
        <v>0</v>
      </c>
      <c r="FD65" s="61">
        <f t="shared" si="657"/>
        <v>0</v>
      </c>
      <c r="FE65" s="61">
        <f t="shared" si="657"/>
        <v>0</v>
      </c>
      <c r="FF65" s="61">
        <f t="shared" si="657"/>
        <v>0</v>
      </c>
      <c r="FG65" s="61">
        <f t="shared" si="657"/>
        <v>0</v>
      </c>
      <c r="FH65" s="68">
        <f t="shared" si="656"/>
        <v>0</v>
      </c>
      <c r="FI65" s="61">
        <f t="shared" si="656"/>
        <v>0</v>
      </c>
      <c r="FJ65" s="61">
        <f t="shared" si="656"/>
        <v>0</v>
      </c>
      <c r="FK65" s="61">
        <f t="shared" si="656"/>
        <v>0</v>
      </c>
      <c r="FL65" s="61">
        <f t="shared" si="656"/>
        <v>0</v>
      </c>
      <c r="FM65" s="61">
        <f t="shared" si="656"/>
        <v>0</v>
      </c>
      <c r="FN65" s="61">
        <f t="shared" si="656"/>
        <v>0</v>
      </c>
      <c r="FO65" s="61">
        <f t="shared" ref="FO65:FR65" si="658">SUM(FO66:FO67)</f>
        <v>0</v>
      </c>
      <c r="FP65" s="61">
        <f t="shared" si="658"/>
        <v>0</v>
      </c>
      <c r="FQ65" s="61">
        <f t="shared" si="658"/>
        <v>0</v>
      </c>
      <c r="FR65" s="61">
        <f t="shared" si="658"/>
        <v>0</v>
      </c>
      <c r="FS65" s="68">
        <f t="shared" ref="FS65:HU65" si="659">SUM(FS66:FS67)</f>
        <v>0</v>
      </c>
      <c r="FT65" s="61">
        <f t="shared" si="659"/>
        <v>0</v>
      </c>
      <c r="FU65" s="61">
        <f t="shared" si="659"/>
        <v>0</v>
      </c>
      <c r="FV65" s="61">
        <f t="shared" si="659"/>
        <v>0</v>
      </c>
      <c r="FW65" s="61">
        <f t="shared" si="659"/>
        <v>0</v>
      </c>
      <c r="FX65" s="61">
        <f t="shared" si="659"/>
        <v>0</v>
      </c>
      <c r="FY65" s="61">
        <f t="shared" si="659"/>
        <v>0</v>
      </c>
      <c r="FZ65" s="61">
        <f t="shared" si="659"/>
        <v>0</v>
      </c>
      <c r="GA65" s="61">
        <f t="shared" si="659"/>
        <v>0</v>
      </c>
      <c r="GB65" s="61">
        <f t="shared" si="659"/>
        <v>0</v>
      </c>
      <c r="GC65" s="61">
        <f t="shared" si="659"/>
        <v>0</v>
      </c>
      <c r="GD65" s="61">
        <f t="shared" si="659"/>
        <v>0</v>
      </c>
      <c r="GE65" s="61">
        <f t="shared" si="659"/>
        <v>0</v>
      </c>
      <c r="GF65" s="61">
        <f t="shared" si="659"/>
        <v>0</v>
      </c>
      <c r="GG65" s="61">
        <f t="shared" si="659"/>
        <v>0</v>
      </c>
      <c r="GH65" s="61">
        <f t="shared" si="659"/>
        <v>0</v>
      </c>
      <c r="GI65" s="61">
        <f t="shared" si="659"/>
        <v>0</v>
      </c>
      <c r="GJ65" s="61">
        <f t="shared" si="659"/>
        <v>0</v>
      </c>
      <c r="GK65" s="61">
        <f t="shared" si="659"/>
        <v>0</v>
      </c>
      <c r="GL65" s="61">
        <f t="shared" si="659"/>
        <v>0</v>
      </c>
      <c r="GM65" s="61">
        <f t="shared" si="659"/>
        <v>0</v>
      </c>
      <c r="GN65" s="61">
        <f t="shared" si="659"/>
        <v>0</v>
      </c>
      <c r="GO65" s="61">
        <f t="shared" si="659"/>
        <v>0</v>
      </c>
      <c r="GP65" s="61">
        <f t="shared" si="659"/>
        <v>0</v>
      </c>
      <c r="GQ65" s="68">
        <f t="shared" si="413"/>
        <v>0</v>
      </c>
      <c r="GR65" s="61">
        <f t="shared" ref="GR65" si="660">SUM(GR66:GR67)</f>
        <v>0</v>
      </c>
      <c r="GS65" s="68">
        <f t="shared" si="659"/>
        <v>0</v>
      </c>
      <c r="GT65" s="61">
        <f t="shared" si="659"/>
        <v>0</v>
      </c>
      <c r="GU65" s="61">
        <f t="shared" si="659"/>
        <v>0</v>
      </c>
      <c r="GV65" s="61">
        <f t="shared" si="659"/>
        <v>0</v>
      </c>
      <c r="GW65" s="61">
        <f t="shared" si="659"/>
        <v>0</v>
      </c>
      <c r="GX65" s="61">
        <f t="shared" si="659"/>
        <v>0</v>
      </c>
      <c r="GY65" s="61">
        <f t="shared" si="659"/>
        <v>0</v>
      </c>
      <c r="GZ65" s="61">
        <f t="shared" si="659"/>
        <v>0</v>
      </c>
      <c r="HA65" s="61">
        <f t="shared" si="659"/>
        <v>0</v>
      </c>
      <c r="HB65" s="61">
        <f t="shared" si="659"/>
        <v>0</v>
      </c>
      <c r="HC65" s="61">
        <f t="shared" si="659"/>
        <v>0</v>
      </c>
      <c r="HD65" s="61">
        <f t="shared" si="659"/>
        <v>0</v>
      </c>
      <c r="HE65" s="61">
        <f t="shared" si="659"/>
        <v>0</v>
      </c>
      <c r="HF65" s="61">
        <f t="shared" si="659"/>
        <v>0</v>
      </c>
      <c r="HG65" s="61">
        <f t="shared" si="659"/>
        <v>0</v>
      </c>
      <c r="HH65" s="61">
        <f t="shared" si="659"/>
        <v>0</v>
      </c>
      <c r="HI65" s="61">
        <f t="shared" si="659"/>
        <v>0</v>
      </c>
      <c r="HJ65" s="61">
        <f t="shared" si="659"/>
        <v>0</v>
      </c>
      <c r="HK65" s="61">
        <f t="shared" si="659"/>
        <v>0</v>
      </c>
      <c r="HL65" s="61">
        <f t="shared" si="659"/>
        <v>0</v>
      </c>
      <c r="HM65" s="61">
        <f t="shared" si="659"/>
        <v>0</v>
      </c>
      <c r="HN65" s="61">
        <f t="shared" si="659"/>
        <v>0</v>
      </c>
      <c r="HO65" s="61">
        <f t="shared" si="659"/>
        <v>0</v>
      </c>
      <c r="HP65" s="61">
        <f t="shared" si="659"/>
        <v>0</v>
      </c>
      <c r="HQ65" s="61">
        <f t="shared" si="659"/>
        <v>0</v>
      </c>
      <c r="HR65" s="61">
        <f t="shared" si="659"/>
        <v>0</v>
      </c>
      <c r="HS65" s="68">
        <f t="shared" si="659"/>
        <v>0</v>
      </c>
      <c r="HT65" s="61">
        <f t="shared" si="659"/>
        <v>0</v>
      </c>
      <c r="HU65" s="61">
        <f t="shared" si="659"/>
        <v>0</v>
      </c>
      <c r="HV65" s="68">
        <f t="shared" ref="HV65:KG65" si="661">SUM(HV66:HV67)</f>
        <v>0</v>
      </c>
      <c r="HW65" s="61">
        <f t="shared" si="661"/>
        <v>0</v>
      </c>
      <c r="HX65" s="61">
        <f t="shared" si="661"/>
        <v>0</v>
      </c>
      <c r="HY65" s="61">
        <f t="shared" si="661"/>
        <v>0</v>
      </c>
      <c r="HZ65" s="61">
        <f t="shared" si="661"/>
        <v>0</v>
      </c>
      <c r="IA65" s="61">
        <f t="shared" si="661"/>
        <v>0</v>
      </c>
      <c r="IB65" s="61">
        <f t="shared" si="661"/>
        <v>0</v>
      </c>
      <c r="IC65" s="68">
        <f t="shared" si="661"/>
        <v>0</v>
      </c>
      <c r="ID65" s="61">
        <f t="shared" si="661"/>
        <v>0</v>
      </c>
      <c r="IE65" s="61">
        <f t="shared" si="661"/>
        <v>0</v>
      </c>
      <c r="IF65" s="61">
        <f t="shared" si="661"/>
        <v>0</v>
      </c>
      <c r="IG65" s="61">
        <f t="shared" si="661"/>
        <v>0</v>
      </c>
      <c r="IH65" s="61">
        <f t="shared" si="661"/>
        <v>0</v>
      </c>
      <c r="II65" s="61">
        <f t="shared" si="661"/>
        <v>0</v>
      </c>
      <c r="IJ65" s="61">
        <f t="shared" si="661"/>
        <v>0</v>
      </c>
      <c r="IK65" s="61">
        <f t="shared" si="661"/>
        <v>0</v>
      </c>
      <c r="IL65" s="61">
        <f t="shared" si="661"/>
        <v>0</v>
      </c>
      <c r="IM65" s="61">
        <f t="shared" si="661"/>
        <v>0</v>
      </c>
      <c r="IN65" s="68">
        <f t="shared" si="661"/>
        <v>0</v>
      </c>
      <c r="IO65" s="68">
        <f t="shared" si="661"/>
        <v>0</v>
      </c>
      <c r="IP65" s="68">
        <f t="shared" ref="IP65:JC65" si="662">SUM(IP66:IP67)</f>
        <v>0</v>
      </c>
      <c r="IQ65" s="68">
        <f t="shared" si="662"/>
        <v>0</v>
      </c>
      <c r="IR65" s="68">
        <f t="shared" si="662"/>
        <v>0</v>
      </c>
      <c r="IS65" s="68">
        <f t="shared" si="662"/>
        <v>0</v>
      </c>
      <c r="IT65" s="68">
        <f t="shared" si="662"/>
        <v>0</v>
      </c>
      <c r="IU65" s="68">
        <f t="shared" si="662"/>
        <v>0</v>
      </c>
      <c r="IV65" s="68">
        <f t="shared" si="662"/>
        <v>0</v>
      </c>
      <c r="IW65" s="68">
        <f t="shared" si="662"/>
        <v>0</v>
      </c>
      <c r="IX65" s="68">
        <f t="shared" si="662"/>
        <v>0</v>
      </c>
      <c r="IY65" s="68">
        <f t="shared" si="662"/>
        <v>0</v>
      </c>
      <c r="IZ65" s="68">
        <f t="shared" si="662"/>
        <v>0</v>
      </c>
      <c r="JA65" s="68">
        <f t="shared" si="662"/>
        <v>0</v>
      </c>
      <c r="JB65" s="68">
        <f t="shared" si="662"/>
        <v>0</v>
      </c>
      <c r="JC65" s="68">
        <f t="shared" si="662"/>
        <v>0</v>
      </c>
      <c r="JD65" s="68">
        <f t="shared" si="661"/>
        <v>0</v>
      </c>
      <c r="JE65" s="68">
        <f t="shared" si="661"/>
        <v>0</v>
      </c>
      <c r="JF65" s="68">
        <f t="shared" si="661"/>
        <v>0</v>
      </c>
      <c r="JG65" s="61">
        <f t="shared" ref="JG65:JK65" si="663">SUM(JG66:JG67)</f>
        <v>0</v>
      </c>
      <c r="JH65" s="61">
        <f t="shared" si="663"/>
        <v>0</v>
      </c>
      <c r="JI65" s="61">
        <f t="shared" si="663"/>
        <v>0</v>
      </c>
      <c r="JJ65" s="61">
        <f t="shared" si="663"/>
        <v>0</v>
      </c>
      <c r="JK65" s="61">
        <f t="shared" si="663"/>
        <v>0</v>
      </c>
      <c r="JL65" s="68">
        <f t="shared" si="661"/>
        <v>0</v>
      </c>
      <c r="JM65" s="61">
        <f t="shared" ref="JM65:JN65" si="664">SUM(JM66:JM67)</f>
        <v>0</v>
      </c>
      <c r="JN65" s="61">
        <f t="shared" si="664"/>
        <v>0</v>
      </c>
      <c r="JO65" s="68">
        <f t="shared" si="661"/>
        <v>0</v>
      </c>
      <c r="JP65" s="61">
        <f t="shared" ref="JP65:KF65" si="665">SUM(JP66:JP67)</f>
        <v>0</v>
      </c>
      <c r="JQ65" s="61">
        <f t="shared" si="665"/>
        <v>0</v>
      </c>
      <c r="JR65" s="61">
        <f t="shared" si="665"/>
        <v>0</v>
      </c>
      <c r="JS65" s="61">
        <f t="shared" si="665"/>
        <v>0</v>
      </c>
      <c r="JT65" s="61">
        <f t="shared" si="665"/>
        <v>0</v>
      </c>
      <c r="JU65" s="61">
        <f t="shared" si="665"/>
        <v>0</v>
      </c>
      <c r="JV65" s="61">
        <f t="shared" si="665"/>
        <v>0</v>
      </c>
      <c r="JW65" s="61">
        <f t="shared" si="665"/>
        <v>0</v>
      </c>
      <c r="JX65" s="61">
        <f t="shared" si="665"/>
        <v>0</v>
      </c>
      <c r="JY65" s="61">
        <f t="shared" si="665"/>
        <v>0</v>
      </c>
      <c r="JZ65" s="61">
        <f t="shared" si="665"/>
        <v>0</v>
      </c>
      <c r="KA65" s="61">
        <f t="shared" si="665"/>
        <v>0</v>
      </c>
      <c r="KB65" s="61">
        <f t="shared" si="665"/>
        <v>0</v>
      </c>
      <c r="KC65" s="61">
        <f t="shared" si="665"/>
        <v>0</v>
      </c>
      <c r="KD65" s="61">
        <f t="shared" si="665"/>
        <v>0</v>
      </c>
      <c r="KE65" s="61">
        <f t="shared" si="665"/>
        <v>0</v>
      </c>
      <c r="KF65" s="61">
        <f t="shared" si="665"/>
        <v>0</v>
      </c>
      <c r="KG65" s="68">
        <f t="shared" si="661"/>
        <v>0</v>
      </c>
      <c r="KH65" s="61">
        <f t="shared" ref="KH65:KX65" si="666">SUM(KH66:KH67)</f>
        <v>0</v>
      </c>
      <c r="KI65" s="61">
        <f t="shared" si="666"/>
        <v>0</v>
      </c>
      <c r="KJ65" s="61">
        <f t="shared" si="666"/>
        <v>0</v>
      </c>
      <c r="KK65" s="61">
        <f t="shared" si="666"/>
        <v>0</v>
      </c>
      <c r="KL65" s="61">
        <f t="shared" si="666"/>
        <v>0</v>
      </c>
      <c r="KM65" s="61">
        <f t="shared" si="666"/>
        <v>0</v>
      </c>
      <c r="KN65" s="61">
        <f t="shared" si="666"/>
        <v>0</v>
      </c>
      <c r="KO65" s="61">
        <f t="shared" si="666"/>
        <v>0</v>
      </c>
      <c r="KP65" s="61">
        <f t="shared" si="666"/>
        <v>0</v>
      </c>
      <c r="KQ65" s="61">
        <f t="shared" si="666"/>
        <v>0</v>
      </c>
      <c r="KR65" s="61">
        <f t="shared" si="666"/>
        <v>0</v>
      </c>
      <c r="KS65" s="61">
        <f t="shared" si="666"/>
        <v>0</v>
      </c>
      <c r="KT65" s="61">
        <f t="shared" si="666"/>
        <v>0</v>
      </c>
      <c r="KU65" s="61">
        <f t="shared" si="666"/>
        <v>0</v>
      </c>
      <c r="KV65" s="61">
        <f t="shared" si="666"/>
        <v>0</v>
      </c>
      <c r="KW65" s="61">
        <f t="shared" si="666"/>
        <v>0</v>
      </c>
      <c r="KX65" s="61">
        <f t="shared" si="666"/>
        <v>0</v>
      </c>
      <c r="KY65" s="68">
        <f t="shared" ref="KY65:MM65" si="667">SUM(KY66:KY67)</f>
        <v>0</v>
      </c>
      <c r="KZ65" s="61">
        <f t="shared" si="667"/>
        <v>0</v>
      </c>
      <c r="LA65" s="61">
        <f t="shared" si="667"/>
        <v>0</v>
      </c>
      <c r="LB65" s="61">
        <f t="shared" si="667"/>
        <v>0</v>
      </c>
      <c r="LC65" s="61">
        <f t="shared" si="667"/>
        <v>0</v>
      </c>
      <c r="LD65" s="61">
        <f t="shared" si="667"/>
        <v>0</v>
      </c>
      <c r="LE65" s="61">
        <f t="shared" si="667"/>
        <v>0</v>
      </c>
      <c r="LF65" s="61">
        <f t="shared" si="667"/>
        <v>0</v>
      </c>
      <c r="LG65" s="61">
        <f t="shared" si="667"/>
        <v>0</v>
      </c>
      <c r="LH65" s="61">
        <f t="shared" si="667"/>
        <v>0</v>
      </c>
      <c r="LI65" s="61">
        <f t="shared" si="667"/>
        <v>0</v>
      </c>
      <c r="LJ65" s="61">
        <f t="shared" si="667"/>
        <v>0</v>
      </c>
      <c r="LK65" s="61">
        <f t="shared" si="667"/>
        <v>0</v>
      </c>
      <c r="LL65" s="61">
        <f t="shared" si="667"/>
        <v>0</v>
      </c>
      <c r="LM65" s="61">
        <f t="shared" si="667"/>
        <v>0</v>
      </c>
      <c r="LN65" s="61">
        <f t="shared" si="667"/>
        <v>0</v>
      </c>
      <c r="LO65" s="61">
        <f t="shared" si="667"/>
        <v>0</v>
      </c>
      <c r="LP65" s="61">
        <f t="shared" si="667"/>
        <v>0</v>
      </c>
      <c r="LQ65" s="61">
        <f t="shared" si="667"/>
        <v>0</v>
      </c>
      <c r="LR65" s="61">
        <f t="shared" si="667"/>
        <v>0</v>
      </c>
      <c r="LS65" s="61">
        <f t="shared" si="667"/>
        <v>0</v>
      </c>
      <c r="LT65" s="61">
        <f t="shared" si="667"/>
        <v>0</v>
      </c>
      <c r="LU65" s="61">
        <f t="shared" si="667"/>
        <v>0</v>
      </c>
      <c r="LV65" s="61">
        <f t="shared" si="667"/>
        <v>0</v>
      </c>
      <c r="LW65" s="61">
        <f t="shared" si="667"/>
        <v>0</v>
      </c>
      <c r="LX65" s="61">
        <f t="shared" si="667"/>
        <v>0</v>
      </c>
      <c r="LY65" s="61">
        <f t="shared" si="667"/>
        <v>0</v>
      </c>
      <c r="LZ65" s="61">
        <f t="shared" si="667"/>
        <v>0</v>
      </c>
      <c r="MA65" s="61">
        <f t="shared" si="667"/>
        <v>0</v>
      </c>
      <c r="MB65" s="61">
        <f t="shared" si="667"/>
        <v>0</v>
      </c>
      <c r="MC65" s="61">
        <f t="shared" si="667"/>
        <v>0</v>
      </c>
      <c r="MD65" s="61">
        <f t="shared" si="667"/>
        <v>0</v>
      </c>
      <c r="ME65" s="61">
        <f t="shared" si="667"/>
        <v>0</v>
      </c>
      <c r="MF65" s="61">
        <f t="shared" si="667"/>
        <v>0</v>
      </c>
      <c r="MG65" s="61">
        <f t="shared" si="667"/>
        <v>0</v>
      </c>
      <c r="MH65" s="61">
        <f t="shared" si="667"/>
        <v>0</v>
      </c>
      <c r="MI65" s="61">
        <f t="shared" si="667"/>
        <v>0</v>
      </c>
      <c r="MJ65" s="61">
        <f t="shared" si="667"/>
        <v>0</v>
      </c>
      <c r="MK65" s="61">
        <f t="shared" si="667"/>
        <v>0</v>
      </c>
      <c r="ML65" s="61">
        <f t="shared" si="667"/>
        <v>0</v>
      </c>
      <c r="MM65" s="61">
        <f t="shared" si="667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668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669">SUM(O66:X66)</f>
        <v>0</v>
      </c>
      <c r="Z66" s="73">
        <f t="shared" si="416"/>
        <v>0</v>
      </c>
      <c r="AA66" s="74">
        <f t="shared" si="416"/>
        <v>0</v>
      </c>
      <c r="AB66" s="74">
        <f t="shared" si="416"/>
        <v>0</v>
      </c>
      <c r="AC66" s="74">
        <f t="shared" si="416"/>
        <v>0</v>
      </c>
      <c r="AD66" s="74">
        <f t="shared" si="416"/>
        <v>0</v>
      </c>
      <c r="AE66" s="74">
        <f t="shared" si="416"/>
        <v>0</v>
      </c>
      <c r="AF66" s="74">
        <f t="shared" si="416"/>
        <v>0</v>
      </c>
      <c r="AG66" s="74">
        <f t="shared" si="416"/>
        <v>0</v>
      </c>
      <c r="AH66" s="74">
        <f t="shared" si="213"/>
        <v>0</v>
      </c>
      <c r="AI66" s="74">
        <f t="shared" si="213"/>
        <v>0</v>
      </c>
      <c r="AJ66" s="94">
        <f t="shared" si="213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670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671">SUM(AU66:BT66)</f>
        <v>0</v>
      </c>
      <c r="BV66" s="63"/>
      <c r="BW66" s="63"/>
      <c r="BX66" s="63"/>
      <c r="BY66" s="69">
        <f t="shared" ref="BY66:BY67" si="672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673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674">SUM(EC66:ED66,DX66:DY66,DS66:DT66,DN66:DO66,DI66:DJ66,EI66,)</f>
        <v>0</v>
      </c>
      <c r="EK66" s="69">
        <f t="shared" ref="EK66:EK67" si="675">SUM(EE66:EH66,DZ66:EB66,DU66:DW66,DP66:DR66,DK66:DM66,DG66:DH66)</f>
        <v>0</v>
      </c>
      <c r="EL66" s="63"/>
      <c r="EM66" s="63"/>
      <c r="EN66" s="63"/>
      <c r="EO66" s="69">
        <f t="shared" ref="EO66:EO67" si="676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412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677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678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413"/>
        <v>0</v>
      </c>
      <c r="GR66" s="63"/>
      <c r="GS66" s="69">
        <f t="shared" ref="GS66:GS67" si="679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680">SUM(HT66:HU66)</f>
        <v>0</v>
      </c>
      <c r="HW66" s="63"/>
      <c r="HX66" s="63"/>
      <c r="HY66" s="63"/>
      <c r="HZ66" s="63"/>
      <c r="IA66" s="63"/>
      <c r="IB66" s="63"/>
      <c r="IC66" s="69">
        <f t="shared" ref="IC66:IC67" si="681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682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683">SUM(JD66:JE66)</f>
        <v>0</v>
      </c>
      <c r="JG66" s="63"/>
      <c r="JH66" s="63"/>
      <c r="JI66" s="63"/>
      <c r="JJ66" s="63"/>
      <c r="JK66" s="63"/>
      <c r="JL66" s="140">
        <f t="shared" ref="JL66:JL67" si="684">SUM(JG66:JK66)</f>
        <v>0</v>
      </c>
      <c r="JM66" s="63"/>
      <c r="JN66" s="63"/>
      <c r="JO66" s="140">
        <f t="shared" ref="JO66:JO67" si="685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686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687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668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669"/>
        <v>0</v>
      </c>
      <c r="Z67" s="73">
        <f t="shared" si="416"/>
        <v>0</v>
      </c>
      <c r="AA67" s="74">
        <f t="shared" si="416"/>
        <v>0</v>
      </c>
      <c r="AB67" s="74">
        <f t="shared" si="416"/>
        <v>0</v>
      </c>
      <c r="AC67" s="74">
        <f t="shared" si="416"/>
        <v>0</v>
      </c>
      <c r="AD67" s="74">
        <f t="shared" si="416"/>
        <v>0</v>
      </c>
      <c r="AE67" s="74">
        <f t="shared" si="416"/>
        <v>0</v>
      </c>
      <c r="AF67" s="74">
        <f t="shared" si="416"/>
        <v>0</v>
      </c>
      <c r="AG67" s="74">
        <f t="shared" si="416"/>
        <v>0</v>
      </c>
      <c r="AH67" s="74">
        <f t="shared" si="213"/>
        <v>0</v>
      </c>
      <c r="AI67" s="74">
        <f t="shared" si="213"/>
        <v>0</v>
      </c>
      <c r="AJ67" s="94">
        <f t="shared" si="213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670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671"/>
        <v>0</v>
      </c>
      <c r="BV67" s="63"/>
      <c r="BW67" s="63"/>
      <c r="BX67" s="63"/>
      <c r="BY67" s="69">
        <f t="shared" si="672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673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674"/>
        <v>0</v>
      </c>
      <c r="EK67" s="69">
        <f t="shared" si="675"/>
        <v>0</v>
      </c>
      <c r="EL67" s="63"/>
      <c r="EM67" s="63"/>
      <c r="EN67" s="63"/>
      <c r="EO67" s="69">
        <f t="shared" si="676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412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677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678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413"/>
        <v>0</v>
      </c>
      <c r="GR67" s="63"/>
      <c r="GS67" s="69">
        <f t="shared" si="679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680"/>
        <v>0</v>
      </c>
      <c r="HW67" s="63"/>
      <c r="HX67" s="63"/>
      <c r="HY67" s="63"/>
      <c r="HZ67" s="63"/>
      <c r="IA67" s="63"/>
      <c r="IB67" s="63"/>
      <c r="IC67" s="69">
        <f t="shared" si="681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682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683"/>
        <v>0</v>
      </c>
      <c r="JG67" s="63"/>
      <c r="JH67" s="63"/>
      <c r="JI67" s="63"/>
      <c r="JJ67" s="63"/>
      <c r="JK67" s="63"/>
      <c r="JL67" s="140">
        <f t="shared" si="684"/>
        <v>0</v>
      </c>
      <c r="JM67" s="63"/>
      <c r="JN67" s="63"/>
      <c r="JO67" s="140">
        <f t="shared" si="685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686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687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X68" si="688">SUM(D69)</f>
        <v>0</v>
      </c>
      <c r="E68" s="61">
        <v>4</v>
      </c>
      <c r="F68" s="61">
        <v>2</v>
      </c>
      <c r="G68" s="61">
        <f t="shared" si="688"/>
        <v>0</v>
      </c>
      <c r="H68" s="61">
        <v>1</v>
      </c>
      <c r="I68" s="61">
        <f t="shared" si="688"/>
        <v>0</v>
      </c>
      <c r="J68" s="61">
        <f t="shared" si="688"/>
        <v>0</v>
      </c>
      <c r="K68" s="61">
        <f t="shared" si="688"/>
        <v>0</v>
      </c>
      <c r="L68" s="61">
        <f t="shared" si="688"/>
        <v>0</v>
      </c>
      <c r="M68" s="61">
        <v>1</v>
      </c>
      <c r="N68" s="68">
        <f t="shared" ref="N68:Y68" si="689">SUM(N69)</f>
        <v>8</v>
      </c>
      <c r="O68" s="61">
        <f t="shared" si="688"/>
        <v>0</v>
      </c>
      <c r="P68" s="61">
        <f t="shared" si="688"/>
        <v>4</v>
      </c>
      <c r="Q68" s="61">
        <f t="shared" si="688"/>
        <v>2</v>
      </c>
      <c r="R68" s="61">
        <f t="shared" si="688"/>
        <v>0</v>
      </c>
      <c r="S68" s="61">
        <f t="shared" si="688"/>
        <v>1</v>
      </c>
      <c r="T68" s="61">
        <f t="shared" si="688"/>
        <v>0</v>
      </c>
      <c r="U68" s="61">
        <f t="shared" si="688"/>
        <v>0</v>
      </c>
      <c r="V68" s="61">
        <f t="shared" si="688"/>
        <v>0</v>
      </c>
      <c r="W68" s="61">
        <f t="shared" si="688"/>
        <v>0</v>
      </c>
      <c r="X68" s="61">
        <f t="shared" si="688"/>
        <v>1</v>
      </c>
      <c r="Y68" s="68">
        <f t="shared" si="689"/>
        <v>8</v>
      </c>
      <c r="Z68" s="71">
        <f t="shared" si="416"/>
        <v>0</v>
      </c>
      <c r="AA68" s="72">
        <f t="shared" si="416"/>
        <v>1</v>
      </c>
      <c r="AB68" s="72">
        <f t="shared" si="416"/>
        <v>1</v>
      </c>
      <c r="AC68" s="72">
        <f t="shared" si="416"/>
        <v>0</v>
      </c>
      <c r="AD68" s="72">
        <f t="shared" si="416"/>
        <v>1</v>
      </c>
      <c r="AE68" s="72">
        <f t="shared" si="416"/>
        <v>0</v>
      </c>
      <c r="AF68" s="72">
        <f t="shared" si="416"/>
        <v>0</v>
      </c>
      <c r="AG68" s="72">
        <f t="shared" si="416"/>
        <v>0</v>
      </c>
      <c r="AH68" s="72">
        <f t="shared" si="213"/>
        <v>0</v>
      </c>
      <c r="AI68" s="72">
        <f t="shared" si="213"/>
        <v>1</v>
      </c>
      <c r="AJ68" s="91">
        <f t="shared" si="213"/>
        <v>1</v>
      </c>
      <c r="AK68" s="92">
        <f t="shared" ref="AK68:AS68" si="690">SUM(AK69)</f>
        <v>0</v>
      </c>
      <c r="AL68" s="93">
        <f t="shared" si="690"/>
        <v>10</v>
      </c>
      <c r="AM68" s="68">
        <f t="shared" si="690"/>
        <v>9</v>
      </c>
      <c r="AN68" s="68">
        <f t="shared" si="690"/>
        <v>0</v>
      </c>
      <c r="AO68" s="68">
        <f t="shared" si="690"/>
        <v>0</v>
      </c>
      <c r="AP68" s="68">
        <f t="shared" si="690"/>
        <v>0</v>
      </c>
      <c r="AQ68" s="68">
        <f t="shared" si="690"/>
        <v>0</v>
      </c>
      <c r="AR68" s="68">
        <f t="shared" si="690"/>
        <v>0</v>
      </c>
      <c r="AS68" s="68">
        <f t="shared" si="690"/>
        <v>0</v>
      </c>
      <c r="AT68" s="68">
        <f t="shared" ref="AT68:CW68" si="691">SUM(AT69)</f>
        <v>19</v>
      </c>
      <c r="AU68" s="61">
        <f t="shared" si="691"/>
        <v>1</v>
      </c>
      <c r="AV68" s="61">
        <f t="shared" si="691"/>
        <v>10</v>
      </c>
      <c r="AW68" s="61">
        <f t="shared" si="691"/>
        <v>63</v>
      </c>
      <c r="AX68" s="61">
        <f t="shared" si="691"/>
        <v>0</v>
      </c>
      <c r="AY68" s="61">
        <f t="shared" si="691"/>
        <v>0</v>
      </c>
      <c r="AZ68" s="61">
        <f t="shared" si="691"/>
        <v>0</v>
      </c>
      <c r="BA68" s="61">
        <f t="shared" si="691"/>
        <v>1</v>
      </c>
      <c r="BB68" s="61">
        <f t="shared" si="691"/>
        <v>0</v>
      </c>
      <c r="BC68" s="61">
        <f t="shared" si="691"/>
        <v>0</v>
      </c>
      <c r="BD68" s="61">
        <f t="shared" si="691"/>
        <v>0</v>
      </c>
      <c r="BE68" s="61">
        <f t="shared" si="691"/>
        <v>0</v>
      </c>
      <c r="BF68" s="61">
        <f t="shared" si="691"/>
        <v>0</v>
      </c>
      <c r="BG68" s="61">
        <f t="shared" si="691"/>
        <v>0</v>
      </c>
      <c r="BH68" s="61">
        <f t="shared" si="691"/>
        <v>0</v>
      </c>
      <c r="BI68" s="61">
        <f t="shared" si="691"/>
        <v>0</v>
      </c>
      <c r="BJ68" s="61">
        <f t="shared" si="691"/>
        <v>0</v>
      </c>
      <c r="BK68" s="61">
        <f t="shared" si="691"/>
        <v>0</v>
      </c>
      <c r="BL68" s="61">
        <f t="shared" si="691"/>
        <v>0</v>
      </c>
      <c r="BM68" s="61">
        <f t="shared" si="691"/>
        <v>48</v>
      </c>
      <c r="BN68" s="61">
        <f t="shared" si="691"/>
        <v>0</v>
      </c>
      <c r="BO68" s="61">
        <f t="shared" si="691"/>
        <v>1</v>
      </c>
      <c r="BP68" s="61">
        <f t="shared" si="691"/>
        <v>0</v>
      </c>
      <c r="BQ68" s="61">
        <f t="shared" si="691"/>
        <v>0</v>
      </c>
      <c r="BR68" s="61">
        <f t="shared" si="691"/>
        <v>0</v>
      </c>
      <c r="BS68" s="61">
        <f t="shared" si="691"/>
        <v>0</v>
      </c>
      <c r="BT68" s="61">
        <f t="shared" si="691"/>
        <v>0</v>
      </c>
      <c r="BU68" s="68">
        <f t="shared" si="691"/>
        <v>124</v>
      </c>
      <c r="BV68" s="61">
        <f t="shared" si="691"/>
        <v>0</v>
      </c>
      <c r="BW68" s="61">
        <f t="shared" si="691"/>
        <v>0</v>
      </c>
      <c r="BX68" s="61">
        <f t="shared" si="691"/>
        <v>0</v>
      </c>
      <c r="BY68" s="68">
        <f t="shared" si="691"/>
        <v>0</v>
      </c>
      <c r="BZ68" s="61">
        <f t="shared" si="691"/>
        <v>96</v>
      </c>
      <c r="CA68" s="61">
        <f t="shared" si="691"/>
        <v>61</v>
      </c>
      <c r="CB68" s="61">
        <f t="shared" si="691"/>
        <v>45</v>
      </c>
      <c r="CC68" s="61">
        <f t="shared" si="691"/>
        <v>1</v>
      </c>
      <c r="CD68" s="61">
        <f t="shared" si="691"/>
        <v>2</v>
      </c>
      <c r="CE68" s="61">
        <f t="shared" si="691"/>
        <v>10</v>
      </c>
      <c r="CF68" s="61">
        <f t="shared" si="691"/>
        <v>24</v>
      </c>
      <c r="CG68" s="61">
        <f t="shared" si="691"/>
        <v>0</v>
      </c>
      <c r="CH68" s="61">
        <f t="shared" si="691"/>
        <v>1</v>
      </c>
      <c r="CI68" s="61">
        <f t="shared" si="691"/>
        <v>2</v>
      </c>
      <c r="CJ68" s="61">
        <f t="shared" si="691"/>
        <v>19</v>
      </c>
      <c r="CK68" s="61">
        <f t="shared" si="691"/>
        <v>0</v>
      </c>
      <c r="CL68" s="61">
        <f t="shared" si="691"/>
        <v>1</v>
      </c>
      <c r="CM68" s="61">
        <f t="shared" si="691"/>
        <v>2</v>
      </c>
      <c r="CN68" s="61">
        <f t="shared" si="691"/>
        <v>6</v>
      </c>
      <c r="CO68" s="61">
        <f t="shared" si="691"/>
        <v>0</v>
      </c>
      <c r="CP68" s="61">
        <f t="shared" si="691"/>
        <v>1</v>
      </c>
      <c r="CQ68" s="61">
        <f t="shared" si="691"/>
        <v>1</v>
      </c>
      <c r="CR68" s="61">
        <f t="shared" si="691"/>
        <v>1</v>
      </c>
      <c r="CS68" s="61">
        <f t="shared" si="691"/>
        <v>0</v>
      </c>
      <c r="CT68" s="61">
        <f t="shared" si="691"/>
        <v>0</v>
      </c>
      <c r="CU68" s="61">
        <f t="shared" si="691"/>
        <v>3</v>
      </c>
      <c r="CV68" s="61">
        <f t="shared" si="691"/>
        <v>2</v>
      </c>
      <c r="CW68" s="61">
        <f t="shared" si="691"/>
        <v>50</v>
      </c>
      <c r="CX68" s="61">
        <f t="shared" ref="CX68:DB68" si="692">SUM(CX69)</f>
        <v>0</v>
      </c>
      <c r="CY68" s="61">
        <f t="shared" si="692"/>
        <v>0</v>
      </c>
      <c r="CZ68" s="61">
        <f t="shared" si="692"/>
        <v>1</v>
      </c>
      <c r="DA68" s="61">
        <f t="shared" si="692"/>
        <v>0</v>
      </c>
      <c r="DB68" s="61">
        <f t="shared" si="692"/>
        <v>7</v>
      </c>
      <c r="DC68" s="68">
        <f t="shared" ref="DC68:FN68" si="693">SUM(DC69)</f>
        <v>336</v>
      </c>
      <c r="DD68" s="61">
        <f t="shared" si="693"/>
        <v>97</v>
      </c>
      <c r="DE68" s="61">
        <f t="shared" si="693"/>
        <v>63</v>
      </c>
      <c r="DF68" s="68">
        <f t="shared" si="693"/>
        <v>160</v>
      </c>
      <c r="DG68" s="61">
        <f t="shared" si="693"/>
        <v>31</v>
      </c>
      <c r="DH68" s="61">
        <f t="shared" si="693"/>
        <v>0</v>
      </c>
      <c r="DI68" s="61">
        <f t="shared" si="693"/>
        <v>0</v>
      </c>
      <c r="DJ68" s="61">
        <f t="shared" si="693"/>
        <v>4</v>
      </c>
      <c r="DK68" s="61">
        <f t="shared" si="693"/>
        <v>15</v>
      </c>
      <c r="DL68" s="61">
        <f t="shared" si="693"/>
        <v>16</v>
      </c>
      <c r="DM68" s="61">
        <f t="shared" si="693"/>
        <v>0</v>
      </c>
      <c r="DN68" s="61">
        <f t="shared" si="693"/>
        <v>0</v>
      </c>
      <c r="DO68" s="61">
        <f t="shared" si="693"/>
        <v>0</v>
      </c>
      <c r="DP68" s="61">
        <f t="shared" si="693"/>
        <v>2</v>
      </c>
      <c r="DQ68" s="61">
        <f t="shared" si="693"/>
        <v>11</v>
      </c>
      <c r="DR68" s="61">
        <f t="shared" si="693"/>
        <v>0</v>
      </c>
      <c r="DS68" s="61">
        <f t="shared" si="693"/>
        <v>0</v>
      </c>
      <c r="DT68" s="61">
        <f t="shared" si="693"/>
        <v>2</v>
      </c>
      <c r="DU68" s="61">
        <f t="shared" si="693"/>
        <v>1</v>
      </c>
      <c r="DV68" s="61">
        <f t="shared" si="693"/>
        <v>1</v>
      </c>
      <c r="DW68" s="61">
        <f t="shared" si="693"/>
        <v>0</v>
      </c>
      <c r="DX68" s="61">
        <f t="shared" si="693"/>
        <v>0</v>
      </c>
      <c r="DY68" s="61">
        <f t="shared" si="693"/>
        <v>0</v>
      </c>
      <c r="DZ68" s="61">
        <f t="shared" si="693"/>
        <v>0</v>
      </c>
      <c r="EA68" s="61">
        <f t="shared" si="693"/>
        <v>2</v>
      </c>
      <c r="EB68" s="61">
        <f t="shared" si="693"/>
        <v>0</v>
      </c>
      <c r="EC68" s="61">
        <f t="shared" si="693"/>
        <v>0</v>
      </c>
      <c r="ED68" s="61">
        <f t="shared" si="693"/>
        <v>1</v>
      </c>
      <c r="EE68" s="61">
        <f t="shared" si="693"/>
        <v>0</v>
      </c>
      <c r="EF68" s="61">
        <f t="shared" si="693"/>
        <v>1</v>
      </c>
      <c r="EG68" s="61">
        <f t="shared" si="693"/>
        <v>30</v>
      </c>
      <c r="EH68" s="61">
        <f t="shared" si="693"/>
        <v>0</v>
      </c>
      <c r="EI68" s="61">
        <f t="shared" si="693"/>
        <v>29</v>
      </c>
      <c r="EJ68" s="68">
        <f t="shared" si="693"/>
        <v>36</v>
      </c>
      <c r="EK68" s="68">
        <f t="shared" si="693"/>
        <v>110</v>
      </c>
      <c r="EL68" s="61">
        <f t="shared" si="693"/>
        <v>0</v>
      </c>
      <c r="EM68" s="61">
        <f t="shared" si="693"/>
        <v>0</v>
      </c>
      <c r="EN68" s="61">
        <f t="shared" si="693"/>
        <v>0</v>
      </c>
      <c r="EO68" s="68">
        <f t="shared" si="693"/>
        <v>0</v>
      </c>
      <c r="EP68" s="61">
        <f t="shared" si="693"/>
        <v>0</v>
      </c>
      <c r="EQ68" s="61">
        <f t="shared" si="693"/>
        <v>0</v>
      </c>
      <c r="ER68" s="61">
        <f t="shared" si="693"/>
        <v>0</v>
      </c>
      <c r="ES68" s="61">
        <f t="shared" si="693"/>
        <v>0</v>
      </c>
      <c r="ET68" s="61">
        <f t="shared" si="693"/>
        <v>0</v>
      </c>
      <c r="EU68" s="61">
        <f t="shared" si="693"/>
        <v>0</v>
      </c>
      <c r="EV68" s="61">
        <f t="shared" si="693"/>
        <v>0</v>
      </c>
      <c r="EW68" s="61">
        <f t="shared" si="693"/>
        <v>0</v>
      </c>
      <c r="EX68" s="61">
        <f t="shared" si="693"/>
        <v>0</v>
      </c>
      <c r="EY68" s="68">
        <f t="shared" si="412"/>
        <v>0</v>
      </c>
      <c r="EZ68" s="61">
        <f t="shared" ref="EZ68:FG68" si="694">SUM(EZ69)</f>
        <v>57</v>
      </c>
      <c r="FA68" s="61">
        <f t="shared" si="694"/>
        <v>8</v>
      </c>
      <c r="FB68" s="61">
        <f t="shared" si="694"/>
        <v>7</v>
      </c>
      <c r="FC68" s="61">
        <f t="shared" si="694"/>
        <v>2</v>
      </c>
      <c r="FD68" s="61">
        <f t="shared" si="694"/>
        <v>0</v>
      </c>
      <c r="FE68" s="61">
        <f t="shared" si="694"/>
        <v>2</v>
      </c>
      <c r="FF68" s="61">
        <f t="shared" si="694"/>
        <v>1</v>
      </c>
      <c r="FG68" s="61">
        <f t="shared" si="694"/>
        <v>27</v>
      </c>
      <c r="FH68" s="68">
        <f t="shared" si="693"/>
        <v>104</v>
      </c>
      <c r="FI68" s="61">
        <f t="shared" si="693"/>
        <v>62</v>
      </c>
      <c r="FJ68" s="61">
        <f t="shared" si="693"/>
        <v>22</v>
      </c>
      <c r="FK68" s="61">
        <f t="shared" si="693"/>
        <v>4</v>
      </c>
      <c r="FL68" s="61">
        <f t="shared" si="693"/>
        <v>14</v>
      </c>
      <c r="FM68" s="61">
        <f t="shared" si="693"/>
        <v>6</v>
      </c>
      <c r="FN68" s="61">
        <f t="shared" si="693"/>
        <v>2</v>
      </c>
      <c r="FO68" s="61">
        <f t="shared" ref="FO68:FR68" si="695">SUM(FO69)</f>
        <v>3</v>
      </c>
      <c r="FP68" s="61">
        <f t="shared" si="695"/>
        <v>8</v>
      </c>
      <c r="FQ68" s="61">
        <f t="shared" si="695"/>
        <v>1</v>
      </c>
      <c r="FR68" s="61">
        <f t="shared" si="695"/>
        <v>6</v>
      </c>
      <c r="FS68" s="68">
        <f t="shared" ref="FS68:HU68" si="696">SUM(FS69)</f>
        <v>128</v>
      </c>
      <c r="FT68" s="61">
        <f t="shared" si="696"/>
        <v>0</v>
      </c>
      <c r="FU68" s="61">
        <f t="shared" si="696"/>
        <v>0</v>
      </c>
      <c r="FV68" s="61">
        <f t="shared" si="696"/>
        <v>0</v>
      </c>
      <c r="FW68" s="61">
        <f t="shared" si="696"/>
        <v>0</v>
      </c>
      <c r="FX68" s="61">
        <f t="shared" si="696"/>
        <v>0</v>
      </c>
      <c r="FY68" s="61">
        <f t="shared" si="696"/>
        <v>0</v>
      </c>
      <c r="FZ68" s="61">
        <f t="shared" si="696"/>
        <v>0</v>
      </c>
      <c r="GA68" s="61">
        <f t="shared" si="696"/>
        <v>0</v>
      </c>
      <c r="GB68" s="61">
        <f t="shared" si="696"/>
        <v>0</v>
      </c>
      <c r="GC68" s="61">
        <f t="shared" si="696"/>
        <v>0</v>
      </c>
      <c r="GD68" s="61">
        <f t="shared" si="696"/>
        <v>0</v>
      </c>
      <c r="GE68" s="61">
        <f t="shared" si="696"/>
        <v>0</v>
      </c>
      <c r="GF68" s="61">
        <f t="shared" si="696"/>
        <v>0</v>
      </c>
      <c r="GG68" s="61">
        <f t="shared" si="696"/>
        <v>0</v>
      </c>
      <c r="GH68" s="61">
        <f t="shared" si="696"/>
        <v>0</v>
      </c>
      <c r="GI68" s="61">
        <f t="shared" si="696"/>
        <v>0</v>
      </c>
      <c r="GJ68" s="61">
        <f t="shared" si="696"/>
        <v>0</v>
      </c>
      <c r="GK68" s="61">
        <f t="shared" si="696"/>
        <v>0</v>
      </c>
      <c r="GL68" s="61">
        <f t="shared" si="696"/>
        <v>0</v>
      </c>
      <c r="GM68" s="61">
        <f t="shared" si="696"/>
        <v>0</v>
      </c>
      <c r="GN68" s="61">
        <f t="shared" si="696"/>
        <v>0</v>
      </c>
      <c r="GO68" s="61">
        <f t="shared" si="696"/>
        <v>0</v>
      </c>
      <c r="GP68" s="61">
        <f t="shared" si="696"/>
        <v>0</v>
      </c>
      <c r="GQ68" s="68">
        <f t="shared" si="413"/>
        <v>0</v>
      </c>
      <c r="GR68" s="61">
        <f t="shared" ref="GR68" si="697">SUM(GR69)</f>
        <v>0</v>
      </c>
      <c r="GS68" s="68">
        <f t="shared" si="696"/>
        <v>0</v>
      </c>
      <c r="GT68" s="61">
        <f t="shared" si="696"/>
        <v>0</v>
      </c>
      <c r="GU68" s="61">
        <f t="shared" si="696"/>
        <v>0</v>
      </c>
      <c r="GV68" s="61">
        <f t="shared" si="696"/>
        <v>28</v>
      </c>
      <c r="GW68" s="61">
        <f t="shared" si="696"/>
        <v>15</v>
      </c>
      <c r="GX68" s="61">
        <f t="shared" si="696"/>
        <v>68</v>
      </c>
      <c r="GY68" s="61">
        <f t="shared" si="696"/>
        <v>19</v>
      </c>
      <c r="GZ68" s="61">
        <f t="shared" si="696"/>
        <v>24</v>
      </c>
      <c r="HA68" s="61">
        <f t="shared" si="696"/>
        <v>9</v>
      </c>
      <c r="HB68" s="61">
        <f t="shared" si="696"/>
        <v>1</v>
      </c>
      <c r="HC68" s="61">
        <f t="shared" si="696"/>
        <v>1</v>
      </c>
      <c r="HD68" s="61">
        <f t="shared" si="696"/>
        <v>62</v>
      </c>
      <c r="HE68" s="61">
        <f t="shared" si="696"/>
        <v>34</v>
      </c>
      <c r="HF68" s="61">
        <f t="shared" si="696"/>
        <v>0</v>
      </c>
      <c r="HG68" s="61">
        <f t="shared" si="696"/>
        <v>73</v>
      </c>
      <c r="HH68" s="61">
        <f t="shared" si="696"/>
        <v>12</v>
      </c>
      <c r="HI68" s="61">
        <f t="shared" si="696"/>
        <v>7</v>
      </c>
      <c r="HJ68" s="61">
        <f t="shared" si="696"/>
        <v>4</v>
      </c>
      <c r="HK68" s="61">
        <f t="shared" si="696"/>
        <v>1</v>
      </c>
      <c r="HL68" s="61">
        <f t="shared" si="696"/>
        <v>1</v>
      </c>
      <c r="HM68" s="61">
        <f t="shared" si="696"/>
        <v>11</v>
      </c>
      <c r="HN68" s="61">
        <f t="shared" si="696"/>
        <v>5</v>
      </c>
      <c r="HO68" s="61">
        <f t="shared" si="696"/>
        <v>0</v>
      </c>
      <c r="HP68" s="61">
        <f t="shared" si="696"/>
        <v>2</v>
      </c>
      <c r="HQ68" s="61">
        <f t="shared" si="696"/>
        <v>0</v>
      </c>
      <c r="HR68" s="61">
        <f t="shared" si="696"/>
        <v>0</v>
      </c>
      <c r="HS68" s="68">
        <f t="shared" si="696"/>
        <v>377</v>
      </c>
      <c r="HT68" s="61">
        <f t="shared" si="696"/>
        <v>0</v>
      </c>
      <c r="HU68" s="61">
        <f t="shared" si="696"/>
        <v>0</v>
      </c>
      <c r="HV68" s="68">
        <f t="shared" ref="HV68:KH68" si="698">SUM(HV69)</f>
        <v>0</v>
      </c>
      <c r="HW68" s="61">
        <f t="shared" si="698"/>
        <v>0</v>
      </c>
      <c r="HX68" s="61">
        <f t="shared" si="698"/>
        <v>0</v>
      </c>
      <c r="HY68" s="61">
        <f t="shared" si="698"/>
        <v>0</v>
      </c>
      <c r="HZ68" s="61">
        <f t="shared" si="698"/>
        <v>0</v>
      </c>
      <c r="IA68" s="61">
        <f t="shared" si="698"/>
        <v>0</v>
      </c>
      <c r="IB68" s="61">
        <f t="shared" si="698"/>
        <v>0</v>
      </c>
      <c r="IC68" s="68">
        <f t="shared" si="698"/>
        <v>0</v>
      </c>
      <c r="ID68" s="61">
        <f t="shared" si="698"/>
        <v>0</v>
      </c>
      <c r="IE68" s="61">
        <f t="shared" si="698"/>
        <v>0</v>
      </c>
      <c r="IF68" s="61">
        <f t="shared" si="698"/>
        <v>0</v>
      </c>
      <c r="IG68" s="61">
        <f t="shared" si="698"/>
        <v>0</v>
      </c>
      <c r="IH68" s="61">
        <f t="shared" si="698"/>
        <v>0</v>
      </c>
      <c r="II68" s="61">
        <f t="shared" si="698"/>
        <v>0</v>
      </c>
      <c r="IJ68" s="61">
        <f t="shared" si="698"/>
        <v>0</v>
      </c>
      <c r="IK68" s="61">
        <f t="shared" si="698"/>
        <v>0</v>
      </c>
      <c r="IL68" s="61">
        <f t="shared" si="698"/>
        <v>0</v>
      </c>
      <c r="IM68" s="61">
        <f t="shared" si="698"/>
        <v>0</v>
      </c>
      <c r="IN68" s="68">
        <f t="shared" si="698"/>
        <v>0</v>
      </c>
      <c r="IO68" s="68">
        <f t="shared" si="698"/>
        <v>1394</v>
      </c>
      <c r="IP68" s="68">
        <f t="shared" si="698"/>
        <v>127</v>
      </c>
      <c r="IQ68" s="68">
        <f t="shared" si="698"/>
        <v>114</v>
      </c>
      <c r="IR68" s="68">
        <f t="shared" si="698"/>
        <v>52</v>
      </c>
      <c r="IS68" s="68">
        <f t="shared" si="698"/>
        <v>58</v>
      </c>
      <c r="IT68" s="68">
        <f t="shared" si="698"/>
        <v>16</v>
      </c>
      <c r="IU68" s="68">
        <f t="shared" si="698"/>
        <v>19</v>
      </c>
      <c r="IV68" s="68">
        <f t="shared" si="698"/>
        <v>10</v>
      </c>
      <c r="IW68" s="68">
        <f t="shared" si="698"/>
        <v>9</v>
      </c>
      <c r="IX68" s="68">
        <f t="shared" si="698"/>
        <v>7</v>
      </c>
      <c r="IY68" s="68">
        <f t="shared" si="698"/>
        <v>7</v>
      </c>
      <c r="IZ68" s="68">
        <f t="shared" si="698"/>
        <v>37</v>
      </c>
      <c r="JA68" s="68">
        <f t="shared" si="698"/>
        <v>30</v>
      </c>
      <c r="JB68" s="68">
        <f t="shared" si="698"/>
        <v>157</v>
      </c>
      <c r="JC68" s="68">
        <f t="shared" si="698"/>
        <v>334</v>
      </c>
      <c r="JD68" s="68">
        <f t="shared" si="698"/>
        <v>406</v>
      </c>
      <c r="JE68" s="68">
        <f t="shared" si="698"/>
        <v>571</v>
      </c>
      <c r="JF68" s="68">
        <f t="shared" si="698"/>
        <v>977</v>
      </c>
      <c r="JG68" s="61">
        <f t="shared" si="698"/>
        <v>0</v>
      </c>
      <c r="JH68" s="61">
        <f t="shared" si="698"/>
        <v>0</v>
      </c>
      <c r="JI68" s="61">
        <f t="shared" si="698"/>
        <v>0</v>
      </c>
      <c r="JJ68" s="61">
        <f t="shared" si="698"/>
        <v>0</v>
      </c>
      <c r="JK68" s="61">
        <f t="shared" si="698"/>
        <v>0</v>
      </c>
      <c r="JL68" s="68">
        <f t="shared" si="698"/>
        <v>0</v>
      </c>
      <c r="JM68" s="61">
        <f t="shared" si="698"/>
        <v>0</v>
      </c>
      <c r="JN68" s="61">
        <f t="shared" si="698"/>
        <v>0</v>
      </c>
      <c r="JO68" s="68">
        <f t="shared" si="698"/>
        <v>0</v>
      </c>
      <c r="JP68" s="61">
        <f t="shared" si="698"/>
        <v>14</v>
      </c>
      <c r="JQ68" s="61">
        <f t="shared" si="698"/>
        <v>0</v>
      </c>
      <c r="JR68" s="61">
        <f t="shared" si="698"/>
        <v>0</v>
      </c>
      <c r="JS68" s="61">
        <f t="shared" si="698"/>
        <v>0</v>
      </c>
      <c r="JT68" s="61">
        <f t="shared" si="698"/>
        <v>1</v>
      </c>
      <c r="JU68" s="61">
        <f t="shared" si="698"/>
        <v>4</v>
      </c>
      <c r="JV68" s="61">
        <f t="shared" si="698"/>
        <v>0</v>
      </c>
      <c r="JW68" s="61">
        <f t="shared" si="698"/>
        <v>0</v>
      </c>
      <c r="JX68" s="61">
        <f t="shared" si="698"/>
        <v>0</v>
      </c>
      <c r="JY68" s="61">
        <f t="shared" si="698"/>
        <v>58</v>
      </c>
      <c r="JZ68" s="61">
        <f t="shared" si="698"/>
        <v>78</v>
      </c>
      <c r="KA68" s="61">
        <f t="shared" si="698"/>
        <v>0</v>
      </c>
      <c r="KB68" s="61">
        <f t="shared" si="698"/>
        <v>0</v>
      </c>
      <c r="KC68" s="61">
        <f t="shared" si="698"/>
        <v>0</v>
      </c>
      <c r="KD68" s="61">
        <f t="shared" si="698"/>
        <v>0</v>
      </c>
      <c r="KE68" s="61">
        <f t="shared" si="698"/>
        <v>0</v>
      </c>
      <c r="KF68" s="61">
        <f t="shared" si="698"/>
        <v>0</v>
      </c>
      <c r="KG68" s="68">
        <f t="shared" si="698"/>
        <v>155</v>
      </c>
      <c r="KH68" s="61">
        <f t="shared" si="698"/>
        <v>0</v>
      </c>
      <c r="KI68" s="61">
        <f t="shared" ref="KI68:KX68" si="699">SUM(KI69)</f>
        <v>0</v>
      </c>
      <c r="KJ68" s="61">
        <f t="shared" si="699"/>
        <v>0</v>
      </c>
      <c r="KK68" s="61">
        <f t="shared" si="699"/>
        <v>0</v>
      </c>
      <c r="KL68" s="61">
        <f t="shared" si="699"/>
        <v>0</v>
      </c>
      <c r="KM68" s="61">
        <f t="shared" si="699"/>
        <v>0</v>
      </c>
      <c r="KN68" s="61">
        <f t="shared" si="699"/>
        <v>0</v>
      </c>
      <c r="KO68" s="61">
        <f t="shared" si="699"/>
        <v>0</v>
      </c>
      <c r="KP68" s="61">
        <f t="shared" si="699"/>
        <v>0</v>
      </c>
      <c r="KQ68" s="61">
        <f t="shared" si="699"/>
        <v>0</v>
      </c>
      <c r="KR68" s="61">
        <f t="shared" si="699"/>
        <v>0</v>
      </c>
      <c r="KS68" s="61">
        <f t="shared" si="699"/>
        <v>0</v>
      </c>
      <c r="KT68" s="61">
        <f t="shared" si="699"/>
        <v>0</v>
      </c>
      <c r="KU68" s="61">
        <f t="shared" si="699"/>
        <v>0</v>
      </c>
      <c r="KV68" s="61">
        <f t="shared" si="699"/>
        <v>0</v>
      </c>
      <c r="KW68" s="61">
        <f t="shared" si="699"/>
        <v>0</v>
      </c>
      <c r="KX68" s="61">
        <f t="shared" si="699"/>
        <v>0</v>
      </c>
      <c r="KY68" s="68">
        <f t="shared" ref="KY68:MM68" si="700">SUM(KY69)</f>
        <v>0</v>
      </c>
      <c r="KZ68" s="61">
        <f t="shared" si="700"/>
        <v>0</v>
      </c>
      <c r="LA68" s="61">
        <f t="shared" si="700"/>
        <v>0</v>
      </c>
      <c r="LB68" s="61">
        <f t="shared" si="700"/>
        <v>0</v>
      </c>
      <c r="LC68" s="61">
        <f t="shared" si="700"/>
        <v>0</v>
      </c>
      <c r="LD68" s="61">
        <f t="shared" si="700"/>
        <v>0</v>
      </c>
      <c r="LE68" s="61">
        <f t="shared" si="700"/>
        <v>0</v>
      </c>
      <c r="LF68" s="61">
        <f t="shared" si="700"/>
        <v>0</v>
      </c>
      <c r="LG68" s="61">
        <f t="shared" si="700"/>
        <v>0</v>
      </c>
      <c r="LH68" s="61">
        <f t="shared" si="700"/>
        <v>0</v>
      </c>
      <c r="LI68" s="61">
        <f t="shared" si="700"/>
        <v>0</v>
      </c>
      <c r="LJ68" s="61">
        <f t="shared" si="700"/>
        <v>0</v>
      </c>
      <c r="LK68" s="61">
        <f t="shared" si="700"/>
        <v>0</v>
      </c>
      <c r="LL68" s="61">
        <f t="shared" si="700"/>
        <v>0</v>
      </c>
      <c r="LM68" s="61">
        <f t="shared" si="700"/>
        <v>0</v>
      </c>
      <c r="LN68" s="61">
        <f t="shared" si="700"/>
        <v>0</v>
      </c>
      <c r="LO68" s="61">
        <f t="shared" si="700"/>
        <v>0</v>
      </c>
      <c r="LP68" s="61">
        <f t="shared" si="700"/>
        <v>0</v>
      </c>
      <c r="LQ68" s="61">
        <f t="shared" si="700"/>
        <v>0</v>
      </c>
      <c r="LR68" s="61">
        <f t="shared" si="700"/>
        <v>0</v>
      </c>
      <c r="LS68" s="61">
        <f t="shared" si="700"/>
        <v>0</v>
      </c>
      <c r="LT68" s="61">
        <f t="shared" si="700"/>
        <v>0</v>
      </c>
      <c r="LU68" s="61">
        <f t="shared" si="700"/>
        <v>0</v>
      </c>
      <c r="LV68" s="61">
        <f t="shared" si="700"/>
        <v>0</v>
      </c>
      <c r="LW68" s="61">
        <f t="shared" si="700"/>
        <v>0</v>
      </c>
      <c r="LX68" s="61">
        <f t="shared" si="700"/>
        <v>0</v>
      </c>
      <c r="LY68" s="61">
        <f t="shared" si="700"/>
        <v>0</v>
      </c>
      <c r="LZ68" s="61">
        <f t="shared" si="700"/>
        <v>0</v>
      </c>
      <c r="MA68" s="61">
        <f t="shared" si="700"/>
        <v>0</v>
      </c>
      <c r="MB68" s="61">
        <f t="shared" si="700"/>
        <v>0</v>
      </c>
      <c r="MC68" s="61">
        <f t="shared" si="700"/>
        <v>0</v>
      </c>
      <c r="MD68" s="61">
        <f t="shared" si="700"/>
        <v>0</v>
      </c>
      <c r="ME68" s="61">
        <f t="shared" si="700"/>
        <v>0</v>
      </c>
      <c r="MF68" s="61">
        <f t="shared" si="700"/>
        <v>0</v>
      </c>
      <c r="MG68" s="61">
        <f t="shared" si="700"/>
        <v>0</v>
      </c>
      <c r="MH68" s="61">
        <f t="shared" si="700"/>
        <v>0</v>
      </c>
      <c r="MI68" s="61">
        <f t="shared" si="700"/>
        <v>0</v>
      </c>
      <c r="MJ68" s="61">
        <f t="shared" si="700"/>
        <v>0</v>
      </c>
      <c r="MK68" s="61">
        <f t="shared" si="700"/>
        <v>0</v>
      </c>
      <c r="ML68" s="61">
        <f t="shared" si="700"/>
        <v>0</v>
      </c>
      <c r="MM68" s="61">
        <f t="shared" si="700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>
        <v>4</v>
      </c>
      <c r="F69" s="63">
        <v>2</v>
      </c>
      <c r="G69" s="63"/>
      <c r="H69" s="63">
        <v>1</v>
      </c>
      <c r="I69" s="63"/>
      <c r="J69" s="63"/>
      <c r="K69" s="63"/>
      <c r="L69" s="63"/>
      <c r="M69" s="63">
        <v>1</v>
      </c>
      <c r="N69" s="69">
        <f>SUM(D69:M69)</f>
        <v>8</v>
      </c>
      <c r="O69" s="63"/>
      <c r="P69" s="63">
        <v>4</v>
      </c>
      <c r="Q69" s="63">
        <v>2</v>
      </c>
      <c r="R69" s="63"/>
      <c r="S69" s="63">
        <v>1</v>
      </c>
      <c r="T69" s="63"/>
      <c r="U69" s="63"/>
      <c r="V69" s="63"/>
      <c r="W69" s="63"/>
      <c r="X69" s="63">
        <v>1</v>
      </c>
      <c r="Y69" s="69">
        <f>SUM(O69:X69)</f>
        <v>8</v>
      </c>
      <c r="Z69" s="73">
        <f t="shared" si="416"/>
        <v>0</v>
      </c>
      <c r="AA69" s="74">
        <f t="shared" si="416"/>
        <v>1</v>
      </c>
      <c r="AB69" s="74">
        <f t="shared" si="416"/>
        <v>1</v>
      </c>
      <c r="AC69" s="74">
        <f t="shared" si="416"/>
        <v>0</v>
      </c>
      <c r="AD69" s="74">
        <f t="shared" si="416"/>
        <v>1</v>
      </c>
      <c r="AE69" s="74">
        <f t="shared" si="416"/>
        <v>0</v>
      </c>
      <c r="AF69" s="74">
        <f t="shared" si="416"/>
        <v>0</v>
      </c>
      <c r="AG69" s="74">
        <f t="shared" si="416"/>
        <v>0</v>
      </c>
      <c r="AH69" s="74">
        <f t="shared" si="213"/>
        <v>0</v>
      </c>
      <c r="AI69" s="74">
        <f t="shared" si="213"/>
        <v>1</v>
      </c>
      <c r="AJ69" s="94">
        <f t="shared" si="213"/>
        <v>1</v>
      </c>
      <c r="AK69" s="95"/>
      <c r="AL69" s="96">
        <v>10</v>
      </c>
      <c r="AM69" s="63">
        <v>9</v>
      </c>
      <c r="AN69" s="63"/>
      <c r="AO69" s="63"/>
      <c r="AP69" s="63"/>
      <c r="AQ69" s="63"/>
      <c r="AR69" s="63"/>
      <c r="AS69" s="63"/>
      <c r="AT69" s="69">
        <f>SUM(AL69:AS69)</f>
        <v>19</v>
      </c>
      <c r="AU69" s="63">
        <v>1</v>
      </c>
      <c r="AV69" s="63">
        <v>10</v>
      </c>
      <c r="AW69" s="63">
        <v>63</v>
      </c>
      <c r="AX69" s="63"/>
      <c r="AY69" s="63"/>
      <c r="AZ69" s="63"/>
      <c r="BA69" s="63">
        <v>1</v>
      </c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>
        <v>48</v>
      </c>
      <c r="BN69" s="63"/>
      <c r="BO69" s="63">
        <v>1</v>
      </c>
      <c r="BP69" s="63"/>
      <c r="BQ69" s="63"/>
      <c r="BR69" s="63"/>
      <c r="BS69" s="63"/>
      <c r="BT69" s="63"/>
      <c r="BU69" s="69">
        <f>SUM(AU69:BT69)</f>
        <v>124</v>
      </c>
      <c r="BV69" s="63"/>
      <c r="BW69" s="63"/>
      <c r="BX69" s="63"/>
      <c r="BY69" s="69">
        <f>SUM(BV69:BX69)</f>
        <v>0</v>
      </c>
      <c r="BZ69" s="63">
        <v>96</v>
      </c>
      <c r="CA69" s="63">
        <v>61</v>
      </c>
      <c r="CB69" s="63">
        <v>45</v>
      </c>
      <c r="CC69" s="63">
        <v>1</v>
      </c>
      <c r="CD69" s="63">
        <v>2</v>
      </c>
      <c r="CE69" s="63">
        <v>10</v>
      </c>
      <c r="CF69" s="63">
        <v>24</v>
      </c>
      <c r="CG69" s="63"/>
      <c r="CH69" s="63">
        <v>1</v>
      </c>
      <c r="CI69" s="63">
        <v>2</v>
      </c>
      <c r="CJ69" s="63">
        <v>19</v>
      </c>
      <c r="CK69" s="63"/>
      <c r="CL69" s="63">
        <v>1</v>
      </c>
      <c r="CM69" s="63">
        <v>2</v>
      </c>
      <c r="CN69" s="63">
        <v>6</v>
      </c>
      <c r="CO69" s="63"/>
      <c r="CP69" s="63">
        <v>1</v>
      </c>
      <c r="CQ69" s="63">
        <v>1</v>
      </c>
      <c r="CR69" s="63">
        <v>1</v>
      </c>
      <c r="CS69" s="63"/>
      <c r="CT69" s="63"/>
      <c r="CU69" s="63">
        <v>3</v>
      </c>
      <c r="CV69" s="63">
        <v>2</v>
      </c>
      <c r="CW69" s="63">
        <v>50</v>
      </c>
      <c r="CX69" s="63"/>
      <c r="CY69" s="63"/>
      <c r="CZ69" s="63">
        <v>1</v>
      </c>
      <c r="DA69" s="63"/>
      <c r="DB69" s="63">
        <v>7</v>
      </c>
      <c r="DC69" s="69">
        <f>SUM(BZ69:DB69)</f>
        <v>336</v>
      </c>
      <c r="DD69" s="63">
        <v>97</v>
      </c>
      <c r="DE69" s="63">
        <v>63</v>
      </c>
      <c r="DF69" s="69">
        <f>SUM(DD69:DE69)</f>
        <v>160</v>
      </c>
      <c r="DG69" s="63">
        <v>31</v>
      </c>
      <c r="DH69" s="63"/>
      <c r="DI69" s="63"/>
      <c r="DJ69" s="63">
        <v>4</v>
      </c>
      <c r="DK69" s="63">
        <v>15</v>
      </c>
      <c r="DL69" s="63">
        <v>16</v>
      </c>
      <c r="DM69" s="63"/>
      <c r="DN69" s="63"/>
      <c r="DO69" s="63"/>
      <c r="DP69" s="63">
        <v>2</v>
      </c>
      <c r="DQ69" s="63">
        <v>11</v>
      </c>
      <c r="DR69" s="63"/>
      <c r="DS69" s="63"/>
      <c r="DT69" s="63">
        <v>2</v>
      </c>
      <c r="DU69" s="63">
        <v>1</v>
      </c>
      <c r="DV69" s="63">
        <v>1</v>
      </c>
      <c r="DW69" s="63"/>
      <c r="DX69" s="63"/>
      <c r="DY69" s="63"/>
      <c r="DZ69" s="63"/>
      <c r="EA69" s="63">
        <v>2</v>
      </c>
      <c r="EB69" s="63"/>
      <c r="EC69" s="63"/>
      <c r="ED69" s="63">
        <v>1</v>
      </c>
      <c r="EE69" s="63"/>
      <c r="EF69" s="63">
        <v>1</v>
      </c>
      <c r="EG69" s="63">
        <v>30</v>
      </c>
      <c r="EH69" s="63"/>
      <c r="EI69" s="63">
        <v>29</v>
      </c>
      <c r="EJ69" s="69">
        <f>SUM(EC69:ED69,DX69:DY69,DS69:DT69,DN69:DO69,DI69:DJ69,EI69,)</f>
        <v>36</v>
      </c>
      <c r="EK69" s="69">
        <f>SUM(EE69:EH69,DZ69:EB69,DU69:DW69,DP69:DR69,DK69:DM69,DG69:DH69)</f>
        <v>110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412"/>
        <v>0</v>
      </c>
      <c r="EZ69" s="63">
        <v>57</v>
      </c>
      <c r="FA69" s="63">
        <v>8</v>
      </c>
      <c r="FB69" s="63">
        <v>7</v>
      </c>
      <c r="FC69" s="63">
        <v>2</v>
      </c>
      <c r="FD69" s="63"/>
      <c r="FE69" s="63">
        <v>2</v>
      </c>
      <c r="FF69" s="63">
        <v>1</v>
      </c>
      <c r="FG69" s="63">
        <v>27</v>
      </c>
      <c r="FH69" s="69">
        <f>SUM(EZ69:FG69)</f>
        <v>104</v>
      </c>
      <c r="FI69" s="63">
        <v>62</v>
      </c>
      <c r="FJ69" s="63">
        <v>22</v>
      </c>
      <c r="FK69" s="63">
        <v>4</v>
      </c>
      <c r="FL69" s="63">
        <v>14</v>
      </c>
      <c r="FM69" s="63">
        <v>6</v>
      </c>
      <c r="FN69" s="63">
        <v>2</v>
      </c>
      <c r="FO69" s="63">
        <v>3</v>
      </c>
      <c r="FP69" s="63">
        <v>8</v>
      </c>
      <c r="FQ69" s="63">
        <v>1</v>
      </c>
      <c r="FR69" s="63">
        <v>6</v>
      </c>
      <c r="FS69" s="69">
        <f>SUM(FI69:FR69)</f>
        <v>128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413"/>
        <v>0</v>
      </c>
      <c r="GR69" s="63"/>
      <c r="GS69" s="69">
        <f>SUM(GR69)</f>
        <v>0</v>
      </c>
      <c r="GT69" s="63"/>
      <c r="GU69" s="63"/>
      <c r="GV69" s="63">
        <v>28</v>
      </c>
      <c r="GW69" s="63">
        <v>15</v>
      </c>
      <c r="GX69" s="63">
        <v>68</v>
      </c>
      <c r="GY69" s="63">
        <v>19</v>
      </c>
      <c r="GZ69" s="63">
        <v>24</v>
      </c>
      <c r="HA69" s="63">
        <v>9</v>
      </c>
      <c r="HB69" s="63">
        <v>1</v>
      </c>
      <c r="HC69" s="63">
        <v>1</v>
      </c>
      <c r="HD69" s="63">
        <v>62</v>
      </c>
      <c r="HE69" s="63">
        <v>34</v>
      </c>
      <c r="HF69" s="63"/>
      <c r="HG69" s="63">
        <v>73</v>
      </c>
      <c r="HH69" s="63">
        <v>12</v>
      </c>
      <c r="HI69" s="63">
        <v>7</v>
      </c>
      <c r="HJ69" s="63">
        <v>4</v>
      </c>
      <c r="HK69" s="63">
        <v>1</v>
      </c>
      <c r="HL69" s="63">
        <v>1</v>
      </c>
      <c r="HM69" s="63">
        <v>11</v>
      </c>
      <c r="HN69" s="63">
        <v>5</v>
      </c>
      <c r="HO69" s="63"/>
      <c r="HP69" s="63">
        <v>2</v>
      </c>
      <c r="HQ69" s="63"/>
      <c r="HR69" s="63"/>
      <c r="HS69" s="69">
        <f>SUM(GT69:HR69)</f>
        <v>377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1394</v>
      </c>
      <c r="IP69" s="63">
        <v>127</v>
      </c>
      <c r="IQ69" s="63">
        <v>114</v>
      </c>
      <c r="IR69" s="63">
        <v>52</v>
      </c>
      <c r="IS69" s="63">
        <v>58</v>
      </c>
      <c r="IT69" s="63">
        <v>16</v>
      </c>
      <c r="IU69" s="63">
        <v>19</v>
      </c>
      <c r="IV69" s="63">
        <v>10</v>
      </c>
      <c r="IW69" s="63">
        <v>9</v>
      </c>
      <c r="IX69" s="63">
        <v>7</v>
      </c>
      <c r="IY69" s="63">
        <v>7</v>
      </c>
      <c r="IZ69" s="63">
        <v>37</v>
      </c>
      <c r="JA69" s="63">
        <v>30</v>
      </c>
      <c r="JB69" s="63">
        <v>157</v>
      </c>
      <c r="JC69" s="63">
        <v>334</v>
      </c>
      <c r="JD69" s="140">
        <f>SUM(IP69,IR69,IT69,IZ69,JB69,IX69,IV69)</f>
        <v>406</v>
      </c>
      <c r="JE69" s="140">
        <f>SUM(IQ69,IS69,IU69,JA69,JC69,IY69,IW69)</f>
        <v>571</v>
      </c>
      <c r="JF69" s="140">
        <f>SUM(JD69:JE69)</f>
        <v>977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>
        <v>14</v>
      </c>
      <c r="JQ69" s="63"/>
      <c r="JR69" s="63"/>
      <c r="JS69" s="63"/>
      <c r="JT69" s="63">
        <v>1</v>
      </c>
      <c r="JU69" s="63">
        <v>4</v>
      </c>
      <c r="JV69" s="63"/>
      <c r="JW69" s="63"/>
      <c r="JX69" s="63"/>
      <c r="JY69" s="63">
        <v>58</v>
      </c>
      <c r="JZ69" s="63">
        <v>78</v>
      </c>
      <c r="KA69" s="63"/>
      <c r="KB69" s="63"/>
      <c r="KC69" s="63"/>
      <c r="KD69" s="63"/>
      <c r="KE69" s="63"/>
      <c r="KF69" s="63"/>
      <c r="KG69" s="140">
        <f>SUM(JP69:KF69)</f>
        <v>155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M70" si="701">SUM(D71:D72)</f>
        <v>0</v>
      </c>
      <c r="E70" s="61">
        <f t="shared" si="701"/>
        <v>0</v>
      </c>
      <c r="F70" s="61">
        <f t="shared" si="701"/>
        <v>0</v>
      </c>
      <c r="G70" s="61">
        <f t="shared" si="701"/>
        <v>0</v>
      </c>
      <c r="H70" s="61">
        <f t="shared" si="701"/>
        <v>0</v>
      </c>
      <c r="I70" s="61">
        <f t="shared" si="701"/>
        <v>0</v>
      </c>
      <c r="J70" s="61">
        <f t="shared" si="701"/>
        <v>0</v>
      </c>
      <c r="K70" s="61">
        <f t="shared" si="701"/>
        <v>0</v>
      </c>
      <c r="L70" s="61">
        <f t="shared" si="701"/>
        <v>0</v>
      </c>
      <c r="M70" s="61">
        <f t="shared" si="701"/>
        <v>0</v>
      </c>
      <c r="N70" s="68">
        <f t="shared" ref="N70:Y70" si="702">SUM(N71:N72)</f>
        <v>0</v>
      </c>
      <c r="O70" s="61">
        <f t="shared" si="702"/>
        <v>0</v>
      </c>
      <c r="P70" s="61">
        <f t="shared" si="702"/>
        <v>0</v>
      </c>
      <c r="Q70" s="61">
        <f t="shared" si="702"/>
        <v>0</v>
      </c>
      <c r="R70" s="61">
        <f t="shared" si="702"/>
        <v>0</v>
      </c>
      <c r="S70" s="61">
        <f t="shared" si="702"/>
        <v>0</v>
      </c>
      <c r="T70" s="61">
        <f t="shared" si="702"/>
        <v>0</v>
      </c>
      <c r="U70" s="61">
        <f t="shared" si="702"/>
        <v>0</v>
      </c>
      <c r="V70" s="61">
        <f t="shared" si="702"/>
        <v>0</v>
      </c>
      <c r="W70" s="61">
        <f t="shared" si="702"/>
        <v>0</v>
      </c>
      <c r="X70" s="61">
        <f t="shared" si="702"/>
        <v>0</v>
      </c>
      <c r="Y70" s="68">
        <f t="shared" si="702"/>
        <v>0</v>
      </c>
      <c r="Z70" s="71">
        <f t="shared" si="416"/>
        <v>0</v>
      </c>
      <c r="AA70" s="72">
        <f t="shared" si="416"/>
        <v>0</v>
      </c>
      <c r="AB70" s="72">
        <f t="shared" si="416"/>
        <v>0</v>
      </c>
      <c r="AC70" s="72">
        <f t="shared" si="416"/>
        <v>0</v>
      </c>
      <c r="AD70" s="72">
        <f t="shared" si="416"/>
        <v>0</v>
      </c>
      <c r="AE70" s="72">
        <f t="shared" si="416"/>
        <v>0</v>
      </c>
      <c r="AF70" s="72">
        <f t="shared" si="416"/>
        <v>0</v>
      </c>
      <c r="AG70" s="72">
        <f t="shared" si="416"/>
        <v>0</v>
      </c>
      <c r="AH70" s="72">
        <f t="shared" si="213"/>
        <v>0</v>
      </c>
      <c r="AI70" s="72">
        <f t="shared" si="213"/>
        <v>0</v>
      </c>
      <c r="AJ70" s="91">
        <f t="shared" si="213"/>
        <v>0</v>
      </c>
      <c r="AK70" s="92">
        <f t="shared" ref="AK70:AS70" si="703">SUM(AK71:AK72)</f>
        <v>0</v>
      </c>
      <c r="AL70" s="93">
        <f t="shared" si="703"/>
        <v>0</v>
      </c>
      <c r="AM70" s="68">
        <f t="shared" si="703"/>
        <v>0</v>
      </c>
      <c r="AN70" s="68">
        <f t="shared" si="703"/>
        <v>0</v>
      </c>
      <c r="AO70" s="68">
        <f t="shared" si="703"/>
        <v>0</v>
      </c>
      <c r="AP70" s="68">
        <f t="shared" si="703"/>
        <v>0</v>
      </c>
      <c r="AQ70" s="68">
        <f t="shared" si="703"/>
        <v>0</v>
      </c>
      <c r="AR70" s="68">
        <f t="shared" si="703"/>
        <v>0</v>
      </c>
      <c r="AS70" s="68">
        <f t="shared" si="703"/>
        <v>0</v>
      </c>
      <c r="AT70" s="68">
        <f t="shared" ref="AT70:CW70" si="704">SUM(AT71:AT72)</f>
        <v>0</v>
      </c>
      <c r="AU70" s="61">
        <f t="shared" si="704"/>
        <v>0</v>
      </c>
      <c r="AV70" s="61">
        <f t="shared" si="704"/>
        <v>0</v>
      </c>
      <c r="AW70" s="61">
        <f t="shared" si="704"/>
        <v>0</v>
      </c>
      <c r="AX70" s="61">
        <f t="shared" si="704"/>
        <v>0</v>
      </c>
      <c r="AY70" s="61">
        <f t="shared" si="704"/>
        <v>0</v>
      </c>
      <c r="AZ70" s="61">
        <f t="shared" si="704"/>
        <v>0</v>
      </c>
      <c r="BA70" s="61">
        <f t="shared" si="704"/>
        <v>0</v>
      </c>
      <c r="BB70" s="61">
        <f t="shared" si="704"/>
        <v>0</v>
      </c>
      <c r="BC70" s="61">
        <f t="shared" si="704"/>
        <v>0</v>
      </c>
      <c r="BD70" s="61">
        <f t="shared" si="704"/>
        <v>0</v>
      </c>
      <c r="BE70" s="61">
        <f t="shared" si="704"/>
        <v>0</v>
      </c>
      <c r="BF70" s="61">
        <f t="shared" si="704"/>
        <v>0</v>
      </c>
      <c r="BG70" s="61">
        <f t="shared" si="704"/>
        <v>0</v>
      </c>
      <c r="BH70" s="61">
        <f t="shared" si="704"/>
        <v>0</v>
      </c>
      <c r="BI70" s="61">
        <f t="shared" si="704"/>
        <v>0</v>
      </c>
      <c r="BJ70" s="61">
        <f t="shared" si="704"/>
        <v>0</v>
      </c>
      <c r="BK70" s="61">
        <f t="shared" si="704"/>
        <v>0</v>
      </c>
      <c r="BL70" s="61">
        <f t="shared" si="704"/>
        <v>0</v>
      </c>
      <c r="BM70" s="61">
        <f t="shared" si="704"/>
        <v>0</v>
      </c>
      <c r="BN70" s="61">
        <f t="shared" si="704"/>
        <v>0</v>
      </c>
      <c r="BO70" s="61">
        <f t="shared" si="704"/>
        <v>0</v>
      </c>
      <c r="BP70" s="61">
        <f t="shared" si="704"/>
        <v>0</v>
      </c>
      <c r="BQ70" s="61">
        <f t="shared" si="704"/>
        <v>0</v>
      </c>
      <c r="BR70" s="61">
        <f t="shared" si="704"/>
        <v>0</v>
      </c>
      <c r="BS70" s="61">
        <f t="shared" si="704"/>
        <v>0</v>
      </c>
      <c r="BT70" s="61">
        <f t="shared" si="704"/>
        <v>0</v>
      </c>
      <c r="BU70" s="68">
        <f t="shared" si="704"/>
        <v>0</v>
      </c>
      <c r="BV70" s="61">
        <f t="shared" si="704"/>
        <v>0</v>
      </c>
      <c r="BW70" s="61">
        <f t="shared" si="704"/>
        <v>0</v>
      </c>
      <c r="BX70" s="61">
        <f t="shared" si="704"/>
        <v>0</v>
      </c>
      <c r="BY70" s="68">
        <f t="shared" si="704"/>
        <v>0</v>
      </c>
      <c r="BZ70" s="61">
        <f t="shared" si="704"/>
        <v>0</v>
      </c>
      <c r="CA70" s="61">
        <f t="shared" si="704"/>
        <v>0</v>
      </c>
      <c r="CB70" s="61">
        <f t="shared" si="704"/>
        <v>0</v>
      </c>
      <c r="CC70" s="61">
        <f t="shared" si="704"/>
        <v>0</v>
      </c>
      <c r="CD70" s="61">
        <f t="shared" si="704"/>
        <v>0</v>
      </c>
      <c r="CE70" s="61">
        <f t="shared" si="704"/>
        <v>0</v>
      </c>
      <c r="CF70" s="61">
        <f t="shared" si="704"/>
        <v>0</v>
      </c>
      <c r="CG70" s="61">
        <f t="shared" si="704"/>
        <v>0</v>
      </c>
      <c r="CH70" s="61">
        <f t="shared" si="704"/>
        <v>0</v>
      </c>
      <c r="CI70" s="61">
        <f t="shared" si="704"/>
        <v>0</v>
      </c>
      <c r="CJ70" s="61">
        <f t="shared" si="704"/>
        <v>0</v>
      </c>
      <c r="CK70" s="61">
        <f t="shared" si="704"/>
        <v>0</v>
      </c>
      <c r="CL70" s="61">
        <f t="shared" si="704"/>
        <v>0</v>
      </c>
      <c r="CM70" s="61">
        <f t="shared" si="704"/>
        <v>0</v>
      </c>
      <c r="CN70" s="61">
        <f t="shared" si="704"/>
        <v>0</v>
      </c>
      <c r="CO70" s="61">
        <f t="shared" si="704"/>
        <v>0</v>
      </c>
      <c r="CP70" s="61">
        <f t="shared" si="704"/>
        <v>0</v>
      </c>
      <c r="CQ70" s="61">
        <f t="shared" si="704"/>
        <v>0</v>
      </c>
      <c r="CR70" s="61">
        <f t="shared" si="704"/>
        <v>0</v>
      </c>
      <c r="CS70" s="61">
        <f t="shared" si="704"/>
        <v>0</v>
      </c>
      <c r="CT70" s="61">
        <f t="shared" si="704"/>
        <v>0</v>
      </c>
      <c r="CU70" s="61">
        <f t="shared" si="704"/>
        <v>0</v>
      </c>
      <c r="CV70" s="61">
        <f t="shared" si="704"/>
        <v>0</v>
      </c>
      <c r="CW70" s="61">
        <f t="shared" si="704"/>
        <v>0</v>
      </c>
      <c r="CX70" s="61">
        <f t="shared" ref="CX70:DB70" si="705">SUM(CX71:CX72)</f>
        <v>0</v>
      </c>
      <c r="CY70" s="61">
        <f t="shared" si="705"/>
        <v>0</v>
      </c>
      <c r="CZ70" s="61">
        <f t="shared" si="705"/>
        <v>0</v>
      </c>
      <c r="DA70" s="61">
        <f t="shared" si="705"/>
        <v>0</v>
      </c>
      <c r="DB70" s="61">
        <f t="shared" si="705"/>
        <v>0</v>
      </c>
      <c r="DC70" s="68">
        <f t="shared" ref="DC70:FN70" si="706">SUM(DC71:DC72)</f>
        <v>0</v>
      </c>
      <c r="DD70" s="61">
        <f t="shared" si="706"/>
        <v>0</v>
      </c>
      <c r="DE70" s="61">
        <f t="shared" si="706"/>
        <v>0</v>
      </c>
      <c r="DF70" s="68">
        <f t="shared" si="706"/>
        <v>0</v>
      </c>
      <c r="DG70" s="61">
        <f t="shared" si="706"/>
        <v>0</v>
      </c>
      <c r="DH70" s="61">
        <f t="shared" si="706"/>
        <v>0</v>
      </c>
      <c r="DI70" s="61">
        <f t="shared" si="706"/>
        <v>0</v>
      </c>
      <c r="DJ70" s="61">
        <f t="shared" si="706"/>
        <v>0</v>
      </c>
      <c r="DK70" s="61">
        <f t="shared" si="706"/>
        <v>0</v>
      </c>
      <c r="DL70" s="61">
        <f t="shared" si="706"/>
        <v>0</v>
      </c>
      <c r="DM70" s="61">
        <f t="shared" si="706"/>
        <v>0</v>
      </c>
      <c r="DN70" s="61">
        <f t="shared" si="706"/>
        <v>0</v>
      </c>
      <c r="DO70" s="61">
        <f t="shared" si="706"/>
        <v>0</v>
      </c>
      <c r="DP70" s="61">
        <f t="shared" si="706"/>
        <v>0</v>
      </c>
      <c r="DQ70" s="61">
        <f t="shared" si="706"/>
        <v>0</v>
      </c>
      <c r="DR70" s="61">
        <f t="shared" si="706"/>
        <v>0</v>
      </c>
      <c r="DS70" s="61">
        <f t="shared" si="706"/>
        <v>0</v>
      </c>
      <c r="DT70" s="61">
        <f t="shared" si="706"/>
        <v>0</v>
      </c>
      <c r="DU70" s="61">
        <f t="shared" si="706"/>
        <v>0</v>
      </c>
      <c r="DV70" s="61">
        <f t="shared" si="706"/>
        <v>0</v>
      </c>
      <c r="DW70" s="61">
        <f t="shared" si="706"/>
        <v>0</v>
      </c>
      <c r="DX70" s="61">
        <f t="shared" si="706"/>
        <v>0</v>
      </c>
      <c r="DY70" s="61">
        <f t="shared" si="706"/>
        <v>0</v>
      </c>
      <c r="DZ70" s="61">
        <f t="shared" si="706"/>
        <v>0</v>
      </c>
      <c r="EA70" s="61">
        <f t="shared" si="706"/>
        <v>0</v>
      </c>
      <c r="EB70" s="61">
        <f t="shared" si="706"/>
        <v>0</v>
      </c>
      <c r="EC70" s="61">
        <f t="shared" si="706"/>
        <v>0</v>
      </c>
      <c r="ED70" s="61">
        <f t="shared" si="706"/>
        <v>0</v>
      </c>
      <c r="EE70" s="61">
        <f t="shared" si="706"/>
        <v>0</v>
      </c>
      <c r="EF70" s="61">
        <f t="shared" si="706"/>
        <v>0</v>
      </c>
      <c r="EG70" s="61">
        <f t="shared" si="706"/>
        <v>0</v>
      </c>
      <c r="EH70" s="61">
        <f t="shared" si="706"/>
        <v>0</v>
      </c>
      <c r="EI70" s="61">
        <f t="shared" si="706"/>
        <v>0</v>
      </c>
      <c r="EJ70" s="68">
        <f t="shared" si="706"/>
        <v>0</v>
      </c>
      <c r="EK70" s="68">
        <f t="shared" si="706"/>
        <v>0</v>
      </c>
      <c r="EL70" s="61">
        <f t="shared" si="706"/>
        <v>0</v>
      </c>
      <c r="EM70" s="61">
        <f t="shared" si="706"/>
        <v>0</v>
      </c>
      <c r="EN70" s="61">
        <f t="shared" si="706"/>
        <v>0</v>
      </c>
      <c r="EO70" s="68">
        <f t="shared" si="706"/>
        <v>0</v>
      </c>
      <c r="EP70" s="61">
        <f t="shared" si="706"/>
        <v>0</v>
      </c>
      <c r="EQ70" s="61">
        <f t="shared" si="706"/>
        <v>0</v>
      </c>
      <c r="ER70" s="61">
        <f t="shared" si="706"/>
        <v>0</v>
      </c>
      <c r="ES70" s="61">
        <f t="shared" si="706"/>
        <v>0</v>
      </c>
      <c r="ET70" s="61">
        <f t="shared" si="706"/>
        <v>0</v>
      </c>
      <c r="EU70" s="61">
        <f t="shared" si="706"/>
        <v>0</v>
      </c>
      <c r="EV70" s="61">
        <f t="shared" si="706"/>
        <v>0</v>
      </c>
      <c r="EW70" s="61">
        <f t="shared" si="706"/>
        <v>0</v>
      </c>
      <c r="EX70" s="61">
        <f t="shared" si="706"/>
        <v>0</v>
      </c>
      <c r="EY70" s="68">
        <f t="shared" si="412"/>
        <v>0</v>
      </c>
      <c r="EZ70" s="61">
        <f t="shared" ref="EZ70:FG70" si="707">SUM(EZ71:EZ72)</f>
        <v>0</v>
      </c>
      <c r="FA70" s="61">
        <f t="shared" si="707"/>
        <v>0</v>
      </c>
      <c r="FB70" s="61">
        <f t="shared" si="707"/>
        <v>0</v>
      </c>
      <c r="FC70" s="61">
        <f t="shared" si="707"/>
        <v>0</v>
      </c>
      <c r="FD70" s="61">
        <f t="shared" si="707"/>
        <v>0</v>
      </c>
      <c r="FE70" s="61">
        <f t="shared" si="707"/>
        <v>0</v>
      </c>
      <c r="FF70" s="61">
        <f t="shared" si="707"/>
        <v>0</v>
      </c>
      <c r="FG70" s="61">
        <f t="shared" si="707"/>
        <v>0</v>
      </c>
      <c r="FH70" s="68">
        <f t="shared" si="706"/>
        <v>0</v>
      </c>
      <c r="FI70" s="61">
        <f t="shared" si="706"/>
        <v>0</v>
      </c>
      <c r="FJ70" s="61">
        <f t="shared" si="706"/>
        <v>0</v>
      </c>
      <c r="FK70" s="61">
        <f t="shared" si="706"/>
        <v>0</v>
      </c>
      <c r="FL70" s="61">
        <f t="shared" si="706"/>
        <v>0</v>
      </c>
      <c r="FM70" s="61">
        <f t="shared" si="706"/>
        <v>0</v>
      </c>
      <c r="FN70" s="61">
        <f t="shared" si="706"/>
        <v>0</v>
      </c>
      <c r="FO70" s="61">
        <f t="shared" ref="FO70:FR70" si="708">SUM(FO71:FO72)</f>
        <v>0</v>
      </c>
      <c r="FP70" s="61">
        <f t="shared" si="708"/>
        <v>0</v>
      </c>
      <c r="FQ70" s="61">
        <f t="shared" si="708"/>
        <v>0</v>
      </c>
      <c r="FR70" s="61">
        <f t="shared" si="708"/>
        <v>0</v>
      </c>
      <c r="FS70" s="68">
        <f t="shared" ref="FS70:HU70" si="709">SUM(FS71:FS72)</f>
        <v>0</v>
      </c>
      <c r="FT70" s="61">
        <f t="shared" si="709"/>
        <v>0</v>
      </c>
      <c r="FU70" s="61">
        <f t="shared" si="709"/>
        <v>0</v>
      </c>
      <c r="FV70" s="61">
        <f t="shared" si="709"/>
        <v>0</v>
      </c>
      <c r="FW70" s="61">
        <f t="shared" si="709"/>
        <v>0</v>
      </c>
      <c r="FX70" s="61">
        <f t="shared" si="709"/>
        <v>0</v>
      </c>
      <c r="FY70" s="61">
        <f t="shared" si="709"/>
        <v>0</v>
      </c>
      <c r="FZ70" s="61">
        <f t="shared" si="709"/>
        <v>0</v>
      </c>
      <c r="GA70" s="61">
        <f t="shared" si="709"/>
        <v>0</v>
      </c>
      <c r="GB70" s="61">
        <f t="shared" si="709"/>
        <v>0</v>
      </c>
      <c r="GC70" s="61">
        <f t="shared" si="709"/>
        <v>0</v>
      </c>
      <c r="GD70" s="61">
        <f t="shared" si="709"/>
        <v>0</v>
      </c>
      <c r="GE70" s="61">
        <f t="shared" si="709"/>
        <v>0</v>
      </c>
      <c r="GF70" s="61">
        <f t="shared" si="709"/>
        <v>0</v>
      </c>
      <c r="GG70" s="61">
        <f t="shared" si="709"/>
        <v>0</v>
      </c>
      <c r="GH70" s="61">
        <f t="shared" si="709"/>
        <v>0</v>
      </c>
      <c r="GI70" s="61">
        <f t="shared" si="709"/>
        <v>0</v>
      </c>
      <c r="GJ70" s="61">
        <f t="shared" si="709"/>
        <v>0</v>
      </c>
      <c r="GK70" s="61">
        <f t="shared" si="709"/>
        <v>0</v>
      </c>
      <c r="GL70" s="61">
        <f t="shared" si="709"/>
        <v>0</v>
      </c>
      <c r="GM70" s="61">
        <f t="shared" si="709"/>
        <v>0</v>
      </c>
      <c r="GN70" s="61">
        <f t="shared" si="709"/>
        <v>0</v>
      </c>
      <c r="GO70" s="61">
        <f t="shared" si="709"/>
        <v>0</v>
      </c>
      <c r="GP70" s="61">
        <f t="shared" si="709"/>
        <v>0</v>
      </c>
      <c r="GQ70" s="68">
        <f t="shared" si="413"/>
        <v>0</v>
      </c>
      <c r="GR70" s="61">
        <f t="shared" ref="GR70" si="710">SUM(GR71:GR72)</f>
        <v>0</v>
      </c>
      <c r="GS70" s="68">
        <f t="shared" si="709"/>
        <v>0</v>
      </c>
      <c r="GT70" s="61">
        <f t="shared" si="709"/>
        <v>0</v>
      </c>
      <c r="GU70" s="61">
        <f t="shared" si="709"/>
        <v>0</v>
      </c>
      <c r="GV70" s="61">
        <f t="shared" si="709"/>
        <v>0</v>
      </c>
      <c r="GW70" s="61">
        <f t="shared" si="709"/>
        <v>0</v>
      </c>
      <c r="GX70" s="61">
        <f t="shared" si="709"/>
        <v>0</v>
      </c>
      <c r="GY70" s="61">
        <f t="shared" si="709"/>
        <v>0</v>
      </c>
      <c r="GZ70" s="61">
        <f t="shared" si="709"/>
        <v>0</v>
      </c>
      <c r="HA70" s="61">
        <f t="shared" si="709"/>
        <v>0</v>
      </c>
      <c r="HB70" s="61">
        <f t="shared" si="709"/>
        <v>0</v>
      </c>
      <c r="HC70" s="61">
        <f t="shared" si="709"/>
        <v>0</v>
      </c>
      <c r="HD70" s="61">
        <f t="shared" si="709"/>
        <v>0</v>
      </c>
      <c r="HE70" s="61">
        <f t="shared" si="709"/>
        <v>0</v>
      </c>
      <c r="HF70" s="61">
        <f t="shared" si="709"/>
        <v>0</v>
      </c>
      <c r="HG70" s="61">
        <f t="shared" si="709"/>
        <v>0</v>
      </c>
      <c r="HH70" s="61">
        <f t="shared" si="709"/>
        <v>0</v>
      </c>
      <c r="HI70" s="61">
        <f t="shared" si="709"/>
        <v>0</v>
      </c>
      <c r="HJ70" s="61">
        <f t="shared" si="709"/>
        <v>0</v>
      </c>
      <c r="HK70" s="61">
        <f t="shared" si="709"/>
        <v>0</v>
      </c>
      <c r="HL70" s="61">
        <f t="shared" si="709"/>
        <v>0</v>
      </c>
      <c r="HM70" s="61">
        <f t="shared" si="709"/>
        <v>0</v>
      </c>
      <c r="HN70" s="61">
        <f t="shared" si="709"/>
        <v>0</v>
      </c>
      <c r="HO70" s="61">
        <f t="shared" si="709"/>
        <v>0</v>
      </c>
      <c r="HP70" s="61">
        <f t="shared" si="709"/>
        <v>0</v>
      </c>
      <c r="HQ70" s="61">
        <f t="shared" si="709"/>
        <v>0</v>
      </c>
      <c r="HR70" s="61">
        <f t="shared" si="709"/>
        <v>0</v>
      </c>
      <c r="HS70" s="68">
        <f t="shared" si="709"/>
        <v>0</v>
      </c>
      <c r="HT70" s="61">
        <f t="shared" si="709"/>
        <v>0</v>
      </c>
      <c r="HU70" s="61">
        <f t="shared" si="709"/>
        <v>0</v>
      </c>
      <c r="HV70" s="68">
        <f t="shared" ref="HV70:KG70" si="711">SUM(HV71:HV72)</f>
        <v>0</v>
      </c>
      <c r="HW70" s="61">
        <f t="shared" si="711"/>
        <v>0</v>
      </c>
      <c r="HX70" s="61">
        <f t="shared" si="711"/>
        <v>0</v>
      </c>
      <c r="HY70" s="61">
        <f t="shared" si="711"/>
        <v>0</v>
      </c>
      <c r="HZ70" s="61">
        <f t="shared" si="711"/>
        <v>0</v>
      </c>
      <c r="IA70" s="61">
        <f t="shared" si="711"/>
        <v>0</v>
      </c>
      <c r="IB70" s="61">
        <f t="shared" si="711"/>
        <v>0</v>
      </c>
      <c r="IC70" s="68">
        <f t="shared" si="711"/>
        <v>0</v>
      </c>
      <c r="ID70" s="61">
        <f t="shared" si="711"/>
        <v>0</v>
      </c>
      <c r="IE70" s="61">
        <f t="shared" si="711"/>
        <v>0</v>
      </c>
      <c r="IF70" s="61">
        <f t="shared" si="711"/>
        <v>0</v>
      </c>
      <c r="IG70" s="61">
        <f t="shared" si="711"/>
        <v>0</v>
      </c>
      <c r="IH70" s="61">
        <f t="shared" si="711"/>
        <v>0</v>
      </c>
      <c r="II70" s="61">
        <f t="shared" si="711"/>
        <v>0</v>
      </c>
      <c r="IJ70" s="61">
        <f t="shared" si="711"/>
        <v>0</v>
      </c>
      <c r="IK70" s="61">
        <f t="shared" si="711"/>
        <v>0</v>
      </c>
      <c r="IL70" s="61">
        <f t="shared" si="711"/>
        <v>0</v>
      </c>
      <c r="IM70" s="61">
        <f t="shared" si="711"/>
        <v>0</v>
      </c>
      <c r="IN70" s="68">
        <f t="shared" si="711"/>
        <v>0</v>
      </c>
      <c r="IO70" s="68">
        <f t="shared" si="711"/>
        <v>0</v>
      </c>
      <c r="IP70" s="68">
        <f t="shared" ref="IP70:JC70" si="712">SUM(IP71:IP72)</f>
        <v>0</v>
      </c>
      <c r="IQ70" s="68">
        <f t="shared" si="712"/>
        <v>0</v>
      </c>
      <c r="IR70" s="68">
        <f t="shared" si="712"/>
        <v>0</v>
      </c>
      <c r="IS70" s="68">
        <f t="shared" si="712"/>
        <v>0</v>
      </c>
      <c r="IT70" s="68">
        <f t="shared" si="712"/>
        <v>0</v>
      </c>
      <c r="IU70" s="68">
        <f t="shared" si="712"/>
        <v>0</v>
      </c>
      <c r="IV70" s="68">
        <f t="shared" si="712"/>
        <v>0</v>
      </c>
      <c r="IW70" s="68">
        <f t="shared" si="712"/>
        <v>0</v>
      </c>
      <c r="IX70" s="68">
        <f t="shared" si="712"/>
        <v>0</v>
      </c>
      <c r="IY70" s="68">
        <f t="shared" si="712"/>
        <v>0</v>
      </c>
      <c r="IZ70" s="68">
        <f t="shared" si="712"/>
        <v>0</v>
      </c>
      <c r="JA70" s="68">
        <f t="shared" si="712"/>
        <v>0</v>
      </c>
      <c r="JB70" s="68">
        <f t="shared" si="712"/>
        <v>0</v>
      </c>
      <c r="JC70" s="68">
        <f t="shared" si="712"/>
        <v>0</v>
      </c>
      <c r="JD70" s="68">
        <f t="shared" si="711"/>
        <v>0</v>
      </c>
      <c r="JE70" s="68">
        <f t="shared" si="711"/>
        <v>0</v>
      </c>
      <c r="JF70" s="68">
        <f t="shared" si="711"/>
        <v>0</v>
      </c>
      <c r="JG70" s="61">
        <f t="shared" ref="JG70:JK70" si="713">SUM(JG71:JG72)</f>
        <v>0</v>
      </c>
      <c r="JH70" s="61">
        <f t="shared" si="713"/>
        <v>0</v>
      </c>
      <c r="JI70" s="61">
        <f t="shared" si="713"/>
        <v>0</v>
      </c>
      <c r="JJ70" s="61">
        <f t="shared" si="713"/>
        <v>0</v>
      </c>
      <c r="JK70" s="61">
        <f t="shared" si="713"/>
        <v>0</v>
      </c>
      <c r="JL70" s="68">
        <f t="shared" si="711"/>
        <v>0</v>
      </c>
      <c r="JM70" s="61">
        <f t="shared" ref="JM70:JN70" si="714">SUM(JM71:JM72)</f>
        <v>0</v>
      </c>
      <c r="JN70" s="61">
        <f t="shared" si="714"/>
        <v>0</v>
      </c>
      <c r="JO70" s="68">
        <f t="shared" si="711"/>
        <v>0</v>
      </c>
      <c r="JP70" s="61">
        <f t="shared" ref="JP70:KF70" si="715">SUM(JP71:JP72)</f>
        <v>0</v>
      </c>
      <c r="JQ70" s="61">
        <f t="shared" si="715"/>
        <v>0</v>
      </c>
      <c r="JR70" s="61">
        <f t="shared" si="715"/>
        <v>0</v>
      </c>
      <c r="JS70" s="61">
        <f t="shared" si="715"/>
        <v>0</v>
      </c>
      <c r="JT70" s="61">
        <f t="shared" si="715"/>
        <v>0</v>
      </c>
      <c r="JU70" s="61">
        <f t="shared" si="715"/>
        <v>0</v>
      </c>
      <c r="JV70" s="61">
        <f t="shared" si="715"/>
        <v>0</v>
      </c>
      <c r="JW70" s="61">
        <f t="shared" si="715"/>
        <v>0</v>
      </c>
      <c r="JX70" s="61">
        <f t="shared" si="715"/>
        <v>0</v>
      </c>
      <c r="JY70" s="61">
        <f t="shared" si="715"/>
        <v>0</v>
      </c>
      <c r="JZ70" s="61">
        <f t="shared" si="715"/>
        <v>0</v>
      </c>
      <c r="KA70" s="61">
        <f t="shared" si="715"/>
        <v>0</v>
      </c>
      <c r="KB70" s="61">
        <f t="shared" si="715"/>
        <v>0</v>
      </c>
      <c r="KC70" s="61">
        <f t="shared" si="715"/>
        <v>0</v>
      </c>
      <c r="KD70" s="61">
        <f t="shared" si="715"/>
        <v>0</v>
      </c>
      <c r="KE70" s="61">
        <f t="shared" si="715"/>
        <v>0</v>
      </c>
      <c r="KF70" s="61">
        <f t="shared" si="715"/>
        <v>0</v>
      </c>
      <c r="KG70" s="68">
        <f t="shared" si="711"/>
        <v>0</v>
      </c>
      <c r="KH70" s="61">
        <f t="shared" ref="KH70:KX70" si="716">SUM(KH71:KH72)</f>
        <v>0</v>
      </c>
      <c r="KI70" s="61">
        <f t="shared" si="716"/>
        <v>0</v>
      </c>
      <c r="KJ70" s="61">
        <f t="shared" si="716"/>
        <v>0</v>
      </c>
      <c r="KK70" s="61">
        <f t="shared" si="716"/>
        <v>0</v>
      </c>
      <c r="KL70" s="61">
        <f t="shared" si="716"/>
        <v>0</v>
      </c>
      <c r="KM70" s="61">
        <f t="shared" si="716"/>
        <v>0</v>
      </c>
      <c r="KN70" s="61">
        <f t="shared" si="716"/>
        <v>0</v>
      </c>
      <c r="KO70" s="61">
        <f t="shared" si="716"/>
        <v>0</v>
      </c>
      <c r="KP70" s="61">
        <f t="shared" si="716"/>
        <v>0</v>
      </c>
      <c r="KQ70" s="61">
        <f t="shared" si="716"/>
        <v>0</v>
      </c>
      <c r="KR70" s="61">
        <f t="shared" si="716"/>
        <v>0</v>
      </c>
      <c r="KS70" s="61">
        <f t="shared" si="716"/>
        <v>0</v>
      </c>
      <c r="KT70" s="61">
        <f t="shared" si="716"/>
        <v>0</v>
      </c>
      <c r="KU70" s="61">
        <f t="shared" si="716"/>
        <v>0</v>
      </c>
      <c r="KV70" s="61">
        <f t="shared" si="716"/>
        <v>0</v>
      </c>
      <c r="KW70" s="61">
        <f t="shared" si="716"/>
        <v>0</v>
      </c>
      <c r="KX70" s="61">
        <f t="shared" si="716"/>
        <v>0</v>
      </c>
      <c r="KY70" s="68">
        <f t="shared" ref="KY70:MM70" si="717">SUM(KY71:KY72)</f>
        <v>0</v>
      </c>
      <c r="KZ70" s="61">
        <f t="shared" si="717"/>
        <v>0</v>
      </c>
      <c r="LA70" s="61">
        <f t="shared" si="717"/>
        <v>0</v>
      </c>
      <c r="LB70" s="61">
        <f t="shared" si="717"/>
        <v>0</v>
      </c>
      <c r="LC70" s="61">
        <f t="shared" si="717"/>
        <v>0</v>
      </c>
      <c r="LD70" s="61">
        <f t="shared" si="717"/>
        <v>0</v>
      </c>
      <c r="LE70" s="61">
        <f t="shared" si="717"/>
        <v>0</v>
      </c>
      <c r="LF70" s="61">
        <f t="shared" si="717"/>
        <v>0</v>
      </c>
      <c r="LG70" s="61">
        <f t="shared" si="717"/>
        <v>0</v>
      </c>
      <c r="LH70" s="61">
        <f t="shared" si="717"/>
        <v>0</v>
      </c>
      <c r="LI70" s="61">
        <f t="shared" si="717"/>
        <v>0</v>
      </c>
      <c r="LJ70" s="61">
        <f t="shared" si="717"/>
        <v>0</v>
      </c>
      <c r="LK70" s="61">
        <f t="shared" si="717"/>
        <v>0</v>
      </c>
      <c r="LL70" s="61">
        <f t="shared" si="717"/>
        <v>0</v>
      </c>
      <c r="LM70" s="61">
        <f t="shared" si="717"/>
        <v>0</v>
      </c>
      <c r="LN70" s="61">
        <f t="shared" si="717"/>
        <v>0</v>
      </c>
      <c r="LO70" s="61">
        <f t="shared" si="717"/>
        <v>0</v>
      </c>
      <c r="LP70" s="61">
        <f t="shared" si="717"/>
        <v>0</v>
      </c>
      <c r="LQ70" s="61">
        <f t="shared" si="717"/>
        <v>0</v>
      </c>
      <c r="LR70" s="61">
        <f t="shared" si="717"/>
        <v>0</v>
      </c>
      <c r="LS70" s="61">
        <f t="shared" si="717"/>
        <v>0</v>
      </c>
      <c r="LT70" s="61">
        <f t="shared" si="717"/>
        <v>0</v>
      </c>
      <c r="LU70" s="61">
        <f t="shared" si="717"/>
        <v>0</v>
      </c>
      <c r="LV70" s="61">
        <f t="shared" si="717"/>
        <v>0</v>
      </c>
      <c r="LW70" s="61">
        <f t="shared" si="717"/>
        <v>0</v>
      </c>
      <c r="LX70" s="61">
        <f t="shared" si="717"/>
        <v>0</v>
      </c>
      <c r="LY70" s="61">
        <f t="shared" si="717"/>
        <v>0</v>
      </c>
      <c r="LZ70" s="61">
        <f t="shared" si="717"/>
        <v>0</v>
      </c>
      <c r="MA70" s="61">
        <f t="shared" si="717"/>
        <v>0</v>
      </c>
      <c r="MB70" s="61">
        <f t="shared" si="717"/>
        <v>0</v>
      </c>
      <c r="MC70" s="61">
        <f t="shared" si="717"/>
        <v>0</v>
      </c>
      <c r="MD70" s="61">
        <f t="shared" si="717"/>
        <v>0</v>
      </c>
      <c r="ME70" s="61">
        <f t="shared" si="717"/>
        <v>0</v>
      </c>
      <c r="MF70" s="61">
        <f t="shared" si="717"/>
        <v>0</v>
      </c>
      <c r="MG70" s="61">
        <f t="shared" si="717"/>
        <v>0</v>
      </c>
      <c r="MH70" s="61">
        <f t="shared" si="717"/>
        <v>0</v>
      </c>
      <c r="MI70" s="61">
        <f t="shared" si="717"/>
        <v>0</v>
      </c>
      <c r="MJ70" s="61">
        <f t="shared" si="717"/>
        <v>0</v>
      </c>
      <c r="MK70" s="61">
        <f t="shared" si="717"/>
        <v>0</v>
      </c>
      <c r="ML70" s="61">
        <f t="shared" si="717"/>
        <v>0</v>
      </c>
      <c r="MM70" s="61">
        <f t="shared" si="71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71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719">SUM(O71:X71)</f>
        <v>0</v>
      </c>
      <c r="Z71" s="73">
        <f t="shared" si="416"/>
        <v>0</v>
      </c>
      <c r="AA71" s="74">
        <f t="shared" si="416"/>
        <v>0</v>
      </c>
      <c r="AB71" s="74">
        <f t="shared" si="416"/>
        <v>0</v>
      </c>
      <c r="AC71" s="74">
        <f t="shared" si="416"/>
        <v>0</v>
      </c>
      <c r="AD71" s="74">
        <f t="shared" si="416"/>
        <v>0</v>
      </c>
      <c r="AE71" s="74">
        <f t="shared" si="416"/>
        <v>0</v>
      </c>
      <c r="AF71" s="74">
        <f t="shared" si="416"/>
        <v>0</v>
      </c>
      <c r="AG71" s="74">
        <f t="shared" si="416"/>
        <v>0</v>
      </c>
      <c r="AH71" s="74">
        <f t="shared" si="213"/>
        <v>0</v>
      </c>
      <c r="AI71" s="74">
        <f t="shared" si="213"/>
        <v>0</v>
      </c>
      <c r="AJ71" s="94">
        <f t="shared" si="213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72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721">SUM(AU71:BT71)</f>
        <v>0</v>
      </c>
      <c r="BV71" s="63"/>
      <c r="BW71" s="63"/>
      <c r="BX71" s="63"/>
      <c r="BY71" s="69">
        <f t="shared" ref="BY71:BY72" si="72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72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724">SUM(EC71:ED71,DX71:DY71,DS71:DT71,DN71:DO71,DI71:DJ71,EI71,)</f>
        <v>0</v>
      </c>
      <c r="EK71" s="69">
        <f t="shared" ref="EK71:EK72" si="725">SUM(EE71:EH71,DZ71:EB71,DU71:DW71,DP71:DR71,DK71:DM71,DG71:DH71)</f>
        <v>0</v>
      </c>
      <c r="EL71" s="63"/>
      <c r="EM71" s="63"/>
      <c r="EN71" s="63"/>
      <c r="EO71" s="69">
        <f t="shared" ref="EO71:EO72" si="72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412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72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72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413"/>
        <v>0</v>
      </c>
      <c r="GR71" s="63"/>
      <c r="GS71" s="69">
        <f t="shared" ref="GS71:GS72" si="72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73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73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73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733">SUM(JD71:JE71)</f>
        <v>0</v>
      </c>
      <c r="JG71" s="63"/>
      <c r="JH71" s="63"/>
      <c r="JI71" s="63"/>
      <c r="JJ71" s="63"/>
      <c r="JK71" s="63"/>
      <c r="JL71" s="140">
        <f t="shared" ref="JL71:JL72" si="734">SUM(JG71:JK71)</f>
        <v>0</v>
      </c>
      <c r="JM71" s="63"/>
      <c r="JN71" s="63"/>
      <c r="JO71" s="140">
        <f t="shared" ref="JO71:JO72" si="73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73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73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71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719"/>
        <v>0</v>
      </c>
      <c r="Z72" s="73">
        <f t="shared" si="416"/>
        <v>0</v>
      </c>
      <c r="AA72" s="74">
        <f t="shared" si="416"/>
        <v>0</v>
      </c>
      <c r="AB72" s="74">
        <f t="shared" si="416"/>
        <v>0</v>
      </c>
      <c r="AC72" s="74">
        <f t="shared" si="416"/>
        <v>0</v>
      </c>
      <c r="AD72" s="74">
        <f t="shared" si="416"/>
        <v>0</v>
      </c>
      <c r="AE72" s="74">
        <f t="shared" si="416"/>
        <v>0</v>
      </c>
      <c r="AF72" s="74">
        <f t="shared" si="416"/>
        <v>0</v>
      </c>
      <c r="AG72" s="74">
        <f t="shared" si="416"/>
        <v>0</v>
      </c>
      <c r="AH72" s="74">
        <f t="shared" si="213"/>
        <v>0</v>
      </c>
      <c r="AI72" s="74">
        <f t="shared" si="213"/>
        <v>0</v>
      </c>
      <c r="AJ72" s="94">
        <f t="shared" si="213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72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721"/>
        <v>0</v>
      </c>
      <c r="BV72" s="63"/>
      <c r="BW72" s="63"/>
      <c r="BX72" s="63"/>
      <c r="BY72" s="69">
        <f t="shared" si="72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72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724"/>
        <v>0</v>
      </c>
      <c r="EK72" s="69">
        <f t="shared" si="725"/>
        <v>0</v>
      </c>
      <c r="EL72" s="63"/>
      <c r="EM72" s="63"/>
      <c r="EN72" s="63"/>
      <c r="EO72" s="69">
        <f t="shared" si="72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412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72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72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413"/>
        <v>0</v>
      </c>
      <c r="GR72" s="63"/>
      <c r="GS72" s="69">
        <f t="shared" si="72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730"/>
        <v>0</v>
      </c>
      <c r="HW72" s="63"/>
      <c r="HX72" s="63"/>
      <c r="HY72" s="63"/>
      <c r="HZ72" s="63"/>
      <c r="IA72" s="63"/>
      <c r="IB72" s="63"/>
      <c r="IC72" s="69">
        <f t="shared" si="73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73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733"/>
        <v>0</v>
      </c>
      <c r="JG72" s="63"/>
      <c r="JH72" s="63"/>
      <c r="JI72" s="63"/>
      <c r="JJ72" s="63"/>
      <c r="JK72" s="63"/>
      <c r="JL72" s="140">
        <f t="shared" si="734"/>
        <v>0</v>
      </c>
      <c r="JM72" s="63"/>
      <c r="JN72" s="63"/>
      <c r="JO72" s="140">
        <f t="shared" si="73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73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73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M73" si="738">SUM(D74:D78)</f>
        <v>0</v>
      </c>
      <c r="E73" s="61">
        <f t="shared" si="738"/>
        <v>0</v>
      </c>
      <c r="F73" s="61">
        <f t="shared" si="738"/>
        <v>0</v>
      </c>
      <c r="G73" s="61">
        <f t="shared" si="738"/>
        <v>0</v>
      </c>
      <c r="H73" s="61">
        <f t="shared" si="738"/>
        <v>0</v>
      </c>
      <c r="I73" s="61">
        <f t="shared" si="738"/>
        <v>0</v>
      </c>
      <c r="J73" s="61">
        <f t="shared" si="738"/>
        <v>0</v>
      </c>
      <c r="K73" s="61">
        <f t="shared" si="738"/>
        <v>0</v>
      </c>
      <c r="L73" s="61">
        <f t="shared" si="738"/>
        <v>0</v>
      </c>
      <c r="M73" s="61">
        <f t="shared" si="738"/>
        <v>0</v>
      </c>
      <c r="N73" s="68">
        <f t="shared" ref="N73:Y73" si="739">SUM(N74:N78)</f>
        <v>0</v>
      </c>
      <c r="O73" s="61">
        <f t="shared" si="739"/>
        <v>0</v>
      </c>
      <c r="P73" s="61">
        <f t="shared" si="739"/>
        <v>0</v>
      </c>
      <c r="Q73" s="61">
        <f t="shared" si="739"/>
        <v>0</v>
      </c>
      <c r="R73" s="61">
        <f t="shared" si="739"/>
        <v>0</v>
      </c>
      <c r="S73" s="61">
        <f t="shared" si="739"/>
        <v>0</v>
      </c>
      <c r="T73" s="61">
        <f t="shared" si="739"/>
        <v>0</v>
      </c>
      <c r="U73" s="61">
        <f t="shared" si="739"/>
        <v>0</v>
      </c>
      <c r="V73" s="61">
        <f t="shared" si="739"/>
        <v>0</v>
      </c>
      <c r="W73" s="61">
        <f t="shared" si="739"/>
        <v>0</v>
      </c>
      <c r="X73" s="61">
        <f t="shared" si="739"/>
        <v>0</v>
      </c>
      <c r="Y73" s="68">
        <f t="shared" si="739"/>
        <v>0</v>
      </c>
      <c r="Z73" s="71">
        <f t="shared" si="416"/>
        <v>0</v>
      </c>
      <c r="AA73" s="72">
        <f t="shared" si="416"/>
        <v>0</v>
      </c>
      <c r="AB73" s="72">
        <f t="shared" si="416"/>
        <v>0</v>
      </c>
      <c r="AC73" s="72">
        <f t="shared" si="416"/>
        <v>0</v>
      </c>
      <c r="AD73" s="72">
        <f t="shared" si="416"/>
        <v>0</v>
      </c>
      <c r="AE73" s="72">
        <f t="shared" si="416"/>
        <v>0</v>
      </c>
      <c r="AF73" s="72">
        <f t="shared" si="416"/>
        <v>0</v>
      </c>
      <c r="AG73" s="72">
        <f t="shared" si="416"/>
        <v>0</v>
      </c>
      <c r="AH73" s="72">
        <f t="shared" si="213"/>
        <v>0</v>
      </c>
      <c r="AI73" s="72">
        <f t="shared" si="213"/>
        <v>0</v>
      </c>
      <c r="AJ73" s="91">
        <f t="shared" si="213"/>
        <v>0</v>
      </c>
      <c r="AK73" s="92">
        <f t="shared" ref="AK73:AS73" si="740">SUM(AK74:AK78)</f>
        <v>0</v>
      </c>
      <c r="AL73" s="93">
        <f t="shared" si="740"/>
        <v>0</v>
      </c>
      <c r="AM73" s="68">
        <f t="shared" si="740"/>
        <v>0</v>
      </c>
      <c r="AN73" s="68">
        <f t="shared" si="740"/>
        <v>0</v>
      </c>
      <c r="AO73" s="68">
        <f t="shared" si="740"/>
        <v>0</v>
      </c>
      <c r="AP73" s="68">
        <f t="shared" si="740"/>
        <v>0</v>
      </c>
      <c r="AQ73" s="68">
        <f t="shared" si="740"/>
        <v>0</v>
      </c>
      <c r="AR73" s="68">
        <f t="shared" si="740"/>
        <v>0</v>
      </c>
      <c r="AS73" s="68">
        <f t="shared" si="740"/>
        <v>0</v>
      </c>
      <c r="AT73" s="68">
        <f t="shared" ref="AT73:CW73" si="741">SUM(AT74:AT78)</f>
        <v>0</v>
      </c>
      <c r="AU73" s="61">
        <f t="shared" si="741"/>
        <v>0</v>
      </c>
      <c r="AV73" s="61">
        <f t="shared" si="741"/>
        <v>0</v>
      </c>
      <c r="AW73" s="61">
        <f t="shared" si="741"/>
        <v>0</v>
      </c>
      <c r="AX73" s="61">
        <f t="shared" si="741"/>
        <v>0</v>
      </c>
      <c r="AY73" s="61">
        <f t="shared" si="741"/>
        <v>0</v>
      </c>
      <c r="AZ73" s="61">
        <f t="shared" si="741"/>
        <v>0</v>
      </c>
      <c r="BA73" s="61">
        <f t="shared" si="741"/>
        <v>0</v>
      </c>
      <c r="BB73" s="61">
        <f t="shared" si="741"/>
        <v>0</v>
      </c>
      <c r="BC73" s="61">
        <f t="shared" si="741"/>
        <v>0</v>
      </c>
      <c r="BD73" s="61">
        <f t="shared" si="741"/>
        <v>0</v>
      </c>
      <c r="BE73" s="61">
        <f t="shared" si="741"/>
        <v>0</v>
      </c>
      <c r="BF73" s="61">
        <f t="shared" si="741"/>
        <v>0</v>
      </c>
      <c r="BG73" s="61">
        <f t="shared" si="741"/>
        <v>0</v>
      </c>
      <c r="BH73" s="61">
        <f t="shared" si="741"/>
        <v>0</v>
      </c>
      <c r="BI73" s="61">
        <f t="shared" si="741"/>
        <v>0</v>
      </c>
      <c r="BJ73" s="61">
        <f t="shared" si="741"/>
        <v>0</v>
      </c>
      <c r="BK73" s="61">
        <f t="shared" si="741"/>
        <v>0</v>
      </c>
      <c r="BL73" s="61">
        <f t="shared" si="741"/>
        <v>0</v>
      </c>
      <c r="BM73" s="61">
        <f t="shared" si="741"/>
        <v>0</v>
      </c>
      <c r="BN73" s="61">
        <f t="shared" si="741"/>
        <v>0</v>
      </c>
      <c r="BO73" s="61">
        <f t="shared" si="741"/>
        <v>0</v>
      </c>
      <c r="BP73" s="61">
        <f t="shared" si="741"/>
        <v>0</v>
      </c>
      <c r="BQ73" s="61">
        <f t="shared" si="741"/>
        <v>0</v>
      </c>
      <c r="BR73" s="61">
        <f t="shared" si="741"/>
        <v>0</v>
      </c>
      <c r="BS73" s="61">
        <f t="shared" si="741"/>
        <v>0</v>
      </c>
      <c r="BT73" s="61">
        <f t="shared" si="741"/>
        <v>0</v>
      </c>
      <c r="BU73" s="68">
        <f t="shared" si="741"/>
        <v>0</v>
      </c>
      <c r="BV73" s="61">
        <f t="shared" si="741"/>
        <v>0</v>
      </c>
      <c r="BW73" s="61">
        <f t="shared" si="741"/>
        <v>0</v>
      </c>
      <c r="BX73" s="61">
        <f t="shared" si="741"/>
        <v>0</v>
      </c>
      <c r="BY73" s="68">
        <f t="shared" si="741"/>
        <v>0</v>
      </c>
      <c r="BZ73" s="61">
        <f t="shared" si="741"/>
        <v>0</v>
      </c>
      <c r="CA73" s="61">
        <f t="shared" si="741"/>
        <v>0</v>
      </c>
      <c r="CB73" s="61">
        <f t="shared" si="741"/>
        <v>0</v>
      </c>
      <c r="CC73" s="61">
        <f t="shared" si="741"/>
        <v>0</v>
      </c>
      <c r="CD73" s="61">
        <f t="shared" si="741"/>
        <v>0</v>
      </c>
      <c r="CE73" s="61">
        <f t="shared" si="741"/>
        <v>0</v>
      </c>
      <c r="CF73" s="61">
        <f t="shared" si="741"/>
        <v>0</v>
      </c>
      <c r="CG73" s="61">
        <f t="shared" si="741"/>
        <v>0</v>
      </c>
      <c r="CH73" s="61">
        <f t="shared" si="741"/>
        <v>0</v>
      </c>
      <c r="CI73" s="61">
        <f t="shared" si="741"/>
        <v>0</v>
      </c>
      <c r="CJ73" s="61">
        <f t="shared" si="741"/>
        <v>0</v>
      </c>
      <c r="CK73" s="61">
        <f t="shared" si="741"/>
        <v>0</v>
      </c>
      <c r="CL73" s="61">
        <f t="shared" si="741"/>
        <v>0</v>
      </c>
      <c r="CM73" s="61">
        <f t="shared" si="741"/>
        <v>0</v>
      </c>
      <c r="CN73" s="61">
        <f t="shared" si="741"/>
        <v>0</v>
      </c>
      <c r="CO73" s="61">
        <f t="shared" si="741"/>
        <v>0</v>
      </c>
      <c r="CP73" s="61">
        <f t="shared" si="741"/>
        <v>0</v>
      </c>
      <c r="CQ73" s="61">
        <f t="shared" si="741"/>
        <v>0</v>
      </c>
      <c r="CR73" s="61">
        <f t="shared" si="741"/>
        <v>0</v>
      </c>
      <c r="CS73" s="61">
        <f t="shared" si="741"/>
        <v>0</v>
      </c>
      <c r="CT73" s="61">
        <f t="shared" si="741"/>
        <v>0</v>
      </c>
      <c r="CU73" s="61">
        <f t="shared" si="741"/>
        <v>0</v>
      </c>
      <c r="CV73" s="61">
        <f t="shared" si="741"/>
        <v>0</v>
      </c>
      <c r="CW73" s="61">
        <f t="shared" si="741"/>
        <v>0</v>
      </c>
      <c r="CX73" s="61">
        <f t="shared" ref="CX73:DB73" si="742">SUM(CX74:CX78)</f>
        <v>0</v>
      </c>
      <c r="CY73" s="61">
        <f t="shared" si="742"/>
        <v>0</v>
      </c>
      <c r="CZ73" s="61">
        <f t="shared" si="742"/>
        <v>0</v>
      </c>
      <c r="DA73" s="61">
        <f t="shared" si="742"/>
        <v>0</v>
      </c>
      <c r="DB73" s="61">
        <f t="shared" si="742"/>
        <v>0</v>
      </c>
      <c r="DC73" s="68">
        <f t="shared" ref="DC73:FN73" si="743">SUM(DC74:DC78)</f>
        <v>0</v>
      </c>
      <c r="DD73" s="61">
        <f t="shared" si="743"/>
        <v>0</v>
      </c>
      <c r="DE73" s="61">
        <f t="shared" si="743"/>
        <v>0</v>
      </c>
      <c r="DF73" s="68">
        <f t="shared" si="743"/>
        <v>0</v>
      </c>
      <c r="DG73" s="61">
        <f t="shared" si="743"/>
        <v>0</v>
      </c>
      <c r="DH73" s="61">
        <f t="shared" si="743"/>
        <v>0</v>
      </c>
      <c r="DI73" s="61">
        <f t="shared" si="743"/>
        <v>0</v>
      </c>
      <c r="DJ73" s="61">
        <f t="shared" si="743"/>
        <v>0</v>
      </c>
      <c r="DK73" s="61">
        <f t="shared" si="743"/>
        <v>0</v>
      </c>
      <c r="DL73" s="61">
        <f t="shared" si="743"/>
        <v>0</v>
      </c>
      <c r="DM73" s="61">
        <f t="shared" si="743"/>
        <v>0</v>
      </c>
      <c r="DN73" s="61">
        <f t="shared" si="743"/>
        <v>0</v>
      </c>
      <c r="DO73" s="61">
        <f t="shared" si="743"/>
        <v>0</v>
      </c>
      <c r="DP73" s="61">
        <f t="shared" si="743"/>
        <v>0</v>
      </c>
      <c r="DQ73" s="61">
        <f t="shared" si="743"/>
        <v>0</v>
      </c>
      <c r="DR73" s="61">
        <f t="shared" si="743"/>
        <v>0</v>
      </c>
      <c r="DS73" s="61">
        <f t="shared" si="743"/>
        <v>0</v>
      </c>
      <c r="DT73" s="61">
        <f t="shared" si="743"/>
        <v>0</v>
      </c>
      <c r="DU73" s="61">
        <f t="shared" si="743"/>
        <v>0</v>
      </c>
      <c r="DV73" s="61">
        <f t="shared" si="743"/>
        <v>0</v>
      </c>
      <c r="DW73" s="61">
        <f t="shared" si="743"/>
        <v>0</v>
      </c>
      <c r="DX73" s="61">
        <f t="shared" si="743"/>
        <v>0</v>
      </c>
      <c r="DY73" s="61">
        <f t="shared" si="743"/>
        <v>0</v>
      </c>
      <c r="DZ73" s="61">
        <f t="shared" si="743"/>
        <v>0</v>
      </c>
      <c r="EA73" s="61">
        <f t="shared" si="743"/>
        <v>0</v>
      </c>
      <c r="EB73" s="61">
        <f t="shared" si="743"/>
        <v>0</v>
      </c>
      <c r="EC73" s="61">
        <f t="shared" si="743"/>
        <v>0</v>
      </c>
      <c r="ED73" s="61">
        <f t="shared" si="743"/>
        <v>0</v>
      </c>
      <c r="EE73" s="61">
        <f t="shared" si="743"/>
        <v>0</v>
      </c>
      <c r="EF73" s="61">
        <f t="shared" si="743"/>
        <v>0</v>
      </c>
      <c r="EG73" s="61">
        <f t="shared" si="743"/>
        <v>0</v>
      </c>
      <c r="EH73" s="61">
        <f t="shared" si="743"/>
        <v>0</v>
      </c>
      <c r="EI73" s="61">
        <f t="shared" si="743"/>
        <v>0</v>
      </c>
      <c r="EJ73" s="68">
        <f t="shared" si="743"/>
        <v>0</v>
      </c>
      <c r="EK73" s="68">
        <f t="shared" si="743"/>
        <v>0</v>
      </c>
      <c r="EL73" s="61">
        <f t="shared" si="743"/>
        <v>0</v>
      </c>
      <c r="EM73" s="61">
        <f t="shared" si="743"/>
        <v>0</v>
      </c>
      <c r="EN73" s="61">
        <f t="shared" si="743"/>
        <v>0</v>
      </c>
      <c r="EO73" s="68">
        <f t="shared" si="743"/>
        <v>0</v>
      </c>
      <c r="EP73" s="61">
        <f t="shared" si="743"/>
        <v>0</v>
      </c>
      <c r="EQ73" s="61">
        <f t="shared" si="743"/>
        <v>0</v>
      </c>
      <c r="ER73" s="61">
        <f t="shared" si="743"/>
        <v>0</v>
      </c>
      <c r="ES73" s="61">
        <f t="shared" si="743"/>
        <v>0</v>
      </c>
      <c r="ET73" s="61">
        <f t="shared" si="743"/>
        <v>0</v>
      </c>
      <c r="EU73" s="61">
        <f t="shared" si="743"/>
        <v>0</v>
      </c>
      <c r="EV73" s="61">
        <f t="shared" si="743"/>
        <v>0</v>
      </c>
      <c r="EW73" s="61">
        <f t="shared" si="743"/>
        <v>0</v>
      </c>
      <c r="EX73" s="61">
        <f t="shared" si="743"/>
        <v>0</v>
      </c>
      <c r="EY73" s="68">
        <f t="shared" si="412"/>
        <v>0</v>
      </c>
      <c r="EZ73" s="61">
        <f t="shared" ref="EZ73:FG73" si="744">SUM(EZ74:EZ78)</f>
        <v>0</v>
      </c>
      <c r="FA73" s="61">
        <f t="shared" si="744"/>
        <v>0</v>
      </c>
      <c r="FB73" s="61">
        <f t="shared" si="744"/>
        <v>0</v>
      </c>
      <c r="FC73" s="61">
        <f t="shared" si="744"/>
        <v>0</v>
      </c>
      <c r="FD73" s="61">
        <f t="shared" si="744"/>
        <v>0</v>
      </c>
      <c r="FE73" s="61">
        <f t="shared" si="744"/>
        <v>0</v>
      </c>
      <c r="FF73" s="61">
        <f t="shared" si="744"/>
        <v>0</v>
      </c>
      <c r="FG73" s="61">
        <f t="shared" si="744"/>
        <v>0</v>
      </c>
      <c r="FH73" s="68">
        <f t="shared" si="743"/>
        <v>0</v>
      </c>
      <c r="FI73" s="61">
        <f t="shared" si="743"/>
        <v>0</v>
      </c>
      <c r="FJ73" s="61">
        <f t="shared" si="743"/>
        <v>0</v>
      </c>
      <c r="FK73" s="61">
        <f t="shared" si="743"/>
        <v>0</v>
      </c>
      <c r="FL73" s="61">
        <f t="shared" si="743"/>
        <v>0</v>
      </c>
      <c r="FM73" s="61">
        <f t="shared" si="743"/>
        <v>0</v>
      </c>
      <c r="FN73" s="61">
        <f t="shared" si="743"/>
        <v>0</v>
      </c>
      <c r="FO73" s="61">
        <f t="shared" ref="FO73:FR73" si="745">SUM(FO74:FO78)</f>
        <v>0</v>
      </c>
      <c r="FP73" s="61">
        <f t="shared" si="745"/>
        <v>0</v>
      </c>
      <c r="FQ73" s="61">
        <f t="shared" si="745"/>
        <v>0</v>
      </c>
      <c r="FR73" s="61">
        <f t="shared" si="745"/>
        <v>0</v>
      </c>
      <c r="FS73" s="68">
        <f t="shared" ref="FS73:HU73" si="746">SUM(FS74:FS78)</f>
        <v>0</v>
      </c>
      <c r="FT73" s="61">
        <f t="shared" si="746"/>
        <v>0</v>
      </c>
      <c r="FU73" s="61">
        <f t="shared" si="746"/>
        <v>0</v>
      </c>
      <c r="FV73" s="61">
        <f t="shared" si="746"/>
        <v>0</v>
      </c>
      <c r="FW73" s="61">
        <f t="shared" si="746"/>
        <v>0</v>
      </c>
      <c r="FX73" s="61">
        <f t="shared" si="746"/>
        <v>0</v>
      </c>
      <c r="FY73" s="61">
        <f t="shared" si="746"/>
        <v>0</v>
      </c>
      <c r="FZ73" s="61">
        <f t="shared" si="746"/>
        <v>0</v>
      </c>
      <c r="GA73" s="61">
        <f t="shared" si="746"/>
        <v>0</v>
      </c>
      <c r="GB73" s="61">
        <f t="shared" si="746"/>
        <v>0</v>
      </c>
      <c r="GC73" s="61">
        <f t="shared" si="746"/>
        <v>0</v>
      </c>
      <c r="GD73" s="61">
        <f t="shared" si="746"/>
        <v>0</v>
      </c>
      <c r="GE73" s="61">
        <f t="shared" si="746"/>
        <v>0</v>
      </c>
      <c r="GF73" s="61">
        <f t="shared" si="746"/>
        <v>0</v>
      </c>
      <c r="GG73" s="61">
        <f t="shared" si="746"/>
        <v>0</v>
      </c>
      <c r="GH73" s="61">
        <f t="shared" si="746"/>
        <v>0</v>
      </c>
      <c r="GI73" s="61">
        <f t="shared" si="746"/>
        <v>0</v>
      </c>
      <c r="GJ73" s="61">
        <f t="shared" si="746"/>
        <v>0</v>
      </c>
      <c r="GK73" s="61">
        <f t="shared" si="746"/>
        <v>0</v>
      </c>
      <c r="GL73" s="61">
        <f t="shared" si="746"/>
        <v>0</v>
      </c>
      <c r="GM73" s="61">
        <f t="shared" si="746"/>
        <v>0</v>
      </c>
      <c r="GN73" s="61">
        <f t="shared" si="746"/>
        <v>0</v>
      </c>
      <c r="GO73" s="61">
        <f t="shared" si="746"/>
        <v>0</v>
      </c>
      <c r="GP73" s="61">
        <f t="shared" si="746"/>
        <v>0</v>
      </c>
      <c r="GQ73" s="68">
        <f t="shared" si="413"/>
        <v>0</v>
      </c>
      <c r="GR73" s="61">
        <f t="shared" ref="GR73" si="747">SUM(GR74:GR78)</f>
        <v>0</v>
      </c>
      <c r="GS73" s="68">
        <f t="shared" si="746"/>
        <v>0</v>
      </c>
      <c r="GT73" s="61">
        <f t="shared" si="746"/>
        <v>0</v>
      </c>
      <c r="GU73" s="61">
        <f t="shared" si="746"/>
        <v>0</v>
      </c>
      <c r="GV73" s="61">
        <f t="shared" si="746"/>
        <v>0</v>
      </c>
      <c r="GW73" s="61">
        <f t="shared" si="746"/>
        <v>0</v>
      </c>
      <c r="GX73" s="61">
        <f t="shared" si="746"/>
        <v>0</v>
      </c>
      <c r="GY73" s="61">
        <f t="shared" si="746"/>
        <v>0</v>
      </c>
      <c r="GZ73" s="61">
        <f t="shared" si="746"/>
        <v>0</v>
      </c>
      <c r="HA73" s="61">
        <f t="shared" si="746"/>
        <v>0</v>
      </c>
      <c r="HB73" s="61">
        <f t="shared" si="746"/>
        <v>0</v>
      </c>
      <c r="HC73" s="61">
        <f t="shared" si="746"/>
        <v>0</v>
      </c>
      <c r="HD73" s="61">
        <f t="shared" si="746"/>
        <v>0</v>
      </c>
      <c r="HE73" s="61">
        <f t="shared" si="746"/>
        <v>0</v>
      </c>
      <c r="HF73" s="61">
        <f t="shared" si="746"/>
        <v>0</v>
      </c>
      <c r="HG73" s="61">
        <f t="shared" si="746"/>
        <v>0</v>
      </c>
      <c r="HH73" s="61">
        <f t="shared" si="746"/>
        <v>0</v>
      </c>
      <c r="HI73" s="61">
        <f t="shared" si="746"/>
        <v>0</v>
      </c>
      <c r="HJ73" s="61">
        <f t="shared" si="746"/>
        <v>0</v>
      </c>
      <c r="HK73" s="61">
        <f t="shared" si="746"/>
        <v>0</v>
      </c>
      <c r="HL73" s="61">
        <f t="shared" si="746"/>
        <v>0</v>
      </c>
      <c r="HM73" s="61">
        <f t="shared" si="746"/>
        <v>0</v>
      </c>
      <c r="HN73" s="61">
        <f t="shared" si="746"/>
        <v>0</v>
      </c>
      <c r="HO73" s="61">
        <f t="shared" si="746"/>
        <v>0</v>
      </c>
      <c r="HP73" s="61">
        <f t="shared" si="746"/>
        <v>0</v>
      </c>
      <c r="HQ73" s="61">
        <f t="shared" si="746"/>
        <v>0</v>
      </c>
      <c r="HR73" s="61">
        <f t="shared" si="746"/>
        <v>0</v>
      </c>
      <c r="HS73" s="68">
        <f t="shared" si="746"/>
        <v>0</v>
      </c>
      <c r="HT73" s="61">
        <f t="shared" si="746"/>
        <v>0</v>
      </c>
      <c r="HU73" s="61">
        <f t="shared" si="746"/>
        <v>0</v>
      </c>
      <c r="HV73" s="68">
        <f t="shared" ref="HV73:KG73" si="748">SUM(HV74:HV78)</f>
        <v>0</v>
      </c>
      <c r="HW73" s="61">
        <f t="shared" si="748"/>
        <v>0</v>
      </c>
      <c r="HX73" s="61">
        <f t="shared" si="748"/>
        <v>0</v>
      </c>
      <c r="HY73" s="61">
        <f t="shared" si="748"/>
        <v>0</v>
      </c>
      <c r="HZ73" s="61">
        <f t="shared" si="748"/>
        <v>0</v>
      </c>
      <c r="IA73" s="61">
        <f t="shared" si="748"/>
        <v>0</v>
      </c>
      <c r="IB73" s="61">
        <f t="shared" si="748"/>
        <v>0</v>
      </c>
      <c r="IC73" s="68">
        <f t="shared" si="748"/>
        <v>0</v>
      </c>
      <c r="ID73" s="61">
        <f t="shared" si="748"/>
        <v>0</v>
      </c>
      <c r="IE73" s="61">
        <f t="shared" si="748"/>
        <v>0</v>
      </c>
      <c r="IF73" s="61">
        <f t="shared" si="748"/>
        <v>0</v>
      </c>
      <c r="IG73" s="61">
        <f t="shared" si="748"/>
        <v>0</v>
      </c>
      <c r="IH73" s="61">
        <f t="shared" si="748"/>
        <v>0</v>
      </c>
      <c r="II73" s="61">
        <f t="shared" si="748"/>
        <v>0</v>
      </c>
      <c r="IJ73" s="61">
        <f t="shared" si="748"/>
        <v>0</v>
      </c>
      <c r="IK73" s="61">
        <f t="shared" si="748"/>
        <v>0</v>
      </c>
      <c r="IL73" s="61">
        <f t="shared" si="748"/>
        <v>0</v>
      </c>
      <c r="IM73" s="61">
        <f t="shared" si="748"/>
        <v>0</v>
      </c>
      <c r="IN73" s="68">
        <f t="shared" si="748"/>
        <v>0</v>
      </c>
      <c r="IO73" s="68">
        <f t="shared" si="748"/>
        <v>0</v>
      </c>
      <c r="IP73" s="68">
        <f t="shared" ref="IP73:JC73" si="749">SUM(IP74:IP78)</f>
        <v>0</v>
      </c>
      <c r="IQ73" s="68">
        <f t="shared" si="749"/>
        <v>0</v>
      </c>
      <c r="IR73" s="68">
        <f t="shared" si="749"/>
        <v>0</v>
      </c>
      <c r="IS73" s="68">
        <f t="shared" si="749"/>
        <v>0</v>
      </c>
      <c r="IT73" s="68">
        <f t="shared" si="749"/>
        <v>0</v>
      </c>
      <c r="IU73" s="68">
        <f t="shared" si="749"/>
        <v>0</v>
      </c>
      <c r="IV73" s="68">
        <f t="shared" si="749"/>
        <v>0</v>
      </c>
      <c r="IW73" s="68">
        <f t="shared" si="749"/>
        <v>0</v>
      </c>
      <c r="IX73" s="68">
        <f t="shared" si="749"/>
        <v>0</v>
      </c>
      <c r="IY73" s="68">
        <f t="shared" si="749"/>
        <v>0</v>
      </c>
      <c r="IZ73" s="68">
        <f t="shared" si="749"/>
        <v>0</v>
      </c>
      <c r="JA73" s="68">
        <f t="shared" si="749"/>
        <v>0</v>
      </c>
      <c r="JB73" s="68">
        <f t="shared" si="749"/>
        <v>0</v>
      </c>
      <c r="JC73" s="68">
        <f t="shared" si="749"/>
        <v>0</v>
      </c>
      <c r="JD73" s="68">
        <f t="shared" si="748"/>
        <v>0</v>
      </c>
      <c r="JE73" s="68">
        <f t="shared" si="748"/>
        <v>0</v>
      </c>
      <c r="JF73" s="68">
        <f t="shared" si="748"/>
        <v>0</v>
      </c>
      <c r="JG73" s="61">
        <f t="shared" ref="JG73:JK73" si="750">SUM(JG74:JG78)</f>
        <v>0</v>
      </c>
      <c r="JH73" s="61">
        <f t="shared" si="750"/>
        <v>0</v>
      </c>
      <c r="JI73" s="61">
        <f t="shared" si="750"/>
        <v>0</v>
      </c>
      <c r="JJ73" s="61">
        <f t="shared" si="750"/>
        <v>0</v>
      </c>
      <c r="JK73" s="61">
        <f t="shared" si="750"/>
        <v>0</v>
      </c>
      <c r="JL73" s="68">
        <f t="shared" si="748"/>
        <v>0</v>
      </c>
      <c r="JM73" s="61">
        <f t="shared" ref="JM73:JN73" si="751">SUM(JM74:JM78)</f>
        <v>0</v>
      </c>
      <c r="JN73" s="61">
        <f t="shared" si="751"/>
        <v>0</v>
      </c>
      <c r="JO73" s="68">
        <f t="shared" si="748"/>
        <v>0</v>
      </c>
      <c r="JP73" s="61">
        <f t="shared" ref="JP73:KF73" si="752">SUM(JP74:JP78)</f>
        <v>0</v>
      </c>
      <c r="JQ73" s="61">
        <f t="shared" si="752"/>
        <v>0</v>
      </c>
      <c r="JR73" s="61">
        <f t="shared" si="752"/>
        <v>0</v>
      </c>
      <c r="JS73" s="61">
        <f t="shared" si="752"/>
        <v>0</v>
      </c>
      <c r="JT73" s="61">
        <f t="shared" si="752"/>
        <v>0</v>
      </c>
      <c r="JU73" s="61">
        <f t="shared" si="752"/>
        <v>0</v>
      </c>
      <c r="JV73" s="61">
        <f t="shared" si="752"/>
        <v>0</v>
      </c>
      <c r="JW73" s="61">
        <f t="shared" si="752"/>
        <v>0</v>
      </c>
      <c r="JX73" s="61">
        <f t="shared" si="752"/>
        <v>0</v>
      </c>
      <c r="JY73" s="61">
        <f t="shared" si="752"/>
        <v>0</v>
      </c>
      <c r="JZ73" s="61">
        <f t="shared" si="752"/>
        <v>0</v>
      </c>
      <c r="KA73" s="61">
        <f t="shared" si="752"/>
        <v>0</v>
      </c>
      <c r="KB73" s="61">
        <f t="shared" si="752"/>
        <v>0</v>
      </c>
      <c r="KC73" s="61">
        <f t="shared" si="752"/>
        <v>0</v>
      </c>
      <c r="KD73" s="61">
        <f t="shared" si="752"/>
        <v>0</v>
      </c>
      <c r="KE73" s="61">
        <f t="shared" si="752"/>
        <v>0</v>
      </c>
      <c r="KF73" s="61">
        <f t="shared" si="752"/>
        <v>0</v>
      </c>
      <c r="KG73" s="68">
        <f t="shared" si="748"/>
        <v>0</v>
      </c>
      <c r="KH73" s="61">
        <f t="shared" ref="KH73:KX73" si="753">SUM(KH74:KH78)</f>
        <v>0</v>
      </c>
      <c r="KI73" s="61">
        <f t="shared" si="753"/>
        <v>0</v>
      </c>
      <c r="KJ73" s="61">
        <f t="shared" si="753"/>
        <v>0</v>
      </c>
      <c r="KK73" s="61">
        <f t="shared" si="753"/>
        <v>0</v>
      </c>
      <c r="KL73" s="61">
        <f t="shared" si="753"/>
        <v>0</v>
      </c>
      <c r="KM73" s="61">
        <f t="shared" si="753"/>
        <v>0</v>
      </c>
      <c r="KN73" s="61">
        <f t="shared" si="753"/>
        <v>0</v>
      </c>
      <c r="KO73" s="61">
        <f t="shared" si="753"/>
        <v>0</v>
      </c>
      <c r="KP73" s="61">
        <f t="shared" si="753"/>
        <v>0</v>
      </c>
      <c r="KQ73" s="61">
        <f t="shared" si="753"/>
        <v>0</v>
      </c>
      <c r="KR73" s="61">
        <f t="shared" si="753"/>
        <v>0</v>
      </c>
      <c r="KS73" s="61">
        <f t="shared" si="753"/>
        <v>0</v>
      </c>
      <c r="KT73" s="61">
        <f t="shared" si="753"/>
        <v>0</v>
      </c>
      <c r="KU73" s="61">
        <f t="shared" si="753"/>
        <v>0</v>
      </c>
      <c r="KV73" s="61">
        <f t="shared" si="753"/>
        <v>0</v>
      </c>
      <c r="KW73" s="61">
        <f t="shared" si="753"/>
        <v>0</v>
      </c>
      <c r="KX73" s="61">
        <f t="shared" si="753"/>
        <v>0</v>
      </c>
      <c r="KY73" s="68">
        <f t="shared" ref="KY73:MM73" si="754">SUM(KY74:KY78)</f>
        <v>0</v>
      </c>
      <c r="KZ73" s="61">
        <f t="shared" si="754"/>
        <v>0</v>
      </c>
      <c r="LA73" s="61">
        <f t="shared" si="754"/>
        <v>0</v>
      </c>
      <c r="LB73" s="61">
        <f t="shared" si="754"/>
        <v>0</v>
      </c>
      <c r="LC73" s="61">
        <f t="shared" si="754"/>
        <v>0</v>
      </c>
      <c r="LD73" s="61">
        <f t="shared" si="754"/>
        <v>0</v>
      </c>
      <c r="LE73" s="61">
        <f t="shared" si="754"/>
        <v>0</v>
      </c>
      <c r="LF73" s="61">
        <f t="shared" si="754"/>
        <v>0</v>
      </c>
      <c r="LG73" s="61">
        <f t="shared" si="754"/>
        <v>0</v>
      </c>
      <c r="LH73" s="61">
        <f t="shared" si="754"/>
        <v>0</v>
      </c>
      <c r="LI73" s="61">
        <f t="shared" si="754"/>
        <v>0</v>
      </c>
      <c r="LJ73" s="61">
        <f t="shared" si="754"/>
        <v>0</v>
      </c>
      <c r="LK73" s="61">
        <f t="shared" si="754"/>
        <v>0</v>
      </c>
      <c r="LL73" s="61">
        <f t="shared" si="754"/>
        <v>0</v>
      </c>
      <c r="LM73" s="61">
        <f t="shared" si="754"/>
        <v>0</v>
      </c>
      <c r="LN73" s="61">
        <f t="shared" si="754"/>
        <v>0</v>
      </c>
      <c r="LO73" s="61">
        <f t="shared" si="754"/>
        <v>0</v>
      </c>
      <c r="LP73" s="61">
        <f t="shared" si="754"/>
        <v>0</v>
      </c>
      <c r="LQ73" s="61">
        <f t="shared" si="754"/>
        <v>0</v>
      </c>
      <c r="LR73" s="61">
        <f t="shared" si="754"/>
        <v>0</v>
      </c>
      <c r="LS73" s="61">
        <f t="shared" si="754"/>
        <v>0</v>
      </c>
      <c r="LT73" s="61">
        <f t="shared" si="754"/>
        <v>0</v>
      </c>
      <c r="LU73" s="61">
        <f t="shared" si="754"/>
        <v>0</v>
      </c>
      <c r="LV73" s="61">
        <f t="shared" si="754"/>
        <v>0</v>
      </c>
      <c r="LW73" s="61">
        <f t="shared" si="754"/>
        <v>0</v>
      </c>
      <c r="LX73" s="61">
        <f t="shared" si="754"/>
        <v>0</v>
      </c>
      <c r="LY73" s="61">
        <f t="shared" si="754"/>
        <v>0</v>
      </c>
      <c r="LZ73" s="61">
        <f t="shared" si="754"/>
        <v>0</v>
      </c>
      <c r="MA73" s="61">
        <f t="shared" si="754"/>
        <v>0</v>
      </c>
      <c r="MB73" s="61">
        <f t="shared" si="754"/>
        <v>0</v>
      </c>
      <c r="MC73" s="61">
        <f t="shared" si="754"/>
        <v>0</v>
      </c>
      <c r="MD73" s="61">
        <f t="shared" si="754"/>
        <v>0</v>
      </c>
      <c r="ME73" s="61">
        <f t="shared" si="754"/>
        <v>0</v>
      </c>
      <c r="MF73" s="61">
        <f t="shared" si="754"/>
        <v>0</v>
      </c>
      <c r="MG73" s="61">
        <f t="shared" si="754"/>
        <v>0</v>
      </c>
      <c r="MH73" s="61">
        <f t="shared" si="754"/>
        <v>0</v>
      </c>
      <c r="MI73" s="61">
        <f t="shared" si="754"/>
        <v>0</v>
      </c>
      <c r="MJ73" s="61">
        <f t="shared" si="754"/>
        <v>0</v>
      </c>
      <c r="MK73" s="61">
        <f t="shared" si="754"/>
        <v>0</v>
      </c>
      <c r="ML73" s="61">
        <f t="shared" si="754"/>
        <v>0</v>
      </c>
      <c r="MM73" s="61">
        <f t="shared" si="754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755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756">SUM(O74:X74)</f>
        <v>0</v>
      </c>
      <c r="Z74" s="73">
        <f t="shared" ref="Z74:AG85" si="757">IFERROR(O74/D74,0)</f>
        <v>0</v>
      </c>
      <c r="AA74" s="74">
        <f t="shared" si="757"/>
        <v>0</v>
      </c>
      <c r="AB74" s="74">
        <f t="shared" si="757"/>
        <v>0</v>
      </c>
      <c r="AC74" s="74">
        <f t="shared" si="757"/>
        <v>0</v>
      </c>
      <c r="AD74" s="74">
        <f t="shared" si="757"/>
        <v>0</v>
      </c>
      <c r="AE74" s="74">
        <f t="shared" si="757"/>
        <v>0</v>
      </c>
      <c r="AF74" s="74">
        <f t="shared" si="757"/>
        <v>0</v>
      </c>
      <c r="AG74" s="74">
        <f t="shared" si="757"/>
        <v>0</v>
      </c>
      <c r="AH74" s="74">
        <f t="shared" si="213"/>
        <v>0</v>
      </c>
      <c r="AI74" s="74">
        <f t="shared" si="213"/>
        <v>0</v>
      </c>
      <c r="AJ74" s="94">
        <f t="shared" si="213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758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759">SUM(AU74:BT74)</f>
        <v>0</v>
      </c>
      <c r="BV74" s="63"/>
      <c r="BW74" s="63"/>
      <c r="BX74" s="63"/>
      <c r="BY74" s="69">
        <f t="shared" ref="BY74:BY78" si="760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761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762">SUM(EC74:ED74,DX74:DY74,DS74:DT74,DN74:DO74,DI74:DJ74,EI74,)</f>
        <v>0</v>
      </c>
      <c r="EK74" s="69">
        <f t="shared" ref="EK74:EK78" si="763">SUM(EE74:EH74,DZ74:EB74,DU74:DW74,DP74:DR74,DK74:DM74,DG74:DH74)</f>
        <v>0</v>
      </c>
      <c r="EL74" s="63"/>
      <c r="EM74" s="63"/>
      <c r="EN74" s="63"/>
      <c r="EO74" s="69">
        <f t="shared" ref="EO74:EO78" si="764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412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765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766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413"/>
        <v>0</v>
      </c>
      <c r="GR74" s="63"/>
      <c r="GS74" s="69">
        <f t="shared" ref="GS74:GS78" si="767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768">SUM(HT74:HU74)</f>
        <v>0</v>
      </c>
      <c r="HW74" s="63"/>
      <c r="HX74" s="63"/>
      <c r="HY74" s="63"/>
      <c r="HZ74" s="63"/>
      <c r="IA74" s="63"/>
      <c r="IB74" s="63"/>
      <c r="IC74" s="69">
        <f t="shared" ref="IC74:IC78" si="769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770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771">SUM(IP74,IR74,IT74,IZ74,JB74,IX74,IV74)</f>
        <v>0</v>
      </c>
      <c r="JE74" s="140">
        <f t="shared" si="771"/>
        <v>0</v>
      </c>
      <c r="JF74" s="140">
        <f t="shared" ref="JF74:JF78" si="772">SUM(JD74:JE74)</f>
        <v>0</v>
      </c>
      <c r="JG74" s="63"/>
      <c r="JH74" s="63"/>
      <c r="JI74" s="63"/>
      <c r="JJ74" s="63"/>
      <c r="JK74" s="63"/>
      <c r="JL74" s="140">
        <f t="shared" ref="JL74:JL78" si="773">SUM(JG74:JK74)</f>
        <v>0</v>
      </c>
      <c r="JM74" s="63"/>
      <c r="JN74" s="63"/>
      <c r="JO74" s="140">
        <f t="shared" ref="JO74:JO78" si="774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775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776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755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756"/>
        <v>0</v>
      </c>
      <c r="Z75" s="73">
        <f t="shared" si="757"/>
        <v>0</v>
      </c>
      <c r="AA75" s="74">
        <f t="shared" si="757"/>
        <v>0</v>
      </c>
      <c r="AB75" s="74">
        <f t="shared" si="757"/>
        <v>0</v>
      </c>
      <c r="AC75" s="74">
        <f t="shared" si="757"/>
        <v>0</v>
      </c>
      <c r="AD75" s="74">
        <f t="shared" si="757"/>
        <v>0</v>
      </c>
      <c r="AE75" s="74">
        <f t="shared" si="757"/>
        <v>0</v>
      </c>
      <c r="AF75" s="74">
        <f t="shared" si="757"/>
        <v>0</v>
      </c>
      <c r="AG75" s="74">
        <f t="shared" si="757"/>
        <v>0</v>
      </c>
      <c r="AH75" s="74">
        <f t="shared" si="213"/>
        <v>0</v>
      </c>
      <c r="AI75" s="74">
        <f t="shared" si="213"/>
        <v>0</v>
      </c>
      <c r="AJ75" s="94">
        <f t="shared" si="213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758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759"/>
        <v>0</v>
      </c>
      <c r="BV75" s="63"/>
      <c r="BW75" s="63"/>
      <c r="BX75" s="63"/>
      <c r="BY75" s="69">
        <f t="shared" si="760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761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762"/>
        <v>0</v>
      </c>
      <c r="EK75" s="69">
        <f t="shared" si="763"/>
        <v>0</v>
      </c>
      <c r="EL75" s="63"/>
      <c r="EM75" s="63"/>
      <c r="EN75" s="63"/>
      <c r="EO75" s="69">
        <f t="shared" si="764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412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765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766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413"/>
        <v>0</v>
      </c>
      <c r="GR75" s="63"/>
      <c r="GS75" s="69">
        <f t="shared" si="767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768"/>
        <v>0</v>
      </c>
      <c r="HW75" s="63"/>
      <c r="HX75" s="63"/>
      <c r="HY75" s="63"/>
      <c r="HZ75" s="63"/>
      <c r="IA75" s="63"/>
      <c r="IB75" s="63"/>
      <c r="IC75" s="69">
        <f t="shared" si="769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770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771"/>
        <v>0</v>
      </c>
      <c r="JE75" s="140">
        <f t="shared" si="771"/>
        <v>0</v>
      </c>
      <c r="JF75" s="140">
        <f t="shared" si="772"/>
        <v>0</v>
      </c>
      <c r="JG75" s="63"/>
      <c r="JH75" s="63"/>
      <c r="JI75" s="63"/>
      <c r="JJ75" s="63"/>
      <c r="JK75" s="63"/>
      <c r="JL75" s="140">
        <f t="shared" si="773"/>
        <v>0</v>
      </c>
      <c r="JM75" s="63"/>
      <c r="JN75" s="63"/>
      <c r="JO75" s="140">
        <f t="shared" si="774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775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776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755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756"/>
        <v>0</v>
      </c>
      <c r="Z76" s="73">
        <f t="shared" si="757"/>
        <v>0</v>
      </c>
      <c r="AA76" s="74">
        <f t="shared" si="757"/>
        <v>0</v>
      </c>
      <c r="AB76" s="74">
        <f t="shared" si="757"/>
        <v>0</v>
      </c>
      <c r="AC76" s="74">
        <f t="shared" si="757"/>
        <v>0</v>
      </c>
      <c r="AD76" s="74">
        <f t="shared" si="757"/>
        <v>0</v>
      </c>
      <c r="AE76" s="74">
        <f t="shared" si="757"/>
        <v>0</v>
      </c>
      <c r="AF76" s="74">
        <f t="shared" si="757"/>
        <v>0</v>
      </c>
      <c r="AG76" s="74">
        <f t="shared" si="757"/>
        <v>0</v>
      </c>
      <c r="AH76" s="74">
        <f t="shared" si="213"/>
        <v>0</v>
      </c>
      <c r="AI76" s="74">
        <f t="shared" si="213"/>
        <v>0</v>
      </c>
      <c r="AJ76" s="94">
        <f t="shared" si="213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758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759"/>
        <v>0</v>
      </c>
      <c r="BV76" s="63"/>
      <c r="BW76" s="63"/>
      <c r="BX76" s="63"/>
      <c r="BY76" s="69">
        <f t="shared" si="760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761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762"/>
        <v>0</v>
      </c>
      <c r="EK76" s="69">
        <f t="shared" si="763"/>
        <v>0</v>
      </c>
      <c r="EL76" s="63"/>
      <c r="EM76" s="63"/>
      <c r="EN76" s="63"/>
      <c r="EO76" s="69">
        <f t="shared" si="764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412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765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766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413"/>
        <v>0</v>
      </c>
      <c r="GR76" s="63"/>
      <c r="GS76" s="69">
        <f t="shared" si="767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768"/>
        <v>0</v>
      </c>
      <c r="HW76" s="63"/>
      <c r="HX76" s="63"/>
      <c r="HY76" s="63"/>
      <c r="HZ76" s="63"/>
      <c r="IA76" s="63"/>
      <c r="IB76" s="63"/>
      <c r="IC76" s="69">
        <f t="shared" si="769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770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771"/>
        <v>0</v>
      </c>
      <c r="JE76" s="140">
        <f t="shared" si="771"/>
        <v>0</v>
      </c>
      <c r="JF76" s="140">
        <f t="shared" si="772"/>
        <v>0</v>
      </c>
      <c r="JG76" s="63"/>
      <c r="JH76" s="63"/>
      <c r="JI76" s="63"/>
      <c r="JJ76" s="63"/>
      <c r="JK76" s="63"/>
      <c r="JL76" s="140">
        <f t="shared" si="773"/>
        <v>0</v>
      </c>
      <c r="JM76" s="63"/>
      <c r="JN76" s="63"/>
      <c r="JO76" s="140">
        <f t="shared" si="774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775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776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755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756"/>
        <v>0</v>
      </c>
      <c r="Z77" s="73">
        <f t="shared" si="757"/>
        <v>0</v>
      </c>
      <c r="AA77" s="74">
        <f t="shared" si="757"/>
        <v>0</v>
      </c>
      <c r="AB77" s="74">
        <f t="shared" si="757"/>
        <v>0</v>
      </c>
      <c r="AC77" s="74">
        <f t="shared" si="757"/>
        <v>0</v>
      </c>
      <c r="AD77" s="74">
        <f t="shared" si="757"/>
        <v>0</v>
      </c>
      <c r="AE77" s="74">
        <f t="shared" si="757"/>
        <v>0</v>
      </c>
      <c r="AF77" s="74">
        <f t="shared" si="757"/>
        <v>0</v>
      </c>
      <c r="AG77" s="74">
        <f t="shared" si="757"/>
        <v>0</v>
      </c>
      <c r="AH77" s="74">
        <f t="shared" si="213"/>
        <v>0</v>
      </c>
      <c r="AI77" s="74">
        <f t="shared" si="213"/>
        <v>0</v>
      </c>
      <c r="AJ77" s="94">
        <f t="shared" si="213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758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759"/>
        <v>0</v>
      </c>
      <c r="BV77" s="63"/>
      <c r="BW77" s="63"/>
      <c r="BX77" s="63"/>
      <c r="BY77" s="69">
        <f t="shared" si="760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761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762"/>
        <v>0</v>
      </c>
      <c r="EK77" s="69">
        <f t="shared" si="763"/>
        <v>0</v>
      </c>
      <c r="EL77" s="63"/>
      <c r="EM77" s="63"/>
      <c r="EN77" s="63"/>
      <c r="EO77" s="69">
        <f t="shared" si="764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412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765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766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413"/>
        <v>0</v>
      </c>
      <c r="GR77" s="63"/>
      <c r="GS77" s="69">
        <f t="shared" si="767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768"/>
        <v>0</v>
      </c>
      <c r="HW77" s="63"/>
      <c r="HX77" s="63"/>
      <c r="HY77" s="63"/>
      <c r="HZ77" s="63"/>
      <c r="IA77" s="63"/>
      <c r="IB77" s="63"/>
      <c r="IC77" s="69">
        <f t="shared" si="769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770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771"/>
        <v>0</v>
      </c>
      <c r="JE77" s="140">
        <f t="shared" si="771"/>
        <v>0</v>
      </c>
      <c r="JF77" s="140">
        <f t="shared" si="772"/>
        <v>0</v>
      </c>
      <c r="JG77" s="63"/>
      <c r="JH77" s="63"/>
      <c r="JI77" s="63"/>
      <c r="JJ77" s="63"/>
      <c r="JK77" s="63"/>
      <c r="JL77" s="140">
        <f t="shared" si="773"/>
        <v>0</v>
      </c>
      <c r="JM77" s="63"/>
      <c r="JN77" s="63"/>
      <c r="JO77" s="140">
        <f t="shared" si="774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775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776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755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756"/>
        <v>0</v>
      </c>
      <c r="Z78" s="73">
        <f t="shared" si="757"/>
        <v>0</v>
      </c>
      <c r="AA78" s="74">
        <f t="shared" si="757"/>
        <v>0</v>
      </c>
      <c r="AB78" s="74">
        <f t="shared" si="757"/>
        <v>0</v>
      </c>
      <c r="AC78" s="74">
        <f t="shared" si="757"/>
        <v>0</v>
      </c>
      <c r="AD78" s="74">
        <f t="shared" si="757"/>
        <v>0</v>
      </c>
      <c r="AE78" s="74">
        <f t="shared" si="757"/>
        <v>0</v>
      </c>
      <c r="AF78" s="74">
        <f t="shared" si="757"/>
        <v>0</v>
      </c>
      <c r="AG78" s="74">
        <f t="shared" si="757"/>
        <v>0</v>
      </c>
      <c r="AH78" s="74">
        <f t="shared" si="213"/>
        <v>0</v>
      </c>
      <c r="AI78" s="74">
        <f t="shared" si="213"/>
        <v>0</v>
      </c>
      <c r="AJ78" s="94">
        <f t="shared" si="213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758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759"/>
        <v>0</v>
      </c>
      <c r="BV78" s="63"/>
      <c r="BW78" s="63"/>
      <c r="BX78" s="63"/>
      <c r="BY78" s="69">
        <f t="shared" si="760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761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762"/>
        <v>0</v>
      </c>
      <c r="EK78" s="69">
        <f t="shared" si="763"/>
        <v>0</v>
      </c>
      <c r="EL78" s="63"/>
      <c r="EM78" s="63"/>
      <c r="EN78" s="63"/>
      <c r="EO78" s="69">
        <f t="shared" si="764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412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765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766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413"/>
        <v>0</v>
      </c>
      <c r="GR78" s="63"/>
      <c r="GS78" s="69">
        <f t="shared" si="767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768"/>
        <v>0</v>
      </c>
      <c r="HW78" s="63"/>
      <c r="HX78" s="63"/>
      <c r="HY78" s="63"/>
      <c r="HZ78" s="63"/>
      <c r="IA78" s="63"/>
      <c r="IB78" s="63"/>
      <c r="IC78" s="69">
        <f t="shared" si="769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770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771"/>
        <v>0</v>
      </c>
      <c r="JE78" s="140">
        <f t="shared" si="771"/>
        <v>0</v>
      </c>
      <c r="JF78" s="140">
        <f t="shared" si="772"/>
        <v>0</v>
      </c>
      <c r="JG78" s="63"/>
      <c r="JH78" s="63"/>
      <c r="JI78" s="63"/>
      <c r="JJ78" s="63"/>
      <c r="JK78" s="63"/>
      <c r="JL78" s="140">
        <f t="shared" si="773"/>
        <v>0</v>
      </c>
      <c r="JM78" s="63"/>
      <c r="JN78" s="63"/>
      <c r="JO78" s="140">
        <f t="shared" si="774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775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776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M79" si="777">SUM(D80:D85)</f>
        <v>0</v>
      </c>
      <c r="E79" s="61">
        <f t="shared" si="777"/>
        <v>0</v>
      </c>
      <c r="F79" s="61">
        <f t="shared" si="777"/>
        <v>0</v>
      </c>
      <c r="G79" s="61">
        <f t="shared" si="777"/>
        <v>0</v>
      </c>
      <c r="H79" s="61">
        <f t="shared" si="777"/>
        <v>0</v>
      </c>
      <c r="I79" s="61">
        <f t="shared" si="777"/>
        <v>0</v>
      </c>
      <c r="J79" s="61">
        <f t="shared" si="777"/>
        <v>0</v>
      </c>
      <c r="K79" s="61">
        <f t="shared" si="777"/>
        <v>0</v>
      </c>
      <c r="L79" s="61">
        <f t="shared" si="777"/>
        <v>0</v>
      </c>
      <c r="M79" s="61">
        <f t="shared" si="777"/>
        <v>0</v>
      </c>
      <c r="N79" s="68">
        <f t="shared" ref="N79:Y79" si="778">SUM(N80:N85)</f>
        <v>0</v>
      </c>
      <c r="O79" s="61">
        <f t="shared" si="778"/>
        <v>0</v>
      </c>
      <c r="P79" s="61">
        <f t="shared" si="778"/>
        <v>0</v>
      </c>
      <c r="Q79" s="61">
        <f t="shared" si="778"/>
        <v>0</v>
      </c>
      <c r="R79" s="61">
        <f t="shared" si="778"/>
        <v>0</v>
      </c>
      <c r="S79" s="61">
        <f t="shared" si="778"/>
        <v>0</v>
      </c>
      <c r="T79" s="61">
        <f t="shared" si="778"/>
        <v>0</v>
      </c>
      <c r="U79" s="61">
        <f t="shared" si="778"/>
        <v>0</v>
      </c>
      <c r="V79" s="61">
        <f t="shared" si="778"/>
        <v>0</v>
      </c>
      <c r="W79" s="61">
        <f t="shared" si="778"/>
        <v>0</v>
      </c>
      <c r="X79" s="61">
        <f t="shared" si="778"/>
        <v>0</v>
      </c>
      <c r="Y79" s="68">
        <f t="shared" si="778"/>
        <v>0</v>
      </c>
      <c r="Z79" s="71">
        <f t="shared" si="757"/>
        <v>0</v>
      </c>
      <c r="AA79" s="72">
        <f t="shared" si="757"/>
        <v>0</v>
      </c>
      <c r="AB79" s="72">
        <f t="shared" si="757"/>
        <v>0</v>
      </c>
      <c r="AC79" s="72">
        <f t="shared" si="757"/>
        <v>0</v>
      </c>
      <c r="AD79" s="72">
        <f t="shared" si="757"/>
        <v>0</v>
      </c>
      <c r="AE79" s="72">
        <f t="shared" si="757"/>
        <v>0</v>
      </c>
      <c r="AF79" s="72">
        <f t="shared" si="757"/>
        <v>0</v>
      </c>
      <c r="AG79" s="72">
        <f t="shared" si="757"/>
        <v>0</v>
      </c>
      <c r="AH79" s="72">
        <f t="shared" si="213"/>
        <v>0</v>
      </c>
      <c r="AI79" s="72">
        <f t="shared" si="213"/>
        <v>0</v>
      </c>
      <c r="AJ79" s="91">
        <f t="shared" si="213"/>
        <v>0</v>
      </c>
      <c r="AK79" s="92">
        <f t="shared" ref="AK79:AS79" si="779">SUM(AK80:AK85)</f>
        <v>0</v>
      </c>
      <c r="AL79" s="93">
        <f t="shared" si="779"/>
        <v>0</v>
      </c>
      <c r="AM79" s="68">
        <f t="shared" si="779"/>
        <v>0</v>
      </c>
      <c r="AN79" s="68">
        <f t="shared" si="779"/>
        <v>0</v>
      </c>
      <c r="AO79" s="68">
        <f t="shared" si="779"/>
        <v>0</v>
      </c>
      <c r="AP79" s="68">
        <f t="shared" si="779"/>
        <v>0</v>
      </c>
      <c r="AQ79" s="68">
        <f t="shared" si="779"/>
        <v>0</v>
      </c>
      <c r="AR79" s="68">
        <f t="shared" si="779"/>
        <v>0</v>
      </c>
      <c r="AS79" s="68">
        <f t="shared" si="779"/>
        <v>0</v>
      </c>
      <c r="AT79" s="68">
        <f t="shared" ref="AT79:CW79" si="780">SUM(AT80:AT85)</f>
        <v>0</v>
      </c>
      <c r="AU79" s="61">
        <f t="shared" si="780"/>
        <v>0</v>
      </c>
      <c r="AV79" s="61">
        <f t="shared" si="780"/>
        <v>0</v>
      </c>
      <c r="AW79" s="61">
        <f t="shared" si="780"/>
        <v>0</v>
      </c>
      <c r="AX79" s="61">
        <f t="shared" si="780"/>
        <v>0</v>
      </c>
      <c r="AY79" s="61">
        <f t="shared" si="780"/>
        <v>0</v>
      </c>
      <c r="AZ79" s="61">
        <f t="shared" si="780"/>
        <v>0</v>
      </c>
      <c r="BA79" s="61">
        <f t="shared" si="780"/>
        <v>0</v>
      </c>
      <c r="BB79" s="61">
        <f t="shared" si="780"/>
        <v>0</v>
      </c>
      <c r="BC79" s="61">
        <f t="shared" si="780"/>
        <v>0</v>
      </c>
      <c r="BD79" s="61">
        <f t="shared" si="780"/>
        <v>0</v>
      </c>
      <c r="BE79" s="61">
        <f t="shared" si="780"/>
        <v>0</v>
      </c>
      <c r="BF79" s="61">
        <f t="shared" si="780"/>
        <v>0</v>
      </c>
      <c r="BG79" s="61">
        <f t="shared" si="780"/>
        <v>0</v>
      </c>
      <c r="BH79" s="61">
        <f t="shared" si="780"/>
        <v>0</v>
      </c>
      <c r="BI79" s="61">
        <f t="shared" si="780"/>
        <v>0</v>
      </c>
      <c r="BJ79" s="61">
        <f t="shared" si="780"/>
        <v>0</v>
      </c>
      <c r="BK79" s="61">
        <f t="shared" si="780"/>
        <v>0</v>
      </c>
      <c r="BL79" s="61">
        <f t="shared" si="780"/>
        <v>0</v>
      </c>
      <c r="BM79" s="61">
        <f t="shared" si="780"/>
        <v>0</v>
      </c>
      <c r="BN79" s="61">
        <f t="shared" si="780"/>
        <v>0</v>
      </c>
      <c r="BO79" s="61">
        <f t="shared" si="780"/>
        <v>0</v>
      </c>
      <c r="BP79" s="61">
        <f t="shared" si="780"/>
        <v>0</v>
      </c>
      <c r="BQ79" s="61">
        <f t="shared" si="780"/>
        <v>0</v>
      </c>
      <c r="BR79" s="61">
        <f t="shared" si="780"/>
        <v>0</v>
      </c>
      <c r="BS79" s="61">
        <f t="shared" si="780"/>
        <v>0</v>
      </c>
      <c r="BT79" s="61">
        <f t="shared" si="780"/>
        <v>0</v>
      </c>
      <c r="BU79" s="68">
        <f t="shared" si="780"/>
        <v>0</v>
      </c>
      <c r="BV79" s="61">
        <f t="shared" si="780"/>
        <v>0</v>
      </c>
      <c r="BW79" s="61">
        <f t="shared" si="780"/>
        <v>0</v>
      </c>
      <c r="BX79" s="61">
        <f t="shared" si="780"/>
        <v>0</v>
      </c>
      <c r="BY79" s="68">
        <f t="shared" si="780"/>
        <v>0</v>
      </c>
      <c r="BZ79" s="61">
        <f t="shared" si="780"/>
        <v>0</v>
      </c>
      <c r="CA79" s="61">
        <f t="shared" si="780"/>
        <v>0</v>
      </c>
      <c r="CB79" s="61">
        <f t="shared" si="780"/>
        <v>0</v>
      </c>
      <c r="CC79" s="61">
        <f t="shared" si="780"/>
        <v>0</v>
      </c>
      <c r="CD79" s="61">
        <f t="shared" si="780"/>
        <v>0</v>
      </c>
      <c r="CE79" s="61">
        <f t="shared" si="780"/>
        <v>0</v>
      </c>
      <c r="CF79" s="61">
        <f t="shared" si="780"/>
        <v>0</v>
      </c>
      <c r="CG79" s="61">
        <f t="shared" si="780"/>
        <v>0</v>
      </c>
      <c r="CH79" s="61">
        <f t="shared" si="780"/>
        <v>0</v>
      </c>
      <c r="CI79" s="61">
        <f t="shared" si="780"/>
        <v>0</v>
      </c>
      <c r="CJ79" s="61">
        <f t="shared" si="780"/>
        <v>0</v>
      </c>
      <c r="CK79" s="61">
        <f t="shared" si="780"/>
        <v>0</v>
      </c>
      <c r="CL79" s="61">
        <f t="shared" si="780"/>
        <v>0</v>
      </c>
      <c r="CM79" s="61">
        <f t="shared" si="780"/>
        <v>0</v>
      </c>
      <c r="CN79" s="61">
        <f t="shared" si="780"/>
        <v>0</v>
      </c>
      <c r="CO79" s="61">
        <f t="shared" si="780"/>
        <v>0</v>
      </c>
      <c r="CP79" s="61">
        <f t="shared" si="780"/>
        <v>0</v>
      </c>
      <c r="CQ79" s="61">
        <f t="shared" si="780"/>
        <v>0</v>
      </c>
      <c r="CR79" s="61">
        <f t="shared" si="780"/>
        <v>0</v>
      </c>
      <c r="CS79" s="61">
        <f t="shared" si="780"/>
        <v>0</v>
      </c>
      <c r="CT79" s="61">
        <f t="shared" si="780"/>
        <v>0</v>
      </c>
      <c r="CU79" s="61">
        <f t="shared" si="780"/>
        <v>0</v>
      </c>
      <c r="CV79" s="61">
        <f t="shared" si="780"/>
        <v>0</v>
      </c>
      <c r="CW79" s="61">
        <f t="shared" si="780"/>
        <v>0</v>
      </c>
      <c r="CX79" s="61">
        <f t="shared" ref="CX79:DB79" si="781">SUM(CX80:CX85)</f>
        <v>0</v>
      </c>
      <c r="CY79" s="61">
        <f t="shared" si="781"/>
        <v>0</v>
      </c>
      <c r="CZ79" s="61">
        <f t="shared" si="781"/>
        <v>0</v>
      </c>
      <c r="DA79" s="61">
        <f t="shared" si="781"/>
        <v>0</v>
      </c>
      <c r="DB79" s="61">
        <f t="shared" si="781"/>
        <v>0</v>
      </c>
      <c r="DC79" s="68">
        <f t="shared" ref="DC79:FN79" si="782">SUM(DC80:DC85)</f>
        <v>0</v>
      </c>
      <c r="DD79" s="61">
        <f t="shared" si="782"/>
        <v>0</v>
      </c>
      <c r="DE79" s="61">
        <f t="shared" si="782"/>
        <v>0</v>
      </c>
      <c r="DF79" s="68">
        <f t="shared" si="782"/>
        <v>0</v>
      </c>
      <c r="DG79" s="61">
        <f t="shared" si="782"/>
        <v>0</v>
      </c>
      <c r="DH79" s="61">
        <f t="shared" si="782"/>
        <v>0</v>
      </c>
      <c r="DI79" s="61">
        <f t="shared" si="782"/>
        <v>0</v>
      </c>
      <c r="DJ79" s="61">
        <f t="shared" si="782"/>
        <v>0</v>
      </c>
      <c r="DK79" s="61">
        <f t="shared" si="782"/>
        <v>0</v>
      </c>
      <c r="DL79" s="61">
        <f t="shared" si="782"/>
        <v>0</v>
      </c>
      <c r="DM79" s="61">
        <f t="shared" si="782"/>
        <v>0</v>
      </c>
      <c r="DN79" s="61">
        <f t="shared" si="782"/>
        <v>0</v>
      </c>
      <c r="DO79" s="61">
        <f t="shared" si="782"/>
        <v>0</v>
      </c>
      <c r="DP79" s="61">
        <f t="shared" si="782"/>
        <v>0</v>
      </c>
      <c r="DQ79" s="61">
        <f t="shared" si="782"/>
        <v>0</v>
      </c>
      <c r="DR79" s="61">
        <f t="shared" si="782"/>
        <v>0</v>
      </c>
      <c r="DS79" s="61">
        <f t="shared" si="782"/>
        <v>0</v>
      </c>
      <c r="DT79" s="61">
        <f t="shared" si="782"/>
        <v>0</v>
      </c>
      <c r="DU79" s="61">
        <f t="shared" si="782"/>
        <v>0</v>
      </c>
      <c r="DV79" s="61">
        <f t="shared" si="782"/>
        <v>0</v>
      </c>
      <c r="DW79" s="61">
        <f t="shared" si="782"/>
        <v>0</v>
      </c>
      <c r="DX79" s="61">
        <f t="shared" si="782"/>
        <v>0</v>
      </c>
      <c r="DY79" s="61">
        <f t="shared" si="782"/>
        <v>0</v>
      </c>
      <c r="DZ79" s="61">
        <f t="shared" si="782"/>
        <v>0</v>
      </c>
      <c r="EA79" s="61">
        <f t="shared" si="782"/>
        <v>0</v>
      </c>
      <c r="EB79" s="61">
        <f t="shared" si="782"/>
        <v>0</v>
      </c>
      <c r="EC79" s="61">
        <f t="shared" si="782"/>
        <v>0</v>
      </c>
      <c r="ED79" s="61">
        <f t="shared" si="782"/>
        <v>0</v>
      </c>
      <c r="EE79" s="61">
        <f t="shared" si="782"/>
        <v>0</v>
      </c>
      <c r="EF79" s="61">
        <f t="shared" si="782"/>
        <v>0</v>
      </c>
      <c r="EG79" s="61">
        <f t="shared" si="782"/>
        <v>0</v>
      </c>
      <c r="EH79" s="61">
        <f t="shared" si="782"/>
        <v>0</v>
      </c>
      <c r="EI79" s="61">
        <f t="shared" si="782"/>
        <v>0</v>
      </c>
      <c r="EJ79" s="68">
        <f t="shared" si="782"/>
        <v>0</v>
      </c>
      <c r="EK79" s="68">
        <f t="shared" si="782"/>
        <v>0</v>
      </c>
      <c r="EL79" s="61">
        <f t="shared" si="782"/>
        <v>0</v>
      </c>
      <c r="EM79" s="61">
        <f t="shared" si="782"/>
        <v>0</v>
      </c>
      <c r="EN79" s="61">
        <f t="shared" si="782"/>
        <v>0</v>
      </c>
      <c r="EO79" s="68">
        <f t="shared" si="782"/>
        <v>0</v>
      </c>
      <c r="EP79" s="61">
        <f t="shared" si="782"/>
        <v>0</v>
      </c>
      <c r="EQ79" s="61">
        <f t="shared" si="782"/>
        <v>0</v>
      </c>
      <c r="ER79" s="61">
        <f t="shared" si="782"/>
        <v>0</v>
      </c>
      <c r="ES79" s="61">
        <f t="shared" si="782"/>
        <v>0</v>
      </c>
      <c r="ET79" s="61">
        <f t="shared" si="782"/>
        <v>0</v>
      </c>
      <c r="EU79" s="61">
        <f t="shared" si="782"/>
        <v>0</v>
      </c>
      <c r="EV79" s="61">
        <f t="shared" si="782"/>
        <v>0</v>
      </c>
      <c r="EW79" s="61">
        <f t="shared" si="782"/>
        <v>0</v>
      </c>
      <c r="EX79" s="61">
        <f t="shared" si="782"/>
        <v>0</v>
      </c>
      <c r="EY79" s="68">
        <f t="shared" si="412"/>
        <v>0</v>
      </c>
      <c r="EZ79" s="61">
        <f t="shared" ref="EZ79:FG79" si="783">SUM(EZ80:EZ85)</f>
        <v>0</v>
      </c>
      <c r="FA79" s="61">
        <f t="shared" si="783"/>
        <v>0</v>
      </c>
      <c r="FB79" s="61">
        <f t="shared" si="783"/>
        <v>0</v>
      </c>
      <c r="FC79" s="61">
        <f t="shared" si="783"/>
        <v>0</v>
      </c>
      <c r="FD79" s="61">
        <f t="shared" si="783"/>
        <v>0</v>
      </c>
      <c r="FE79" s="61">
        <f t="shared" si="783"/>
        <v>0</v>
      </c>
      <c r="FF79" s="61">
        <f t="shared" si="783"/>
        <v>0</v>
      </c>
      <c r="FG79" s="61">
        <f t="shared" si="783"/>
        <v>0</v>
      </c>
      <c r="FH79" s="68">
        <f t="shared" si="782"/>
        <v>0</v>
      </c>
      <c r="FI79" s="61">
        <f t="shared" si="782"/>
        <v>0</v>
      </c>
      <c r="FJ79" s="61">
        <f t="shared" si="782"/>
        <v>0</v>
      </c>
      <c r="FK79" s="61">
        <f t="shared" si="782"/>
        <v>0</v>
      </c>
      <c r="FL79" s="61">
        <f t="shared" si="782"/>
        <v>0</v>
      </c>
      <c r="FM79" s="61">
        <f t="shared" si="782"/>
        <v>0</v>
      </c>
      <c r="FN79" s="61">
        <f t="shared" si="782"/>
        <v>0</v>
      </c>
      <c r="FO79" s="61">
        <f t="shared" ref="FO79:FR79" si="784">SUM(FO80:FO85)</f>
        <v>0</v>
      </c>
      <c r="FP79" s="61">
        <f t="shared" si="784"/>
        <v>0</v>
      </c>
      <c r="FQ79" s="61">
        <f t="shared" si="784"/>
        <v>0</v>
      </c>
      <c r="FR79" s="61">
        <f t="shared" si="784"/>
        <v>0</v>
      </c>
      <c r="FS79" s="68">
        <f t="shared" ref="FS79:HU79" si="785">SUM(FS80:FS85)</f>
        <v>0</v>
      </c>
      <c r="FT79" s="61">
        <f t="shared" si="785"/>
        <v>0</v>
      </c>
      <c r="FU79" s="61">
        <f t="shared" si="785"/>
        <v>0</v>
      </c>
      <c r="FV79" s="61">
        <f t="shared" si="785"/>
        <v>0</v>
      </c>
      <c r="FW79" s="61">
        <f t="shared" si="785"/>
        <v>0</v>
      </c>
      <c r="FX79" s="61">
        <f t="shared" si="785"/>
        <v>0</v>
      </c>
      <c r="FY79" s="61">
        <f t="shared" si="785"/>
        <v>0</v>
      </c>
      <c r="FZ79" s="61">
        <f t="shared" si="785"/>
        <v>0</v>
      </c>
      <c r="GA79" s="61">
        <f t="shared" si="785"/>
        <v>0</v>
      </c>
      <c r="GB79" s="61">
        <f t="shared" si="785"/>
        <v>0</v>
      </c>
      <c r="GC79" s="61">
        <f t="shared" si="785"/>
        <v>0</v>
      </c>
      <c r="GD79" s="61">
        <f t="shared" si="785"/>
        <v>0</v>
      </c>
      <c r="GE79" s="61">
        <f t="shared" si="785"/>
        <v>0</v>
      </c>
      <c r="GF79" s="61">
        <f t="shared" si="785"/>
        <v>0</v>
      </c>
      <c r="GG79" s="61">
        <f t="shared" si="785"/>
        <v>0</v>
      </c>
      <c r="GH79" s="61">
        <f t="shared" si="785"/>
        <v>0</v>
      </c>
      <c r="GI79" s="61">
        <f t="shared" si="785"/>
        <v>0</v>
      </c>
      <c r="GJ79" s="61">
        <f t="shared" si="785"/>
        <v>0</v>
      </c>
      <c r="GK79" s="61">
        <f t="shared" si="785"/>
        <v>0</v>
      </c>
      <c r="GL79" s="61">
        <f t="shared" si="785"/>
        <v>0</v>
      </c>
      <c r="GM79" s="61">
        <f t="shared" si="785"/>
        <v>0</v>
      </c>
      <c r="GN79" s="61">
        <f t="shared" si="785"/>
        <v>0</v>
      </c>
      <c r="GO79" s="61">
        <f t="shared" si="785"/>
        <v>0</v>
      </c>
      <c r="GP79" s="61">
        <f t="shared" si="785"/>
        <v>0</v>
      </c>
      <c r="GQ79" s="68">
        <f t="shared" si="413"/>
        <v>0</v>
      </c>
      <c r="GR79" s="61">
        <f t="shared" ref="GR79" si="786">SUM(GR80:GR85)</f>
        <v>0</v>
      </c>
      <c r="GS79" s="68">
        <f t="shared" si="785"/>
        <v>0</v>
      </c>
      <c r="GT79" s="61">
        <f t="shared" si="785"/>
        <v>0</v>
      </c>
      <c r="GU79" s="61">
        <f t="shared" si="785"/>
        <v>0</v>
      </c>
      <c r="GV79" s="61">
        <f t="shared" si="785"/>
        <v>0</v>
      </c>
      <c r="GW79" s="61">
        <f t="shared" si="785"/>
        <v>0</v>
      </c>
      <c r="GX79" s="61">
        <f t="shared" si="785"/>
        <v>0</v>
      </c>
      <c r="GY79" s="61">
        <f t="shared" si="785"/>
        <v>0</v>
      </c>
      <c r="GZ79" s="61">
        <f t="shared" si="785"/>
        <v>0</v>
      </c>
      <c r="HA79" s="61">
        <f t="shared" si="785"/>
        <v>0</v>
      </c>
      <c r="HB79" s="61">
        <f t="shared" si="785"/>
        <v>0</v>
      </c>
      <c r="HC79" s="61">
        <f t="shared" si="785"/>
        <v>0</v>
      </c>
      <c r="HD79" s="61">
        <f t="shared" si="785"/>
        <v>0</v>
      </c>
      <c r="HE79" s="61">
        <f t="shared" si="785"/>
        <v>0</v>
      </c>
      <c r="HF79" s="61">
        <f t="shared" si="785"/>
        <v>0</v>
      </c>
      <c r="HG79" s="61">
        <f t="shared" si="785"/>
        <v>0</v>
      </c>
      <c r="HH79" s="61">
        <f t="shared" si="785"/>
        <v>0</v>
      </c>
      <c r="HI79" s="61">
        <f t="shared" si="785"/>
        <v>0</v>
      </c>
      <c r="HJ79" s="61">
        <f t="shared" si="785"/>
        <v>0</v>
      </c>
      <c r="HK79" s="61">
        <f t="shared" si="785"/>
        <v>0</v>
      </c>
      <c r="HL79" s="61">
        <f t="shared" si="785"/>
        <v>0</v>
      </c>
      <c r="HM79" s="61">
        <f t="shared" si="785"/>
        <v>0</v>
      </c>
      <c r="HN79" s="61">
        <f t="shared" si="785"/>
        <v>0</v>
      </c>
      <c r="HO79" s="61">
        <f t="shared" si="785"/>
        <v>0</v>
      </c>
      <c r="HP79" s="61">
        <f t="shared" si="785"/>
        <v>0</v>
      </c>
      <c r="HQ79" s="61">
        <f t="shared" si="785"/>
        <v>0</v>
      </c>
      <c r="HR79" s="61">
        <f t="shared" si="785"/>
        <v>0</v>
      </c>
      <c r="HS79" s="68">
        <f t="shared" si="785"/>
        <v>0</v>
      </c>
      <c r="HT79" s="61">
        <f t="shared" si="785"/>
        <v>0</v>
      </c>
      <c r="HU79" s="61">
        <f t="shared" si="785"/>
        <v>0</v>
      </c>
      <c r="HV79" s="68">
        <f t="shared" ref="HV79:KG79" si="787">SUM(HV80:HV85)</f>
        <v>0</v>
      </c>
      <c r="HW79" s="61">
        <f t="shared" si="787"/>
        <v>0</v>
      </c>
      <c r="HX79" s="61">
        <f t="shared" si="787"/>
        <v>0</v>
      </c>
      <c r="HY79" s="61">
        <f t="shared" si="787"/>
        <v>0</v>
      </c>
      <c r="HZ79" s="61">
        <f t="shared" si="787"/>
        <v>0</v>
      </c>
      <c r="IA79" s="61">
        <f t="shared" si="787"/>
        <v>0</v>
      </c>
      <c r="IB79" s="61">
        <f t="shared" si="787"/>
        <v>0</v>
      </c>
      <c r="IC79" s="68">
        <f t="shared" si="787"/>
        <v>0</v>
      </c>
      <c r="ID79" s="61">
        <f t="shared" si="787"/>
        <v>0</v>
      </c>
      <c r="IE79" s="61">
        <f t="shared" si="787"/>
        <v>0</v>
      </c>
      <c r="IF79" s="61">
        <f t="shared" si="787"/>
        <v>0</v>
      </c>
      <c r="IG79" s="61">
        <f t="shared" si="787"/>
        <v>0</v>
      </c>
      <c r="IH79" s="61">
        <f t="shared" si="787"/>
        <v>0</v>
      </c>
      <c r="II79" s="61">
        <f t="shared" si="787"/>
        <v>0</v>
      </c>
      <c r="IJ79" s="61">
        <f t="shared" si="787"/>
        <v>0</v>
      </c>
      <c r="IK79" s="61">
        <f t="shared" si="787"/>
        <v>0</v>
      </c>
      <c r="IL79" s="61">
        <f t="shared" si="787"/>
        <v>0</v>
      </c>
      <c r="IM79" s="61">
        <f t="shared" si="787"/>
        <v>0</v>
      </c>
      <c r="IN79" s="68">
        <f t="shared" si="787"/>
        <v>0</v>
      </c>
      <c r="IO79" s="68">
        <f t="shared" si="787"/>
        <v>0</v>
      </c>
      <c r="IP79" s="68">
        <f t="shared" ref="IP79:JC79" si="788">SUM(IP80:IP85)</f>
        <v>0</v>
      </c>
      <c r="IQ79" s="68">
        <f t="shared" si="788"/>
        <v>0</v>
      </c>
      <c r="IR79" s="68">
        <f t="shared" si="788"/>
        <v>0</v>
      </c>
      <c r="IS79" s="68">
        <f t="shared" si="788"/>
        <v>0</v>
      </c>
      <c r="IT79" s="68">
        <f t="shared" si="788"/>
        <v>0</v>
      </c>
      <c r="IU79" s="68">
        <f t="shared" si="788"/>
        <v>0</v>
      </c>
      <c r="IV79" s="68">
        <f t="shared" si="788"/>
        <v>0</v>
      </c>
      <c r="IW79" s="68">
        <f t="shared" si="788"/>
        <v>0</v>
      </c>
      <c r="IX79" s="68">
        <f t="shared" si="788"/>
        <v>0</v>
      </c>
      <c r="IY79" s="68">
        <f t="shared" si="788"/>
        <v>0</v>
      </c>
      <c r="IZ79" s="68">
        <f t="shared" si="788"/>
        <v>0</v>
      </c>
      <c r="JA79" s="68">
        <f t="shared" si="788"/>
        <v>0</v>
      </c>
      <c r="JB79" s="68">
        <f t="shared" si="788"/>
        <v>0</v>
      </c>
      <c r="JC79" s="68">
        <f t="shared" si="788"/>
        <v>0</v>
      </c>
      <c r="JD79" s="68">
        <f t="shared" si="787"/>
        <v>0</v>
      </c>
      <c r="JE79" s="68">
        <f t="shared" si="787"/>
        <v>0</v>
      </c>
      <c r="JF79" s="68">
        <f t="shared" si="787"/>
        <v>0</v>
      </c>
      <c r="JG79" s="61">
        <f t="shared" ref="JG79:JK79" si="789">SUM(JG80:JG85)</f>
        <v>0</v>
      </c>
      <c r="JH79" s="61">
        <f t="shared" si="789"/>
        <v>0</v>
      </c>
      <c r="JI79" s="61">
        <f t="shared" si="789"/>
        <v>0</v>
      </c>
      <c r="JJ79" s="61">
        <f t="shared" si="789"/>
        <v>0</v>
      </c>
      <c r="JK79" s="61">
        <f t="shared" si="789"/>
        <v>0</v>
      </c>
      <c r="JL79" s="68">
        <f t="shared" si="787"/>
        <v>0</v>
      </c>
      <c r="JM79" s="61">
        <f t="shared" ref="JM79:JN79" si="790">SUM(JM80:JM85)</f>
        <v>0</v>
      </c>
      <c r="JN79" s="61">
        <f t="shared" si="790"/>
        <v>0</v>
      </c>
      <c r="JO79" s="68">
        <f t="shared" si="787"/>
        <v>0</v>
      </c>
      <c r="JP79" s="61">
        <f t="shared" ref="JP79:KF79" si="791">SUM(JP80:JP85)</f>
        <v>0</v>
      </c>
      <c r="JQ79" s="61">
        <f t="shared" si="791"/>
        <v>0</v>
      </c>
      <c r="JR79" s="61">
        <f t="shared" si="791"/>
        <v>0</v>
      </c>
      <c r="JS79" s="61">
        <f t="shared" si="791"/>
        <v>0</v>
      </c>
      <c r="JT79" s="61">
        <f t="shared" si="791"/>
        <v>0</v>
      </c>
      <c r="JU79" s="61">
        <f t="shared" si="791"/>
        <v>0</v>
      </c>
      <c r="JV79" s="61">
        <f t="shared" si="791"/>
        <v>0</v>
      </c>
      <c r="JW79" s="61">
        <f t="shared" si="791"/>
        <v>0</v>
      </c>
      <c r="JX79" s="61">
        <f t="shared" si="791"/>
        <v>0</v>
      </c>
      <c r="JY79" s="61">
        <f t="shared" si="791"/>
        <v>0</v>
      </c>
      <c r="JZ79" s="61">
        <f t="shared" si="791"/>
        <v>0</v>
      </c>
      <c r="KA79" s="61">
        <f t="shared" si="791"/>
        <v>0</v>
      </c>
      <c r="KB79" s="61">
        <f t="shared" si="791"/>
        <v>0</v>
      </c>
      <c r="KC79" s="61">
        <f t="shared" si="791"/>
        <v>0</v>
      </c>
      <c r="KD79" s="61">
        <f t="shared" si="791"/>
        <v>0</v>
      </c>
      <c r="KE79" s="61">
        <f t="shared" si="791"/>
        <v>0</v>
      </c>
      <c r="KF79" s="61">
        <f t="shared" si="791"/>
        <v>0</v>
      </c>
      <c r="KG79" s="68">
        <f t="shared" si="787"/>
        <v>0</v>
      </c>
      <c r="KH79" s="61">
        <f t="shared" ref="KH79:KX79" si="792">SUM(KH80:KH85)</f>
        <v>0</v>
      </c>
      <c r="KI79" s="61">
        <f t="shared" si="792"/>
        <v>0</v>
      </c>
      <c r="KJ79" s="61">
        <f t="shared" si="792"/>
        <v>0</v>
      </c>
      <c r="KK79" s="61">
        <f t="shared" si="792"/>
        <v>0</v>
      </c>
      <c r="KL79" s="61">
        <f t="shared" si="792"/>
        <v>0</v>
      </c>
      <c r="KM79" s="61">
        <f t="shared" si="792"/>
        <v>0</v>
      </c>
      <c r="KN79" s="61">
        <f t="shared" si="792"/>
        <v>0</v>
      </c>
      <c r="KO79" s="61">
        <f t="shared" si="792"/>
        <v>0</v>
      </c>
      <c r="KP79" s="61">
        <f t="shared" si="792"/>
        <v>0</v>
      </c>
      <c r="KQ79" s="61">
        <f t="shared" si="792"/>
        <v>0</v>
      </c>
      <c r="KR79" s="61">
        <f t="shared" si="792"/>
        <v>0</v>
      </c>
      <c r="KS79" s="61">
        <f t="shared" si="792"/>
        <v>0</v>
      </c>
      <c r="KT79" s="61">
        <f t="shared" si="792"/>
        <v>0</v>
      </c>
      <c r="KU79" s="61">
        <f t="shared" si="792"/>
        <v>0</v>
      </c>
      <c r="KV79" s="61">
        <f t="shared" si="792"/>
        <v>0</v>
      </c>
      <c r="KW79" s="61">
        <f t="shared" si="792"/>
        <v>0</v>
      </c>
      <c r="KX79" s="61">
        <f t="shared" si="792"/>
        <v>0</v>
      </c>
      <c r="KY79" s="68">
        <f t="shared" ref="KY79:MM79" si="793">SUM(KY80:KY85)</f>
        <v>0</v>
      </c>
      <c r="KZ79" s="61">
        <f t="shared" si="793"/>
        <v>0</v>
      </c>
      <c r="LA79" s="61">
        <f t="shared" si="793"/>
        <v>0</v>
      </c>
      <c r="LB79" s="61">
        <f t="shared" si="793"/>
        <v>0</v>
      </c>
      <c r="LC79" s="61">
        <f t="shared" si="793"/>
        <v>0</v>
      </c>
      <c r="LD79" s="61">
        <f t="shared" si="793"/>
        <v>0</v>
      </c>
      <c r="LE79" s="61">
        <f t="shared" si="793"/>
        <v>0</v>
      </c>
      <c r="LF79" s="61">
        <f t="shared" si="793"/>
        <v>0</v>
      </c>
      <c r="LG79" s="61">
        <f t="shared" si="793"/>
        <v>0</v>
      </c>
      <c r="LH79" s="61">
        <f t="shared" si="793"/>
        <v>0</v>
      </c>
      <c r="LI79" s="61">
        <f t="shared" si="793"/>
        <v>0</v>
      </c>
      <c r="LJ79" s="61">
        <f t="shared" si="793"/>
        <v>0</v>
      </c>
      <c r="LK79" s="61">
        <f t="shared" si="793"/>
        <v>0</v>
      </c>
      <c r="LL79" s="61">
        <f t="shared" si="793"/>
        <v>0</v>
      </c>
      <c r="LM79" s="61">
        <f t="shared" si="793"/>
        <v>0</v>
      </c>
      <c r="LN79" s="61">
        <f t="shared" si="793"/>
        <v>0</v>
      </c>
      <c r="LO79" s="61">
        <f t="shared" si="793"/>
        <v>0</v>
      </c>
      <c r="LP79" s="61">
        <f t="shared" si="793"/>
        <v>0</v>
      </c>
      <c r="LQ79" s="61">
        <f t="shared" si="793"/>
        <v>0</v>
      </c>
      <c r="LR79" s="61">
        <f t="shared" si="793"/>
        <v>0</v>
      </c>
      <c r="LS79" s="61">
        <f t="shared" si="793"/>
        <v>0</v>
      </c>
      <c r="LT79" s="61">
        <f t="shared" si="793"/>
        <v>0</v>
      </c>
      <c r="LU79" s="61">
        <f t="shared" si="793"/>
        <v>0</v>
      </c>
      <c r="LV79" s="61">
        <f t="shared" si="793"/>
        <v>0</v>
      </c>
      <c r="LW79" s="61">
        <f t="shared" si="793"/>
        <v>0</v>
      </c>
      <c r="LX79" s="61">
        <f t="shared" si="793"/>
        <v>0</v>
      </c>
      <c r="LY79" s="61">
        <f t="shared" si="793"/>
        <v>0</v>
      </c>
      <c r="LZ79" s="61">
        <f t="shared" si="793"/>
        <v>0</v>
      </c>
      <c r="MA79" s="61">
        <f t="shared" si="793"/>
        <v>0</v>
      </c>
      <c r="MB79" s="61">
        <f t="shared" si="793"/>
        <v>0</v>
      </c>
      <c r="MC79" s="61">
        <f t="shared" si="793"/>
        <v>0</v>
      </c>
      <c r="MD79" s="61">
        <f t="shared" si="793"/>
        <v>0</v>
      </c>
      <c r="ME79" s="61">
        <f t="shared" si="793"/>
        <v>0</v>
      </c>
      <c r="MF79" s="61">
        <f t="shared" si="793"/>
        <v>0</v>
      </c>
      <c r="MG79" s="61">
        <f t="shared" si="793"/>
        <v>0</v>
      </c>
      <c r="MH79" s="61">
        <f t="shared" si="793"/>
        <v>0</v>
      </c>
      <c r="MI79" s="61">
        <f t="shared" si="793"/>
        <v>0</v>
      </c>
      <c r="MJ79" s="61">
        <f t="shared" si="793"/>
        <v>0</v>
      </c>
      <c r="MK79" s="61">
        <f t="shared" si="793"/>
        <v>0</v>
      </c>
      <c r="ML79" s="61">
        <f t="shared" si="793"/>
        <v>0</v>
      </c>
      <c r="MM79" s="61">
        <f t="shared" si="793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794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795">SUM(O80:X80)</f>
        <v>0</v>
      </c>
      <c r="Z80" s="73">
        <f t="shared" si="757"/>
        <v>0</v>
      </c>
      <c r="AA80" s="74">
        <f t="shared" si="757"/>
        <v>0</v>
      </c>
      <c r="AB80" s="74">
        <f t="shared" si="757"/>
        <v>0</v>
      </c>
      <c r="AC80" s="74">
        <f t="shared" si="757"/>
        <v>0</v>
      </c>
      <c r="AD80" s="74">
        <f t="shared" si="757"/>
        <v>0</v>
      </c>
      <c r="AE80" s="74">
        <f t="shared" si="757"/>
        <v>0</v>
      </c>
      <c r="AF80" s="74">
        <f t="shared" si="757"/>
        <v>0</v>
      </c>
      <c r="AG80" s="74">
        <f t="shared" si="757"/>
        <v>0</v>
      </c>
      <c r="AH80" s="74">
        <f t="shared" si="213"/>
        <v>0</v>
      </c>
      <c r="AI80" s="74">
        <f t="shared" si="213"/>
        <v>0</v>
      </c>
      <c r="AJ80" s="94">
        <f t="shared" si="213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796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797">SUM(AU80:BT80)</f>
        <v>0</v>
      </c>
      <c r="BV80" s="63"/>
      <c r="BW80" s="63"/>
      <c r="BX80" s="63"/>
      <c r="BY80" s="69">
        <f t="shared" ref="BY80:BY85" si="798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799">SUM(BZ80:DB80)</f>
        <v>0</v>
      </c>
      <c r="DD80" s="63"/>
      <c r="DE80" s="63"/>
      <c r="DF80" s="69">
        <f t="shared" ref="DF80:DF85" si="800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801">SUM(EC80:ED80,DX80:DY80,DS80:DT80,DN80:DO80,DI80:DJ80,EI80,)</f>
        <v>0</v>
      </c>
      <c r="EK80" s="69">
        <f t="shared" ref="EK80:EK85" si="802">SUM(EE80:EH80,DZ80:EB80,DU80:DW80,DP80:DR80,DK80:DM80,DG80:DH80)</f>
        <v>0</v>
      </c>
      <c r="EL80" s="63"/>
      <c r="EM80" s="63"/>
      <c r="EN80" s="63"/>
      <c r="EO80" s="69">
        <f t="shared" ref="EO80:EO85" si="803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412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804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805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413"/>
        <v>0</v>
      </c>
      <c r="GR80" s="63"/>
      <c r="GS80" s="69">
        <f t="shared" ref="GS80:GS85" si="806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807">SUM(GT80:HR80)</f>
        <v>0</v>
      </c>
      <c r="HT80" s="63"/>
      <c r="HU80" s="63"/>
      <c r="HV80" s="69">
        <f t="shared" ref="HV80:HV85" si="808">SUM(HT80:HU80)</f>
        <v>0</v>
      </c>
      <c r="HW80" s="63"/>
      <c r="HX80" s="63"/>
      <c r="HY80" s="63"/>
      <c r="HZ80" s="63"/>
      <c r="IA80" s="63"/>
      <c r="IB80" s="63"/>
      <c r="IC80" s="69">
        <f t="shared" ref="IC80:IC85" si="809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810">SUM(ID80:IM80)</f>
        <v>0</v>
      </c>
      <c r="IO80" s="140">
        <f t="shared" ref="IO80:IO85" si="811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812">SUM(IP80,IR80,IT80,IZ80,JB80,IX80,IV80)</f>
        <v>0</v>
      </c>
      <c r="JE80" s="140">
        <f t="shared" si="812"/>
        <v>0</v>
      </c>
      <c r="JF80" s="140">
        <f t="shared" ref="JF80:JF85" si="813">SUM(JD80:JE80)</f>
        <v>0</v>
      </c>
      <c r="JG80" s="63"/>
      <c r="JH80" s="63"/>
      <c r="JI80" s="63"/>
      <c r="JJ80" s="63"/>
      <c r="JK80" s="63"/>
      <c r="JL80" s="140">
        <f t="shared" ref="JL80:JL85" si="814">SUM(JG80:JK80)</f>
        <v>0</v>
      </c>
      <c r="JM80" s="63"/>
      <c r="JN80" s="63"/>
      <c r="JO80" s="140">
        <f t="shared" ref="JO80:JO85" si="815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816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817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794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795"/>
        <v>0</v>
      </c>
      <c r="Z81" s="73">
        <f t="shared" si="757"/>
        <v>0</v>
      </c>
      <c r="AA81" s="74">
        <f t="shared" si="757"/>
        <v>0</v>
      </c>
      <c r="AB81" s="74">
        <f t="shared" si="757"/>
        <v>0</v>
      </c>
      <c r="AC81" s="74">
        <f t="shared" si="757"/>
        <v>0</v>
      </c>
      <c r="AD81" s="74">
        <f t="shared" si="757"/>
        <v>0</v>
      </c>
      <c r="AE81" s="74">
        <f t="shared" si="757"/>
        <v>0</v>
      </c>
      <c r="AF81" s="74">
        <f t="shared" si="757"/>
        <v>0</v>
      </c>
      <c r="AG81" s="74">
        <f t="shared" si="757"/>
        <v>0</v>
      </c>
      <c r="AH81" s="74">
        <f t="shared" si="213"/>
        <v>0</v>
      </c>
      <c r="AI81" s="74">
        <f t="shared" si="213"/>
        <v>0</v>
      </c>
      <c r="AJ81" s="94">
        <f t="shared" si="213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796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797"/>
        <v>0</v>
      </c>
      <c r="BV81" s="63"/>
      <c r="BW81" s="63"/>
      <c r="BX81" s="63"/>
      <c r="BY81" s="69">
        <f t="shared" si="798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799"/>
        <v>0</v>
      </c>
      <c r="DD81" s="63"/>
      <c r="DE81" s="63"/>
      <c r="DF81" s="69">
        <f t="shared" si="800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801"/>
        <v>0</v>
      </c>
      <c r="EK81" s="69">
        <f t="shared" si="802"/>
        <v>0</v>
      </c>
      <c r="EL81" s="63"/>
      <c r="EM81" s="63"/>
      <c r="EN81" s="63"/>
      <c r="EO81" s="69">
        <f t="shared" si="803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412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804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805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413"/>
        <v>0</v>
      </c>
      <c r="GR81" s="63"/>
      <c r="GS81" s="69">
        <f t="shared" si="806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807"/>
        <v>0</v>
      </c>
      <c r="HT81" s="63"/>
      <c r="HU81" s="63"/>
      <c r="HV81" s="69">
        <f t="shared" si="808"/>
        <v>0</v>
      </c>
      <c r="HW81" s="63"/>
      <c r="HX81" s="63"/>
      <c r="HY81" s="63"/>
      <c r="HZ81" s="63"/>
      <c r="IA81" s="63"/>
      <c r="IB81" s="63"/>
      <c r="IC81" s="69">
        <f t="shared" si="809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810"/>
        <v>0</v>
      </c>
      <c r="IO81" s="140">
        <f t="shared" si="811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812"/>
        <v>0</v>
      </c>
      <c r="JE81" s="140">
        <f t="shared" si="812"/>
        <v>0</v>
      </c>
      <c r="JF81" s="140">
        <f t="shared" si="813"/>
        <v>0</v>
      </c>
      <c r="JG81" s="63"/>
      <c r="JH81" s="63"/>
      <c r="JI81" s="63"/>
      <c r="JJ81" s="63"/>
      <c r="JK81" s="63"/>
      <c r="JL81" s="140">
        <f t="shared" si="814"/>
        <v>0</v>
      </c>
      <c r="JM81" s="63"/>
      <c r="JN81" s="63"/>
      <c r="JO81" s="140">
        <f t="shared" si="815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816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817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794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795"/>
        <v>0</v>
      </c>
      <c r="Z82" s="73">
        <f t="shared" si="757"/>
        <v>0</v>
      </c>
      <c r="AA82" s="74">
        <f t="shared" si="757"/>
        <v>0</v>
      </c>
      <c r="AB82" s="74">
        <f t="shared" si="757"/>
        <v>0</v>
      </c>
      <c r="AC82" s="74">
        <f t="shared" si="757"/>
        <v>0</v>
      </c>
      <c r="AD82" s="74">
        <f t="shared" si="757"/>
        <v>0</v>
      </c>
      <c r="AE82" s="74">
        <f t="shared" si="757"/>
        <v>0</v>
      </c>
      <c r="AF82" s="74">
        <f t="shared" si="757"/>
        <v>0</v>
      </c>
      <c r="AG82" s="74">
        <f t="shared" si="757"/>
        <v>0</v>
      </c>
      <c r="AH82" s="74">
        <f t="shared" si="213"/>
        <v>0</v>
      </c>
      <c r="AI82" s="74">
        <f t="shared" si="213"/>
        <v>0</v>
      </c>
      <c r="AJ82" s="94">
        <f t="shared" si="213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796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797"/>
        <v>0</v>
      </c>
      <c r="BV82" s="63"/>
      <c r="BW82" s="63"/>
      <c r="BX82" s="63"/>
      <c r="BY82" s="69">
        <f t="shared" si="798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799"/>
        <v>0</v>
      </c>
      <c r="DD82" s="63"/>
      <c r="DE82" s="63"/>
      <c r="DF82" s="69">
        <f t="shared" si="800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801"/>
        <v>0</v>
      </c>
      <c r="EK82" s="69">
        <f t="shared" si="802"/>
        <v>0</v>
      </c>
      <c r="EL82" s="63"/>
      <c r="EM82" s="63"/>
      <c r="EN82" s="63"/>
      <c r="EO82" s="69">
        <f t="shared" si="803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412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804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805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413"/>
        <v>0</v>
      </c>
      <c r="GR82" s="63"/>
      <c r="GS82" s="69">
        <f t="shared" si="806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807"/>
        <v>0</v>
      </c>
      <c r="HT82" s="63"/>
      <c r="HU82" s="63"/>
      <c r="HV82" s="69">
        <f t="shared" si="808"/>
        <v>0</v>
      </c>
      <c r="HW82" s="63"/>
      <c r="HX82" s="63"/>
      <c r="HY82" s="63"/>
      <c r="HZ82" s="63"/>
      <c r="IA82" s="63"/>
      <c r="IB82" s="63"/>
      <c r="IC82" s="69">
        <f t="shared" si="809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810"/>
        <v>0</v>
      </c>
      <c r="IO82" s="140">
        <f t="shared" si="811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812"/>
        <v>0</v>
      </c>
      <c r="JE82" s="140">
        <f t="shared" si="812"/>
        <v>0</v>
      </c>
      <c r="JF82" s="140">
        <f t="shared" si="813"/>
        <v>0</v>
      </c>
      <c r="JG82" s="63"/>
      <c r="JH82" s="63"/>
      <c r="JI82" s="63"/>
      <c r="JJ82" s="63"/>
      <c r="JK82" s="63"/>
      <c r="JL82" s="140">
        <f t="shared" si="814"/>
        <v>0</v>
      </c>
      <c r="JM82" s="63"/>
      <c r="JN82" s="63"/>
      <c r="JO82" s="140">
        <f t="shared" si="815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816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817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794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795"/>
        <v>0</v>
      </c>
      <c r="Z83" s="73">
        <f t="shared" si="757"/>
        <v>0</v>
      </c>
      <c r="AA83" s="74">
        <f t="shared" si="757"/>
        <v>0</v>
      </c>
      <c r="AB83" s="74">
        <f t="shared" si="757"/>
        <v>0</v>
      </c>
      <c r="AC83" s="74">
        <f t="shared" si="757"/>
        <v>0</v>
      </c>
      <c r="AD83" s="74">
        <f t="shared" si="757"/>
        <v>0</v>
      </c>
      <c r="AE83" s="74">
        <f t="shared" si="757"/>
        <v>0</v>
      </c>
      <c r="AF83" s="74">
        <f t="shared" si="757"/>
        <v>0</v>
      </c>
      <c r="AG83" s="74">
        <f t="shared" si="757"/>
        <v>0</v>
      </c>
      <c r="AH83" s="74">
        <f t="shared" si="213"/>
        <v>0</v>
      </c>
      <c r="AI83" s="74">
        <f t="shared" si="213"/>
        <v>0</v>
      </c>
      <c r="AJ83" s="94">
        <f t="shared" si="213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796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797"/>
        <v>0</v>
      </c>
      <c r="BV83" s="63"/>
      <c r="BW83" s="63"/>
      <c r="BX83" s="63"/>
      <c r="BY83" s="69">
        <f t="shared" si="798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799"/>
        <v>0</v>
      </c>
      <c r="DD83" s="63"/>
      <c r="DE83" s="63"/>
      <c r="DF83" s="69">
        <f t="shared" si="800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801"/>
        <v>0</v>
      </c>
      <c r="EK83" s="69">
        <f t="shared" si="802"/>
        <v>0</v>
      </c>
      <c r="EL83" s="63"/>
      <c r="EM83" s="63"/>
      <c r="EN83" s="63"/>
      <c r="EO83" s="69">
        <f t="shared" si="803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412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804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805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413"/>
        <v>0</v>
      </c>
      <c r="GR83" s="63"/>
      <c r="GS83" s="69">
        <f t="shared" si="806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807"/>
        <v>0</v>
      </c>
      <c r="HT83" s="63"/>
      <c r="HU83" s="63"/>
      <c r="HV83" s="69">
        <f t="shared" si="808"/>
        <v>0</v>
      </c>
      <c r="HW83" s="63"/>
      <c r="HX83" s="63"/>
      <c r="HY83" s="63"/>
      <c r="HZ83" s="63"/>
      <c r="IA83" s="63"/>
      <c r="IB83" s="63"/>
      <c r="IC83" s="69">
        <f t="shared" si="809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810"/>
        <v>0</v>
      </c>
      <c r="IO83" s="140">
        <f t="shared" si="811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812"/>
        <v>0</v>
      </c>
      <c r="JE83" s="140">
        <f t="shared" si="812"/>
        <v>0</v>
      </c>
      <c r="JF83" s="140">
        <f t="shared" si="813"/>
        <v>0</v>
      </c>
      <c r="JG83" s="63"/>
      <c r="JH83" s="63"/>
      <c r="JI83" s="63"/>
      <c r="JJ83" s="63"/>
      <c r="JK83" s="63"/>
      <c r="JL83" s="140">
        <f t="shared" si="814"/>
        <v>0</v>
      </c>
      <c r="JM83" s="63"/>
      <c r="JN83" s="63"/>
      <c r="JO83" s="140">
        <f t="shared" si="815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816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817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794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795"/>
        <v>0</v>
      </c>
      <c r="Z84" s="73">
        <f t="shared" si="757"/>
        <v>0</v>
      </c>
      <c r="AA84" s="74">
        <f t="shared" si="757"/>
        <v>0</v>
      </c>
      <c r="AB84" s="74">
        <f t="shared" si="757"/>
        <v>0</v>
      </c>
      <c r="AC84" s="74">
        <f t="shared" si="757"/>
        <v>0</v>
      </c>
      <c r="AD84" s="74">
        <f t="shared" si="757"/>
        <v>0</v>
      </c>
      <c r="AE84" s="74">
        <f t="shared" si="757"/>
        <v>0</v>
      </c>
      <c r="AF84" s="74">
        <f t="shared" si="757"/>
        <v>0</v>
      </c>
      <c r="AG84" s="74">
        <f t="shared" si="757"/>
        <v>0</v>
      </c>
      <c r="AH84" s="74">
        <f t="shared" si="213"/>
        <v>0</v>
      </c>
      <c r="AI84" s="74">
        <f t="shared" si="213"/>
        <v>0</v>
      </c>
      <c r="AJ84" s="94">
        <f t="shared" si="213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796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797"/>
        <v>0</v>
      </c>
      <c r="BV84" s="63"/>
      <c r="BW84" s="63"/>
      <c r="BX84" s="63"/>
      <c r="BY84" s="69">
        <f t="shared" si="798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799"/>
        <v>0</v>
      </c>
      <c r="DD84" s="63"/>
      <c r="DE84" s="63"/>
      <c r="DF84" s="69">
        <f t="shared" si="800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801"/>
        <v>0</v>
      </c>
      <c r="EK84" s="69">
        <f t="shared" si="802"/>
        <v>0</v>
      </c>
      <c r="EL84" s="63"/>
      <c r="EM84" s="63"/>
      <c r="EN84" s="63"/>
      <c r="EO84" s="69">
        <f t="shared" si="803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412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804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805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413"/>
        <v>0</v>
      </c>
      <c r="GR84" s="63"/>
      <c r="GS84" s="69">
        <f t="shared" si="806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807"/>
        <v>0</v>
      </c>
      <c r="HT84" s="63"/>
      <c r="HU84" s="63"/>
      <c r="HV84" s="69">
        <f t="shared" si="808"/>
        <v>0</v>
      </c>
      <c r="HW84" s="63"/>
      <c r="HX84" s="63"/>
      <c r="HY84" s="63"/>
      <c r="HZ84" s="63"/>
      <c r="IA84" s="63"/>
      <c r="IB84" s="63"/>
      <c r="IC84" s="69">
        <f t="shared" si="809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810"/>
        <v>0</v>
      </c>
      <c r="IO84" s="140">
        <f t="shared" si="811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812"/>
        <v>0</v>
      </c>
      <c r="JE84" s="140">
        <f t="shared" si="812"/>
        <v>0</v>
      </c>
      <c r="JF84" s="140">
        <f t="shared" si="813"/>
        <v>0</v>
      </c>
      <c r="JG84" s="63"/>
      <c r="JH84" s="63"/>
      <c r="JI84" s="63"/>
      <c r="JJ84" s="63"/>
      <c r="JK84" s="63"/>
      <c r="JL84" s="140">
        <f t="shared" si="814"/>
        <v>0</v>
      </c>
      <c r="JM84" s="63"/>
      <c r="JN84" s="63"/>
      <c r="JO84" s="140">
        <f t="shared" si="815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816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817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794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795"/>
        <v>0</v>
      </c>
      <c r="Z85" s="73">
        <f t="shared" si="757"/>
        <v>0</v>
      </c>
      <c r="AA85" s="74">
        <f t="shared" si="757"/>
        <v>0</v>
      </c>
      <c r="AB85" s="74">
        <f t="shared" si="757"/>
        <v>0</v>
      </c>
      <c r="AC85" s="74">
        <f t="shared" si="757"/>
        <v>0</v>
      </c>
      <c r="AD85" s="74">
        <f t="shared" si="757"/>
        <v>0</v>
      </c>
      <c r="AE85" s="74">
        <f t="shared" si="757"/>
        <v>0</v>
      </c>
      <c r="AF85" s="74">
        <f t="shared" si="757"/>
        <v>0</v>
      </c>
      <c r="AG85" s="74">
        <f t="shared" si="757"/>
        <v>0</v>
      </c>
      <c r="AH85" s="74">
        <f t="shared" si="213"/>
        <v>0</v>
      </c>
      <c r="AI85" s="74">
        <f t="shared" si="213"/>
        <v>0</v>
      </c>
      <c r="AJ85" s="94">
        <f t="shared" si="213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796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797"/>
        <v>0</v>
      </c>
      <c r="BV85" s="63"/>
      <c r="BW85" s="63"/>
      <c r="BX85" s="63"/>
      <c r="BY85" s="69">
        <f t="shared" si="798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799"/>
        <v>0</v>
      </c>
      <c r="DD85" s="63"/>
      <c r="DE85" s="63"/>
      <c r="DF85" s="69">
        <f t="shared" si="800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801"/>
        <v>0</v>
      </c>
      <c r="EK85" s="69">
        <f t="shared" si="802"/>
        <v>0</v>
      </c>
      <c r="EL85" s="63"/>
      <c r="EM85" s="63"/>
      <c r="EN85" s="63"/>
      <c r="EO85" s="69">
        <f t="shared" si="803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412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804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805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413"/>
        <v>0</v>
      </c>
      <c r="GR85" s="63"/>
      <c r="GS85" s="69">
        <f t="shared" si="806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807"/>
        <v>0</v>
      </c>
      <c r="HT85" s="63"/>
      <c r="HU85" s="63"/>
      <c r="HV85" s="69">
        <f t="shared" si="808"/>
        <v>0</v>
      </c>
      <c r="HW85" s="63"/>
      <c r="HX85" s="63"/>
      <c r="HY85" s="63"/>
      <c r="HZ85" s="63"/>
      <c r="IA85" s="63"/>
      <c r="IB85" s="63"/>
      <c r="IC85" s="69">
        <f t="shared" si="809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810"/>
        <v>0</v>
      </c>
      <c r="IO85" s="140">
        <f t="shared" si="811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812"/>
        <v>0</v>
      </c>
      <c r="JE85" s="140">
        <f t="shared" si="812"/>
        <v>0</v>
      </c>
      <c r="JF85" s="140">
        <f t="shared" si="813"/>
        <v>0</v>
      </c>
      <c r="JG85" s="63"/>
      <c r="JH85" s="63"/>
      <c r="JI85" s="63"/>
      <c r="JJ85" s="63"/>
      <c r="JK85" s="63"/>
      <c r="JL85" s="140">
        <f t="shared" si="814"/>
        <v>0</v>
      </c>
      <c r="JM85" s="63"/>
      <c r="JN85" s="63"/>
      <c r="JO85" s="140">
        <f t="shared" si="815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816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817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I3:LL4"/>
    <mergeCell ref="GJ2:GP3"/>
    <mergeCell ref="LU3:LW4"/>
    <mergeCell ref="IP2:JC3"/>
    <mergeCell ref="JM2:JN3"/>
    <mergeCell ref="JG2:JK3"/>
    <mergeCell ref="JD2:JE4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zoomScale="91" zoomScaleNormal="91" workbookViewId="0">
      <pane xSplit="3" ySplit="5" topLeftCell="HF50" activePane="bottomRight" state="frozen"/>
      <selection/>
      <selection pane="topRight"/>
      <selection pane="bottomLeft"/>
      <selection pane="bottomRight" activeCell="N21" sqref="N20:N21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Y6" si="0">SUM(D7,D10,D13,D20,D23,D27,D30,D34,D37,D40,D44,D47,D50,D53,D56,D61,D65,D68,D70,D73,D79)</f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0">
        <f t="shared" si="0"/>
        <v>0</v>
      </c>
      <c r="T6" s="60">
        <f t="shared" si="0"/>
        <v>0</v>
      </c>
      <c r="U6" s="60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70">
        <f t="shared" ref="Z6:AJ27" si="1">IFERROR(O6/D6,0)</f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0</v>
      </c>
      <c r="AJ6" s="88">
        <f t="shared" si="2"/>
        <v>0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0</v>
      </c>
      <c r="AM6" s="60">
        <f t="shared" si="3"/>
        <v>0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0</v>
      </c>
      <c r="AU6" s="60">
        <f t="shared" si="3"/>
        <v>0</v>
      </c>
      <c r="AV6" s="60">
        <f t="shared" si="3"/>
        <v>0</v>
      </c>
      <c r="AW6" s="60">
        <f t="shared" si="3"/>
        <v>0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0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0</v>
      </c>
      <c r="BN6" s="60">
        <f t="shared" si="3"/>
        <v>0</v>
      </c>
      <c r="BO6" s="60">
        <f t="shared" si="3"/>
        <v>0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0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0</v>
      </c>
      <c r="CA6" s="60">
        <f t="shared" si="3"/>
        <v>0</v>
      </c>
      <c r="CB6" s="60">
        <f t="shared" si="3"/>
        <v>0</v>
      </c>
      <c r="CC6" s="60">
        <f t="shared" si="3"/>
        <v>0</v>
      </c>
      <c r="CD6" s="60">
        <f t="shared" si="3"/>
        <v>0</v>
      </c>
      <c r="CE6" s="60">
        <f t="shared" si="3"/>
        <v>0</v>
      </c>
      <c r="CF6" s="60">
        <f t="shared" si="3"/>
        <v>0</v>
      </c>
      <c r="CG6" s="60">
        <f t="shared" si="3"/>
        <v>0</v>
      </c>
      <c r="CH6" s="60">
        <f t="shared" si="3"/>
        <v>0</v>
      </c>
      <c r="CI6" s="60">
        <f t="shared" si="3"/>
        <v>0</v>
      </c>
      <c r="CJ6" s="60">
        <f t="shared" si="3"/>
        <v>0</v>
      </c>
      <c r="CK6" s="60">
        <f t="shared" si="3"/>
        <v>0</v>
      </c>
      <c r="CL6" s="60">
        <f t="shared" si="3"/>
        <v>0</v>
      </c>
      <c r="CM6" s="60">
        <f t="shared" si="3"/>
        <v>0</v>
      </c>
      <c r="CN6" s="60">
        <f t="shared" si="3"/>
        <v>0</v>
      </c>
      <c r="CO6" s="60">
        <f t="shared" si="3"/>
        <v>0</v>
      </c>
      <c r="CP6" s="60">
        <f t="shared" si="3"/>
        <v>0</v>
      </c>
      <c r="CQ6" s="60">
        <f t="shared" si="3"/>
        <v>0</v>
      </c>
      <c r="CR6" s="60">
        <f t="shared" si="3"/>
        <v>0</v>
      </c>
      <c r="CS6" s="60">
        <f t="shared" si="3"/>
        <v>0</v>
      </c>
      <c r="CT6" s="60">
        <f t="shared" si="3"/>
        <v>0</v>
      </c>
      <c r="CU6" s="60">
        <f t="shared" si="3"/>
        <v>0</v>
      </c>
      <c r="CV6" s="60">
        <f t="shared" si="3"/>
        <v>0</v>
      </c>
      <c r="CW6" s="60">
        <f t="shared" ref="CW6:FH6" si="4">SUM(CW7,CW10,CW13,CW20,CW23,CW27,CW30,CW34,CW37,CW40,CW44,CW47,CW50,CW53,CW56,CW61,CW65,CW68,CW70,CW73,CW79)</f>
        <v>0</v>
      </c>
      <c r="CX6" s="60">
        <f t="shared" si="4"/>
        <v>0</v>
      </c>
      <c r="CY6" s="60">
        <f t="shared" si="4"/>
        <v>0</v>
      </c>
      <c r="CZ6" s="60">
        <f t="shared" si="4"/>
        <v>0</v>
      </c>
      <c r="DA6" s="60">
        <f t="shared" si="4"/>
        <v>0</v>
      </c>
      <c r="DB6" s="60">
        <f t="shared" si="4"/>
        <v>0</v>
      </c>
      <c r="DC6" s="60">
        <f t="shared" si="4"/>
        <v>0</v>
      </c>
      <c r="DD6" s="60">
        <f t="shared" si="4"/>
        <v>0</v>
      </c>
      <c r="DE6" s="60">
        <f t="shared" si="4"/>
        <v>0</v>
      </c>
      <c r="DF6" s="60">
        <f t="shared" si="4"/>
        <v>0</v>
      </c>
      <c r="DG6" s="60">
        <f t="shared" si="4"/>
        <v>0</v>
      </c>
      <c r="DH6" s="60">
        <f t="shared" si="4"/>
        <v>0</v>
      </c>
      <c r="DI6" s="60">
        <f t="shared" si="4"/>
        <v>0</v>
      </c>
      <c r="DJ6" s="60">
        <f t="shared" si="4"/>
        <v>0</v>
      </c>
      <c r="DK6" s="60">
        <f t="shared" si="4"/>
        <v>0</v>
      </c>
      <c r="DL6" s="60">
        <f t="shared" si="4"/>
        <v>0</v>
      </c>
      <c r="DM6" s="60">
        <f t="shared" si="4"/>
        <v>0</v>
      </c>
      <c r="DN6" s="60">
        <f t="shared" si="4"/>
        <v>0</v>
      </c>
      <c r="DO6" s="60">
        <f t="shared" si="4"/>
        <v>0</v>
      </c>
      <c r="DP6" s="60">
        <f t="shared" si="4"/>
        <v>0</v>
      </c>
      <c r="DQ6" s="60">
        <f t="shared" si="4"/>
        <v>0</v>
      </c>
      <c r="DR6" s="60">
        <f t="shared" si="4"/>
        <v>0</v>
      </c>
      <c r="DS6" s="60">
        <f t="shared" si="4"/>
        <v>0</v>
      </c>
      <c r="DT6" s="60">
        <f t="shared" si="4"/>
        <v>0</v>
      </c>
      <c r="DU6" s="60">
        <f t="shared" si="4"/>
        <v>0</v>
      </c>
      <c r="DV6" s="60">
        <f t="shared" si="4"/>
        <v>0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0</v>
      </c>
      <c r="EA6" s="60">
        <f t="shared" si="4"/>
        <v>0</v>
      </c>
      <c r="EB6" s="60">
        <f t="shared" si="4"/>
        <v>0</v>
      </c>
      <c r="EC6" s="60">
        <f t="shared" si="4"/>
        <v>0</v>
      </c>
      <c r="ED6" s="60">
        <f t="shared" si="4"/>
        <v>0</v>
      </c>
      <c r="EE6" s="60">
        <f t="shared" si="4"/>
        <v>0</v>
      </c>
      <c r="EF6" s="60">
        <f t="shared" si="4"/>
        <v>0</v>
      </c>
      <c r="EG6" s="60">
        <f t="shared" si="4"/>
        <v>0</v>
      </c>
      <c r="EH6" s="60">
        <f t="shared" si="4"/>
        <v>0</v>
      </c>
      <c r="EI6" s="60">
        <f t="shared" si="4"/>
        <v>0</v>
      </c>
      <c r="EJ6" s="60">
        <f t="shared" si="4"/>
        <v>0</v>
      </c>
      <c r="EK6" s="60">
        <f t="shared" si="4"/>
        <v>0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0</v>
      </c>
      <c r="FA6" s="60">
        <f t="shared" si="6"/>
        <v>0</v>
      </c>
      <c r="FB6" s="60">
        <f t="shared" si="6"/>
        <v>0</v>
      </c>
      <c r="FC6" s="60">
        <f t="shared" si="6"/>
        <v>0</v>
      </c>
      <c r="FD6" s="60">
        <f t="shared" si="6"/>
        <v>0</v>
      </c>
      <c r="FE6" s="60">
        <f t="shared" si="6"/>
        <v>0</v>
      </c>
      <c r="FF6" s="60">
        <f t="shared" si="6"/>
        <v>0</v>
      </c>
      <c r="FG6" s="60">
        <f t="shared" si="6"/>
        <v>0</v>
      </c>
      <c r="FH6" s="60">
        <f t="shared" si="4"/>
        <v>0</v>
      </c>
      <c r="FI6" s="60">
        <f t="shared" ref="FI6:HT6" si="7">SUM(FI7,FI10,FI13,FI20,FI23,FI27,FI30,FI34,FI37,FI40,FI44,FI47,FI50,FI53,FI56,FI61,FI65,FI68,FI70,FI73,FI79)</f>
        <v>0</v>
      </c>
      <c r="FJ6" s="60">
        <f t="shared" si="7"/>
        <v>0</v>
      </c>
      <c r="FK6" s="60">
        <f t="shared" si="7"/>
        <v>0</v>
      </c>
      <c r="FL6" s="60">
        <f t="shared" si="7"/>
        <v>0</v>
      </c>
      <c r="FM6" s="60">
        <f t="shared" si="7"/>
        <v>0</v>
      </c>
      <c r="FN6" s="60">
        <f t="shared" si="7"/>
        <v>0</v>
      </c>
      <c r="FO6" s="60">
        <f t="shared" si="7"/>
        <v>0</v>
      </c>
      <c r="FP6" s="60">
        <f t="shared" si="7"/>
        <v>0</v>
      </c>
      <c r="FQ6" s="60">
        <f t="shared" si="7"/>
        <v>0</v>
      </c>
      <c r="FR6" s="60">
        <f t="shared" si="7"/>
        <v>0</v>
      </c>
      <c r="FS6" s="60">
        <f t="shared" si="7"/>
        <v>0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0</v>
      </c>
      <c r="GW6" s="60">
        <f t="shared" si="7"/>
        <v>0</v>
      </c>
      <c r="GX6" s="60">
        <f t="shared" si="7"/>
        <v>0</v>
      </c>
      <c r="GY6" s="60">
        <f t="shared" si="7"/>
        <v>0</v>
      </c>
      <c r="GZ6" s="60">
        <f t="shared" si="7"/>
        <v>0</v>
      </c>
      <c r="HA6" s="60">
        <f t="shared" si="7"/>
        <v>0</v>
      </c>
      <c r="HB6" s="60">
        <f t="shared" si="7"/>
        <v>0</v>
      </c>
      <c r="HC6" s="60">
        <f t="shared" si="7"/>
        <v>0</v>
      </c>
      <c r="HD6" s="60">
        <f t="shared" si="7"/>
        <v>0</v>
      </c>
      <c r="HE6" s="60">
        <f t="shared" si="7"/>
        <v>0</v>
      </c>
      <c r="HF6" s="60">
        <f t="shared" si="7"/>
        <v>0</v>
      </c>
      <c r="HG6" s="60">
        <f t="shared" si="7"/>
        <v>0</v>
      </c>
      <c r="HH6" s="60">
        <f t="shared" si="7"/>
        <v>0</v>
      </c>
      <c r="HI6" s="60">
        <f t="shared" si="7"/>
        <v>0</v>
      </c>
      <c r="HJ6" s="60">
        <f t="shared" si="7"/>
        <v>0</v>
      </c>
      <c r="HK6" s="60">
        <f t="shared" si="7"/>
        <v>0</v>
      </c>
      <c r="HL6" s="60">
        <f t="shared" si="7"/>
        <v>0</v>
      </c>
      <c r="HM6" s="60">
        <f t="shared" si="7"/>
        <v>0</v>
      </c>
      <c r="HN6" s="60">
        <f t="shared" si="7"/>
        <v>0</v>
      </c>
      <c r="HO6" s="60">
        <f t="shared" si="7"/>
        <v>0</v>
      </c>
      <c r="HP6" s="60">
        <f t="shared" si="7"/>
        <v>0</v>
      </c>
      <c r="HQ6" s="60">
        <f t="shared" si="7"/>
        <v>0</v>
      </c>
      <c r="HR6" s="60">
        <f t="shared" si="7"/>
        <v>0</v>
      </c>
      <c r="HS6" s="60">
        <f t="shared" si="7"/>
        <v>0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0</v>
      </c>
      <c r="IP6" s="60">
        <f t="shared" si="10"/>
        <v>0</v>
      </c>
      <c r="IQ6" s="60">
        <f t="shared" si="10"/>
        <v>0</v>
      </c>
      <c r="IR6" s="60">
        <f t="shared" si="10"/>
        <v>0</v>
      </c>
      <c r="IS6" s="60">
        <f t="shared" si="10"/>
        <v>0</v>
      </c>
      <c r="IT6" s="60">
        <f t="shared" si="10"/>
        <v>0</v>
      </c>
      <c r="IU6" s="60">
        <f t="shared" si="10"/>
        <v>0</v>
      </c>
      <c r="IV6" s="60">
        <f t="shared" si="10"/>
        <v>0</v>
      </c>
      <c r="IW6" s="60">
        <f t="shared" si="10"/>
        <v>0</v>
      </c>
      <c r="IX6" s="60">
        <f t="shared" si="10"/>
        <v>0</v>
      </c>
      <c r="IY6" s="60">
        <f t="shared" si="10"/>
        <v>0</v>
      </c>
      <c r="IZ6" s="60">
        <f t="shared" si="10"/>
        <v>0</v>
      </c>
      <c r="JA6" s="60">
        <f t="shared" si="10"/>
        <v>0</v>
      </c>
      <c r="JB6" s="60">
        <f t="shared" si="10"/>
        <v>0</v>
      </c>
      <c r="JC6" s="60">
        <f t="shared" si="10"/>
        <v>0</v>
      </c>
      <c r="JD6" s="60">
        <f t="shared" si="10"/>
        <v>0</v>
      </c>
      <c r="JE6" s="60">
        <f t="shared" si="10"/>
        <v>0</v>
      </c>
      <c r="JF6" s="60">
        <f t="shared" si="10"/>
        <v>0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0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0</v>
      </c>
      <c r="JU6" s="60">
        <f t="shared" si="10"/>
        <v>0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0</v>
      </c>
      <c r="JZ6" s="60">
        <f t="shared" si="10"/>
        <v>0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:MM6" si="11">SUM(KG7,KG10,KG13,KG20,KG23,KG27,KG30,KG34,KG37,KG40,KG44,KG47,KG50,KG53,KG56,KG61,KG65,KG68,KG70,KG73,KG79)</f>
        <v>0</v>
      </c>
      <c r="KH6" s="60">
        <f t="shared" si="11"/>
        <v>0</v>
      </c>
      <c r="KI6" s="60">
        <f t="shared" si="11"/>
        <v>0</v>
      </c>
      <c r="KJ6" s="60">
        <f t="shared" si="11"/>
        <v>0</v>
      </c>
      <c r="KK6" s="60">
        <f t="shared" si="11"/>
        <v>0</v>
      </c>
      <c r="KL6" s="60">
        <f t="shared" si="11"/>
        <v>0</v>
      </c>
      <c r="KM6" s="60">
        <f t="shared" si="11"/>
        <v>0</v>
      </c>
      <c r="KN6" s="60">
        <f t="shared" si="11"/>
        <v>0</v>
      </c>
      <c r="KO6" s="60">
        <f t="shared" si="11"/>
        <v>0</v>
      </c>
      <c r="KP6" s="60">
        <f t="shared" si="11"/>
        <v>0</v>
      </c>
      <c r="KQ6" s="60">
        <f t="shared" si="11"/>
        <v>0</v>
      </c>
      <c r="KR6" s="60">
        <f t="shared" si="11"/>
        <v>0</v>
      </c>
      <c r="KS6" s="60">
        <f t="shared" si="11"/>
        <v>0</v>
      </c>
      <c r="KT6" s="60">
        <f t="shared" si="11"/>
        <v>0</v>
      </c>
      <c r="KU6" s="60">
        <f t="shared" si="11"/>
        <v>0</v>
      </c>
      <c r="KV6" s="60">
        <f t="shared" si="11"/>
        <v>0</v>
      </c>
      <c r="KW6" s="60">
        <f t="shared" si="11"/>
        <v>0</v>
      </c>
      <c r="KX6" s="60">
        <f t="shared" si="11"/>
        <v>0</v>
      </c>
      <c r="KY6" s="60">
        <f t="shared" si="11"/>
        <v>0</v>
      </c>
      <c r="KZ6" s="60">
        <f t="shared" si="11"/>
        <v>0</v>
      </c>
      <c r="LA6" s="60">
        <f t="shared" si="11"/>
        <v>0</v>
      </c>
      <c r="LB6" s="60">
        <f t="shared" si="11"/>
        <v>0</v>
      </c>
      <c r="LC6" s="60">
        <f t="shared" si="11"/>
        <v>0</v>
      </c>
      <c r="LD6" s="60">
        <f t="shared" si="11"/>
        <v>0</v>
      </c>
      <c r="LE6" s="60">
        <f t="shared" si="11"/>
        <v>0</v>
      </c>
      <c r="LF6" s="60">
        <f t="shared" si="11"/>
        <v>0</v>
      </c>
      <c r="LG6" s="60">
        <f t="shared" si="11"/>
        <v>0</v>
      </c>
      <c r="LH6" s="60">
        <f t="shared" si="11"/>
        <v>0</v>
      </c>
      <c r="LI6" s="60">
        <f t="shared" si="11"/>
        <v>0</v>
      </c>
      <c r="LJ6" s="60">
        <f t="shared" si="11"/>
        <v>0</v>
      </c>
      <c r="LK6" s="60">
        <f t="shared" si="11"/>
        <v>0</v>
      </c>
      <c r="LL6" s="60">
        <f t="shared" si="11"/>
        <v>0</v>
      </c>
      <c r="LM6" s="60">
        <f t="shared" si="11"/>
        <v>0</v>
      </c>
      <c r="LN6" s="60">
        <f t="shared" si="11"/>
        <v>0</v>
      </c>
      <c r="LO6" s="60">
        <f t="shared" si="11"/>
        <v>0</v>
      </c>
      <c r="LP6" s="60">
        <f t="shared" si="11"/>
        <v>0</v>
      </c>
      <c r="LQ6" s="60">
        <f t="shared" si="11"/>
        <v>0</v>
      </c>
      <c r="LR6" s="60">
        <f t="shared" si="11"/>
        <v>0</v>
      </c>
      <c r="LS6" s="60">
        <f t="shared" si="11"/>
        <v>0</v>
      </c>
      <c r="LT6" s="60">
        <f t="shared" si="11"/>
        <v>0</v>
      </c>
      <c r="LU6" s="60">
        <f t="shared" si="11"/>
        <v>0</v>
      </c>
      <c r="LV6" s="60">
        <f t="shared" si="11"/>
        <v>0</v>
      </c>
      <c r="LW6" s="60">
        <f t="shared" si="11"/>
        <v>0</v>
      </c>
      <c r="LX6" s="60">
        <f t="shared" si="11"/>
        <v>0</v>
      </c>
      <c r="LY6" s="60">
        <f t="shared" si="11"/>
        <v>0</v>
      </c>
      <c r="LZ6" s="60">
        <f t="shared" si="11"/>
        <v>0</v>
      </c>
      <c r="MA6" s="60">
        <f t="shared" si="11"/>
        <v>0</v>
      </c>
      <c r="MB6" s="60">
        <f t="shared" si="11"/>
        <v>0</v>
      </c>
      <c r="MC6" s="60">
        <f t="shared" si="11"/>
        <v>0</v>
      </c>
      <c r="MD6" s="60">
        <f t="shared" si="11"/>
        <v>0</v>
      </c>
      <c r="ME6" s="60">
        <f t="shared" si="11"/>
        <v>0</v>
      </c>
      <c r="MF6" s="60">
        <f t="shared" si="11"/>
        <v>0</v>
      </c>
      <c r="MG6" s="60">
        <f t="shared" si="11"/>
        <v>0</v>
      </c>
      <c r="MH6" s="60">
        <f t="shared" si="11"/>
        <v>0</v>
      </c>
      <c r="MI6" s="60">
        <f t="shared" si="11"/>
        <v>0</v>
      </c>
      <c r="MJ6" s="60">
        <f t="shared" si="11"/>
        <v>0</v>
      </c>
      <c r="MK6" s="60">
        <f t="shared" si="11"/>
        <v>0</v>
      </c>
      <c r="ML6" s="60">
        <f t="shared" si="11"/>
        <v>0</v>
      </c>
      <c r="MM6" s="60">
        <f t="shared" si="11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Y7" si="12">SUM(D8:D9)</f>
        <v>0</v>
      </c>
      <c r="E7" s="61">
        <f t="shared" si="12"/>
        <v>0</v>
      </c>
      <c r="F7" s="61">
        <f t="shared" si="12"/>
        <v>0</v>
      </c>
      <c r="G7" s="61">
        <f t="shared" si="12"/>
        <v>0</v>
      </c>
      <c r="H7" s="61">
        <f t="shared" si="12"/>
        <v>0</v>
      </c>
      <c r="I7" s="61">
        <f t="shared" si="12"/>
        <v>0</v>
      </c>
      <c r="J7" s="61">
        <f t="shared" si="12"/>
        <v>0</v>
      </c>
      <c r="K7" s="61">
        <f t="shared" si="12"/>
        <v>0</v>
      </c>
      <c r="L7" s="61">
        <f t="shared" si="12"/>
        <v>0</v>
      </c>
      <c r="M7" s="61">
        <f t="shared" si="12"/>
        <v>0</v>
      </c>
      <c r="N7" s="68">
        <f t="shared" si="12"/>
        <v>0</v>
      </c>
      <c r="O7" s="61">
        <f t="shared" si="12"/>
        <v>0</v>
      </c>
      <c r="P7" s="61">
        <f t="shared" si="12"/>
        <v>0</v>
      </c>
      <c r="Q7" s="61">
        <f t="shared" si="12"/>
        <v>0</v>
      </c>
      <c r="R7" s="61">
        <f t="shared" si="12"/>
        <v>0</v>
      </c>
      <c r="S7" s="61">
        <f t="shared" si="12"/>
        <v>0</v>
      </c>
      <c r="T7" s="61">
        <f t="shared" si="12"/>
        <v>0</v>
      </c>
      <c r="U7" s="61">
        <f t="shared" si="12"/>
        <v>0</v>
      </c>
      <c r="V7" s="61">
        <f t="shared" si="12"/>
        <v>0</v>
      </c>
      <c r="W7" s="61">
        <f t="shared" si="12"/>
        <v>0</v>
      </c>
      <c r="X7" s="61">
        <f t="shared" si="12"/>
        <v>0</v>
      </c>
      <c r="Y7" s="68">
        <f t="shared" si="12"/>
        <v>0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3">SUM(AK8:AK9)</f>
        <v>0</v>
      </c>
      <c r="AL7" s="93">
        <f t="shared" si="13"/>
        <v>0</v>
      </c>
      <c r="AM7" s="68">
        <f t="shared" si="13"/>
        <v>0</v>
      </c>
      <c r="AN7" s="68">
        <f t="shared" si="13"/>
        <v>0</v>
      </c>
      <c r="AO7" s="68">
        <f t="shared" si="13"/>
        <v>0</v>
      </c>
      <c r="AP7" s="68">
        <f t="shared" si="13"/>
        <v>0</v>
      </c>
      <c r="AQ7" s="68">
        <f t="shared" si="13"/>
        <v>0</v>
      </c>
      <c r="AR7" s="68">
        <f t="shared" si="13"/>
        <v>0</v>
      </c>
      <c r="AS7" s="68">
        <f t="shared" si="13"/>
        <v>0</v>
      </c>
      <c r="AT7" s="68">
        <f t="shared" si="13"/>
        <v>0</v>
      </c>
      <c r="AU7" s="61">
        <f t="shared" si="13"/>
        <v>0</v>
      </c>
      <c r="AV7" s="61">
        <f t="shared" si="13"/>
        <v>0</v>
      </c>
      <c r="AW7" s="61">
        <f t="shared" si="13"/>
        <v>0</v>
      </c>
      <c r="AX7" s="61">
        <f t="shared" si="13"/>
        <v>0</v>
      </c>
      <c r="AY7" s="61">
        <f t="shared" si="13"/>
        <v>0</v>
      </c>
      <c r="AZ7" s="61">
        <f t="shared" si="13"/>
        <v>0</v>
      </c>
      <c r="BA7" s="61">
        <f t="shared" si="13"/>
        <v>0</v>
      </c>
      <c r="BB7" s="61">
        <f t="shared" si="13"/>
        <v>0</v>
      </c>
      <c r="BC7" s="61">
        <f t="shared" si="13"/>
        <v>0</v>
      </c>
      <c r="BD7" s="61">
        <f t="shared" si="13"/>
        <v>0</v>
      </c>
      <c r="BE7" s="61">
        <f t="shared" si="13"/>
        <v>0</v>
      </c>
      <c r="BF7" s="61">
        <f t="shared" si="13"/>
        <v>0</v>
      </c>
      <c r="BG7" s="61">
        <f t="shared" si="13"/>
        <v>0</v>
      </c>
      <c r="BH7" s="61">
        <f t="shared" si="13"/>
        <v>0</v>
      </c>
      <c r="BI7" s="61">
        <f t="shared" si="13"/>
        <v>0</v>
      </c>
      <c r="BJ7" s="61">
        <f t="shared" si="13"/>
        <v>0</v>
      </c>
      <c r="BK7" s="61">
        <f t="shared" si="13"/>
        <v>0</v>
      </c>
      <c r="BL7" s="61">
        <f t="shared" si="13"/>
        <v>0</v>
      </c>
      <c r="BM7" s="61">
        <f t="shared" si="13"/>
        <v>0</v>
      </c>
      <c r="BN7" s="61">
        <f t="shared" si="13"/>
        <v>0</v>
      </c>
      <c r="BO7" s="61">
        <f t="shared" si="13"/>
        <v>0</v>
      </c>
      <c r="BP7" s="61">
        <f t="shared" si="13"/>
        <v>0</v>
      </c>
      <c r="BQ7" s="61">
        <f t="shared" si="13"/>
        <v>0</v>
      </c>
      <c r="BR7" s="61">
        <f t="shared" si="13"/>
        <v>0</v>
      </c>
      <c r="BS7" s="61">
        <f t="shared" si="13"/>
        <v>0</v>
      </c>
      <c r="BT7" s="61">
        <f t="shared" si="13"/>
        <v>0</v>
      </c>
      <c r="BU7" s="68">
        <f t="shared" si="13"/>
        <v>0</v>
      </c>
      <c r="BV7" s="61">
        <f t="shared" si="13"/>
        <v>0</v>
      </c>
      <c r="BW7" s="61">
        <f t="shared" si="13"/>
        <v>0</v>
      </c>
      <c r="BX7" s="61">
        <f t="shared" si="13"/>
        <v>0</v>
      </c>
      <c r="BY7" s="68">
        <f t="shared" si="13"/>
        <v>0</v>
      </c>
      <c r="BZ7" s="61">
        <f t="shared" si="13"/>
        <v>0</v>
      </c>
      <c r="CA7" s="61">
        <f t="shared" si="13"/>
        <v>0</v>
      </c>
      <c r="CB7" s="61">
        <f t="shared" si="13"/>
        <v>0</v>
      </c>
      <c r="CC7" s="61">
        <f t="shared" si="13"/>
        <v>0</v>
      </c>
      <c r="CD7" s="61">
        <f t="shared" si="13"/>
        <v>0</v>
      </c>
      <c r="CE7" s="61">
        <f t="shared" si="13"/>
        <v>0</v>
      </c>
      <c r="CF7" s="61">
        <f t="shared" si="13"/>
        <v>0</v>
      </c>
      <c r="CG7" s="61">
        <f t="shared" si="13"/>
        <v>0</v>
      </c>
      <c r="CH7" s="61">
        <f t="shared" si="13"/>
        <v>0</v>
      </c>
      <c r="CI7" s="61">
        <f t="shared" si="13"/>
        <v>0</v>
      </c>
      <c r="CJ7" s="61">
        <f t="shared" si="13"/>
        <v>0</v>
      </c>
      <c r="CK7" s="61">
        <f t="shared" si="13"/>
        <v>0</v>
      </c>
      <c r="CL7" s="61">
        <f t="shared" si="13"/>
        <v>0</v>
      </c>
      <c r="CM7" s="61">
        <f t="shared" si="13"/>
        <v>0</v>
      </c>
      <c r="CN7" s="61">
        <f t="shared" si="13"/>
        <v>0</v>
      </c>
      <c r="CO7" s="61">
        <f t="shared" si="13"/>
        <v>0</v>
      </c>
      <c r="CP7" s="61">
        <f t="shared" si="13"/>
        <v>0</v>
      </c>
      <c r="CQ7" s="61">
        <f t="shared" si="13"/>
        <v>0</v>
      </c>
      <c r="CR7" s="61">
        <f t="shared" si="13"/>
        <v>0</v>
      </c>
      <c r="CS7" s="61">
        <f t="shared" si="13"/>
        <v>0</v>
      </c>
      <c r="CT7" s="61">
        <f t="shared" si="13"/>
        <v>0</v>
      </c>
      <c r="CU7" s="61">
        <f t="shared" si="13"/>
        <v>0</v>
      </c>
      <c r="CV7" s="61">
        <f t="shared" si="13"/>
        <v>0</v>
      </c>
      <c r="CW7" s="61">
        <f t="shared" ref="CW7:FH7" si="14">SUM(CW8:CW9)</f>
        <v>0</v>
      </c>
      <c r="CX7" s="61">
        <f t="shared" si="14"/>
        <v>0</v>
      </c>
      <c r="CY7" s="61">
        <f t="shared" si="14"/>
        <v>0</v>
      </c>
      <c r="CZ7" s="61">
        <f t="shared" si="14"/>
        <v>0</v>
      </c>
      <c r="DA7" s="61">
        <f t="shared" si="14"/>
        <v>0</v>
      </c>
      <c r="DB7" s="61">
        <f t="shared" si="14"/>
        <v>0</v>
      </c>
      <c r="DC7" s="68">
        <f t="shared" si="14"/>
        <v>0</v>
      </c>
      <c r="DD7" s="61">
        <f t="shared" si="14"/>
        <v>0</v>
      </c>
      <c r="DE7" s="61">
        <f t="shared" si="14"/>
        <v>0</v>
      </c>
      <c r="DF7" s="68">
        <f t="shared" si="14"/>
        <v>0</v>
      </c>
      <c r="DG7" s="61">
        <f t="shared" si="14"/>
        <v>0</v>
      </c>
      <c r="DH7" s="61">
        <f t="shared" si="14"/>
        <v>0</v>
      </c>
      <c r="DI7" s="61">
        <f t="shared" si="14"/>
        <v>0</v>
      </c>
      <c r="DJ7" s="61">
        <f t="shared" si="14"/>
        <v>0</v>
      </c>
      <c r="DK7" s="61">
        <f t="shared" si="14"/>
        <v>0</v>
      </c>
      <c r="DL7" s="61">
        <f t="shared" si="14"/>
        <v>0</v>
      </c>
      <c r="DM7" s="61">
        <f t="shared" si="14"/>
        <v>0</v>
      </c>
      <c r="DN7" s="61">
        <f t="shared" si="14"/>
        <v>0</v>
      </c>
      <c r="DO7" s="61">
        <f t="shared" si="14"/>
        <v>0</v>
      </c>
      <c r="DP7" s="61">
        <f t="shared" si="14"/>
        <v>0</v>
      </c>
      <c r="DQ7" s="61">
        <f t="shared" si="14"/>
        <v>0</v>
      </c>
      <c r="DR7" s="61">
        <f t="shared" si="14"/>
        <v>0</v>
      </c>
      <c r="DS7" s="61">
        <f t="shared" si="14"/>
        <v>0</v>
      </c>
      <c r="DT7" s="61">
        <f t="shared" si="14"/>
        <v>0</v>
      </c>
      <c r="DU7" s="61">
        <f t="shared" si="14"/>
        <v>0</v>
      </c>
      <c r="DV7" s="61">
        <f t="shared" si="14"/>
        <v>0</v>
      </c>
      <c r="DW7" s="61">
        <f t="shared" si="14"/>
        <v>0</v>
      </c>
      <c r="DX7" s="61">
        <f t="shared" si="14"/>
        <v>0</v>
      </c>
      <c r="DY7" s="61">
        <f t="shared" si="14"/>
        <v>0</v>
      </c>
      <c r="DZ7" s="61">
        <f t="shared" si="14"/>
        <v>0</v>
      </c>
      <c r="EA7" s="61">
        <f t="shared" si="14"/>
        <v>0</v>
      </c>
      <c r="EB7" s="61">
        <f t="shared" si="14"/>
        <v>0</v>
      </c>
      <c r="EC7" s="61">
        <f t="shared" si="14"/>
        <v>0</v>
      </c>
      <c r="ED7" s="61">
        <f t="shared" si="14"/>
        <v>0</v>
      </c>
      <c r="EE7" s="61">
        <f t="shared" si="14"/>
        <v>0</v>
      </c>
      <c r="EF7" s="61">
        <f t="shared" si="14"/>
        <v>0</v>
      </c>
      <c r="EG7" s="61">
        <f t="shared" si="14"/>
        <v>0</v>
      </c>
      <c r="EH7" s="61">
        <f t="shared" si="14"/>
        <v>0</v>
      </c>
      <c r="EI7" s="61">
        <f t="shared" si="14"/>
        <v>0</v>
      </c>
      <c r="EJ7" s="68">
        <f t="shared" si="14"/>
        <v>0</v>
      </c>
      <c r="EK7" s="68">
        <f t="shared" si="14"/>
        <v>0</v>
      </c>
      <c r="EL7" s="61">
        <f t="shared" si="14"/>
        <v>0</v>
      </c>
      <c r="EM7" s="61">
        <f t="shared" si="14"/>
        <v>0</v>
      </c>
      <c r="EN7" s="61">
        <f t="shared" si="14"/>
        <v>0</v>
      </c>
      <c r="EO7" s="68">
        <f t="shared" si="14"/>
        <v>0</v>
      </c>
      <c r="EP7" s="61">
        <f t="shared" si="14"/>
        <v>0</v>
      </c>
      <c r="EQ7" s="61">
        <f t="shared" si="14"/>
        <v>0</v>
      </c>
      <c r="ER7" s="61">
        <f t="shared" si="14"/>
        <v>0</v>
      </c>
      <c r="ES7" s="61">
        <f t="shared" si="14"/>
        <v>0</v>
      </c>
      <c r="ET7" s="61">
        <f t="shared" si="14"/>
        <v>0</v>
      </c>
      <c r="EU7" s="61">
        <f t="shared" si="14"/>
        <v>0</v>
      </c>
      <c r="EV7" s="61">
        <f t="shared" si="14"/>
        <v>0</v>
      </c>
      <c r="EW7" s="61">
        <f t="shared" si="14"/>
        <v>0</v>
      </c>
      <c r="EX7" s="61">
        <f t="shared" si="14"/>
        <v>0</v>
      </c>
      <c r="EY7" s="68">
        <f t="shared" si="5"/>
        <v>0</v>
      </c>
      <c r="EZ7" s="61">
        <f t="shared" ref="EZ7:FG7" si="15">SUM(EZ8:EZ9)</f>
        <v>0</v>
      </c>
      <c r="FA7" s="61">
        <f t="shared" si="15"/>
        <v>0</v>
      </c>
      <c r="FB7" s="61">
        <f t="shared" si="15"/>
        <v>0</v>
      </c>
      <c r="FC7" s="61">
        <f t="shared" si="15"/>
        <v>0</v>
      </c>
      <c r="FD7" s="61">
        <f t="shared" si="15"/>
        <v>0</v>
      </c>
      <c r="FE7" s="61">
        <f t="shared" si="15"/>
        <v>0</v>
      </c>
      <c r="FF7" s="61">
        <f t="shared" si="15"/>
        <v>0</v>
      </c>
      <c r="FG7" s="61">
        <f t="shared" si="15"/>
        <v>0</v>
      </c>
      <c r="FH7" s="68">
        <f t="shared" si="14"/>
        <v>0</v>
      </c>
      <c r="FI7" s="61">
        <f t="shared" ref="FI7:HT7" si="16">SUM(FI8:FI9)</f>
        <v>0</v>
      </c>
      <c r="FJ7" s="61">
        <f t="shared" si="16"/>
        <v>0</v>
      </c>
      <c r="FK7" s="61">
        <f t="shared" si="16"/>
        <v>0</v>
      </c>
      <c r="FL7" s="61">
        <f t="shared" si="16"/>
        <v>0</v>
      </c>
      <c r="FM7" s="61">
        <f t="shared" si="16"/>
        <v>0</v>
      </c>
      <c r="FN7" s="61">
        <f t="shared" si="16"/>
        <v>0</v>
      </c>
      <c r="FO7" s="61">
        <f t="shared" si="16"/>
        <v>0</v>
      </c>
      <c r="FP7" s="61">
        <f t="shared" si="16"/>
        <v>0</v>
      </c>
      <c r="FQ7" s="61">
        <f t="shared" si="16"/>
        <v>0</v>
      </c>
      <c r="FR7" s="61">
        <f t="shared" si="16"/>
        <v>0</v>
      </c>
      <c r="FS7" s="68">
        <f t="shared" si="16"/>
        <v>0</v>
      </c>
      <c r="FT7" s="61">
        <f t="shared" si="16"/>
        <v>0</v>
      </c>
      <c r="FU7" s="61">
        <f t="shared" si="16"/>
        <v>0</v>
      </c>
      <c r="FV7" s="61">
        <f t="shared" si="16"/>
        <v>0</v>
      </c>
      <c r="FW7" s="61">
        <f t="shared" si="16"/>
        <v>0</v>
      </c>
      <c r="FX7" s="61">
        <f t="shared" si="16"/>
        <v>0</v>
      </c>
      <c r="FY7" s="61">
        <f t="shared" si="16"/>
        <v>0</v>
      </c>
      <c r="FZ7" s="61">
        <f t="shared" si="16"/>
        <v>0</v>
      </c>
      <c r="GA7" s="61">
        <f t="shared" si="16"/>
        <v>0</v>
      </c>
      <c r="GB7" s="61">
        <f t="shared" si="16"/>
        <v>0</v>
      </c>
      <c r="GC7" s="61">
        <f t="shared" si="16"/>
        <v>0</v>
      </c>
      <c r="GD7" s="61">
        <f t="shared" si="16"/>
        <v>0</v>
      </c>
      <c r="GE7" s="61">
        <f t="shared" si="16"/>
        <v>0</v>
      </c>
      <c r="GF7" s="61">
        <f t="shared" si="16"/>
        <v>0</v>
      </c>
      <c r="GG7" s="61">
        <f t="shared" si="16"/>
        <v>0</v>
      </c>
      <c r="GH7" s="61">
        <f t="shared" si="16"/>
        <v>0</v>
      </c>
      <c r="GI7" s="61">
        <f t="shared" si="16"/>
        <v>0</v>
      </c>
      <c r="GJ7" s="61">
        <f t="shared" si="16"/>
        <v>0</v>
      </c>
      <c r="GK7" s="61">
        <f t="shared" si="16"/>
        <v>0</v>
      </c>
      <c r="GL7" s="61">
        <f t="shared" si="16"/>
        <v>0</v>
      </c>
      <c r="GM7" s="61">
        <f t="shared" si="16"/>
        <v>0</v>
      </c>
      <c r="GN7" s="61">
        <f t="shared" si="16"/>
        <v>0</v>
      </c>
      <c r="GO7" s="61">
        <f t="shared" si="16"/>
        <v>0</v>
      </c>
      <c r="GP7" s="61">
        <f t="shared" si="16"/>
        <v>0</v>
      </c>
      <c r="GQ7" s="68">
        <f t="shared" si="8"/>
        <v>0</v>
      </c>
      <c r="GR7" s="61">
        <f t="shared" ref="GR7" si="17">SUM(GR8:GR9)</f>
        <v>0</v>
      </c>
      <c r="GS7" s="68">
        <f t="shared" si="16"/>
        <v>0</v>
      </c>
      <c r="GT7" s="61">
        <f t="shared" si="16"/>
        <v>0</v>
      </c>
      <c r="GU7" s="61">
        <f t="shared" si="16"/>
        <v>0</v>
      </c>
      <c r="GV7" s="61">
        <f t="shared" si="16"/>
        <v>0</v>
      </c>
      <c r="GW7" s="61">
        <f t="shared" si="16"/>
        <v>0</v>
      </c>
      <c r="GX7" s="61">
        <f t="shared" si="16"/>
        <v>0</v>
      </c>
      <c r="GY7" s="61">
        <f t="shared" si="16"/>
        <v>0</v>
      </c>
      <c r="GZ7" s="61">
        <f t="shared" si="16"/>
        <v>0</v>
      </c>
      <c r="HA7" s="61">
        <f t="shared" si="16"/>
        <v>0</v>
      </c>
      <c r="HB7" s="61">
        <f t="shared" si="16"/>
        <v>0</v>
      </c>
      <c r="HC7" s="61">
        <f t="shared" si="16"/>
        <v>0</v>
      </c>
      <c r="HD7" s="61">
        <f t="shared" si="16"/>
        <v>0</v>
      </c>
      <c r="HE7" s="61">
        <f t="shared" si="16"/>
        <v>0</v>
      </c>
      <c r="HF7" s="61">
        <f t="shared" si="16"/>
        <v>0</v>
      </c>
      <c r="HG7" s="61">
        <f t="shared" si="16"/>
        <v>0</v>
      </c>
      <c r="HH7" s="61">
        <f t="shared" si="16"/>
        <v>0</v>
      </c>
      <c r="HI7" s="61">
        <f t="shared" si="16"/>
        <v>0</v>
      </c>
      <c r="HJ7" s="61">
        <f t="shared" si="16"/>
        <v>0</v>
      </c>
      <c r="HK7" s="61">
        <f t="shared" si="16"/>
        <v>0</v>
      </c>
      <c r="HL7" s="61">
        <f t="shared" si="16"/>
        <v>0</v>
      </c>
      <c r="HM7" s="61">
        <f t="shared" si="16"/>
        <v>0</v>
      </c>
      <c r="HN7" s="61">
        <f t="shared" si="16"/>
        <v>0</v>
      </c>
      <c r="HO7" s="61">
        <f t="shared" si="16"/>
        <v>0</v>
      </c>
      <c r="HP7" s="61">
        <f t="shared" si="16"/>
        <v>0</v>
      </c>
      <c r="HQ7" s="61">
        <f t="shared" si="16"/>
        <v>0</v>
      </c>
      <c r="HR7" s="61">
        <f t="shared" si="16"/>
        <v>0</v>
      </c>
      <c r="HS7" s="68">
        <f t="shared" si="16"/>
        <v>0</v>
      </c>
      <c r="HT7" s="61">
        <f t="shared" si="16"/>
        <v>0</v>
      </c>
      <c r="HU7" s="61">
        <f t="shared" ref="HU7:KF7" si="18">SUM(HU8:HU9)</f>
        <v>0</v>
      </c>
      <c r="HV7" s="68">
        <f t="shared" si="18"/>
        <v>0</v>
      </c>
      <c r="HW7" s="61">
        <f t="shared" si="18"/>
        <v>0</v>
      </c>
      <c r="HX7" s="61">
        <f t="shared" si="18"/>
        <v>0</v>
      </c>
      <c r="HY7" s="61">
        <f t="shared" si="18"/>
        <v>0</v>
      </c>
      <c r="HZ7" s="61">
        <f t="shared" si="18"/>
        <v>0</v>
      </c>
      <c r="IA7" s="61">
        <f t="shared" si="18"/>
        <v>0</v>
      </c>
      <c r="IB7" s="61">
        <f t="shared" si="18"/>
        <v>0</v>
      </c>
      <c r="IC7" s="68">
        <f t="shared" si="18"/>
        <v>0</v>
      </c>
      <c r="ID7" s="61">
        <f t="shared" si="18"/>
        <v>0</v>
      </c>
      <c r="IE7" s="61">
        <f t="shared" si="18"/>
        <v>0</v>
      </c>
      <c r="IF7" s="61">
        <f t="shared" si="18"/>
        <v>0</v>
      </c>
      <c r="IG7" s="61">
        <f t="shared" si="18"/>
        <v>0</v>
      </c>
      <c r="IH7" s="61">
        <f t="shared" si="18"/>
        <v>0</v>
      </c>
      <c r="II7" s="61">
        <f t="shared" si="18"/>
        <v>0</v>
      </c>
      <c r="IJ7" s="61">
        <f t="shared" si="18"/>
        <v>0</v>
      </c>
      <c r="IK7" s="61">
        <f t="shared" si="18"/>
        <v>0</v>
      </c>
      <c r="IL7" s="61">
        <f t="shared" si="18"/>
        <v>0</v>
      </c>
      <c r="IM7" s="61">
        <f t="shared" si="18"/>
        <v>0</v>
      </c>
      <c r="IN7" s="61">
        <f t="shared" si="18"/>
        <v>0</v>
      </c>
      <c r="IO7" s="61">
        <f t="shared" si="18"/>
        <v>0</v>
      </c>
      <c r="IP7" s="61">
        <f t="shared" si="18"/>
        <v>0</v>
      </c>
      <c r="IQ7" s="68">
        <f t="shared" si="18"/>
        <v>0</v>
      </c>
      <c r="IR7" s="68">
        <f t="shared" si="18"/>
        <v>0</v>
      </c>
      <c r="IS7" s="68">
        <f t="shared" si="18"/>
        <v>0</v>
      </c>
      <c r="IT7" s="68">
        <f t="shared" si="18"/>
        <v>0</v>
      </c>
      <c r="IU7" s="68">
        <f t="shared" si="18"/>
        <v>0</v>
      </c>
      <c r="IV7" s="68">
        <f t="shared" si="18"/>
        <v>0</v>
      </c>
      <c r="IW7" s="68">
        <f t="shared" si="18"/>
        <v>0</v>
      </c>
      <c r="IX7" s="68">
        <f t="shared" si="18"/>
        <v>0</v>
      </c>
      <c r="IY7" s="68">
        <f t="shared" si="18"/>
        <v>0</v>
      </c>
      <c r="IZ7" s="68">
        <f t="shared" si="18"/>
        <v>0</v>
      </c>
      <c r="JA7" s="68">
        <f t="shared" si="18"/>
        <v>0</v>
      </c>
      <c r="JB7" s="68">
        <f t="shared" si="18"/>
        <v>0</v>
      </c>
      <c r="JC7" s="68">
        <f t="shared" si="18"/>
        <v>0</v>
      </c>
      <c r="JD7" s="68">
        <f t="shared" si="18"/>
        <v>0</v>
      </c>
      <c r="JE7" s="68">
        <f t="shared" si="18"/>
        <v>0</v>
      </c>
      <c r="JF7" s="68">
        <f t="shared" si="18"/>
        <v>0</v>
      </c>
      <c r="JG7" s="61">
        <f t="shared" si="18"/>
        <v>0</v>
      </c>
      <c r="JH7" s="61">
        <f t="shared" si="18"/>
        <v>0</v>
      </c>
      <c r="JI7" s="61">
        <f t="shared" si="18"/>
        <v>0</v>
      </c>
      <c r="JJ7" s="61">
        <f t="shared" si="18"/>
        <v>0</v>
      </c>
      <c r="JK7" s="61">
        <f t="shared" si="18"/>
        <v>0</v>
      </c>
      <c r="JL7" s="68">
        <f t="shared" si="18"/>
        <v>0</v>
      </c>
      <c r="JM7" s="61">
        <f t="shared" si="18"/>
        <v>0</v>
      </c>
      <c r="JN7" s="61">
        <f t="shared" si="18"/>
        <v>0</v>
      </c>
      <c r="JO7" s="68">
        <f t="shared" si="18"/>
        <v>0</v>
      </c>
      <c r="JP7" s="61">
        <f t="shared" si="18"/>
        <v>0</v>
      </c>
      <c r="JQ7" s="61">
        <f t="shared" si="18"/>
        <v>0</v>
      </c>
      <c r="JR7" s="61">
        <f t="shared" si="18"/>
        <v>0</v>
      </c>
      <c r="JS7" s="61">
        <f t="shared" si="18"/>
        <v>0</v>
      </c>
      <c r="JT7" s="61">
        <f t="shared" si="18"/>
        <v>0</v>
      </c>
      <c r="JU7" s="61">
        <f t="shared" si="18"/>
        <v>0</v>
      </c>
      <c r="JV7" s="61">
        <f t="shared" si="18"/>
        <v>0</v>
      </c>
      <c r="JW7" s="61">
        <f t="shared" si="18"/>
        <v>0</v>
      </c>
      <c r="JX7" s="61">
        <f t="shared" si="18"/>
        <v>0</v>
      </c>
      <c r="JY7" s="61">
        <f t="shared" si="18"/>
        <v>0</v>
      </c>
      <c r="JZ7" s="61">
        <f t="shared" si="18"/>
        <v>0</v>
      </c>
      <c r="KA7" s="61">
        <f t="shared" si="18"/>
        <v>0</v>
      </c>
      <c r="KB7" s="61">
        <f t="shared" si="18"/>
        <v>0</v>
      </c>
      <c r="KC7" s="61">
        <f t="shared" si="18"/>
        <v>0</v>
      </c>
      <c r="KD7" s="61">
        <f t="shared" si="18"/>
        <v>0</v>
      </c>
      <c r="KE7" s="61">
        <f t="shared" si="18"/>
        <v>0</v>
      </c>
      <c r="KF7" s="61">
        <f t="shared" si="18"/>
        <v>0</v>
      </c>
      <c r="KG7" s="68">
        <f t="shared" ref="KG7:MM7" si="19">SUM(KG8:KG9)</f>
        <v>0</v>
      </c>
      <c r="KH7" s="61">
        <f t="shared" si="19"/>
        <v>0</v>
      </c>
      <c r="KI7" s="61">
        <f t="shared" si="19"/>
        <v>0</v>
      </c>
      <c r="KJ7" s="61">
        <f t="shared" si="19"/>
        <v>0</v>
      </c>
      <c r="KK7" s="61">
        <f t="shared" si="19"/>
        <v>0</v>
      </c>
      <c r="KL7" s="61">
        <f t="shared" si="19"/>
        <v>0</v>
      </c>
      <c r="KM7" s="61">
        <f t="shared" si="19"/>
        <v>0</v>
      </c>
      <c r="KN7" s="61">
        <f t="shared" si="19"/>
        <v>0</v>
      </c>
      <c r="KO7" s="61">
        <f t="shared" si="19"/>
        <v>0</v>
      </c>
      <c r="KP7" s="61">
        <f t="shared" si="19"/>
        <v>0</v>
      </c>
      <c r="KQ7" s="61">
        <f t="shared" si="19"/>
        <v>0</v>
      </c>
      <c r="KR7" s="61">
        <f t="shared" si="19"/>
        <v>0</v>
      </c>
      <c r="KS7" s="61">
        <f t="shared" si="19"/>
        <v>0</v>
      </c>
      <c r="KT7" s="61">
        <f t="shared" si="19"/>
        <v>0</v>
      </c>
      <c r="KU7" s="61">
        <f t="shared" si="19"/>
        <v>0</v>
      </c>
      <c r="KV7" s="61">
        <f t="shared" si="19"/>
        <v>0</v>
      </c>
      <c r="KW7" s="61">
        <f t="shared" si="19"/>
        <v>0</v>
      </c>
      <c r="KX7" s="61">
        <f t="shared" si="19"/>
        <v>0</v>
      </c>
      <c r="KY7" s="68">
        <f t="shared" si="19"/>
        <v>0</v>
      </c>
      <c r="KZ7" s="61">
        <f t="shared" si="19"/>
        <v>0</v>
      </c>
      <c r="LA7" s="61">
        <f t="shared" si="19"/>
        <v>0</v>
      </c>
      <c r="LB7" s="61">
        <f t="shared" si="19"/>
        <v>0</v>
      </c>
      <c r="LC7" s="61">
        <f t="shared" si="19"/>
        <v>0</v>
      </c>
      <c r="LD7" s="61">
        <f t="shared" si="19"/>
        <v>0</v>
      </c>
      <c r="LE7" s="61">
        <f t="shared" si="19"/>
        <v>0</v>
      </c>
      <c r="LF7" s="61">
        <f t="shared" si="19"/>
        <v>0</v>
      </c>
      <c r="LG7" s="61">
        <f t="shared" si="19"/>
        <v>0</v>
      </c>
      <c r="LH7" s="61">
        <f t="shared" si="19"/>
        <v>0</v>
      </c>
      <c r="LI7" s="61">
        <f t="shared" si="19"/>
        <v>0</v>
      </c>
      <c r="LJ7" s="61">
        <f t="shared" si="19"/>
        <v>0</v>
      </c>
      <c r="LK7" s="61">
        <f t="shared" si="19"/>
        <v>0</v>
      </c>
      <c r="LL7" s="61">
        <f t="shared" si="19"/>
        <v>0</v>
      </c>
      <c r="LM7" s="61">
        <f t="shared" si="19"/>
        <v>0</v>
      </c>
      <c r="LN7" s="61">
        <f t="shared" si="19"/>
        <v>0</v>
      </c>
      <c r="LO7" s="61">
        <f t="shared" si="19"/>
        <v>0</v>
      </c>
      <c r="LP7" s="61">
        <f t="shared" si="19"/>
        <v>0</v>
      </c>
      <c r="LQ7" s="61">
        <f t="shared" si="19"/>
        <v>0</v>
      </c>
      <c r="LR7" s="61">
        <f t="shared" si="19"/>
        <v>0</v>
      </c>
      <c r="LS7" s="61">
        <f t="shared" si="19"/>
        <v>0</v>
      </c>
      <c r="LT7" s="61">
        <f t="shared" si="19"/>
        <v>0</v>
      </c>
      <c r="LU7" s="61">
        <f t="shared" si="19"/>
        <v>0</v>
      </c>
      <c r="LV7" s="61">
        <f t="shared" si="19"/>
        <v>0</v>
      </c>
      <c r="LW7" s="61">
        <f t="shared" si="19"/>
        <v>0</v>
      </c>
      <c r="LX7" s="61">
        <f t="shared" si="19"/>
        <v>0</v>
      </c>
      <c r="LY7" s="61">
        <f t="shared" si="19"/>
        <v>0</v>
      </c>
      <c r="LZ7" s="61">
        <f t="shared" si="19"/>
        <v>0</v>
      </c>
      <c r="MA7" s="61">
        <f t="shared" si="19"/>
        <v>0</v>
      </c>
      <c r="MB7" s="61">
        <f t="shared" si="19"/>
        <v>0</v>
      </c>
      <c r="MC7" s="61">
        <f t="shared" si="19"/>
        <v>0</v>
      </c>
      <c r="MD7" s="61">
        <f t="shared" si="19"/>
        <v>0</v>
      </c>
      <c r="ME7" s="61">
        <f t="shared" si="19"/>
        <v>0</v>
      </c>
      <c r="MF7" s="61">
        <f t="shared" si="19"/>
        <v>0</v>
      </c>
      <c r="MG7" s="61">
        <f t="shared" si="19"/>
        <v>0</v>
      </c>
      <c r="MH7" s="61">
        <f t="shared" si="19"/>
        <v>0</v>
      </c>
      <c r="MI7" s="61">
        <f t="shared" si="19"/>
        <v>0</v>
      </c>
      <c r="MJ7" s="61">
        <f t="shared" si="19"/>
        <v>0</v>
      </c>
      <c r="MK7" s="61">
        <f t="shared" si="19"/>
        <v>0</v>
      </c>
      <c r="ML7" s="61">
        <f t="shared" si="19"/>
        <v>0</v>
      </c>
      <c r="MM7" s="61">
        <f t="shared" si="19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20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21">SUM(O8:X8)</f>
        <v>0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22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23">SUM(AU8:BT8)</f>
        <v>0</v>
      </c>
      <c r="BV8" s="63"/>
      <c r="BW8" s="63"/>
      <c r="BX8" s="63"/>
      <c r="BY8" s="69">
        <f t="shared" ref="BY8:BY9" si="24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25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26">SUM(EC8:ED8,DX8:DY8,DS8:DT8,DN8:DO8,DI8:DJ8,EI8,)</f>
        <v>0</v>
      </c>
      <c r="EK8" s="69">
        <f t="shared" ref="EK8:EK9" si="27">SUM(EE8:EH8,DZ8:EB8,DU8:DW8,DP8:DR8,DK8:DM8,DG8:DH8)</f>
        <v>0</v>
      </c>
      <c r="EL8" s="63"/>
      <c r="EM8" s="63"/>
      <c r="EN8" s="63"/>
      <c r="EO8" s="69">
        <f t="shared" ref="EO8:EO9" si="28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5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29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30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8"/>
        <v>0</v>
      </c>
      <c r="GR8" s="63"/>
      <c r="GS8" s="69">
        <f t="shared" ref="GS8:GS9" si="31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32">SUM(HT8:HU8)</f>
        <v>0</v>
      </c>
      <c r="HW8" s="63"/>
      <c r="HX8" s="63"/>
      <c r="HY8" s="63"/>
      <c r="HZ8" s="63"/>
      <c r="IA8" s="63"/>
      <c r="IB8" s="63"/>
      <c r="IC8" s="69">
        <f t="shared" ref="IC8:IC9" si="33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34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35">SUM(JD8:JE8)</f>
        <v>0</v>
      </c>
      <c r="JG8" s="63"/>
      <c r="JH8" s="63"/>
      <c r="JI8" s="63"/>
      <c r="JJ8" s="63"/>
      <c r="JK8" s="63"/>
      <c r="JL8" s="140">
        <f t="shared" ref="JL8:JL9" si="36">SUM(JG8:JK8)</f>
        <v>0</v>
      </c>
      <c r="JM8" s="63"/>
      <c r="JN8" s="63"/>
      <c r="JO8" s="140">
        <f t="shared" ref="JO8:JO9" si="37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38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39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20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21"/>
        <v>0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22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23"/>
        <v>0</v>
      </c>
      <c r="BV9" s="63"/>
      <c r="BW9" s="63"/>
      <c r="BX9" s="63"/>
      <c r="BY9" s="69">
        <f t="shared" si="24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25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26"/>
        <v>0</v>
      </c>
      <c r="EK9" s="69">
        <f t="shared" si="27"/>
        <v>0</v>
      </c>
      <c r="EL9" s="63"/>
      <c r="EM9" s="63"/>
      <c r="EN9" s="63"/>
      <c r="EO9" s="69">
        <f t="shared" si="28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5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29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30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8"/>
        <v>0</v>
      </c>
      <c r="GR9" s="63"/>
      <c r="GS9" s="69">
        <f t="shared" si="31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32"/>
        <v>0</v>
      </c>
      <c r="HW9" s="63"/>
      <c r="HX9" s="63"/>
      <c r="HY9" s="63"/>
      <c r="HZ9" s="63"/>
      <c r="IA9" s="63"/>
      <c r="IB9" s="63"/>
      <c r="IC9" s="69">
        <f t="shared" si="33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34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35"/>
        <v>0</v>
      </c>
      <c r="JG9" s="63"/>
      <c r="JH9" s="63"/>
      <c r="JI9" s="63"/>
      <c r="JJ9" s="63"/>
      <c r="JK9" s="63"/>
      <c r="JL9" s="140">
        <f t="shared" si="36"/>
        <v>0</v>
      </c>
      <c r="JM9" s="63"/>
      <c r="JN9" s="63"/>
      <c r="JO9" s="140">
        <f t="shared" si="37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38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39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Y10" si="40">SUM(D11:D12)</f>
        <v>0</v>
      </c>
      <c r="E10" s="61">
        <f t="shared" si="40"/>
        <v>0</v>
      </c>
      <c r="F10" s="61">
        <f t="shared" si="40"/>
        <v>0</v>
      </c>
      <c r="G10" s="61">
        <f t="shared" si="40"/>
        <v>0</v>
      </c>
      <c r="H10" s="61">
        <f t="shared" si="40"/>
        <v>0</v>
      </c>
      <c r="I10" s="61">
        <f t="shared" si="40"/>
        <v>0</v>
      </c>
      <c r="J10" s="61">
        <f t="shared" si="40"/>
        <v>0</v>
      </c>
      <c r="K10" s="61">
        <f t="shared" si="40"/>
        <v>0</v>
      </c>
      <c r="L10" s="61">
        <f t="shared" si="40"/>
        <v>0</v>
      </c>
      <c r="M10" s="61">
        <f t="shared" si="40"/>
        <v>0</v>
      </c>
      <c r="N10" s="68">
        <f t="shared" si="40"/>
        <v>0</v>
      </c>
      <c r="O10" s="61">
        <f t="shared" si="40"/>
        <v>0</v>
      </c>
      <c r="P10" s="61">
        <f t="shared" si="40"/>
        <v>0</v>
      </c>
      <c r="Q10" s="61">
        <f t="shared" si="40"/>
        <v>0</v>
      </c>
      <c r="R10" s="61">
        <f t="shared" si="40"/>
        <v>0</v>
      </c>
      <c r="S10" s="61">
        <f t="shared" si="40"/>
        <v>0</v>
      </c>
      <c r="T10" s="61">
        <f t="shared" si="40"/>
        <v>0</v>
      </c>
      <c r="U10" s="61">
        <f t="shared" si="40"/>
        <v>0</v>
      </c>
      <c r="V10" s="61">
        <f t="shared" si="40"/>
        <v>0</v>
      </c>
      <c r="W10" s="61">
        <f t="shared" si="40"/>
        <v>0</v>
      </c>
      <c r="X10" s="61">
        <f t="shared" si="40"/>
        <v>0</v>
      </c>
      <c r="Y10" s="68">
        <f t="shared" si="40"/>
        <v>0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41">SUM(AK11:AK12)</f>
        <v>0</v>
      </c>
      <c r="AL10" s="93">
        <f t="shared" si="41"/>
        <v>0</v>
      </c>
      <c r="AM10" s="68">
        <f t="shared" si="41"/>
        <v>0</v>
      </c>
      <c r="AN10" s="68">
        <f t="shared" si="41"/>
        <v>0</v>
      </c>
      <c r="AO10" s="68">
        <f t="shared" si="41"/>
        <v>0</v>
      </c>
      <c r="AP10" s="68">
        <f t="shared" si="41"/>
        <v>0</v>
      </c>
      <c r="AQ10" s="68">
        <f t="shared" si="41"/>
        <v>0</v>
      </c>
      <c r="AR10" s="68">
        <f t="shared" si="41"/>
        <v>0</v>
      </c>
      <c r="AS10" s="68">
        <f t="shared" si="41"/>
        <v>0</v>
      </c>
      <c r="AT10" s="68">
        <f t="shared" si="41"/>
        <v>0</v>
      </c>
      <c r="AU10" s="61">
        <f t="shared" si="41"/>
        <v>0</v>
      </c>
      <c r="AV10" s="61">
        <f t="shared" si="41"/>
        <v>0</v>
      </c>
      <c r="AW10" s="61">
        <f t="shared" si="41"/>
        <v>0</v>
      </c>
      <c r="AX10" s="61">
        <f t="shared" si="41"/>
        <v>0</v>
      </c>
      <c r="AY10" s="61">
        <f t="shared" si="41"/>
        <v>0</v>
      </c>
      <c r="AZ10" s="61">
        <f t="shared" si="41"/>
        <v>0</v>
      </c>
      <c r="BA10" s="61">
        <f t="shared" si="41"/>
        <v>0</v>
      </c>
      <c r="BB10" s="61">
        <f t="shared" si="41"/>
        <v>0</v>
      </c>
      <c r="BC10" s="61">
        <f t="shared" si="41"/>
        <v>0</v>
      </c>
      <c r="BD10" s="61">
        <f t="shared" si="41"/>
        <v>0</v>
      </c>
      <c r="BE10" s="61">
        <f t="shared" si="41"/>
        <v>0</v>
      </c>
      <c r="BF10" s="61">
        <f t="shared" si="41"/>
        <v>0</v>
      </c>
      <c r="BG10" s="61">
        <f t="shared" si="41"/>
        <v>0</v>
      </c>
      <c r="BH10" s="61">
        <f t="shared" si="41"/>
        <v>0</v>
      </c>
      <c r="BI10" s="61">
        <f t="shared" si="41"/>
        <v>0</v>
      </c>
      <c r="BJ10" s="61">
        <f t="shared" si="41"/>
        <v>0</v>
      </c>
      <c r="BK10" s="61">
        <f t="shared" si="41"/>
        <v>0</v>
      </c>
      <c r="BL10" s="61">
        <f t="shared" si="41"/>
        <v>0</v>
      </c>
      <c r="BM10" s="61">
        <f t="shared" si="41"/>
        <v>0</v>
      </c>
      <c r="BN10" s="61">
        <f t="shared" si="41"/>
        <v>0</v>
      </c>
      <c r="BO10" s="61">
        <f t="shared" si="41"/>
        <v>0</v>
      </c>
      <c r="BP10" s="61">
        <f t="shared" si="41"/>
        <v>0</v>
      </c>
      <c r="BQ10" s="61">
        <f t="shared" si="41"/>
        <v>0</v>
      </c>
      <c r="BR10" s="61">
        <f t="shared" si="41"/>
        <v>0</v>
      </c>
      <c r="BS10" s="61">
        <f t="shared" si="41"/>
        <v>0</v>
      </c>
      <c r="BT10" s="61">
        <f t="shared" si="41"/>
        <v>0</v>
      </c>
      <c r="BU10" s="68">
        <f t="shared" si="41"/>
        <v>0</v>
      </c>
      <c r="BV10" s="61">
        <f t="shared" si="41"/>
        <v>0</v>
      </c>
      <c r="BW10" s="61">
        <f t="shared" si="41"/>
        <v>0</v>
      </c>
      <c r="BX10" s="61">
        <f t="shared" si="41"/>
        <v>0</v>
      </c>
      <c r="BY10" s="68">
        <f t="shared" si="41"/>
        <v>0</v>
      </c>
      <c r="BZ10" s="61">
        <f t="shared" si="41"/>
        <v>0</v>
      </c>
      <c r="CA10" s="61">
        <f t="shared" si="41"/>
        <v>0</v>
      </c>
      <c r="CB10" s="61">
        <f t="shared" si="41"/>
        <v>0</v>
      </c>
      <c r="CC10" s="61">
        <f t="shared" si="41"/>
        <v>0</v>
      </c>
      <c r="CD10" s="61">
        <f t="shared" si="41"/>
        <v>0</v>
      </c>
      <c r="CE10" s="61">
        <f t="shared" si="41"/>
        <v>0</v>
      </c>
      <c r="CF10" s="61">
        <f t="shared" si="41"/>
        <v>0</v>
      </c>
      <c r="CG10" s="61">
        <f t="shared" si="41"/>
        <v>0</v>
      </c>
      <c r="CH10" s="61">
        <f t="shared" si="41"/>
        <v>0</v>
      </c>
      <c r="CI10" s="61">
        <f t="shared" si="41"/>
        <v>0</v>
      </c>
      <c r="CJ10" s="61">
        <f t="shared" si="41"/>
        <v>0</v>
      </c>
      <c r="CK10" s="61">
        <f t="shared" si="41"/>
        <v>0</v>
      </c>
      <c r="CL10" s="61">
        <f t="shared" si="41"/>
        <v>0</v>
      </c>
      <c r="CM10" s="61">
        <f t="shared" si="41"/>
        <v>0</v>
      </c>
      <c r="CN10" s="61">
        <f t="shared" si="41"/>
        <v>0</v>
      </c>
      <c r="CO10" s="61">
        <f t="shared" si="41"/>
        <v>0</v>
      </c>
      <c r="CP10" s="61">
        <f t="shared" si="41"/>
        <v>0</v>
      </c>
      <c r="CQ10" s="61">
        <f t="shared" si="41"/>
        <v>0</v>
      </c>
      <c r="CR10" s="61">
        <f t="shared" si="41"/>
        <v>0</v>
      </c>
      <c r="CS10" s="61">
        <f t="shared" si="41"/>
        <v>0</v>
      </c>
      <c r="CT10" s="61">
        <f t="shared" si="41"/>
        <v>0</v>
      </c>
      <c r="CU10" s="61">
        <f t="shared" si="41"/>
        <v>0</v>
      </c>
      <c r="CV10" s="61">
        <f t="shared" si="41"/>
        <v>0</v>
      </c>
      <c r="CW10" s="61">
        <f t="shared" ref="CW10:FH10" si="42">SUM(CW11:CW12)</f>
        <v>0</v>
      </c>
      <c r="CX10" s="61">
        <f t="shared" si="42"/>
        <v>0</v>
      </c>
      <c r="CY10" s="61">
        <f t="shared" si="42"/>
        <v>0</v>
      </c>
      <c r="CZ10" s="61">
        <f t="shared" si="42"/>
        <v>0</v>
      </c>
      <c r="DA10" s="61">
        <f t="shared" si="42"/>
        <v>0</v>
      </c>
      <c r="DB10" s="61">
        <f t="shared" si="42"/>
        <v>0</v>
      </c>
      <c r="DC10" s="68">
        <f t="shared" si="42"/>
        <v>0</v>
      </c>
      <c r="DD10" s="61">
        <f t="shared" si="42"/>
        <v>0</v>
      </c>
      <c r="DE10" s="61">
        <f t="shared" si="42"/>
        <v>0</v>
      </c>
      <c r="DF10" s="68">
        <f t="shared" si="42"/>
        <v>0</v>
      </c>
      <c r="DG10" s="61">
        <f t="shared" si="42"/>
        <v>0</v>
      </c>
      <c r="DH10" s="61">
        <f t="shared" si="42"/>
        <v>0</v>
      </c>
      <c r="DI10" s="61">
        <f t="shared" si="42"/>
        <v>0</v>
      </c>
      <c r="DJ10" s="61">
        <f t="shared" si="42"/>
        <v>0</v>
      </c>
      <c r="DK10" s="61">
        <f t="shared" si="42"/>
        <v>0</v>
      </c>
      <c r="DL10" s="61">
        <f t="shared" si="42"/>
        <v>0</v>
      </c>
      <c r="DM10" s="61">
        <f t="shared" si="42"/>
        <v>0</v>
      </c>
      <c r="DN10" s="61">
        <f t="shared" si="42"/>
        <v>0</v>
      </c>
      <c r="DO10" s="61">
        <f t="shared" si="42"/>
        <v>0</v>
      </c>
      <c r="DP10" s="61">
        <f t="shared" si="42"/>
        <v>0</v>
      </c>
      <c r="DQ10" s="61">
        <f t="shared" si="42"/>
        <v>0</v>
      </c>
      <c r="DR10" s="61">
        <f t="shared" si="42"/>
        <v>0</v>
      </c>
      <c r="DS10" s="61">
        <f t="shared" si="42"/>
        <v>0</v>
      </c>
      <c r="DT10" s="61">
        <f t="shared" si="42"/>
        <v>0</v>
      </c>
      <c r="DU10" s="61">
        <f t="shared" si="42"/>
        <v>0</v>
      </c>
      <c r="DV10" s="61">
        <f t="shared" si="42"/>
        <v>0</v>
      </c>
      <c r="DW10" s="61">
        <f t="shared" si="42"/>
        <v>0</v>
      </c>
      <c r="DX10" s="61">
        <f t="shared" si="42"/>
        <v>0</v>
      </c>
      <c r="DY10" s="61">
        <f t="shared" si="42"/>
        <v>0</v>
      </c>
      <c r="DZ10" s="61">
        <f t="shared" si="42"/>
        <v>0</v>
      </c>
      <c r="EA10" s="61">
        <f t="shared" si="42"/>
        <v>0</v>
      </c>
      <c r="EB10" s="61">
        <f t="shared" si="42"/>
        <v>0</v>
      </c>
      <c r="EC10" s="61">
        <f t="shared" si="42"/>
        <v>0</v>
      </c>
      <c r="ED10" s="61">
        <f t="shared" si="42"/>
        <v>0</v>
      </c>
      <c r="EE10" s="61">
        <f t="shared" si="42"/>
        <v>0</v>
      </c>
      <c r="EF10" s="61">
        <f t="shared" si="42"/>
        <v>0</v>
      </c>
      <c r="EG10" s="61">
        <f t="shared" si="42"/>
        <v>0</v>
      </c>
      <c r="EH10" s="61">
        <f t="shared" si="42"/>
        <v>0</v>
      </c>
      <c r="EI10" s="61">
        <f t="shared" si="42"/>
        <v>0</v>
      </c>
      <c r="EJ10" s="68">
        <f t="shared" si="42"/>
        <v>0</v>
      </c>
      <c r="EK10" s="68">
        <f t="shared" si="42"/>
        <v>0</v>
      </c>
      <c r="EL10" s="61">
        <f t="shared" si="42"/>
        <v>0</v>
      </c>
      <c r="EM10" s="61">
        <f t="shared" si="42"/>
        <v>0</v>
      </c>
      <c r="EN10" s="61">
        <f t="shared" si="42"/>
        <v>0</v>
      </c>
      <c r="EO10" s="68">
        <f t="shared" si="42"/>
        <v>0</v>
      </c>
      <c r="EP10" s="61">
        <f t="shared" si="42"/>
        <v>0</v>
      </c>
      <c r="EQ10" s="61">
        <f t="shared" si="42"/>
        <v>0</v>
      </c>
      <c r="ER10" s="61">
        <f t="shared" si="42"/>
        <v>0</v>
      </c>
      <c r="ES10" s="61">
        <f t="shared" si="42"/>
        <v>0</v>
      </c>
      <c r="ET10" s="61">
        <f t="shared" si="42"/>
        <v>0</v>
      </c>
      <c r="EU10" s="61">
        <f t="shared" si="42"/>
        <v>0</v>
      </c>
      <c r="EV10" s="61">
        <f t="shared" si="42"/>
        <v>0</v>
      </c>
      <c r="EW10" s="61">
        <f t="shared" si="42"/>
        <v>0</v>
      </c>
      <c r="EX10" s="61">
        <f t="shared" si="42"/>
        <v>0</v>
      </c>
      <c r="EY10" s="68">
        <f t="shared" si="5"/>
        <v>0</v>
      </c>
      <c r="EZ10" s="61">
        <f t="shared" ref="EZ10:FG10" si="43">SUM(EZ11:EZ12)</f>
        <v>0</v>
      </c>
      <c r="FA10" s="61">
        <f t="shared" si="43"/>
        <v>0</v>
      </c>
      <c r="FB10" s="61">
        <f t="shared" si="43"/>
        <v>0</v>
      </c>
      <c r="FC10" s="61">
        <f t="shared" si="43"/>
        <v>0</v>
      </c>
      <c r="FD10" s="61">
        <f t="shared" si="43"/>
        <v>0</v>
      </c>
      <c r="FE10" s="61">
        <f t="shared" si="43"/>
        <v>0</v>
      </c>
      <c r="FF10" s="61">
        <f t="shared" si="43"/>
        <v>0</v>
      </c>
      <c r="FG10" s="61">
        <f t="shared" si="43"/>
        <v>0</v>
      </c>
      <c r="FH10" s="68">
        <f t="shared" si="42"/>
        <v>0</v>
      </c>
      <c r="FI10" s="61">
        <f t="shared" ref="FI10:HT10" si="44">SUM(FI11:FI12)</f>
        <v>0</v>
      </c>
      <c r="FJ10" s="61">
        <f t="shared" si="44"/>
        <v>0</v>
      </c>
      <c r="FK10" s="61">
        <f t="shared" si="44"/>
        <v>0</v>
      </c>
      <c r="FL10" s="61">
        <f t="shared" si="44"/>
        <v>0</v>
      </c>
      <c r="FM10" s="61">
        <f t="shared" si="44"/>
        <v>0</v>
      </c>
      <c r="FN10" s="61">
        <f t="shared" si="44"/>
        <v>0</v>
      </c>
      <c r="FO10" s="61">
        <f t="shared" si="44"/>
        <v>0</v>
      </c>
      <c r="FP10" s="61">
        <f t="shared" si="44"/>
        <v>0</v>
      </c>
      <c r="FQ10" s="61">
        <f t="shared" si="44"/>
        <v>0</v>
      </c>
      <c r="FR10" s="61">
        <f t="shared" si="44"/>
        <v>0</v>
      </c>
      <c r="FS10" s="68">
        <f t="shared" si="44"/>
        <v>0</v>
      </c>
      <c r="FT10" s="61">
        <f t="shared" si="44"/>
        <v>0</v>
      </c>
      <c r="FU10" s="61">
        <f t="shared" si="44"/>
        <v>0</v>
      </c>
      <c r="FV10" s="61">
        <f t="shared" si="44"/>
        <v>0</v>
      </c>
      <c r="FW10" s="61">
        <f t="shared" si="44"/>
        <v>0</v>
      </c>
      <c r="FX10" s="61">
        <f t="shared" si="44"/>
        <v>0</v>
      </c>
      <c r="FY10" s="61">
        <f t="shared" si="44"/>
        <v>0</v>
      </c>
      <c r="FZ10" s="61">
        <f t="shared" si="44"/>
        <v>0</v>
      </c>
      <c r="GA10" s="61">
        <f t="shared" si="44"/>
        <v>0</v>
      </c>
      <c r="GB10" s="61">
        <f t="shared" si="44"/>
        <v>0</v>
      </c>
      <c r="GC10" s="61">
        <f t="shared" si="44"/>
        <v>0</v>
      </c>
      <c r="GD10" s="61">
        <f t="shared" si="44"/>
        <v>0</v>
      </c>
      <c r="GE10" s="61">
        <f t="shared" si="44"/>
        <v>0</v>
      </c>
      <c r="GF10" s="61">
        <f t="shared" si="44"/>
        <v>0</v>
      </c>
      <c r="GG10" s="61">
        <f t="shared" si="44"/>
        <v>0</v>
      </c>
      <c r="GH10" s="61">
        <f t="shared" si="44"/>
        <v>0</v>
      </c>
      <c r="GI10" s="61">
        <f t="shared" si="44"/>
        <v>0</v>
      </c>
      <c r="GJ10" s="61">
        <f t="shared" si="44"/>
        <v>0</v>
      </c>
      <c r="GK10" s="61">
        <f t="shared" si="44"/>
        <v>0</v>
      </c>
      <c r="GL10" s="61">
        <f t="shared" si="44"/>
        <v>0</v>
      </c>
      <c r="GM10" s="61">
        <f t="shared" si="44"/>
        <v>0</v>
      </c>
      <c r="GN10" s="61">
        <f t="shared" si="44"/>
        <v>0</v>
      </c>
      <c r="GO10" s="61">
        <f t="shared" si="44"/>
        <v>0</v>
      </c>
      <c r="GP10" s="61">
        <f t="shared" si="44"/>
        <v>0</v>
      </c>
      <c r="GQ10" s="68">
        <f t="shared" si="8"/>
        <v>0</v>
      </c>
      <c r="GR10" s="61">
        <f t="shared" ref="GR10" si="45">SUM(GR11:GR12)</f>
        <v>0</v>
      </c>
      <c r="GS10" s="68">
        <f t="shared" si="44"/>
        <v>0</v>
      </c>
      <c r="GT10" s="61">
        <f t="shared" si="44"/>
        <v>0</v>
      </c>
      <c r="GU10" s="61">
        <f t="shared" si="44"/>
        <v>0</v>
      </c>
      <c r="GV10" s="61">
        <f t="shared" si="44"/>
        <v>0</v>
      </c>
      <c r="GW10" s="61">
        <f t="shared" si="44"/>
        <v>0</v>
      </c>
      <c r="GX10" s="61">
        <f t="shared" si="44"/>
        <v>0</v>
      </c>
      <c r="GY10" s="61">
        <f t="shared" si="44"/>
        <v>0</v>
      </c>
      <c r="GZ10" s="61">
        <f t="shared" si="44"/>
        <v>0</v>
      </c>
      <c r="HA10" s="61">
        <f t="shared" si="44"/>
        <v>0</v>
      </c>
      <c r="HB10" s="61">
        <f t="shared" si="44"/>
        <v>0</v>
      </c>
      <c r="HC10" s="61">
        <f t="shared" si="44"/>
        <v>0</v>
      </c>
      <c r="HD10" s="61">
        <f t="shared" si="44"/>
        <v>0</v>
      </c>
      <c r="HE10" s="61">
        <f t="shared" si="44"/>
        <v>0</v>
      </c>
      <c r="HF10" s="61">
        <f t="shared" si="44"/>
        <v>0</v>
      </c>
      <c r="HG10" s="61">
        <f t="shared" si="44"/>
        <v>0</v>
      </c>
      <c r="HH10" s="61">
        <f t="shared" si="44"/>
        <v>0</v>
      </c>
      <c r="HI10" s="61">
        <f t="shared" si="44"/>
        <v>0</v>
      </c>
      <c r="HJ10" s="61">
        <f t="shared" si="44"/>
        <v>0</v>
      </c>
      <c r="HK10" s="61">
        <f t="shared" si="44"/>
        <v>0</v>
      </c>
      <c r="HL10" s="61">
        <f t="shared" si="44"/>
        <v>0</v>
      </c>
      <c r="HM10" s="61">
        <f t="shared" si="44"/>
        <v>0</v>
      </c>
      <c r="HN10" s="61">
        <f t="shared" si="44"/>
        <v>0</v>
      </c>
      <c r="HO10" s="61">
        <f t="shared" si="44"/>
        <v>0</v>
      </c>
      <c r="HP10" s="61">
        <f t="shared" si="44"/>
        <v>0</v>
      </c>
      <c r="HQ10" s="61">
        <f t="shared" si="44"/>
        <v>0</v>
      </c>
      <c r="HR10" s="61">
        <f t="shared" si="44"/>
        <v>0</v>
      </c>
      <c r="HS10" s="68">
        <f t="shared" si="44"/>
        <v>0</v>
      </c>
      <c r="HT10" s="61">
        <f t="shared" si="44"/>
        <v>0</v>
      </c>
      <c r="HU10" s="61">
        <f t="shared" ref="HU10:KF10" si="46">SUM(HU11:HU12)</f>
        <v>0</v>
      </c>
      <c r="HV10" s="68">
        <f t="shared" si="46"/>
        <v>0</v>
      </c>
      <c r="HW10" s="61">
        <f t="shared" si="46"/>
        <v>0</v>
      </c>
      <c r="HX10" s="61">
        <f t="shared" si="46"/>
        <v>0</v>
      </c>
      <c r="HY10" s="61">
        <f t="shared" si="46"/>
        <v>0</v>
      </c>
      <c r="HZ10" s="61">
        <f t="shared" si="46"/>
        <v>0</v>
      </c>
      <c r="IA10" s="61">
        <f t="shared" si="46"/>
        <v>0</v>
      </c>
      <c r="IB10" s="61">
        <f t="shared" si="46"/>
        <v>0</v>
      </c>
      <c r="IC10" s="68">
        <f t="shared" si="46"/>
        <v>0</v>
      </c>
      <c r="ID10" s="61">
        <f t="shared" si="46"/>
        <v>0</v>
      </c>
      <c r="IE10" s="61">
        <f t="shared" si="46"/>
        <v>0</v>
      </c>
      <c r="IF10" s="61">
        <f t="shared" si="46"/>
        <v>0</v>
      </c>
      <c r="IG10" s="61">
        <f t="shared" si="46"/>
        <v>0</v>
      </c>
      <c r="IH10" s="61">
        <f t="shared" si="46"/>
        <v>0</v>
      </c>
      <c r="II10" s="61">
        <f t="shared" si="46"/>
        <v>0</v>
      </c>
      <c r="IJ10" s="61">
        <f t="shared" si="46"/>
        <v>0</v>
      </c>
      <c r="IK10" s="61">
        <f t="shared" si="46"/>
        <v>0</v>
      </c>
      <c r="IL10" s="61">
        <f t="shared" si="46"/>
        <v>0</v>
      </c>
      <c r="IM10" s="61">
        <f t="shared" si="46"/>
        <v>0</v>
      </c>
      <c r="IN10" s="61">
        <f t="shared" si="46"/>
        <v>0</v>
      </c>
      <c r="IO10" s="61">
        <f t="shared" si="46"/>
        <v>0</v>
      </c>
      <c r="IP10" s="61">
        <f t="shared" si="46"/>
        <v>0</v>
      </c>
      <c r="IQ10" s="68">
        <f t="shared" si="46"/>
        <v>0</v>
      </c>
      <c r="IR10" s="68">
        <f t="shared" si="46"/>
        <v>0</v>
      </c>
      <c r="IS10" s="68">
        <f t="shared" si="46"/>
        <v>0</v>
      </c>
      <c r="IT10" s="68">
        <f t="shared" si="46"/>
        <v>0</v>
      </c>
      <c r="IU10" s="68">
        <f t="shared" si="46"/>
        <v>0</v>
      </c>
      <c r="IV10" s="68">
        <f t="shared" si="46"/>
        <v>0</v>
      </c>
      <c r="IW10" s="68">
        <f t="shared" si="46"/>
        <v>0</v>
      </c>
      <c r="IX10" s="68">
        <f t="shared" si="46"/>
        <v>0</v>
      </c>
      <c r="IY10" s="68">
        <f t="shared" si="46"/>
        <v>0</v>
      </c>
      <c r="IZ10" s="68">
        <f t="shared" si="46"/>
        <v>0</v>
      </c>
      <c r="JA10" s="68">
        <f t="shared" si="46"/>
        <v>0</v>
      </c>
      <c r="JB10" s="68">
        <f t="shared" si="46"/>
        <v>0</v>
      </c>
      <c r="JC10" s="68">
        <f t="shared" si="46"/>
        <v>0</v>
      </c>
      <c r="JD10" s="68">
        <f t="shared" si="46"/>
        <v>0</v>
      </c>
      <c r="JE10" s="68">
        <f t="shared" si="46"/>
        <v>0</v>
      </c>
      <c r="JF10" s="68">
        <f t="shared" si="46"/>
        <v>0</v>
      </c>
      <c r="JG10" s="61">
        <f t="shared" si="46"/>
        <v>0</v>
      </c>
      <c r="JH10" s="61">
        <f t="shared" si="46"/>
        <v>0</v>
      </c>
      <c r="JI10" s="61">
        <f t="shared" si="46"/>
        <v>0</v>
      </c>
      <c r="JJ10" s="61">
        <f t="shared" si="46"/>
        <v>0</v>
      </c>
      <c r="JK10" s="61">
        <f t="shared" si="46"/>
        <v>0</v>
      </c>
      <c r="JL10" s="68">
        <f t="shared" si="46"/>
        <v>0</v>
      </c>
      <c r="JM10" s="61">
        <f t="shared" si="46"/>
        <v>0</v>
      </c>
      <c r="JN10" s="61">
        <f t="shared" si="46"/>
        <v>0</v>
      </c>
      <c r="JO10" s="68">
        <f t="shared" si="46"/>
        <v>0</v>
      </c>
      <c r="JP10" s="61">
        <f t="shared" si="46"/>
        <v>0</v>
      </c>
      <c r="JQ10" s="61">
        <f t="shared" si="46"/>
        <v>0</v>
      </c>
      <c r="JR10" s="61">
        <f t="shared" si="46"/>
        <v>0</v>
      </c>
      <c r="JS10" s="61">
        <f t="shared" si="46"/>
        <v>0</v>
      </c>
      <c r="JT10" s="61">
        <f t="shared" si="46"/>
        <v>0</v>
      </c>
      <c r="JU10" s="61">
        <f t="shared" si="46"/>
        <v>0</v>
      </c>
      <c r="JV10" s="61">
        <f t="shared" si="46"/>
        <v>0</v>
      </c>
      <c r="JW10" s="61">
        <f t="shared" si="46"/>
        <v>0</v>
      </c>
      <c r="JX10" s="61">
        <f t="shared" si="46"/>
        <v>0</v>
      </c>
      <c r="JY10" s="61">
        <f t="shared" si="46"/>
        <v>0</v>
      </c>
      <c r="JZ10" s="61">
        <f t="shared" si="46"/>
        <v>0</v>
      </c>
      <c r="KA10" s="61">
        <f t="shared" si="46"/>
        <v>0</v>
      </c>
      <c r="KB10" s="61">
        <f t="shared" si="46"/>
        <v>0</v>
      </c>
      <c r="KC10" s="61">
        <f t="shared" si="46"/>
        <v>0</v>
      </c>
      <c r="KD10" s="61">
        <f t="shared" si="46"/>
        <v>0</v>
      </c>
      <c r="KE10" s="61">
        <f t="shared" si="46"/>
        <v>0</v>
      </c>
      <c r="KF10" s="61">
        <f t="shared" si="46"/>
        <v>0</v>
      </c>
      <c r="KG10" s="68">
        <f t="shared" ref="KG10:MM10" si="47">SUM(KG11:KG12)</f>
        <v>0</v>
      </c>
      <c r="KH10" s="61">
        <f t="shared" si="47"/>
        <v>0</v>
      </c>
      <c r="KI10" s="61">
        <f t="shared" si="47"/>
        <v>0</v>
      </c>
      <c r="KJ10" s="61">
        <f t="shared" si="47"/>
        <v>0</v>
      </c>
      <c r="KK10" s="61">
        <f t="shared" si="47"/>
        <v>0</v>
      </c>
      <c r="KL10" s="61">
        <f t="shared" si="47"/>
        <v>0</v>
      </c>
      <c r="KM10" s="61">
        <f t="shared" si="47"/>
        <v>0</v>
      </c>
      <c r="KN10" s="61">
        <f t="shared" si="47"/>
        <v>0</v>
      </c>
      <c r="KO10" s="61">
        <f t="shared" si="47"/>
        <v>0</v>
      </c>
      <c r="KP10" s="61">
        <f t="shared" si="47"/>
        <v>0</v>
      </c>
      <c r="KQ10" s="61">
        <f t="shared" si="47"/>
        <v>0</v>
      </c>
      <c r="KR10" s="61">
        <f t="shared" si="47"/>
        <v>0</v>
      </c>
      <c r="KS10" s="61">
        <f t="shared" si="47"/>
        <v>0</v>
      </c>
      <c r="KT10" s="61">
        <f t="shared" si="47"/>
        <v>0</v>
      </c>
      <c r="KU10" s="61">
        <f t="shared" si="47"/>
        <v>0</v>
      </c>
      <c r="KV10" s="61">
        <f t="shared" si="47"/>
        <v>0</v>
      </c>
      <c r="KW10" s="61">
        <f t="shared" si="47"/>
        <v>0</v>
      </c>
      <c r="KX10" s="61">
        <f t="shared" si="47"/>
        <v>0</v>
      </c>
      <c r="KY10" s="68">
        <f t="shared" si="47"/>
        <v>0</v>
      </c>
      <c r="KZ10" s="61">
        <f t="shared" si="47"/>
        <v>0</v>
      </c>
      <c r="LA10" s="61">
        <f t="shared" si="47"/>
        <v>0</v>
      </c>
      <c r="LB10" s="61">
        <f t="shared" si="47"/>
        <v>0</v>
      </c>
      <c r="LC10" s="61">
        <f t="shared" si="47"/>
        <v>0</v>
      </c>
      <c r="LD10" s="61">
        <f t="shared" si="47"/>
        <v>0</v>
      </c>
      <c r="LE10" s="61">
        <f t="shared" si="47"/>
        <v>0</v>
      </c>
      <c r="LF10" s="61">
        <f t="shared" si="47"/>
        <v>0</v>
      </c>
      <c r="LG10" s="61">
        <f t="shared" si="47"/>
        <v>0</v>
      </c>
      <c r="LH10" s="61">
        <f t="shared" si="47"/>
        <v>0</v>
      </c>
      <c r="LI10" s="61">
        <f t="shared" si="47"/>
        <v>0</v>
      </c>
      <c r="LJ10" s="61">
        <f t="shared" si="47"/>
        <v>0</v>
      </c>
      <c r="LK10" s="61">
        <f t="shared" si="47"/>
        <v>0</v>
      </c>
      <c r="LL10" s="61">
        <f t="shared" si="47"/>
        <v>0</v>
      </c>
      <c r="LM10" s="61">
        <f t="shared" si="47"/>
        <v>0</v>
      </c>
      <c r="LN10" s="61">
        <f t="shared" si="47"/>
        <v>0</v>
      </c>
      <c r="LO10" s="61">
        <f t="shared" si="47"/>
        <v>0</v>
      </c>
      <c r="LP10" s="61">
        <f t="shared" si="47"/>
        <v>0</v>
      </c>
      <c r="LQ10" s="61">
        <f t="shared" si="47"/>
        <v>0</v>
      </c>
      <c r="LR10" s="61">
        <f t="shared" si="47"/>
        <v>0</v>
      </c>
      <c r="LS10" s="61">
        <f t="shared" si="47"/>
        <v>0</v>
      </c>
      <c r="LT10" s="61">
        <f t="shared" si="47"/>
        <v>0</v>
      </c>
      <c r="LU10" s="61">
        <f t="shared" si="47"/>
        <v>0</v>
      </c>
      <c r="LV10" s="61">
        <f t="shared" si="47"/>
        <v>0</v>
      </c>
      <c r="LW10" s="61">
        <f t="shared" si="47"/>
        <v>0</v>
      </c>
      <c r="LX10" s="61">
        <f t="shared" si="47"/>
        <v>0</v>
      </c>
      <c r="LY10" s="61">
        <f t="shared" si="47"/>
        <v>0</v>
      </c>
      <c r="LZ10" s="61">
        <f t="shared" si="47"/>
        <v>0</v>
      </c>
      <c r="MA10" s="61">
        <f t="shared" si="47"/>
        <v>0</v>
      </c>
      <c r="MB10" s="61">
        <f t="shared" si="47"/>
        <v>0</v>
      </c>
      <c r="MC10" s="61">
        <f t="shared" si="47"/>
        <v>0</v>
      </c>
      <c r="MD10" s="61">
        <f t="shared" si="47"/>
        <v>0</v>
      </c>
      <c r="ME10" s="61">
        <f t="shared" si="47"/>
        <v>0</v>
      </c>
      <c r="MF10" s="61">
        <f t="shared" si="47"/>
        <v>0</v>
      </c>
      <c r="MG10" s="61">
        <f t="shared" si="47"/>
        <v>0</v>
      </c>
      <c r="MH10" s="61">
        <f t="shared" si="47"/>
        <v>0</v>
      </c>
      <c r="MI10" s="61">
        <f t="shared" si="47"/>
        <v>0</v>
      </c>
      <c r="MJ10" s="61">
        <f t="shared" si="47"/>
        <v>0</v>
      </c>
      <c r="MK10" s="61">
        <f t="shared" si="47"/>
        <v>0</v>
      </c>
      <c r="ML10" s="61">
        <f t="shared" si="47"/>
        <v>0</v>
      </c>
      <c r="MM10" s="61">
        <f t="shared" si="47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48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49">SUM(O11:X11)</f>
        <v>0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50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51">SUM(AU11:BT11)</f>
        <v>0</v>
      </c>
      <c r="BV11" s="63"/>
      <c r="BW11" s="63"/>
      <c r="BX11" s="63"/>
      <c r="BY11" s="69">
        <f t="shared" ref="BY11:BY12" si="52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53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54">SUM(EC11:ED11,DX11:DY11,DS11:DT11,DN11:DO11,DI11:DJ11,EI11,)</f>
        <v>0</v>
      </c>
      <c r="EK11" s="69">
        <f t="shared" ref="EK11:EK12" si="55">SUM(EE11:EH11,DZ11:EB11,DU11:DW11,DP11:DR11,DK11:DM11,DG11:DH11)</f>
        <v>0</v>
      </c>
      <c r="EL11" s="63"/>
      <c r="EM11" s="63"/>
      <c r="EN11" s="63"/>
      <c r="EO11" s="69">
        <f t="shared" ref="EO11:EO12" si="56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5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57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58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8"/>
        <v>0</v>
      </c>
      <c r="GR11" s="63"/>
      <c r="GS11" s="69">
        <f t="shared" ref="GS11:GS12" si="59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60">SUM(HT11:HU11)</f>
        <v>0</v>
      </c>
      <c r="HW11" s="63"/>
      <c r="HX11" s="63"/>
      <c r="HY11" s="63"/>
      <c r="HZ11" s="63"/>
      <c r="IA11" s="63"/>
      <c r="IB11" s="63"/>
      <c r="IC11" s="69">
        <f t="shared" ref="IC11:IC12" si="61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62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63">SUM(JD11:JE11)</f>
        <v>0</v>
      </c>
      <c r="JG11" s="63"/>
      <c r="JH11" s="63"/>
      <c r="JI11" s="63"/>
      <c r="JJ11" s="63"/>
      <c r="JK11" s="63"/>
      <c r="JL11" s="140">
        <f t="shared" ref="JL11:JL12" si="64">SUM(JG11:JK11)</f>
        <v>0</v>
      </c>
      <c r="JM11" s="63"/>
      <c r="JN11" s="63"/>
      <c r="JO11" s="140">
        <f t="shared" ref="JO11:JO12" si="65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66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67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48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49"/>
        <v>0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50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51"/>
        <v>0</v>
      </c>
      <c r="BV12" s="63"/>
      <c r="BW12" s="63"/>
      <c r="BX12" s="63"/>
      <c r="BY12" s="69">
        <f t="shared" si="52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53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54"/>
        <v>0</v>
      </c>
      <c r="EK12" s="69">
        <f t="shared" si="55"/>
        <v>0</v>
      </c>
      <c r="EL12" s="63"/>
      <c r="EM12" s="63"/>
      <c r="EN12" s="63"/>
      <c r="EO12" s="69">
        <f t="shared" si="56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5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57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58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8"/>
        <v>0</v>
      </c>
      <c r="GR12" s="63"/>
      <c r="GS12" s="69">
        <f t="shared" si="59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60"/>
        <v>0</v>
      </c>
      <c r="HW12" s="63"/>
      <c r="HX12" s="63"/>
      <c r="HY12" s="63"/>
      <c r="HZ12" s="63"/>
      <c r="IA12" s="63"/>
      <c r="IB12" s="63"/>
      <c r="IC12" s="69">
        <f t="shared" si="61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62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63"/>
        <v>0</v>
      </c>
      <c r="JG12" s="63"/>
      <c r="JH12" s="63"/>
      <c r="JI12" s="63"/>
      <c r="JJ12" s="63"/>
      <c r="JK12" s="63"/>
      <c r="JL12" s="140">
        <f t="shared" si="64"/>
        <v>0</v>
      </c>
      <c r="JM12" s="63"/>
      <c r="JN12" s="63"/>
      <c r="JO12" s="140">
        <f t="shared" si="65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66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67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Y13" si="68">SUM(D14:D19)</f>
        <v>0</v>
      </c>
      <c r="E13" s="61">
        <f t="shared" si="68"/>
        <v>0</v>
      </c>
      <c r="F13" s="61">
        <f t="shared" si="68"/>
        <v>0</v>
      </c>
      <c r="G13" s="61">
        <f t="shared" si="68"/>
        <v>0</v>
      </c>
      <c r="H13" s="61">
        <f t="shared" si="68"/>
        <v>0</v>
      </c>
      <c r="I13" s="61">
        <f t="shared" si="68"/>
        <v>0</v>
      </c>
      <c r="J13" s="61">
        <f t="shared" si="68"/>
        <v>0</v>
      </c>
      <c r="K13" s="61">
        <f t="shared" si="68"/>
        <v>0</v>
      </c>
      <c r="L13" s="61">
        <f t="shared" si="68"/>
        <v>0</v>
      </c>
      <c r="M13" s="61">
        <f t="shared" si="68"/>
        <v>0</v>
      </c>
      <c r="N13" s="68">
        <f t="shared" si="68"/>
        <v>0</v>
      </c>
      <c r="O13" s="61">
        <f t="shared" si="68"/>
        <v>0</v>
      </c>
      <c r="P13" s="61">
        <f t="shared" si="68"/>
        <v>0</v>
      </c>
      <c r="Q13" s="61">
        <f t="shared" si="68"/>
        <v>0</v>
      </c>
      <c r="R13" s="61">
        <f t="shared" si="68"/>
        <v>0</v>
      </c>
      <c r="S13" s="61">
        <f t="shared" si="68"/>
        <v>0</v>
      </c>
      <c r="T13" s="61">
        <f t="shared" si="68"/>
        <v>0</v>
      </c>
      <c r="U13" s="61">
        <f t="shared" si="68"/>
        <v>0</v>
      </c>
      <c r="V13" s="61">
        <f t="shared" si="68"/>
        <v>0</v>
      </c>
      <c r="W13" s="61">
        <f t="shared" si="68"/>
        <v>0</v>
      </c>
      <c r="X13" s="61">
        <f t="shared" si="68"/>
        <v>0</v>
      </c>
      <c r="Y13" s="68">
        <f t="shared" si="68"/>
        <v>0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69">SUM(AK14:AK19)</f>
        <v>0</v>
      </c>
      <c r="AL13" s="93">
        <f t="shared" si="69"/>
        <v>0</v>
      </c>
      <c r="AM13" s="68">
        <f t="shared" si="69"/>
        <v>0</v>
      </c>
      <c r="AN13" s="68">
        <f t="shared" si="69"/>
        <v>0</v>
      </c>
      <c r="AO13" s="68">
        <f t="shared" si="69"/>
        <v>0</v>
      </c>
      <c r="AP13" s="68">
        <f t="shared" si="69"/>
        <v>0</v>
      </c>
      <c r="AQ13" s="68">
        <f t="shared" si="69"/>
        <v>0</v>
      </c>
      <c r="AR13" s="68">
        <f t="shared" si="69"/>
        <v>0</v>
      </c>
      <c r="AS13" s="68">
        <f t="shared" si="69"/>
        <v>0</v>
      </c>
      <c r="AT13" s="68">
        <f t="shared" si="69"/>
        <v>0</v>
      </c>
      <c r="AU13" s="61">
        <f t="shared" si="69"/>
        <v>0</v>
      </c>
      <c r="AV13" s="61">
        <f t="shared" si="69"/>
        <v>0</v>
      </c>
      <c r="AW13" s="61">
        <f t="shared" si="69"/>
        <v>0</v>
      </c>
      <c r="AX13" s="61">
        <f t="shared" si="69"/>
        <v>0</v>
      </c>
      <c r="AY13" s="61">
        <f t="shared" si="69"/>
        <v>0</v>
      </c>
      <c r="AZ13" s="61">
        <f t="shared" si="69"/>
        <v>0</v>
      </c>
      <c r="BA13" s="61">
        <f t="shared" si="69"/>
        <v>0</v>
      </c>
      <c r="BB13" s="61">
        <f t="shared" si="69"/>
        <v>0</v>
      </c>
      <c r="BC13" s="61">
        <f t="shared" si="69"/>
        <v>0</v>
      </c>
      <c r="BD13" s="61">
        <f t="shared" si="69"/>
        <v>0</v>
      </c>
      <c r="BE13" s="61">
        <f t="shared" si="69"/>
        <v>0</v>
      </c>
      <c r="BF13" s="61">
        <f t="shared" si="69"/>
        <v>0</v>
      </c>
      <c r="BG13" s="61">
        <f t="shared" si="69"/>
        <v>0</v>
      </c>
      <c r="BH13" s="61">
        <f t="shared" si="69"/>
        <v>0</v>
      </c>
      <c r="BI13" s="61">
        <f t="shared" si="69"/>
        <v>0</v>
      </c>
      <c r="BJ13" s="61">
        <f t="shared" si="69"/>
        <v>0</v>
      </c>
      <c r="BK13" s="61">
        <f t="shared" si="69"/>
        <v>0</v>
      </c>
      <c r="BL13" s="61">
        <f t="shared" si="69"/>
        <v>0</v>
      </c>
      <c r="BM13" s="61">
        <f t="shared" si="69"/>
        <v>0</v>
      </c>
      <c r="BN13" s="61">
        <f t="shared" si="69"/>
        <v>0</v>
      </c>
      <c r="BO13" s="61">
        <f t="shared" si="69"/>
        <v>0</v>
      </c>
      <c r="BP13" s="61">
        <f t="shared" si="69"/>
        <v>0</v>
      </c>
      <c r="BQ13" s="61">
        <f t="shared" si="69"/>
        <v>0</v>
      </c>
      <c r="BR13" s="61">
        <f t="shared" si="69"/>
        <v>0</v>
      </c>
      <c r="BS13" s="61">
        <f t="shared" si="69"/>
        <v>0</v>
      </c>
      <c r="BT13" s="61">
        <f t="shared" si="69"/>
        <v>0</v>
      </c>
      <c r="BU13" s="68">
        <f t="shared" si="69"/>
        <v>0</v>
      </c>
      <c r="BV13" s="61">
        <f t="shared" si="69"/>
        <v>0</v>
      </c>
      <c r="BW13" s="61">
        <f t="shared" si="69"/>
        <v>0</v>
      </c>
      <c r="BX13" s="61">
        <f t="shared" si="69"/>
        <v>0</v>
      </c>
      <c r="BY13" s="68">
        <f t="shared" si="69"/>
        <v>0</v>
      </c>
      <c r="BZ13" s="61">
        <f t="shared" si="69"/>
        <v>0</v>
      </c>
      <c r="CA13" s="61">
        <f t="shared" si="69"/>
        <v>0</v>
      </c>
      <c r="CB13" s="61">
        <f t="shared" si="69"/>
        <v>0</v>
      </c>
      <c r="CC13" s="61">
        <f t="shared" si="69"/>
        <v>0</v>
      </c>
      <c r="CD13" s="61">
        <f t="shared" si="69"/>
        <v>0</v>
      </c>
      <c r="CE13" s="61">
        <f t="shared" si="69"/>
        <v>0</v>
      </c>
      <c r="CF13" s="61">
        <f t="shared" si="69"/>
        <v>0</v>
      </c>
      <c r="CG13" s="61">
        <f t="shared" si="69"/>
        <v>0</v>
      </c>
      <c r="CH13" s="61">
        <f t="shared" si="69"/>
        <v>0</v>
      </c>
      <c r="CI13" s="61">
        <f t="shared" si="69"/>
        <v>0</v>
      </c>
      <c r="CJ13" s="61">
        <f t="shared" si="69"/>
        <v>0</v>
      </c>
      <c r="CK13" s="61">
        <f t="shared" si="69"/>
        <v>0</v>
      </c>
      <c r="CL13" s="61">
        <f t="shared" si="69"/>
        <v>0</v>
      </c>
      <c r="CM13" s="61">
        <f t="shared" si="69"/>
        <v>0</v>
      </c>
      <c r="CN13" s="61">
        <f t="shared" si="69"/>
        <v>0</v>
      </c>
      <c r="CO13" s="61">
        <f t="shared" si="69"/>
        <v>0</v>
      </c>
      <c r="CP13" s="61">
        <f t="shared" si="69"/>
        <v>0</v>
      </c>
      <c r="CQ13" s="61">
        <f t="shared" si="69"/>
        <v>0</v>
      </c>
      <c r="CR13" s="61">
        <f t="shared" si="69"/>
        <v>0</v>
      </c>
      <c r="CS13" s="61">
        <f t="shared" si="69"/>
        <v>0</v>
      </c>
      <c r="CT13" s="61">
        <f t="shared" si="69"/>
        <v>0</v>
      </c>
      <c r="CU13" s="61">
        <f t="shared" si="69"/>
        <v>0</v>
      </c>
      <c r="CV13" s="61">
        <f t="shared" si="69"/>
        <v>0</v>
      </c>
      <c r="CW13" s="61">
        <f t="shared" ref="CW13:FH13" si="70">SUM(CW14:CW19)</f>
        <v>0</v>
      </c>
      <c r="CX13" s="61">
        <f t="shared" si="70"/>
        <v>0</v>
      </c>
      <c r="CY13" s="61">
        <f t="shared" si="70"/>
        <v>0</v>
      </c>
      <c r="CZ13" s="61">
        <f t="shared" si="70"/>
        <v>0</v>
      </c>
      <c r="DA13" s="61">
        <f t="shared" si="70"/>
        <v>0</v>
      </c>
      <c r="DB13" s="61">
        <f t="shared" si="70"/>
        <v>0</v>
      </c>
      <c r="DC13" s="68">
        <f t="shared" si="70"/>
        <v>0</v>
      </c>
      <c r="DD13" s="61">
        <f t="shared" si="70"/>
        <v>0</v>
      </c>
      <c r="DE13" s="61">
        <f t="shared" si="70"/>
        <v>0</v>
      </c>
      <c r="DF13" s="68">
        <f t="shared" si="70"/>
        <v>0</v>
      </c>
      <c r="DG13" s="61">
        <f t="shared" si="70"/>
        <v>0</v>
      </c>
      <c r="DH13" s="61">
        <f t="shared" si="70"/>
        <v>0</v>
      </c>
      <c r="DI13" s="61">
        <f t="shared" si="70"/>
        <v>0</v>
      </c>
      <c r="DJ13" s="61">
        <f t="shared" si="70"/>
        <v>0</v>
      </c>
      <c r="DK13" s="61">
        <f t="shared" si="70"/>
        <v>0</v>
      </c>
      <c r="DL13" s="61">
        <f t="shared" si="70"/>
        <v>0</v>
      </c>
      <c r="DM13" s="61">
        <f t="shared" si="70"/>
        <v>0</v>
      </c>
      <c r="DN13" s="61">
        <f t="shared" si="70"/>
        <v>0</v>
      </c>
      <c r="DO13" s="61">
        <f t="shared" si="70"/>
        <v>0</v>
      </c>
      <c r="DP13" s="61">
        <f t="shared" si="70"/>
        <v>0</v>
      </c>
      <c r="DQ13" s="61">
        <f t="shared" si="70"/>
        <v>0</v>
      </c>
      <c r="DR13" s="61">
        <f t="shared" si="70"/>
        <v>0</v>
      </c>
      <c r="DS13" s="61">
        <f t="shared" si="70"/>
        <v>0</v>
      </c>
      <c r="DT13" s="61">
        <f t="shared" si="70"/>
        <v>0</v>
      </c>
      <c r="DU13" s="61">
        <f t="shared" si="70"/>
        <v>0</v>
      </c>
      <c r="DV13" s="61">
        <f t="shared" si="70"/>
        <v>0</v>
      </c>
      <c r="DW13" s="61">
        <f t="shared" si="70"/>
        <v>0</v>
      </c>
      <c r="DX13" s="61">
        <f t="shared" si="70"/>
        <v>0</v>
      </c>
      <c r="DY13" s="61">
        <f t="shared" si="70"/>
        <v>0</v>
      </c>
      <c r="DZ13" s="61">
        <f t="shared" si="70"/>
        <v>0</v>
      </c>
      <c r="EA13" s="61">
        <f t="shared" si="70"/>
        <v>0</v>
      </c>
      <c r="EB13" s="61">
        <f t="shared" si="70"/>
        <v>0</v>
      </c>
      <c r="EC13" s="61">
        <f t="shared" si="70"/>
        <v>0</v>
      </c>
      <c r="ED13" s="61">
        <f t="shared" si="70"/>
        <v>0</v>
      </c>
      <c r="EE13" s="61">
        <f t="shared" si="70"/>
        <v>0</v>
      </c>
      <c r="EF13" s="61">
        <f t="shared" si="70"/>
        <v>0</v>
      </c>
      <c r="EG13" s="61">
        <f t="shared" si="70"/>
        <v>0</v>
      </c>
      <c r="EH13" s="61">
        <f t="shared" si="70"/>
        <v>0</v>
      </c>
      <c r="EI13" s="61">
        <f t="shared" si="70"/>
        <v>0</v>
      </c>
      <c r="EJ13" s="68">
        <f t="shared" si="70"/>
        <v>0</v>
      </c>
      <c r="EK13" s="68">
        <f t="shared" si="70"/>
        <v>0</v>
      </c>
      <c r="EL13" s="61">
        <f t="shared" si="70"/>
        <v>0</v>
      </c>
      <c r="EM13" s="61">
        <f t="shared" si="70"/>
        <v>0</v>
      </c>
      <c r="EN13" s="61">
        <f t="shared" si="70"/>
        <v>0</v>
      </c>
      <c r="EO13" s="68">
        <f t="shared" si="70"/>
        <v>0</v>
      </c>
      <c r="EP13" s="61">
        <f t="shared" si="70"/>
        <v>0</v>
      </c>
      <c r="EQ13" s="61">
        <f t="shared" si="70"/>
        <v>0</v>
      </c>
      <c r="ER13" s="61">
        <f t="shared" si="70"/>
        <v>0</v>
      </c>
      <c r="ES13" s="61">
        <f t="shared" si="70"/>
        <v>0</v>
      </c>
      <c r="ET13" s="61">
        <f t="shared" si="70"/>
        <v>0</v>
      </c>
      <c r="EU13" s="61">
        <f t="shared" si="70"/>
        <v>0</v>
      </c>
      <c r="EV13" s="61">
        <f t="shared" si="70"/>
        <v>0</v>
      </c>
      <c r="EW13" s="61">
        <f t="shared" si="70"/>
        <v>0</v>
      </c>
      <c r="EX13" s="61">
        <f t="shared" si="70"/>
        <v>0</v>
      </c>
      <c r="EY13" s="68">
        <f t="shared" si="5"/>
        <v>0</v>
      </c>
      <c r="EZ13" s="61">
        <f t="shared" ref="EZ13:FG13" si="71">SUM(EZ14:EZ19)</f>
        <v>0</v>
      </c>
      <c r="FA13" s="61">
        <f t="shared" si="71"/>
        <v>0</v>
      </c>
      <c r="FB13" s="61">
        <f t="shared" si="71"/>
        <v>0</v>
      </c>
      <c r="FC13" s="61">
        <f t="shared" si="71"/>
        <v>0</v>
      </c>
      <c r="FD13" s="61">
        <f t="shared" si="71"/>
        <v>0</v>
      </c>
      <c r="FE13" s="61">
        <f t="shared" si="71"/>
        <v>0</v>
      </c>
      <c r="FF13" s="61">
        <f t="shared" si="71"/>
        <v>0</v>
      </c>
      <c r="FG13" s="61">
        <f t="shared" si="71"/>
        <v>0</v>
      </c>
      <c r="FH13" s="68">
        <f t="shared" si="70"/>
        <v>0</v>
      </c>
      <c r="FI13" s="61">
        <f t="shared" ref="FI13:HT13" si="72">SUM(FI14:FI19)</f>
        <v>0</v>
      </c>
      <c r="FJ13" s="61">
        <f t="shared" si="72"/>
        <v>0</v>
      </c>
      <c r="FK13" s="61">
        <f t="shared" si="72"/>
        <v>0</v>
      </c>
      <c r="FL13" s="61">
        <f t="shared" si="72"/>
        <v>0</v>
      </c>
      <c r="FM13" s="61">
        <f t="shared" si="72"/>
        <v>0</v>
      </c>
      <c r="FN13" s="61">
        <f t="shared" si="72"/>
        <v>0</v>
      </c>
      <c r="FO13" s="61">
        <f t="shared" si="72"/>
        <v>0</v>
      </c>
      <c r="FP13" s="61">
        <f t="shared" si="72"/>
        <v>0</v>
      </c>
      <c r="FQ13" s="61">
        <f t="shared" si="72"/>
        <v>0</v>
      </c>
      <c r="FR13" s="61">
        <f t="shared" si="72"/>
        <v>0</v>
      </c>
      <c r="FS13" s="68">
        <f t="shared" si="72"/>
        <v>0</v>
      </c>
      <c r="FT13" s="61">
        <f t="shared" si="72"/>
        <v>0</v>
      </c>
      <c r="FU13" s="61">
        <f t="shared" si="72"/>
        <v>0</v>
      </c>
      <c r="FV13" s="61">
        <f t="shared" si="72"/>
        <v>0</v>
      </c>
      <c r="FW13" s="61">
        <f t="shared" si="72"/>
        <v>0</v>
      </c>
      <c r="FX13" s="61">
        <f t="shared" si="72"/>
        <v>0</v>
      </c>
      <c r="FY13" s="61">
        <f t="shared" si="72"/>
        <v>0</v>
      </c>
      <c r="FZ13" s="61">
        <f t="shared" si="72"/>
        <v>0</v>
      </c>
      <c r="GA13" s="61">
        <f t="shared" si="72"/>
        <v>0</v>
      </c>
      <c r="GB13" s="61">
        <f t="shared" si="72"/>
        <v>0</v>
      </c>
      <c r="GC13" s="61">
        <f t="shared" si="72"/>
        <v>0</v>
      </c>
      <c r="GD13" s="61">
        <f t="shared" si="72"/>
        <v>0</v>
      </c>
      <c r="GE13" s="61">
        <f t="shared" si="72"/>
        <v>0</v>
      </c>
      <c r="GF13" s="61">
        <f t="shared" si="72"/>
        <v>0</v>
      </c>
      <c r="GG13" s="61">
        <f t="shared" si="72"/>
        <v>0</v>
      </c>
      <c r="GH13" s="61">
        <f t="shared" si="72"/>
        <v>0</v>
      </c>
      <c r="GI13" s="61">
        <f t="shared" si="72"/>
        <v>0</v>
      </c>
      <c r="GJ13" s="61">
        <f t="shared" si="72"/>
        <v>0</v>
      </c>
      <c r="GK13" s="61">
        <f t="shared" si="72"/>
        <v>0</v>
      </c>
      <c r="GL13" s="61">
        <f t="shared" si="72"/>
        <v>0</v>
      </c>
      <c r="GM13" s="61">
        <f t="shared" si="72"/>
        <v>0</v>
      </c>
      <c r="GN13" s="61">
        <f t="shared" si="72"/>
        <v>0</v>
      </c>
      <c r="GO13" s="61">
        <f t="shared" si="72"/>
        <v>0</v>
      </c>
      <c r="GP13" s="61">
        <f t="shared" si="72"/>
        <v>0</v>
      </c>
      <c r="GQ13" s="68">
        <f t="shared" si="8"/>
        <v>0</v>
      </c>
      <c r="GR13" s="61">
        <f t="shared" ref="GR13" si="73">SUM(GR14:GR19)</f>
        <v>0</v>
      </c>
      <c r="GS13" s="68">
        <f t="shared" si="72"/>
        <v>0</v>
      </c>
      <c r="GT13" s="61">
        <f t="shared" si="72"/>
        <v>0</v>
      </c>
      <c r="GU13" s="61">
        <f t="shared" si="72"/>
        <v>0</v>
      </c>
      <c r="GV13" s="61">
        <f t="shared" si="72"/>
        <v>0</v>
      </c>
      <c r="GW13" s="61">
        <f t="shared" si="72"/>
        <v>0</v>
      </c>
      <c r="GX13" s="61">
        <f t="shared" si="72"/>
        <v>0</v>
      </c>
      <c r="GY13" s="61">
        <f t="shared" si="72"/>
        <v>0</v>
      </c>
      <c r="GZ13" s="61">
        <f t="shared" si="72"/>
        <v>0</v>
      </c>
      <c r="HA13" s="61">
        <f t="shared" si="72"/>
        <v>0</v>
      </c>
      <c r="HB13" s="61">
        <f t="shared" si="72"/>
        <v>0</v>
      </c>
      <c r="HC13" s="61">
        <f t="shared" si="72"/>
        <v>0</v>
      </c>
      <c r="HD13" s="61">
        <f t="shared" si="72"/>
        <v>0</v>
      </c>
      <c r="HE13" s="61">
        <f t="shared" si="72"/>
        <v>0</v>
      </c>
      <c r="HF13" s="61">
        <f t="shared" si="72"/>
        <v>0</v>
      </c>
      <c r="HG13" s="61">
        <f t="shared" si="72"/>
        <v>0</v>
      </c>
      <c r="HH13" s="61">
        <f t="shared" si="72"/>
        <v>0</v>
      </c>
      <c r="HI13" s="61">
        <f t="shared" si="72"/>
        <v>0</v>
      </c>
      <c r="HJ13" s="61">
        <f t="shared" si="72"/>
        <v>0</v>
      </c>
      <c r="HK13" s="61">
        <f t="shared" si="72"/>
        <v>0</v>
      </c>
      <c r="HL13" s="61">
        <f t="shared" si="72"/>
        <v>0</v>
      </c>
      <c r="HM13" s="61">
        <f t="shared" si="72"/>
        <v>0</v>
      </c>
      <c r="HN13" s="61">
        <f t="shared" si="72"/>
        <v>0</v>
      </c>
      <c r="HO13" s="61">
        <f t="shared" si="72"/>
        <v>0</v>
      </c>
      <c r="HP13" s="61">
        <f t="shared" si="72"/>
        <v>0</v>
      </c>
      <c r="HQ13" s="61">
        <f t="shared" si="72"/>
        <v>0</v>
      </c>
      <c r="HR13" s="61">
        <f t="shared" si="72"/>
        <v>0</v>
      </c>
      <c r="HS13" s="68">
        <f t="shared" si="72"/>
        <v>0</v>
      </c>
      <c r="HT13" s="61">
        <f t="shared" si="72"/>
        <v>0</v>
      </c>
      <c r="HU13" s="61">
        <f t="shared" ref="HU13:KF13" si="74">SUM(HU14:HU19)</f>
        <v>0</v>
      </c>
      <c r="HV13" s="68">
        <f t="shared" si="74"/>
        <v>0</v>
      </c>
      <c r="HW13" s="61">
        <f t="shared" si="74"/>
        <v>0</v>
      </c>
      <c r="HX13" s="61">
        <f t="shared" si="74"/>
        <v>0</v>
      </c>
      <c r="HY13" s="61">
        <f t="shared" si="74"/>
        <v>0</v>
      </c>
      <c r="HZ13" s="61">
        <f t="shared" si="74"/>
        <v>0</v>
      </c>
      <c r="IA13" s="61">
        <f t="shared" si="74"/>
        <v>0</v>
      </c>
      <c r="IB13" s="61">
        <f t="shared" si="74"/>
        <v>0</v>
      </c>
      <c r="IC13" s="68">
        <f t="shared" si="74"/>
        <v>0</v>
      </c>
      <c r="ID13" s="61">
        <f t="shared" si="74"/>
        <v>0</v>
      </c>
      <c r="IE13" s="61">
        <f t="shared" si="74"/>
        <v>0</v>
      </c>
      <c r="IF13" s="61">
        <f t="shared" si="74"/>
        <v>0</v>
      </c>
      <c r="IG13" s="61">
        <f t="shared" si="74"/>
        <v>0</v>
      </c>
      <c r="IH13" s="61">
        <f t="shared" si="74"/>
        <v>0</v>
      </c>
      <c r="II13" s="61">
        <f t="shared" si="74"/>
        <v>0</v>
      </c>
      <c r="IJ13" s="61">
        <f t="shared" si="74"/>
        <v>0</v>
      </c>
      <c r="IK13" s="61">
        <f t="shared" si="74"/>
        <v>0</v>
      </c>
      <c r="IL13" s="61">
        <f t="shared" si="74"/>
        <v>0</v>
      </c>
      <c r="IM13" s="61">
        <f t="shared" si="74"/>
        <v>0</v>
      </c>
      <c r="IN13" s="61">
        <f t="shared" si="74"/>
        <v>0</v>
      </c>
      <c r="IO13" s="61">
        <f t="shared" si="74"/>
        <v>0</v>
      </c>
      <c r="IP13" s="61">
        <f t="shared" si="74"/>
        <v>0</v>
      </c>
      <c r="IQ13" s="68">
        <f t="shared" si="74"/>
        <v>0</v>
      </c>
      <c r="IR13" s="68">
        <f t="shared" si="74"/>
        <v>0</v>
      </c>
      <c r="IS13" s="68">
        <f t="shared" si="74"/>
        <v>0</v>
      </c>
      <c r="IT13" s="68">
        <f t="shared" si="74"/>
        <v>0</v>
      </c>
      <c r="IU13" s="68">
        <f t="shared" si="74"/>
        <v>0</v>
      </c>
      <c r="IV13" s="68">
        <f t="shared" si="74"/>
        <v>0</v>
      </c>
      <c r="IW13" s="68">
        <f t="shared" si="74"/>
        <v>0</v>
      </c>
      <c r="IX13" s="68">
        <f t="shared" si="74"/>
        <v>0</v>
      </c>
      <c r="IY13" s="68">
        <f t="shared" si="74"/>
        <v>0</v>
      </c>
      <c r="IZ13" s="68">
        <f t="shared" si="74"/>
        <v>0</v>
      </c>
      <c r="JA13" s="68">
        <f t="shared" si="74"/>
        <v>0</v>
      </c>
      <c r="JB13" s="68">
        <f t="shared" si="74"/>
        <v>0</v>
      </c>
      <c r="JC13" s="68">
        <f t="shared" si="74"/>
        <v>0</v>
      </c>
      <c r="JD13" s="68">
        <f t="shared" si="74"/>
        <v>0</v>
      </c>
      <c r="JE13" s="68">
        <f t="shared" si="74"/>
        <v>0</v>
      </c>
      <c r="JF13" s="68">
        <f t="shared" si="74"/>
        <v>0</v>
      </c>
      <c r="JG13" s="61">
        <f t="shared" si="74"/>
        <v>0</v>
      </c>
      <c r="JH13" s="61">
        <f t="shared" si="74"/>
        <v>0</v>
      </c>
      <c r="JI13" s="61">
        <f t="shared" si="74"/>
        <v>0</v>
      </c>
      <c r="JJ13" s="61">
        <f t="shared" si="74"/>
        <v>0</v>
      </c>
      <c r="JK13" s="61">
        <f t="shared" si="74"/>
        <v>0</v>
      </c>
      <c r="JL13" s="68">
        <f t="shared" si="74"/>
        <v>0</v>
      </c>
      <c r="JM13" s="61">
        <f t="shared" si="74"/>
        <v>0</v>
      </c>
      <c r="JN13" s="61">
        <f t="shared" si="74"/>
        <v>0</v>
      </c>
      <c r="JO13" s="68">
        <f t="shared" si="74"/>
        <v>0</v>
      </c>
      <c r="JP13" s="61">
        <f t="shared" si="74"/>
        <v>0</v>
      </c>
      <c r="JQ13" s="61">
        <f t="shared" si="74"/>
        <v>0</v>
      </c>
      <c r="JR13" s="61">
        <f t="shared" si="74"/>
        <v>0</v>
      </c>
      <c r="JS13" s="61">
        <f t="shared" si="74"/>
        <v>0</v>
      </c>
      <c r="JT13" s="61">
        <f t="shared" si="74"/>
        <v>0</v>
      </c>
      <c r="JU13" s="61">
        <f t="shared" si="74"/>
        <v>0</v>
      </c>
      <c r="JV13" s="61">
        <f t="shared" si="74"/>
        <v>0</v>
      </c>
      <c r="JW13" s="61">
        <f t="shared" si="74"/>
        <v>0</v>
      </c>
      <c r="JX13" s="61">
        <f t="shared" si="74"/>
        <v>0</v>
      </c>
      <c r="JY13" s="61">
        <f t="shared" si="74"/>
        <v>0</v>
      </c>
      <c r="JZ13" s="61">
        <f t="shared" si="74"/>
        <v>0</v>
      </c>
      <c r="KA13" s="61">
        <f t="shared" si="74"/>
        <v>0</v>
      </c>
      <c r="KB13" s="61">
        <f t="shared" si="74"/>
        <v>0</v>
      </c>
      <c r="KC13" s="61">
        <f t="shared" si="74"/>
        <v>0</v>
      </c>
      <c r="KD13" s="61">
        <f t="shared" si="74"/>
        <v>0</v>
      </c>
      <c r="KE13" s="61">
        <f t="shared" si="74"/>
        <v>0</v>
      </c>
      <c r="KF13" s="61">
        <f t="shared" si="74"/>
        <v>0</v>
      </c>
      <c r="KG13" s="68">
        <f t="shared" ref="KG13:MM13" si="75">SUM(KG14:KG19)</f>
        <v>0</v>
      </c>
      <c r="KH13" s="61">
        <f t="shared" si="75"/>
        <v>0</v>
      </c>
      <c r="KI13" s="61">
        <f t="shared" si="75"/>
        <v>0</v>
      </c>
      <c r="KJ13" s="61">
        <f t="shared" si="75"/>
        <v>0</v>
      </c>
      <c r="KK13" s="61">
        <f t="shared" si="75"/>
        <v>0</v>
      </c>
      <c r="KL13" s="61">
        <f t="shared" si="75"/>
        <v>0</v>
      </c>
      <c r="KM13" s="61">
        <f t="shared" si="75"/>
        <v>0</v>
      </c>
      <c r="KN13" s="61">
        <f t="shared" si="75"/>
        <v>0</v>
      </c>
      <c r="KO13" s="61">
        <f t="shared" si="75"/>
        <v>0</v>
      </c>
      <c r="KP13" s="61">
        <f t="shared" si="75"/>
        <v>0</v>
      </c>
      <c r="KQ13" s="61">
        <f t="shared" si="75"/>
        <v>0</v>
      </c>
      <c r="KR13" s="61">
        <f t="shared" si="75"/>
        <v>0</v>
      </c>
      <c r="KS13" s="61">
        <f t="shared" si="75"/>
        <v>0</v>
      </c>
      <c r="KT13" s="61">
        <f t="shared" si="75"/>
        <v>0</v>
      </c>
      <c r="KU13" s="61">
        <f t="shared" si="75"/>
        <v>0</v>
      </c>
      <c r="KV13" s="61">
        <f t="shared" si="75"/>
        <v>0</v>
      </c>
      <c r="KW13" s="61">
        <f t="shared" si="75"/>
        <v>0</v>
      </c>
      <c r="KX13" s="61">
        <f t="shared" si="75"/>
        <v>0</v>
      </c>
      <c r="KY13" s="68">
        <f t="shared" si="75"/>
        <v>0</v>
      </c>
      <c r="KZ13" s="61">
        <f t="shared" si="75"/>
        <v>0</v>
      </c>
      <c r="LA13" s="61">
        <f t="shared" si="75"/>
        <v>0</v>
      </c>
      <c r="LB13" s="61">
        <f t="shared" si="75"/>
        <v>0</v>
      </c>
      <c r="LC13" s="61">
        <f t="shared" si="75"/>
        <v>0</v>
      </c>
      <c r="LD13" s="61">
        <f t="shared" si="75"/>
        <v>0</v>
      </c>
      <c r="LE13" s="61">
        <f t="shared" si="75"/>
        <v>0</v>
      </c>
      <c r="LF13" s="61">
        <f t="shared" si="75"/>
        <v>0</v>
      </c>
      <c r="LG13" s="61">
        <f t="shared" si="75"/>
        <v>0</v>
      </c>
      <c r="LH13" s="61">
        <f t="shared" si="75"/>
        <v>0</v>
      </c>
      <c r="LI13" s="61">
        <f t="shared" si="75"/>
        <v>0</v>
      </c>
      <c r="LJ13" s="61">
        <f t="shared" si="75"/>
        <v>0</v>
      </c>
      <c r="LK13" s="61">
        <f t="shared" si="75"/>
        <v>0</v>
      </c>
      <c r="LL13" s="61">
        <f t="shared" si="75"/>
        <v>0</v>
      </c>
      <c r="LM13" s="61">
        <f t="shared" si="75"/>
        <v>0</v>
      </c>
      <c r="LN13" s="61">
        <f t="shared" si="75"/>
        <v>0</v>
      </c>
      <c r="LO13" s="61">
        <f t="shared" si="75"/>
        <v>0</v>
      </c>
      <c r="LP13" s="61">
        <f t="shared" si="75"/>
        <v>0</v>
      </c>
      <c r="LQ13" s="61">
        <f t="shared" si="75"/>
        <v>0</v>
      </c>
      <c r="LR13" s="61">
        <f t="shared" si="75"/>
        <v>0</v>
      </c>
      <c r="LS13" s="61">
        <f t="shared" si="75"/>
        <v>0</v>
      </c>
      <c r="LT13" s="61">
        <f t="shared" si="75"/>
        <v>0</v>
      </c>
      <c r="LU13" s="61">
        <f t="shared" si="75"/>
        <v>0</v>
      </c>
      <c r="LV13" s="61">
        <f t="shared" si="75"/>
        <v>0</v>
      </c>
      <c r="LW13" s="61">
        <f t="shared" si="75"/>
        <v>0</v>
      </c>
      <c r="LX13" s="61">
        <f t="shared" si="75"/>
        <v>0</v>
      </c>
      <c r="LY13" s="61">
        <f t="shared" si="75"/>
        <v>0</v>
      </c>
      <c r="LZ13" s="61">
        <f t="shared" si="75"/>
        <v>0</v>
      </c>
      <c r="MA13" s="61">
        <f t="shared" si="75"/>
        <v>0</v>
      </c>
      <c r="MB13" s="61">
        <f t="shared" si="75"/>
        <v>0</v>
      </c>
      <c r="MC13" s="61">
        <f t="shared" si="75"/>
        <v>0</v>
      </c>
      <c r="MD13" s="61">
        <f t="shared" si="75"/>
        <v>0</v>
      </c>
      <c r="ME13" s="61">
        <f t="shared" si="75"/>
        <v>0</v>
      </c>
      <c r="MF13" s="61">
        <f t="shared" si="75"/>
        <v>0</v>
      </c>
      <c r="MG13" s="61">
        <f t="shared" si="75"/>
        <v>0</v>
      </c>
      <c r="MH13" s="61">
        <f t="shared" si="75"/>
        <v>0</v>
      </c>
      <c r="MI13" s="61">
        <f t="shared" si="75"/>
        <v>0</v>
      </c>
      <c r="MJ13" s="61">
        <f t="shared" si="75"/>
        <v>0</v>
      </c>
      <c r="MK13" s="61">
        <f t="shared" si="75"/>
        <v>0</v>
      </c>
      <c r="ML13" s="61">
        <f t="shared" si="75"/>
        <v>0</v>
      </c>
      <c r="MM13" s="61">
        <f t="shared" si="75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76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77">SUM(O14:X14)</f>
        <v>0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78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79">SUM(AU14:BT14)</f>
        <v>0</v>
      </c>
      <c r="BV14" s="63"/>
      <c r="BW14" s="63"/>
      <c r="BX14" s="63"/>
      <c r="BY14" s="69">
        <f t="shared" ref="BY14:BY19" si="80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81">SUM(BZ14:DB14)</f>
        <v>0</v>
      </c>
      <c r="DD14" s="63"/>
      <c r="DE14" s="63"/>
      <c r="DF14" s="69">
        <f t="shared" ref="DF14:DF19" si="82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83">SUM(EC14:ED14,DX14:DY14,DS14:DT14,DN14:DO14,DI14:DJ14,EI14,)</f>
        <v>0</v>
      </c>
      <c r="EK14" s="69">
        <f t="shared" ref="EK14:EK19" si="84">SUM(EE14:EH14,DZ14:EB14,DU14:DW14,DP14:DR14,DK14:DM14,DG14:DH14)</f>
        <v>0</v>
      </c>
      <c r="EL14" s="63"/>
      <c r="EM14" s="63"/>
      <c r="EN14" s="63"/>
      <c r="EO14" s="69">
        <f t="shared" ref="EO14:EO19" si="85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5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86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87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8"/>
        <v>0</v>
      </c>
      <c r="GR14" s="63"/>
      <c r="GS14" s="69">
        <f t="shared" ref="GS14:GS19" si="88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89">SUM(GT14:HR14)</f>
        <v>0</v>
      </c>
      <c r="HT14" s="63"/>
      <c r="HU14" s="63"/>
      <c r="HV14" s="69">
        <f t="shared" ref="HV14:HV19" si="90">SUM(HT14:HU14)</f>
        <v>0</v>
      </c>
      <c r="HW14" s="63"/>
      <c r="HX14" s="63"/>
      <c r="HY14" s="63"/>
      <c r="HZ14" s="63"/>
      <c r="IA14" s="63"/>
      <c r="IB14" s="63"/>
      <c r="IC14" s="69">
        <f t="shared" ref="IC14:IC19" si="91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92">SUM(ID14:IM14)</f>
        <v>0</v>
      </c>
      <c r="IO14" s="140">
        <f t="shared" ref="IO14:IO19" si="93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94">SUM(IP14,IR14,IT14,IZ14,JB14,IX14,IV14)</f>
        <v>0</v>
      </c>
      <c r="JE14" s="140">
        <f t="shared" si="94"/>
        <v>0</v>
      </c>
      <c r="JF14" s="140">
        <f t="shared" ref="JF14:JF19" si="95">SUM(JD14:JE14)</f>
        <v>0</v>
      </c>
      <c r="JG14" s="63"/>
      <c r="JH14" s="63"/>
      <c r="JI14" s="63"/>
      <c r="JJ14" s="63"/>
      <c r="JK14" s="63"/>
      <c r="JL14" s="140">
        <f t="shared" ref="JL14:JL19" si="96">SUM(JG14:JK14)</f>
        <v>0</v>
      </c>
      <c r="JM14" s="63"/>
      <c r="JN14" s="63"/>
      <c r="JO14" s="140">
        <f t="shared" ref="JO14:JO19" si="97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98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99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76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77"/>
        <v>0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78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79"/>
        <v>0</v>
      </c>
      <c r="BV15" s="63"/>
      <c r="BW15" s="63"/>
      <c r="BX15" s="63"/>
      <c r="BY15" s="69">
        <f t="shared" si="80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81"/>
        <v>0</v>
      </c>
      <c r="DD15" s="63"/>
      <c r="DE15" s="63"/>
      <c r="DF15" s="69">
        <f t="shared" si="82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83"/>
        <v>0</v>
      </c>
      <c r="EK15" s="69">
        <f t="shared" si="84"/>
        <v>0</v>
      </c>
      <c r="EL15" s="63"/>
      <c r="EM15" s="63"/>
      <c r="EN15" s="63"/>
      <c r="EO15" s="69">
        <f t="shared" si="85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5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86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87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8"/>
        <v>0</v>
      </c>
      <c r="GR15" s="63"/>
      <c r="GS15" s="69">
        <f t="shared" si="88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89"/>
        <v>0</v>
      </c>
      <c r="HT15" s="63"/>
      <c r="HU15" s="63"/>
      <c r="HV15" s="69">
        <f t="shared" si="90"/>
        <v>0</v>
      </c>
      <c r="HW15" s="63"/>
      <c r="HX15" s="63"/>
      <c r="HY15" s="63"/>
      <c r="HZ15" s="63"/>
      <c r="IA15" s="63"/>
      <c r="IB15" s="63"/>
      <c r="IC15" s="69">
        <f t="shared" si="91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92"/>
        <v>0</v>
      </c>
      <c r="IO15" s="140">
        <f t="shared" si="93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94"/>
        <v>0</v>
      </c>
      <c r="JE15" s="140">
        <f t="shared" si="94"/>
        <v>0</v>
      </c>
      <c r="JF15" s="140">
        <f t="shared" si="95"/>
        <v>0</v>
      </c>
      <c r="JG15" s="63"/>
      <c r="JH15" s="63"/>
      <c r="JI15" s="63"/>
      <c r="JJ15" s="63"/>
      <c r="JK15" s="63"/>
      <c r="JL15" s="140">
        <f t="shared" si="96"/>
        <v>0</v>
      </c>
      <c r="JM15" s="63"/>
      <c r="JN15" s="63"/>
      <c r="JO15" s="140">
        <f t="shared" si="97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98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99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76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77"/>
        <v>0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78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79"/>
        <v>0</v>
      </c>
      <c r="BV16" s="63"/>
      <c r="BW16" s="63"/>
      <c r="BX16" s="63"/>
      <c r="BY16" s="69">
        <f t="shared" si="80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81"/>
        <v>0</v>
      </c>
      <c r="DD16" s="63"/>
      <c r="DE16" s="63"/>
      <c r="DF16" s="69">
        <f t="shared" si="82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83"/>
        <v>0</v>
      </c>
      <c r="EK16" s="69">
        <f t="shared" si="84"/>
        <v>0</v>
      </c>
      <c r="EL16" s="63"/>
      <c r="EM16" s="63"/>
      <c r="EN16" s="63"/>
      <c r="EO16" s="69">
        <f t="shared" si="85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5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86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87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8"/>
        <v>0</v>
      </c>
      <c r="GR16" s="63"/>
      <c r="GS16" s="69">
        <f t="shared" si="88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89"/>
        <v>0</v>
      </c>
      <c r="HT16" s="63"/>
      <c r="HU16" s="63"/>
      <c r="HV16" s="69">
        <f t="shared" si="90"/>
        <v>0</v>
      </c>
      <c r="HW16" s="63"/>
      <c r="HX16" s="63"/>
      <c r="HY16" s="63"/>
      <c r="HZ16" s="63"/>
      <c r="IA16" s="63"/>
      <c r="IB16" s="63"/>
      <c r="IC16" s="69">
        <f t="shared" si="91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92"/>
        <v>0</v>
      </c>
      <c r="IO16" s="140">
        <f t="shared" si="93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94"/>
        <v>0</v>
      </c>
      <c r="JE16" s="140">
        <f t="shared" si="94"/>
        <v>0</v>
      </c>
      <c r="JF16" s="140">
        <f t="shared" si="95"/>
        <v>0</v>
      </c>
      <c r="JG16" s="63"/>
      <c r="JH16" s="63"/>
      <c r="JI16" s="63"/>
      <c r="JJ16" s="63"/>
      <c r="JK16" s="63"/>
      <c r="JL16" s="140">
        <f t="shared" si="96"/>
        <v>0</v>
      </c>
      <c r="JM16" s="63"/>
      <c r="JN16" s="63"/>
      <c r="JO16" s="140">
        <f t="shared" si="97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98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99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76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77"/>
        <v>0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78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79"/>
        <v>0</v>
      </c>
      <c r="BV17" s="63"/>
      <c r="BW17" s="63"/>
      <c r="BX17" s="63"/>
      <c r="BY17" s="69">
        <f t="shared" si="80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81"/>
        <v>0</v>
      </c>
      <c r="DD17" s="63"/>
      <c r="DE17" s="63"/>
      <c r="DF17" s="69">
        <f t="shared" si="82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83"/>
        <v>0</v>
      </c>
      <c r="EK17" s="69">
        <f t="shared" si="84"/>
        <v>0</v>
      </c>
      <c r="EL17" s="63"/>
      <c r="EM17" s="63"/>
      <c r="EN17" s="63"/>
      <c r="EO17" s="69">
        <f t="shared" si="85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5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86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87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8"/>
        <v>0</v>
      </c>
      <c r="GR17" s="63"/>
      <c r="GS17" s="69">
        <f t="shared" si="88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89"/>
        <v>0</v>
      </c>
      <c r="HT17" s="63"/>
      <c r="HU17" s="63"/>
      <c r="HV17" s="69">
        <f t="shared" si="90"/>
        <v>0</v>
      </c>
      <c r="HW17" s="63"/>
      <c r="HX17" s="63"/>
      <c r="HY17" s="63"/>
      <c r="HZ17" s="63"/>
      <c r="IA17" s="63"/>
      <c r="IB17" s="63"/>
      <c r="IC17" s="69">
        <f t="shared" si="91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92"/>
        <v>0</v>
      </c>
      <c r="IO17" s="140">
        <f t="shared" si="93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94"/>
        <v>0</v>
      </c>
      <c r="JE17" s="140">
        <f t="shared" si="94"/>
        <v>0</v>
      </c>
      <c r="JF17" s="140">
        <f t="shared" si="95"/>
        <v>0</v>
      </c>
      <c r="JG17" s="63"/>
      <c r="JH17" s="63"/>
      <c r="JI17" s="63"/>
      <c r="JJ17" s="63"/>
      <c r="JK17" s="63"/>
      <c r="JL17" s="140">
        <f t="shared" si="96"/>
        <v>0</v>
      </c>
      <c r="JM17" s="63"/>
      <c r="JN17" s="63"/>
      <c r="JO17" s="140">
        <f t="shared" si="97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98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99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76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77"/>
        <v>0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78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79"/>
        <v>0</v>
      </c>
      <c r="BV18" s="63"/>
      <c r="BW18" s="63"/>
      <c r="BX18" s="63"/>
      <c r="BY18" s="69">
        <f t="shared" si="80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81"/>
        <v>0</v>
      </c>
      <c r="DD18" s="63"/>
      <c r="DE18" s="63"/>
      <c r="DF18" s="69">
        <f t="shared" si="82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83"/>
        <v>0</v>
      </c>
      <c r="EK18" s="69">
        <f t="shared" si="84"/>
        <v>0</v>
      </c>
      <c r="EL18" s="63"/>
      <c r="EM18" s="63"/>
      <c r="EN18" s="63"/>
      <c r="EO18" s="69">
        <f t="shared" si="85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5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86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87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8"/>
        <v>0</v>
      </c>
      <c r="GR18" s="63"/>
      <c r="GS18" s="69">
        <f t="shared" si="88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89"/>
        <v>0</v>
      </c>
      <c r="HT18" s="63"/>
      <c r="HU18" s="63"/>
      <c r="HV18" s="69">
        <f t="shared" si="90"/>
        <v>0</v>
      </c>
      <c r="HW18" s="63"/>
      <c r="HX18" s="63"/>
      <c r="HY18" s="63"/>
      <c r="HZ18" s="63"/>
      <c r="IA18" s="63"/>
      <c r="IB18" s="63"/>
      <c r="IC18" s="69">
        <f t="shared" si="91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92"/>
        <v>0</v>
      </c>
      <c r="IO18" s="140">
        <f t="shared" si="93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94"/>
        <v>0</v>
      </c>
      <c r="JE18" s="140">
        <f t="shared" si="94"/>
        <v>0</v>
      </c>
      <c r="JF18" s="140">
        <f t="shared" si="95"/>
        <v>0</v>
      </c>
      <c r="JG18" s="63"/>
      <c r="JH18" s="63"/>
      <c r="JI18" s="63"/>
      <c r="JJ18" s="63"/>
      <c r="JK18" s="63"/>
      <c r="JL18" s="140">
        <f t="shared" si="96"/>
        <v>0</v>
      </c>
      <c r="JM18" s="63"/>
      <c r="JN18" s="63"/>
      <c r="JO18" s="140">
        <f t="shared" si="97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98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99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76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77"/>
        <v>0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78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79"/>
        <v>0</v>
      </c>
      <c r="BV19" s="63"/>
      <c r="BW19" s="63"/>
      <c r="BX19" s="63"/>
      <c r="BY19" s="69">
        <f t="shared" si="80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81"/>
        <v>0</v>
      </c>
      <c r="DD19" s="63"/>
      <c r="DE19" s="63"/>
      <c r="DF19" s="69">
        <f t="shared" si="82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83"/>
        <v>0</v>
      </c>
      <c r="EK19" s="69">
        <f t="shared" si="84"/>
        <v>0</v>
      </c>
      <c r="EL19" s="63"/>
      <c r="EM19" s="63"/>
      <c r="EN19" s="63"/>
      <c r="EO19" s="69">
        <f t="shared" si="85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5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86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87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8"/>
        <v>0</v>
      </c>
      <c r="GR19" s="63"/>
      <c r="GS19" s="69">
        <f t="shared" si="88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89"/>
        <v>0</v>
      </c>
      <c r="HT19" s="63"/>
      <c r="HU19" s="63"/>
      <c r="HV19" s="69">
        <f t="shared" si="90"/>
        <v>0</v>
      </c>
      <c r="HW19" s="63"/>
      <c r="HX19" s="63"/>
      <c r="HY19" s="63"/>
      <c r="HZ19" s="63"/>
      <c r="IA19" s="63"/>
      <c r="IB19" s="63"/>
      <c r="IC19" s="69">
        <f t="shared" si="91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92"/>
        <v>0</v>
      </c>
      <c r="IO19" s="140">
        <f t="shared" si="93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94"/>
        <v>0</v>
      </c>
      <c r="JE19" s="140">
        <f t="shared" si="94"/>
        <v>0</v>
      </c>
      <c r="JF19" s="140">
        <f t="shared" si="95"/>
        <v>0</v>
      </c>
      <c r="JG19" s="63"/>
      <c r="JH19" s="63"/>
      <c r="JI19" s="63"/>
      <c r="JJ19" s="63"/>
      <c r="JK19" s="63"/>
      <c r="JL19" s="140">
        <f t="shared" si="96"/>
        <v>0</v>
      </c>
      <c r="JM19" s="63"/>
      <c r="JN19" s="63"/>
      <c r="JO19" s="140">
        <f t="shared" si="97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98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99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Y20" si="100">SUM(D21:D22)</f>
        <v>0</v>
      </c>
      <c r="E20" s="61">
        <f t="shared" si="100"/>
        <v>0</v>
      </c>
      <c r="F20" s="61">
        <f t="shared" si="100"/>
        <v>0</v>
      </c>
      <c r="G20" s="61">
        <f t="shared" si="100"/>
        <v>0</v>
      </c>
      <c r="H20" s="61">
        <f t="shared" si="100"/>
        <v>0</v>
      </c>
      <c r="I20" s="61">
        <f t="shared" si="100"/>
        <v>0</v>
      </c>
      <c r="J20" s="61">
        <f t="shared" si="100"/>
        <v>0</v>
      </c>
      <c r="K20" s="61">
        <f t="shared" si="100"/>
        <v>0</v>
      </c>
      <c r="L20" s="61">
        <f t="shared" si="100"/>
        <v>0</v>
      </c>
      <c r="M20" s="61">
        <f t="shared" si="100"/>
        <v>0</v>
      </c>
      <c r="N20" s="68">
        <f t="shared" si="100"/>
        <v>0</v>
      </c>
      <c r="O20" s="61">
        <f t="shared" si="100"/>
        <v>0</v>
      </c>
      <c r="P20" s="61">
        <f t="shared" si="100"/>
        <v>0</v>
      </c>
      <c r="Q20" s="61">
        <f t="shared" si="100"/>
        <v>0</v>
      </c>
      <c r="R20" s="61">
        <f t="shared" si="100"/>
        <v>0</v>
      </c>
      <c r="S20" s="61">
        <f t="shared" si="100"/>
        <v>0</v>
      </c>
      <c r="T20" s="61">
        <f t="shared" si="100"/>
        <v>0</v>
      </c>
      <c r="U20" s="61">
        <f t="shared" si="100"/>
        <v>0</v>
      </c>
      <c r="V20" s="61">
        <f t="shared" si="100"/>
        <v>0</v>
      </c>
      <c r="W20" s="61">
        <f t="shared" si="100"/>
        <v>0</v>
      </c>
      <c r="X20" s="61">
        <f t="shared" si="100"/>
        <v>0</v>
      </c>
      <c r="Y20" s="68">
        <f t="shared" si="100"/>
        <v>0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01">SUM(AK21:AK22)</f>
        <v>0</v>
      </c>
      <c r="AL20" s="93">
        <f t="shared" si="101"/>
        <v>0</v>
      </c>
      <c r="AM20" s="68">
        <f t="shared" si="101"/>
        <v>0</v>
      </c>
      <c r="AN20" s="68">
        <f t="shared" si="101"/>
        <v>0</v>
      </c>
      <c r="AO20" s="68">
        <f t="shared" si="101"/>
        <v>0</v>
      </c>
      <c r="AP20" s="68">
        <f t="shared" si="101"/>
        <v>0</v>
      </c>
      <c r="AQ20" s="68">
        <f t="shared" si="101"/>
        <v>0</v>
      </c>
      <c r="AR20" s="68">
        <f t="shared" si="101"/>
        <v>0</v>
      </c>
      <c r="AS20" s="68">
        <f t="shared" si="101"/>
        <v>0</v>
      </c>
      <c r="AT20" s="68">
        <f t="shared" si="101"/>
        <v>0</v>
      </c>
      <c r="AU20" s="61">
        <f t="shared" si="101"/>
        <v>0</v>
      </c>
      <c r="AV20" s="61">
        <f t="shared" si="101"/>
        <v>0</v>
      </c>
      <c r="AW20" s="61">
        <f t="shared" si="101"/>
        <v>0</v>
      </c>
      <c r="AX20" s="61">
        <f t="shared" si="101"/>
        <v>0</v>
      </c>
      <c r="AY20" s="61">
        <f t="shared" si="101"/>
        <v>0</v>
      </c>
      <c r="AZ20" s="61">
        <f t="shared" si="101"/>
        <v>0</v>
      </c>
      <c r="BA20" s="61">
        <f t="shared" si="101"/>
        <v>0</v>
      </c>
      <c r="BB20" s="61">
        <f t="shared" si="101"/>
        <v>0</v>
      </c>
      <c r="BC20" s="61">
        <f t="shared" si="101"/>
        <v>0</v>
      </c>
      <c r="BD20" s="61">
        <f t="shared" si="101"/>
        <v>0</v>
      </c>
      <c r="BE20" s="61">
        <f t="shared" si="101"/>
        <v>0</v>
      </c>
      <c r="BF20" s="61">
        <f t="shared" si="101"/>
        <v>0</v>
      </c>
      <c r="BG20" s="61">
        <f t="shared" si="101"/>
        <v>0</v>
      </c>
      <c r="BH20" s="61">
        <f t="shared" si="101"/>
        <v>0</v>
      </c>
      <c r="BI20" s="61">
        <f t="shared" si="101"/>
        <v>0</v>
      </c>
      <c r="BJ20" s="61">
        <f t="shared" si="101"/>
        <v>0</v>
      </c>
      <c r="BK20" s="61">
        <f t="shared" si="101"/>
        <v>0</v>
      </c>
      <c r="BL20" s="61">
        <f t="shared" si="101"/>
        <v>0</v>
      </c>
      <c r="BM20" s="61">
        <f t="shared" si="101"/>
        <v>0</v>
      </c>
      <c r="BN20" s="61">
        <f t="shared" si="101"/>
        <v>0</v>
      </c>
      <c r="BO20" s="61">
        <f t="shared" si="101"/>
        <v>0</v>
      </c>
      <c r="BP20" s="61">
        <f t="shared" si="101"/>
        <v>0</v>
      </c>
      <c r="BQ20" s="61">
        <f t="shared" si="101"/>
        <v>0</v>
      </c>
      <c r="BR20" s="61">
        <f t="shared" si="101"/>
        <v>0</v>
      </c>
      <c r="BS20" s="61">
        <f t="shared" si="101"/>
        <v>0</v>
      </c>
      <c r="BT20" s="61">
        <f t="shared" si="101"/>
        <v>0</v>
      </c>
      <c r="BU20" s="68">
        <f t="shared" si="101"/>
        <v>0</v>
      </c>
      <c r="BV20" s="61">
        <f t="shared" si="101"/>
        <v>0</v>
      </c>
      <c r="BW20" s="61">
        <f t="shared" si="101"/>
        <v>0</v>
      </c>
      <c r="BX20" s="61">
        <f t="shared" si="101"/>
        <v>0</v>
      </c>
      <c r="BY20" s="68">
        <f t="shared" si="101"/>
        <v>0</v>
      </c>
      <c r="BZ20" s="61">
        <f t="shared" si="101"/>
        <v>0</v>
      </c>
      <c r="CA20" s="61">
        <f t="shared" si="101"/>
        <v>0</v>
      </c>
      <c r="CB20" s="61">
        <f t="shared" si="101"/>
        <v>0</v>
      </c>
      <c r="CC20" s="61">
        <f t="shared" si="101"/>
        <v>0</v>
      </c>
      <c r="CD20" s="61">
        <f t="shared" si="101"/>
        <v>0</v>
      </c>
      <c r="CE20" s="61">
        <f t="shared" si="101"/>
        <v>0</v>
      </c>
      <c r="CF20" s="61">
        <f t="shared" si="101"/>
        <v>0</v>
      </c>
      <c r="CG20" s="61">
        <f t="shared" si="101"/>
        <v>0</v>
      </c>
      <c r="CH20" s="61">
        <f t="shared" si="101"/>
        <v>0</v>
      </c>
      <c r="CI20" s="61">
        <f t="shared" si="101"/>
        <v>0</v>
      </c>
      <c r="CJ20" s="61">
        <f t="shared" si="101"/>
        <v>0</v>
      </c>
      <c r="CK20" s="61">
        <f t="shared" si="101"/>
        <v>0</v>
      </c>
      <c r="CL20" s="61">
        <f t="shared" si="101"/>
        <v>0</v>
      </c>
      <c r="CM20" s="61">
        <f t="shared" si="101"/>
        <v>0</v>
      </c>
      <c r="CN20" s="61">
        <f t="shared" si="101"/>
        <v>0</v>
      </c>
      <c r="CO20" s="61">
        <f t="shared" si="101"/>
        <v>0</v>
      </c>
      <c r="CP20" s="61">
        <f t="shared" si="101"/>
        <v>0</v>
      </c>
      <c r="CQ20" s="61">
        <f t="shared" si="101"/>
        <v>0</v>
      </c>
      <c r="CR20" s="61">
        <f t="shared" si="101"/>
        <v>0</v>
      </c>
      <c r="CS20" s="61">
        <f t="shared" si="101"/>
        <v>0</v>
      </c>
      <c r="CT20" s="61">
        <f t="shared" si="101"/>
        <v>0</v>
      </c>
      <c r="CU20" s="61">
        <f t="shared" si="101"/>
        <v>0</v>
      </c>
      <c r="CV20" s="61">
        <f t="shared" si="101"/>
        <v>0</v>
      </c>
      <c r="CW20" s="61">
        <f t="shared" ref="CW20:FH20" si="102">SUM(CW21:CW22)</f>
        <v>0</v>
      </c>
      <c r="CX20" s="61">
        <f t="shared" si="102"/>
        <v>0</v>
      </c>
      <c r="CY20" s="61">
        <f t="shared" si="102"/>
        <v>0</v>
      </c>
      <c r="CZ20" s="61">
        <f t="shared" si="102"/>
        <v>0</v>
      </c>
      <c r="DA20" s="61">
        <f t="shared" si="102"/>
        <v>0</v>
      </c>
      <c r="DB20" s="61">
        <f t="shared" si="102"/>
        <v>0</v>
      </c>
      <c r="DC20" s="68">
        <f t="shared" si="102"/>
        <v>0</v>
      </c>
      <c r="DD20" s="61">
        <f t="shared" si="102"/>
        <v>0</v>
      </c>
      <c r="DE20" s="61">
        <f t="shared" si="102"/>
        <v>0</v>
      </c>
      <c r="DF20" s="68">
        <f t="shared" si="102"/>
        <v>0</v>
      </c>
      <c r="DG20" s="61">
        <f t="shared" si="102"/>
        <v>0</v>
      </c>
      <c r="DH20" s="61">
        <f t="shared" si="102"/>
        <v>0</v>
      </c>
      <c r="DI20" s="61">
        <f t="shared" si="102"/>
        <v>0</v>
      </c>
      <c r="DJ20" s="61">
        <f t="shared" si="102"/>
        <v>0</v>
      </c>
      <c r="DK20" s="61">
        <f t="shared" si="102"/>
        <v>0</v>
      </c>
      <c r="DL20" s="61">
        <f t="shared" si="102"/>
        <v>0</v>
      </c>
      <c r="DM20" s="61">
        <f t="shared" si="102"/>
        <v>0</v>
      </c>
      <c r="DN20" s="61">
        <f t="shared" si="102"/>
        <v>0</v>
      </c>
      <c r="DO20" s="61">
        <f t="shared" si="102"/>
        <v>0</v>
      </c>
      <c r="DP20" s="61">
        <f t="shared" si="102"/>
        <v>0</v>
      </c>
      <c r="DQ20" s="61">
        <f t="shared" si="102"/>
        <v>0</v>
      </c>
      <c r="DR20" s="61">
        <f t="shared" si="102"/>
        <v>0</v>
      </c>
      <c r="DS20" s="61">
        <f t="shared" si="102"/>
        <v>0</v>
      </c>
      <c r="DT20" s="61">
        <f t="shared" si="102"/>
        <v>0</v>
      </c>
      <c r="DU20" s="61">
        <f t="shared" si="102"/>
        <v>0</v>
      </c>
      <c r="DV20" s="61">
        <f t="shared" si="102"/>
        <v>0</v>
      </c>
      <c r="DW20" s="61">
        <f t="shared" si="102"/>
        <v>0</v>
      </c>
      <c r="DX20" s="61">
        <f t="shared" si="102"/>
        <v>0</v>
      </c>
      <c r="DY20" s="61">
        <f t="shared" si="102"/>
        <v>0</v>
      </c>
      <c r="DZ20" s="61">
        <f t="shared" si="102"/>
        <v>0</v>
      </c>
      <c r="EA20" s="61">
        <f t="shared" si="102"/>
        <v>0</v>
      </c>
      <c r="EB20" s="61">
        <f t="shared" si="102"/>
        <v>0</v>
      </c>
      <c r="EC20" s="61">
        <f t="shared" si="102"/>
        <v>0</v>
      </c>
      <c r="ED20" s="61">
        <f t="shared" si="102"/>
        <v>0</v>
      </c>
      <c r="EE20" s="61">
        <f t="shared" si="102"/>
        <v>0</v>
      </c>
      <c r="EF20" s="61">
        <f t="shared" si="102"/>
        <v>0</v>
      </c>
      <c r="EG20" s="61">
        <f t="shared" si="102"/>
        <v>0</v>
      </c>
      <c r="EH20" s="61">
        <f t="shared" si="102"/>
        <v>0</v>
      </c>
      <c r="EI20" s="61">
        <f t="shared" si="102"/>
        <v>0</v>
      </c>
      <c r="EJ20" s="68">
        <f t="shared" si="102"/>
        <v>0</v>
      </c>
      <c r="EK20" s="68">
        <f t="shared" si="102"/>
        <v>0</v>
      </c>
      <c r="EL20" s="61">
        <f t="shared" si="102"/>
        <v>0</v>
      </c>
      <c r="EM20" s="61">
        <f t="shared" si="102"/>
        <v>0</v>
      </c>
      <c r="EN20" s="61">
        <f t="shared" si="102"/>
        <v>0</v>
      </c>
      <c r="EO20" s="68">
        <f t="shared" si="102"/>
        <v>0</v>
      </c>
      <c r="EP20" s="61">
        <f t="shared" si="102"/>
        <v>0</v>
      </c>
      <c r="EQ20" s="61">
        <f t="shared" si="102"/>
        <v>0</v>
      </c>
      <c r="ER20" s="61">
        <f t="shared" si="102"/>
        <v>0</v>
      </c>
      <c r="ES20" s="61">
        <f t="shared" si="102"/>
        <v>0</v>
      </c>
      <c r="ET20" s="61">
        <f t="shared" si="102"/>
        <v>0</v>
      </c>
      <c r="EU20" s="61">
        <f t="shared" si="102"/>
        <v>0</v>
      </c>
      <c r="EV20" s="61">
        <f t="shared" si="102"/>
        <v>0</v>
      </c>
      <c r="EW20" s="61">
        <f t="shared" si="102"/>
        <v>0</v>
      </c>
      <c r="EX20" s="61">
        <f t="shared" si="102"/>
        <v>0</v>
      </c>
      <c r="EY20" s="68">
        <f t="shared" si="5"/>
        <v>0</v>
      </c>
      <c r="EZ20" s="61">
        <f t="shared" ref="EZ20:FG20" si="103">SUM(EZ21:EZ22)</f>
        <v>0</v>
      </c>
      <c r="FA20" s="61">
        <f t="shared" si="103"/>
        <v>0</v>
      </c>
      <c r="FB20" s="61">
        <f t="shared" si="103"/>
        <v>0</v>
      </c>
      <c r="FC20" s="61">
        <f t="shared" si="103"/>
        <v>0</v>
      </c>
      <c r="FD20" s="61">
        <f t="shared" si="103"/>
        <v>0</v>
      </c>
      <c r="FE20" s="61">
        <f t="shared" si="103"/>
        <v>0</v>
      </c>
      <c r="FF20" s="61">
        <f t="shared" si="103"/>
        <v>0</v>
      </c>
      <c r="FG20" s="61">
        <f t="shared" si="103"/>
        <v>0</v>
      </c>
      <c r="FH20" s="68">
        <f t="shared" si="102"/>
        <v>0</v>
      </c>
      <c r="FI20" s="61">
        <f t="shared" ref="FI20:HT20" si="104">SUM(FI21:FI22)</f>
        <v>0</v>
      </c>
      <c r="FJ20" s="61">
        <f t="shared" si="104"/>
        <v>0</v>
      </c>
      <c r="FK20" s="61">
        <f t="shared" si="104"/>
        <v>0</v>
      </c>
      <c r="FL20" s="61">
        <f t="shared" si="104"/>
        <v>0</v>
      </c>
      <c r="FM20" s="61">
        <f t="shared" si="104"/>
        <v>0</v>
      </c>
      <c r="FN20" s="61">
        <f t="shared" si="104"/>
        <v>0</v>
      </c>
      <c r="FO20" s="61">
        <f t="shared" si="104"/>
        <v>0</v>
      </c>
      <c r="FP20" s="61">
        <f t="shared" si="104"/>
        <v>0</v>
      </c>
      <c r="FQ20" s="61">
        <f t="shared" si="104"/>
        <v>0</v>
      </c>
      <c r="FR20" s="61">
        <f t="shared" si="104"/>
        <v>0</v>
      </c>
      <c r="FS20" s="68">
        <f t="shared" si="104"/>
        <v>0</v>
      </c>
      <c r="FT20" s="61">
        <f t="shared" si="104"/>
        <v>0</v>
      </c>
      <c r="FU20" s="61">
        <f t="shared" si="104"/>
        <v>0</v>
      </c>
      <c r="FV20" s="61">
        <f t="shared" si="104"/>
        <v>0</v>
      </c>
      <c r="FW20" s="61">
        <f t="shared" si="104"/>
        <v>0</v>
      </c>
      <c r="FX20" s="61">
        <f t="shared" si="104"/>
        <v>0</v>
      </c>
      <c r="FY20" s="61">
        <f t="shared" si="104"/>
        <v>0</v>
      </c>
      <c r="FZ20" s="61">
        <f t="shared" si="104"/>
        <v>0</v>
      </c>
      <c r="GA20" s="61">
        <f t="shared" si="104"/>
        <v>0</v>
      </c>
      <c r="GB20" s="61">
        <f t="shared" si="104"/>
        <v>0</v>
      </c>
      <c r="GC20" s="61">
        <f t="shared" si="104"/>
        <v>0</v>
      </c>
      <c r="GD20" s="61">
        <f t="shared" si="104"/>
        <v>0</v>
      </c>
      <c r="GE20" s="61">
        <f t="shared" si="104"/>
        <v>0</v>
      </c>
      <c r="GF20" s="61">
        <f t="shared" si="104"/>
        <v>0</v>
      </c>
      <c r="GG20" s="61">
        <f t="shared" si="104"/>
        <v>0</v>
      </c>
      <c r="GH20" s="61">
        <f t="shared" si="104"/>
        <v>0</v>
      </c>
      <c r="GI20" s="61">
        <f t="shared" si="104"/>
        <v>0</v>
      </c>
      <c r="GJ20" s="61">
        <f t="shared" si="104"/>
        <v>0</v>
      </c>
      <c r="GK20" s="61">
        <f t="shared" si="104"/>
        <v>0</v>
      </c>
      <c r="GL20" s="61">
        <f t="shared" si="104"/>
        <v>0</v>
      </c>
      <c r="GM20" s="61">
        <f t="shared" si="104"/>
        <v>0</v>
      </c>
      <c r="GN20" s="61">
        <f t="shared" si="104"/>
        <v>0</v>
      </c>
      <c r="GO20" s="61">
        <f t="shared" si="104"/>
        <v>0</v>
      </c>
      <c r="GP20" s="61">
        <f t="shared" si="104"/>
        <v>0</v>
      </c>
      <c r="GQ20" s="68">
        <f t="shared" si="8"/>
        <v>0</v>
      </c>
      <c r="GR20" s="61">
        <f t="shared" ref="GR20" si="105">SUM(GR21:GR22)</f>
        <v>0</v>
      </c>
      <c r="GS20" s="68">
        <f t="shared" si="104"/>
        <v>0</v>
      </c>
      <c r="GT20" s="61">
        <f t="shared" si="104"/>
        <v>0</v>
      </c>
      <c r="GU20" s="61">
        <f t="shared" si="104"/>
        <v>0</v>
      </c>
      <c r="GV20" s="61">
        <f t="shared" si="104"/>
        <v>0</v>
      </c>
      <c r="GW20" s="61">
        <f t="shared" si="104"/>
        <v>0</v>
      </c>
      <c r="GX20" s="61">
        <f t="shared" si="104"/>
        <v>0</v>
      </c>
      <c r="GY20" s="61">
        <f t="shared" si="104"/>
        <v>0</v>
      </c>
      <c r="GZ20" s="61">
        <f t="shared" si="104"/>
        <v>0</v>
      </c>
      <c r="HA20" s="61">
        <f t="shared" si="104"/>
        <v>0</v>
      </c>
      <c r="HB20" s="61">
        <f t="shared" si="104"/>
        <v>0</v>
      </c>
      <c r="HC20" s="61">
        <f t="shared" si="104"/>
        <v>0</v>
      </c>
      <c r="HD20" s="61">
        <f t="shared" si="104"/>
        <v>0</v>
      </c>
      <c r="HE20" s="61">
        <f t="shared" si="104"/>
        <v>0</v>
      </c>
      <c r="HF20" s="61">
        <f t="shared" si="104"/>
        <v>0</v>
      </c>
      <c r="HG20" s="61">
        <f t="shared" si="104"/>
        <v>0</v>
      </c>
      <c r="HH20" s="61">
        <f t="shared" si="104"/>
        <v>0</v>
      </c>
      <c r="HI20" s="61">
        <f t="shared" si="104"/>
        <v>0</v>
      </c>
      <c r="HJ20" s="61">
        <f t="shared" si="104"/>
        <v>0</v>
      </c>
      <c r="HK20" s="61">
        <f t="shared" si="104"/>
        <v>0</v>
      </c>
      <c r="HL20" s="61">
        <f t="shared" si="104"/>
        <v>0</v>
      </c>
      <c r="HM20" s="61">
        <f t="shared" si="104"/>
        <v>0</v>
      </c>
      <c r="HN20" s="61">
        <f t="shared" si="104"/>
        <v>0</v>
      </c>
      <c r="HO20" s="61">
        <f t="shared" si="104"/>
        <v>0</v>
      </c>
      <c r="HP20" s="61">
        <f t="shared" si="104"/>
        <v>0</v>
      </c>
      <c r="HQ20" s="61">
        <f t="shared" si="104"/>
        <v>0</v>
      </c>
      <c r="HR20" s="61">
        <f t="shared" si="104"/>
        <v>0</v>
      </c>
      <c r="HS20" s="68">
        <f t="shared" si="104"/>
        <v>0</v>
      </c>
      <c r="HT20" s="61">
        <f t="shared" si="104"/>
        <v>0</v>
      </c>
      <c r="HU20" s="61">
        <f t="shared" ref="HU20:KF20" si="106">SUM(HU21:HU22)</f>
        <v>0</v>
      </c>
      <c r="HV20" s="68">
        <f t="shared" si="106"/>
        <v>0</v>
      </c>
      <c r="HW20" s="61">
        <f t="shared" si="106"/>
        <v>0</v>
      </c>
      <c r="HX20" s="61">
        <f t="shared" si="106"/>
        <v>0</v>
      </c>
      <c r="HY20" s="61">
        <f t="shared" si="106"/>
        <v>0</v>
      </c>
      <c r="HZ20" s="61">
        <f t="shared" si="106"/>
        <v>0</v>
      </c>
      <c r="IA20" s="61">
        <f t="shared" si="106"/>
        <v>0</v>
      </c>
      <c r="IB20" s="61">
        <f t="shared" si="106"/>
        <v>0</v>
      </c>
      <c r="IC20" s="68">
        <f t="shared" si="106"/>
        <v>0</v>
      </c>
      <c r="ID20" s="61">
        <f t="shared" si="106"/>
        <v>0</v>
      </c>
      <c r="IE20" s="61">
        <f t="shared" si="106"/>
        <v>0</v>
      </c>
      <c r="IF20" s="61">
        <f t="shared" si="106"/>
        <v>0</v>
      </c>
      <c r="IG20" s="61">
        <f t="shared" si="106"/>
        <v>0</v>
      </c>
      <c r="IH20" s="61">
        <f t="shared" si="106"/>
        <v>0</v>
      </c>
      <c r="II20" s="61">
        <f t="shared" si="106"/>
        <v>0</v>
      </c>
      <c r="IJ20" s="61">
        <f t="shared" si="106"/>
        <v>0</v>
      </c>
      <c r="IK20" s="61">
        <f t="shared" si="106"/>
        <v>0</v>
      </c>
      <c r="IL20" s="61">
        <f t="shared" si="106"/>
        <v>0</v>
      </c>
      <c r="IM20" s="61">
        <f t="shared" si="106"/>
        <v>0</v>
      </c>
      <c r="IN20" s="61">
        <f t="shared" si="106"/>
        <v>0</v>
      </c>
      <c r="IO20" s="61">
        <f t="shared" si="106"/>
        <v>0</v>
      </c>
      <c r="IP20" s="61">
        <f t="shared" si="106"/>
        <v>0</v>
      </c>
      <c r="IQ20" s="68">
        <f t="shared" si="106"/>
        <v>0</v>
      </c>
      <c r="IR20" s="68">
        <f t="shared" si="106"/>
        <v>0</v>
      </c>
      <c r="IS20" s="68">
        <f t="shared" si="106"/>
        <v>0</v>
      </c>
      <c r="IT20" s="68">
        <f t="shared" si="106"/>
        <v>0</v>
      </c>
      <c r="IU20" s="68">
        <f t="shared" si="106"/>
        <v>0</v>
      </c>
      <c r="IV20" s="68">
        <f t="shared" si="106"/>
        <v>0</v>
      </c>
      <c r="IW20" s="68">
        <f t="shared" si="106"/>
        <v>0</v>
      </c>
      <c r="IX20" s="68">
        <f t="shared" si="106"/>
        <v>0</v>
      </c>
      <c r="IY20" s="68">
        <f t="shared" si="106"/>
        <v>0</v>
      </c>
      <c r="IZ20" s="68">
        <f t="shared" si="106"/>
        <v>0</v>
      </c>
      <c r="JA20" s="68">
        <f t="shared" si="106"/>
        <v>0</v>
      </c>
      <c r="JB20" s="68">
        <f t="shared" si="106"/>
        <v>0</v>
      </c>
      <c r="JC20" s="68">
        <f t="shared" si="106"/>
        <v>0</v>
      </c>
      <c r="JD20" s="68">
        <f t="shared" si="106"/>
        <v>0</v>
      </c>
      <c r="JE20" s="68">
        <f t="shared" si="106"/>
        <v>0</v>
      </c>
      <c r="JF20" s="68">
        <f t="shared" si="106"/>
        <v>0</v>
      </c>
      <c r="JG20" s="61">
        <f t="shared" si="106"/>
        <v>0</v>
      </c>
      <c r="JH20" s="61">
        <f t="shared" si="106"/>
        <v>0</v>
      </c>
      <c r="JI20" s="61">
        <f t="shared" si="106"/>
        <v>0</v>
      </c>
      <c r="JJ20" s="61">
        <f t="shared" si="106"/>
        <v>0</v>
      </c>
      <c r="JK20" s="61">
        <f t="shared" si="106"/>
        <v>0</v>
      </c>
      <c r="JL20" s="68">
        <f t="shared" si="106"/>
        <v>0</v>
      </c>
      <c r="JM20" s="61">
        <f t="shared" si="106"/>
        <v>0</v>
      </c>
      <c r="JN20" s="61">
        <f t="shared" si="106"/>
        <v>0</v>
      </c>
      <c r="JO20" s="68">
        <f t="shared" si="106"/>
        <v>0</v>
      </c>
      <c r="JP20" s="61">
        <f t="shared" si="106"/>
        <v>0</v>
      </c>
      <c r="JQ20" s="61">
        <f t="shared" si="106"/>
        <v>0</v>
      </c>
      <c r="JR20" s="61">
        <f t="shared" si="106"/>
        <v>0</v>
      </c>
      <c r="JS20" s="61">
        <f t="shared" si="106"/>
        <v>0</v>
      </c>
      <c r="JT20" s="61">
        <f t="shared" si="106"/>
        <v>0</v>
      </c>
      <c r="JU20" s="61">
        <f t="shared" si="106"/>
        <v>0</v>
      </c>
      <c r="JV20" s="61">
        <f t="shared" si="106"/>
        <v>0</v>
      </c>
      <c r="JW20" s="61">
        <f t="shared" si="106"/>
        <v>0</v>
      </c>
      <c r="JX20" s="61">
        <f t="shared" si="106"/>
        <v>0</v>
      </c>
      <c r="JY20" s="61">
        <f t="shared" si="106"/>
        <v>0</v>
      </c>
      <c r="JZ20" s="61">
        <f t="shared" si="106"/>
        <v>0</v>
      </c>
      <c r="KA20" s="61">
        <f t="shared" si="106"/>
        <v>0</v>
      </c>
      <c r="KB20" s="61">
        <f t="shared" si="106"/>
        <v>0</v>
      </c>
      <c r="KC20" s="61">
        <f t="shared" si="106"/>
        <v>0</v>
      </c>
      <c r="KD20" s="61">
        <f t="shared" si="106"/>
        <v>0</v>
      </c>
      <c r="KE20" s="61">
        <f t="shared" si="106"/>
        <v>0</v>
      </c>
      <c r="KF20" s="61">
        <f t="shared" si="106"/>
        <v>0</v>
      </c>
      <c r="KG20" s="68">
        <f t="shared" ref="KG20:MM20" si="107">SUM(KG21:KG22)</f>
        <v>0</v>
      </c>
      <c r="KH20" s="61">
        <f t="shared" si="107"/>
        <v>0</v>
      </c>
      <c r="KI20" s="61">
        <f t="shared" si="107"/>
        <v>0</v>
      </c>
      <c r="KJ20" s="61">
        <f t="shared" si="107"/>
        <v>0</v>
      </c>
      <c r="KK20" s="61">
        <f t="shared" si="107"/>
        <v>0</v>
      </c>
      <c r="KL20" s="61">
        <f t="shared" si="107"/>
        <v>0</v>
      </c>
      <c r="KM20" s="61">
        <f t="shared" si="107"/>
        <v>0</v>
      </c>
      <c r="KN20" s="61">
        <f t="shared" si="107"/>
        <v>0</v>
      </c>
      <c r="KO20" s="61">
        <f t="shared" si="107"/>
        <v>0</v>
      </c>
      <c r="KP20" s="61">
        <f t="shared" si="107"/>
        <v>0</v>
      </c>
      <c r="KQ20" s="61">
        <f t="shared" si="107"/>
        <v>0</v>
      </c>
      <c r="KR20" s="61">
        <f t="shared" si="107"/>
        <v>0</v>
      </c>
      <c r="KS20" s="61">
        <f t="shared" si="107"/>
        <v>0</v>
      </c>
      <c r="KT20" s="61">
        <f t="shared" si="107"/>
        <v>0</v>
      </c>
      <c r="KU20" s="61">
        <f t="shared" si="107"/>
        <v>0</v>
      </c>
      <c r="KV20" s="61">
        <f t="shared" si="107"/>
        <v>0</v>
      </c>
      <c r="KW20" s="61">
        <f t="shared" si="107"/>
        <v>0</v>
      </c>
      <c r="KX20" s="61">
        <f t="shared" si="107"/>
        <v>0</v>
      </c>
      <c r="KY20" s="68">
        <f t="shared" si="107"/>
        <v>0</v>
      </c>
      <c r="KZ20" s="61">
        <f t="shared" si="107"/>
        <v>0</v>
      </c>
      <c r="LA20" s="61">
        <f t="shared" si="107"/>
        <v>0</v>
      </c>
      <c r="LB20" s="61">
        <f t="shared" si="107"/>
        <v>0</v>
      </c>
      <c r="LC20" s="61">
        <f t="shared" si="107"/>
        <v>0</v>
      </c>
      <c r="LD20" s="61">
        <f t="shared" si="107"/>
        <v>0</v>
      </c>
      <c r="LE20" s="61">
        <f t="shared" si="107"/>
        <v>0</v>
      </c>
      <c r="LF20" s="61">
        <f t="shared" si="107"/>
        <v>0</v>
      </c>
      <c r="LG20" s="61">
        <f t="shared" si="107"/>
        <v>0</v>
      </c>
      <c r="LH20" s="61">
        <f t="shared" si="107"/>
        <v>0</v>
      </c>
      <c r="LI20" s="61">
        <f t="shared" si="107"/>
        <v>0</v>
      </c>
      <c r="LJ20" s="61">
        <f t="shared" si="107"/>
        <v>0</v>
      </c>
      <c r="LK20" s="61">
        <f t="shared" si="107"/>
        <v>0</v>
      </c>
      <c r="LL20" s="61">
        <f t="shared" si="107"/>
        <v>0</v>
      </c>
      <c r="LM20" s="61">
        <f t="shared" si="107"/>
        <v>0</v>
      </c>
      <c r="LN20" s="61">
        <f t="shared" si="107"/>
        <v>0</v>
      </c>
      <c r="LO20" s="61">
        <f t="shared" si="107"/>
        <v>0</v>
      </c>
      <c r="LP20" s="61">
        <f t="shared" si="107"/>
        <v>0</v>
      </c>
      <c r="LQ20" s="61">
        <f t="shared" si="107"/>
        <v>0</v>
      </c>
      <c r="LR20" s="61">
        <f t="shared" si="107"/>
        <v>0</v>
      </c>
      <c r="LS20" s="61">
        <f t="shared" si="107"/>
        <v>0</v>
      </c>
      <c r="LT20" s="61">
        <f t="shared" si="107"/>
        <v>0</v>
      </c>
      <c r="LU20" s="61">
        <f t="shared" si="107"/>
        <v>0</v>
      </c>
      <c r="LV20" s="61">
        <f t="shared" si="107"/>
        <v>0</v>
      </c>
      <c r="LW20" s="61">
        <f t="shared" si="107"/>
        <v>0</v>
      </c>
      <c r="LX20" s="61">
        <f t="shared" si="107"/>
        <v>0</v>
      </c>
      <c r="LY20" s="61">
        <f t="shared" si="107"/>
        <v>0</v>
      </c>
      <c r="LZ20" s="61">
        <f t="shared" si="107"/>
        <v>0</v>
      </c>
      <c r="MA20" s="61">
        <f t="shared" si="107"/>
        <v>0</v>
      </c>
      <c r="MB20" s="61">
        <f t="shared" si="107"/>
        <v>0</v>
      </c>
      <c r="MC20" s="61">
        <f t="shared" si="107"/>
        <v>0</v>
      </c>
      <c r="MD20" s="61">
        <f t="shared" si="107"/>
        <v>0</v>
      </c>
      <c r="ME20" s="61">
        <f t="shared" si="107"/>
        <v>0</v>
      </c>
      <c r="MF20" s="61">
        <f t="shared" si="107"/>
        <v>0</v>
      </c>
      <c r="MG20" s="61">
        <f t="shared" si="107"/>
        <v>0</v>
      </c>
      <c r="MH20" s="61">
        <f t="shared" si="107"/>
        <v>0</v>
      </c>
      <c r="MI20" s="61">
        <f t="shared" si="107"/>
        <v>0</v>
      </c>
      <c r="MJ20" s="61">
        <f t="shared" si="107"/>
        <v>0</v>
      </c>
      <c r="MK20" s="61">
        <f t="shared" si="107"/>
        <v>0</v>
      </c>
      <c r="ML20" s="61">
        <f t="shared" si="107"/>
        <v>0</v>
      </c>
      <c r="MM20" s="61">
        <f t="shared" si="107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08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09">SUM(O21:X21)</f>
        <v>0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10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11">SUM(AU21:BT21)</f>
        <v>0</v>
      </c>
      <c r="BV21" s="63"/>
      <c r="BW21" s="63"/>
      <c r="BX21" s="63"/>
      <c r="BY21" s="69">
        <f t="shared" ref="BY21:BY22" si="112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13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14">SUM(EC21:ED21,DX21:DY21,DS21:DT21,DN21:DO21,DI21:DJ21,EI21,)</f>
        <v>0</v>
      </c>
      <c r="EK21" s="69">
        <f t="shared" ref="EK21:EK22" si="115">SUM(EE21:EH21,DZ21:EB21,DU21:DW21,DP21:DR21,DK21:DM21,DG21:DH21)</f>
        <v>0</v>
      </c>
      <c r="EL21" s="63"/>
      <c r="EM21" s="63"/>
      <c r="EN21" s="63"/>
      <c r="EO21" s="69">
        <f t="shared" ref="EO21:EO22" si="116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5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17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18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8"/>
        <v>0</v>
      </c>
      <c r="GR21" s="63"/>
      <c r="GS21" s="69">
        <f t="shared" ref="GS21:GS22" si="119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20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21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22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23">SUM(JD21:JE21)</f>
        <v>0</v>
      </c>
      <c r="JG21" s="63"/>
      <c r="JH21" s="63"/>
      <c r="JI21" s="63"/>
      <c r="JJ21" s="63"/>
      <c r="JK21" s="63"/>
      <c r="JL21" s="140">
        <f t="shared" ref="JL21:JL22" si="124">SUM(JG21:JK21)</f>
        <v>0</v>
      </c>
      <c r="JM21" s="63"/>
      <c r="JN21" s="63"/>
      <c r="JO21" s="140">
        <f t="shared" ref="JO21:JO22" si="125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26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27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08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09"/>
        <v>0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10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11"/>
        <v>0</v>
      </c>
      <c r="BV22" s="63"/>
      <c r="BW22" s="63"/>
      <c r="BX22" s="63"/>
      <c r="BY22" s="69">
        <f t="shared" si="112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13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14"/>
        <v>0</v>
      </c>
      <c r="EK22" s="69">
        <f t="shared" si="115"/>
        <v>0</v>
      </c>
      <c r="EL22" s="63"/>
      <c r="EM22" s="63"/>
      <c r="EN22" s="63"/>
      <c r="EO22" s="69">
        <f t="shared" si="116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5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17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18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8"/>
        <v>0</v>
      </c>
      <c r="GR22" s="63"/>
      <c r="GS22" s="69">
        <f t="shared" si="119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20"/>
        <v>0</v>
      </c>
      <c r="HW22" s="63"/>
      <c r="HX22" s="63"/>
      <c r="HY22" s="63"/>
      <c r="HZ22" s="63"/>
      <c r="IA22" s="63"/>
      <c r="IB22" s="63"/>
      <c r="IC22" s="69">
        <f t="shared" si="121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22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23"/>
        <v>0</v>
      </c>
      <c r="JG22" s="63"/>
      <c r="JH22" s="63"/>
      <c r="JI22" s="63"/>
      <c r="JJ22" s="63"/>
      <c r="JK22" s="63"/>
      <c r="JL22" s="140">
        <f t="shared" si="124"/>
        <v>0</v>
      </c>
      <c r="JM22" s="63"/>
      <c r="JN22" s="63"/>
      <c r="JO22" s="140">
        <f t="shared" si="125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26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27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Y23" si="128">SUM(D24:D26)</f>
        <v>0</v>
      </c>
      <c r="E23" s="61">
        <f t="shared" si="128"/>
        <v>0</v>
      </c>
      <c r="F23" s="61">
        <f t="shared" si="128"/>
        <v>0</v>
      </c>
      <c r="G23" s="61">
        <f t="shared" si="128"/>
        <v>0</v>
      </c>
      <c r="H23" s="61">
        <f t="shared" si="128"/>
        <v>0</v>
      </c>
      <c r="I23" s="61">
        <f t="shared" si="128"/>
        <v>0</v>
      </c>
      <c r="J23" s="61">
        <f t="shared" si="128"/>
        <v>0</v>
      </c>
      <c r="K23" s="61">
        <f t="shared" si="128"/>
        <v>0</v>
      </c>
      <c r="L23" s="61">
        <f t="shared" si="128"/>
        <v>0</v>
      </c>
      <c r="M23" s="61">
        <f t="shared" si="128"/>
        <v>0</v>
      </c>
      <c r="N23" s="68">
        <f t="shared" si="128"/>
        <v>0</v>
      </c>
      <c r="O23" s="61">
        <f t="shared" si="128"/>
        <v>0</v>
      </c>
      <c r="P23" s="61">
        <f t="shared" si="128"/>
        <v>0</v>
      </c>
      <c r="Q23" s="61">
        <f t="shared" si="128"/>
        <v>0</v>
      </c>
      <c r="R23" s="61">
        <f t="shared" si="128"/>
        <v>0</v>
      </c>
      <c r="S23" s="61">
        <f t="shared" si="128"/>
        <v>0</v>
      </c>
      <c r="T23" s="61">
        <f t="shared" si="128"/>
        <v>0</v>
      </c>
      <c r="U23" s="61">
        <f t="shared" si="128"/>
        <v>0</v>
      </c>
      <c r="V23" s="61">
        <f t="shared" si="128"/>
        <v>0</v>
      </c>
      <c r="W23" s="61">
        <f t="shared" si="128"/>
        <v>0</v>
      </c>
      <c r="X23" s="61">
        <f t="shared" si="128"/>
        <v>0</v>
      </c>
      <c r="Y23" s="68">
        <f t="shared" si="128"/>
        <v>0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29">SUM(AK24:AK26)</f>
        <v>0</v>
      </c>
      <c r="AL23" s="93">
        <f t="shared" si="129"/>
        <v>0</v>
      </c>
      <c r="AM23" s="68">
        <f t="shared" si="129"/>
        <v>0</v>
      </c>
      <c r="AN23" s="68">
        <f t="shared" si="129"/>
        <v>0</v>
      </c>
      <c r="AO23" s="68">
        <f t="shared" si="129"/>
        <v>0</v>
      </c>
      <c r="AP23" s="68">
        <f t="shared" si="129"/>
        <v>0</v>
      </c>
      <c r="AQ23" s="68">
        <f t="shared" si="129"/>
        <v>0</v>
      </c>
      <c r="AR23" s="68">
        <f t="shared" si="129"/>
        <v>0</v>
      </c>
      <c r="AS23" s="68">
        <f t="shared" si="129"/>
        <v>0</v>
      </c>
      <c r="AT23" s="68">
        <f t="shared" si="129"/>
        <v>0</v>
      </c>
      <c r="AU23" s="61">
        <f t="shared" si="129"/>
        <v>0</v>
      </c>
      <c r="AV23" s="61">
        <f t="shared" si="129"/>
        <v>0</v>
      </c>
      <c r="AW23" s="61">
        <f t="shared" si="129"/>
        <v>0</v>
      </c>
      <c r="AX23" s="61">
        <f t="shared" si="129"/>
        <v>0</v>
      </c>
      <c r="AY23" s="61">
        <f t="shared" si="129"/>
        <v>0</v>
      </c>
      <c r="AZ23" s="61">
        <f t="shared" si="129"/>
        <v>0</v>
      </c>
      <c r="BA23" s="61">
        <f t="shared" si="129"/>
        <v>0</v>
      </c>
      <c r="BB23" s="61">
        <f t="shared" si="129"/>
        <v>0</v>
      </c>
      <c r="BC23" s="61">
        <f t="shared" si="129"/>
        <v>0</v>
      </c>
      <c r="BD23" s="61">
        <f t="shared" si="129"/>
        <v>0</v>
      </c>
      <c r="BE23" s="61">
        <f t="shared" si="129"/>
        <v>0</v>
      </c>
      <c r="BF23" s="61">
        <f t="shared" si="129"/>
        <v>0</v>
      </c>
      <c r="BG23" s="61">
        <f t="shared" si="129"/>
        <v>0</v>
      </c>
      <c r="BH23" s="61">
        <f t="shared" si="129"/>
        <v>0</v>
      </c>
      <c r="BI23" s="61">
        <f t="shared" si="129"/>
        <v>0</v>
      </c>
      <c r="BJ23" s="61">
        <f t="shared" si="129"/>
        <v>0</v>
      </c>
      <c r="BK23" s="61">
        <f t="shared" si="129"/>
        <v>0</v>
      </c>
      <c r="BL23" s="61">
        <f t="shared" si="129"/>
        <v>0</v>
      </c>
      <c r="BM23" s="61">
        <f t="shared" si="129"/>
        <v>0</v>
      </c>
      <c r="BN23" s="61">
        <f t="shared" si="129"/>
        <v>0</v>
      </c>
      <c r="BO23" s="61">
        <f t="shared" si="129"/>
        <v>0</v>
      </c>
      <c r="BP23" s="61">
        <f t="shared" si="129"/>
        <v>0</v>
      </c>
      <c r="BQ23" s="61">
        <f t="shared" si="129"/>
        <v>0</v>
      </c>
      <c r="BR23" s="61">
        <f t="shared" si="129"/>
        <v>0</v>
      </c>
      <c r="BS23" s="61">
        <f t="shared" si="129"/>
        <v>0</v>
      </c>
      <c r="BT23" s="61">
        <f t="shared" si="129"/>
        <v>0</v>
      </c>
      <c r="BU23" s="68">
        <f t="shared" si="129"/>
        <v>0</v>
      </c>
      <c r="BV23" s="61">
        <f t="shared" si="129"/>
        <v>0</v>
      </c>
      <c r="BW23" s="61">
        <f t="shared" si="129"/>
        <v>0</v>
      </c>
      <c r="BX23" s="61">
        <f t="shared" si="129"/>
        <v>0</v>
      </c>
      <c r="BY23" s="68">
        <f t="shared" si="129"/>
        <v>0</v>
      </c>
      <c r="BZ23" s="61">
        <f t="shared" si="129"/>
        <v>0</v>
      </c>
      <c r="CA23" s="61">
        <f t="shared" si="129"/>
        <v>0</v>
      </c>
      <c r="CB23" s="61">
        <f t="shared" si="129"/>
        <v>0</v>
      </c>
      <c r="CC23" s="61">
        <f t="shared" si="129"/>
        <v>0</v>
      </c>
      <c r="CD23" s="61">
        <f t="shared" si="129"/>
        <v>0</v>
      </c>
      <c r="CE23" s="61">
        <f t="shared" si="129"/>
        <v>0</v>
      </c>
      <c r="CF23" s="61">
        <f t="shared" si="129"/>
        <v>0</v>
      </c>
      <c r="CG23" s="61">
        <f t="shared" si="129"/>
        <v>0</v>
      </c>
      <c r="CH23" s="61">
        <f t="shared" si="129"/>
        <v>0</v>
      </c>
      <c r="CI23" s="61">
        <f t="shared" si="129"/>
        <v>0</v>
      </c>
      <c r="CJ23" s="61">
        <f t="shared" si="129"/>
        <v>0</v>
      </c>
      <c r="CK23" s="61">
        <f t="shared" si="129"/>
        <v>0</v>
      </c>
      <c r="CL23" s="61">
        <f t="shared" si="129"/>
        <v>0</v>
      </c>
      <c r="CM23" s="61">
        <f t="shared" si="129"/>
        <v>0</v>
      </c>
      <c r="CN23" s="61">
        <f t="shared" si="129"/>
        <v>0</v>
      </c>
      <c r="CO23" s="61">
        <f t="shared" si="129"/>
        <v>0</v>
      </c>
      <c r="CP23" s="61">
        <f t="shared" si="129"/>
        <v>0</v>
      </c>
      <c r="CQ23" s="61">
        <f t="shared" si="129"/>
        <v>0</v>
      </c>
      <c r="CR23" s="61">
        <f t="shared" si="129"/>
        <v>0</v>
      </c>
      <c r="CS23" s="61">
        <f t="shared" si="129"/>
        <v>0</v>
      </c>
      <c r="CT23" s="61">
        <f t="shared" si="129"/>
        <v>0</v>
      </c>
      <c r="CU23" s="61">
        <f t="shared" si="129"/>
        <v>0</v>
      </c>
      <c r="CV23" s="61">
        <f t="shared" si="129"/>
        <v>0</v>
      </c>
      <c r="CW23" s="61">
        <f t="shared" ref="CW23:FH23" si="130">SUM(CW24:CW26)</f>
        <v>0</v>
      </c>
      <c r="CX23" s="61">
        <f t="shared" si="130"/>
        <v>0</v>
      </c>
      <c r="CY23" s="61">
        <f t="shared" si="130"/>
        <v>0</v>
      </c>
      <c r="CZ23" s="61">
        <f t="shared" si="130"/>
        <v>0</v>
      </c>
      <c r="DA23" s="61">
        <f t="shared" si="130"/>
        <v>0</v>
      </c>
      <c r="DB23" s="61">
        <f t="shared" si="130"/>
        <v>0</v>
      </c>
      <c r="DC23" s="68">
        <f t="shared" si="130"/>
        <v>0</v>
      </c>
      <c r="DD23" s="61">
        <f t="shared" si="130"/>
        <v>0</v>
      </c>
      <c r="DE23" s="61">
        <f t="shared" si="130"/>
        <v>0</v>
      </c>
      <c r="DF23" s="68">
        <f t="shared" si="130"/>
        <v>0</v>
      </c>
      <c r="DG23" s="61">
        <f t="shared" si="130"/>
        <v>0</v>
      </c>
      <c r="DH23" s="61">
        <f t="shared" si="130"/>
        <v>0</v>
      </c>
      <c r="DI23" s="61">
        <f t="shared" si="130"/>
        <v>0</v>
      </c>
      <c r="DJ23" s="61">
        <f t="shared" si="130"/>
        <v>0</v>
      </c>
      <c r="DK23" s="61">
        <f t="shared" si="130"/>
        <v>0</v>
      </c>
      <c r="DL23" s="61">
        <f t="shared" si="130"/>
        <v>0</v>
      </c>
      <c r="DM23" s="61">
        <f t="shared" si="130"/>
        <v>0</v>
      </c>
      <c r="DN23" s="61">
        <f t="shared" si="130"/>
        <v>0</v>
      </c>
      <c r="DO23" s="61">
        <f t="shared" si="130"/>
        <v>0</v>
      </c>
      <c r="DP23" s="61">
        <f t="shared" si="130"/>
        <v>0</v>
      </c>
      <c r="DQ23" s="61">
        <f t="shared" si="130"/>
        <v>0</v>
      </c>
      <c r="DR23" s="61">
        <f t="shared" si="130"/>
        <v>0</v>
      </c>
      <c r="DS23" s="61">
        <f t="shared" si="130"/>
        <v>0</v>
      </c>
      <c r="DT23" s="61">
        <f t="shared" si="130"/>
        <v>0</v>
      </c>
      <c r="DU23" s="61">
        <f t="shared" si="130"/>
        <v>0</v>
      </c>
      <c r="DV23" s="61">
        <f t="shared" si="130"/>
        <v>0</v>
      </c>
      <c r="DW23" s="61">
        <f t="shared" si="130"/>
        <v>0</v>
      </c>
      <c r="DX23" s="61">
        <f t="shared" si="130"/>
        <v>0</v>
      </c>
      <c r="DY23" s="61">
        <f t="shared" si="130"/>
        <v>0</v>
      </c>
      <c r="DZ23" s="61">
        <f t="shared" si="130"/>
        <v>0</v>
      </c>
      <c r="EA23" s="61">
        <f t="shared" si="130"/>
        <v>0</v>
      </c>
      <c r="EB23" s="61">
        <f t="shared" si="130"/>
        <v>0</v>
      </c>
      <c r="EC23" s="61">
        <f t="shared" si="130"/>
        <v>0</v>
      </c>
      <c r="ED23" s="61">
        <f t="shared" si="130"/>
        <v>0</v>
      </c>
      <c r="EE23" s="61">
        <f t="shared" si="130"/>
        <v>0</v>
      </c>
      <c r="EF23" s="61">
        <f t="shared" si="130"/>
        <v>0</v>
      </c>
      <c r="EG23" s="61">
        <f t="shared" si="130"/>
        <v>0</v>
      </c>
      <c r="EH23" s="61">
        <f t="shared" si="130"/>
        <v>0</v>
      </c>
      <c r="EI23" s="61">
        <f t="shared" si="130"/>
        <v>0</v>
      </c>
      <c r="EJ23" s="68">
        <f t="shared" si="130"/>
        <v>0</v>
      </c>
      <c r="EK23" s="68">
        <f t="shared" si="130"/>
        <v>0</v>
      </c>
      <c r="EL23" s="61">
        <f t="shared" si="130"/>
        <v>0</v>
      </c>
      <c r="EM23" s="61">
        <f t="shared" si="130"/>
        <v>0</v>
      </c>
      <c r="EN23" s="61">
        <f t="shared" si="130"/>
        <v>0</v>
      </c>
      <c r="EO23" s="68">
        <f t="shared" si="130"/>
        <v>0</v>
      </c>
      <c r="EP23" s="61">
        <f t="shared" si="130"/>
        <v>0</v>
      </c>
      <c r="EQ23" s="61">
        <f t="shared" si="130"/>
        <v>0</v>
      </c>
      <c r="ER23" s="61">
        <f t="shared" si="130"/>
        <v>0</v>
      </c>
      <c r="ES23" s="61">
        <f t="shared" si="130"/>
        <v>0</v>
      </c>
      <c r="ET23" s="61">
        <f t="shared" si="130"/>
        <v>0</v>
      </c>
      <c r="EU23" s="61">
        <f t="shared" si="130"/>
        <v>0</v>
      </c>
      <c r="EV23" s="61">
        <f t="shared" si="130"/>
        <v>0</v>
      </c>
      <c r="EW23" s="61">
        <f t="shared" si="130"/>
        <v>0</v>
      </c>
      <c r="EX23" s="61">
        <f t="shared" si="130"/>
        <v>0</v>
      </c>
      <c r="EY23" s="68">
        <f t="shared" si="5"/>
        <v>0</v>
      </c>
      <c r="EZ23" s="61">
        <f t="shared" ref="EZ23:FG23" si="131">SUM(EZ24:EZ26)</f>
        <v>0</v>
      </c>
      <c r="FA23" s="61">
        <f t="shared" si="131"/>
        <v>0</v>
      </c>
      <c r="FB23" s="61">
        <f t="shared" si="131"/>
        <v>0</v>
      </c>
      <c r="FC23" s="61">
        <f t="shared" si="131"/>
        <v>0</v>
      </c>
      <c r="FD23" s="61">
        <f t="shared" si="131"/>
        <v>0</v>
      </c>
      <c r="FE23" s="61">
        <f t="shared" si="131"/>
        <v>0</v>
      </c>
      <c r="FF23" s="61">
        <f t="shared" si="131"/>
        <v>0</v>
      </c>
      <c r="FG23" s="61">
        <f t="shared" si="131"/>
        <v>0</v>
      </c>
      <c r="FH23" s="68">
        <f t="shared" si="130"/>
        <v>0</v>
      </c>
      <c r="FI23" s="61">
        <f t="shared" ref="FI23:HT23" si="132">SUM(FI24:FI26)</f>
        <v>0</v>
      </c>
      <c r="FJ23" s="61">
        <f t="shared" si="132"/>
        <v>0</v>
      </c>
      <c r="FK23" s="61">
        <f t="shared" si="132"/>
        <v>0</v>
      </c>
      <c r="FL23" s="61">
        <f t="shared" si="132"/>
        <v>0</v>
      </c>
      <c r="FM23" s="61">
        <f t="shared" si="132"/>
        <v>0</v>
      </c>
      <c r="FN23" s="61">
        <f t="shared" si="132"/>
        <v>0</v>
      </c>
      <c r="FO23" s="61">
        <f t="shared" si="132"/>
        <v>0</v>
      </c>
      <c r="FP23" s="61">
        <f t="shared" si="132"/>
        <v>0</v>
      </c>
      <c r="FQ23" s="61">
        <f t="shared" si="132"/>
        <v>0</v>
      </c>
      <c r="FR23" s="61">
        <f t="shared" si="132"/>
        <v>0</v>
      </c>
      <c r="FS23" s="68">
        <f t="shared" si="132"/>
        <v>0</v>
      </c>
      <c r="FT23" s="61">
        <f t="shared" si="132"/>
        <v>0</v>
      </c>
      <c r="FU23" s="61">
        <f t="shared" si="132"/>
        <v>0</v>
      </c>
      <c r="FV23" s="61">
        <f t="shared" si="132"/>
        <v>0</v>
      </c>
      <c r="FW23" s="61">
        <f t="shared" si="132"/>
        <v>0</v>
      </c>
      <c r="FX23" s="61">
        <f t="shared" si="132"/>
        <v>0</v>
      </c>
      <c r="FY23" s="61">
        <f t="shared" si="132"/>
        <v>0</v>
      </c>
      <c r="FZ23" s="61">
        <f t="shared" si="132"/>
        <v>0</v>
      </c>
      <c r="GA23" s="61">
        <f t="shared" si="132"/>
        <v>0</v>
      </c>
      <c r="GB23" s="61">
        <f t="shared" si="132"/>
        <v>0</v>
      </c>
      <c r="GC23" s="61">
        <f t="shared" si="132"/>
        <v>0</v>
      </c>
      <c r="GD23" s="61">
        <f t="shared" si="132"/>
        <v>0</v>
      </c>
      <c r="GE23" s="61">
        <f t="shared" si="132"/>
        <v>0</v>
      </c>
      <c r="GF23" s="61">
        <f t="shared" si="132"/>
        <v>0</v>
      </c>
      <c r="GG23" s="61">
        <f t="shared" si="132"/>
        <v>0</v>
      </c>
      <c r="GH23" s="61">
        <f t="shared" si="132"/>
        <v>0</v>
      </c>
      <c r="GI23" s="61">
        <f t="shared" si="132"/>
        <v>0</v>
      </c>
      <c r="GJ23" s="61">
        <f t="shared" si="132"/>
        <v>0</v>
      </c>
      <c r="GK23" s="61">
        <f t="shared" si="132"/>
        <v>0</v>
      </c>
      <c r="GL23" s="61">
        <f t="shared" si="132"/>
        <v>0</v>
      </c>
      <c r="GM23" s="61">
        <f t="shared" si="132"/>
        <v>0</v>
      </c>
      <c r="GN23" s="61">
        <f t="shared" si="132"/>
        <v>0</v>
      </c>
      <c r="GO23" s="61">
        <f t="shared" si="132"/>
        <v>0</v>
      </c>
      <c r="GP23" s="61">
        <f t="shared" si="132"/>
        <v>0</v>
      </c>
      <c r="GQ23" s="68">
        <f t="shared" si="8"/>
        <v>0</v>
      </c>
      <c r="GR23" s="61">
        <f t="shared" ref="GR23" si="133">SUM(GR24:GR26)</f>
        <v>0</v>
      </c>
      <c r="GS23" s="68">
        <f t="shared" si="132"/>
        <v>0</v>
      </c>
      <c r="GT23" s="61">
        <f t="shared" si="132"/>
        <v>0</v>
      </c>
      <c r="GU23" s="61">
        <f t="shared" si="132"/>
        <v>0</v>
      </c>
      <c r="GV23" s="61">
        <f t="shared" si="132"/>
        <v>0</v>
      </c>
      <c r="GW23" s="61">
        <f t="shared" si="132"/>
        <v>0</v>
      </c>
      <c r="GX23" s="61">
        <f t="shared" si="132"/>
        <v>0</v>
      </c>
      <c r="GY23" s="61">
        <f t="shared" si="132"/>
        <v>0</v>
      </c>
      <c r="GZ23" s="61">
        <f t="shared" si="132"/>
        <v>0</v>
      </c>
      <c r="HA23" s="61">
        <f t="shared" si="132"/>
        <v>0</v>
      </c>
      <c r="HB23" s="61">
        <f t="shared" si="132"/>
        <v>0</v>
      </c>
      <c r="HC23" s="61">
        <f t="shared" si="132"/>
        <v>0</v>
      </c>
      <c r="HD23" s="61">
        <f t="shared" si="132"/>
        <v>0</v>
      </c>
      <c r="HE23" s="61">
        <f t="shared" si="132"/>
        <v>0</v>
      </c>
      <c r="HF23" s="61">
        <f t="shared" si="132"/>
        <v>0</v>
      </c>
      <c r="HG23" s="61">
        <f t="shared" si="132"/>
        <v>0</v>
      </c>
      <c r="HH23" s="61">
        <f t="shared" si="132"/>
        <v>0</v>
      </c>
      <c r="HI23" s="61">
        <f t="shared" si="132"/>
        <v>0</v>
      </c>
      <c r="HJ23" s="61">
        <f t="shared" si="132"/>
        <v>0</v>
      </c>
      <c r="HK23" s="61">
        <f t="shared" si="132"/>
        <v>0</v>
      </c>
      <c r="HL23" s="61">
        <f t="shared" si="132"/>
        <v>0</v>
      </c>
      <c r="HM23" s="61">
        <f t="shared" si="132"/>
        <v>0</v>
      </c>
      <c r="HN23" s="61">
        <f t="shared" si="132"/>
        <v>0</v>
      </c>
      <c r="HO23" s="61">
        <f t="shared" si="132"/>
        <v>0</v>
      </c>
      <c r="HP23" s="61">
        <f t="shared" si="132"/>
        <v>0</v>
      </c>
      <c r="HQ23" s="61">
        <f t="shared" si="132"/>
        <v>0</v>
      </c>
      <c r="HR23" s="61">
        <f t="shared" si="132"/>
        <v>0</v>
      </c>
      <c r="HS23" s="68">
        <f t="shared" si="132"/>
        <v>0</v>
      </c>
      <c r="HT23" s="61">
        <f t="shared" si="132"/>
        <v>0</v>
      </c>
      <c r="HU23" s="61">
        <f t="shared" ref="HU23:KF23" si="134">SUM(HU24:HU26)</f>
        <v>0</v>
      </c>
      <c r="HV23" s="68">
        <f t="shared" si="134"/>
        <v>0</v>
      </c>
      <c r="HW23" s="61">
        <f t="shared" si="134"/>
        <v>0</v>
      </c>
      <c r="HX23" s="61">
        <f t="shared" si="134"/>
        <v>0</v>
      </c>
      <c r="HY23" s="61">
        <f t="shared" si="134"/>
        <v>0</v>
      </c>
      <c r="HZ23" s="61">
        <f t="shared" si="134"/>
        <v>0</v>
      </c>
      <c r="IA23" s="61">
        <f t="shared" si="134"/>
        <v>0</v>
      </c>
      <c r="IB23" s="61">
        <f t="shared" si="134"/>
        <v>0</v>
      </c>
      <c r="IC23" s="68">
        <f t="shared" si="134"/>
        <v>0</v>
      </c>
      <c r="ID23" s="61">
        <f t="shared" si="134"/>
        <v>0</v>
      </c>
      <c r="IE23" s="61">
        <f t="shared" si="134"/>
        <v>0</v>
      </c>
      <c r="IF23" s="61">
        <f t="shared" si="134"/>
        <v>0</v>
      </c>
      <c r="IG23" s="61">
        <f t="shared" si="134"/>
        <v>0</v>
      </c>
      <c r="IH23" s="61">
        <f t="shared" si="134"/>
        <v>0</v>
      </c>
      <c r="II23" s="61">
        <f t="shared" si="134"/>
        <v>0</v>
      </c>
      <c r="IJ23" s="61">
        <f t="shared" si="134"/>
        <v>0</v>
      </c>
      <c r="IK23" s="61">
        <f t="shared" si="134"/>
        <v>0</v>
      </c>
      <c r="IL23" s="61">
        <f t="shared" si="134"/>
        <v>0</v>
      </c>
      <c r="IM23" s="61">
        <f t="shared" si="134"/>
        <v>0</v>
      </c>
      <c r="IN23" s="61">
        <f t="shared" si="134"/>
        <v>0</v>
      </c>
      <c r="IO23" s="61">
        <f t="shared" si="134"/>
        <v>0</v>
      </c>
      <c r="IP23" s="68">
        <f t="shared" si="134"/>
        <v>0</v>
      </c>
      <c r="IQ23" s="68">
        <f t="shared" si="134"/>
        <v>0</v>
      </c>
      <c r="IR23" s="68">
        <f t="shared" si="134"/>
        <v>0</v>
      </c>
      <c r="IS23" s="68">
        <f t="shared" si="134"/>
        <v>0</v>
      </c>
      <c r="IT23" s="68">
        <f t="shared" si="134"/>
        <v>0</v>
      </c>
      <c r="IU23" s="68">
        <f t="shared" si="134"/>
        <v>0</v>
      </c>
      <c r="IV23" s="68">
        <f t="shared" si="134"/>
        <v>0</v>
      </c>
      <c r="IW23" s="68">
        <f t="shared" si="134"/>
        <v>0</v>
      </c>
      <c r="IX23" s="68">
        <f t="shared" si="134"/>
        <v>0</v>
      </c>
      <c r="IY23" s="68">
        <f t="shared" si="134"/>
        <v>0</v>
      </c>
      <c r="IZ23" s="68">
        <f t="shared" si="134"/>
        <v>0</v>
      </c>
      <c r="JA23" s="68">
        <f t="shared" si="134"/>
        <v>0</v>
      </c>
      <c r="JB23" s="68">
        <f t="shared" si="134"/>
        <v>0</v>
      </c>
      <c r="JC23" s="68">
        <f t="shared" si="134"/>
        <v>0</v>
      </c>
      <c r="JD23" s="68">
        <f t="shared" si="134"/>
        <v>0</v>
      </c>
      <c r="JE23" s="68">
        <f t="shared" si="134"/>
        <v>0</v>
      </c>
      <c r="JF23" s="68">
        <f t="shared" si="134"/>
        <v>0</v>
      </c>
      <c r="JG23" s="61">
        <f t="shared" si="134"/>
        <v>0</v>
      </c>
      <c r="JH23" s="61">
        <f t="shared" si="134"/>
        <v>0</v>
      </c>
      <c r="JI23" s="61">
        <f t="shared" si="134"/>
        <v>0</v>
      </c>
      <c r="JJ23" s="61">
        <f t="shared" si="134"/>
        <v>0</v>
      </c>
      <c r="JK23" s="61">
        <f t="shared" si="134"/>
        <v>0</v>
      </c>
      <c r="JL23" s="68">
        <f t="shared" si="134"/>
        <v>0</v>
      </c>
      <c r="JM23" s="61">
        <f t="shared" si="134"/>
        <v>0</v>
      </c>
      <c r="JN23" s="61">
        <f t="shared" si="134"/>
        <v>0</v>
      </c>
      <c r="JO23" s="68">
        <f t="shared" si="134"/>
        <v>0</v>
      </c>
      <c r="JP23" s="61">
        <f t="shared" si="134"/>
        <v>0</v>
      </c>
      <c r="JQ23" s="61">
        <f t="shared" si="134"/>
        <v>0</v>
      </c>
      <c r="JR23" s="61">
        <f t="shared" si="134"/>
        <v>0</v>
      </c>
      <c r="JS23" s="61">
        <f t="shared" si="134"/>
        <v>0</v>
      </c>
      <c r="JT23" s="61">
        <f t="shared" si="134"/>
        <v>0</v>
      </c>
      <c r="JU23" s="61">
        <f t="shared" si="134"/>
        <v>0</v>
      </c>
      <c r="JV23" s="61">
        <f t="shared" si="134"/>
        <v>0</v>
      </c>
      <c r="JW23" s="61">
        <f t="shared" si="134"/>
        <v>0</v>
      </c>
      <c r="JX23" s="61">
        <f t="shared" si="134"/>
        <v>0</v>
      </c>
      <c r="JY23" s="61">
        <f t="shared" si="134"/>
        <v>0</v>
      </c>
      <c r="JZ23" s="61">
        <f t="shared" si="134"/>
        <v>0</v>
      </c>
      <c r="KA23" s="61">
        <f t="shared" si="134"/>
        <v>0</v>
      </c>
      <c r="KB23" s="61">
        <f t="shared" si="134"/>
        <v>0</v>
      </c>
      <c r="KC23" s="61">
        <f t="shared" si="134"/>
        <v>0</v>
      </c>
      <c r="KD23" s="61">
        <f t="shared" si="134"/>
        <v>0</v>
      </c>
      <c r="KE23" s="61">
        <f t="shared" si="134"/>
        <v>0</v>
      </c>
      <c r="KF23" s="61">
        <f t="shared" si="134"/>
        <v>0</v>
      </c>
      <c r="KG23" s="68">
        <f t="shared" ref="KG23:MM23" si="135">SUM(KG24:KG26)</f>
        <v>0</v>
      </c>
      <c r="KH23" s="61">
        <f t="shared" si="135"/>
        <v>0</v>
      </c>
      <c r="KI23" s="61">
        <f t="shared" si="135"/>
        <v>0</v>
      </c>
      <c r="KJ23" s="61">
        <f t="shared" si="135"/>
        <v>0</v>
      </c>
      <c r="KK23" s="61">
        <f t="shared" si="135"/>
        <v>0</v>
      </c>
      <c r="KL23" s="61">
        <f t="shared" si="135"/>
        <v>0</v>
      </c>
      <c r="KM23" s="61">
        <f t="shared" si="135"/>
        <v>0</v>
      </c>
      <c r="KN23" s="61">
        <f t="shared" si="135"/>
        <v>0</v>
      </c>
      <c r="KO23" s="61">
        <f t="shared" si="135"/>
        <v>0</v>
      </c>
      <c r="KP23" s="61">
        <f t="shared" si="135"/>
        <v>0</v>
      </c>
      <c r="KQ23" s="61">
        <f t="shared" si="135"/>
        <v>0</v>
      </c>
      <c r="KR23" s="61">
        <f t="shared" si="135"/>
        <v>0</v>
      </c>
      <c r="KS23" s="61">
        <f t="shared" si="135"/>
        <v>0</v>
      </c>
      <c r="KT23" s="61">
        <f t="shared" si="135"/>
        <v>0</v>
      </c>
      <c r="KU23" s="61">
        <f t="shared" si="135"/>
        <v>0</v>
      </c>
      <c r="KV23" s="61">
        <f t="shared" si="135"/>
        <v>0</v>
      </c>
      <c r="KW23" s="61">
        <f t="shared" si="135"/>
        <v>0</v>
      </c>
      <c r="KX23" s="61">
        <f t="shared" si="135"/>
        <v>0</v>
      </c>
      <c r="KY23" s="68">
        <f t="shared" si="135"/>
        <v>0</v>
      </c>
      <c r="KZ23" s="61">
        <f t="shared" si="135"/>
        <v>0</v>
      </c>
      <c r="LA23" s="61">
        <f t="shared" si="135"/>
        <v>0</v>
      </c>
      <c r="LB23" s="61">
        <f t="shared" si="135"/>
        <v>0</v>
      </c>
      <c r="LC23" s="61">
        <f t="shared" si="135"/>
        <v>0</v>
      </c>
      <c r="LD23" s="61">
        <f t="shared" si="135"/>
        <v>0</v>
      </c>
      <c r="LE23" s="61">
        <f t="shared" si="135"/>
        <v>0</v>
      </c>
      <c r="LF23" s="61">
        <f t="shared" si="135"/>
        <v>0</v>
      </c>
      <c r="LG23" s="61">
        <f t="shared" si="135"/>
        <v>0</v>
      </c>
      <c r="LH23" s="61">
        <f t="shared" si="135"/>
        <v>0</v>
      </c>
      <c r="LI23" s="61">
        <f t="shared" si="135"/>
        <v>0</v>
      </c>
      <c r="LJ23" s="61">
        <f t="shared" si="135"/>
        <v>0</v>
      </c>
      <c r="LK23" s="61">
        <f t="shared" si="135"/>
        <v>0</v>
      </c>
      <c r="LL23" s="61">
        <f t="shared" si="135"/>
        <v>0</v>
      </c>
      <c r="LM23" s="61">
        <f t="shared" si="135"/>
        <v>0</v>
      </c>
      <c r="LN23" s="61">
        <f t="shared" si="135"/>
        <v>0</v>
      </c>
      <c r="LO23" s="61">
        <f t="shared" si="135"/>
        <v>0</v>
      </c>
      <c r="LP23" s="61">
        <f t="shared" si="135"/>
        <v>0</v>
      </c>
      <c r="LQ23" s="61">
        <f t="shared" si="135"/>
        <v>0</v>
      </c>
      <c r="LR23" s="61">
        <f t="shared" si="135"/>
        <v>0</v>
      </c>
      <c r="LS23" s="61">
        <f t="shared" si="135"/>
        <v>0</v>
      </c>
      <c r="LT23" s="61">
        <f t="shared" si="135"/>
        <v>0</v>
      </c>
      <c r="LU23" s="61">
        <f t="shared" si="135"/>
        <v>0</v>
      </c>
      <c r="LV23" s="61">
        <f t="shared" si="135"/>
        <v>0</v>
      </c>
      <c r="LW23" s="61">
        <f t="shared" si="135"/>
        <v>0</v>
      </c>
      <c r="LX23" s="61">
        <f t="shared" si="135"/>
        <v>0</v>
      </c>
      <c r="LY23" s="61">
        <f t="shared" si="135"/>
        <v>0</v>
      </c>
      <c r="LZ23" s="61">
        <f t="shared" si="135"/>
        <v>0</v>
      </c>
      <c r="MA23" s="61">
        <f t="shared" si="135"/>
        <v>0</v>
      </c>
      <c r="MB23" s="61">
        <f t="shared" si="135"/>
        <v>0</v>
      </c>
      <c r="MC23" s="61">
        <f t="shared" si="135"/>
        <v>0</v>
      </c>
      <c r="MD23" s="61">
        <f t="shared" si="135"/>
        <v>0</v>
      </c>
      <c r="ME23" s="61">
        <f t="shared" si="135"/>
        <v>0</v>
      </c>
      <c r="MF23" s="61">
        <f t="shared" si="135"/>
        <v>0</v>
      </c>
      <c r="MG23" s="61">
        <f t="shared" si="135"/>
        <v>0</v>
      </c>
      <c r="MH23" s="61">
        <f t="shared" si="135"/>
        <v>0</v>
      </c>
      <c r="MI23" s="61">
        <f t="shared" si="135"/>
        <v>0</v>
      </c>
      <c r="MJ23" s="61">
        <f t="shared" si="135"/>
        <v>0</v>
      </c>
      <c r="MK23" s="61">
        <f t="shared" si="135"/>
        <v>0</v>
      </c>
      <c r="ML23" s="61">
        <f t="shared" si="135"/>
        <v>0</v>
      </c>
      <c r="MM23" s="61">
        <f t="shared" si="135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36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37">SUM(O24:X24)</f>
        <v>0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38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39">SUM(AU24:BT24)</f>
        <v>0</v>
      </c>
      <c r="BV24" s="63"/>
      <c r="BW24" s="63"/>
      <c r="BX24" s="63"/>
      <c r="BY24" s="69">
        <f t="shared" ref="BY24:BY26" si="140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41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42">SUM(EC24:ED24,DX24:DY24,DS24:DT24,DN24:DO24,DI24:DJ24,EI24,)</f>
        <v>0</v>
      </c>
      <c r="EK24" s="69">
        <f t="shared" ref="EK24:EK26" si="143">SUM(EE24:EH24,DZ24:EB24,DU24:DW24,DP24:DR24,DK24:DM24,DG24:DH24)</f>
        <v>0</v>
      </c>
      <c r="EL24" s="63"/>
      <c r="EM24" s="63"/>
      <c r="EN24" s="63"/>
      <c r="EO24" s="69">
        <f t="shared" ref="EO24:EO26" si="144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5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45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146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8"/>
        <v>0</v>
      </c>
      <c r="GR24" s="63"/>
      <c r="GS24" s="69">
        <f t="shared" ref="GS24:GS26" si="147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148">SUM(HT24:HU24)</f>
        <v>0</v>
      </c>
      <c r="HW24" s="63"/>
      <c r="HX24" s="63"/>
      <c r="HY24" s="63"/>
      <c r="HZ24" s="63"/>
      <c r="IA24" s="63"/>
      <c r="IB24" s="63"/>
      <c r="IC24" s="69">
        <f t="shared" ref="IC24:IC26" si="149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150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151">SUM(IP24,IR24,IT24,IZ24,JB24,IX24,IV24)</f>
        <v>0</v>
      </c>
      <c r="JE24" s="140">
        <f t="shared" si="151"/>
        <v>0</v>
      </c>
      <c r="JF24" s="140">
        <f t="shared" ref="JF24:JF26" si="152">SUM(JD24:JE24)</f>
        <v>0</v>
      </c>
      <c r="JG24" s="63"/>
      <c r="JH24" s="63"/>
      <c r="JI24" s="63"/>
      <c r="JJ24" s="63"/>
      <c r="JK24" s="63"/>
      <c r="JL24" s="140">
        <f t="shared" ref="JL24:JL26" si="153">SUM(JG24:JK24)</f>
        <v>0</v>
      </c>
      <c r="JM24" s="63"/>
      <c r="JN24" s="63"/>
      <c r="JO24" s="140">
        <f t="shared" ref="JO24:JO26" si="154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155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156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36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37"/>
        <v>0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38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39"/>
        <v>0</v>
      </c>
      <c r="BV25" s="63"/>
      <c r="BW25" s="63"/>
      <c r="BX25" s="63"/>
      <c r="BY25" s="69">
        <f t="shared" si="140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41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42"/>
        <v>0</v>
      </c>
      <c r="EK25" s="69">
        <f t="shared" si="143"/>
        <v>0</v>
      </c>
      <c r="EL25" s="63"/>
      <c r="EM25" s="63"/>
      <c r="EN25" s="63"/>
      <c r="EO25" s="69">
        <f t="shared" si="144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5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45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146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8"/>
        <v>0</v>
      </c>
      <c r="GR25" s="63"/>
      <c r="GS25" s="69">
        <f t="shared" si="147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148"/>
        <v>0</v>
      </c>
      <c r="HW25" s="63"/>
      <c r="HX25" s="63"/>
      <c r="HY25" s="63"/>
      <c r="HZ25" s="63"/>
      <c r="IA25" s="63"/>
      <c r="IB25" s="63"/>
      <c r="IC25" s="69">
        <f t="shared" si="149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150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151"/>
        <v>0</v>
      </c>
      <c r="JE25" s="140">
        <f t="shared" si="151"/>
        <v>0</v>
      </c>
      <c r="JF25" s="140">
        <f t="shared" si="152"/>
        <v>0</v>
      </c>
      <c r="JG25" s="63"/>
      <c r="JH25" s="63"/>
      <c r="JI25" s="63"/>
      <c r="JJ25" s="63"/>
      <c r="JK25" s="63"/>
      <c r="JL25" s="140">
        <f t="shared" si="153"/>
        <v>0</v>
      </c>
      <c r="JM25" s="63"/>
      <c r="JN25" s="63"/>
      <c r="JO25" s="140">
        <f t="shared" si="154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155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156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36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37"/>
        <v>0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38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39"/>
        <v>0</v>
      </c>
      <c r="BV26" s="63"/>
      <c r="BW26" s="63"/>
      <c r="BX26" s="63"/>
      <c r="BY26" s="69">
        <f t="shared" si="140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41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42"/>
        <v>0</v>
      </c>
      <c r="EK26" s="69">
        <f t="shared" si="143"/>
        <v>0</v>
      </c>
      <c r="EL26" s="63"/>
      <c r="EM26" s="63"/>
      <c r="EN26" s="63"/>
      <c r="EO26" s="69">
        <f t="shared" si="144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5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45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146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8"/>
        <v>0</v>
      </c>
      <c r="GR26" s="63"/>
      <c r="GS26" s="69">
        <f t="shared" si="147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148"/>
        <v>0</v>
      </c>
      <c r="HW26" s="63"/>
      <c r="HX26" s="63"/>
      <c r="HY26" s="63"/>
      <c r="HZ26" s="63"/>
      <c r="IA26" s="63"/>
      <c r="IB26" s="63"/>
      <c r="IC26" s="69">
        <f t="shared" si="149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150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151"/>
        <v>0</v>
      </c>
      <c r="JE26" s="140">
        <f t="shared" si="151"/>
        <v>0</v>
      </c>
      <c r="JF26" s="140">
        <f t="shared" si="152"/>
        <v>0</v>
      </c>
      <c r="JG26" s="63"/>
      <c r="JH26" s="63"/>
      <c r="JI26" s="63"/>
      <c r="JJ26" s="63"/>
      <c r="JK26" s="63"/>
      <c r="JL26" s="140">
        <f t="shared" si="153"/>
        <v>0</v>
      </c>
      <c r="JM26" s="63"/>
      <c r="JN26" s="63"/>
      <c r="JO26" s="140">
        <f t="shared" si="154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155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156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Y27" si="157">SUM(D28:D29)</f>
        <v>0</v>
      </c>
      <c r="E27" s="61">
        <f t="shared" si="157"/>
        <v>0</v>
      </c>
      <c r="F27" s="61">
        <f t="shared" si="157"/>
        <v>0</v>
      </c>
      <c r="G27" s="61">
        <f t="shared" si="157"/>
        <v>0</v>
      </c>
      <c r="H27" s="61">
        <f t="shared" si="157"/>
        <v>0</v>
      </c>
      <c r="I27" s="61">
        <f t="shared" si="157"/>
        <v>0</v>
      </c>
      <c r="J27" s="61">
        <f t="shared" si="157"/>
        <v>0</v>
      </c>
      <c r="K27" s="61">
        <f t="shared" si="157"/>
        <v>0</v>
      </c>
      <c r="L27" s="61">
        <f t="shared" si="157"/>
        <v>0</v>
      </c>
      <c r="M27" s="61">
        <f t="shared" si="157"/>
        <v>0</v>
      </c>
      <c r="N27" s="68">
        <f t="shared" si="157"/>
        <v>0</v>
      </c>
      <c r="O27" s="61">
        <f t="shared" si="157"/>
        <v>0</v>
      </c>
      <c r="P27" s="61">
        <f t="shared" si="157"/>
        <v>0</v>
      </c>
      <c r="Q27" s="61">
        <f t="shared" si="157"/>
        <v>0</v>
      </c>
      <c r="R27" s="61">
        <f t="shared" si="157"/>
        <v>0</v>
      </c>
      <c r="S27" s="61">
        <f t="shared" si="157"/>
        <v>0</v>
      </c>
      <c r="T27" s="61">
        <f t="shared" si="157"/>
        <v>0</v>
      </c>
      <c r="U27" s="61">
        <f t="shared" si="157"/>
        <v>0</v>
      </c>
      <c r="V27" s="61">
        <f t="shared" si="157"/>
        <v>0</v>
      </c>
      <c r="W27" s="61">
        <f t="shared" si="157"/>
        <v>0</v>
      </c>
      <c r="X27" s="61">
        <f t="shared" si="157"/>
        <v>0</v>
      </c>
      <c r="Y27" s="68">
        <f t="shared" si="157"/>
        <v>0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58">IFERROR(W27/L27,0)</f>
        <v>0</v>
      </c>
      <c r="AI27" s="72">
        <f t="shared" si="158"/>
        <v>0</v>
      </c>
      <c r="AJ27" s="91">
        <f t="shared" si="158"/>
        <v>0</v>
      </c>
      <c r="AK27" s="92">
        <f t="shared" ref="AK27:AS27" si="159">SUM(AK28:AK29)</f>
        <v>0</v>
      </c>
      <c r="AL27" s="93">
        <f t="shared" si="159"/>
        <v>0</v>
      </c>
      <c r="AM27" s="68">
        <f t="shared" si="159"/>
        <v>0</v>
      </c>
      <c r="AN27" s="68">
        <f t="shared" si="159"/>
        <v>0</v>
      </c>
      <c r="AO27" s="68">
        <f t="shared" si="159"/>
        <v>0</v>
      </c>
      <c r="AP27" s="68">
        <f t="shared" si="159"/>
        <v>0</v>
      </c>
      <c r="AQ27" s="68">
        <f t="shared" si="159"/>
        <v>0</v>
      </c>
      <c r="AR27" s="68">
        <f t="shared" si="159"/>
        <v>0</v>
      </c>
      <c r="AS27" s="68">
        <f t="shared" si="159"/>
        <v>0</v>
      </c>
      <c r="AT27" s="68">
        <f t="shared" ref="AT27:BY27" si="160">SUM(AT28:AT29)</f>
        <v>0</v>
      </c>
      <c r="AU27" s="61">
        <f t="shared" ref="AU27:BT27" si="161">SUM(AU28:AU29)</f>
        <v>0</v>
      </c>
      <c r="AV27" s="61">
        <f t="shared" si="161"/>
        <v>0</v>
      </c>
      <c r="AW27" s="61">
        <f t="shared" si="161"/>
        <v>0</v>
      </c>
      <c r="AX27" s="61">
        <f t="shared" si="161"/>
        <v>0</v>
      </c>
      <c r="AY27" s="61">
        <f t="shared" si="161"/>
        <v>0</v>
      </c>
      <c r="AZ27" s="61">
        <f t="shared" si="161"/>
        <v>0</v>
      </c>
      <c r="BA27" s="61">
        <f t="shared" si="161"/>
        <v>0</v>
      </c>
      <c r="BB27" s="61">
        <f t="shared" si="161"/>
        <v>0</v>
      </c>
      <c r="BC27" s="61">
        <f t="shared" si="161"/>
        <v>0</v>
      </c>
      <c r="BD27" s="61">
        <f t="shared" si="161"/>
        <v>0</v>
      </c>
      <c r="BE27" s="61">
        <f t="shared" si="161"/>
        <v>0</v>
      </c>
      <c r="BF27" s="61">
        <f t="shared" si="161"/>
        <v>0</v>
      </c>
      <c r="BG27" s="61">
        <f t="shared" si="161"/>
        <v>0</v>
      </c>
      <c r="BH27" s="61">
        <f t="shared" si="161"/>
        <v>0</v>
      </c>
      <c r="BI27" s="61">
        <f t="shared" si="161"/>
        <v>0</v>
      </c>
      <c r="BJ27" s="61">
        <f t="shared" si="161"/>
        <v>0</v>
      </c>
      <c r="BK27" s="61">
        <f t="shared" si="161"/>
        <v>0</v>
      </c>
      <c r="BL27" s="61">
        <f t="shared" si="161"/>
        <v>0</v>
      </c>
      <c r="BM27" s="61">
        <f t="shared" si="161"/>
        <v>0</v>
      </c>
      <c r="BN27" s="61">
        <f t="shared" si="161"/>
        <v>0</v>
      </c>
      <c r="BO27" s="61">
        <f t="shared" si="161"/>
        <v>0</v>
      </c>
      <c r="BP27" s="61">
        <f t="shared" si="161"/>
        <v>0</v>
      </c>
      <c r="BQ27" s="61">
        <f t="shared" si="161"/>
        <v>0</v>
      </c>
      <c r="BR27" s="61">
        <f t="shared" si="161"/>
        <v>0</v>
      </c>
      <c r="BS27" s="61">
        <f t="shared" si="161"/>
        <v>0</v>
      </c>
      <c r="BT27" s="61">
        <f t="shared" si="161"/>
        <v>0</v>
      </c>
      <c r="BU27" s="68">
        <f t="shared" si="160"/>
        <v>0</v>
      </c>
      <c r="BV27" s="61">
        <f t="shared" ref="BV27:BX27" si="162">SUM(BV28:BV29)</f>
        <v>0</v>
      </c>
      <c r="BW27" s="61">
        <f t="shared" si="162"/>
        <v>0</v>
      </c>
      <c r="BX27" s="61">
        <f t="shared" si="162"/>
        <v>0</v>
      </c>
      <c r="BY27" s="68">
        <f t="shared" si="160"/>
        <v>0</v>
      </c>
      <c r="BZ27" s="61">
        <f t="shared" ref="BZ27:DB27" si="163">SUM(BZ28:BZ29)</f>
        <v>0</v>
      </c>
      <c r="CA27" s="61">
        <f t="shared" si="163"/>
        <v>0</v>
      </c>
      <c r="CB27" s="61">
        <f t="shared" si="163"/>
        <v>0</v>
      </c>
      <c r="CC27" s="61">
        <f t="shared" si="163"/>
        <v>0</v>
      </c>
      <c r="CD27" s="61">
        <f t="shared" si="163"/>
        <v>0</v>
      </c>
      <c r="CE27" s="61">
        <f t="shared" si="163"/>
        <v>0</v>
      </c>
      <c r="CF27" s="61">
        <f t="shared" si="163"/>
        <v>0</v>
      </c>
      <c r="CG27" s="61">
        <f t="shared" si="163"/>
        <v>0</v>
      </c>
      <c r="CH27" s="61">
        <f t="shared" si="163"/>
        <v>0</v>
      </c>
      <c r="CI27" s="61">
        <f t="shared" si="163"/>
        <v>0</v>
      </c>
      <c r="CJ27" s="61">
        <f t="shared" si="163"/>
        <v>0</v>
      </c>
      <c r="CK27" s="61">
        <f t="shared" si="163"/>
        <v>0</v>
      </c>
      <c r="CL27" s="61">
        <f t="shared" si="163"/>
        <v>0</v>
      </c>
      <c r="CM27" s="61">
        <f t="shared" si="163"/>
        <v>0</v>
      </c>
      <c r="CN27" s="61">
        <f t="shared" si="163"/>
        <v>0</v>
      </c>
      <c r="CO27" s="61">
        <f t="shared" si="163"/>
        <v>0</v>
      </c>
      <c r="CP27" s="61">
        <f t="shared" si="163"/>
        <v>0</v>
      </c>
      <c r="CQ27" s="61">
        <f t="shared" si="163"/>
        <v>0</v>
      </c>
      <c r="CR27" s="61">
        <f t="shared" si="163"/>
        <v>0</v>
      </c>
      <c r="CS27" s="61">
        <f t="shared" si="163"/>
        <v>0</v>
      </c>
      <c r="CT27" s="61">
        <f t="shared" si="163"/>
        <v>0</v>
      </c>
      <c r="CU27" s="61">
        <f t="shared" si="163"/>
        <v>0</v>
      </c>
      <c r="CV27" s="61">
        <f t="shared" si="163"/>
        <v>0</v>
      </c>
      <c r="CW27" s="61">
        <f t="shared" si="163"/>
        <v>0</v>
      </c>
      <c r="CX27" s="61">
        <f t="shared" si="163"/>
        <v>0</v>
      </c>
      <c r="CY27" s="61">
        <f t="shared" si="163"/>
        <v>0</v>
      </c>
      <c r="CZ27" s="61">
        <f t="shared" si="163"/>
        <v>0</v>
      </c>
      <c r="DA27" s="61">
        <f t="shared" si="163"/>
        <v>0</v>
      </c>
      <c r="DB27" s="61">
        <f t="shared" si="163"/>
        <v>0</v>
      </c>
      <c r="DC27" s="68">
        <f t="shared" ref="DC27:FH27" si="164">SUM(DC28:DC29)</f>
        <v>0</v>
      </c>
      <c r="DD27" s="61">
        <f t="shared" ref="DD27:DE27" si="165">SUM(DD28:DD29)</f>
        <v>0</v>
      </c>
      <c r="DE27" s="61">
        <f t="shared" si="165"/>
        <v>0</v>
      </c>
      <c r="DF27" s="68">
        <f t="shared" si="164"/>
        <v>0</v>
      </c>
      <c r="DG27" s="61">
        <f t="shared" ref="DG27:EI27" si="166">SUM(DG28:DG29)</f>
        <v>0</v>
      </c>
      <c r="DH27" s="61">
        <f t="shared" si="166"/>
        <v>0</v>
      </c>
      <c r="DI27" s="61">
        <f t="shared" si="166"/>
        <v>0</v>
      </c>
      <c r="DJ27" s="61">
        <f t="shared" si="166"/>
        <v>0</v>
      </c>
      <c r="DK27" s="61">
        <f t="shared" si="166"/>
        <v>0</v>
      </c>
      <c r="DL27" s="61">
        <f t="shared" si="166"/>
        <v>0</v>
      </c>
      <c r="DM27" s="61">
        <f t="shared" si="166"/>
        <v>0</v>
      </c>
      <c r="DN27" s="61">
        <f t="shared" si="166"/>
        <v>0</v>
      </c>
      <c r="DO27" s="61">
        <f t="shared" si="166"/>
        <v>0</v>
      </c>
      <c r="DP27" s="61">
        <f t="shared" si="166"/>
        <v>0</v>
      </c>
      <c r="DQ27" s="61">
        <f t="shared" si="166"/>
        <v>0</v>
      </c>
      <c r="DR27" s="61">
        <f t="shared" si="166"/>
        <v>0</v>
      </c>
      <c r="DS27" s="61">
        <f t="shared" si="166"/>
        <v>0</v>
      </c>
      <c r="DT27" s="61">
        <f t="shared" si="166"/>
        <v>0</v>
      </c>
      <c r="DU27" s="61">
        <f t="shared" si="166"/>
        <v>0</v>
      </c>
      <c r="DV27" s="61">
        <f t="shared" si="166"/>
        <v>0</v>
      </c>
      <c r="DW27" s="61">
        <f t="shared" si="166"/>
        <v>0</v>
      </c>
      <c r="DX27" s="61">
        <f t="shared" si="166"/>
        <v>0</v>
      </c>
      <c r="DY27" s="61">
        <f t="shared" si="166"/>
        <v>0</v>
      </c>
      <c r="DZ27" s="61">
        <f t="shared" si="166"/>
        <v>0</v>
      </c>
      <c r="EA27" s="61">
        <f t="shared" si="166"/>
        <v>0</v>
      </c>
      <c r="EB27" s="61">
        <f t="shared" si="166"/>
        <v>0</v>
      </c>
      <c r="EC27" s="61">
        <f t="shared" si="166"/>
        <v>0</v>
      </c>
      <c r="ED27" s="61">
        <f t="shared" si="166"/>
        <v>0</v>
      </c>
      <c r="EE27" s="61">
        <f t="shared" si="166"/>
        <v>0</v>
      </c>
      <c r="EF27" s="61">
        <f t="shared" si="166"/>
        <v>0</v>
      </c>
      <c r="EG27" s="61">
        <f t="shared" si="166"/>
        <v>0</v>
      </c>
      <c r="EH27" s="61">
        <f t="shared" si="166"/>
        <v>0</v>
      </c>
      <c r="EI27" s="61">
        <f t="shared" si="166"/>
        <v>0</v>
      </c>
      <c r="EJ27" s="68">
        <f t="shared" si="164"/>
        <v>0</v>
      </c>
      <c r="EK27" s="68">
        <f t="shared" si="164"/>
        <v>0</v>
      </c>
      <c r="EL27" s="61">
        <f t="shared" ref="EL27:EN27" si="167">SUM(EL28:EL29)</f>
        <v>0</v>
      </c>
      <c r="EM27" s="61">
        <f t="shared" si="167"/>
        <v>0</v>
      </c>
      <c r="EN27" s="61">
        <f t="shared" si="167"/>
        <v>0</v>
      </c>
      <c r="EO27" s="68">
        <f t="shared" si="164"/>
        <v>0</v>
      </c>
      <c r="EP27" s="61">
        <f t="shared" ref="EP27:EX27" si="168">SUM(EP28:EP29)</f>
        <v>0</v>
      </c>
      <c r="EQ27" s="61">
        <f t="shared" si="168"/>
        <v>0</v>
      </c>
      <c r="ER27" s="61">
        <f t="shared" si="168"/>
        <v>0</v>
      </c>
      <c r="ES27" s="61">
        <f t="shared" si="168"/>
        <v>0</v>
      </c>
      <c r="ET27" s="61">
        <f t="shared" si="168"/>
        <v>0</v>
      </c>
      <c r="EU27" s="61">
        <f t="shared" si="168"/>
        <v>0</v>
      </c>
      <c r="EV27" s="61">
        <f t="shared" si="168"/>
        <v>0</v>
      </c>
      <c r="EW27" s="61">
        <f t="shared" si="168"/>
        <v>0</v>
      </c>
      <c r="EX27" s="61">
        <f t="shared" si="168"/>
        <v>0</v>
      </c>
      <c r="EY27" s="68">
        <f t="shared" si="5"/>
        <v>0</v>
      </c>
      <c r="EZ27" s="61">
        <f t="shared" ref="EZ27:FG27" si="169">SUM(EZ28:EZ29)</f>
        <v>0</v>
      </c>
      <c r="FA27" s="61">
        <f t="shared" si="169"/>
        <v>0</v>
      </c>
      <c r="FB27" s="61">
        <f t="shared" si="169"/>
        <v>0</v>
      </c>
      <c r="FC27" s="61">
        <f t="shared" si="169"/>
        <v>0</v>
      </c>
      <c r="FD27" s="61">
        <f t="shared" si="169"/>
        <v>0</v>
      </c>
      <c r="FE27" s="61">
        <f t="shared" si="169"/>
        <v>0</v>
      </c>
      <c r="FF27" s="61">
        <f t="shared" si="169"/>
        <v>0</v>
      </c>
      <c r="FG27" s="61">
        <f t="shared" si="169"/>
        <v>0</v>
      </c>
      <c r="FH27" s="68">
        <f t="shared" si="164"/>
        <v>0</v>
      </c>
      <c r="FI27" s="61">
        <f t="shared" ref="FI27:FR27" si="170">SUM(FI28:FI29)</f>
        <v>0</v>
      </c>
      <c r="FJ27" s="61">
        <f t="shared" si="170"/>
        <v>0</v>
      </c>
      <c r="FK27" s="61">
        <f t="shared" si="170"/>
        <v>0</v>
      </c>
      <c r="FL27" s="61">
        <f t="shared" si="170"/>
        <v>0</v>
      </c>
      <c r="FM27" s="61">
        <f t="shared" si="170"/>
        <v>0</v>
      </c>
      <c r="FN27" s="61">
        <f t="shared" si="170"/>
        <v>0</v>
      </c>
      <c r="FO27" s="61">
        <f t="shared" si="170"/>
        <v>0</v>
      </c>
      <c r="FP27" s="61">
        <f t="shared" si="170"/>
        <v>0</v>
      </c>
      <c r="FQ27" s="61">
        <f t="shared" si="170"/>
        <v>0</v>
      </c>
      <c r="FR27" s="61">
        <f t="shared" si="170"/>
        <v>0</v>
      </c>
      <c r="FS27" s="68">
        <f t="shared" ref="FS27:HV27" si="171">SUM(FS28:FS29)</f>
        <v>0</v>
      </c>
      <c r="FT27" s="61">
        <f t="shared" ref="FT27:GP27" si="172">SUM(FT28:FT29)</f>
        <v>0</v>
      </c>
      <c r="FU27" s="61">
        <f t="shared" si="172"/>
        <v>0</v>
      </c>
      <c r="FV27" s="61">
        <f t="shared" si="172"/>
        <v>0</v>
      </c>
      <c r="FW27" s="61">
        <f t="shared" si="172"/>
        <v>0</v>
      </c>
      <c r="FX27" s="61">
        <f t="shared" si="172"/>
        <v>0</v>
      </c>
      <c r="FY27" s="61">
        <f t="shared" si="172"/>
        <v>0</v>
      </c>
      <c r="FZ27" s="61">
        <f t="shared" si="172"/>
        <v>0</v>
      </c>
      <c r="GA27" s="61">
        <f t="shared" si="172"/>
        <v>0</v>
      </c>
      <c r="GB27" s="61">
        <f t="shared" si="172"/>
        <v>0</v>
      </c>
      <c r="GC27" s="61">
        <f t="shared" si="172"/>
        <v>0</v>
      </c>
      <c r="GD27" s="61">
        <f t="shared" si="172"/>
        <v>0</v>
      </c>
      <c r="GE27" s="61">
        <f t="shared" si="172"/>
        <v>0</v>
      </c>
      <c r="GF27" s="61">
        <f t="shared" si="172"/>
        <v>0</v>
      </c>
      <c r="GG27" s="61">
        <f t="shared" si="172"/>
        <v>0</v>
      </c>
      <c r="GH27" s="61">
        <f t="shared" si="172"/>
        <v>0</v>
      </c>
      <c r="GI27" s="61">
        <f t="shared" si="172"/>
        <v>0</v>
      </c>
      <c r="GJ27" s="61">
        <f t="shared" si="172"/>
        <v>0</v>
      </c>
      <c r="GK27" s="61">
        <f t="shared" si="172"/>
        <v>0</v>
      </c>
      <c r="GL27" s="61">
        <f t="shared" si="172"/>
        <v>0</v>
      </c>
      <c r="GM27" s="61">
        <f t="shared" si="172"/>
        <v>0</v>
      </c>
      <c r="GN27" s="61">
        <f t="shared" si="172"/>
        <v>0</v>
      </c>
      <c r="GO27" s="61">
        <f t="shared" si="172"/>
        <v>0</v>
      </c>
      <c r="GP27" s="61">
        <f t="shared" si="172"/>
        <v>0</v>
      </c>
      <c r="GQ27" s="68">
        <f t="shared" si="8"/>
        <v>0</v>
      </c>
      <c r="GR27" s="61">
        <f t="shared" ref="GR27" si="173">SUM(GR28:GR29)</f>
        <v>0</v>
      </c>
      <c r="GS27" s="68">
        <f t="shared" si="171"/>
        <v>0</v>
      </c>
      <c r="GT27" s="61">
        <f t="shared" ref="GT27:HR27" si="174">SUM(GT28:GT29)</f>
        <v>0</v>
      </c>
      <c r="GU27" s="61">
        <f t="shared" si="174"/>
        <v>0</v>
      </c>
      <c r="GV27" s="61">
        <f t="shared" si="174"/>
        <v>0</v>
      </c>
      <c r="GW27" s="61">
        <f t="shared" si="174"/>
        <v>0</v>
      </c>
      <c r="GX27" s="61">
        <f t="shared" si="174"/>
        <v>0</v>
      </c>
      <c r="GY27" s="61">
        <f t="shared" si="174"/>
        <v>0</v>
      </c>
      <c r="GZ27" s="61">
        <f t="shared" si="174"/>
        <v>0</v>
      </c>
      <c r="HA27" s="61">
        <f t="shared" si="174"/>
        <v>0</v>
      </c>
      <c r="HB27" s="61">
        <f t="shared" si="174"/>
        <v>0</v>
      </c>
      <c r="HC27" s="61">
        <f t="shared" si="174"/>
        <v>0</v>
      </c>
      <c r="HD27" s="61">
        <f t="shared" si="174"/>
        <v>0</v>
      </c>
      <c r="HE27" s="61">
        <f t="shared" si="174"/>
        <v>0</v>
      </c>
      <c r="HF27" s="61">
        <f t="shared" si="174"/>
        <v>0</v>
      </c>
      <c r="HG27" s="61">
        <f t="shared" si="174"/>
        <v>0</v>
      </c>
      <c r="HH27" s="61">
        <f t="shared" si="174"/>
        <v>0</v>
      </c>
      <c r="HI27" s="61">
        <f t="shared" si="174"/>
        <v>0</v>
      </c>
      <c r="HJ27" s="61">
        <f t="shared" si="174"/>
        <v>0</v>
      </c>
      <c r="HK27" s="61">
        <f t="shared" si="174"/>
        <v>0</v>
      </c>
      <c r="HL27" s="61">
        <f t="shared" si="174"/>
        <v>0</v>
      </c>
      <c r="HM27" s="61">
        <f t="shared" si="174"/>
        <v>0</v>
      </c>
      <c r="HN27" s="61">
        <f t="shared" si="174"/>
        <v>0</v>
      </c>
      <c r="HO27" s="61">
        <f t="shared" si="174"/>
        <v>0</v>
      </c>
      <c r="HP27" s="61">
        <f t="shared" si="174"/>
        <v>0</v>
      </c>
      <c r="HQ27" s="61">
        <f t="shared" si="174"/>
        <v>0</v>
      </c>
      <c r="HR27" s="61">
        <f t="shared" si="174"/>
        <v>0</v>
      </c>
      <c r="HS27" s="68">
        <f t="shared" si="171"/>
        <v>0</v>
      </c>
      <c r="HT27" s="61">
        <f t="shared" ref="HT27:HU27" si="175">SUM(HT28:HT29)</f>
        <v>0</v>
      </c>
      <c r="HU27" s="61">
        <f t="shared" si="175"/>
        <v>0</v>
      </c>
      <c r="HV27" s="68">
        <f t="shared" si="171"/>
        <v>0</v>
      </c>
      <c r="HW27" s="61">
        <f t="shared" ref="HW27:IB27" si="176">SUM(HW28:HW29)</f>
        <v>0</v>
      </c>
      <c r="HX27" s="61">
        <f t="shared" si="176"/>
        <v>0</v>
      </c>
      <c r="HY27" s="61">
        <f t="shared" si="176"/>
        <v>0</v>
      </c>
      <c r="HZ27" s="61">
        <f t="shared" si="176"/>
        <v>0</v>
      </c>
      <c r="IA27" s="61">
        <f t="shared" si="176"/>
        <v>0</v>
      </c>
      <c r="IB27" s="61">
        <f t="shared" si="176"/>
        <v>0</v>
      </c>
      <c r="IC27" s="68">
        <f t="shared" ref="IC27:KG27" si="177">SUM(IC28:IC29)</f>
        <v>0</v>
      </c>
      <c r="ID27" s="61">
        <f t="shared" ref="ID27:IM27" si="178">SUM(ID28:ID29)</f>
        <v>0</v>
      </c>
      <c r="IE27" s="61">
        <f t="shared" si="178"/>
        <v>0</v>
      </c>
      <c r="IF27" s="61">
        <f t="shared" si="178"/>
        <v>0</v>
      </c>
      <c r="IG27" s="61">
        <f t="shared" si="178"/>
        <v>0</v>
      </c>
      <c r="IH27" s="61">
        <f t="shared" si="178"/>
        <v>0</v>
      </c>
      <c r="II27" s="61">
        <f t="shared" si="178"/>
        <v>0</v>
      </c>
      <c r="IJ27" s="61">
        <f t="shared" si="178"/>
        <v>0</v>
      </c>
      <c r="IK27" s="61">
        <f t="shared" si="178"/>
        <v>0</v>
      </c>
      <c r="IL27" s="61">
        <f t="shared" si="178"/>
        <v>0</v>
      </c>
      <c r="IM27" s="61">
        <f t="shared" si="178"/>
        <v>0</v>
      </c>
      <c r="IN27" s="61">
        <f t="shared" si="177"/>
        <v>0</v>
      </c>
      <c r="IO27" s="61">
        <f t="shared" si="177"/>
        <v>0</v>
      </c>
      <c r="IP27" s="68">
        <f t="shared" ref="IP27:JC27" si="179">SUM(IP28:IP29)</f>
        <v>0</v>
      </c>
      <c r="IQ27" s="68">
        <f t="shared" si="179"/>
        <v>0</v>
      </c>
      <c r="IR27" s="68">
        <f t="shared" si="179"/>
        <v>0</v>
      </c>
      <c r="IS27" s="68">
        <f t="shared" si="179"/>
        <v>0</v>
      </c>
      <c r="IT27" s="68">
        <f t="shared" si="179"/>
        <v>0</v>
      </c>
      <c r="IU27" s="68">
        <f t="shared" si="179"/>
        <v>0</v>
      </c>
      <c r="IV27" s="68">
        <f t="shared" si="179"/>
        <v>0</v>
      </c>
      <c r="IW27" s="68">
        <f t="shared" si="179"/>
        <v>0</v>
      </c>
      <c r="IX27" s="68">
        <f t="shared" si="179"/>
        <v>0</v>
      </c>
      <c r="IY27" s="68">
        <f t="shared" si="179"/>
        <v>0</v>
      </c>
      <c r="IZ27" s="68">
        <f t="shared" si="179"/>
        <v>0</v>
      </c>
      <c r="JA27" s="68">
        <f t="shared" si="179"/>
        <v>0</v>
      </c>
      <c r="JB27" s="68">
        <f t="shared" si="179"/>
        <v>0</v>
      </c>
      <c r="JC27" s="68">
        <f t="shared" si="179"/>
        <v>0</v>
      </c>
      <c r="JD27" s="68">
        <f t="shared" si="177"/>
        <v>0</v>
      </c>
      <c r="JE27" s="68">
        <f t="shared" si="177"/>
        <v>0</v>
      </c>
      <c r="JF27" s="68">
        <f t="shared" si="177"/>
        <v>0</v>
      </c>
      <c r="JG27" s="61">
        <f t="shared" ref="JG27:JK27" si="180">SUM(JG28:JG29)</f>
        <v>0</v>
      </c>
      <c r="JH27" s="61">
        <f t="shared" si="180"/>
        <v>0</v>
      </c>
      <c r="JI27" s="61">
        <f t="shared" si="180"/>
        <v>0</v>
      </c>
      <c r="JJ27" s="61">
        <f t="shared" si="180"/>
        <v>0</v>
      </c>
      <c r="JK27" s="61">
        <f t="shared" si="180"/>
        <v>0</v>
      </c>
      <c r="JL27" s="68">
        <f t="shared" si="177"/>
        <v>0</v>
      </c>
      <c r="JM27" s="61">
        <f t="shared" ref="JM27:JN27" si="181">SUM(JM28:JM29)</f>
        <v>0</v>
      </c>
      <c r="JN27" s="61">
        <f t="shared" si="181"/>
        <v>0</v>
      </c>
      <c r="JO27" s="68">
        <f t="shared" si="177"/>
        <v>0</v>
      </c>
      <c r="JP27" s="61">
        <f t="shared" ref="JP27:KF27" si="182">SUM(JP28:JP29)</f>
        <v>0</v>
      </c>
      <c r="JQ27" s="61">
        <f t="shared" si="182"/>
        <v>0</v>
      </c>
      <c r="JR27" s="61">
        <f t="shared" si="182"/>
        <v>0</v>
      </c>
      <c r="JS27" s="61">
        <f t="shared" si="182"/>
        <v>0</v>
      </c>
      <c r="JT27" s="61">
        <f t="shared" si="182"/>
        <v>0</v>
      </c>
      <c r="JU27" s="61">
        <f t="shared" si="182"/>
        <v>0</v>
      </c>
      <c r="JV27" s="61">
        <f t="shared" si="182"/>
        <v>0</v>
      </c>
      <c r="JW27" s="61">
        <f t="shared" si="182"/>
        <v>0</v>
      </c>
      <c r="JX27" s="61">
        <f t="shared" si="182"/>
        <v>0</v>
      </c>
      <c r="JY27" s="61">
        <f t="shared" si="182"/>
        <v>0</v>
      </c>
      <c r="JZ27" s="61">
        <f t="shared" si="182"/>
        <v>0</v>
      </c>
      <c r="KA27" s="61">
        <f t="shared" si="182"/>
        <v>0</v>
      </c>
      <c r="KB27" s="61">
        <f t="shared" si="182"/>
        <v>0</v>
      </c>
      <c r="KC27" s="61">
        <f t="shared" si="182"/>
        <v>0</v>
      </c>
      <c r="KD27" s="61">
        <f t="shared" si="182"/>
        <v>0</v>
      </c>
      <c r="KE27" s="61">
        <f t="shared" si="182"/>
        <v>0</v>
      </c>
      <c r="KF27" s="61">
        <f t="shared" si="182"/>
        <v>0</v>
      </c>
      <c r="KG27" s="68">
        <f t="shared" si="177"/>
        <v>0</v>
      </c>
      <c r="KH27" s="61">
        <f t="shared" ref="KH27:KX27" si="183">SUM(KH28:KH29)</f>
        <v>0</v>
      </c>
      <c r="KI27" s="61">
        <f t="shared" si="183"/>
        <v>0</v>
      </c>
      <c r="KJ27" s="61">
        <f t="shared" si="183"/>
        <v>0</v>
      </c>
      <c r="KK27" s="61">
        <f t="shared" si="183"/>
        <v>0</v>
      </c>
      <c r="KL27" s="61">
        <f t="shared" si="183"/>
        <v>0</v>
      </c>
      <c r="KM27" s="61">
        <f t="shared" si="183"/>
        <v>0</v>
      </c>
      <c r="KN27" s="61">
        <f t="shared" si="183"/>
        <v>0</v>
      </c>
      <c r="KO27" s="61">
        <f t="shared" si="183"/>
        <v>0</v>
      </c>
      <c r="KP27" s="61">
        <f t="shared" si="183"/>
        <v>0</v>
      </c>
      <c r="KQ27" s="61">
        <f t="shared" si="183"/>
        <v>0</v>
      </c>
      <c r="KR27" s="61">
        <f t="shared" si="183"/>
        <v>0</v>
      </c>
      <c r="KS27" s="61">
        <f t="shared" si="183"/>
        <v>0</v>
      </c>
      <c r="KT27" s="61">
        <f t="shared" si="183"/>
        <v>0</v>
      </c>
      <c r="KU27" s="61">
        <f t="shared" si="183"/>
        <v>0</v>
      </c>
      <c r="KV27" s="61">
        <f t="shared" si="183"/>
        <v>0</v>
      </c>
      <c r="KW27" s="61">
        <f t="shared" si="183"/>
        <v>0</v>
      </c>
      <c r="KX27" s="61">
        <f t="shared" si="183"/>
        <v>0</v>
      </c>
      <c r="KY27" s="68">
        <f t="shared" ref="KY27" si="184">SUM(KY28:KY29)</f>
        <v>0</v>
      </c>
      <c r="KZ27" s="61">
        <f t="shared" ref="KZ27:MM27" si="185">SUM(KZ28:KZ29)</f>
        <v>0</v>
      </c>
      <c r="LA27" s="61">
        <f t="shared" si="185"/>
        <v>0</v>
      </c>
      <c r="LB27" s="61">
        <f t="shared" si="185"/>
        <v>0</v>
      </c>
      <c r="LC27" s="61">
        <f t="shared" si="185"/>
        <v>0</v>
      </c>
      <c r="LD27" s="61">
        <f t="shared" si="185"/>
        <v>0</v>
      </c>
      <c r="LE27" s="61">
        <f t="shared" si="185"/>
        <v>0</v>
      </c>
      <c r="LF27" s="61">
        <f t="shared" si="185"/>
        <v>0</v>
      </c>
      <c r="LG27" s="61">
        <f t="shared" si="185"/>
        <v>0</v>
      </c>
      <c r="LH27" s="61">
        <f t="shared" si="185"/>
        <v>0</v>
      </c>
      <c r="LI27" s="61">
        <f t="shared" si="185"/>
        <v>0</v>
      </c>
      <c r="LJ27" s="61">
        <f t="shared" si="185"/>
        <v>0</v>
      </c>
      <c r="LK27" s="61">
        <f t="shared" si="185"/>
        <v>0</v>
      </c>
      <c r="LL27" s="61">
        <f t="shared" si="185"/>
        <v>0</v>
      </c>
      <c r="LM27" s="61">
        <f t="shared" si="185"/>
        <v>0</v>
      </c>
      <c r="LN27" s="61">
        <f t="shared" si="185"/>
        <v>0</v>
      </c>
      <c r="LO27" s="61">
        <f t="shared" si="185"/>
        <v>0</v>
      </c>
      <c r="LP27" s="61">
        <f t="shared" si="185"/>
        <v>0</v>
      </c>
      <c r="LQ27" s="61">
        <f t="shared" si="185"/>
        <v>0</v>
      </c>
      <c r="LR27" s="61">
        <f t="shared" si="185"/>
        <v>0</v>
      </c>
      <c r="LS27" s="61">
        <f t="shared" si="185"/>
        <v>0</v>
      </c>
      <c r="LT27" s="61">
        <f t="shared" si="185"/>
        <v>0</v>
      </c>
      <c r="LU27" s="61">
        <f t="shared" si="185"/>
        <v>0</v>
      </c>
      <c r="LV27" s="61">
        <f t="shared" si="185"/>
        <v>0</v>
      </c>
      <c r="LW27" s="61">
        <f t="shared" si="185"/>
        <v>0</v>
      </c>
      <c r="LX27" s="61">
        <f t="shared" si="185"/>
        <v>0</v>
      </c>
      <c r="LY27" s="61">
        <f t="shared" si="185"/>
        <v>0</v>
      </c>
      <c r="LZ27" s="61">
        <f t="shared" si="185"/>
        <v>0</v>
      </c>
      <c r="MA27" s="61">
        <f t="shared" si="185"/>
        <v>0</v>
      </c>
      <c r="MB27" s="61">
        <f t="shared" si="185"/>
        <v>0</v>
      </c>
      <c r="MC27" s="61">
        <f t="shared" si="185"/>
        <v>0</v>
      </c>
      <c r="MD27" s="61">
        <f t="shared" si="185"/>
        <v>0</v>
      </c>
      <c r="ME27" s="61">
        <f t="shared" si="185"/>
        <v>0</v>
      </c>
      <c r="MF27" s="61">
        <f t="shared" si="185"/>
        <v>0</v>
      </c>
      <c r="MG27" s="61">
        <f t="shared" si="185"/>
        <v>0</v>
      </c>
      <c r="MH27" s="61">
        <f t="shared" si="185"/>
        <v>0</v>
      </c>
      <c r="MI27" s="61">
        <f t="shared" si="185"/>
        <v>0</v>
      </c>
      <c r="MJ27" s="61">
        <f t="shared" si="185"/>
        <v>0</v>
      </c>
      <c r="MK27" s="61">
        <f t="shared" si="185"/>
        <v>0</v>
      </c>
      <c r="ML27" s="61">
        <f t="shared" si="185"/>
        <v>0</v>
      </c>
      <c r="MM27" s="61">
        <f t="shared" si="185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186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187">SUM(O28:X28)</f>
        <v>0</v>
      </c>
      <c r="Z28" s="73">
        <f t="shared" ref="Z28:AG43" si="188">IFERROR(O28/D28,0)</f>
        <v>0</v>
      </c>
      <c r="AA28" s="74">
        <f t="shared" si="188"/>
        <v>0</v>
      </c>
      <c r="AB28" s="74">
        <f t="shared" si="188"/>
        <v>0</v>
      </c>
      <c r="AC28" s="74">
        <f t="shared" si="188"/>
        <v>0</v>
      </c>
      <c r="AD28" s="74">
        <f t="shared" si="188"/>
        <v>0</v>
      </c>
      <c r="AE28" s="74">
        <f t="shared" si="188"/>
        <v>0</v>
      </c>
      <c r="AF28" s="74">
        <f t="shared" si="188"/>
        <v>0</v>
      </c>
      <c r="AG28" s="74">
        <f t="shared" si="188"/>
        <v>0</v>
      </c>
      <c r="AH28" s="74">
        <f t="shared" si="158"/>
        <v>0</v>
      </c>
      <c r="AI28" s="74">
        <f t="shared" si="158"/>
        <v>0</v>
      </c>
      <c r="AJ28" s="94">
        <f t="shared" si="158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189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190">SUM(AU28:BT28)</f>
        <v>0</v>
      </c>
      <c r="BV28" s="63"/>
      <c r="BW28" s="63"/>
      <c r="BX28" s="63"/>
      <c r="BY28" s="69">
        <f t="shared" ref="BY28:BY29" si="191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192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193">SUM(EC28:ED28,DX28:DY28,DS28:DT28,DN28:DO28,DI28:DJ28,EI28,)</f>
        <v>0</v>
      </c>
      <c r="EK28" s="69">
        <f t="shared" ref="EK28:EK29" si="194">SUM(EE28:EH28,DZ28:EB28,DU28:DW28,DP28:DR28,DK28:DM28,DG28:DH28)</f>
        <v>0</v>
      </c>
      <c r="EL28" s="63"/>
      <c r="EM28" s="63"/>
      <c r="EN28" s="63"/>
      <c r="EO28" s="69">
        <f t="shared" ref="EO28:EO29" si="195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5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196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197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8"/>
        <v>0</v>
      </c>
      <c r="GR28" s="63"/>
      <c r="GS28" s="69">
        <f t="shared" ref="GS28:GS29" si="198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199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00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01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2">SUM(JD28:JE28)</f>
        <v>0</v>
      </c>
      <c r="JG28" s="63"/>
      <c r="JH28" s="63"/>
      <c r="JI28" s="63"/>
      <c r="JJ28" s="63"/>
      <c r="JK28" s="63"/>
      <c r="JL28" s="140">
        <f t="shared" ref="JL28:JL29" si="203">SUM(JG28:JK28)</f>
        <v>0</v>
      </c>
      <c r="JM28" s="63"/>
      <c r="JN28" s="63"/>
      <c r="JO28" s="140">
        <f t="shared" ref="JO28:JO29" si="204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05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06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186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187"/>
        <v>0</v>
      </c>
      <c r="Z29" s="73">
        <f t="shared" si="188"/>
        <v>0</v>
      </c>
      <c r="AA29" s="74">
        <f t="shared" si="188"/>
        <v>0</v>
      </c>
      <c r="AB29" s="74">
        <f t="shared" si="188"/>
        <v>0</v>
      </c>
      <c r="AC29" s="74">
        <f t="shared" si="188"/>
        <v>0</v>
      </c>
      <c r="AD29" s="74">
        <f t="shared" si="188"/>
        <v>0</v>
      </c>
      <c r="AE29" s="74">
        <f t="shared" si="188"/>
        <v>0</v>
      </c>
      <c r="AF29" s="74">
        <f t="shared" si="188"/>
        <v>0</v>
      </c>
      <c r="AG29" s="74">
        <f t="shared" si="188"/>
        <v>0</v>
      </c>
      <c r="AH29" s="74">
        <f t="shared" si="158"/>
        <v>0</v>
      </c>
      <c r="AI29" s="74">
        <f t="shared" si="158"/>
        <v>0</v>
      </c>
      <c r="AJ29" s="94">
        <f t="shared" si="158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189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190"/>
        <v>0</v>
      </c>
      <c r="BV29" s="63"/>
      <c r="BW29" s="63"/>
      <c r="BX29" s="63"/>
      <c r="BY29" s="69">
        <f t="shared" si="191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192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193"/>
        <v>0</v>
      </c>
      <c r="EK29" s="69">
        <f t="shared" si="194"/>
        <v>0</v>
      </c>
      <c r="EL29" s="63"/>
      <c r="EM29" s="63"/>
      <c r="EN29" s="63"/>
      <c r="EO29" s="69">
        <f t="shared" si="195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5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196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197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8"/>
        <v>0</v>
      </c>
      <c r="GR29" s="63"/>
      <c r="GS29" s="69">
        <f t="shared" si="198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199"/>
        <v>0</v>
      </c>
      <c r="HW29" s="63"/>
      <c r="HX29" s="63"/>
      <c r="HY29" s="63"/>
      <c r="HZ29" s="63"/>
      <c r="IA29" s="63"/>
      <c r="IB29" s="63"/>
      <c r="IC29" s="69">
        <f t="shared" si="200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01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02"/>
        <v>0</v>
      </c>
      <c r="JG29" s="63"/>
      <c r="JH29" s="63"/>
      <c r="JI29" s="63"/>
      <c r="JJ29" s="63"/>
      <c r="JK29" s="63"/>
      <c r="JL29" s="140">
        <f t="shared" si="203"/>
        <v>0</v>
      </c>
      <c r="JM29" s="63"/>
      <c r="JN29" s="63"/>
      <c r="JO29" s="140">
        <f t="shared" si="204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05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06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Y30" si="207">SUM(D31:D33)</f>
        <v>0</v>
      </c>
      <c r="E30" s="61">
        <f t="shared" si="207"/>
        <v>0</v>
      </c>
      <c r="F30" s="61">
        <f t="shared" si="207"/>
        <v>0</v>
      </c>
      <c r="G30" s="61">
        <f t="shared" si="207"/>
        <v>0</v>
      </c>
      <c r="H30" s="61">
        <f t="shared" si="207"/>
        <v>0</v>
      </c>
      <c r="I30" s="61">
        <f t="shared" si="207"/>
        <v>0</v>
      </c>
      <c r="J30" s="61">
        <f t="shared" si="207"/>
        <v>0</v>
      </c>
      <c r="K30" s="61">
        <f t="shared" si="207"/>
        <v>0</v>
      </c>
      <c r="L30" s="61">
        <f t="shared" si="207"/>
        <v>0</v>
      </c>
      <c r="M30" s="61">
        <f t="shared" si="207"/>
        <v>0</v>
      </c>
      <c r="N30" s="68">
        <f t="shared" si="207"/>
        <v>0</v>
      </c>
      <c r="O30" s="61">
        <f t="shared" si="207"/>
        <v>0</v>
      </c>
      <c r="P30" s="61">
        <f t="shared" si="207"/>
        <v>0</v>
      </c>
      <c r="Q30" s="61">
        <f t="shared" si="207"/>
        <v>0</v>
      </c>
      <c r="R30" s="61">
        <f t="shared" si="207"/>
        <v>0</v>
      </c>
      <c r="S30" s="61">
        <f t="shared" si="207"/>
        <v>0</v>
      </c>
      <c r="T30" s="61">
        <f t="shared" si="207"/>
        <v>0</v>
      </c>
      <c r="U30" s="61">
        <f t="shared" si="207"/>
        <v>0</v>
      </c>
      <c r="V30" s="61">
        <f t="shared" si="207"/>
        <v>0</v>
      </c>
      <c r="W30" s="61">
        <f t="shared" si="207"/>
        <v>0</v>
      </c>
      <c r="X30" s="61">
        <f t="shared" si="207"/>
        <v>0</v>
      </c>
      <c r="Y30" s="68">
        <f t="shared" si="207"/>
        <v>0</v>
      </c>
      <c r="Z30" s="71">
        <f t="shared" si="188"/>
        <v>0</v>
      </c>
      <c r="AA30" s="72">
        <f t="shared" si="188"/>
        <v>0</v>
      </c>
      <c r="AB30" s="72">
        <f t="shared" si="188"/>
        <v>0</v>
      </c>
      <c r="AC30" s="72">
        <f t="shared" si="188"/>
        <v>0</v>
      </c>
      <c r="AD30" s="72">
        <f t="shared" si="188"/>
        <v>0</v>
      </c>
      <c r="AE30" s="72">
        <f t="shared" si="188"/>
        <v>0</v>
      </c>
      <c r="AF30" s="72">
        <f t="shared" si="188"/>
        <v>0</v>
      </c>
      <c r="AG30" s="72">
        <f t="shared" si="188"/>
        <v>0</v>
      </c>
      <c r="AH30" s="72">
        <f t="shared" si="158"/>
        <v>0</v>
      </c>
      <c r="AI30" s="72">
        <f t="shared" si="158"/>
        <v>0</v>
      </c>
      <c r="AJ30" s="91">
        <f t="shared" si="158"/>
        <v>0</v>
      </c>
      <c r="AK30" s="92">
        <f t="shared" ref="AK30:CV30" si="208">SUM(AK31:AK33)</f>
        <v>0</v>
      </c>
      <c r="AL30" s="93">
        <f t="shared" si="208"/>
        <v>0</v>
      </c>
      <c r="AM30" s="68">
        <f t="shared" si="208"/>
        <v>0</v>
      </c>
      <c r="AN30" s="68">
        <f t="shared" si="208"/>
        <v>0</v>
      </c>
      <c r="AO30" s="68">
        <f t="shared" si="208"/>
        <v>0</v>
      </c>
      <c r="AP30" s="68">
        <f t="shared" si="208"/>
        <v>0</v>
      </c>
      <c r="AQ30" s="68">
        <f t="shared" si="208"/>
        <v>0</v>
      </c>
      <c r="AR30" s="68">
        <f t="shared" si="208"/>
        <v>0</v>
      </c>
      <c r="AS30" s="68">
        <f t="shared" si="208"/>
        <v>0</v>
      </c>
      <c r="AT30" s="68">
        <f t="shared" si="208"/>
        <v>0</v>
      </c>
      <c r="AU30" s="61">
        <f t="shared" si="208"/>
        <v>0</v>
      </c>
      <c r="AV30" s="61">
        <f t="shared" si="208"/>
        <v>0</v>
      </c>
      <c r="AW30" s="61">
        <f t="shared" si="208"/>
        <v>0</v>
      </c>
      <c r="AX30" s="61">
        <f t="shared" si="208"/>
        <v>0</v>
      </c>
      <c r="AY30" s="61">
        <f t="shared" si="208"/>
        <v>0</v>
      </c>
      <c r="AZ30" s="61">
        <f t="shared" si="208"/>
        <v>0</v>
      </c>
      <c r="BA30" s="61">
        <f t="shared" si="208"/>
        <v>0</v>
      </c>
      <c r="BB30" s="61">
        <f t="shared" si="208"/>
        <v>0</v>
      </c>
      <c r="BC30" s="61">
        <f t="shared" si="208"/>
        <v>0</v>
      </c>
      <c r="BD30" s="61">
        <f t="shared" si="208"/>
        <v>0</v>
      </c>
      <c r="BE30" s="61">
        <f t="shared" si="208"/>
        <v>0</v>
      </c>
      <c r="BF30" s="61">
        <f t="shared" si="208"/>
        <v>0</v>
      </c>
      <c r="BG30" s="61">
        <f t="shared" si="208"/>
        <v>0</v>
      </c>
      <c r="BH30" s="61">
        <f t="shared" si="208"/>
        <v>0</v>
      </c>
      <c r="BI30" s="61">
        <f t="shared" si="208"/>
        <v>0</v>
      </c>
      <c r="BJ30" s="61">
        <f t="shared" si="208"/>
        <v>0</v>
      </c>
      <c r="BK30" s="61">
        <f t="shared" si="208"/>
        <v>0</v>
      </c>
      <c r="BL30" s="61">
        <f t="shared" si="208"/>
        <v>0</v>
      </c>
      <c r="BM30" s="61">
        <f t="shared" si="208"/>
        <v>0</v>
      </c>
      <c r="BN30" s="61">
        <f t="shared" si="208"/>
        <v>0</v>
      </c>
      <c r="BO30" s="61">
        <f t="shared" si="208"/>
        <v>0</v>
      </c>
      <c r="BP30" s="61">
        <f t="shared" si="208"/>
        <v>0</v>
      </c>
      <c r="BQ30" s="61">
        <f t="shared" si="208"/>
        <v>0</v>
      </c>
      <c r="BR30" s="61">
        <f t="shared" si="208"/>
        <v>0</v>
      </c>
      <c r="BS30" s="61">
        <f t="shared" si="208"/>
        <v>0</v>
      </c>
      <c r="BT30" s="61">
        <f t="shared" si="208"/>
        <v>0</v>
      </c>
      <c r="BU30" s="68">
        <f t="shared" si="208"/>
        <v>0</v>
      </c>
      <c r="BV30" s="61">
        <f t="shared" si="208"/>
        <v>0</v>
      </c>
      <c r="BW30" s="61">
        <f t="shared" si="208"/>
        <v>0</v>
      </c>
      <c r="BX30" s="61">
        <f t="shared" si="208"/>
        <v>0</v>
      </c>
      <c r="BY30" s="68">
        <f t="shared" si="208"/>
        <v>0</v>
      </c>
      <c r="BZ30" s="61">
        <f t="shared" si="208"/>
        <v>0</v>
      </c>
      <c r="CA30" s="61">
        <f t="shared" si="208"/>
        <v>0</v>
      </c>
      <c r="CB30" s="61">
        <f t="shared" si="208"/>
        <v>0</v>
      </c>
      <c r="CC30" s="61">
        <f t="shared" si="208"/>
        <v>0</v>
      </c>
      <c r="CD30" s="61">
        <f t="shared" si="208"/>
        <v>0</v>
      </c>
      <c r="CE30" s="61">
        <f t="shared" si="208"/>
        <v>0</v>
      </c>
      <c r="CF30" s="61">
        <f t="shared" si="208"/>
        <v>0</v>
      </c>
      <c r="CG30" s="61">
        <f t="shared" si="208"/>
        <v>0</v>
      </c>
      <c r="CH30" s="61">
        <f t="shared" si="208"/>
        <v>0</v>
      </c>
      <c r="CI30" s="61">
        <f t="shared" si="208"/>
        <v>0</v>
      </c>
      <c r="CJ30" s="61">
        <f t="shared" si="208"/>
        <v>0</v>
      </c>
      <c r="CK30" s="61">
        <f t="shared" si="208"/>
        <v>0</v>
      </c>
      <c r="CL30" s="61">
        <f t="shared" si="208"/>
        <v>0</v>
      </c>
      <c r="CM30" s="61">
        <f t="shared" si="208"/>
        <v>0</v>
      </c>
      <c r="CN30" s="61">
        <f t="shared" si="208"/>
        <v>0</v>
      </c>
      <c r="CO30" s="61">
        <f t="shared" si="208"/>
        <v>0</v>
      </c>
      <c r="CP30" s="61">
        <f t="shared" si="208"/>
        <v>0</v>
      </c>
      <c r="CQ30" s="61">
        <f t="shared" si="208"/>
        <v>0</v>
      </c>
      <c r="CR30" s="61">
        <f t="shared" si="208"/>
        <v>0</v>
      </c>
      <c r="CS30" s="61">
        <f t="shared" si="208"/>
        <v>0</v>
      </c>
      <c r="CT30" s="61">
        <f t="shared" si="208"/>
        <v>0</v>
      </c>
      <c r="CU30" s="61">
        <f t="shared" si="208"/>
        <v>0</v>
      </c>
      <c r="CV30" s="61">
        <f t="shared" si="208"/>
        <v>0</v>
      </c>
      <c r="CW30" s="61">
        <f t="shared" ref="CW30:FH30" si="209">SUM(CW31:CW33)</f>
        <v>0</v>
      </c>
      <c r="CX30" s="61">
        <f t="shared" si="209"/>
        <v>0</v>
      </c>
      <c r="CY30" s="61">
        <f t="shared" si="209"/>
        <v>0</v>
      </c>
      <c r="CZ30" s="61">
        <f t="shared" si="209"/>
        <v>0</v>
      </c>
      <c r="DA30" s="61">
        <f t="shared" si="209"/>
        <v>0</v>
      </c>
      <c r="DB30" s="61">
        <f t="shared" si="209"/>
        <v>0</v>
      </c>
      <c r="DC30" s="68">
        <f t="shared" si="209"/>
        <v>0</v>
      </c>
      <c r="DD30" s="61">
        <f t="shared" si="209"/>
        <v>0</v>
      </c>
      <c r="DE30" s="61">
        <f t="shared" si="209"/>
        <v>0</v>
      </c>
      <c r="DF30" s="68">
        <f t="shared" si="209"/>
        <v>0</v>
      </c>
      <c r="DG30" s="61">
        <f t="shared" si="209"/>
        <v>0</v>
      </c>
      <c r="DH30" s="61">
        <f t="shared" si="209"/>
        <v>0</v>
      </c>
      <c r="DI30" s="61">
        <f t="shared" si="209"/>
        <v>0</v>
      </c>
      <c r="DJ30" s="61">
        <f t="shared" si="209"/>
        <v>0</v>
      </c>
      <c r="DK30" s="61">
        <f t="shared" si="209"/>
        <v>0</v>
      </c>
      <c r="DL30" s="61">
        <f t="shared" si="209"/>
        <v>0</v>
      </c>
      <c r="DM30" s="61">
        <f t="shared" si="209"/>
        <v>0</v>
      </c>
      <c r="DN30" s="61">
        <f t="shared" si="209"/>
        <v>0</v>
      </c>
      <c r="DO30" s="61">
        <f t="shared" si="209"/>
        <v>0</v>
      </c>
      <c r="DP30" s="61">
        <f t="shared" si="209"/>
        <v>0</v>
      </c>
      <c r="DQ30" s="61">
        <f t="shared" si="209"/>
        <v>0</v>
      </c>
      <c r="DR30" s="61">
        <f t="shared" si="209"/>
        <v>0</v>
      </c>
      <c r="DS30" s="61">
        <f t="shared" si="209"/>
        <v>0</v>
      </c>
      <c r="DT30" s="61">
        <f t="shared" si="209"/>
        <v>0</v>
      </c>
      <c r="DU30" s="61">
        <f t="shared" si="209"/>
        <v>0</v>
      </c>
      <c r="DV30" s="61">
        <f t="shared" si="209"/>
        <v>0</v>
      </c>
      <c r="DW30" s="61">
        <f t="shared" si="209"/>
        <v>0</v>
      </c>
      <c r="DX30" s="61">
        <f t="shared" si="209"/>
        <v>0</v>
      </c>
      <c r="DY30" s="61">
        <f t="shared" si="209"/>
        <v>0</v>
      </c>
      <c r="DZ30" s="61">
        <f t="shared" si="209"/>
        <v>0</v>
      </c>
      <c r="EA30" s="61">
        <f t="shared" si="209"/>
        <v>0</v>
      </c>
      <c r="EB30" s="61">
        <f t="shared" si="209"/>
        <v>0</v>
      </c>
      <c r="EC30" s="61">
        <f t="shared" si="209"/>
        <v>0</v>
      </c>
      <c r="ED30" s="61">
        <f t="shared" si="209"/>
        <v>0</v>
      </c>
      <c r="EE30" s="61">
        <f t="shared" si="209"/>
        <v>0</v>
      </c>
      <c r="EF30" s="61">
        <f t="shared" si="209"/>
        <v>0</v>
      </c>
      <c r="EG30" s="61">
        <f t="shared" si="209"/>
        <v>0</v>
      </c>
      <c r="EH30" s="61">
        <f t="shared" si="209"/>
        <v>0</v>
      </c>
      <c r="EI30" s="61">
        <f t="shared" si="209"/>
        <v>0</v>
      </c>
      <c r="EJ30" s="68">
        <f t="shared" si="209"/>
        <v>0</v>
      </c>
      <c r="EK30" s="68">
        <f t="shared" si="209"/>
        <v>0</v>
      </c>
      <c r="EL30" s="61">
        <f t="shared" si="209"/>
        <v>0</v>
      </c>
      <c r="EM30" s="61">
        <f t="shared" si="209"/>
        <v>0</v>
      </c>
      <c r="EN30" s="61">
        <f t="shared" si="209"/>
        <v>0</v>
      </c>
      <c r="EO30" s="68">
        <f t="shared" si="209"/>
        <v>0</v>
      </c>
      <c r="EP30" s="61">
        <f t="shared" si="209"/>
        <v>0</v>
      </c>
      <c r="EQ30" s="61">
        <f t="shared" si="209"/>
        <v>0</v>
      </c>
      <c r="ER30" s="61">
        <f t="shared" si="209"/>
        <v>0</v>
      </c>
      <c r="ES30" s="61">
        <f t="shared" si="209"/>
        <v>0</v>
      </c>
      <c r="ET30" s="61">
        <f t="shared" si="209"/>
        <v>0</v>
      </c>
      <c r="EU30" s="61">
        <f t="shared" si="209"/>
        <v>0</v>
      </c>
      <c r="EV30" s="61">
        <f t="shared" si="209"/>
        <v>0</v>
      </c>
      <c r="EW30" s="61">
        <f t="shared" si="209"/>
        <v>0</v>
      </c>
      <c r="EX30" s="61">
        <f t="shared" si="209"/>
        <v>0</v>
      </c>
      <c r="EY30" s="68">
        <f t="shared" si="5"/>
        <v>0</v>
      </c>
      <c r="EZ30" s="61">
        <f t="shared" ref="EZ30:FG30" si="210">SUM(EZ31:EZ33)</f>
        <v>0</v>
      </c>
      <c r="FA30" s="61">
        <f t="shared" si="210"/>
        <v>0</v>
      </c>
      <c r="FB30" s="61">
        <f t="shared" si="210"/>
        <v>0</v>
      </c>
      <c r="FC30" s="61">
        <f t="shared" si="210"/>
        <v>0</v>
      </c>
      <c r="FD30" s="61">
        <f t="shared" si="210"/>
        <v>0</v>
      </c>
      <c r="FE30" s="61">
        <f t="shared" si="210"/>
        <v>0</v>
      </c>
      <c r="FF30" s="61">
        <f t="shared" si="210"/>
        <v>0</v>
      </c>
      <c r="FG30" s="61">
        <f t="shared" si="210"/>
        <v>0</v>
      </c>
      <c r="FH30" s="68">
        <f t="shared" si="209"/>
        <v>0</v>
      </c>
      <c r="FI30" s="61">
        <f t="shared" ref="FI30:HT30" si="211">SUM(FI31:FI33)</f>
        <v>0</v>
      </c>
      <c r="FJ30" s="61">
        <f t="shared" si="211"/>
        <v>0</v>
      </c>
      <c r="FK30" s="61">
        <f t="shared" si="211"/>
        <v>0</v>
      </c>
      <c r="FL30" s="61">
        <f t="shared" si="211"/>
        <v>0</v>
      </c>
      <c r="FM30" s="61">
        <f t="shared" si="211"/>
        <v>0</v>
      </c>
      <c r="FN30" s="61">
        <f t="shared" si="211"/>
        <v>0</v>
      </c>
      <c r="FO30" s="61">
        <f t="shared" si="211"/>
        <v>0</v>
      </c>
      <c r="FP30" s="61">
        <f t="shared" si="211"/>
        <v>0</v>
      </c>
      <c r="FQ30" s="61">
        <f t="shared" si="211"/>
        <v>0</v>
      </c>
      <c r="FR30" s="61">
        <f t="shared" si="211"/>
        <v>0</v>
      </c>
      <c r="FS30" s="68">
        <f t="shared" si="211"/>
        <v>0</v>
      </c>
      <c r="FT30" s="61">
        <f t="shared" si="211"/>
        <v>0</v>
      </c>
      <c r="FU30" s="61">
        <f t="shared" si="211"/>
        <v>0</v>
      </c>
      <c r="FV30" s="61">
        <f t="shared" si="211"/>
        <v>0</v>
      </c>
      <c r="FW30" s="61">
        <f t="shared" si="211"/>
        <v>0</v>
      </c>
      <c r="FX30" s="61">
        <f t="shared" si="211"/>
        <v>0</v>
      </c>
      <c r="FY30" s="61">
        <f t="shared" si="211"/>
        <v>0</v>
      </c>
      <c r="FZ30" s="61">
        <f t="shared" si="211"/>
        <v>0</v>
      </c>
      <c r="GA30" s="61">
        <f t="shared" si="211"/>
        <v>0</v>
      </c>
      <c r="GB30" s="61">
        <f t="shared" si="211"/>
        <v>0</v>
      </c>
      <c r="GC30" s="61">
        <f t="shared" si="211"/>
        <v>0</v>
      </c>
      <c r="GD30" s="61">
        <f t="shared" si="211"/>
        <v>0</v>
      </c>
      <c r="GE30" s="61">
        <f t="shared" si="211"/>
        <v>0</v>
      </c>
      <c r="GF30" s="61">
        <f t="shared" si="211"/>
        <v>0</v>
      </c>
      <c r="GG30" s="61">
        <f t="shared" si="211"/>
        <v>0</v>
      </c>
      <c r="GH30" s="61">
        <f t="shared" si="211"/>
        <v>0</v>
      </c>
      <c r="GI30" s="61">
        <f t="shared" si="211"/>
        <v>0</v>
      </c>
      <c r="GJ30" s="61">
        <f t="shared" si="211"/>
        <v>0</v>
      </c>
      <c r="GK30" s="61">
        <f t="shared" si="211"/>
        <v>0</v>
      </c>
      <c r="GL30" s="61">
        <f t="shared" si="211"/>
        <v>0</v>
      </c>
      <c r="GM30" s="61">
        <f t="shared" si="211"/>
        <v>0</v>
      </c>
      <c r="GN30" s="61">
        <f t="shared" si="211"/>
        <v>0</v>
      </c>
      <c r="GO30" s="61">
        <f t="shared" si="211"/>
        <v>0</v>
      </c>
      <c r="GP30" s="61">
        <f t="shared" si="211"/>
        <v>0</v>
      </c>
      <c r="GQ30" s="68">
        <f t="shared" si="8"/>
        <v>0</v>
      </c>
      <c r="GR30" s="61">
        <f t="shared" ref="GR30" si="212">SUM(GR31:GR33)</f>
        <v>0</v>
      </c>
      <c r="GS30" s="68">
        <f t="shared" si="211"/>
        <v>0</v>
      </c>
      <c r="GT30" s="61">
        <f t="shared" si="211"/>
        <v>0</v>
      </c>
      <c r="GU30" s="61">
        <f t="shared" si="211"/>
        <v>0</v>
      </c>
      <c r="GV30" s="61">
        <f t="shared" si="211"/>
        <v>0</v>
      </c>
      <c r="GW30" s="61">
        <f t="shared" si="211"/>
        <v>0</v>
      </c>
      <c r="GX30" s="61">
        <f t="shared" si="211"/>
        <v>0</v>
      </c>
      <c r="GY30" s="61">
        <f t="shared" si="211"/>
        <v>0</v>
      </c>
      <c r="GZ30" s="61">
        <f t="shared" si="211"/>
        <v>0</v>
      </c>
      <c r="HA30" s="61">
        <f t="shared" si="211"/>
        <v>0</v>
      </c>
      <c r="HB30" s="61">
        <f t="shared" si="211"/>
        <v>0</v>
      </c>
      <c r="HC30" s="61">
        <f t="shared" si="211"/>
        <v>0</v>
      </c>
      <c r="HD30" s="61">
        <f t="shared" si="211"/>
        <v>0</v>
      </c>
      <c r="HE30" s="61">
        <f t="shared" si="211"/>
        <v>0</v>
      </c>
      <c r="HF30" s="61">
        <f t="shared" si="211"/>
        <v>0</v>
      </c>
      <c r="HG30" s="61">
        <f t="shared" si="211"/>
        <v>0</v>
      </c>
      <c r="HH30" s="61">
        <f t="shared" si="211"/>
        <v>0</v>
      </c>
      <c r="HI30" s="61">
        <f t="shared" si="211"/>
        <v>0</v>
      </c>
      <c r="HJ30" s="61">
        <f t="shared" si="211"/>
        <v>0</v>
      </c>
      <c r="HK30" s="61">
        <f t="shared" si="211"/>
        <v>0</v>
      </c>
      <c r="HL30" s="61">
        <f t="shared" si="211"/>
        <v>0</v>
      </c>
      <c r="HM30" s="61">
        <f t="shared" si="211"/>
        <v>0</v>
      </c>
      <c r="HN30" s="61">
        <f t="shared" si="211"/>
        <v>0</v>
      </c>
      <c r="HO30" s="61">
        <f t="shared" si="211"/>
        <v>0</v>
      </c>
      <c r="HP30" s="61">
        <f t="shared" si="211"/>
        <v>0</v>
      </c>
      <c r="HQ30" s="61">
        <f t="shared" si="211"/>
        <v>0</v>
      </c>
      <c r="HR30" s="61">
        <f t="shared" si="211"/>
        <v>0</v>
      </c>
      <c r="HS30" s="68">
        <f t="shared" si="211"/>
        <v>0</v>
      </c>
      <c r="HT30" s="61">
        <f t="shared" si="211"/>
        <v>0</v>
      </c>
      <c r="HU30" s="61">
        <f t="shared" ref="HU30:KF30" si="213">SUM(HU31:HU33)</f>
        <v>0</v>
      </c>
      <c r="HV30" s="68">
        <f t="shared" si="213"/>
        <v>0</v>
      </c>
      <c r="HW30" s="61">
        <f t="shared" si="213"/>
        <v>0</v>
      </c>
      <c r="HX30" s="61">
        <f t="shared" si="213"/>
        <v>0</v>
      </c>
      <c r="HY30" s="61">
        <f t="shared" si="213"/>
        <v>0</v>
      </c>
      <c r="HZ30" s="61">
        <f t="shared" si="213"/>
        <v>0</v>
      </c>
      <c r="IA30" s="61">
        <f t="shared" si="213"/>
        <v>0</v>
      </c>
      <c r="IB30" s="61">
        <f t="shared" si="213"/>
        <v>0</v>
      </c>
      <c r="IC30" s="68">
        <f t="shared" si="213"/>
        <v>0</v>
      </c>
      <c r="ID30" s="61">
        <f t="shared" si="213"/>
        <v>0</v>
      </c>
      <c r="IE30" s="61">
        <f t="shared" si="213"/>
        <v>0</v>
      </c>
      <c r="IF30" s="61">
        <f t="shared" si="213"/>
        <v>0</v>
      </c>
      <c r="IG30" s="61">
        <f t="shared" si="213"/>
        <v>0</v>
      </c>
      <c r="IH30" s="61">
        <f t="shared" si="213"/>
        <v>0</v>
      </c>
      <c r="II30" s="61">
        <f t="shared" si="213"/>
        <v>0</v>
      </c>
      <c r="IJ30" s="61">
        <f t="shared" si="213"/>
        <v>0</v>
      </c>
      <c r="IK30" s="61">
        <f t="shared" si="213"/>
        <v>0</v>
      </c>
      <c r="IL30" s="61">
        <f t="shared" si="213"/>
        <v>0</v>
      </c>
      <c r="IM30" s="61">
        <f t="shared" si="213"/>
        <v>0</v>
      </c>
      <c r="IN30" s="61">
        <f t="shared" si="213"/>
        <v>0</v>
      </c>
      <c r="IO30" s="61">
        <f t="shared" si="213"/>
        <v>0</v>
      </c>
      <c r="IP30" s="68">
        <f t="shared" si="213"/>
        <v>0</v>
      </c>
      <c r="IQ30" s="68">
        <f t="shared" si="213"/>
        <v>0</v>
      </c>
      <c r="IR30" s="68">
        <f t="shared" si="213"/>
        <v>0</v>
      </c>
      <c r="IS30" s="68">
        <f t="shared" si="213"/>
        <v>0</v>
      </c>
      <c r="IT30" s="68">
        <f t="shared" si="213"/>
        <v>0</v>
      </c>
      <c r="IU30" s="68">
        <f t="shared" si="213"/>
        <v>0</v>
      </c>
      <c r="IV30" s="68">
        <f t="shared" si="213"/>
        <v>0</v>
      </c>
      <c r="IW30" s="68">
        <f t="shared" si="213"/>
        <v>0</v>
      </c>
      <c r="IX30" s="68">
        <f t="shared" si="213"/>
        <v>0</v>
      </c>
      <c r="IY30" s="68">
        <f t="shared" si="213"/>
        <v>0</v>
      </c>
      <c r="IZ30" s="68">
        <f t="shared" si="213"/>
        <v>0</v>
      </c>
      <c r="JA30" s="68">
        <f t="shared" si="213"/>
        <v>0</v>
      </c>
      <c r="JB30" s="68">
        <f t="shared" si="213"/>
        <v>0</v>
      </c>
      <c r="JC30" s="68">
        <f t="shared" si="213"/>
        <v>0</v>
      </c>
      <c r="JD30" s="68">
        <f t="shared" si="213"/>
        <v>0</v>
      </c>
      <c r="JE30" s="68">
        <f t="shared" si="213"/>
        <v>0</v>
      </c>
      <c r="JF30" s="68">
        <f t="shared" si="213"/>
        <v>0</v>
      </c>
      <c r="JG30" s="61">
        <f t="shared" si="213"/>
        <v>0</v>
      </c>
      <c r="JH30" s="61">
        <f t="shared" si="213"/>
        <v>0</v>
      </c>
      <c r="JI30" s="61">
        <f t="shared" si="213"/>
        <v>0</v>
      </c>
      <c r="JJ30" s="61">
        <f t="shared" si="213"/>
        <v>0</v>
      </c>
      <c r="JK30" s="61">
        <f t="shared" si="213"/>
        <v>0</v>
      </c>
      <c r="JL30" s="68">
        <f t="shared" si="213"/>
        <v>0</v>
      </c>
      <c r="JM30" s="61">
        <f t="shared" si="213"/>
        <v>0</v>
      </c>
      <c r="JN30" s="61">
        <f t="shared" si="213"/>
        <v>0</v>
      </c>
      <c r="JO30" s="68">
        <f t="shared" si="213"/>
        <v>0</v>
      </c>
      <c r="JP30" s="61">
        <f t="shared" si="213"/>
        <v>0</v>
      </c>
      <c r="JQ30" s="61">
        <f t="shared" si="213"/>
        <v>0</v>
      </c>
      <c r="JR30" s="61">
        <f t="shared" si="213"/>
        <v>0</v>
      </c>
      <c r="JS30" s="61">
        <f t="shared" si="213"/>
        <v>0</v>
      </c>
      <c r="JT30" s="61">
        <f t="shared" si="213"/>
        <v>0</v>
      </c>
      <c r="JU30" s="61">
        <f t="shared" si="213"/>
        <v>0</v>
      </c>
      <c r="JV30" s="61">
        <f t="shared" si="213"/>
        <v>0</v>
      </c>
      <c r="JW30" s="61">
        <f t="shared" si="213"/>
        <v>0</v>
      </c>
      <c r="JX30" s="61">
        <f t="shared" si="213"/>
        <v>0</v>
      </c>
      <c r="JY30" s="61">
        <f t="shared" si="213"/>
        <v>0</v>
      </c>
      <c r="JZ30" s="61">
        <f t="shared" si="213"/>
        <v>0</v>
      </c>
      <c r="KA30" s="61">
        <f t="shared" si="213"/>
        <v>0</v>
      </c>
      <c r="KB30" s="61">
        <f t="shared" si="213"/>
        <v>0</v>
      </c>
      <c r="KC30" s="61">
        <f t="shared" si="213"/>
        <v>0</v>
      </c>
      <c r="KD30" s="61">
        <f t="shared" si="213"/>
        <v>0</v>
      </c>
      <c r="KE30" s="61">
        <f t="shared" si="213"/>
        <v>0</v>
      </c>
      <c r="KF30" s="61">
        <f t="shared" si="213"/>
        <v>0</v>
      </c>
      <c r="KG30" s="68">
        <f t="shared" ref="KG30:MM30" si="214">SUM(KG31:KG33)</f>
        <v>0</v>
      </c>
      <c r="KH30" s="61">
        <f t="shared" si="214"/>
        <v>0</v>
      </c>
      <c r="KI30" s="61">
        <f t="shared" si="214"/>
        <v>0</v>
      </c>
      <c r="KJ30" s="61">
        <f t="shared" si="214"/>
        <v>0</v>
      </c>
      <c r="KK30" s="61">
        <f t="shared" si="214"/>
        <v>0</v>
      </c>
      <c r="KL30" s="61">
        <f t="shared" si="214"/>
        <v>0</v>
      </c>
      <c r="KM30" s="61">
        <f t="shared" si="214"/>
        <v>0</v>
      </c>
      <c r="KN30" s="61">
        <f t="shared" si="214"/>
        <v>0</v>
      </c>
      <c r="KO30" s="61">
        <f t="shared" si="214"/>
        <v>0</v>
      </c>
      <c r="KP30" s="61">
        <f t="shared" si="214"/>
        <v>0</v>
      </c>
      <c r="KQ30" s="61">
        <f t="shared" si="214"/>
        <v>0</v>
      </c>
      <c r="KR30" s="61">
        <f t="shared" si="214"/>
        <v>0</v>
      </c>
      <c r="KS30" s="61">
        <f t="shared" si="214"/>
        <v>0</v>
      </c>
      <c r="KT30" s="61">
        <f t="shared" si="214"/>
        <v>0</v>
      </c>
      <c r="KU30" s="61">
        <f t="shared" si="214"/>
        <v>0</v>
      </c>
      <c r="KV30" s="61">
        <f t="shared" si="214"/>
        <v>0</v>
      </c>
      <c r="KW30" s="61">
        <f t="shared" si="214"/>
        <v>0</v>
      </c>
      <c r="KX30" s="61">
        <f t="shared" si="214"/>
        <v>0</v>
      </c>
      <c r="KY30" s="68">
        <f t="shared" si="214"/>
        <v>0</v>
      </c>
      <c r="KZ30" s="61">
        <f t="shared" si="214"/>
        <v>0</v>
      </c>
      <c r="LA30" s="61">
        <f t="shared" si="214"/>
        <v>0</v>
      </c>
      <c r="LB30" s="61">
        <f t="shared" si="214"/>
        <v>0</v>
      </c>
      <c r="LC30" s="61">
        <f t="shared" si="214"/>
        <v>0</v>
      </c>
      <c r="LD30" s="61">
        <f t="shared" si="214"/>
        <v>0</v>
      </c>
      <c r="LE30" s="61">
        <f t="shared" si="214"/>
        <v>0</v>
      </c>
      <c r="LF30" s="61">
        <f t="shared" si="214"/>
        <v>0</v>
      </c>
      <c r="LG30" s="61">
        <f t="shared" si="214"/>
        <v>0</v>
      </c>
      <c r="LH30" s="61">
        <f t="shared" si="214"/>
        <v>0</v>
      </c>
      <c r="LI30" s="61">
        <f t="shared" si="214"/>
        <v>0</v>
      </c>
      <c r="LJ30" s="61">
        <f t="shared" si="214"/>
        <v>0</v>
      </c>
      <c r="LK30" s="61">
        <f t="shared" si="214"/>
        <v>0</v>
      </c>
      <c r="LL30" s="61">
        <f t="shared" si="214"/>
        <v>0</v>
      </c>
      <c r="LM30" s="61">
        <f t="shared" si="214"/>
        <v>0</v>
      </c>
      <c r="LN30" s="61">
        <f t="shared" si="214"/>
        <v>0</v>
      </c>
      <c r="LO30" s="61">
        <f t="shared" si="214"/>
        <v>0</v>
      </c>
      <c r="LP30" s="61">
        <f t="shared" si="214"/>
        <v>0</v>
      </c>
      <c r="LQ30" s="61">
        <f t="shared" si="214"/>
        <v>0</v>
      </c>
      <c r="LR30" s="61">
        <f t="shared" si="214"/>
        <v>0</v>
      </c>
      <c r="LS30" s="61">
        <f t="shared" si="214"/>
        <v>0</v>
      </c>
      <c r="LT30" s="61">
        <f t="shared" si="214"/>
        <v>0</v>
      </c>
      <c r="LU30" s="61">
        <f t="shared" si="214"/>
        <v>0</v>
      </c>
      <c r="LV30" s="61">
        <f t="shared" si="214"/>
        <v>0</v>
      </c>
      <c r="LW30" s="61">
        <f t="shared" si="214"/>
        <v>0</v>
      </c>
      <c r="LX30" s="61">
        <f t="shared" si="214"/>
        <v>0</v>
      </c>
      <c r="LY30" s="61">
        <f t="shared" si="214"/>
        <v>0</v>
      </c>
      <c r="LZ30" s="61">
        <f t="shared" si="214"/>
        <v>0</v>
      </c>
      <c r="MA30" s="61">
        <f t="shared" si="214"/>
        <v>0</v>
      </c>
      <c r="MB30" s="61">
        <f t="shared" si="214"/>
        <v>0</v>
      </c>
      <c r="MC30" s="61">
        <f t="shared" si="214"/>
        <v>0</v>
      </c>
      <c r="MD30" s="61">
        <f t="shared" si="214"/>
        <v>0</v>
      </c>
      <c r="ME30" s="61">
        <f t="shared" si="214"/>
        <v>0</v>
      </c>
      <c r="MF30" s="61">
        <f t="shared" si="214"/>
        <v>0</v>
      </c>
      <c r="MG30" s="61">
        <f t="shared" si="214"/>
        <v>0</v>
      </c>
      <c r="MH30" s="61">
        <f t="shared" si="214"/>
        <v>0</v>
      </c>
      <c r="MI30" s="61">
        <f t="shared" si="214"/>
        <v>0</v>
      </c>
      <c r="MJ30" s="61">
        <f t="shared" si="214"/>
        <v>0</v>
      </c>
      <c r="MK30" s="61">
        <f t="shared" si="214"/>
        <v>0</v>
      </c>
      <c r="ML30" s="61">
        <f t="shared" si="214"/>
        <v>0</v>
      </c>
      <c r="MM30" s="61">
        <f t="shared" si="214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15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16">SUM(O31:X31)</f>
        <v>0</v>
      </c>
      <c r="Z31" s="73">
        <f t="shared" si="188"/>
        <v>0</v>
      </c>
      <c r="AA31" s="74">
        <f t="shared" si="188"/>
        <v>0</v>
      </c>
      <c r="AB31" s="74">
        <f t="shared" si="188"/>
        <v>0</v>
      </c>
      <c r="AC31" s="74">
        <f t="shared" si="188"/>
        <v>0</v>
      </c>
      <c r="AD31" s="74">
        <f t="shared" si="188"/>
        <v>0</v>
      </c>
      <c r="AE31" s="74">
        <f t="shared" si="188"/>
        <v>0</v>
      </c>
      <c r="AF31" s="74">
        <f t="shared" si="188"/>
        <v>0</v>
      </c>
      <c r="AG31" s="74">
        <f t="shared" si="188"/>
        <v>0</v>
      </c>
      <c r="AH31" s="74">
        <f t="shared" si="158"/>
        <v>0</v>
      </c>
      <c r="AI31" s="74">
        <f t="shared" si="158"/>
        <v>0</v>
      </c>
      <c r="AJ31" s="94">
        <f t="shared" si="158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17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18">SUM(AU31:BT31)</f>
        <v>0</v>
      </c>
      <c r="BV31" s="63"/>
      <c r="BW31" s="63"/>
      <c r="BX31" s="63"/>
      <c r="BY31" s="69">
        <f t="shared" ref="BY31:BY33" si="219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20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21">SUM(EC31:ED31,DX31:DY31,DS31:DT31,DN31:DO31,DI31:DJ31,EI31,)</f>
        <v>0</v>
      </c>
      <c r="EK31" s="69">
        <f t="shared" ref="EK31:EK33" si="222">SUM(EE31:EH31,DZ31:EB31,DU31:DW31,DP31:DR31,DK31:DM31,DG31:DH31)</f>
        <v>0</v>
      </c>
      <c r="EL31" s="63"/>
      <c r="EM31" s="63"/>
      <c r="EN31" s="63"/>
      <c r="EO31" s="69">
        <f t="shared" ref="EO31:EO33" si="223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5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24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25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8"/>
        <v>0</v>
      </c>
      <c r="GR31" s="63"/>
      <c r="GS31" s="69">
        <f t="shared" ref="GS31:GS33" si="226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27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28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29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30">SUM(IP31,IR31,IT31,IZ31,JB31,IX31,IV31)</f>
        <v>0</v>
      </c>
      <c r="JE31" s="140">
        <f t="shared" si="230"/>
        <v>0</v>
      </c>
      <c r="JF31" s="140">
        <f t="shared" ref="JF31:JF33" si="231">SUM(JD31:JE31)</f>
        <v>0</v>
      </c>
      <c r="JG31" s="63"/>
      <c r="JH31" s="63"/>
      <c r="JI31" s="63"/>
      <c r="JJ31" s="63"/>
      <c r="JK31" s="63"/>
      <c r="JL31" s="140">
        <f t="shared" ref="JL31:JL33" si="232">SUM(JG31:JK31)</f>
        <v>0</v>
      </c>
      <c r="JM31" s="63"/>
      <c r="JN31" s="63"/>
      <c r="JO31" s="140">
        <f t="shared" ref="JO31:JO33" si="233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34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35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15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16"/>
        <v>0</v>
      </c>
      <c r="Z32" s="73">
        <f t="shared" si="188"/>
        <v>0</v>
      </c>
      <c r="AA32" s="74">
        <f t="shared" si="188"/>
        <v>0</v>
      </c>
      <c r="AB32" s="74">
        <f t="shared" si="188"/>
        <v>0</v>
      </c>
      <c r="AC32" s="74">
        <f t="shared" si="188"/>
        <v>0</v>
      </c>
      <c r="AD32" s="74">
        <f t="shared" si="188"/>
        <v>0</v>
      </c>
      <c r="AE32" s="74">
        <f t="shared" si="188"/>
        <v>0</v>
      </c>
      <c r="AF32" s="74">
        <f t="shared" si="188"/>
        <v>0</v>
      </c>
      <c r="AG32" s="74">
        <f t="shared" si="188"/>
        <v>0</v>
      </c>
      <c r="AH32" s="74">
        <f t="shared" si="158"/>
        <v>0</v>
      </c>
      <c r="AI32" s="74">
        <f t="shared" si="158"/>
        <v>0</v>
      </c>
      <c r="AJ32" s="94">
        <f t="shared" si="158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17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18"/>
        <v>0</v>
      </c>
      <c r="BV32" s="63"/>
      <c r="BW32" s="63"/>
      <c r="BX32" s="63"/>
      <c r="BY32" s="69">
        <f t="shared" si="219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20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21"/>
        <v>0</v>
      </c>
      <c r="EK32" s="69">
        <f t="shared" si="222"/>
        <v>0</v>
      </c>
      <c r="EL32" s="63"/>
      <c r="EM32" s="63"/>
      <c r="EN32" s="63"/>
      <c r="EO32" s="69">
        <f t="shared" si="223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5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24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25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8"/>
        <v>0</v>
      </c>
      <c r="GR32" s="63"/>
      <c r="GS32" s="69">
        <f t="shared" si="226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27"/>
        <v>0</v>
      </c>
      <c r="HW32" s="63"/>
      <c r="HX32" s="63"/>
      <c r="HY32" s="63"/>
      <c r="HZ32" s="63"/>
      <c r="IA32" s="63"/>
      <c r="IB32" s="63"/>
      <c r="IC32" s="69">
        <f t="shared" si="228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29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30"/>
        <v>0</v>
      </c>
      <c r="JE32" s="140">
        <f t="shared" si="230"/>
        <v>0</v>
      </c>
      <c r="JF32" s="140">
        <f t="shared" si="231"/>
        <v>0</v>
      </c>
      <c r="JG32" s="63"/>
      <c r="JH32" s="63"/>
      <c r="JI32" s="63"/>
      <c r="JJ32" s="63"/>
      <c r="JK32" s="63"/>
      <c r="JL32" s="140">
        <f t="shared" si="232"/>
        <v>0</v>
      </c>
      <c r="JM32" s="63"/>
      <c r="JN32" s="63"/>
      <c r="JO32" s="140">
        <f t="shared" si="233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34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35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15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16"/>
        <v>0</v>
      </c>
      <c r="Z33" s="73">
        <f t="shared" si="188"/>
        <v>0</v>
      </c>
      <c r="AA33" s="74">
        <f t="shared" si="188"/>
        <v>0</v>
      </c>
      <c r="AB33" s="74">
        <f t="shared" si="188"/>
        <v>0</v>
      </c>
      <c r="AC33" s="74">
        <f t="shared" si="188"/>
        <v>0</v>
      </c>
      <c r="AD33" s="74">
        <f t="shared" si="188"/>
        <v>0</v>
      </c>
      <c r="AE33" s="74">
        <f t="shared" si="188"/>
        <v>0</v>
      </c>
      <c r="AF33" s="74">
        <f t="shared" si="188"/>
        <v>0</v>
      </c>
      <c r="AG33" s="74">
        <f t="shared" si="188"/>
        <v>0</v>
      </c>
      <c r="AH33" s="74">
        <f t="shared" si="158"/>
        <v>0</v>
      </c>
      <c r="AI33" s="74">
        <f t="shared" si="158"/>
        <v>0</v>
      </c>
      <c r="AJ33" s="94">
        <f t="shared" si="158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17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18"/>
        <v>0</v>
      </c>
      <c r="BV33" s="63"/>
      <c r="BW33" s="63"/>
      <c r="BX33" s="63"/>
      <c r="BY33" s="69">
        <f t="shared" si="219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20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21"/>
        <v>0</v>
      </c>
      <c r="EK33" s="69">
        <f t="shared" si="222"/>
        <v>0</v>
      </c>
      <c r="EL33" s="63"/>
      <c r="EM33" s="63"/>
      <c r="EN33" s="63"/>
      <c r="EO33" s="69">
        <f t="shared" si="223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5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24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25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8"/>
        <v>0</v>
      </c>
      <c r="GR33" s="63"/>
      <c r="GS33" s="69">
        <f t="shared" si="226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27"/>
        <v>0</v>
      </c>
      <c r="HW33" s="63"/>
      <c r="HX33" s="63"/>
      <c r="HY33" s="63"/>
      <c r="HZ33" s="63"/>
      <c r="IA33" s="63"/>
      <c r="IB33" s="63"/>
      <c r="IC33" s="69">
        <f t="shared" si="228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29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30"/>
        <v>0</v>
      </c>
      <c r="JE33" s="140">
        <f t="shared" si="230"/>
        <v>0</v>
      </c>
      <c r="JF33" s="140">
        <f t="shared" si="231"/>
        <v>0</v>
      </c>
      <c r="JG33" s="63"/>
      <c r="JH33" s="63"/>
      <c r="JI33" s="63"/>
      <c r="JJ33" s="63"/>
      <c r="JK33" s="63"/>
      <c r="JL33" s="140">
        <f t="shared" si="232"/>
        <v>0</v>
      </c>
      <c r="JM33" s="63"/>
      <c r="JN33" s="63"/>
      <c r="JO33" s="140">
        <f t="shared" si="233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34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35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Y34" si="236">SUM(D35:D36)</f>
        <v>0</v>
      </c>
      <c r="E34" s="61">
        <f t="shared" si="236"/>
        <v>0</v>
      </c>
      <c r="F34" s="61">
        <f t="shared" si="236"/>
        <v>0</v>
      </c>
      <c r="G34" s="61">
        <f t="shared" si="236"/>
        <v>0</v>
      </c>
      <c r="H34" s="61">
        <f t="shared" si="236"/>
        <v>0</v>
      </c>
      <c r="I34" s="61">
        <f t="shared" si="236"/>
        <v>0</v>
      </c>
      <c r="J34" s="61">
        <f t="shared" si="236"/>
        <v>0</v>
      </c>
      <c r="K34" s="61">
        <f t="shared" si="236"/>
        <v>0</v>
      </c>
      <c r="L34" s="61">
        <f t="shared" si="236"/>
        <v>0</v>
      </c>
      <c r="M34" s="61">
        <f t="shared" si="236"/>
        <v>0</v>
      </c>
      <c r="N34" s="68">
        <f t="shared" si="236"/>
        <v>0</v>
      </c>
      <c r="O34" s="61">
        <f t="shared" si="236"/>
        <v>0</v>
      </c>
      <c r="P34" s="61">
        <f t="shared" si="236"/>
        <v>0</v>
      </c>
      <c r="Q34" s="61">
        <f t="shared" si="236"/>
        <v>0</v>
      </c>
      <c r="R34" s="61">
        <f t="shared" si="236"/>
        <v>0</v>
      </c>
      <c r="S34" s="61">
        <f t="shared" si="236"/>
        <v>0</v>
      </c>
      <c r="T34" s="61">
        <f t="shared" si="236"/>
        <v>0</v>
      </c>
      <c r="U34" s="61">
        <f t="shared" si="236"/>
        <v>0</v>
      </c>
      <c r="V34" s="61">
        <f t="shared" si="236"/>
        <v>0</v>
      </c>
      <c r="W34" s="61">
        <f t="shared" si="236"/>
        <v>0</v>
      </c>
      <c r="X34" s="61">
        <f t="shared" si="236"/>
        <v>0</v>
      </c>
      <c r="Y34" s="68">
        <f t="shared" si="236"/>
        <v>0</v>
      </c>
      <c r="Z34" s="71">
        <f t="shared" si="188"/>
        <v>0</v>
      </c>
      <c r="AA34" s="72">
        <f t="shared" si="188"/>
        <v>0</v>
      </c>
      <c r="AB34" s="72">
        <f t="shared" si="188"/>
        <v>0</v>
      </c>
      <c r="AC34" s="72">
        <f t="shared" si="188"/>
        <v>0</v>
      </c>
      <c r="AD34" s="72">
        <f t="shared" si="188"/>
        <v>0</v>
      </c>
      <c r="AE34" s="72">
        <f t="shared" si="188"/>
        <v>0</v>
      </c>
      <c r="AF34" s="72">
        <f t="shared" si="188"/>
        <v>0</v>
      </c>
      <c r="AG34" s="72">
        <f t="shared" si="188"/>
        <v>0</v>
      </c>
      <c r="AH34" s="72">
        <f t="shared" si="158"/>
        <v>0</v>
      </c>
      <c r="AI34" s="72">
        <f t="shared" si="158"/>
        <v>0</v>
      </c>
      <c r="AJ34" s="91">
        <f t="shared" si="158"/>
        <v>0</v>
      </c>
      <c r="AK34" s="92">
        <f t="shared" ref="AK34:CV34" si="237">SUM(AK35:AK36)</f>
        <v>0</v>
      </c>
      <c r="AL34" s="93">
        <f t="shared" si="237"/>
        <v>0</v>
      </c>
      <c r="AM34" s="68">
        <f t="shared" si="237"/>
        <v>0</v>
      </c>
      <c r="AN34" s="68">
        <f t="shared" si="237"/>
        <v>0</v>
      </c>
      <c r="AO34" s="68">
        <f t="shared" si="237"/>
        <v>0</v>
      </c>
      <c r="AP34" s="68">
        <f t="shared" si="237"/>
        <v>0</v>
      </c>
      <c r="AQ34" s="68">
        <f t="shared" si="237"/>
        <v>0</v>
      </c>
      <c r="AR34" s="68">
        <f t="shared" si="237"/>
        <v>0</v>
      </c>
      <c r="AS34" s="68">
        <f t="shared" si="237"/>
        <v>0</v>
      </c>
      <c r="AT34" s="68">
        <f t="shared" si="237"/>
        <v>0</v>
      </c>
      <c r="AU34" s="61">
        <f t="shared" si="237"/>
        <v>0</v>
      </c>
      <c r="AV34" s="61">
        <f t="shared" si="237"/>
        <v>0</v>
      </c>
      <c r="AW34" s="61">
        <f t="shared" si="237"/>
        <v>0</v>
      </c>
      <c r="AX34" s="61">
        <f t="shared" si="237"/>
        <v>0</v>
      </c>
      <c r="AY34" s="61">
        <f t="shared" si="237"/>
        <v>0</v>
      </c>
      <c r="AZ34" s="61">
        <f t="shared" si="237"/>
        <v>0</v>
      </c>
      <c r="BA34" s="61">
        <f t="shared" si="237"/>
        <v>0</v>
      </c>
      <c r="BB34" s="61">
        <f t="shared" si="237"/>
        <v>0</v>
      </c>
      <c r="BC34" s="61">
        <f t="shared" si="237"/>
        <v>0</v>
      </c>
      <c r="BD34" s="61">
        <f t="shared" si="237"/>
        <v>0</v>
      </c>
      <c r="BE34" s="61">
        <f t="shared" si="237"/>
        <v>0</v>
      </c>
      <c r="BF34" s="61">
        <f t="shared" si="237"/>
        <v>0</v>
      </c>
      <c r="BG34" s="61">
        <f t="shared" si="237"/>
        <v>0</v>
      </c>
      <c r="BH34" s="61">
        <f t="shared" si="237"/>
        <v>0</v>
      </c>
      <c r="BI34" s="61">
        <f t="shared" si="237"/>
        <v>0</v>
      </c>
      <c r="BJ34" s="61">
        <f t="shared" si="237"/>
        <v>0</v>
      </c>
      <c r="BK34" s="61">
        <f t="shared" si="237"/>
        <v>0</v>
      </c>
      <c r="BL34" s="61">
        <f t="shared" si="237"/>
        <v>0</v>
      </c>
      <c r="BM34" s="61">
        <f t="shared" si="237"/>
        <v>0</v>
      </c>
      <c r="BN34" s="61">
        <f t="shared" si="237"/>
        <v>0</v>
      </c>
      <c r="BO34" s="61">
        <f t="shared" si="237"/>
        <v>0</v>
      </c>
      <c r="BP34" s="61">
        <f t="shared" si="237"/>
        <v>0</v>
      </c>
      <c r="BQ34" s="61">
        <f t="shared" si="237"/>
        <v>0</v>
      </c>
      <c r="BR34" s="61">
        <f t="shared" si="237"/>
        <v>0</v>
      </c>
      <c r="BS34" s="61">
        <f t="shared" si="237"/>
        <v>0</v>
      </c>
      <c r="BT34" s="61">
        <f t="shared" si="237"/>
        <v>0</v>
      </c>
      <c r="BU34" s="68">
        <f t="shared" si="237"/>
        <v>0</v>
      </c>
      <c r="BV34" s="61">
        <f t="shared" si="237"/>
        <v>0</v>
      </c>
      <c r="BW34" s="61">
        <f t="shared" si="237"/>
        <v>0</v>
      </c>
      <c r="BX34" s="61">
        <f t="shared" si="237"/>
        <v>0</v>
      </c>
      <c r="BY34" s="68">
        <f t="shared" si="237"/>
        <v>0</v>
      </c>
      <c r="BZ34" s="61">
        <f t="shared" si="237"/>
        <v>0</v>
      </c>
      <c r="CA34" s="61">
        <f t="shared" si="237"/>
        <v>0</v>
      </c>
      <c r="CB34" s="61">
        <f t="shared" si="237"/>
        <v>0</v>
      </c>
      <c r="CC34" s="61">
        <f t="shared" si="237"/>
        <v>0</v>
      </c>
      <c r="CD34" s="61">
        <f t="shared" si="237"/>
        <v>0</v>
      </c>
      <c r="CE34" s="61">
        <f t="shared" si="237"/>
        <v>0</v>
      </c>
      <c r="CF34" s="61">
        <f t="shared" si="237"/>
        <v>0</v>
      </c>
      <c r="CG34" s="61">
        <f t="shared" si="237"/>
        <v>0</v>
      </c>
      <c r="CH34" s="61">
        <f t="shared" si="237"/>
        <v>0</v>
      </c>
      <c r="CI34" s="61">
        <f t="shared" si="237"/>
        <v>0</v>
      </c>
      <c r="CJ34" s="61">
        <f t="shared" si="237"/>
        <v>0</v>
      </c>
      <c r="CK34" s="61">
        <f t="shared" si="237"/>
        <v>0</v>
      </c>
      <c r="CL34" s="61">
        <f t="shared" si="237"/>
        <v>0</v>
      </c>
      <c r="CM34" s="61">
        <f t="shared" si="237"/>
        <v>0</v>
      </c>
      <c r="CN34" s="61">
        <f t="shared" si="237"/>
        <v>0</v>
      </c>
      <c r="CO34" s="61">
        <f t="shared" si="237"/>
        <v>0</v>
      </c>
      <c r="CP34" s="61">
        <f t="shared" si="237"/>
        <v>0</v>
      </c>
      <c r="CQ34" s="61">
        <f t="shared" si="237"/>
        <v>0</v>
      </c>
      <c r="CR34" s="61">
        <f t="shared" si="237"/>
        <v>0</v>
      </c>
      <c r="CS34" s="61">
        <f t="shared" si="237"/>
        <v>0</v>
      </c>
      <c r="CT34" s="61">
        <f t="shared" si="237"/>
        <v>0</v>
      </c>
      <c r="CU34" s="61">
        <f t="shared" si="237"/>
        <v>0</v>
      </c>
      <c r="CV34" s="61">
        <f t="shared" si="237"/>
        <v>0</v>
      </c>
      <c r="CW34" s="61">
        <f t="shared" ref="CW34:FH34" si="238">SUM(CW35:CW36)</f>
        <v>0</v>
      </c>
      <c r="CX34" s="61">
        <f t="shared" si="238"/>
        <v>0</v>
      </c>
      <c r="CY34" s="61">
        <f t="shared" si="238"/>
        <v>0</v>
      </c>
      <c r="CZ34" s="61">
        <f t="shared" si="238"/>
        <v>0</v>
      </c>
      <c r="DA34" s="61">
        <f t="shared" si="238"/>
        <v>0</v>
      </c>
      <c r="DB34" s="61">
        <f t="shared" si="238"/>
        <v>0</v>
      </c>
      <c r="DC34" s="68">
        <f t="shared" si="238"/>
        <v>0</v>
      </c>
      <c r="DD34" s="61">
        <f t="shared" si="238"/>
        <v>0</v>
      </c>
      <c r="DE34" s="61">
        <f t="shared" si="238"/>
        <v>0</v>
      </c>
      <c r="DF34" s="68">
        <f t="shared" si="238"/>
        <v>0</v>
      </c>
      <c r="DG34" s="61">
        <f t="shared" si="238"/>
        <v>0</v>
      </c>
      <c r="DH34" s="61">
        <f t="shared" si="238"/>
        <v>0</v>
      </c>
      <c r="DI34" s="61">
        <f t="shared" si="238"/>
        <v>0</v>
      </c>
      <c r="DJ34" s="61">
        <f t="shared" si="238"/>
        <v>0</v>
      </c>
      <c r="DK34" s="61">
        <f t="shared" si="238"/>
        <v>0</v>
      </c>
      <c r="DL34" s="61">
        <f t="shared" si="238"/>
        <v>0</v>
      </c>
      <c r="DM34" s="61">
        <f t="shared" si="238"/>
        <v>0</v>
      </c>
      <c r="DN34" s="61">
        <f t="shared" si="238"/>
        <v>0</v>
      </c>
      <c r="DO34" s="61">
        <f t="shared" si="238"/>
        <v>0</v>
      </c>
      <c r="DP34" s="61">
        <f t="shared" si="238"/>
        <v>0</v>
      </c>
      <c r="DQ34" s="61">
        <f t="shared" si="238"/>
        <v>0</v>
      </c>
      <c r="DR34" s="61">
        <f t="shared" si="238"/>
        <v>0</v>
      </c>
      <c r="DS34" s="61">
        <f t="shared" si="238"/>
        <v>0</v>
      </c>
      <c r="DT34" s="61">
        <f t="shared" si="238"/>
        <v>0</v>
      </c>
      <c r="DU34" s="61">
        <f t="shared" si="238"/>
        <v>0</v>
      </c>
      <c r="DV34" s="61">
        <f t="shared" si="238"/>
        <v>0</v>
      </c>
      <c r="DW34" s="61">
        <f t="shared" si="238"/>
        <v>0</v>
      </c>
      <c r="DX34" s="61">
        <f t="shared" si="238"/>
        <v>0</v>
      </c>
      <c r="DY34" s="61">
        <f t="shared" si="238"/>
        <v>0</v>
      </c>
      <c r="DZ34" s="61">
        <f t="shared" si="238"/>
        <v>0</v>
      </c>
      <c r="EA34" s="61">
        <f t="shared" si="238"/>
        <v>0</v>
      </c>
      <c r="EB34" s="61">
        <f t="shared" si="238"/>
        <v>0</v>
      </c>
      <c r="EC34" s="61">
        <f t="shared" si="238"/>
        <v>0</v>
      </c>
      <c r="ED34" s="61">
        <f t="shared" si="238"/>
        <v>0</v>
      </c>
      <c r="EE34" s="61">
        <f t="shared" si="238"/>
        <v>0</v>
      </c>
      <c r="EF34" s="61">
        <f t="shared" si="238"/>
        <v>0</v>
      </c>
      <c r="EG34" s="61">
        <f t="shared" si="238"/>
        <v>0</v>
      </c>
      <c r="EH34" s="61">
        <f t="shared" si="238"/>
        <v>0</v>
      </c>
      <c r="EI34" s="61">
        <f t="shared" si="238"/>
        <v>0</v>
      </c>
      <c r="EJ34" s="68">
        <f t="shared" si="238"/>
        <v>0</v>
      </c>
      <c r="EK34" s="68">
        <f t="shared" si="238"/>
        <v>0</v>
      </c>
      <c r="EL34" s="61">
        <f t="shared" si="238"/>
        <v>0</v>
      </c>
      <c r="EM34" s="61">
        <f t="shared" si="238"/>
        <v>0</v>
      </c>
      <c r="EN34" s="61">
        <f t="shared" si="238"/>
        <v>0</v>
      </c>
      <c r="EO34" s="68">
        <f t="shared" si="238"/>
        <v>0</v>
      </c>
      <c r="EP34" s="61">
        <f t="shared" si="238"/>
        <v>0</v>
      </c>
      <c r="EQ34" s="61">
        <f t="shared" si="238"/>
        <v>0</v>
      </c>
      <c r="ER34" s="61">
        <f t="shared" si="238"/>
        <v>0</v>
      </c>
      <c r="ES34" s="61">
        <f t="shared" si="238"/>
        <v>0</v>
      </c>
      <c r="ET34" s="61">
        <f t="shared" si="238"/>
        <v>0</v>
      </c>
      <c r="EU34" s="61">
        <f t="shared" si="238"/>
        <v>0</v>
      </c>
      <c r="EV34" s="61">
        <f t="shared" si="238"/>
        <v>0</v>
      </c>
      <c r="EW34" s="61">
        <f t="shared" si="238"/>
        <v>0</v>
      </c>
      <c r="EX34" s="61">
        <f t="shared" si="238"/>
        <v>0</v>
      </c>
      <c r="EY34" s="68">
        <f t="shared" si="5"/>
        <v>0</v>
      </c>
      <c r="EZ34" s="61">
        <f t="shared" ref="EZ34:FG34" si="239">SUM(EZ35:EZ36)</f>
        <v>0</v>
      </c>
      <c r="FA34" s="61">
        <f t="shared" si="239"/>
        <v>0</v>
      </c>
      <c r="FB34" s="61">
        <f t="shared" si="239"/>
        <v>0</v>
      </c>
      <c r="FC34" s="61">
        <f t="shared" si="239"/>
        <v>0</v>
      </c>
      <c r="FD34" s="61">
        <f t="shared" si="239"/>
        <v>0</v>
      </c>
      <c r="FE34" s="61">
        <f t="shared" si="239"/>
        <v>0</v>
      </c>
      <c r="FF34" s="61">
        <f t="shared" si="239"/>
        <v>0</v>
      </c>
      <c r="FG34" s="61">
        <f t="shared" si="239"/>
        <v>0</v>
      </c>
      <c r="FH34" s="68">
        <f t="shared" si="238"/>
        <v>0</v>
      </c>
      <c r="FI34" s="61">
        <f t="shared" ref="FI34:HT34" si="240">SUM(FI35:FI36)</f>
        <v>0</v>
      </c>
      <c r="FJ34" s="61">
        <f t="shared" si="240"/>
        <v>0</v>
      </c>
      <c r="FK34" s="61">
        <f t="shared" si="240"/>
        <v>0</v>
      </c>
      <c r="FL34" s="61">
        <f t="shared" si="240"/>
        <v>0</v>
      </c>
      <c r="FM34" s="61">
        <f t="shared" si="240"/>
        <v>0</v>
      </c>
      <c r="FN34" s="61">
        <f t="shared" si="240"/>
        <v>0</v>
      </c>
      <c r="FO34" s="61">
        <f t="shared" si="240"/>
        <v>0</v>
      </c>
      <c r="FP34" s="61">
        <f t="shared" si="240"/>
        <v>0</v>
      </c>
      <c r="FQ34" s="61">
        <f t="shared" si="240"/>
        <v>0</v>
      </c>
      <c r="FR34" s="61">
        <f t="shared" si="240"/>
        <v>0</v>
      </c>
      <c r="FS34" s="68">
        <f t="shared" si="240"/>
        <v>0</v>
      </c>
      <c r="FT34" s="61">
        <f t="shared" si="240"/>
        <v>0</v>
      </c>
      <c r="FU34" s="61">
        <f t="shared" si="240"/>
        <v>0</v>
      </c>
      <c r="FV34" s="61">
        <f t="shared" si="240"/>
        <v>0</v>
      </c>
      <c r="FW34" s="61">
        <f t="shared" si="240"/>
        <v>0</v>
      </c>
      <c r="FX34" s="61">
        <f t="shared" si="240"/>
        <v>0</v>
      </c>
      <c r="FY34" s="61">
        <f t="shared" si="240"/>
        <v>0</v>
      </c>
      <c r="FZ34" s="61">
        <f t="shared" si="240"/>
        <v>0</v>
      </c>
      <c r="GA34" s="61">
        <f t="shared" si="240"/>
        <v>0</v>
      </c>
      <c r="GB34" s="61">
        <f t="shared" si="240"/>
        <v>0</v>
      </c>
      <c r="GC34" s="61">
        <f t="shared" si="240"/>
        <v>0</v>
      </c>
      <c r="GD34" s="61">
        <f t="shared" si="240"/>
        <v>0</v>
      </c>
      <c r="GE34" s="61">
        <f t="shared" si="240"/>
        <v>0</v>
      </c>
      <c r="GF34" s="61">
        <f t="shared" si="240"/>
        <v>0</v>
      </c>
      <c r="GG34" s="61">
        <f t="shared" si="240"/>
        <v>0</v>
      </c>
      <c r="GH34" s="61">
        <f t="shared" si="240"/>
        <v>0</v>
      </c>
      <c r="GI34" s="61">
        <f t="shared" si="240"/>
        <v>0</v>
      </c>
      <c r="GJ34" s="61">
        <f t="shared" si="240"/>
        <v>0</v>
      </c>
      <c r="GK34" s="61">
        <f t="shared" si="240"/>
        <v>0</v>
      </c>
      <c r="GL34" s="61">
        <f t="shared" si="240"/>
        <v>0</v>
      </c>
      <c r="GM34" s="61">
        <f t="shared" si="240"/>
        <v>0</v>
      </c>
      <c r="GN34" s="61">
        <f t="shared" si="240"/>
        <v>0</v>
      </c>
      <c r="GO34" s="61">
        <f t="shared" si="240"/>
        <v>0</v>
      </c>
      <c r="GP34" s="61">
        <f t="shared" si="240"/>
        <v>0</v>
      </c>
      <c r="GQ34" s="68">
        <f t="shared" si="8"/>
        <v>0</v>
      </c>
      <c r="GR34" s="61">
        <f t="shared" ref="GR34" si="241">SUM(GR35:GR36)</f>
        <v>0</v>
      </c>
      <c r="GS34" s="68">
        <f t="shared" si="240"/>
        <v>0</v>
      </c>
      <c r="GT34" s="61">
        <f t="shared" si="240"/>
        <v>0</v>
      </c>
      <c r="GU34" s="61">
        <f t="shared" si="240"/>
        <v>0</v>
      </c>
      <c r="GV34" s="61">
        <f t="shared" si="240"/>
        <v>0</v>
      </c>
      <c r="GW34" s="61">
        <f t="shared" si="240"/>
        <v>0</v>
      </c>
      <c r="GX34" s="61">
        <f t="shared" si="240"/>
        <v>0</v>
      </c>
      <c r="GY34" s="61">
        <f t="shared" si="240"/>
        <v>0</v>
      </c>
      <c r="GZ34" s="61">
        <f t="shared" si="240"/>
        <v>0</v>
      </c>
      <c r="HA34" s="61">
        <f t="shared" si="240"/>
        <v>0</v>
      </c>
      <c r="HB34" s="61">
        <f t="shared" si="240"/>
        <v>0</v>
      </c>
      <c r="HC34" s="61">
        <f t="shared" si="240"/>
        <v>0</v>
      </c>
      <c r="HD34" s="61">
        <f t="shared" si="240"/>
        <v>0</v>
      </c>
      <c r="HE34" s="61">
        <f t="shared" si="240"/>
        <v>0</v>
      </c>
      <c r="HF34" s="61">
        <f t="shared" si="240"/>
        <v>0</v>
      </c>
      <c r="HG34" s="61">
        <f t="shared" si="240"/>
        <v>0</v>
      </c>
      <c r="HH34" s="61">
        <f t="shared" si="240"/>
        <v>0</v>
      </c>
      <c r="HI34" s="61">
        <f t="shared" si="240"/>
        <v>0</v>
      </c>
      <c r="HJ34" s="61">
        <f t="shared" si="240"/>
        <v>0</v>
      </c>
      <c r="HK34" s="61">
        <f t="shared" si="240"/>
        <v>0</v>
      </c>
      <c r="HL34" s="61">
        <f t="shared" si="240"/>
        <v>0</v>
      </c>
      <c r="HM34" s="61">
        <f t="shared" si="240"/>
        <v>0</v>
      </c>
      <c r="HN34" s="61">
        <f t="shared" si="240"/>
        <v>0</v>
      </c>
      <c r="HO34" s="61">
        <f t="shared" si="240"/>
        <v>0</v>
      </c>
      <c r="HP34" s="61">
        <f t="shared" si="240"/>
        <v>0</v>
      </c>
      <c r="HQ34" s="61">
        <f t="shared" si="240"/>
        <v>0</v>
      </c>
      <c r="HR34" s="61">
        <f t="shared" si="240"/>
        <v>0</v>
      </c>
      <c r="HS34" s="68">
        <f t="shared" si="240"/>
        <v>0</v>
      </c>
      <c r="HT34" s="61">
        <f t="shared" si="240"/>
        <v>0</v>
      </c>
      <c r="HU34" s="61">
        <f t="shared" ref="HU34:KF34" si="242">SUM(HU35:HU36)</f>
        <v>0</v>
      </c>
      <c r="HV34" s="68">
        <f t="shared" si="242"/>
        <v>0</v>
      </c>
      <c r="HW34" s="61">
        <f t="shared" si="242"/>
        <v>0</v>
      </c>
      <c r="HX34" s="61">
        <f t="shared" si="242"/>
        <v>0</v>
      </c>
      <c r="HY34" s="61">
        <f t="shared" si="242"/>
        <v>0</v>
      </c>
      <c r="HZ34" s="61">
        <f t="shared" si="242"/>
        <v>0</v>
      </c>
      <c r="IA34" s="61">
        <f t="shared" si="242"/>
        <v>0</v>
      </c>
      <c r="IB34" s="61">
        <f t="shared" si="242"/>
        <v>0</v>
      </c>
      <c r="IC34" s="68">
        <f t="shared" si="242"/>
        <v>0</v>
      </c>
      <c r="ID34" s="61">
        <f t="shared" si="242"/>
        <v>0</v>
      </c>
      <c r="IE34" s="61">
        <f t="shared" si="242"/>
        <v>0</v>
      </c>
      <c r="IF34" s="61">
        <f t="shared" si="242"/>
        <v>0</v>
      </c>
      <c r="IG34" s="61">
        <f t="shared" si="242"/>
        <v>0</v>
      </c>
      <c r="IH34" s="61">
        <f t="shared" si="242"/>
        <v>0</v>
      </c>
      <c r="II34" s="61">
        <f t="shared" si="242"/>
        <v>0</v>
      </c>
      <c r="IJ34" s="61">
        <f t="shared" si="242"/>
        <v>0</v>
      </c>
      <c r="IK34" s="61">
        <f t="shared" si="242"/>
        <v>0</v>
      </c>
      <c r="IL34" s="61">
        <f t="shared" si="242"/>
        <v>0</v>
      </c>
      <c r="IM34" s="61">
        <f t="shared" si="242"/>
        <v>0</v>
      </c>
      <c r="IN34" s="61">
        <f t="shared" si="242"/>
        <v>0</v>
      </c>
      <c r="IO34" s="61">
        <f t="shared" si="242"/>
        <v>0</v>
      </c>
      <c r="IP34" s="68">
        <f t="shared" si="242"/>
        <v>0</v>
      </c>
      <c r="IQ34" s="68">
        <f t="shared" si="242"/>
        <v>0</v>
      </c>
      <c r="IR34" s="68">
        <f t="shared" si="242"/>
        <v>0</v>
      </c>
      <c r="IS34" s="68">
        <f t="shared" si="242"/>
        <v>0</v>
      </c>
      <c r="IT34" s="68">
        <f t="shared" si="242"/>
        <v>0</v>
      </c>
      <c r="IU34" s="68">
        <f t="shared" si="242"/>
        <v>0</v>
      </c>
      <c r="IV34" s="68">
        <f t="shared" si="242"/>
        <v>0</v>
      </c>
      <c r="IW34" s="68">
        <f t="shared" si="242"/>
        <v>0</v>
      </c>
      <c r="IX34" s="68">
        <f t="shared" si="242"/>
        <v>0</v>
      </c>
      <c r="IY34" s="68">
        <f t="shared" si="242"/>
        <v>0</v>
      </c>
      <c r="IZ34" s="68">
        <f t="shared" si="242"/>
        <v>0</v>
      </c>
      <c r="JA34" s="68">
        <f t="shared" si="242"/>
        <v>0</v>
      </c>
      <c r="JB34" s="68">
        <f t="shared" si="242"/>
        <v>0</v>
      </c>
      <c r="JC34" s="68">
        <f t="shared" si="242"/>
        <v>0</v>
      </c>
      <c r="JD34" s="68">
        <f t="shared" si="242"/>
        <v>0</v>
      </c>
      <c r="JE34" s="68">
        <f t="shared" si="242"/>
        <v>0</v>
      </c>
      <c r="JF34" s="68">
        <f t="shared" si="242"/>
        <v>0</v>
      </c>
      <c r="JG34" s="61">
        <f t="shared" si="242"/>
        <v>0</v>
      </c>
      <c r="JH34" s="61">
        <f t="shared" si="242"/>
        <v>0</v>
      </c>
      <c r="JI34" s="61">
        <f t="shared" si="242"/>
        <v>0</v>
      </c>
      <c r="JJ34" s="61">
        <f t="shared" si="242"/>
        <v>0</v>
      </c>
      <c r="JK34" s="61">
        <f t="shared" si="242"/>
        <v>0</v>
      </c>
      <c r="JL34" s="68">
        <f t="shared" si="242"/>
        <v>0</v>
      </c>
      <c r="JM34" s="61">
        <f t="shared" si="242"/>
        <v>0</v>
      </c>
      <c r="JN34" s="61">
        <f t="shared" si="242"/>
        <v>0</v>
      </c>
      <c r="JO34" s="68">
        <f t="shared" si="242"/>
        <v>0</v>
      </c>
      <c r="JP34" s="61">
        <f t="shared" si="242"/>
        <v>0</v>
      </c>
      <c r="JQ34" s="61">
        <f t="shared" si="242"/>
        <v>0</v>
      </c>
      <c r="JR34" s="61">
        <f t="shared" si="242"/>
        <v>0</v>
      </c>
      <c r="JS34" s="61">
        <f t="shared" si="242"/>
        <v>0</v>
      </c>
      <c r="JT34" s="61">
        <f t="shared" si="242"/>
        <v>0</v>
      </c>
      <c r="JU34" s="61">
        <f t="shared" si="242"/>
        <v>0</v>
      </c>
      <c r="JV34" s="61">
        <f t="shared" si="242"/>
        <v>0</v>
      </c>
      <c r="JW34" s="61">
        <f t="shared" si="242"/>
        <v>0</v>
      </c>
      <c r="JX34" s="61">
        <f t="shared" si="242"/>
        <v>0</v>
      </c>
      <c r="JY34" s="61">
        <f t="shared" si="242"/>
        <v>0</v>
      </c>
      <c r="JZ34" s="61">
        <f t="shared" si="242"/>
        <v>0</v>
      </c>
      <c r="KA34" s="61">
        <f t="shared" si="242"/>
        <v>0</v>
      </c>
      <c r="KB34" s="61">
        <f t="shared" si="242"/>
        <v>0</v>
      </c>
      <c r="KC34" s="61">
        <f t="shared" si="242"/>
        <v>0</v>
      </c>
      <c r="KD34" s="61">
        <f t="shared" si="242"/>
        <v>0</v>
      </c>
      <c r="KE34" s="61">
        <f t="shared" si="242"/>
        <v>0</v>
      </c>
      <c r="KF34" s="61">
        <f t="shared" si="242"/>
        <v>0</v>
      </c>
      <c r="KG34" s="68">
        <f t="shared" ref="KG34:MM34" si="243">SUM(KG35:KG36)</f>
        <v>0</v>
      </c>
      <c r="KH34" s="61">
        <f t="shared" si="243"/>
        <v>0</v>
      </c>
      <c r="KI34" s="61">
        <f t="shared" si="243"/>
        <v>0</v>
      </c>
      <c r="KJ34" s="61">
        <f t="shared" si="243"/>
        <v>0</v>
      </c>
      <c r="KK34" s="61">
        <f t="shared" si="243"/>
        <v>0</v>
      </c>
      <c r="KL34" s="61">
        <f t="shared" si="243"/>
        <v>0</v>
      </c>
      <c r="KM34" s="61">
        <f t="shared" si="243"/>
        <v>0</v>
      </c>
      <c r="KN34" s="61">
        <f t="shared" si="243"/>
        <v>0</v>
      </c>
      <c r="KO34" s="61">
        <f t="shared" si="243"/>
        <v>0</v>
      </c>
      <c r="KP34" s="61">
        <f t="shared" si="243"/>
        <v>0</v>
      </c>
      <c r="KQ34" s="61">
        <f t="shared" si="243"/>
        <v>0</v>
      </c>
      <c r="KR34" s="61">
        <f t="shared" si="243"/>
        <v>0</v>
      </c>
      <c r="KS34" s="61">
        <f t="shared" si="243"/>
        <v>0</v>
      </c>
      <c r="KT34" s="61">
        <f t="shared" si="243"/>
        <v>0</v>
      </c>
      <c r="KU34" s="61">
        <f t="shared" si="243"/>
        <v>0</v>
      </c>
      <c r="KV34" s="61">
        <f t="shared" si="243"/>
        <v>0</v>
      </c>
      <c r="KW34" s="61">
        <f t="shared" si="243"/>
        <v>0</v>
      </c>
      <c r="KX34" s="61">
        <f t="shared" si="243"/>
        <v>0</v>
      </c>
      <c r="KY34" s="68">
        <f t="shared" si="243"/>
        <v>0</v>
      </c>
      <c r="KZ34" s="61">
        <f t="shared" si="243"/>
        <v>0</v>
      </c>
      <c r="LA34" s="61">
        <f t="shared" si="243"/>
        <v>0</v>
      </c>
      <c r="LB34" s="61">
        <f t="shared" si="243"/>
        <v>0</v>
      </c>
      <c r="LC34" s="61">
        <f t="shared" si="243"/>
        <v>0</v>
      </c>
      <c r="LD34" s="61">
        <f t="shared" si="243"/>
        <v>0</v>
      </c>
      <c r="LE34" s="61">
        <f t="shared" si="243"/>
        <v>0</v>
      </c>
      <c r="LF34" s="61">
        <f t="shared" si="243"/>
        <v>0</v>
      </c>
      <c r="LG34" s="61">
        <f t="shared" si="243"/>
        <v>0</v>
      </c>
      <c r="LH34" s="61">
        <f t="shared" si="243"/>
        <v>0</v>
      </c>
      <c r="LI34" s="61">
        <f t="shared" si="243"/>
        <v>0</v>
      </c>
      <c r="LJ34" s="61">
        <f t="shared" si="243"/>
        <v>0</v>
      </c>
      <c r="LK34" s="61">
        <f t="shared" si="243"/>
        <v>0</v>
      </c>
      <c r="LL34" s="61">
        <f t="shared" si="243"/>
        <v>0</v>
      </c>
      <c r="LM34" s="61">
        <f t="shared" si="243"/>
        <v>0</v>
      </c>
      <c r="LN34" s="61">
        <f t="shared" si="243"/>
        <v>0</v>
      </c>
      <c r="LO34" s="61">
        <f t="shared" si="243"/>
        <v>0</v>
      </c>
      <c r="LP34" s="61">
        <f t="shared" si="243"/>
        <v>0</v>
      </c>
      <c r="LQ34" s="61">
        <f t="shared" si="243"/>
        <v>0</v>
      </c>
      <c r="LR34" s="61">
        <f t="shared" si="243"/>
        <v>0</v>
      </c>
      <c r="LS34" s="61">
        <f t="shared" si="243"/>
        <v>0</v>
      </c>
      <c r="LT34" s="61">
        <f t="shared" si="243"/>
        <v>0</v>
      </c>
      <c r="LU34" s="61">
        <f t="shared" si="243"/>
        <v>0</v>
      </c>
      <c r="LV34" s="61">
        <f t="shared" si="243"/>
        <v>0</v>
      </c>
      <c r="LW34" s="61">
        <f t="shared" si="243"/>
        <v>0</v>
      </c>
      <c r="LX34" s="61">
        <f t="shared" si="243"/>
        <v>0</v>
      </c>
      <c r="LY34" s="61">
        <f t="shared" si="243"/>
        <v>0</v>
      </c>
      <c r="LZ34" s="61">
        <f t="shared" si="243"/>
        <v>0</v>
      </c>
      <c r="MA34" s="61">
        <f t="shared" si="243"/>
        <v>0</v>
      </c>
      <c r="MB34" s="61">
        <f t="shared" si="243"/>
        <v>0</v>
      </c>
      <c r="MC34" s="61">
        <f t="shared" si="243"/>
        <v>0</v>
      </c>
      <c r="MD34" s="61">
        <f t="shared" si="243"/>
        <v>0</v>
      </c>
      <c r="ME34" s="61">
        <f t="shared" si="243"/>
        <v>0</v>
      </c>
      <c r="MF34" s="61">
        <f t="shared" si="243"/>
        <v>0</v>
      </c>
      <c r="MG34" s="61">
        <f t="shared" si="243"/>
        <v>0</v>
      </c>
      <c r="MH34" s="61">
        <f t="shared" si="243"/>
        <v>0</v>
      </c>
      <c r="MI34" s="61">
        <f t="shared" si="243"/>
        <v>0</v>
      </c>
      <c r="MJ34" s="61">
        <f t="shared" si="243"/>
        <v>0</v>
      </c>
      <c r="MK34" s="61">
        <f t="shared" si="243"/>
        <v>0</v>
      </c>
      <c r="ML34" s="61">
        <f t="shared" si="243"/>
        <v>0</v>
      </c>
      <c r="MM34" s="61">
        <f t="shared" si="243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244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245">SUM(O35:X35)</f>
        <v>0</v>
      </c>
      <c r="Z35" s="73">
        <f t="shared" si="188"/>
        <v>0</v>
      </c>
      <c r="AA35" s="74">
        <f t="shared" si="188"/>
        <v>0</v>
      </c>
      <c r="AB35" s="74">
        <f t="shared" si="188"/>
        <v>0</v>
      </c>
      <c r="AC35" s="74">
        <f t="shared" si="188"/>
        <v>0</v>
      </c>
      <c r="AD35" s="74">
        <f t="shared" si="188"/>
        <v>0</v>
      </c>
      <c r="AE35" s="74">
        <f t="shared" si="188"/>
        <v>0</v>
      </c>
      <c r="AF35" s="74">
        <f t="shared" si="188"/>
        <v>0</v>
      </c>
      <c r="AG35" s="74">
        <f t="shared" si="188"/>
        <v>0</v>
      </c>
      <c r="AH35" s="74">
        <f t="shared" si="158"/>
        <v>0</v>
      </c>
      <c r="AI35" s="74">
        <f t="shared" si="158"/>
        <v>0</v>
      </c>
      <c r="AJ35" s="94">
        <f t="shared" si="158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246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247">SUM(AU35:BT35)</f>
        <v>0</v>
      </c>
      <c r="BV35" s="63"/>
      <c r="BW35" s="63"/>
      <c r="BX35" s="63"/>
      <c r="BY35" s="69">
        <f t="shared" ref="BY35:BY36" si="248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249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250">SUM(EC35:ED35,DX35:DY35,DS35:DT35,DN35:DO35,DI35:DJ35,EI35,)</f>
        <v>0</v>
      </c>
      <c r="EK35" s="69">
        <f t="shared" ref="EK35:EK36" si="251">SUM(EE35:EH35,DZ35:EB35,DU35:DW35,DP35:DR35,DK35:DM35,DG35:DH35)</f>
        <v>0</v>
      </c>
      <c r="EL35" s="63"/>
      <c r="EM35" s="63"/>
      <c r="EN35" s="63"/>
      <c r="EO35" s="69">
        <f t="shared" ref="EO35:EO36" si="252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5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253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254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8"/>
        <v>0</v>
      </c>
      <c r="GR35" s="63"/>
      <c r="GS35" s="69">
        <f t="shared" ref="GS35:GS36" si="255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256">SUM(HT35:HU35)</f>
        <v>0</v>
      </c>
      <c r="HW35" s="63"/>
      <c r="HX35" s="63"/>
      <c r="HY35" s="63"/>
      <c r="HZ35" s="63"/>
      <c r="IA35" s="63"/>
      <c r="IB35" s="63"/>
      <c r="IC35" s="69">
        <f t="shared" ref="IC35:IC36" si="257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258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59">SUM(JD35:JE35)</f>
        <v>0</v>
      </c>
      <c r="JG35" s="63"/>
      <c r="JH35" s="63"/>
      <c r="JI35" s="63"/>
      <c r="JJ35" s="63"/>
      <c r="JK35" s="63"/>
      <c r="JL35" s="140">
        <f t="shared" ref="JL35:JL36" si="260">SUM(JG35:JK35)</f>
        <v>0</v>
      </c>
      <c r="JM35" s="63"/>
      <c r="JN35" s="63"/>
      <c r="JO35" s="140">
        <f t="shared" ref="JO35:JO36" si="261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262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263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244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245"/>
        <v>0</v>
      </c>
      <c r="Z36" s="73">
        <f t="shared" si="188"/>
        <v>0</v>
      </c>
      <c r="AA36" s="74">
        <f t="shared" si="188"/>
        <v>0</v>
      </c>
      <c r="AB36" s="74">
        <f t="shared" si="188"/>
        <v>0</v>
      </c>
      <c r="AC36" s="74">
        <f t="shared" si="188"/>
        <v>0</v>
      </c>
      <c r="AD36" s="74">
        <f t="shared" si="188"/>
        <v>0</v>
      </c>
      <c r="AE36" s="74">
        <f t="shared" si="188"/>
        <v>0</v>
      </c>
      <c r="AF36" s="74">
        <f t="shared" si="188"/>
        <v>0</v>
      </c>
      <c r="AG36" s="74">
        <f t="shared" si="188"/>
        <v>0</v>
      </c>
      <c r="AH36" s="74">
        <f t="shared" si="158"/>
        <v>0</v>
      </c>
      <c r="AI36" s="74">
        <f t="shared" si="158"/>
        <v>0</v>
      </c>
      <c r="AJ36" s="94">
        <f t="shared" si="158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246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247"/>
        <v>0</v>
      </c>
      <c r="BV36" s="63"/>
      <c r="BW36" s="63"/>
      <c r="BX36" s="63"/>
      <c r="BY36" s="69">
        <f t="shared" si="248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249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250"/>
        <v>0</v>
      </c>
      <c r="EK36" s="69">
        <f t="shared" si="251"/>
        <v>0</v>
      </c>
      <c r="EL36" s="63"/>
      <c r="EM36" s="63"/>
      <c r="EN36" s="63"/>
      <c r="EO36" s="69">
        <f t="shared" si="252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5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253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254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8"/>
        <v>0</v>
      </c>
      <c r="GR36" s="63"/>
      <c r="GS36" s="69">
        <f t="shared" si="255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256"/>
        <v>0</v>
      </c>
      <c r="HW36" s="63"/>
      <c r="HX36" s="63"/>
      <c r="HY36" s="63"/>
      <c r="HZ36" s="63"/>
      <c r="IA36" s="63"/>
      <c r="IB36" s="63"/>
      <c r="IC36" s="69">
        <f t="shared" si="257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258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259"/>
        <v>0</v>
      </c>
      <c r="JG36" s="63"/>
      <c r="JH36" s="63"/>
      <c r="JI36" s="63"/>
      <c r="JJ36" s="63"/>
      <c r="JK36" s="63"/>
      <c r="JL36" s="140">
        <f t="shared" si="260"/>
        <v>0</v>
      </c>
      <c r="JM36" s="63"/>
      <c r="JN36" s="63"/>
      <c r="JO36" s="140">
        <f t="shared" si="261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262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263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Y37" si="264">SUM(D38:D39)</f>
        <v>0</v>
      </c>
      <c r="E37" s="61">
        <f t="shared" si="264"/>
        <v>0</v>
      </c>
      <c r="F37" s="61">
        <f t="shared" si="264"/>
        <v>0</v>
      </c>
      <c r="G37" s="61">
        <f t="shared" si="264"/>
        <v>0</v>
      </c>
      <c r="H37" s="61">
        <f t="shared" si="264"/>
        <v>0</v>
      </c>
      <c r="I37" s="61">
        <f t="shared" si="264"/>
        <v>0</v>
      </c>
      <c r="J37" s="61">
        <f t="shared" si="264"/>
        <v>0</v>
      </c>
      <c r="K37" s="61">
        <f t="shared" si="264"/>
        <v>0</v>
      </c>
      <c r="L37" s="61">
        <f t="shared" si="264"/>
        <v>0</v>
      </c>
      <c r="M37" s="61">
        <f t="shared" si="264"/>
        <v>0</v>
      </c>
      <c r="N37" s="68">
        <f t="shared" si="264"/>
        <v>0</v>
      </c>
      <c r="O37" s="61">
        <f t="shared" si="264"/>
        <v>0</v>
      </c>
      <c r="P37" s="61">
        <f t="shared" si="264"/>
        <v>0</v>
      </c>
      <c r="Q37" s="61">
        <f t="shared" si="264"/>
        <v>0</v>
      </c>
      <c r="R37" s="61">
        <f t="shared" si="264"/>
        <v>0</v>
      </c>
      <c r="S37" s="61">
        <f t="shared" si="264"/>
        <v>0</v>
      </c>
      <c r="T37" s="61">
        <f t="shared" si="264"/>
        <v>0</v>
      </c>
      <c r="U37" s="61">
        <f t="shared" si="264"/>
        <v>0</v>
      </c>
      <c r="V37" s="61">
        <f t="shared" si="264"/>
        <v>0</v>
      </c>
      <c r="W37" s="61">
        <f t="shared" si="264"/>
        <v>0</v>
      </c>
      <c r="X37" s="61">
        <f t="shared" si="264"/>
        <v>0</v>
      </c>
      <c r="Y37" s="68">
        <f t="shared" si="264"/>
        <v>0</v>
      </c>
      <c r="Z37" s="71">
        <f t="shared" si="188"/>
        <v>0</v>
      </c>
      <c r="AA37" s="72">
        <f t="shared" si="188"/>
        <v>0</v>
      </c>
      <c r="AB37" s="72">
        <f t="shared" si="188"/>
        <v>0</v>
      </c>
      <c r="AC37" s="72">
        <f t="shared" si="188"/>
        <v>0</v>
      </c>
      <c r="AD37" s="72">
        <f t="shared" si="188"/>
        <v>0</v>
      </c>
      <c r="AE37" s="72">
        <f t="shared" si="188"/>
        <v>0</v>
      </c>
      <c r="AF37" s="72">
        <f t="shared" si="188"/>
        <v>0</v>
      </c>
      <c r="AG37" s="72">
        <f t="shared" si="188"/>
        <v>0</v>
      </c>
      <c r="AH37" s="72">
        <f t="shared" si="158"/>
        <v>0</v>
      </c>
      <c r="AI37" s="72">
        <f t="shared" si="158"/>
        <v>0</v>
      </c>
      <c r="AJ37" s="91">
        <f t="shared" si="158"/>
        <v>0</v>
      </c>
      <c r="AK37" s="92">
        <f t="shared" ref="AK37:CV37" si="265">SUM(AK38:AK39)</f>
        <v>0</v>
      </c>
      <c r="AL37" s="93">
        <f t="shared" si="265"/>
        <v>0</v>
      </c>
      <c r="AM37" s="68">
        <f t="shared" si="265"/>
        <v>0</v>
      </c>
      <c r="AN37" s="68">
        <f t="shared" si="265"/>
        <v>0</v>
      </c>
      <c r="AO37" s="68">
        <f t="shared" si="265"/>
        <v>0</v>
      </c>
      <c r="AP37" s="68">
        <f t="shared" si="265"/>
        <v>0</v>
      </c>
      <c r="AQ37" s="68">
        <f t="shared" si="265"/>
        <v>0</v>
      </c>
      <c r="AR37" s="68">
        <f t="shared" si="265"/>
        <v>0</v>
      </c>
      <c r="AS37" s="68">
        <f t="shared" si="265"/>
        <v>0</v>
      </c>
      <c r="AT37" s="68">
        <f t="shared" si="265"/>
        <v>0</v>
      </c>
      <c r="AU37" s="61">
        <f t="shared" si="265"/>
        <v>0</v>
      </c>
      <c r="AV37" s="61">
        <f t="shared" si="265"/>
        <v>0</v>
      </c>
      <c r="AW37" s="61">
        <f t="shared" si="265"/>
        <v>0</v>
      </c>
      <c r="AX37" s="61">
        <f t="shared" si="265"/>
        <v>0</v>
      </c>
      <c r="AY37" s="61">
        <f t="shared" si="265"/>
        <v>0</v>
      </c>
      <c r="AZ37" s="61">
        <f t="shared" si="265"/>
        <v>0</v>
      </c>
      <c r="BA37" s="61">
        <f t="shared" si="265"/>
        <v>0</v>
      </c>
      <c r="BB37" s="61">
        <f t="shared" si="265"/>
        <v>0</v>
      </c>
      <c r="BC37" s="61">
        <f t="shared" si="265"/>
        <v>0</v>
      </c>
      <c r="BD37" s="61">
        <f t="shared" si="265"/>
        <v>0</v>
      </c>
      <c r="BE37" s="61">
        <f t="shared" si="265"/>
        <v>0</v>
      </c>
      <c r="BF37" s="61">
        <f t="shared" si="265"/>
        <v>0</v>
      </c>
      <c r="BG37" s="61">
        <f t="shared" si="265"/>
        <v>0</v>
      </c>
      <c r="BH37" s="61">
        <f t="shared" si="265"/>
        <v>0</v>
      </c>
      <c r="BI37" s="61">
        <f t="shared" si="265"/>
        <v>0</v>
      </c>
      <c r="BJ37" s="61">
        <f t="shared" si="265"/>
        <v>0</v>
      </c>
      <c r="BK37" s="61">
        <f t="shared" si="265"/>
        <v>0</v>
      </c>
      <c r="BL37" s="61">
        <f t="shared" si="265"/>
        <v>0</v>
      </c>
      <c r="BM37" s="61">
        <f t="shared" si="265"/>
        <v>0</v>
      </c>
      <c r="BN37" s="61">
        <f t="shared" si="265"/>
        <v>0</v>
      </c>
      <c r="BO37" s="61">
        <f t="shared" si="265"/>
        <v>0</v>
      </c>
      <c r="BP37" s="61">
        <f t="shared" si="265"/>
        <v>0</v>
      </c>
      <c r="BQ37" s="61">
        <f t="shared" si="265"/>
        <v>0</v>
      </c>
      <c r="BR37" s="61">
        <f t="shared" si="265"/>
        <v>0</v>
      </c>
      <c r="BS37" s="61">
        <f t="shared" si="265"/>
        <v>0</v>
      </c>
      <c r="BT37" s="61">
        <f t="shared" si="265"/>
        <v>0</v>
      </c>
      <c r="BU37" s="68">
        <f t="shared" si="265"/>
        <v>0</v>
      </c>
      <c r="BV37" s="61">
        <f t="shared" si="265"/>
        <v>0</v>
      </c>
      <c r="BW37" s="61">
        <f t="shared" si="265"/>
        <v>0</v>
      </c>
      <c r="BX37" s="61">
        <f t="shared" si="265"/>
        <v>0</v>
      </c>
      <c r="BY37" s="68">
        <f t="shared" si="265"/>
        <v>0</v>
      </c>
      <c r="BZ37" s="61">
        <f t="shared" si="265"/>
        <v>0</v>
      </c>
      <c r="CA37" s="61">
        <f t="shared" si="265"/>
        <v>0</v>
      </c>
      <c r="CB37" s="61">
        <f t="shared" si="265"/>
        <v>0</v>
      </c>
      <c r="CC37" s="61">
        <f t="shared" si="265"/>
        <v>0</v>
      </c>
      <c r="CD37" s="61">
        <f t="shared" si="265"/>
        <v>0</v>
      </c>
      <c r="CE37" s="61">
        <f t="shared" si="265"/>
        <v>0</v>
      </c>
      <c r="CF37" s="61">
        <f t="shared" si="265"/>
        <v>0</v>
      </c>
      <c r="CG37" s="61">
        <f t="shared" si="265"/>
        <v>0</v>
      </c>
      <c r="CH37" s="61">
        <f t="shared" si="265"/>
        <v>0</v>
      </c>
      <c r="CI37" s="61">
        <f t="shared" si="265"/>
        <v>0</v>
      </c>
      <c r="CJ37" s="61">
        <f t="shared" si="265"/>
        <v>0</v>
      </c>
      <c r="CK37" s="61">
        <f t="shared" si="265"/>
        <v>0</v>
      </c>
      <c r="CL37" s="61">
        <f t="shared" si="265"/>
        <v>0</v>
      </c>
      <c r="CM37" s="61">
        <f t="shared" si="265"/>
        <v>0</v>
      </c>
      <c r="CN37" s="61">
        <f t="shared" si="265"/>
        <v>0</v>
      </c>
      <c r="CO37" s="61">
        <f t="shared" si="265"/>
        <v>0</v>
      </c>
      <c r="CP37" s="61">
        <f t="shared" si="265"/>
        <v>0</v>
      </c>
      <c r="CQ37" s="61">
        <f t="shared" si="265"/>
        <v>0</v>
      </c>
      <c r="CR37" s="61">
        <f t="shared" si="265"/>
        <v>0</v>
      </c>
      <c r="CS37" s="61">
        <f t="shared" si="265"/>
        <v>0</v>
      </c>
      <c r="CT37" s="61">
        <f t="shared" si="265"/>
        <v>0</v>
      </c>
      <c r="CU37" s="61">
        <f t="shared" si="265"/>
        <v>0</v>
      </c>
      <c r="CV37" s="61">
        <f t="shared" si="265"/>
        <v>0</v>
      </c>
      <c r="CW37" s="61">
        <f t="shared" ref="CW37:FH37" si="266">SUM(CW38:CW39)</f>
        <v>0</v>
      </c>
      <c r="CX37" s="61">
        <f t="shared" si="266"/>
        <v>0</v>
      </c>
      <c r="CY37" s="61">
        <f t="shared" si="266"/>
        <v>0</v>
      </c>
      <c r="CZ37" s="61">
        <f t="shared" si="266"/>
        <v>0</v>
      </c>
      <c r="DA37" s="61">
        <f t="shared" si="266"/>
        <v>0</v>
      </c>
      <c r="DB37" s="61">
        <f t="shared" si="266"/>
        <v>0</v>
      </c>
      <c r="DC37" s="68">
        <f t="shared" si="266"/>
        <v>0</v>
      </c>
      <c r="DD37" s="61">
        <f t="shared" si="266"/>
        <v>0</v>
      </c>
      <c r="DE37" s="61">
        <f t="shared" si="266"/>
        <v>0</v>
      </c>
      <c r="DF37" s="68">
        <f t="shared" si="266"/>
        <v>0</v>
      </c>
      <c r="DG37" s="61">
        <f t="shared" si="266"/>
        <v>0</v>
      </c>
      <c r="DH37" s="61">
        <f t="shared" si="266"/>
        <v>0</v>
      </c>
      <c r="DI37" s="61">
        <f t="shared" si="266"/>
        <v>0</v>
      </c>
      <c r="DJ37" s="61">
        <f t="shared" si="266"/>
        <v>0</v>
      </c>
      <c r="DK37" s="61">
        <f t="shared" si="266"/>
        <v>0</v>
      </c>
      <c r="DL37" s="61">
        <f t="shared" si="266"/>
        <v>0</v>
      </c>
      <c r="DM37" s="61">
        <f t="shared" si="266"/>
        <v>0</v>
      </c>
      <c r="DN37" s="61">
        <f t="shared" si="266"/>
        <v>0</v>
      </c>
      <c r="DO37" s="61">
        <f t="shared" si="266"/>
        <v>0</v>
      </c>
      <c r="DP37" s="61">
        <f t="shared" si="266"/>
        <v>0</v>
      </c>
      <c r="DQ37" s="61">
        <f t="shared" si="266"/>
        <v>0</v>
      </c>
      <c r="DR37" s="61">
        <f t="shared" si="266"/>
        <v>0</v>
      </c>
      <c r="DS37" s="61">
        <f t="shared" si="266"/>
        <v>0</v>
      </c>
      <c r="DT37" s="61">
        <f t="shared" si="266"/>
        <v>0</v>
      </c>
      <c r="DU37" s="61">
        <f t="shared" si="266"/>
        <v>0</v>
      </c>
      <c r="DV37" s="61">
        <f t="shared" si="266"/>
        <v>0</v>
      </c>
      <c r="DW37" s="61">
        <f t="shared" si="266"/>
        <v>0</v>
      </c>
      <c r="DX37" s="61">
        <f t="shared" si="266"/>
        <v>0</v>
      </c>
      <c r="DY37" s="61">
        <f t="shared" si="266"/>
        <v>0</v>
      </c>
      <c r="DZ37" s="61">
        <f t="shared" si="266"/>
        <v>0</v>
      </c>
      <c r="EA37" s="61">
        <f t="shared" si="266"/>
        <v>0</v>
      </c>
      <c r="EB37" s="61">
        <f t="shared" si="266"/>
        <v>0</v>
      </c>
      <c r="EC37" s="61">
        <f t="shared" si="266"/>
        <v>0</v>
      </c>
      <c r="ED37" s="61">
        <f t="shared" si="266"/>
        <v>0</v>
      </c>
      <c r="EE37" s="61">
        <f t="shared" si="266"/>
        <v>0</v>
      </c>
      <c r="EF37" s="61">
        <f t="shared" si="266"/>
        <v>0</v>
      </c>
      <c r="EG37" s="61">
        <f t="shared" si="266"/>
        <v>0</v>
      </c>
      <c r="EH37" s="61">
        <f t="shared" si="266"/>
        <v>0</v>
      </c>
      <c r="EI37" s="61">
        <f t="shared" si="266"/>
        <v>0</v>
      </c>
      <c r="EJ37" s="68">
        <f t="shared" si="266"/>
        <v>0</v>
      </c>
      <c r="EK37" s="68">
        <f t="shared" si="266"/>
        <v>0</v>
      </c>
      <c r="EL37" s="61">
        <f t="shared" si="266"/>
        <v>0</v>
      </c>
      <c r="EM37" s="61">
        <f t="shared" si="266"/>
        <v>0</v>
      </c>
      <c r="EN37" s="61">
        <f t="shared" si="266"/>
        <v>0</v>
      </c>
      <c r="EO37" s="68">
        <f t="shared" si="266"/>
        <v>0</v>
      </c>
      <c r="EP37" s="61">
        <f t="shared" si="266"/>
        <v>0</v>
      </c>
      <c r="EQ37" s="61">
        <f t="shared" si="266"/>
        <v>0</v>
      </c>
      <c r="ER37" s="61">
        <f t="shared" si="266"/>
        <v>0</v>
      </c>
      <c r="ES37" s="61">
        <f t="shared" si="266"/>
        <v>0</v>
      </c>
      <c r="ET37" s="61">
        <f t="shared" si="266"/>
        <v>0</v>
      </c>
      <c r="EU37" s="61">
        <f t="shared" si="266"/>
        <v>0</v>
      </c>
      <c r="EV37" s="61">
        <f t="shared" si="266"/>
        <v>0</v>
      </c>
      <c r="EW37" s="61">
        <f t="shared" si="266"/>
        <v>0</v>
      </c>
      <c r="EX37" s="61">
        <f t="shared" si="266"/>
        <v>0</v>
      </c>
      <c r="EY37" s="68">
        <f t="shared" si="5"/>
        <v>0</v>
      </c>
      <c r="EZ37" s="61">
        <f t="shared" ref="EZ37:FG37" si="267">SUM(EZ38:EZ39)</f>
        <v>0</v>
      </c>
      <c r="FA37" s="61">
        <f t="shared" si="267"/>
        <v>0</v>
      </c>
      <c r="FB37" s="61">
        <f t="shared" si="267"/>
        <v>0</v>
      </c>
      <c r="FC37" s="61">
        <f t="shared" si="267"/>
        <v>0</v>
      </c>
      <c r="FD37" s="61">
        <f t="shared" si="267"/>
        <v>0</v>
      </c>
      <c r="FE37" s="61">
        <f t="shared" si="267"/>
        <v>0</v>
      </c>
      <c r="FF37" s="61">
        <f t="shared" si="267"/>
        <v>0</v>
      </c>
      <c r="FG37" s="61">
        <f t="shared" si="267"/>
        <v>0</v>
      </c>
      <c r="FH37" s="68">
        <f t="shared" si="266"/>
        <v>0</v>
      </c>
      <c r="FI37" s="61">
        <f t="shared" ref="FI37:HT37" si="268">SUM(FI38:FI39)</f>
        <v>0</v>
      </c>
      <c r="FJ37" s="61">
        <f t="shared" si="268"/>
        <v>0</v>
      </c>
      <c r="FK37" s="61">
        <f t="shared" si="268"/>
        <v>0</v>
      </c>
      <c r="FL37" s="61">
        <f t="shared" si="268"/>
        <v>0</v>
      </c>
      <c r="FM37" s="61">
        <f t="shared" si="268"/>
        <v>0</v>
      </c>
      <c r="FN37" s="61">
        <f t="shared" si="268"/>
        <v>0</v>
      </c>
      <c r="FO37" s="61">
        <f t="shared" si="268"/>
        <v>0</v>
      </c>
      <c r="FP37" s="61">
        <f t="shared" si="268"/>
        <v>0</v>
      </c>
      <c r="FQ37" s="61">
        <f t="shared" si="268"/>
        <v>0</v>
      </c>
      <c r="FR37" s="61">
        <f t="shared" si="268"/>
        <v>0</v>
      </c>
      <c r="FS37" s="68">
        <f t="shared" si="268"/>
        <v>0</v>
      </c>
      <c r="FT37" s="61">
        <f t="shared" si="268"/>
        <v>0</v>
      </c>
      <c r="FU37" s="61">
        <f t="shared" si="268"/>
        <v>0</v>
      </c>
      <c r="FV37" s="61">
        <f t="shared" si="268"/>
        <v>0</v>
      </c>
      <c r="FW37" s="61">
        <f t="shared" si="268"/>
        <v>0</v>
      </c>
      <c r="FX37" s="61">
        <f t="shared" si="268"/>
        <v>0</v>
      </c>
      <c r="FY37" s="61">
        <f t="shared" si="268"/>
        <v>0</v>
      </c>
      <c r="FZ37" s="61">
        <f t="shared" si="268"/>
        <v>0</v>
      </c>
      <c r="GA37" s="61">
        <f t="shared" si="268"/>
        <v>0</v>
      </c>
      <c r="GB37" s="61">
        <f t="shared" si="268"/>
        <v>0</v>
      </c>
      <c r="GC37" s="61">
        <f t="shared" si="268"/>
        <v>0</v>
      </c>
      <c r="GD37" s="61">
        <f t="shared" si="268"/>
        <v>0</v>
      </c>
      <c r="GE37" s="61">
        <f t="shared" si="268"/>
        <v>0</v>
      </c>
      <c r="GF37" s="61">
        <f t="shared" si="268"/>
        <v>0</v>
      </c>
      <c r="GG37" s="61">
        <f t="shared" si="268"/>
        <v>0</v>
      </c>
      <c r="GH37" s="61">
        <f t="shared" si="268"/>
        <v>0</v>
      </c>
      <c r="GI37" s="61">
        <f t="shared" si="268"/>
        <v>0</v>
      </c>
      <c r="GJ37" s="61">
        <f t="shared" si="268"/>
        <v>0</v>
      </c>
      <c r="GK37" s="61">
        <f t="shared" si="268"/>
        <v>0</v>
      </c>
      <c r="GL37" s="61">
        <f t="shared" si="268"/>
        <v>0</v>
      </c>
      <c r="GM37" s="61">
        <f t="shared" si="268"/>
        <v>0</v>
      </c>
      <c r="GN37" s="61">
        <f t="shared" si="268"/>
        <v>0</v>
      </c>
      <c r="GO37" s="61">
        <f t="shared" si="268"/>
        <v>0</v>
      </c>
      <c r="GP37" s="61">
        <f t="shared" si="268"/>
        <v>0</v>
      </c>
      <c r="GQ37" s="68">
        <f t="shared" si="8"/>
        <v>0</v>
      </c>
      <c r="GR37" s="61">
        <f t="shared" ref="GR37" si="269">SUM(GR38:GR39)</f>
        <v>0</v>
      </c>
      <c r="GS37" s="68">
        <f t="shared" si="268"/>
        <v>0</v>
      </c>
      <c r="GT37" s="61">
        <f t="shared" si="268"/>
        <v>0</v>
      </c>
      <c r="GU37" s="61">
        <f t="shared" si="268"/>
        <v>0</v>
      </c>
      <c r="GV37" s="61">
        <f t="shared" si="268"/>
        <v>0</v>
      </c>
      <c r="GW37" s="61">
        <f t="shared" si="268"/>
        <v>0</v>
      </c>
      <c r="GX37" s="61">
        <f t="shared" si="268"/>
        <v>0</v>
      </c>
      <c r="GY37" s="61">
        <f t="shared" si="268"/>
        <v>0</v>
      </c>
      <c r="GZ37" s="61">
        <f t="shared" si="268"/>
        <v>0</v>
      </c>
      <c r="HA37" s="61">
        <f t="shared" si="268"/>
        <v>0</v>
      </c>
      <c r="HB37" s="61">
        <f t="shared" si="268"/>
        <v>0</v>
      </c>
      <c r="HC37" s="61">
        <f t="shared" si="268"/>
        <v>0</v>
      </c>
      <c r="HD37" s="61">
        <f t="shared" si="268"/>
        <v>0</v>
      </c>
      <c r="HE37" s="61">
        <f t="shared" si="268"/>
        <v>0</v>
      </c>
      <c r="HF37" s="61">
        <f t="shared" si="268"/>
        <v>0</v>
      </c>
      <c r="HG37" s="61">
        <f t="shared" si="268"/>
        <v>0</v>
      </c>
      <c r="HH37" s="61">
        <f t="shared" si="268"/>
        <v>0</v>
      </c>
      <c r="HI37" s="61">
        <f t="shared" si="268"/>
        <v>0</v>
      </c>
      <c r="HJ37" s="61">
        <f t="shared" si="268"/>
        <v>0</v>
      </c>
      <c r="HK37" s="61">
        <f t="shared" si="268"/>
        <v>0</v>
      </c>
      <c r="HL37" s="61">
        <f t="shared" si="268"/>
        <v>0</v>
      </c>
      <c r="HM37" s="61">
        <f t="shared" si="268"/>
        <v>0</v>
      </c>
      <c r="HN37" s="61">
        <f t="shared" si="268"/>
        <v>0</v>
      </c>
      <c r="HO37" s="61">
        <f t="shared" si="268"/>
        <v>0</v>
      </c>
      <c r="HP37" s="61">
        <f t="shared" si="268"/>
        <v>0</v>
      </c>
      <c r="HQ37" s="61">
        <f t="shared" si="268"/>
        <v>0</v>
      </c>
      <c r="HR37" s="61">
        <f t="shared" si="268"/>
        <v>0</v>
      </c>
      <c r="HS37" s="68">
        <f t="shared" si="268"/>
        <v>0</v>
      </c>
      <c r="HT37" s="61">
        <f t="shared" si="268"/>
        <v>0</v>
      </c>
      <c r="HU37" s="61">
        <f t="shared" ref="HU37:KF37" si="270">SUM(HU38:HU39)</f>
        <v>0</v>
      </c>
      <c r="HV37" s="68">
        <f t="shared" si="270"/>
        <v>0</v>
      </c>
      <c r="HW37" s="61">
        <f t="shared" si="270"/>
        <v>0</v>
      </c>
      <c r="HX37" s="61">
        <f t="shared" si="270"/>
        <v>0</v>
      </c>
      <c r="HY37" s="61">
        <f t="shared" si="270"/>
        <v>0</v>
      </c>
      <c r="HZ37" s="61">
        <f t="shared" si="270"/>
        <v>0</v>
      </c>
      <c r="IA37" s="61">
        <f t="shared" si="270"/>
        <v>0</v>
      </c>
      <c r="IB37" s="61">
        <f t="shared" si="270"/>
        <v>0</v>
      </c>
      <c r="IC37" s="68">
        <f t="shared" si="270"/>
        <v>0</v>
      </c>
      <c r="ID37" s="61">
        <f t="shared" si="270"/>
        <v>0</v>
      </c>
      <c r="IE37" s="61">
        <f t="shared" si="270"/>
        <v>0</v>
      </c>
      <c r="IF37" s="61">
        <f t="shared" si="270"/>
        <v>0</v>
      </c>
      <c r="IG37" s="61">
        <f t="shared" si="270"/>
        <v>0</v>
      </c>
      <c r="IH37" s="61">
        <f t="shared" si="270"/>
        <v>0</v>
      </c>
      <c r="II37" s="61">
        <f t="shared" si="270"/>
        <v>0</v>
      </c>
      <c r="IJ37" s="61">
        <f t="shared" si="270"/>
        <v>0</v>
      </c>
      <c r="IK37" s="61">
        <f t="shared" si="270"/>
        <v>0</v>
      </c>
      <c r="IL37" s="61">
        <f t="shared" si="270"/>
        <v>0</v>
      </c>
      <c r="IM37" s="61">
        <f t="shared" si="270"/>
        <v>0</v>
      </c>
      <c r="IN37" s="61">
        <f t="shared" si="270"/>
        <v>0</v>
      </c>
      <c r="IO37" s="61">
        <f t="shared" si="270"/>
        <v>0</v>
      </c>
      <c r="IP37" s="68">
        <f t="shared" si="270"/>
        <v>0</v>
      </c>
      <c r="IQ37" s="68">
        <f t="shared" si="270"/>
        <v>0</v>
      </c>
      <c r="IR37" s="68">
        <f t="shared" si="270"/>
        <v>0</v>
      </c>
      <c r="IS37" s="68">
        <f t="shared" si="270"/>
        <v>0</v>
      </c>
      <c r="IT37" s="68">
        <f t="shared" si="270"/>
        <v>0</v>
      </c>
      <c r="IU37" s="68">
        <f t="shared" si="270"/>
        <v>0</v>
      </c>
      <c r="IV37" s="68">
        <f t="shared" si="270"/>
        <v>0</v>
      </c>
      <c r="IW37" s="68">
        <f t="shared" si="270"/>
        <v>0</v>
      </c>
      <c r="IX37" s="68">
        <f t="shared" si="270"/>
        <v>0</v>
      </c>
      <c r="IY37" s="68">
        <f t="shared" si="270"/>
        <v>0</v>
      </c>
      <c r="IZ37" s="68">
        <f t="shared" si="270"/>
        <v>0</v>
      </c>
      <c r="JA37" s="68">
        <f t="shared" si="270"/>
        <v>0</v>
      </c>
      <c r="JB37" s="68">
        <f t="shared" si="270"/>
        <v>0</v>
      </c>
      <c r="JC37" s="68">
        <f t="shared" si="270"/>
        <v>0</v>
      </c>
      <c r="JD37" s="68">
        <f t="shared" si="270"/>
        <v>0</v>
      </c>
      <c r="JE37" s="68">
        <f t="shared" si="270"/>
        <v>0</v>
      </c>
      <c r="JF37" s="68">
        <f t="shared" si="270"/>
        <v>0</v>
      </c>
      <c r="JG37" s="61">
        <f t="shared" si="270"/>
        <v>0</v>
      </c>
      <c r="JH37" s="61">
        <f t="shared" si="270"/>
        <v>0</v>
      </c>
      <c r="JI37" s="61">
        <f t="shared" si="270"/>
        <v>0</v>
      </c>
      <c r="JJ37" s="61">
        <f t="shared" si="270"/>
        <v>0</v>
      </c>
      <c r="JK37" s="61">
        <f t="shared" si="270"/>
        <v>0</v>
      </c>
      <c r="JL37" s="68">
        <f t="shared" si="270"/>
        <v>0</v>
      </c>
      <c r="JM37" s="61">
        <f t="shared" si="270"/>
        <v>0</v>
      </c>
      <c r="JN37" s="61">
        <f t="shared" si="270"/>
        <v>0</v>
      </c>
      <c r="JO37" s="68">
        <f t="shared" si="270"/>
        <v>0</v>
      </c>
      <c r="JP37" s="61">
        <f t="shared" si="270"/>
        <v>0</v>
      </c>
      <c r="JQ37" s="61">
        <f t="shared" si="270"/>
        <v>0</v>
      </c>
      <c r="JR37" s="61">
        <f t="shared" si="270"/>
        <v>0</v>
      </c>
      <c r="JS37" s="61">
        <f t="shared" si="270"/>
        <v>0</v>
      </c>
      <c r="JT37" s="61">
        <f t="shared" si="270"/>
        <v>0</v>
      </c>
      <c r="JU37" s="61">
        <f t="shared" si="270"/>
        <v>0</v>
      </c>
      <c r="JV37" s="61">
        <f t="shared" si="270"/>
        <v>0</v>
      </c>
      <c r="JW37" s="61">
        <f t="shared" si="270"/>
        <v>0</v>
      </c>
      <c r="JX37" s="61">
        <f t="shared" si="270"/>
        <v>0</v>
      </c>
      <c r="JY37" s="61">
        <f t="shared" si="270"/>
        <v>0</v>
      </c>
      <c r="JZ37" s="61">
        <f t="shared" si="270"/>
        <v>0</v>
      </c>
      <c r="KA37" s="61">
        <f t="shared" si="270"/>
        <v>0</v>
      </c>
      <c r="KB37" s="61">
        <f t="shared" si="270"/>
        <v>0</v>
      </c>
      <c r="KC37" s="61">
        <f t="shared" si="270"/>
        <v>0</v>
      </c>
      <c r="KD37" s="61">
        <f t="shared" si="270"/>
        <v>0</v>
      </c>
      <c r="KE37" s="61">
        <f t="shared" si="270"/>
        <v>0</v>
      </c>
      <c r="KF37" s="61">
        <f t="shared" si="270"/>
        <v>0</v>
      </c>
      <c r="KG37" s="68">
        <f t="shared" ref="KG37:MM37" si="271">SUM(KG38:KG39)</f>
        <v>0</v>
      </c>
      <c r="KH37" s="61">
        <f t="shared" si="271"/>
        <v>0</v>
      </c>
      <c r="KI37" s="61">
        <f t="shared" si="271"/>
        <v>0</v>
      </c>
      <c r="KJ37" s="61">
        <f t="shared" si="271"/>
        <v>0</v>
      </c>
      <c r="KK37" s="61">
        <f t="shared" si="271"/>
        <v>0</v>
      </c>
      <c r="KL37" s="61">
        <f t="shared" si="271"/>
        <v>0</v>
      </c>
      <c r="KM37" s="61">
        <f t="shared" si="271"/>
        <v>0</v>
      </c>
      <c r="KN37" s="61">
        <f t="shared" si="271"/>
        <v>0</v>
      </c>
      <c r="KO37" s="61">
        <f t="shared" si="271"/>
        <v>0</v>
      </c>
      <c r="KP37" s="61">
        <f t="shared" si="271"/>
        <v>0</v>
      </c>
      <c r="KQ37" s="61">
        <f t="shared" si="271"/>
        <v>0</v>
      </c>
      <c r="KR37" s="61">
        <f t="shared" si="271"/>
        <v>0</v>
      </c>
      <c r="KS37" s="61">
        <f t="shared" si="271"/>
        <v>0</v>
      </c>
      <c r="KT37" s="61">
        <f t="shared" si="271"/>
        <v>0</v>
      </c>
      <c r="KU37" s="61">
        <f t="shared" si="271"/>
        <v>0</v>
      </c>
      <c r="KV37" s="61">
        <f t="shared" si="271"/>
        <v>0</v>
      </c>
      <c r="KW37" s="61">
        <f t="shared" si="271"/>
        <v>0</v>
      </c>
      <c r="KX37" s="61">
        <f t="shared" si="271"/>
        <v>0</v>
      </c>
      <c r="KY37" s="68">
        <f t="shared" si="271"/>
        <v>0</v>
      </c>
      <c r="KZ37" s="61">
        <f t="shared" si="271"/>
        <v>0</v>
      </c>
      <c r="LA37" s="61">
        <f t="shared" si="271"/>
        <v>0</v>
      </c>
      <c r="LB37" s="61">
        <f t="shared" si="271"/>
        <v>0</v>
      </c>
      <c r="LC37" s="61">
        <f t="shared" si="271"/>
        <v>0</v>
      </c>
      <c r="LD37" s="61">
        <f t="shared" si="271"/>
        <v>0</v>
      </c>
      <c r="LE37" s="61">
        <f t="shared" si="271"/>
        <v>0</v>
      </c>
      <c r="LF37" s="61">
        <f t="shared" si="271"/>
        <v>0</v>
      </c>
      <c r="LG37" s="61">
        <f t="shared" si="271"/>
        <v>0</v>
      </c>
      <c r="LH37" s="61">
        <f t="shared" si="271"/>
        <v>0</v>
      </c>
      <c r="LI37" s="61">
        <f t="shared" si="271"/>
        <v>0</v>
      </c>
      <c r="LJ37" s="61">
        <f t="shared" si="271"/>
        <v>0</v>
      </c>
      <c r="LK37" s="61">
        <f t="shared" si="271"/>
        <v>0</v>
      </c>
      <c r="LL37" s="61">
        <f t="shared" si="271"/>
        <v>0</v>
      </c>
      <c r="LM37" s="61">
        <f t="shared" si="271"/>
        <v>0</v>
      </c>
      <c r="LN37" s="61">
        <f t="shared" si="271"/>
        <v>0</v>
      </c>
      <c r="LO37" s="61">
        <f t="shared" si="271"/>
        <v>0</v>
      </c>
      <c r="LP37" s="61">
        <f t="shared" si="271"/>
        <v>0</v>
      </c>
      <c r="LQ37" s="61">
        <f t="shared" si="271"/>
        <v>0</v>
      </c>
      <c r="LR37" s="61">
        <f t="shared" si="271"/>
        <v>0</v>
      </c>
      <c r="LS37" s="61">
        <f t="shared" si="271"/>
        <v>0</v>
      </c>
      <c r="LT37" s="61">
        <f t="shared" si="271"/>
        <v>0</v>
      </c>
      <c r="LU37" s="61">
        <f t="shared" si="271"/>
        <v>0</v>
      </c>
      <c r="LV37" s="61">
        <f t="shared" si="271"/>
        <v>0</v>
      </c>
      <c r="LW37" s="61">
        <f t="shared" si="271"/>
        <v>0</v>
      </c>
      <c r="LX37" s="61">
        <f t="shared" si="271"/>
        <v>0</v>
      </c>
      <c r="LY37" s="61">
        <f t="shared" si="271"/>
        <v>0</v>
      </c>
      <c r="LZ37" s="61">
        <f t="shared" si="271"/>
        <v>0</v>
      </c>
      <c r="MA37" s="61">
        <f t="shared" si="271"/>
        <v>0</v>
      </c>
      <c r="MB37" s="61">
        <f t="shared" si="271"/>
        <v>0</v>
      </c>
      <c r="MC37" s="61">
        <f t="shared" si="271"/>
        <v>0</v>
      </c>
      <c r="MD37" s="61">
        <f t="shared" si="271"/>
        <v>0</v>
      </c>
      <c r="ME37" s="61">
        <f t="shared" si="271"/>
        <v>0</v>
      </c>
      <c r="MF37" s="61">
        <f t="shared" si="271"/>
        <v>0</v>
      </c>
      <c r="MG37" s="61">
        <f t="shared" si="271"/>
        <v>0</v>
      </c>
      <c r="MH37" s="61">
        <f t="shared" si="271"/>
        <v>0</v>
      </c>
      <c r="MI37" s="61">
        <f t="shared" si="271"/>
        <v>0</v>
      </c>
      <c r="MJ37" s="61">
        <f t="shared" si="271"/>
        <v>0</v>
      </c>
      <c r="MK37" s="61">
        <f t="shared" si="271"/>
        <v>0</v>
      </c>
      <c r="ML37" s="61">
        <f t="shared" si="271"/>
        <v>0</v>
      </c>
      <c r="MM37" s="61">
        <f t="shared" si="271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272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273">SUM(O38:X38)</f>
        <v>0</v>
      </c>
      <c r="Z38" s="73">
        <f t="shared" si="188"/>
        <v>0</v>
      </c>
      <c r="AA38" s="74">
        <f t="shared" si="188"/>
        <v>0</v>
      </c>
      <c r="AB38" s="74">
        <f t="shared" si="188"/>
        <v>0</v>
      </c>
      <c r="AC38" s="74">
        <f t="shared" si="188"/>
        <v>0</v>
      </c>
      <c r="AD38" s="74">
        <f t="shared" si="188"/>
        <v>0</v>
      </c>
      <c r="AE38" s="74">
        <f t="shared" si="188"/>
        <v>0</v>
      </c>
      <c r="AF38" s="74">
        <f t="shared" si="188"/>
        <v>0</v>
      </c>
      <c r="AG38" s="74">
        <f t="shared" si="188"/>
        <v>0</v>
      </c>
      <c r="AH38" s="74">
        <f t="shared" si="158"/>
        <v>0</v>
      </c>
      <c r="AI38" s="74">
        <f t="shared" si="158"/>
        <v>0</v>
      </c>
      <c r="AJ38" s="94">
        <f t="shared" si="158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274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275">SUM(AU38:BT38)</f>
        <v>0</v>
      </c>
      <c r="BV38" s="63"/>
      <c r="BW38" s="63"/>
      <c r="BX38" s="63"/>
      <c r="BY38" s="69">
        <f t="shared" ref="BY38:BY39" si="276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277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278">SUM(EC38:ED38,DX38:DY38,DS38:DT38,DN38:DO38,DI38:DJ38,EI38,)</f>
        <v>0</v>
      </c>
      <c r="EK38" s="69">
        <f t="shared" ref="EK38:EK39" si="279">SUM(EE38:EH38,DZ38:EB38,DU38:DW38,DP38:DR38,DK38:DM38,DG38:DH38)</f>
        <v>0</v>
      </c>
      <c r="EL38" s="63"/>
      <c r="EM38" s="63"/>
      <c r="EN38" s="63"/>
      <c r="EO38" s="69">
        <f t="shared" ref="EO38:EO39" si="280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5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281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282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8"/>
        <v>0</v>
      </c>
      <c r="GR38" s="63"/>
      <c r="GS38" s="69">
        <f t="shared" ref="GS38:GS39" si="283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284">SUM(HT38:HU38)</f>
        <v>0</v>
      </c>
      <c r="HW38" s="63"/>
      <c r="HX38" s="63"/>
      <c r="HY38" s="63"/>
      <c r="HZ38" s="63"/>
      <c r="IA38" s="63"/>
      <c r="IB38" s="63"/>
      <c r="IC38" s="69">
        <f t="shared" ref="IC38:IC39" si="285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286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287">SUM(JD38:JE38)</f>
        <v>0</v>
      </c>
      <c r="JG38" s="63"/>
      <c r="JH38" s="63"/>
      <c r="JI38" s="63"/>
      <c r="JJ38" s="63"/>
      <c r="JK38" s="63"/>
      <c r="JL38" s="140">
        <f t="shared" ref="JL38:JL39" si="288">SUM(JG38:JK38)</f>
        <v>0</v>
      </c>
      <c r="JM38" s="63"/>
      <c r="JN38" s="63"/>
      <c r="JO38" s="140">
        <f t="shared" ref="JO38:JO39" si="289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290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291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272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273"/>
        <v>0</v>
      </c>
      <c r="Z39" s="73">
        <f t="shared" si="188"/>
        <v>0</v>
      </c>
      <c r="AA39" s="74">
        <f t="shared" si="188"/>
        <v>0</v>
      </c>
      <c r="AB39" s="74">
        <f t="shared" si="188"/>
        <v>0</v>
      </c>
      <c r="AC39" s="74">
        <f t="shared" si="188"/>
        <v>0</v>
      </c>
      <c r="AD39" s="74">
        <f t="shared" si="188"/>
        <v>0</v>
      </c>
      <c r="AE39" s="74">
        <f t="shared" si="188"/>
        <v>0</v>
      </c>
      <c r="AF39" s="74">
        <f t="shared" si="188"/>
        <v>0</v>
      </c>
      <c r="AG39" s="74">
        <f t="shared" si="188"/>
        <v>0</v>
      </c>
      <c r="AH39" s="74">
        <f t="shared" si="158"/>
        <v>0</v>
      </c>
      <c r="AI39" s="74">
        <f t="shared" si="158"/>
        <v>0</v>
      </c>
      <c r="AJ39" s="94">
        <f t="shared" si="158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274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275"/>
        <v>0</v>
      </c>
      <c r="BV39" s="63"/>
      <c r="BW39" s="63"/>
      <c r="BX39" s="63"/>
      <c r="BY39" s="69">
        <f t="shared" si="276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277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278"/>
        <v>0</v>
      </c>
      <c r="EK39" s="69">
        <f t="shared" si="279"/>
        <v>0</v>
      </c>
      <c r="EL39" s="63"/>
      <c r="EM39" s="63"/>
      <c r="EN39" s="63"/>
      <c r="EO39" s="69">
        <f t="shared" si="280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5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281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282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8"/>
        <v>0</v>
      </c>
      <c r="GR39" s="63"/>
      <c r="GS39" s="69">
        <f t="shared" si="283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284"/>
        <v>0</v>
      </c>
      <c r="HW39" s="63"/>
      <c r="HX39" s="63"/>
      <c r="HY39" s="63"/>
      <c r="HZ39" s="63"/>
      <c r="IA39" s="63"/>
      <c r="IB39" s="63"/>
      <c r="IC39" s="69">
        <f t="shared" si="285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286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287"/>
        <v>0</v>
      </c>
      <c r="JG39" s="63"/>
      <c r="JH39" s="63"/>
      <c r="JI39" s="63"/>
      <c r="JJ39" s="63"/>
      <c r="JK39" s="63"/>
      <c r="JL39" s="140">
        <f t="shared" si="288"/>
        <v>0</v>
      </c>
      <c r="JM39" s="63"/>
      <c r="JN39" s="63"/>
      <c r="JO39" s="140">
        <f t="shared" si="289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290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291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Y40" si="292">SUM(D41:D43)</f>
        <v>0</v>
      </c>
      <c r="E40" s="61">
        <f t="shared" si="292"/>
        <v>0</v>
      </c>
      <c r="F40" s="61">
        <f t="shared" si="292"/>
        <v>0</v>
      </c>
      <c r="G40" s="61">
        <f t="shared" si="292"/>
        <v>0</v>
      </c>
      <c r="H40" s="61">
        <f t="shared" si="292"/>
        <v>0</v>
      </c>
      <c r="I40" s="61">
        <f t="shared" si="292"/>
        <v>0</v>
      </c>
      <c r="J40" s="61">
        <f t="shared" si="292"/>
        <v>0</v>
      </c>
      <c r="K40" s="61">
        <f t="shared" si="292"/>
        <v>0</v>
      </c>
      <c r="L40" s="61">
        <f t="shared" si="292"/>
        <v>0</v>
      </c>
      <c r="M40" s="61">
        <f t="shared" si="292"/>
        <v>0</v>
      </c>
      <c r="N40" s="68">
        <f t="shared" si="292"/>
        <v>0</v>
      </c>
      <c r="O40" s="61">
        <f t="shared" si="292"/>
        <v>0</v>
      </c>
      <c r="P40" s="61">
        <f t="shared" si="292"/>
        <v>0</v>
      </c>
      <c r="Q40" s="61">
        <f t="shared" si="292"/>
        <v>0</v>
      </c>
      <c r="R40" s="61">
        <f t="shared" si="292"/>
        <v>0</v>
      </c>
      <c r="S40" s="61">
        <f t="shared" si="292"/>
        <v>0</v>
      </c>
      <c r="T40" s="61">
        <f t="shared" si="292"/>
        <v>0</v>
      </c>
      <c r="U40" s="61">
        <f t="shared" si="292"/>
        <v>0</v>
      </c>
      <c r="V40" s="61">
        <f t="shared" si="292"/>
        <v>0</v>
      </c>
      <c r="W40" s="61">
        <f t="shared" si="292"/>
        <v>0</v>
      </c>
      <c r="X40" s="61">
        <f t="shared" si="292"/>
        <v>0</v>
      </c>
      <c r="Y40" s="68">
        <f t="shared" si="292"/>
        <v>0</v>
      </c>
      <c r="Z40" s="71">
        <f t="shared" si="188"/>
        <v>0</v>
      </c>
      <c r="AA40" s="72">
        <f t="shared" si="188"/>
        <v>0</v>
      </c>
      <c r="AB40" s="72">
        <f t="shared" si="188"/>
        <v>0</v>
      </c>
      <c r="AC40" s="72">
        <f t="shared" si="188"/>
        <v>0</v>
      </c>
      <c r="AD40" s="72">
        <f t="shared" si="188"/>
        <v>0</v>
      </c>
      <c r="AE40" s="72">
        <f t="shared" si="188"/>
        <v>0</v>
      </c>
      <c r="AF40" s="72">
        <f t="shared" si="188"/>
        <v>0</v>
      </c>
      <c r="AG40" s="72">
        <f t="shared" si="188"/>
        <v>0</v>
      </c>
      <c r="AH40" s="72">
        <f t="shared" si="158"/>
        <v>0</v>
      </c>
      <c r="AI40" s="72">
        <f t="shared" si="158"/>
        <v>0</v>
      </c>
      <c r="AJ40" s="91">
        <f t="shared" si="158"/>
        <v>0</v>
      </c>
      <c r="AK40" s="92">
        <f t="shared" ref="AK40:CV40" si="293">SUM(AK41:AK43)</f>
        <v>0</v>
      </c>
      <c r="AL40" s="93">
        <f t="shared" si="293"/>
        <v>0</v>
      </c>
      <c r="AM40" s="68">
        <f t="shared" si="293"/>
        <v>0</v>
      </c>
      <c r="AN40" s="68">
        <f t="shared" si="293"/>
        <v>0</v>
      </c>
      <c r="AO40" s="68">
        <f t="shared" si="293"/>
        <v>0</v>
      </c>
      <c r="AP40" s="68">
        <f t="shared" si="293"/>
        <v>0</v>
      </c>
      <c r="AQ40" s="68">
        <f t="shared" si="293"/>
        <v>0</v>
      </c>
      <c r="AR40" s="68">
        <f t="shared" si="293"/>
        <v>0</v>
      </c>
      <c r="AS40" s="68">
        <f t="shared" si="293"/>
        <v>0</v>
      </c>
      <c r="AT40" s="68">
        <f t="shared" si="293"/>
        <v>0</v>
      </c>
      <c r="AU40" s="61">
        <f t="shared" si="293"/>
        <v>0</v>
      </c>
      <c r="AV40" s="61">
        <f t="shared" si="293"/>
        <v>0</v>
      </c>
      <c r="AW40" s="61">
        <f t="shared" si="293"/>
        <v>0</v>
      </c>
      <c r="AX40" s="61">
        <f t="shared" si="293"/>
        <v>0</v>
      </c>
      <c r="AY40" s="61">
        <f t="shared" si="293"/>
        <v>0</v>
      </c>
      <c r="AZ40" s="61">
        <f t="shared" si="293"/>
        <v>0</v>
      </c>
      <c r="BA40" s="61">
        <f t="shared" si="293"/>
        <v>0</v>
      </c>
      <c r="BB40" s="61">
        <f t="shared" si="293"/>
        <v>0</v>
      </c>
      <c r="BC40" s="61">
        <f t="shared" si="293"/>
        <v>0</v>
      </c>
      <c r="BD40" s="61">
        <f t="shared" si="293"/>
        <v>0</v>
      </c>
      <c r="BE40" s="61">
        <f t="shared" si="293"/>
        <v>0</v>
      </c>
      <c r="BF40" s="61">
        <f t="shared" si="293"/>
        <v>0</v>
      </c>
      <c r="BG40" s="61">
        <f t="shared" si="293"/>
        <v>0</v>
      </c>
      <c r="BH40" s="61">
        <f t="shared" si="293"/>
        <v>0</v>
      </c>
      <c r="BI40" s="61">
        <f t="shared" si="293"/>
        <v>0</v>
      </c>
      <c r="BJ40" s="61">
        <f t="shared" si="293"/>
        <v>0</v>
      </c>
      <c r="BK40" s="61">
        <f t="shared" si="293"/>
        <v>0</v>
      </c>
      <c r="BL40" s="61">
        <f t="shared" si="293"/>
        <v>0</v>
      </c>
      <c r="BM40" s="61">
        <f t="shared" si="293"/>
        <v>0</v>
      </c>
      <c r="BN40" s="61">
        <f t="shared" si="293"/>
        <v>0</v>
      </c>
      <c r="BO40" s="61">
        <f t="shared" si="293"/>
        <v>0</v>
      </c>
      <c r="BP40" s="61">
        <f t="shared" si="293"/>
        <v>0</v>
      </c>
      <c r="BQ40" s="61">
        <f t="shared" si="293"/>
        <v>0</v>
      </c>
      <c r="BR40" s="61">
        <f t="shared" si="293"/>
        <v>0</v>
      </c>
      <c r="BS40" s="61">
        <f t="shared" si="293"/>
        <v>0</v>
      </c>
      <c r="BT40" s="61">
        <f t="shared" si="293"/>
        <v>0</v>
      </c>
      <c r="BU40" s="68">
        <f t="shared" si="293"/>
        <v>0</v>
      </c>
      <c r="BV40" s="61">
        <f t="shared" si="293"/>
        <v>0</v>
      </c>
      <c r="BW40" s="61">
        <f t="shared" si="293"/>
        <v>0</v>
      </c>
      <c r="BX40" s="61">
        <f t="shared" si="293"/>
        <v>0</v>
      </c>
      <c r="BY40" s="68">
        <f t="shared" si="293"/>
        <v>0</v>
      </c>
      <c r="BZ40" s="61">
        <f t="shared" si="293"/>
        <v>0</v>
      </c>
      <c r="CA40" s="61">
        <f t="shared" si="293"/>
        <v>0</v>
      </c>
      <c r="CB40" s="61">
        <f t="shared" si="293"/>
        <v>0</v>
      </c>
      <c r="CC40" s="61">
        <f t="shared" si="293"/>
        <v>0</v>
      </c>
      <c r="CD40" s="61">
        <f t="shared" si="293"/>
        <v>0</v>
      </c>
      <c r="CE40" s="61">
        <f t="shared" si="293"/>
        <v>0</v>
      </c>
      <c r="CF40" s="61">
        <f t="shared" si="293"/>
        <v>0</v>
      </c>
      <c r="CG40" s="61">
        <f t="shared" si="293"/>
        <v>0</v>
      </c>
      <c r="CH40" s="61">
        <f t="shared" si="293"/>
        <v>0</v>
      </c>
      <c r="CI40" s="61">
        <f t="shared" si="293"/>
        <v>0</v>
      </c>
      <c r="CJ40" s="61">
        <f t="shared" si="293"/>
        <v>0</v>
      </c>
      <c r="CK40" s="61">
        <f t="shared" si="293"/>
        <v>0</v>
      </c>
      <c r="CL40" s="61">
        <f t="shared" si="293"/>
        <v>0</v>
      </c>
      <c r="CM40" s="61">
        <f t="shared" si="293"/>
        <v>0</v>
      </c>
      <c r="CN40" s="61">
        <f t="shared" si="293"/>
        <v>0</v>
      </c>
      <c r="CO40" s="61">
        <f t="shared" si="293"/>
        <v>0</v>
      </c>
      <c r="CP40" s="61">
        <f t="shared" si="293"/>
        <v>0</v>
      </c>
      <c r="CQ40" s="61">
        <f t="shared" si="293"/>
        <v>0</v>
      </c>
      <c r="CR40" s="61">
        <f t="shared" si="293"/>
        <v>0</v>
      </c>
      <c r="CS40" s="61">
        <f t="shared" si="293"/>
        <v>0</v>
      </c>
      <c r="CT40" s="61">
        <f t="shared" si="293"/>
        <v>0</v>
      </c>
      <c r="CU40" s="61">
        <f t="shared" si="293"/>
        <v>0</v>
      </c>
      <c r="CV40" s="61">
        <f t="shared" si="293"/>
        <v>0</v>
      </c>
      <c r="CW40" s="61">
        <f t="shared" ref="CW40:FH40" si="294">SUM(CW41:CW43)</f>
        <v>0</v>
      </c>
      <c r="CX40" s="61">
        <f t="shared" si="294"/>
        <v>0</v>
      </c>
      <c r="CY40" s="61">
        <f t="shared" si="294"/>
        <v>0</v>
      </c>
      <c r="CZ40" s="61">
        <f t="shared" si="294"/>
        <v>0</v>
      </c>
      <c r="DA40" s="61">
        <f t="shared" si="294"/>
        <v>0</v>
      </c>
      <c r="DB40" s="61">
        <f t="shared" si="294"/>
        <v>0</v>
      </c>
      <c r="DC40" s="68">
        <f t="shared" si="294"/>
        <v>0</v>
      </c>
      <c r="DD40" s="61">
        <f t="shared" si="294"/>
        <v>0</v>
      </c>
      <c r="DE40" s="61">
        <f t="shared" si="294"/>
        <v>0</v>
      </c>
      <c r="DF40" s="68">
        <f t="shared" si="294"/>
        <v>0</v>
      </c>
      <c r="DG40" s="61">
        <f t="shared" si="294"/>
        <v>0</v>
      </c>
      <c r="DH40" s="61">
        <f t="shared" si="294"/>
        <v>0</v>
      </c>
      <c r="DI40" s="61">
        <f t="shared" si="294"/>
        <v>0</v>
      </c>
      <c r="DJ40" s="61">
        <f t="shared" si="294"/>
        <v>0</v>
      </c>
      <c r="DK40" s="61">
        <f t="shared" si="294"/>
        <v>0</v>
      </c>
      <c r="DL40" s="61">
        <f t="shared" si="294"/>
        <v>0</v>
      </c>
      <c r="DM40" s="61">
        <f t="shared" si="294"/>
        <v>0</v>
      </c>
      <c r="DN40" s="61">
        <f t="shared" si="294"/>
        <v>0</v>
      </c>
      <c r="DO40" s="61">
        <f t="shared" si="294"/>
        <v>0</v>
      </c>
      <c r="DP40" s="61">
        <f t="shared" si="294"/>
        <v>0</v>
      </c>
      <c r="DQ40" s="61">
        <f t="shared" si="294"/>
        <v>0</v>
      </c>
      <c r="DR40" s="61">
        <f t="shared" si="294"/>
        <v>0</v>
      </c>
      <c r="DS40" s="61">
        <f t="shared" si="294"/>
        <v>0</v>
      </c>
      <c r="DT40" s="61">
        <f t="shared" si="294"/>
        <v>0</v>
      </c>
      <c r="DU40" s="61">
        <f t="shared" si="294"/>
        <v>0</v>
      </c>
      <c r="DV40" s="61">
        <f t="shared" si="294"/>
        <v>0</v>
      </c>
      <c r="DW40" s="61">
        <f t="shared" si="294"/>
        <v>0</v>
      </c>
      <c r="DX40" s="61">
        <f t="shared" si="294"/>
        <v>0</v>
      </c>
      <c r="DY40" s="61">
        <f t="shared" si="294"/>
        <v>0</v>
      </c>
      <c r="DZ40" s="61">
        <f t="shared" si="294"/>
        <v>0</v>
      </c>
      <c r="EA40" s="61">
        <f t="shared" si="294"/>
        <v>0</v>
      </c>
      <c r="EB40" s="61">
        <f t="shared" si="294"/>
        <v>0</v>
      </c>
      <c r="EC40" s="61">
        <f t="shared" si="294"/>
        <v>0</v>
      </c>
      <c r="ED40" s="61">
        <f t="shared" si="294"/>
        <v>0</v>
      </c>
      <c r="EE40" s="61">
        <f t="shared" si="294"/>
        <v>0</v>
      </c>
      <c r="EF40" s="61">
        <f t="shared" si="294"/>
        <v>0</v>
      </c>
      <c r="EG40" s="61">
        <f t="shared" si="294"/>
        <v>0</v>
      </c>
      <c r="EH40" s="61">
        <f t="shared" si="294"/>
        <v>0</v>
      </c>
      <c r="EI40" s="61">
        <f t="shared" si="294"/>
        <v>0</v>
      </c>
      <c r="EJ40" s="68">
        <f t="shared" si="294"/>
        <v>0</v>
      </c>
      <c r="EK40" s="68">
        <f t="shared" si="294"/>
        <v>0</v>
      </c>
      <c r="EL40" s="61">
        <f t="shared" si="294"/>
        <v>0</v>
      </c>
      <c r="EM40" s="61">
        <f t="shared" si="294"/>
        <v>0</v>
      </c>
      <c r="EN40" s="61">
        <f t="shared" si="294"/>
        <v>0</v>
      </c>
      <c r="EO40" s="68">
        <f t="shared" si="294"/>
        <v>0</v>
      </c>
      <c r="EP40" s="61">
        <f t="shared" si="294"/>
        <v>0</v>
      </c>
      <c r="EQ40" s="61">
        <f t="shared" si="294"/>
        <v>0</v>
      </c>
      <c r="ER40" s="61">
        <f t="shared" si="294"/>
        <v>0</v>
      </c>
      <c r="ES40" s="61">
        <f t="shared" si="294"/>
        <v>0</v>
      </c>
      <c r="ET40" s="61">
        <f t="shared" si="294"/>
        <v>0</v>
      </c>
      <c r="EU40" s="61">
        <f t="shared" si="294"/>
        <v>0</v>
      </c>
      <c r="EV40" s="61">
        <f t="shared" si="294"/>
        <v>0</v>
      </c>
      <c r="EW40" s="61">
        <f t="shared" si="294"/>
        <v>0</v>
      </c>
      <c r="EX40" s="61">
        <f t="shared" si="294"/>
        <v>0</v>
      </c>
      <c r="EY40" s="68">
        <f t="shared" si="5"/>
        <v>0</v>
      </c>
      <c r="EZ40" s="61">
        <f t="shared" ref="EZ40:FG40" si="295">SUM(EZ41:EZ43)</f>
        <v>0</v>
      </c>
      <c r="FA40" s="61">
        <f t="shared" si="295"/>
        <v>0</v>
      </c>
      <c r="FB40" s="61">
        <f t="shared" si="295"/>
        <v>0</v>
      </c>
      <c r="FC40" s="61">
        <f t="shared" si="295"/>
        <v>0</v>
      </c>
      <c r="FD40" s="61">
        <f t="shared" si="295"/>
        <v>0</v>
      </c>
      <c r="FE40" s="61">
        <f t="shared" si="295"/>
        <v>0</v>
      </c>
      <c r="FF40" s="61">
        <f t="shared" si="295"/>
        <v>0</v>
      </c>
      <c r="FG40" s="61">
        <f t="shared" si="295"/>
        <v>0</v>
      </c>
      <c r="FH40" s="68">
        <f t="shared" si="294"/>
        <v>0</v>
      </c>
      <c r="FI40" s="61">
        <f t="shared" ref="FI40:HT40" si="296">SUM(FI41:FI43)</f>
        <v>0</v>
      </c>
      <c r="FJ40" s="61">
        <f t="shared" si="296"/>
        <v>0</v>
      </c>
      <c r="FK40" s="61">
        <f t="shared" si="296"/>
        <v>0</v>
      </c>
      <c r="FL40" s="61">
        <f t="shared" si="296"/>
        <v>0</v>
      </c>
      <c r="FM40" s="61">
        <f t="shared" si="296"/>
        <v>0</v>
      </c>
      <c r="FN40" s="61">
        <f t="shared" si="296"/>
        <v>0</v>
      </c>
      <c r="FO40" s="61">
        <f t="shared" si="296"/>
        <v>0</v>
      </c>
      <c r="FP40" s="61">
        <f t="shared" si="296"/>
        <v>0</v>
      </c>
      <c r="FQ40" s="61">
        <f t="shared" si="296"/>
        <v>0</v>
      </c>
      <c r="FR40" s="61">
        <f t="shared" si="296"/>
        <v>0</v>
      </c>
      <c r="FS40" s="68">
        <f t="shared" si="296"/>
        <v>0</v>
      </c>
      <c r="FT40" s="61">
        <f t="shared" si="296"/>
        <v>0</v>
      </c>
      <c r="FU40" s="61">
        <f t="shared" si="296"/>
        <v>0</v>
      </c>
      <c r="FV40" s="61">
        <f t="shared" si="296"/>
        <v>0</v>
      </c>
      <c r="FW40" s="61">
        <f t="shared" si="296"/>
        <v>0</v>
      </c>
      <c r="FX40" s="61">
        <f t="shared" si="296"/>
        <v>0</v>
      </c>
      <c r="FY40" s="61">
        <f t="shared" si="296"/>
        <v>0</v>
      </c>
      <c r="FZ40" s="61">
        <f t="shared" si="296"/>
        <v>0</v>
      </c>
      <c r="GA40" s="61">
        <f t="shared" si="296"/>
        <v>0</v>
      </c>
      <c r="GB40" s="61">
        <f t="shared" si="296"/>
        <v>0</v>
      </c>
      <c r="GC40" s="61">
        <f t="shared" si="296"/>
        <v>0</v>
      </c>
      <c r="GD40" s="61">
        <f t="shared" si="296"/>
        <v>0</v>
      </c>
      <c r="GE40" s="61">
        <f t="shared" si="296"/>
        <v>0</v>
      </c>
      <c r="GF40" s="61">
        <f t="shared" si="296"/>
        <v>0</v>
      </c>
      <c r="GG40" s="61">
        <f t="shared" si="296"/>
        <v>0</v>
      </c>
      <c r="GH40" s="61">
        <f t="shared" si="296"/>
        <v>0</v>
      </c>
      <c r="GI40" s="61">
        <f t="shared" si="296"/>
        <v>0</v>
      </c>
      <c r="GJ40" s="61">
        <f t="shared" si="296"/>
        <v>0</v>
      </c>
      <c r="GK40" s="61">
        <f t="shared" si="296"/>
        <v>0</v>
      </c>
      <c r="GL40" s="61">
        <f t="shared" si="296"/>
        <v>0</v>
      </c>
      <c r="GM40" s="61">
        <f t="shared" si="296"/>
        <v>0</v>
      </c>
      <c r="GN40" s="61">
        <f t="shared" si="296"/>
        <v>0</v>
      </c>
      <c r="GO40" s="61">
        <f t="shared" si="296"/>
        <v>0</v>
      </c>
      <c r="GP40" s="61">
        <f t="shared" si="296"/>
        <v>0</v>
      </c>
      <c r="GQ40" s="68">
        <f t="shared" si="8"/>
        <v>0</v>
      </c>
      <c r="GR40" s="61">
        <f t="shared" ref="GR40" si="297">SUM(GR41:GR43)</f>
        <v>0</v>
      </c>
      <c r="GS40" s="68">
        <f t="shared" si="296"/>
        <v>0</v>
      </c>
      <c r="GT40" s="61">
        <f t="shared" si="296"/>
        <v>0</v>
      </c>
      <c r="GU40" s="61">
        <f t="shared" si="296"/>
        <v>0</v>
      </c>
      <c r="GV40" s="61">
        <f t="shared" si="296"/>
        <v>0</v>
      </c>
      <c r="GW40" s="61">
        <f t="shared" si="296"/>
        <v>0</v>
      </c>
      <c r="GX40" s="61">
        <f t="shared" si="296"/>
        <v>0</v>
      </c>
      <c r="GY40" s="61">
        <f t="shared" si="296"/>
        <v>0</v>
      </c>
      <c r="GZ40" s="61">
        <f t="shared" si="296"/>
        <v>0</v>
      </c>
      <c r="HA40" s="61">
        <f t="shared" si="296"/>
        <v>0</v>
      </c>
      <c r="HB40" s="61">
        <f t="shared" si="296"/>
        <v>0</v>
      </c>
      <c r="HC40" s="61">
        <f t="shared" si="296"/>
        <v>0</v>
      </c>
      <c r="HD40" s="61">
        <f t="shared" si="296"/>
        <v>0</v>
      </c>
      <c r="HE40" s="61">
        <f t="shared" si="296"/>
        <v>0</v>
      </c>
      <c r="HF40" s="61">
        <f t="shared" si="296"/>
        <v>0</v>
      </c>
      <c r="HG40" s="61">
        <f t="shared" si="296"/>
        <v>0</v>
      </c>
      <c r="HH40" s="61">
        <f t="shared" si="296"/>
        <v>0</v>
      </c>
      <c r="HI40" s="61">
        <f t="shared" si="296"/>
        <v>0</v>
      </c>
      <c r="HJ40" s="61">
        <f t="shared" si="296"/>
        <v>0</v>
      </c>
      <c r="HK40" s="61">
        <f t="shared" si="296"/>
        <v>0</v>
      </c>
      <c r="HL40" s="61">
        <f t="shared" si="296"/>
        <v>0</v>
      </c>
      <c r="HM40" s="61">
        <f t="shared" si="296"/>
        <v>0</v>
      </c>
      <c r="HN40" s="61">
        <f t="shared" si="296"/>
        <v>0</v>
      </c>
      <c r="HO40" s="61">
        <f t="shared" si="296"/>
        <v>0</v>
      </c>
      <c r="HP40" s="61">
        <f t="shared" si="296"/>
        <v>0</v>
      </c>
      <c r="HQ40" s="61">
        <f t="shared" si="296"/>
        <v>0</v>
      </c>
      <c r="HR40" s="61">
        <f t="shared" si="296"/>
        <v>0</v>
      </c>
      <c r="HS40" s="68">
        <f t="shared" si="296"/>
        <v>0</v>
      </c>
      <c r="HT40" s="61">
        <f t="shared" si="296"/>
        <v>0</v>
      </c>
      <c r="HU40" s="61">
        <f t="shared" ref="HU40:KF40" si="298">SUM(HU41:HU43)</f>
        <v>0</v>
      </c>
      <c r="HV40" s="68">
        <f t="shared" si="298"/>
        <v>0</v>
      </c>
      <c r="HW40" s="61">
        <f t="shared" si="298"/>
        <v>0</v>
      </c>
      <c r="HX40" s="61">
        <f t="shared" si="298"/>
        <v>0</v>
      </c>
      <c r="HY40" s="61">
        <f t="shared" si="298"/>
        <v>0</v>
      </c>
      <c r="HZ40" s="61">
        <f t="shared" si="298"/>
        <v>0</v>
      </c>
      <c r="IA40" s="61">
        <f t="shared" si="298"/>
        <v>0</v>
      </c>
      <c r="IB40" s="61">
        <f t="shared" si="298"/>
        <v>0</v>
      </c>
      <c r="IC40" s="68">
        <f t="shared" si="298"/>
        <v>0</v>
      </c>
      <c r="ID40" s="61">
        <f t="shared" si="298"/>
        <v>0</v>
      </c>
      <c r="IE40" s="61">
        <f t="shared" si="298"/>
        <v>0</v>
      </c>
      <c r="IF40" s="61">
        <f t="shared" si="298"/>
        <v>0</v>
      </c>
      <c r="IG40" s="61">
        <f t="shared" si="298"/>
        <v>0</v>
      </c>
      <c r="IH40" s="61">
        <f t="shared" si="298"/>
        <v>0</v>
      </c>
      <c r="II40" s="61">
        <f t="shared" si="298"/>
        <v>0</v>
      </c>
      <c r="IJ40" s="61">
        <f t="shared" si="298"/>
        <v>0</v>
      </c>
      <c r="IK40" s="61">
        <f t="shared" si="298"/>
        <v>0</v>
      </c>
      <c r="IL40" s="61">
        <f t="shared" si="298"/>
        <v>0</v>
      </c>
      <c r="IM40" s="61">
        <f t="shared" si="298"/>
        <v>0</v>
      </c>
      <c r="IN40" s="61">
        <f t="shared" si="298"/>
        <v>0</v>
      </c>
      <c r="IO40" s="61">
        <f t="shared" si="298"/>
        <v>0</v>
      </c>
      <c r="IP40" s="68">
        <f t="shared" si="298"/>
        <v>0</v>
      </c>
      <c r="IQ40" s="68">
        <f t="shared" si="298"/>
        <v>0</v>
      </c>
      <c r="IR40" s="68">
        <f t="shared" si="298"/>
        <v>0</v>
      </c>
      <c r="IS40" s="68">
        <f t="shared" si="298"/>
        <v>0</v>
      </c>
      <c r="IT40" s="68">
        <f t="shared" si="298"/>
        <v>0</v>
      </c>
      <c r="IU40" s="68">
        <f t="shared" si="298"/>
        <v>0</v>
      </c>
      <c r="IV40" s="68">
        <f t="shared" si="298"/>
        <v>0</v>
      </c>
      <c r="IW40" s="68">
        <f t="shared" si="298"/>
        <v>0</v>
      </c>
      <c r="IX40" s="68">
        <f t="shared" si="298"/>
        <v>0</v>
      </c>
      <c r="IY40" s="68">
        <f t="shared" si="298"/>
        <v>0</v>
      </c>
      <c r="IZ40" s="68">
        <f t="shared" si="298"/>
        <v>0</v>
      </c>
      <c r="JA40" s="68">
        <f t="shared" si="298"/>
        <v>0</v>
      </c>
      <c r="JB40" s="68">
        <f t="shared" si="298"/>
        <v>0</v>
      </c>
      <c r="JC40" s="68">
        <f t="shared" si="298"/>
        <v>0</v>
      </c>
      <c r="JD40" s="68">
        <f t="shared" si="298"/>
        <v>0</v>
      </c>
      <c r="JE40" s="68">
        <f t="shared" si="298"/>
        <v>0</v>
      </c>
      <c r="JF40" s="68">
        <f t="shared" si="298"/>
        <v>0</v>
      </c>
      <c r="JG40" s="61">
        <f t="shared" si="298"/>
        <v>0</v>
      </c>
      <c r="JH40" s="61">
        <f t="shared" si="298"/>
        <v>0</v>
      </c>
      <c r="JI40" s="61">
        <f t="shared" si="298"/>
        <v>0</v>
      </c>
      <c r="JJ40" s="61">
        <f t="shared" si="298"/>
        <v>0</v>
      </c>
      <c r="JK40" s="61">
        <f t="shared" si="298"/>
        <v>0</v>
      </c>
      <c r="JL40" s="68">
        <f t="shared" si="298"/>
        <v>0</v>
      </c>
      <c r="JM40" s="61">
        <f t="shared" si="298"/>
        <v>0</v>
      </c>
      <c r="JN40" s="61">
        <f t="shared" si="298"/>
        <v>0</v>
      </c>
      <c r="JO40" s="68">
        <f t="shared" si="298"/>
        <v>0</v>
      </c>
      <c r="JP40" s="61">
        <f t="shared" si="298"/>
        <v>0</v>
      </c>
      <c r="JQ40" s="61">
        <f t="shared" si="298"/>
        <v>0</v>
      </c>
      <c r="JR40" s="61">
        <f t="shared" si="298"/>
        <v>0</v>
      </c>
      <c r="JS40" s="61">
        <f t="shared" si="298"/>
        <v>0</v>
      </c>
      <c r="JT40" s="61">
        <f t="shared" si="298"/>
        <v>0</v>
      </c>
      <c r="JU40" s="61">
        <f t="shared" si="298"/>
        <v>0</v>
      </c>
      <c r="JV40" s="61">
        <f t="shared" si="298"/>
        <v>0</v>
      </c>
      <c r="JW40" s="61">
        <f t="shared" si="298"/>
        <v>0</v>
      </c>
      <c r="JX40" s="61">
        <f t="shared" si="298"/>
        <v>0</v>
      </c>
      <c r="JY40" s="61">
        <f t="shared" si="298"/>
        <v>0</v>
      </c>
      <c r="JZ40" s="61">
        <f t="shared" si="298"/>
        <v>0</v>
      </c>
      <c r="KA40" s="61">
        <f t="shared" si="298"/>
        <v>0</v>
      </c>
      <c r="KB40" s="61">
        <f t="shared" si="298"/>
        <v>0</v>
      </c>
      <c r="KC40" s="61">
        <f t="shared" si="298"/>
        <v>0</v>
      </c>
      <c r="KD40" s="61">
        <f t="shared" si="298"/>
        <v>0</v>
      </c>
      <c r="KE40" s="61">
        <f t="shared" si="298"/>
        <v>0</v>
      </c>
      <c r="KF40" s="61">
        <f t="shared" si="298"/>
        <v>0</v>
      </c>
      <c r="KG40" s="68">
        <f t="shared" ref="KG40:MM40" si="299">SUM(KG41:KG43)</f>
        <v>0</v>
      </c>
      <c r="KH40" s="61">
        <f t="shared" si="299"/>
        <v>0</v>
      </c>
      <c r="KI40" s="61">
        <f t="shared" si="299"/>
        <v>0</v>
      </c>
      <c r="KJ40" s="61">
        <f t="shared" si="299"/>
        <v>0</v>
      </c>
      <c r="KK40" s="61">
        <f t="shared" si="299"/>
        <v>0</v>
      </c>
      <c r="KL40" s="61">
        <f t="shared" si="299"/>
        <v>0</v>
      </c>
      <c r="KM40" s="61">
        <f t="shared" si="299"/>
        <v>0</v>
      </c>
      <c r="KN40" s="61">
        <f t="shared" si="299"/>
        <v>0</v>
      </c>
      <c r="KO40" s="61">
        <f t="shared" si="299"/>
        <v>0</v>
      </c>
      <c r="KP40" s="61">
        <f t="shared" si="299"/>
        <v>0</v>
      </c>
      <c r="KQ40" s="61">
        <f t="shared" si="299"/>
        <v>0</v>
      </c>
      <c r="KR40" s="61">
        <f t="shared" si="299"/>
        <v>0</v>
      </c>
      <c r="KS40" s="61">
        <f t="shared" si="299"/>
        <v>0</v>
      </c>
      <c r="KT40" s="61">
        <f t="shared" si="299"/>
        <v>0</v>
      </c>
      <c r="KU40" s="61">
        <f t="shared" si="299"/>
        <v>0</v>
      </c>
      <c r="KV40" s="61">
        <f t="shared" si="299"/>
        <v>0</v>
      </c>
      <c r="KW40" s="61">
        <f t="shared" si="299"/>
        <v>0</v>
      </c>
      <c r="KX40" s="61">
        <f t="shared" si="299"/>
        <v>0</v>
      </c>
      <c r="KY40" s="68">
        <f t="shared" si="299"/>
        <v>0</v>
      </c>
      <c r="KZ40" s="61">
        <f t="shared" si="299"/>
        <v>0</v>
      </c>
      <c r="LA40" s="61">
        <f t="shared" si="299"/>
        <v>0</v>
      </c>
      <c r="LB40" s="61">
        <f t="shared" si="299"/>
        <v>0</v>
      </c>
      <c r="LC40" s="61">
        <f t="shared" si="299"/>
        <v>0</v>
      </c>
      <c r="LD40" s="61">
        <f t="shared" si="299"/>
        <v>0</v>
      </c>
      <c r="LE40" s="61">
        <f t="shared" si="299"/>
        <v>0</v>
      </c>
      <c r="LF40" s="61">
        <f t="shared" si="299"/>
        <v>0</v>
      </c>
      <c r="LG40" s="61">
        <f t="shared" si="299"/>
        <v>0</v>
      </c>
      <c r="LH40" s="61">
        <f t="shared" si="299"/>
        <v>0</v>
      </c>
      <c r="LI40" s="61">
        <f t="shared" si="299"/>
        <v>0</v>
      </c>
      <c r="LJ40" s="61">
        <f t="shared" si="299"/>
        <v>0</v>
      </c>
      <c r="LK40" s="61">
        <f t="shared" si="299"/>
        <v>0</v>
      </c>
      <c r="LL40" s="61">
        <f t="shared" si="299"/>
        <v>0</v>
      </c>
      <c r="LM40" s="61">
        <f t="shared" si="299"/>
        <v>0</v>
      </c>
      <c r="LN40" s="61">
        <f t="shared" si="299"/>
        <v>0</v>
      </c>
      <c r="LO40" s="61">
        <f t="shared" si="299"/>
        <v>0</v>
      </c>
      <c r="LP40" s="61">
        <f t="shared" si="299"/>
        <v>0</v>
      </c>
      <c r="LQ40" s="61">
        <f t="shared" si="299"/>
        <v>0</v>
      </c>
      <c r="LR40" s="61">
        <f t="shared" si="299"/>
        <v>0</v>
      </c>
      <c r="LS40" s="61">
        <f t="shared" si="299"/>
        <v>0</v>
      </c>
      <c r="LT40" s="61">
        <f t="shared" si="299"/>
        <v>0</v>
      </c>
      <c r="LU40" s="61">
        <f t="shared" si="299"/>
        <v>0</v>
      </c>
      <c r="LV40" s="61">
        <f t="shared" si="299"/>
        <v>0</v>
      </c>
      <c r="LW40" s="61">
        <f t="shared" si="299"/>
        <v>0</v>
      </c>
      <c r="LX40" s="61">
        <f t="shared" si="299"/>
        <v>0</v>
      </c>
      <c r="LY40" s="61">
        <f t="shared" si="299"/>
        <v>0</v>
      </c>
      <c r="LZ40" s="61">
        <f t="shared" si="299"/>
        <v>0</v>
      </c>
      <c r="MA40" s="61">
        <f t="shared" si="299"/>
        <v>0</v>
      </c>
      <c r="MB40" s="61">
        <f t="shared" si="299"/>
        <v>0</v>
      </c>
      <c r="MC40" s="61">
        <f t="shared" si="299"/>
        <v>0</v>
      </c>
      <c r="MD40" s="61">
        <f t="shared" si="299"/>
        <v>0</v>
      </c>
      <c r="ME40" s="61">
        <f t="shared" si="299"/>
        <v>0</v>
      </c>
      <c r="MF40" s="61">
        <f t="shared" si="299"/>
        <v>0</v>
      </c>
      <c r="MG40" s="61">
        <f t="shared" si="299"/>
        <v>0</v>
      </c>
      <c r="MH40" s="61">
        <f t="shared" si="299"/>
        <v>0</v>
      </c>
      <c r="MI40" s="61">
        <f t="shared" si="299"/>
        <v>0</v>
      </c>
      <c r="MJ40" s="61">
        <f t="shared" si="299"/>
        <v>0</v>
      </c>
      <c r="MK40" s="61">
        <f t="shared" si="299"/>
        <v>0</v>
      </c>
      <c r="ML40" s="61">
        <f t="shared" si="299"/>
        <v>0</v>
      </c>
      <c r="MM40" s="61">
        <f t="shared" si="299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00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01">SUM(O41:X41)</f>
        <v>0</v>
      </c>
      <c r="Z41" s="73">
        <f t="shared" si="188"/>
        <v>0</v>
      </c>
      <c r="AA41" s="74">
        <f t="shared" si="188"/>
        <v>0</v>
      </c>
      <c r="AB41" s="74">
        <f t="shared" si="188"/>
        <v>0</v>
      </c>
      <c r="AC41" s="74">
        <f t="shared" si="188"/>
        <v>0</v>
      </c>
      <c r="AD41" s="74">
        <f t="shared" si="188"/>
        <v>0</v>
      </c>
      <c r="AE41" s="74">
        <f t="shared" si="188"/>
        <v>0</v>
      </c>
      <c r="AF41" s="74">
        <f t="shared" si="188"/>
        <v>0</v>
      </c>
      <c r="AG41" s="74">
        <f t="shared" si="188"/>
        <v>0</v>
      </c>
      <c r="AH41" s="74">
        <f t="shared" si="158"/>
        <v>0</v>
      </c>
      <c r="AI41" s="74">
        <f t="shared" si="158"/>
        <v>0</v>
      </c>
      <c r="AJ41" s="94">
        <f t="shared" si="158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02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03">SUM(AU41:BT41)</f>
        <v>0</v>
      </c>
      <c r="BV41" s="63"/>
      <c r="BW41" s="63"/>
      <c r="BX41" s="63"/>
      <c r="BY41" s="69">
        <f t="shared" ref="BY41:BY43" si="304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05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06">SUM(EC41:ED41,DX41:DY41,DS41:DT41,DN41:DO41,DI41:DJ41,EI41,)</f>
        <v>0</v>
      </c>
      <c r="EK41" s="69">
        <f t="shared" ref="EK41:EK43" si="307">SUM(EE41:EH41,DZ41:EB41,DU41:DW41,DP41:DR41,DK41:DM41,DG41:DH41)</f>
        <v>0</v>
      </c>
      <c r="EL41" s="63"/>
      <c r="EM41" s="63"/>
      <c r="EN41" s="63"/>
      <c r="EO41" s="69">
        <f t="shared" ref="EO41:EO43" si="308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5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309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310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8"/>
        <v>0</v>
      </c>
      <c r="GR41" s="63"/>
      <c r="GS41" s="69">
        <f t="shared" ref="GS41:GS43" si="311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312">SUM(HT41:HU41)</f>
        <v>0</v>
      </c>
      <c r="HW41" s="63"/>
      <c r="HX41" s="63"/>
      <c r="HY41" s="63"/>
      <c r="HZ41" s="63"/>
      <c r="IA41" s="63"/>
      <c r="IB41" s="63"/>
      <c r="IC41" s="69">
        <f t="shared" ref="IC41:IC43" si="313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314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315">SUM(IP41,IR41,IT41,IZ41,JB41,IX41,IV41)</f>
        <v>0</v>
      </c>
      <c r="JE41" s="140">
        <f t="shared" si="315"/>
        <v>0</v>
      </c>
      <c r="JF41" s="140">
        <f t="shared" ref="JF41:JF43" si="316">SUM(JD41:JE41)</f>
        <v>0</v>
      </c>
      <c r="JG41" s="63"/>
      <c r="JH41" s="63"/>
      <c r="JI41" s="63"/>
      <c r="JJ41" s="63"/>
      <c r="JK41" s="63"/>
      <c r="JL41" s="140">
        <f t="shared" ref="JL41:JL43" si="317">SUM(JG41:JK41)</f>
        <v>0</v>
      </c>
      <c r="JM41" s="63"/>
      <c r="JN41" s="63"/>
      <c r="JO41" s="140">
        <f t="shared" ref="JO41:JO43" si="318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319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320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00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01"/>
        <v>0</v>
      </c>
      <c r="Z42" s="73">
        <f t="shared" si="188"/>
        <v>0</v>
      </c>
      <c r="AA42" s="74">
        <f t="shared" si="188"/>
        <v>0</v>
      </c>
      <c r="AB42" s="74">
        <f t="shared" si="188"/>
        <v>0</v>
      </c>
      <c r="AC42" s="74">
        <f t="shared" si="188"/>
        <v>0</v>
      </c>
      <c r="AD42" s="74">
        <f t="shared" si="188"/>
        <v>0</v>
      </c>
      <c r="AE42" s="74">
        <f t="shared" si="188"/>
        <v>0</v>
      </c>
      <c r="AF42" s="74">
        <f t="shared" si="188"/>
        <v>0</v>
      </c>
      <c r="AG42" s="74">
        <f t="shared" si="188"/>
        <v>0</v>
      </c>
      <c r="AH42" s="74">
        <f t="shared" si="158"/>
        <v>0</v>
      </c>
      <c r="AI42" s="74">
        <f t="shared" si="158"/>
        <v>0</v>
      </c>
      <c r="AJ42" s="94">
        <f t="shared" si="158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02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03"/>
        <v>0</v>
      </c>
      <c r="BV42" s="63"/>
      <c r="BW42" s="63"/>
      <c r="BX42" s="63"/>
      <c r="BY42" s="69">
        <f t="shared" si="304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05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06"/>
        <v>0</v>
      </c>
      <c r="EK42" s="69">
        <f t="shared" si="307"/>
        <v>0</v>
      </c>
      <c r="EL42" s="63"/>
      <c r="EM42" s="63"/>
      <c r="EN42" s="63"/>
      <c r="EO42" s="69">
        <f t="shared" si="308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321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309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310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322">SUM(FT42:GP42)</f>
        <v>0</v>
      </c>
      <c r="GR42" s="63"/>
      <c r="GS42" s="69">
        <f t="shared" si="311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312"/>
        <v>0</v>
      </c>
      <c r="HW42" s="63"/>
      <c r="HX42" s="63"/>
      <c r="HY42" s="63"/>
      <c r="HZ42" s="63"/>
      <c r="IA42" s="63"/>
      <c r="IB42" s="63"/>
      <c r="IC42" s="69">
        <f t="shared" si="313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314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315"/>
        <v>0</v>
      </c>
      <c r="JE42" s="140">
        <f t="shared" si="315"/>
        <v>0</v>
      </c>
      <c r="JF42" s="140">
        <f t="shared" si="316"/>
        <v>0</v>
      </c>
      <c r="JG42" s="63"/>
      <c r="JH42" s="63"/>
      <c r="JI42" s="63"/>
      <c r="JJ42" s="63"/>
      <c r="JK42" s="63"/>
      <c r="JL42" s="140">
        <f t="shared" si="317"/>
        <v>0</v>
      </c>
      <c r="JM42" s="63"/>
      <c r="JN42" s="63"/>
      <c r="JO42" s="140">
        <f t="shared" si="318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319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320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00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01"/>
        <v>0</v>
      </c>
      <c r="Z43" s="73">
        <f t="shared" si="188"/>
        <v>0</v>
      </c>
      <c r="AA43" s="74">
        <f t="shared" si="188"/>
        <v>0</v>
      </c>
      <c r="AB43" s="74">
        <f t="shared" si="188"/>
        <v>0</v>
      </c>
      <c r="AC43" s="74">
        <f t="shared" si="188"/>
        <v>0</v>
      </c>
      <c r="AD43" s="74">
        <f t="shared" si="188"/>
        <v>0</v>
      </c>
      <c r="AE43" s="74">
        <f t="shared" si="188"/>
        <v>0</v>
      </c>
      <c r="AF43" s="74">
        <f t="shared" si="188"/>
        <v>0</v>
      </c>
      <c r="AG43" s="74">
        <f t="shared" si="188"/>
        <v>0</v>
      </c>
      <c r="AH43" s="74">
        <f t="shared" si="158"/>
        <v>0</v>
      </c>
      <c r="AI43" s="74">
        <f t="shared" si="158"/>
        <v>0</v>
      </c>
      <c r="AJ43" s="94">
        <f t="shared" si="158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02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03"/>
        <v>0</v>
      </c>
      <c r="BV43" s="63"/>
      <c r="BW43" s="63"/>
      <c r="BX43" s="63"/>
      <c r="BY43" s="69">
        <f t="shared" si="304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05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06"/>
        <v>0</v>
      </c>
      <c r="EK43" s="69">
        <f t="shared" si="307"/>
        <v>0</v>
      </c>
      <c r="EL43" s="63"/>
      <c r="EM43" s="63"/>
      <c r="EN43" s="63"/>
      <c r="EO43" s="69">
        <f t="shared" si="308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321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309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310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322"/>
        <v>0</v>
      </c>
      <c r="GR43" s="63"/>
      <c r="GS43" s="69">
        <f t="shared" si="311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312"/>
        <v>0</v>
      </c>
      <c r="HW43" s="63"/>
      <c r="HX43" s="63"/>
      <c r="HY43" s="63"/>
      <c r="HZ43" s="63"/>
      <c r="IA43" s="63"/>
      <c r="IB43" s="63"/>
      <c r="IC43" s="69">
        <f t="shared" si="313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314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315"/>
        <v>0</v>
      </c>
      <c r="JE43" s="140">
        <f t="shared" si="315"/>
        <v>0</v>
      </c>
      <c r="JF43" s="140">
        <f t="shared" si="316"/>
        <v>0</v>
      </c>
      <c r="JG43" s="63"/>
      <c r="JH43" s="63"/>
      <c r="JI43" s="63"/>
      <c r="JJ43" s="63"/>
      <c r="JK43" s="63"/>
      <c r="JL43" s="140">
        <f t="shared" si="317"/>
        <v>0</v>
      </c>
      <c r="JM43" s="63"/>
      <c r="JN43" s="63"/>
      <c r="JO43" s="140">
        <f t="shared" si="318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319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320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Y44" si="323">SUM(D45:D46)</f>
        <v>0</v>
      </c>
      <c r="E44" s="61">
        <f t="shared" si="323"/>
        <v>0</v>
      </c>
      <c r="F44" s="61">
        <f t="shared" si="323"/>
        <v>0</v>
      </c>
      <c r="G44" s="61">
        <f t="shared" si="323"/>
        <v>0</v>
      </c>
      <c r="H44" s="61">
        <f t="shared" si="323"/>
        <v>0</v>
      </c>
      <c r="I44" s="61">
        <f t="shared" si="323"/>
        <v>0</v>
      </c>
      <c r="J44" s="61">
        <f t="shared" si="323"/>
        <v>0</v>
      </c>
      <c r="K44" s="61">
        <f t="shared" si="323"/>
        <v>0</v>
      </c>
      <c r="L44" s="61">
        <f t="shared" si="323"/>
        <v>0</v>
      </c>
      <c r="M44" s="61">
        <f t="shared" si="323"/>
        <v>0</v>
      </c>
      <c r="N44" s="68">
        <f t="shared" si="323"/>
        <v>0</v>
      </c>
      <c r="O44" s="61">
        <f t="shared" si="323"/>
        <v>0</v>
      </c>
      <c r="P44" s="61">
        <f t="shared" si="323"/>
        <v>0</v>
      </c>
      <c r="Q44" s="61">
        <f t="shared" si="323"/>
        <v>0</v>
      </c>
      <c r="R44" s="61">
        <f t="shared" si="323"/>
        <v>0</v>
      </c>
      <c r="S44" s="61">
        <f t="shared" si="323"/>
        <v>0</v>
      </c>
      <c r="T44" s="61">
        <f t="shared" si="323"/>
        <v>0</v>
      </c>
      <c r="U44" s="61">
        <f t="shared" si="323"/>
        <v>0</v>
      </c>
      <c r="V44" s="61">
        <f t="shared" si="323"/>
        <v>0</v>
      </c>
      <c r="W44" s="61">
        <f t="shared" si="323"/>
        <v>0</v>
      </c>
      <c r="X44" s="61">
        <f t="shared" si="323"/>
        <v>0</v>
      </c>
      <c r="Y44" s="68">
        <f t="shared" si="323"/>
        <v>0</v>
      </c>
      <c r="Z44" s="71">
        <f t="shared" ref="Z44:AG73" si="324">IFERROR(O44/D44,0)</f>
        <v>0</v>
      </c>
      <c r="AA44" s="72">
        <f t="shared" si="324"/>
        <v>0</v>
      </c>
      <c r="AB44" s="72">
        <f t="shared" si="324"/>
        <v>0</v>
      </c>
      <c r="AC44" s="72">
        <f t="shared" si="324"/>
        <v>0</v>
      </c>
      <c r="AD44" s="72">
        <f t="shared" si="324"/>
        <v>0</v>
      </c>
      <c r="AE44" s="72">
        <f t="shared" si="324"/>
        <v>0</v>
      </c>
      <c r="AF44" s="72">
        <f t="shared" si="324"/>
        <v>0</v>
      </c>
      <c r="AG44" s="72">
        <f t="shared" si="324"/>
        <v>0</v>
      </c>
      <c r="AH44" s="72">
        <f t="shared" si="158"/>
        <v>0</v>
      </c>
      <c r="AI44" s="72">
        <f t="shared" si="158"/>
        <v>0</v>
      </c>
      <c r="AJ44" s="91">
        <f t="shared" si="158"/>
        <v>0</v>
      </c>
      <c r="AK44" s="92">
        <f t="shared" ref="AK44:AS44" si="325">SUM(AK45:AK46)</f>
        <v>0</v>
      </c>
      <c r="AL44" s="93">
        <f t="shared" si="325"/>
        <v>0</v>
      </c>
      <c r="AM44" s="68">
        <f t="shared" si="325"/>
        <v>0</v>
      </c>
      <c r="AN44" s="68">
        <f t="shared" si="325"/>
        <v>0</v>
      </c>
      <c r="AO44" s="68">
        <f t="shared" si="325"/>
        <v>0</v>
      </c>
      <c r="AP44" s="68">
        <f t="shared" si="325"/>
        <v>0</v>
      </c>
      <c r="AQ44" s="68">
        <f t="shared" si="325"/>
        <v>0</v>
      </c>
      <c r="AR44" s="68">
        <f t="shared" si="325"/>
        <v>0</v>
      </c>
      <c r="AS44" s="68">
        <f t="shared" si="325"/>
        <v>0</v>
      </c>
      <c r="AT44" s="68">
        <f t="shared" ref="AT44:BY44" si="326">SUM(AT45:AT46)</f>
        <v>0</v>
      </c>
      <c r="AU44" s="61">
        <f t="shared" ref="AU44:BT44" si="327">SUM(AU45:AU46)</f>
        <v>0</v>
      </c>
      <c r="AV44" s="61">
        <f t="shared" si="327"/>
        <v>0</v>
      </c>
      <c r="AW44" s="61">
        <f t="shared" si="327"/>
        <v>0</v>
      </c>
      <c r="AX44" s="61">
        <f t="shared" si="327"/>
        <v>0</v>
      </c>
      <c r="AY44" s="61">
        <f t="shared" si="327"/>
        <v>0</v>
      </c>
      <c r="AZ44" s="61">
        <f t="shared" si="327"/>
        <v>0</v>
      </c>
      <c r="BA44" s="61">
        <f t="shared" si="327"/>
        <v>0</v>
      </c>
      <c r="BB44" s="61">
        <f t="shared" si="327"/>
        <v>0</v>
      </c>
      <c r="BC44" s="61">
        <f t="shared" si="327"/>
        <v>0</v>
      </c>
      <c r="BD44" s="61">
        <f t="shared" si="327"/>
        <v>0</v>
      </c>
      <c r="BE44" s="61">
        <f t="shared" si="327"/>
        <v>0</v>
      </c>
      <c r="BF44" s="61">
        <f t="shared" si="327"/>
        <v>0</v>
      </c>
      <c r="BG44" s="61">
        <f t="shared" si="327"/>
        <v>0</v>
      </c>
      <c r="BH44" s="61">
        <f t="shared" si="327"/>
        <v>0</v>
      </c>
      <c r="BI44" s="61">
        <f t="shared" si="327"/>
        <v>0</v>
      </c>
      <c r="BJ44" s="61">
        <f t="shared" si="327"/>
        <v>0</v>
      </c>
      <c r="BK44" s="61">
        <f t="shared" si="327"/>
        <v>0</v>
      </c>
      <c r="BL44" s="61">
        <f t="shared" si="327"/>
        <v>0</v>
      </c>
      <c r="BM44" s="61">
        <f t="shared" si="327"/>
        <v>0</v>
      </c>
      <c r="BN44" s="61">
        <f t="shared" si="327"/>
        <v>0</v>
      </c>
      <c r="BO44" s="61">
        <f t="shared" si="327"/>
        <v>0</v>
      </c>
      <c r="BP44" s="61">
        <f t="shared" si="327"/>
        <v>0</v>
      </c>
      <c r="BQ44" s="61">
        <f t="shared" si="327"/>
        <v>0</v>
      </c>
      <c r="BR44" s="61">
        <f t="shared" si="327"/>
        <v>0</v>
      </c>
      <c r="BS44" s="61">
        <f t="shared" si="327"/>
        <v>0</v>
      </c>
      <c r="BT44" s="61">
        <f t="shared" si="327"/>
        <v>0</v>
      </c>
      <c r="BU44" s="68">
        <f t="shared" si="326"/>
        <v>0</v>
      </c>
      <c r="BV44" s="61">
        <f t="shared" ref="BV44:BX44" si="328">SUM(BV45:BV46)</f>
        <v>0</v>
      </c>
      <c r="BW44" s="61">
        <f t="shared" si="328"/>
        <v>0</v>
      </c>
      <c r="BX44" s="61">
        <f t="shared" si="328"/>
        <v>0</v>
      </c>
      <c r="BY44" s="68">
        <f t="shared" si="326"/>
        <v>0</v>
      </c>
      <c r="BZ44" s="61">
        <f t="shared" ref="BZ44:DB44" si="329">SUM(BZ45:BZ46)</f>
        <v>0</v>
      </c>
      <c r="CA44" s="61">
        <f t="shared" si="329"/>
        <v>0</v>
      </c>
      <c r="CB44" s="61">
        <f t="shared" si="329"/>
        <v>0</v>
      </c>
      <c r="CC44" s="61">
        <f t="shared" si="329"/>
        <v>0</v>
      </c>
      <c r="CD44" s="61">
        <f t="shared" si="329"/>
        <v>0</v>
      </c>
      <c r="CE44" s="61">
        <f t="shared" si="329"/>
        <v>0</v>
      </c>
      <c r="CF44" s="61">
        <f t="shared" si="329"/>
        <v>0</v>
      </c>
      <c r="CG44" s="61">
        <f t="shared" si="329"/>
        <v>0</v>
      </c>
      <c r="CH44" s="61">
        <f t="shared" si="329"/>
        <v>0</v>
      </c>
      <c r="CI44" s="61">
        <f t="shared" si="329"/>
        <v>0</v>
      </c>
      <c r="CJ44" s="61">
        <f t="shared" si="329"/>
        <v>0</v>
      </c>
      <c r="CK44" s="61">
        <f t="shared" si="329"/>
        <v>0</v>
      </c>
      <c r="CL44" s="61">
        <f t="shared" si="329"/>
        <v>0</v>
      </c>
      <c r="CM44" s="61">
        <f t="shared" si="329"/>
        <v>0</v>
      </c>
      <c r="CN44" s="61">
        <f t="shared" si="329"/>
        <v>0</v>
      </c>
      <c r="CO44" s="61">
        <f t="shared" si="329"/>
        <v>0</v>
      </c>
      <c r="CP44" s="61">
        <f t="shared" si="329"/>
        <v>0</v>
      </c>
      <c r="CQ44" s="61">
        <f t="shared" si="329"/>
        <v>0</v>
      </c>
      <c r="CR44" s="61">
        <f t="shared" si="329"/>
        <v>0</v>
      </c>
      <c r="CS44" s="61">
        <f t="shared" si="329"/>
        <v>0</v>
      </c>
      <c r="CT44" s="61">
        <f t="shared" si="329"/>
        <v>0</v>
      </c>
      <c r="CU44" s="61">
        <f t="shared" si="329"/>
        <v>0</v>
      </c>
      <c r="CV44" s="61">
        <f t="shared" si="329"/>
        <v>0</v>
      </c>
      <c r="CW44" s="61">
        <f t="shared" si="329"/>
        <v>0</v>
      </c>
      <c r="CX44" s="61">
        <f t="shared" si="329"/>
        <v>0</v>
      </c>
      <c r="CY44" s="61">
        <f t="shared" si="329"/>
        <v>0</v>
      </c>
      <c r="CZ44" s="61">
        <f t="shared" si="329"/>
        <v>0</v>
      </c>
      <c r="DA44" s="61">
        <f t="shared" si="329"/>
        <v>0</v>
      </c>
      <c r="DB44" s="61">
        <f t="shared" si="329"/>
        <v>0</v>
      </c>
      <c r="DC44" s="68">
        <f t="shared" ref="DC44:FH44" si="330">SUM(DC45:DC46)</f>
        <v>0</v>
      </c>
      <c r="DD44" s="61">
        <f t="shared" ref="DD44:DE44" si="331">SUM(DD45:DD46)</f>
        <v>0</v>
      </c>
      <c r="DE44" s="61">
        <f t="shared" si="331"/>
        <v>0</v>
      </c>
      <c r="DF44" s="68">
        <f t="shared" si="330"/>
        <v>0</v>
      </c>
      <c r="DG44" s="61">
        <f t="shared" ref="DG44:EI44" si="332">SUM(DG45:DG46)</f>
        <v>0</v>
      </c>
      <c r="DH44" s="61">
        <f t="shared" si="332"/>
        <v>0</v>
      </c>
      <c r="DI44" s="61">
        <f t="shared" si="332"/>
        <v>0</v>
      </c>
      <c r="DJ44" s="61">
        <f t="shared" si="332"/>
        <v>0</v>
      </c>
      <c r="DK44" s="61">
        <f t="shared" si="332"/>
        <v>0</v>
      </c>
      <c r="DL44" s="61">
        <f t="shared" si="332"/>
        <v>0</v>
      </c>
      <c r="DM44" s="61">
        <f t="shared" si="332"/>
        <v>0</v>
      </c>
      <c r="DN44" s="61">
        <f t="shared" si="332"/>
        <v>0</v>
      </c>
      <c r="DO44" s="61">
        <f t="shared" si="332"/>
        <v>0</v>
      </c>
      <c r="DP44" s="61">
        <f t="shared" si="332"/>
        <v>0</v>
      </c>
      <c r="DQ44" s="61">
        <f t="shared" si="332"/>
        <v>0</v>
      </c>
      <c r="DR44" s="61">
        <f t="shared" si="332"/>
        <v>0</v>
      </c>
      <c r="DS44" s="61">
        <f t="shared" si="332"/>
        <v>0</v>
      </c>
      <c r="DT44" s="61">
        <f t="shared" si="332"/>
        <v>0</v>
      </c>
      <c r="DU44" s="61">
        <f t="shared" si="332"/>
        <v>0</v>
      </c>
      <c r="DV44" s="61">
        <f t="shared" si="332"/>
        <v>0</v>
      </c>
      <c r="DW44" s="61">
        <f t="shared" si="332"/>
        <v>0</v>
      </c>
      <c r="DX44" s="61">
        <f t="shared" si="332"/>
        <v>0</v>
      </c>
      <c r="DY44" s="61">
        <f t="shared" si="332"/>
        <v>0</v>
      </c>
      <c r="DZ44" s="61">
        <f t="shared" si="332"/>
        <v>0</v>
      </c>
      <c r="EA44" s="61">
        <f t="shared" si="332"/>
        <v>0</v>
      </c>
      <c r="EB44" s="61">
        <f t="shared" si="332"/>
        <v>0</v>
      </c>
      <c r="EC44" s="61">
        <f t="shared" si="332"/>
        <v>0</v>
      </c>
      <c r="ED44" s="61">
        <f t="shared" si="332"/>
        <v>0</v>
      </c>
      <c r="EE44" s="61">
        <f t="shared" si="332"/>
        <v>0</v>
      </c>
      <c r="EF44" s="61">
        <f t="shared" si="332"/>
        <v>0</v>
      </c>
      <c r="EG44" s="61">
        <f t="shared" si="332"/>
        <v>0</v>
      </c>
      <c r="EH44" s="61">
        <f t="shared" si="332"/>
        <v>0</v>
      </c>
      <c r="EI44" s="61">
        <f t="shared" si="332"/>
        <v>0</v>
      </c>
      <c r="EJ44" s="68">
        <f t="shared" si="330"/>
        <v>0</v>
      </c>
      <c r="EK44" s="68">
        <f t="shared" si="330"/>
        <v>0</v>
      </c>
      <c r="EL44" s="61">
        <f t="shared" ref="EL44:EN44" si="333">SUM(EL45:EL46)</f>
        <v>0</v>
      </c>
      <c r="EM44" s="61">
        <f t="shared" si="333"/>
        <v>0</v>
      </c>
      <c r="EN44" s="61">
        <f t="shared" si="333"/>
        <v>0</v>
      </c>
      <c r="EO44" s="68">
        <f t="shared" si="330"/>
        <v>0</v>
      </c>
      <c r="EP44" s="61">
        <f t="shared" ref="EP44:EX44" si="334">SUM(EP45:EP46)</f>
        <v>0</v>
      </c>
      <c r="EQ44" s="61">
        <f t="shared" si="334"/>
        <v>0</v>
      </c>
      <c r="ER44" s="61">
        <f t="shared" si="334"/>
        <v>0</v>
      </c>
      <c r="ES44" s="61">
        <f t="shared" si="334"/>
        <v>0</v>
      </c>
      <c r="ET44" s="61">
        <f t="shared" si="334"/>
        <v>0</v>
      </c>
      <c r="EU44" s="61">
        <f t="shared" si="334"/>
        <v>0</v>
      </c>
      <c r="EV44" s="61">
        <f t="shared" si="334"/>
        <v>0</v>
      </c>
      <c r="EW44" s="61">
        <f t="shared" si="334"/>
        <v>0</v>
      </c>
      <c r="EX44" s="61">
        <f t="shared" si="334"/>
        <v>0</v>
      </c>
      <c r="EY44" s="68">
        <f t="shared" si="321"/>
        <v>0</v>
      </c>
      <c r="EZ44" s="61">
        <f t="shared" ref="EZ44:FG44" si="335">SUM(EZ45:EZ46)</f>
        <v>0</v>
      </c>
      <c r="FA44" s="61">
        <f t="shared" si="335"/>
        <v>0</v>
      </c>
      <c r="FB44" s="61">
        <f t="shared" si="335"/>
        <v>0</v>
      </c>
      <c r="FC44" s="61">
        <f t="shared" si="335"/>
        <v>0</v>
      </c>
      <c r="FD44" s="61">
        <f t="shared" si="335"/>
        <v>0</v>
      </c>
      <c r="FE44" s="61">
        <f t="shared" si="335"/>
        <v>0</v>
      </c>
      <c r="FF44" s="61">
        <f t="shared" si="335"/>
        <v>0</v>
      </c>
      <c r="FG44" s="61">
        <f t="shared" si="335"/>
        <v>0</v>
      </c>
      <c r="FH44" s="68">
        <f t="shared" si="330"/>
        <v>0</v>
      </c>
      <c r="FI44" s="61">
        <f t="shared" ref="FI44:FR44" si="336">SUM(FI45:FI46)</f>
        <v>0</v>
      </c>
      <c r="FJ44" s="61">
        <f t="shared" si="336"/>
        <v>0</v>
      </c>
      <c r="FK44" s="61">
        <f t="shared" si="336"/>
        <v>0</v>
      </c>
      <c r="FL44" s="61">
        <f t="shared" si="336"/>
        <v>0</v>
      </c>
      <c r="FM44" s="61">
        <f t="shared" si="336"/>
        <v>0</v>
      </c>
      <c r="FN44" s="61">
        <f t="shared" si="336"/>
        <v>0</v>
      </c>
      <c r="FO44" s="61">
        <f t="shared" si="336"/>
        <v>0</v>
      </c>
      <c r="FP44" s="61">
        <f t="shared" si="336"/>
        <v>0</v>
      </c>
      <c r="FQ44" s="61">
        <f t="shared" si="336"/>
        <v>0</v>
      </c>
      <c r="FR44" s="61">
        <f t="shared" si="336"/>
        <v>0</v>
      </c>
      <c r="FS44" s="68">
        <f t="shared" ref="FS44:HV44" si="337">SUM(FS45:FS46)</f>
        <v>0</v>
      </c>
      <c r="FT44" s="61">
        <f t="shared" ref="FT44:GP44" si="338">SUM(FT45:FT46)</f>
        <v>0</v>
      </c>
      <c r="FU44" s="61">
        <f t="shared" si="338"/>
        <v>0</v>
      </c>
      <c r="FV44" s="61">
        <f t="shared" si="338"/>
        <v>0</v>
      </c>
      <c r="FW44" s="61">
        <f t="shared" si="338"/>
        <v>0</v>
      </c>
      <c r="FX44" s="61">
        <f t="shared" si="338"/>
        <v>0</v>
      </c>
      <c r="FY44" s="61">
        <f t="shared" si="338"/>
        <v>0</v>
      </c>
      <c r="FZ44" s="61">
        <f t="shared" si="338"/>
        <v>0</v>
      </c>
      <c r="GA44" s="61">
        <f t="shared" si="338"/>
        <v>0</v>
      </c>
      <c r="GB44" s="61">
        <f t="shared" si="338"/>
        <v>0</v>
      </c>
      <c r="GC44" s="61">
        <f t="shared" si="338"/>
        <v>0</v>
      </c>
      <c r="GD44" s="61">
        <f t="shared" si="338"/>
        <v>0</v>
      </c>
      <c r="GE44" s="61">
        <f t="shared" si="338"/>
        <v>0</v>
      </c>
      <c r="GF44" s="61">
        <f t="shared" si="338"/>
        <v>0</v>
      </c>
      <c r="GG44" s="61">
        <f t="shared" si="338"/>
        <v>0</v>
      </c>
      <c r="GH44" s="61">
        <f t="shared" si="338"/>
        <v>0</v>
      </c>
      <c r="GI44" s="61">
        <f t="shared" si="338"/>
        <v>0</v>
      </c>
      <c r="GJ44" s="61">
        <f t="shared" si="338"/>
        <v>0</v>
      </c>
      <c r="GK44" s="61">
        <f t="shared" si="338"/>
        <v>0</v>
      </c>
      <c r="GL44" s="61">
        <f t="shared" si="338"/>
        <v>0</v>
      </c>
      <c r="GM44" s="61">
        <f t="shared" si="338"/>
        <v>0</v>
      </c>
      <c r="GN44" s="61">
        <f t="shared" si="338"/>
        <v>0</v>
      </c>
      <c r="GO44" s="61">
        <f t="shared" si="338"/>
        <v>0</v>
      </c>
      <c r="GP44" s="61">
        <f t="shared" si="338"/>
        <v>0</v>
      </c>
      <c r="GQ44" s="68">
        <f t="shared" si="322"/>
        <v>0</v>
      </c>
      <c r="GR44" s="61">
        <f t="shared" ref="GR44" si="339">SUM(GR45:GR46)</f>
        <v>0</v>
      </c>
      <c r="GS44" s="68">
        <f t="shared" si="337"/>
        <v>0</v>
      </c>
      <c r="GT44" s="61">
        <f t="shared" ref="GT44:HR44" si="340">SUM(GT45:GT46)</f>
        <v>0</v>
      </c>
      <c r="GU44" s="61">
        <f t="shared" si="340"/>
        <v>0</v>
      </c>
      <c r="GV44" s="61">
        <f t="shared" si="340"/>
        <v>0</v>
      </c>
      <c r="GW44" s="61">
        <f t="shared" si="340"/>
        <v>0</v>
      </c>
      <c r="GX44" s="61">
        <f t="shared" si="340"/>
        <v>0</v>
      </c>
      <c r="GY44" s="61">
        <f t="shared" si="340"/>
        <v>0</v>
      </c>
      <c r="GZ44" s="61">
        <f t="shared" si="340"/>
        <v>0</v>
      </c>
      <c r="HA44" s="61">
        <f t="shared" si="340"/>
        <v>0</v>
      </c>
      <c r="HB44" s="61">
        <f t="shared" si="340"/>
        <v>0</v>
      </c>
      <c r="HC44" s="61">
        <f t="shared" si="340"/>
        <v>0</v>
      </c>
      <c r="HD44" s="61">
        <f t="shared" si="340"/>
        <v>0</v>
      </c>
      <c r="HE44" s="61">
        <f t="shared" si="340"/>
        <v>0</v>
      </c>
      <c r="HF44" s="61">
        <f t="shared" si="340"/>
        <v>0</v>
      </c>
      <c r="HG44" s="61">
        <f t="shared" si="340"/>
        <v>0</v>
      </c>
      <c r="HH44" s="61">
        <f t="shared" si="340"/>
        <v>0</v>
      </c>
      <c r="HI44" s="61">
        <f t="shared" si="340"/>
        <v>0</v>
      </c>
      <c r="HJ44" s="61">
        <f t="shared" si="340"/>
        <v>0</v>
      </c>
      <c r="HK44" s="61">
        <f t="shared" si="340"/>
        <v>0</v>
      </c>
      <c r="HL44" s="61">
        <f t="shared" si="340"/>
        <v>0</v>
      </c>
      <c r="HM44" s="61">
        <f t="shared" si="340"/>
        <v>0</v>
      </c>
      <c r="HN44" s="61">
        <f t="shared" si="340"/>
        <v>0</v>
      </c>
      <c r="HO44" s="61">
        <f t="shared" si="340"/>
        <v>0</v>
      </c>
      <c r="HP44" s="61">
        <f t="shared" si="340"/>
        <v>0</v>
      </c>
      <c r="HQ44" s="61">
        <f t="shared" si="340"/>
        <v>0</v>
      </c>
      <c r="HR44" s="61">
        <f t="shared" si="340"/>
        <v>0</v>
      </c>
      <c r="HS44" s="68">
        <f t="shared" si="337"/>
        <v>0</v>
      </c>
      <c r="HT44" s="61">
        <f t="shared" ref="HT44:HU44" si="341">SUM(HT45:HT46)</f>
        <v>0</v>
      </c>
      <c r="HU44" s="61">
        <f t="shared" si="341"/>
        <v>0</v>
      </c>
      <c r="HV44" s="68">
        <f t="shared" si="337"/>
        <v>0</v>
      </c>
      <c r="HW44" s="61">
        <f t="shared" ref="HW44:IB44" si="342">SUM(HW45:HW46)</f>
        <v>0</v>
      </c>
      <c r="HX44" s="61">
        <f t="shared" si="342"/>
        <v>0</v>
      </c>
      <c r="HY44" s="61">
        <f t="shared" si="342"/>
        <v>0</v>
      </c>
      <c r="HZ44" s="61">
        <f t="shared" si="342"/>
        <v>0</v>
      </c>
      <c r="IA44" s="61">
        <f t="shared" si="342"/>
        <v>0</v>
      </c>
      <c r="IB44" s="61">
        <f t="shared" si="342"/>
        <v>0</v>
      </c>
      <c r="IC44" s="68">
        <f t="shared" ref="IC44:KG44" si="343">SUM(IC45:IC46)</f>
        <v>0</v>
      </c>
      <c r="ID44" s="61">
        <f t="shared" ref="ID44:IM44" si="344">SUM(ID45:ID46)</f>
        <v>0</v>
      </c>
      <c r="IE44" s="61">
        <f t="shared" si="344"/>
        <v>0</v>
      </c>
      <c r="IF44" s="61">
        <f t="shared" si="344"/>
        <v>0</v>
      </c>
      <c r="IG44" s="61">
        <f t="shared" si="344"/>
        <v>0</v>
      </c>
      <c r="IH44" s="61">
        <f t="shared" si="344"/>
        <v>0</v>
      </c>
      <c r="II44" s="61">
        <f t="shared" si="344"/>
        <v>0</v>
      </c>
      <c r="IJ44" s="61">
        <f t="shared" si="344"/>
        <v>0</v>
      </c>
      <c r="IK44" s="61">
        <f t="shared" si="344"/>
        <v>0</v>
      </c>
      <c r="IL44" s="61">
        <f t="shared" si="344"/>
        <v>0</v>
      </c>
      <c r="IM44" s="61">
        <f t="shared" si="344"/>
        <v>0</v>
      </c>
      <c r="IN44" s="61">
        <f t="shared" si="343"/>
        <v>0</v>
      </c>
      <c r="IO44" s="61">
        <f t="shared" si="343"/>
        <v>0</v>
      </c>
      <c r="IP44" s="68">
        <f t="shared" ref="IP44:JC44" si="345">SUM(IP45:IP46)</f>
        <v>0</v>
      </c>
      <c r="IQ44" s="68">
        <f t="shared" si="345"/>
        <v>0</v>
      </c>
      <c r="IR44" s="68">
        <f t="shared" si="345"/>
        <v>0</v>
      </c>
      <c r="IS44" s="68">
        <f t="shared" si="345"/>
        <v>0</v>
      </c>
      <c r="IT44" s="68">
        <f t="shared" si="345"/>
        <v>0</v>
      </c>
      <c r="IU44" s="68">
        <f t="shared" si="345"/>
        <v>0</v>
      </c>
      <c r="IV44" s="68">
        <f t="shared" si="345"/>
        <v>0</v>
      </c>
      <c r="IW44" s="68">
        <f t="shared" si="345"/>
        <v>0</v>
      </c>
      <c r="IX44" s="68">
        <f t="shared" si="345"/>
        <v>0</v>
      </c>
      <c r="IY44" s="68">
        <f t="shared" si="345"/>
        <v>0</v>
      </c>
      <c r="IZ44" s="68">
        <f t="shared" si="345"/>
        <v>0</v>
      </c>
      <c r="JA44" s="68">
        <f t="shared" si="345"/>
        <v>0</v>
      </c>
      <c r="JB44" s="68">
        <f t="shared" si="345"/>
        <v>0</v>
      </c>
      <c r="JC44" s="68">
        <f t="shared" si="345"/>
        <v>0</v>
      </c>
      <c r="JD44" s="68">
        <f t="shared" si="343"/>
        <v>0</v>
      </c>
      <c r="JE44" s="68">
        <f t="shared" si="343"/>
        <v>0</v>
      </c>
      <c r="JF44" s="68">
        <f t="shared" si="343"/>
        <v>0</v>
      </c>
      <c r="JG44" s="61">
        <f t="shared" ref="JG44:JK44" si="346">SUM(JG45:JG46)</f>
        <v>0</v>
      </c>
      <c r="JH44" s="61">
        <f t="shared" si="346"/>
        <v>0</v>
      </c>
      <c r="JI44" s="61">
        <f t="shared" si="346"/>
        <v>0</v>
      </c>
      <c r="JJ44" s="61">
        <f t="shared" si="346"/>
        <v>0</v>
      </c>
      <c r="JK44" s="61">
        <f t="shared" si="346"/>
        <v>0</v>
      </c>
      <c r="JL44" s="68">
        <f t="shared" si="343"/>
        <v>0</v>
      </c>
      <c r="JM44" s="61">
        <f t="shared" ref="JM44:JN44" si="347">SUM(JM45:JM46)</f>
        <v>0</v>
      </c>
      <c r="JN44" s="61">
        <f t="shared" si="347"/>
        <v>0</v>
      </c>
      <c r="JO44" s="68">
        <f t="shared" si="343"/>
        <v>0</v>
      </c>
      <c r="JP44" s="61">
        <f t="shared" ref="JP44:KF44" si="348">SUM(JP45:JP46)</f>
        <v>0</v>
      </c>
      <c r="JQ44" s="61">
        <f t="shared" si="348"/>
        <v>0</v>
      </c>
      <c r="JR44" s="61">
        <f t="shared" si="348"/>
        <v>0</v>
      </c>
      <c r="JS44" s="61">
        <f t="shared" si="348"/>
        <v>0</v>
      </c>
      <c r="JT44" s="61">
        <f t="shared" si="348"/>
        <v>0</v>
      </c>
      <c r="JU44" s="61">
        <f t="shared" si="348"/>
        <v>0</v>
      </c>
      <c r="JV44" s="61">
        <f t="shared" si="348"/>
        <v>0</v>
      </c>
      <c r="JW44" s="61">
        <f t="shared" si="348"/>
        <v>0</v>
      </c>
      <c r="JX44" s="61">
        <f t="shared" si="348"/>
        <v>0</v>
      </c>
      <c r="JY44" s="61">
        <f t="shared" si="348"/>
        <v>0</v>
      </c>
      <c r="JZ44" s="61">
        <f t="shared" si="348"/>
        <v>0</v>
      </c>
      <c r="KA44" s="61">
        <f t="shared" si="348"/>
        <v>0</v>
      </c>
      <c r="KB44" s="61">
        <f t="shared" si="348"/>
        <v>0</v>
      </c>
      <c r="KC44" s="61">
        <f t="shared" si="348"/>
        <v>0</v>
      </c>
      <c r="KD44" s="61">
        <f t="shared" si="348"/>
        <v>0</v>
      </c>
      <c r="KE44" s="61">
        <f t="shared" si="348"/>
        <v>0</v>
      </c>
      <c r="KF44" s="61">
        <f t="shared" si="348"/>
        <v>0</v>
      </c>
      <c r="KG44" s="68">
        <f t="shared" si="343"/>
        <v>0</v>
      </c>
      <c r="KH44" s="61">
        <f t="shared" ref="KH44:KX44" si="349">SUM(KH45:KH46)</f>
        <v>0</v>
      </c>
      <c r="KI44" s="61">
        <f t="shared" si="349"/>
        <v>0</v>
      </c>
      <c r="KJ44" s="61">
        <f t="shared" si="349"/>
        <v>0</v>
      </c>
      <c r="KK44" s="61">
        <f t="shared" si="349"/>
        <v>0</v>
      </c>
      <c r="KL44" s="61">
        <f t="shared" si="349"/>
        <v>0</v>
      </c>
      <c r="KM44" s="61">
        <f t="shared" si="349"/>
        <v>0</v>
      </c>
      <c r="KN44" s="61">
        <f t="shared" si="349"/>
        <v>0</v>
      </c>
      <c r="KO44" s="61">
        <f t="shared" si="349"/>
        <v>0</v>
      </c>
      <c r="KP44" s="61">
        <f t="shared" si="349"/>
        <v>0</v>
      </c>
      <c r="KQ44" s="61">
        <f t="shared" si="349"/>
        <v>0</v>
      </c>
      <c r="KR44" s="61">
        <f t="shared" si="349"/>
        <v>0</v>
      </c>
      <c r="KS44" s="61">
        <f t="shared" si="349"/>
        <v>0</v>
      </c>
      <c r="KT44" s="61">
        <f t="shared" si="349"/>
        <v>0</v>
      </c>
      <c r="KU44" s="61">
        <f t="shared" si="349"/>
        <v>0</v>
      </c>
      <c r="KV44" s="61">
        <f t="shared" si="349"/>
        <v>0</v>
      </c>
      <c r="KW44" s="61">
        <f t="shared" si="349"/>
        <v>0</v>
      </c>
      <c r="KX44" s="61">
        <f t="shared" si="349"/>
        <v>0</v>
      </c>
      <c r="KY44" s="68">
        <f t="shared" ref="KY44" si="350">SUM(KY45:KY46)</f>
        <v>0</v>
      </c>
      <c r="KZ44" s="61">
        <f t="shared" ref="KZ44:MM44" si="351">SUM(KZ45:KZ46)</f>
        <v>0</v>
      </c>
      <c r="LA44" s="61">
        <f t="shared" si="351"/>
        <v>0</v>
      </c>
      <c r="LB44" s="61">
        <f t="shared" si="351"/>
        <v>0</v>
      </c>
      <c r="LC44" s="61">
        <f t="shared" si="351"/>
        <v>0</v>
      </c>
      <c r="LD44" s="61">
        <f t="shared" si="351"/>
        <v>0</v>
      </c>
      <c r="LE44" s="61">
        <f t="shared" si="351"/>
        <v>0</v>
      </c>
      <c r="LF44" s="61">
        <f t="shared" si="351"/>
        <v>0</v>
      </c>
      <c r="LG44" s="61">
        <f t="shared" si="351"/>
        <v>0</v>
      </c>
      <c r="LH44" s="61">
        <f t="shared" si="351"/>
        <v>0</v>
      </c>
      <c r="LI44" s="61">
        <f t="shared" si="351"/>
        <v>0</v>
      </c>
      <c r="LJ44" s="61">
        <f t="shared" si="351"/>
        <v>0</v>
      </c>
      <c r="LK44" s="61">
        <f t="shared" si="351"/>
        <v>0</v>
      </c>
      <c r="LL44" s="61">
        <f t="shared" si="351"/>
        <v>0</v>
      </c>
      <c r="LM44" s="61">
        <f t="shared" si="351"/>
        <v>0</v>
      </c>
      <c r="LN44" s="61">
        <f t="shared" si="351"/>
        <v>0</v>
      </c>
      <c r="LO44" s="61">
        <f t="shared" si="351"/>
        <v>0</v>
      </c>
      <c r="LP44" s="61">
        <f t="shared" si="351"/>
        <v>0</v>
      </c>
      <c r="LQ44" s="61">
        <f t="shared" si="351"/>
        <v>0</v>
      </c>
      <c r="LR44" s="61">
        <f t="shared" si="351"/>
        <v>0</v>
      </c>
      <c r="LS44" s="61">
        <f t="shared" si="351"/>
        <v>0</v>
      </c>
      <c r="LT44" s="61">
        <f t="shared" si="351"/>
        <v>0</v>
      </c>
      <c r="LU44" s="61">
        <f t="shared" si="351"/>
        <v>0</v>
      </c>
      <c r="LV44" s="61">
        <f t="shared" si="351"/>
        <v>0</v>
      </c>
      <c r="LW44" s="61">
        <f t="shared" si="351"/>
        <v>0</v>
      </c>
      <c r="LX44" s="61">
        <f t="shared" si="351"/>
        <v>0</v>
      </c>
      <c r="LY44" s="61">
        <f t="shared" si="351"/>
        <v>0</v>
      </c>
      <c r="LZ44" s="61">
        <f t="shared" si="351"/>
        <v>0</v>
      </c>
      <c r="MA44" s="61">
        <f t="shared" si="351"/>
        <v>0</v>
      </c>
      <c r="MB44" s="61">
        <f t="shared" si="351"/>
        <v>0</v>
      </c>
      <c r="MC44" s="61">
        <f t="shared" si="351"/>
        <v>0</v>
      </c>
      <c r="MD44" s="61">
        <f t="shared" si="351"/>
        <v>0</v>
      </c>
      <c r="ME44" s="61">
        <f t="shared" si="351"/>
        <v>0</v>
      </c>
      <c r="MF44" s="61">
        <f t="shared" si="351"/>
        <v>0</v>
      </c>
      <c r="MG44" s="61">
        <f t="shared" si="351"/>
        <v>0</v>
      </c>
      <c r="MH44" s="61">
        <f t="shared" si="351"/>
        <v>0</v>
      </c>
      <c r="MI44" s="61">
        <f t="shared" si="351"/>
        <v>0</v>
      </c>
      <c r="MJ44" s="61">
        <f t="shared" si="351"/>
        <v>0</v>
      </c>
      <c r="MK44" s="61">
        <f t="shared" si="351"/>
        <v>0</v>
      </c>
      <c r="ML44" s="61">
        <f t="shared" si="351"/>
        <v>0</v>
      </c>
      <c r="MM44" s="61">
        <f t="shared" si="351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352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353">SUM(O45:X45)</f>
        <v>0</v>
      </c>
      <c r="Z45" s="73">
        <f t="shared" si="324"/>
        <v>0</v>
      </c>
      <c r="AA45" s="74">
        <f t="shared" si="324"/>
        <v>0</v>
      </c>
      <c r="AB45" s="74">
        <f t="shared" si="324"/>
        <v>0</v>
      </c>
      <c r="AC45" s="74">
        <f t="shared" si="324"/>
        <v>0</v>
      </c>
      <c r="AD45" s="74">
        <f t="shared" si="324"/>
        <v>0</v>
      </c>
      <c r="AE45" s="74">
        <f t="shared" si="324"/>
        <v>0</v>
      </c>
      <c r="AF45" s="74">
        <f t="shared" si="324"/>
        <v>0</v>
      </c>
      <c r="AG45" s="74">
        <f t="shared" si="324"/>
        <v>0</v>
      </c>
      <c r="AH45" s="74">
        <f t="shared" si="158"/>
        <v>0</v>
      </c>
      <c r="AI45" s="74">
        <f t="shared" si="158"/>
        <v>0</v>
      </c>
      <c r="AJ45" s="94">
        <f t="shared" si="158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354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355">SUM(AU45:BT45)</f>
        <v>0</v>
      </c>
      <c r="BV45" s="63"/>
      <c r="BW45" s="63"/>
      <c r="BX45" s="63"/>
      <c r="BY45" s="69">
        <f t="shared" ref="BY45:BY46" si="356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357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358">SUM(EC45:ED45,DX45:DY45,DS45:DT45,DN45:DO45,DI45:DJ45,EI45,)</f>
        <v>0</v>
      </c>
      <c r="EK45" s="69">
        <f t="shared" ref="EK45:EK46" si="359">SUM(EE45:EH45,DZ45:EB45,DU45:DW45,DP45:DR45,DK45:DM45,DG45:DH45)</f>
        <v>0</v>
      </c>
      <c r="EL45" s="63"/>
      <c r="EM45" s="63"/>
      <c r="EN45" s="63"/>
      <c r="EO45" s="69">
        <f t="shared" ref="EO45:EO46" si="360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321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361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362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322"/>
        <v>0</v>
      </c>
      <c r="GR45" s="63"/>
      <c r="GS45" s="69">
        <f t="shared" ref="GS45:GS46" si="363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364">SUM(HT45:HU45)</f>
        <v>0</v>
      </c>
      <c r="HW45" s="63"/>
      <c r="HX45" s="63"/>
      <c r="HY45" s="63"/>
      <c r="HZ45" s="63"/>
      <c r="IA45" s="63"/>
      <c r="IB45" s="63"/>
      <c r="IC45" s="69">
        <f t="shared" ref="IC45:IC46" si="365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366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67">SUM(JD45:JE45)</f>
        <v>0</v>
      </c>
      <c r="JG45" s="63"/>
      <c r="JH45" s="63"/>
      <c r="JI45" s="63"/>
      <c r="JJ45" s="63"/>
      <c r="JK45" s="63"/>
      <c r="JL45" s="140">
        <f t="shared" ref="JL45:JL46" si="368">SUM(JG45:JK45)</f>
        <v>0</v>
      </c>
      <c r="JM45" s="63"/>
      <c r="JN45" s="63"/>
      <c r="JO45" s="140">
        <f t="shared" ref="JO45:JO46" si="369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370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371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352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353"/>
        <v>0</v>
      </c>
      <c r="Z46" s="73">
        <f t="shared" si="324"/>
        <v>0</v>
      </c>
      <c r="AA46" s="74">
        <f t="shared" si="324"/>
        <v>0</v>
      </c>
      <c r="AB46" s="74">
        <f t="shared" si="324"/>
        <v>0</v>
      </c>
      <c r="AC46" s="74">
        <f t="shared" si="324"/>
        <v>0</v>
      </c>
      <c r="AD46" s="74">
        <f t="shared" si="324"/>
        <v>0</v>
      </c>
      <c r="AE46" s="74">
        <f t="shared" si="324"/>
        <v>0</v>
      </c>
      <c r="AF46" s="74">
        <f t="shared" si="324"/>
        <v>0</v>
      </c>
      <c r="AG46" s="74">
        <f t="shared" si="324"/>
        <v>0</v>
      </c>
      <c r="AH46" s="74">
        <f t="shared" si="158"/>
        <v>0</v>
      </c>
      <c r="AI46" s="74">
        <f t="shared" si="158"/>
        <v>0</v>
      </c>
      <c r="AJ46" s="94">
        <f t="shared" si="158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354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355"/>
        <v>0</v>
      </c>
      <c r="BV46" s="63"/>
      <c r="BW46" s="63"/>
      <c r="BX46" s="63"/>
      <c r="BY46" s="69">
        <f t="shared" si="356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357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358"/>
        <v>0</v>
      </c>
      <c r="EK46" s="69">
        <f t="shared" si="359"/>
        <v>0</v>
      </c>
      <c r="EL46" s="63"/>
      <c r="EM46" s="63"/>
      <c r="EN46" s="63"/>
      <c r="EO46" s="69">
        <f t="shared" si="360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321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361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362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322"/>
        <v>0</v>
      </c>
      <c r="GR46" s="63"/>
      <c r="GS46" s="69">
        <f t="shared" si="363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364"/>
        <v>0</v>
      </c>
      <c r="HW46" s="63"/>
      <c r="HX46" s="63"/>
      <c r="HY46" s="63"/>
      <c r="HZ46" s="63"/>
      <c r="IA46" s="63"/>
      <c r="IB46" s="63"/>
      <c r="IC46" s="69">
        <f t="shared" si="365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366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367"/>
        <v>0</v>
      </c>
      <c r="JG46" s="63"/>
      <c r="JH46" s="63"/>
      <c r="JI46" s="63"/>
      <c r="JJ46" s="63"/>
      <c r="JK46" s="63"/>
      <c r="JL46" s="140">
        <f t="shared" si="368"/>
        <v>0</v>
      </c>
      <c r="JM46" s="63"/>
      <c r="JN46" s="63"/>
      <c r="JO46" s="140">
        <f t="shared" si="369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370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371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Y47" si="372">SUM(D48:D49)</f>
        <v>0</v>
      </c>
      <c r="E47" s="61">
        <f t="shared" si="372"/>
        <v>0</v>
      </c>
      <c r="F47" s="61">
        <f t="shared" si="372"/>
        <v>0</v>
      </c>
      <c r="G47" s="61">
        <f t="shared" si="372"/>
        <v>0</v>
      </c>
      <c r="H47" s="61">
        <f t="shared" si="372"/>
        <v>0</v>
      </c>
      <c r="I47" s="61">
        <f t="shared" si="372"/>
        <v>0</v>
      </c>
      <c r="J47" s="61">
        <f t="shared" si="372"/>
        <v>0</v>
      </c>
      <c r="K47" s="61">
        <f t="shared" si="372"/>
        <v>0</v>
      </c>
      <c r="L47" s="61">
        <f t="shared" si="372"/>
        <v>0</v>
      </c>
      <c r="M47" s="61">
        <f t="shared" si="372"/>
        <v>0</v>
      </c>
      <c r="N47" s="68">
        <f t="shared" si="372"/>
        <v>0</v>
      </c>
      <c r="O47" s="61">
        <f t="shared" si="372"/>
        <v>0</v>
      </c>
      <c r="P47" s="61">
        <f t="shared" si="372"/>
        <v>0</v>
      </c>
      <c r="Q47" s="61">
        <f t="shared" si="372"/>
        <v>0</v>
      </c>
      <c r="R47" s="61">
        <f t="shared" si="372"/>
        <v>0</v>
      </c>
      <c r="S47" s="61">
        <f t="shared" si="372"/>
        <v>0</v>
      </c>
      <c r="T47" s="61">
        <f t="shared" si="372"/>
        <v>0</v>
      </c>
      <c r="U47" s="61">
        <f t="shared" si="372"/>
        <v>0</v>
      </c>
      <c r="V47" s="61">
        <f t="shared" si="372"/>
        <v>0</v>
      </c>
      <c r="W47" s="61">
        <f t="shared" si="372"/>
        <v>0</v>
      </c>
      <c r="X47" s="61">
        <f t="shared" si="372"/>
        <v>0</v>
      </c>
      <c r="Y47" s="68">
        <f t="shared" si="372"/>
        <v>0</v>
      </c>
      <c r="Z47" s="71">
        <f t="shared" si="324"/>
        <v>0</v>
      </c>
      <c r="AA47" s="72">
        <f t="shared" si="324"/>
        <v>0</v>
      </c>
      <c r="AB47" s="72">
        <f t="shared" si="324"/>
        <v>0</v>
      </c>
      <c r="AC47" s="72">
        <f t="shared" si="324"/>
        <v>0</v>
      </c>
      <c r="AD47" s="72">
        <f t="shared" si="324"/>
        <v>0</v>
      </c>
      <c r="AE47" s="72">
        <f t="shared" si="324"/>
        <v>0</v>
      </c>
      <c r="AF47" s="72">
        <f t="shared" si="324"/>
        <v>0</v>
      </c>
      <c r="AG47" s="72">
        <f t="shared" si="324"/>
        <v>0</v>
      </c>
      <c r="AH47" s="72">
        <f t="shared" si="158"/>
        <v>0</v>
      </c>
      <c r="AI47" s="72">
        <f t="shared" si="158"/>
        <v>0</v>
      </c>
      <c r="AJ47" s="91">
        <f t="shared" si="158"/>
        <v>0</v>
      </c>
      <c r="AK47" s="92">
        <f t="shared" ref="AK47:CV47" si="373">SUM(AK48:AK49)</f>
        <v>0</v>
      </c>
      <c r="AL47" s="93">
        <f t="shared" si="373"/>
        <v>0</v>
      </c>
      <c r="AM47" s="68">
        <f t="shared" si="373"/>
        <v>0</v>
      </c>
      <c r="AN47" s="68">
        <f t="shared" si="373"/>
        <v>0</v>
      </c>
      <c r="AO47" s="68">
        <f t="shared" si="373"/>
        <v>0</v>
      </c>
      <c r="AP47" s="68">
        <f t="shared" si="373"/>
        <v>0</v>
      </c>
      <c r="AQ47" s="68">
        <f t="shared" si="373"/>
        <v>0</v>
      </c>
      <c r="AR47" s="68">
        <f t="shared" si="373"/>
        <v>0</v>
      </c>
      <c r="AS47" s="68">
        <f t="shared" si="373"/>
        <v>0</v>
      </c>
      <c r="AT47" s="68">
        <f t="shared" si="373"/>
        <v>0</v>
      </c>
      <c r="AU47" s="61">
        <f t="shared" si="373"/>
        <v>0</v>
      </c>
      <c r="AV47" s="61">
        <f t="shared" si="373"/>
        <v>0</v>
      </c>
      <c r="AW47" s="61">
        <f t="shared" si="373"/>
        <v>0</v>
      </c>
      <c r="AX47" s="61">
        <f t="shared" si="373"/>
        <v>0</v>
      </c>
      <c r="AY47" s="61">
        <f t="shared" si="373"/>
        <v>0</v>
      </c>
      <c r="AZ47" s="61">
        <f t="shared" si="373"/>
        <v>0</v>
      </c>
      <c r="BA47" s="61">
        <f t="shared" si="373"/>
        <v>0</v>
      </c>
      <c r="BB47" s="61">
        <f t="shared" si="373"/>
        <v>0</v>
      </c>
      <c r="BC47" s="61">
        <f t="shared" si="373"/>
        <v>0</v>
      </c>
      <c r="BD47" s="61">
        <f t="shared" si="373"/>
        <v>0</v>
      </c>
      <c r="BE47" s="61">
        <f t="shared" si="373"/>
        <v>0</v>
      </c>
      <c r="BF47" s="61">
        <f t="shared" si="373"/>
        <v>0</v>
      </c>
      <c r="BG47" s="61">
        <f t="shared" si="373"/>
        <v>0</v>
      </c>
      <c r="BH47" s="61">
        <f t="shared" si="373"/>
        <v>0</v>
      </c>
      <c r="BI47" s="61">
        <f t="shared" si="373"/>
        <v>0</v>
      </c>
      <c r="BJ47" s="61">
        <f t="shared" si="373"/>
        <v>0</v>
      </c>
      <c r="BK47" s="61">
        <f t="shared" si="373"/>
        <v>0</v>
      </c>
      <c r="BL47" s="61">
        <f t="shared" si="373"/>
        <v>0</v>
      </c>
      <c r="BM47" s="61">
        <f t="shared" si="373"/>
        <v>0</v>
      </c>
      <c r="BN47" s="61">
        <f t="shared" si="373"/>
        <v>0</v>
      </c>
      <c r="BO47" s="61">
        <f t="shared" si="373"/>
        <v>0</v>
      </c>
      <c r="BP47" s="61">
        <f t="shared" si="373"/>
        <v>0</v>
      </c>
      <c r="BQ47" s="61">
        <f t="shared" si="373"/>
        <v>0</v>
      </c>
      <c r="BR47" s="61">
        <f t="shared" si="373"/>
        <v>0</v>
      </c>
      <c r="BS47" s="61">
        <f t="shared" si="373"/>
        <v>0</v>
      </c>
      <c r="BT47" s="61">
        <f t="shared" si="373"/>
        <v>0</v>
      </c>
      <c r="BU47" s="68">
        <f t="shared" si="373"/>
        <v>0</v>
      </c>
      <c r="BV47" s="61">
        <f t="shared" si="373"/>
        <v>0</v>
      </c>
      <c r="BW47" s="61">
        <f t="shared" si="373"/>
        <v>0</v>
      </c>
      <c r="BX47" s="61">
        <f t="shared" si="373"/>
        <v>0</v>
      </c>
      <c r="BY47" s="68">
        <f t="shared" si="373"/>
        <v>0</v>
      </c>
      <c r="BZ47" s="61">
        <f t="shared" si="373"/>
        <v>0</v>
      </c>
      <c r="CA47" s="61">
        <f t="shared" si="373"/>
        <v>0</v>
      </c>
      <c r="CB47" s="61">
        <f t="shared" si="373"/>
        <v>0</v>
      </c>
      <c r="CC47" s="61">
        <f t="shared" si="373"/>
        <v>0</v>
      </c>
      <c r="CD47" s="61">
        <f t="shared" si="373"/>
        <v>0</v>
      </c>
      <c r="CE47" s="61">
        <f t="shared" si="373"/>
        <v>0</v>
      </c>
      <c r="CF47" s="61">
        <f t="shared" si="373"/>
        <v>0</v>
      </c>
      <c r="CG47" s="61">
        <f t="shared" si="373"/>
        <v>0</v>
      </c>
      <c r="CH47" s="61">
        <f t="shared" si="373"/>
        <v>0</v>
      </c>
      <c r="CI47" s="61">
        <f t="shared" si="373"/>
        <v>0</v>
      </c>
      <c r="CJ47" s="61">
        <f t="shared" si="373"/>
        <v>0</v>
      </c>
      <c r="CK47" s="61">
        <f t="shared" si="373"/>
        <v>0</v>
      </c>
      <c r="CL47" s="61">
        <f t="shared" si="373"/>
        <v>0</v>
      </c>
      <c r="CM47" s="61">
        <f t="shared" si="373"/>
        <v>0</v>
      </c>
      <c r="CN47" s="61">
        <f t="shared" si="373"/>
        <v>0</v>
      </c>
      <c r="CO47" s="61">
        <f t="shared" si="373"/>
        <v>0</v>
      </c>
      <c r="CP47" s="61">
        <f t="shared" si="373"/>
        <v>0</v>
      </c>
      <c r="CQ47" s="61">
        <f t="shared" si="373"/>
        <v>0</v>
      </c>
      <c r="CR47" s="61">
        <f t="shared" si="373"/>
        <v>0</v>
      </c>
      <c r="CS47" s="61">
        <f t="shared" si="373"/>
        <v>0</v>
      </c>
      <c r="CT47" s="61">
        <f t="shared" si="373"/>
        <v>0</v>
      </c>
      <c r="CU47" s="61">
        <f t="shared" si="373"/>
        <v>0</v>
      </c>
      <c r="CV47" s="61">
        <f t="shared" si="373"/>
        <v>0</v>
      </c>
      <c r="CW47" s="61">
        <f t="shared" ref="CW47:FH47" si="374">SUM(CW48:CW49)</f>
        <v>0</v>
      </c>
      <c r="CX47" s="61">
        <f t="shared" si="374"/>
        <v>0</v>
      </c>
      <c r="CY47" s="61">
        <f t="shared" si="374"/>
        <v>0</v>
      </c>
      <c r="CZ47" s="61">
        <f t="shared" si="374"/>
        <v>0</v>
      </c>
      <c r="DA47" s="61">
        <f t="shared" si="374"/>
        <v>0</v>
      </c>
      <c r="DB47" s="61">
        <f t="shared" si="374"/>
        <v>0</v>
      </c>
      <c r="DC47" s="68">
        <f t="shared" si="374"/>
        <v>0</v>
      </c>
      <c r="DD47" s="61">
        <f t="shared" si="374"/>
        <v>0</v>
      </c>
      <c r="DE47" s="61">
        <f t="shared" si="374"/>
        <v>0</v>
      </c>
      <c r="DF47" s="68">
        <f t="shared" si="374"/>
        <v>0</v>
      </c>
      <c r="DG47" s="61">
        <f t="shared" si="374"/>
        <v>0</v>
      </c>
      <c r="DH47" s="61">
        <f t="shared" si="374"/>
        <v>0</v>
      </c>
      <c r="DI47" s="61">
        <f t="shared" si="374"/>
        <v>0</v>
      </c>
      <c r="DJ47" s="61">
        <f t="shared" si="374"/>
        <v>0</v>
      </c>
      <c r="DK47" s="61">
        <f t="shared" si="374"/>
        <v>0</v>
      </c>
      <c r="DL47" s="61">
        <f t="shared" si="374"/>
        <v>0</v>
      </c>
      <c r="DM47" s="61">
        <f t="shared" si="374"/>
        <v>0</v>
      </c>
      <c r="DN47" s="61">
        <f t="shared" si="374"/>
        <v>0</v>
      </c>
      <c r="DO47" s="61">
        <f t="shared" si="374"/>
        <v>0</v>
      </c>
      <c r="DP47" s="61">
        <f t="shared" si="374"/>
        <v>0</v>
      </c>
      <c r="DQ47" s="61">
        <f t="shared" si="374"/>
        <v>0</v>
      </c>
      <c r="DR47" s="61">
        <f t="shared" si="374"/>
        <v>0</v>
      </c>
      <c r="DS47" s="61">
        <f t="shared" si="374"/>
        <v>0</v>
      </c>
      <c r="DT47" s="61">
        <f t="shared" si="374"/>
        <v>0</v>
      </c>
      <c r="DU47" s="61">
        <f t="shared" si="374"/>
        <v>0</v>
      </c>
      <c r="DV47" s="61">
        <f t="shared" si="374"/>
        <v>0</v>
      </c>
      <c r="DW47" s="61">
        <f t="shared" si="374"/>
        <v>0</v>
      </c>
      <c r="DX47" s="61">
        <f t="shared" si="374"/>
        <v>0</v>
      </c>
      <c r="DY47" s="61">
        <f t="shared" si="374"/>
        <v>0</v>
      </c>
      <c r="DZ47" s="61">
        <f t="shared" si="374"/>
        <v>0</v>
      </c>
      <c r="EA47" s="61">
        <f t="shared" si="374"/>
        <v>0</v>
      </c>
      <c r="EB47" s="61">
        <f t="shared" si="374"/>
        <v>0</v>
      </c>
      <c r="EC47" s="61">
        <f t="shared" si="374"/>
        <v>0</v>
      </c>
      <c r="ED47" s="61">
        <f t="shared" si="374"/>
        <v>0</v>
      </c>
      <c r="EE47" s="61">
        <f t="shared" si="374"/>
        <v>0</v>
      </c>
      <c r="EF47" s="61">
        <f t="shared" si="374"/>
        <v>0</v>
      </c>
      <c r="EG47" s="61">
        <f t="shared" si="374"/>
        <v>0</v>
      </c>
      <c r="EH47" s="61">
        <f t="shared" si="374"/>
        <v>0</v>
      </c>
      <c r="EI47" s="61">
        <f t="shared" si="374"/>
        <v>0</v>
      </c>
      <c r="EJ47" s="68">
        <f t="shared" si="374"/>
        <v>0</v>
      </c>
      <c r="EK47" s="68">
        <f t="shared" si="374"/>
        <v>0</v>
      </c>
      <c r="EL47" s="61">
        <f t="shared" si="374"/>
        <v>0</v>
      </c>
      <c r="EM47" s="61">
        <f t="shared" si="374"/>
        <v>0</v>
      </c>
      <c r="EN47" s="61">
        <f t="shared" si="374"/>
        <v>0</v>
      </c>
      <c r="EO47" s="68">
        <f t="shared" si="374"/>
        <v>0</v>
      </c>
      <c r="EP47" s="61">
        <f t="shared" si="374"/>
        <v>0</v>
      </c>
      <c r="EQ47" s="61">
        <f t="shared" si="374"/>
        <v>0</v>
      </c>
      <c r="ER47" s="61">
        <f t="shared" si="374"/>
        <v>0</v>
      </c>
      <c r="ES47" s="61">
        <f t="shared" si="374"/>
        <v>0</v>
      </c>
      <c r="ET47" s="61">
        <f t="shared" si="374"/>
        <v>0</v>
      </c>
      <c r="EU47" s="61">
        <f t="shared" si="374"/>
        <v>0</v>
      </c>
      <c r="EV47" s="61">
        <f t="shared" si="374"/>
        <v>0</v>
      </c>
      <c r="EW47" s="61">
        <f t="shared" si="374"/>
        <v>0</v>
      </c>
      <c r="EX47" s="61">
        <f t="shared" si="374"/>
        <v>0</v>
      </c>
      <c r="EY47" s="68">
        <f t="shared" si="321"/>
        <v>0</v>
      </c>
      <c r="EZ47" s="61">
        <f t="shared" ref="EZ47:FG47" si="375">SUM(EZ48:EZ49)</f>
        <v>0</v>
      </c>
      <c r="FA47" s="61">
        <f t="shared" si="375"/>
        <v>0</v>
      </c>
      <c r="FB47" s="61">
        <f t="shared" si="375"/>
        <v>0</v>
      </c>
      <c r="FC47" s="61">
        <f t="shared" si="375"/>
        <v>0</v>
      </c>
      <c r="FD47" s="61">
        <f t="shared" si="375"/>
        <v>0</v>
      </c>
      <c r="FE47" s="61">
        <f t="shared" si="375"/>
        <v>0</v>
      </c>
      <c r="FF47" s="61">
        <f t="shared" si="375"/>
        <v>0</v>
      </c>
      <c r="FG47" s="61">
        <f t="shared" si="375"/>
        <v>0</v>
      </c>
      <c r="FH47" s="68">
        <f t="shared" si="374"/>
        <v>0</v>
      </c>
      <c r="FI47" s="61">
        <f t="shared" ref="FI47:HT47" si="376">SUM(FI48:FI49)</f>
        <v>0</v>
      </c>
      <c r="FJ47" s="61">
        <f t="shared" si="376"/>
        <v>0</v>
      </c>
      <c r="FK47" s="61">
        <f t="shared" si="376"/>
        <v>0</v>
      </c>
      <c r="FL47" s="61">
        <f t="shared" si="376"/>
        <v>0</v>
      </c>
      <c r="FM47" s="61">
        <f t="shared" si="376"/>
        <v>0</v>
      </c>
      <c r="FN47" s="61">
        <f t="shared" si="376"/>
        <v>0</v>
      </c>
      <c r="FO47" s="61">
        <f t="shared" si="376"/>
        <v>0</v>
      </c>
      <c r="FP47" s="61">
        <f t="shared" si="376"/>
        <v>0</v>
      </c>
      <c r="FQ47" s="61">
        <f t="shared" si="376"/>
        <v>0</v>
      </c>
      <c r="FR47" s="61">
        <f t="shared" si="376"/>
        <v>0</v>
      </c>
      <c r="FS47" s="68">
        <f t="shared" si="376"/>
        <v>0</v>
      </c>
      <c r="FT47" s="61">
        <f t="shared" si="376"/>
        <v>0</v>
      </c>
      <c r="FU47" s="61">
        <f t="shared" si="376"/>
        <v>0</v>
      </c>
      <c r="FV47" s="61">
        <f t="shared" si="376"/>
        <v>0</v>
      </c>
      <c r="FW47" s="61">
        <f t="shared" si="376"/>
        <v>0</v>
      </c>
      <c r="FX47" s="61">
        <f t="shared" si="376"/>
        <v>0</v>
      </c>
      <c r="FY47" s="61">
        <f t="shared" si="376"/>
        <v>0</v>
      </c>
      <c r="FZ47" s="61">
        <f t="shared" si="376"/>
        <v>0</v>
      </c>
      <c r="GA47" s="61">
        <f t="shared" si="376"/>
        <v>0</v>
      </c>
      <c r="GB47" s="61">
        <f t="shared" si="376"/>
        <v>0</v>
      </c>
      <c r="GC47" s="61">
        <f t="shared" si="376"/>
        <v>0</v>
      </c>
      <c r="GD47" s="61">
        <f t="shared" si="376"/>
        <v>0</v>
      </c>
      <c r="GE47" s="61">
        <f t="shared" si="376"/>
        <v>0</v>
      </c>
      <c r="GF47" s="61">
        <f t="shared" si="376"/>
        <v>0</v>
      </c>
      <c r="GG47" s="61">
        <f t="shared" si="376"/>
        <v>0</v>
      </c>
      <c r="GH47" s="61">
        <f t="shared" si="376"/>
        <v>0</v>
      </c>
      <c r="GI47" s="61">
        <f t="shared" si="376"/>
        <v>0</v>
      </c>
      <c r="GJ47" s="61">
        <f t="shared" si="376"/>
        <v>0</v>
      </c>
      <c r="GK47" s="61">
        <f t="shared" si="376"/>
        <v>0</v>
      </c>
      <c r="GL47" s="61">
        <f t="shared" si="376"/>
        <v>0</v>
      </c>
      <c r="GM47" s="61">
        <f t="shared" si="376"/>
        <v>0</v>
      </c>
      <c r="GN47" s="61">
        <f t="shared" si="376"/>
        <v>0</v>
      </c>
      <c r="GO47" s="61">
        <f t="shared" si="376"/>
        <v>0</v>
      </c>
      <c r="GP47" s="61">
        <f t="shared" si="376"/>
        <v>0</v>
      </c>
      <c r="GQ47" s="68">
        <f t="shared" si="322"/>
        <v>0</v>
      </c>
      <c r="GR47" s="61">
        <f t="shared" ref="GR47" si="377">SUM(GR48:GR49)</f>
        <v>0</v>
      </c>
      <c r="GS47" s="68">
        <f t="shared" si="376"/>
        <v>0</v>
      </c>
      <c r="GT47" s="61">
        <f t="shared" si="376"/>
        <v>0</v>
      </c>
      <c r="GU47" s="61">
        <f t="shared" si="376"/>
        <v>0</v>
      </c>
      <c r="GV47" s="61">
        <f t="shared" si="376"/>
        <v>0</v>
      </c>
      <c r="GW47" s="61">
        <f t="shared" si="376"/>
        <v>0</v>
      </c>
      <c r="GX47" s="61">
        <f t="shared" si="376"/>
        <v>0</v>
      </c>
      <c r="GY47" s="61">
        <f t="shared" si="376"/>
        <v>0</v>
      </c>
      <c r="GZ47" s="61">
        <f t="shared" si="376"/>
        <v>0</v>
      </c>
      <c r="HA47" s="61">
        <f t="shared" si="376"/>
        <v>0</v>
      </c>
      <c r="HB47" s="61">
        <f t="shared" si="376"/>
        <v>0</v>
      </c>
      <c r="HC47" s="61">
        <f t="shared" si="376"/>
        <v>0</v>
      </c>
      <c r="HD47" s="61">
        <f t="shared" si="376"/>
        <v>0</v>
      </c>
      <c r="HE47" s="61">
        <f t="shared" si="376"/>
        <v>0</v>
      </c>
      <c r="HF47" s="61">
        <f t="shared" si="376"/>
        <v>0</v>
      </c>
      <c r="HG47" s="61">
        <f t="shared" si="376"/>
        <v>0</v>
      </c>
      <c r="HH47" s="61">
        <f t="shared" si="376"/>
        <v>0</v>
      </c>
      <c r="HI47" s="61">
        <f t="shared" si="376"/>
        <v>0</v>
      </c>
      <c r="HJ47" s="61">
        <f t="shared" si="376"/>
        <v>0</v>
      </c>
      <c r="HK47" s="61">
        <f t="shared" si="376"/>
        <v>0</v>
      </c>
      <c r="HL47" s="61">
        <f t="shared" si="376"/>
        <v>0</v>
      </c>
      <c r="HM47" s="61">
        <f t="shared" si="376"/>
        <v>0</v>
      </c>
      <c r="HN47" s="61">
        <f t="shared" si="376"/>
        <v>0</v>
      </c>
      <c r="HO47" s="61">
        <f t="shared" si="376"/>
        <v>0</v>
      </c>
      <c r="HP47" s="61">
        <f t="shared" si="376"/>
        <v>0</v>
      </c>
      <c r="HQ47" s="61">
        <f t="shared" si="376"/>
        <v>0</v>
      </c>
      <c r="HR47" s="61">
        <f t="shared" si="376"/>
        <v>0</v>
      </c>
      <c r="HS47" s="68">
        <f t="shared" si="376"/>
        <v>0</v>
      </c>
      <c r="HT47" s="61">
        <f t="shared" si="376"/>
        <v>0</v>
      </c>
      <c r="HU47" s="61">
        <f t="shared" ref="HU47:KF47" si="378">SUM(HU48:HU49)</f>
        <v>0</v>
      </c>
      <c r="HV47" s="68">
        <f t="shared" si="378"/>
        <v>0</v>
      </c>
      <c r="HW47" s="61">
        <f t="shared" si="378"/>
        <v>0</v>
      </c>
      <c r="HX47" s="61">
        <f t="shared" si="378"/>
        <v>0</v>
      </c>
      <c r="HY47" s="61">
        <f t="shared" si="378"/>
        <v>0</v>
      </c>
      <c r="HZ47" s="61">
        <f t="shared" si="378"/>
        <v>0</v>
      </c>
      <c r="IA47" s="61">
        <f t="shared" si="378"/>
        <v>0</v>
      </c>
      <c r="IB47" s="61">
        <f t="shared" si="378"/>
        <v>0</v>
      </c>
      <c r="IC47" s="68">
        <f t="shared" si="378"/>
        <v>0</v>
      </c>
      <c r="ID47" s="61">
        <f t="shared" si="378"/>
        <v>0</v>
      </c>
      <c r="IE47" s="61">
        <f t="shared" si="378"/>
        <v>0</v>
      </c>
      <c r="IF47" s="61">
        <f t="shared" si="378"/>
        <v>0</v>
      </c>
      <c r="IG47" s="61">
        <f t="shared" si="378"/>
        <v>0</v>
      </c>
      <c r="IH47" s="61">
        <f t="shared" si="378"/>
        <v>0</v>
      </c>
      <c r="II47" s="61">
        <f t="shared" si="378"/>
        <v>0</v>
      </c>
      <c r="IJ47" s="61">
        <f t="shared" si="378"/>
        <v>0</v>
      </c>
      <c r="IK47" s="61">
        <f t="shared" si="378"/>
        <v>0</v>
      </c>
      <c r="IL47" s="61">
        <f t="shared" si="378"/>
        <v>0</v>
      </c>
      <c r="IM47" s="61">
        <f t="shared" si="378"/>
        <v>0</v>
      </c>
      <c r="IN47" s="68">
        <f t="shared" si="378"/>
        <v>0</v>
      </c>
      <c r="IO47" s="68">
        <f t="shared" si="378"/>
        <v>0</v>
      </c>
      <c r="IP47" s="68">
        <f t="shared" si="378"/>
        <v>0</v>
      </c>
      <c r="IQ47" s="68">
        <f t="shared" si="378"/>
        <v>0</v>
      </c>
      <c r="IR47" s="68">
        <f t="shared" si="378"/>
        <v>0</v>
      </c>
      <c r="IS47" s="68">
        <f t="shared" si="378"/>
        <v>0</v>
      </c>
      <c r="IT47" s="68">
        <f t="shared" si="378"/>
        <v>0</v>
      </c>
      <c r="IU47" s="68">
        <f t="shared" si="378"/>
        <v>0</v>
      </c>
      <c r="IV47" s="68">
        <f t="shared" si="378"/>
        <v>0</v>
      </c>
      <c r="IW47" s="68">
        <f t="shared" si="378"/>
        <v>0</v>
      </c>
      <c r="IX47" s="68">
        <f t="shared" si="378"/>
        <v>0</v>
      </c>
      <c r="IY47" s="68">
        <f t="shared" si="378"/>
        <v>0</v>
      </c>
      <c r="IZ47" s="68">
        <f t="shared" si="378"/>
        <v>0</v>
      </c>
      <c r="JA47" s="68">
        <f t="shared" si="378"/>
        <v>0</v>
      </c>
      <c r="JB47" s="68">
        <f t="shared" si="378"/>
        <v>0</v>
      </c>
      <c r="JC47" s="68">
        <f t="shared" si="378"/>
        <v>0</v>
      </c>
      <c r="JD47" s="68">
        <f t="shared" si="378"/>
        <v>0</v>
      </c>
      <c r="JE47" s="68">
        <f t="shared" si="378"/>
        <v>0</v>
      </c>
      <c r="JF47" s="68">
        <f t="shared" si="378"/>
        <v>0</v>
      </c>
      <c r="JG47" s="61">
        <f t="shared" si="378"/>
        <v>0</v>
      </c>
      <c r="JH47" s="61">
        <f t="shared" si="378"/>
        <v>0</v>
      </c>
      <c r="JI47" s="61">
        <f t="shared" si="378"/>
        <v>0</v>
      </c>
      <c r="JJ47" s="61">
        <f t="shared" si="378"/>
        <v>0</v>
      </c>
      <c r="JK47" s="61">
        <f t="shared" si="378"/>
        <v>0</v>
      </c>
      <c r="JL47" s="68">
        <f t="shared" si="378"/>
        <v>0</v>
      </c>
      <c r="JM47" s="61">
        <f t="shared" si="378"/>
        <v>0</v>
      </c>
      <c r="JN47" s="61">
        <f t="shared" si="378"/>
        <v>0</v>
      </c>
      <c r="JO47" s="68">
        <f t="shared" si="378"/>
        <v>0</v>
      </c>
      <c r="JP47" s="61">
        <f t="shared" si="378"/>
        <v>0</v>
      </c>
      <c r="JQ47" s="61">
        <f t="shared" si="378"/>
        <v>0</v>
      </c>
      <c r="JR47" s="61">
        <f t="shared" si="378"/>
        <v>0</v>
      </c>
      <c r="JS47" s="61">
        <f t="shared" si="378"/>
        <v>0</v>
      </c>
      <c r="JT47" s="61">
        <f t="shared" si="378"/>
        <v>0</v>
      </c>
      <c r="JU47" s="61">
        <f t="shared" si="378"/>
        <v>0</v>
      </c>
      <c r="JV47" s="61">
        <f t="shared" si="378"/>
        <v>0</v>
      </c>
      <c r="JW47" s="61">
        <f t="shared" si="378"/>
        <v>0</v>
      </c>
      <c r="JX47" s="61">
        <f t="shared" si="378"/>
        <v>0</v>
      </c>
      <c r="JY47" s="61">
        <f t="shared" si="378"/>
        <v>0</v>
      </c>
      <c r="JZ47" s="61">
        <f t="shared" si="378"/>
        <v>0</v>
      </c>
      <c r="KA47" s="61">
        <f t="shared" si="378"/>
        <v>0</v>
      </c>
      <c r="KB47" s="61">
        <f t="shared" si="378"/>
        <v>0</v>
      </c>
      <c r="KC47" s="61">
        <f t="shared" si="378"/>
        <v>0</v>
      </c>
      <c r="KD47" s="61">
        <f t="shared" si="378"/>
        <v>0</v>
      </c>
      <c r="KE47" s="61">
        <f t="shared" si="378"/>
        <v>0</v>
      </c>
      <c r="KF47" s="61">
        <f t="shared" si="378"/>
        <v>0</v>
      </c>
      <c r="KG47" s="68">
        <f t="shared" ref="KG47:MM47" si="379">SUM(KG48:KG49)</f>
        <v>0</v>
      </c>
      <c r="KH47" s="61">
        <f t="shared" si="379"/>
        <v>0</v>
      </c>
      <c r="KI47" s="61">
        <f t="shared" si="379"/>
        <v>0</v>
      </c>
      <c r="KJ47" s="61">
        <f t="shared" si="379"/>
        <v>0</v>
      </c>
      <c r="KK47" s="61">
        <f t="shared" si="379"/>
        <v>0</v>
      </c>
      <c r="KL47" s="61">
        <f t="shared" si="379"/>
        <v>0</v>
      </c>
      <c r="KM47" s="61">
        <f t="shared" si="379"/>
        <v>0</v>
      </c>
      <c r="KN47" s="61">
        <f t="shared" si="379"/>
        <v>0</v>
      </c>
      <c r="KO47" s="61">
        <f t="shared" si="379"/>
        <v>0</v>
      </c>
      <c r="KP47" s="61">
        <f t="shared" si="379"/>
        <v>0</v>
      </c>
      <c r="KQ47" s="61">
        <f t="shared" si="379"/>
        <v>0</v>
      </c>
      <c r="KR47" s="61">
        <f t="shared" si="379"/>
        <v>0</v>
      </c>
      <c r="KS47" s="61">
        <f t="shared" si="379"/>
        <v>0</v>
      </c>
      <c r="KT47" s="61">
        <f t="shared" si="379"/>
        <v>0</v>
      </c>
      <c r="KU47" s="61">
        <f t="shared" si="379"/>
        <v>0</v>
      </c>
      <c r="KV47" s="61">
        <f t="shared" si="379"/>
        <v>0</v>
      </c>
      <c r="KW47" s="61">
        <f t="shared" si="379"/>
        <v>0</v>
      </c>
      <c r="KX47" s="61">
        <f t="shared" si="379"/>
        <v>0</v>
      </c>
      <c r="KY47" s="68">
        <f t="shared" si="379"/>
        <v>0</v>
      </c>
      <c r="KZ47" s="61">
        <f t="shared" si="379"/>
        <v>0</v>
      </c>
      <c r="LA47" s="61">
        <f t="shared" si="379"/>
        <v>0</v>
      </c>
      <c r="LB47" s="61">
        <f t="shared" si="379"/>
        <v>0</v>
      </c>
      <c r="LC47" s="61">
        <f t="shared" si="379"/>
        <v>0</v>
      </c>
      <c r="LD47" s="61">
        <f t="shared" si="379"/>
        <v>0</v>
      </c>
      <c r="LE47" s="61">
        <f t="shared" si="379"/>
        <v>0</v>
      </c>
      <c r="LF47" s="61">
        <f t="shared" si="379"/>
        <v>0</v>
      </c>
      <c r="LG47" s="61">
        <f t="shared" si="379"/>
        <v>0</v>
      </c>
      <c r="LH47" s="61">
        <f t="shared" si="379"/>
        <v>0</v>
      </c>
      <c r="LI47" s="61">
        <f t="shared" si="379"/>
        <v>0</v>
      </c>
      <c r="LJ47" s="61">
        <f t="shared" si="379"/>
        <v>0</v>
      </c>
      <c r="LK47" s="61">
        <f t="shared" si="379"/>
        <v>0</v>
      </c>
      <c r="LL47" s="61">
        <f t="shared" si="379"/>
        <v>0</v>
      </c>
      <c r="LM47" s="61">
        <f t="shared" si="379"/>
        <v>0</v>
      </c>
      <c r="LN47" s="61">
        <f t="shared" si="379"/>
        <v>0</v>
      </c>
      <c r="LO47" s="61">
        <f t="shared" si="379"/>
        <v>0</v>
      </c>
      <c r="LP47" s="61">
        <f t="shared" si="379"/>
        <v>0</v>
      </c>
      <c r="LQ47" s="61">
        <f t="shared" si="379"/>
        <v>0</v>
      </c>
      <c r="LR47" s="61">
        <f t="shared" si="379"/>
        <v>0</v>
      </c>
      <c r="LS47" s="61">
        <f t="shared" si="379"/>
        <v>0</v>
      </c>
      <c r="LT47" s="61">
        <f t="shared" si="379"/>
        <v>0</v>
      </c>
      <c r="LU47" s="61">
        <f t="shared" si="379"/>
        <v>0</v>
      </c>
      <c r="LV47" s="61">
        <f t="shared" si="379"/>
        <v>0</v>
      </c>
      <c r="LW47" s="61">
        <f t="shared" si="379"/>
        <v>0</v>
      </c>
      <c r="LX47" s="61">
        <f t="shared" si="379"/>
        <v>0</v>
      </c>
      <c r="LY47" s="61">
        <f t="shared" si="379"/>
        <v>0</v>
      </c>
      <c r="LZ47" s="61">
        <f t="shared" si="379"/>
        <v>0</v>
      </c>
      <c r="MA47" s="61">
        <f t="shared" si="379"/>
        <v>0</v>
      </c>
      <c r="MB47" s="61">
        <f t="shared" si="379"/>
        <v>0</v>
      </c>
      <c r="MC47" s="61">
        <f t="shared" si="379"/>
        <v>0</v>
      </c>
      <c r="MD47" s="61">
        <f t="shared" si="379"/>
        <v>0</v>
      </c>
      <c r="ME47" s="61">
        <f t="shared" si="379"/>
        <v>0</v>
      </c>
      <c r="MF47" s="61">
        <f t="shared" si="379"/>
        <v>0</v>
      </c>
      <c r="MG47" s="61">
        <f t="shared" si="379"/>
        <v>0</v>
      </c>
      <c r="MH47" s="61">
        <f t="shared" si="379"/>
        <v>0</v>
      </c>
      <c r="MI47" s="61">
        <f t="shared" si="379"/>
        <v>0</v>
      </c>
      <c r="MJ47" s="61">
        <f t="shared" si="379"/>
        <v>0</v>
      </c>
      <c r="MK47" s="61">
        <f t="shared" si="379"/>
        <v>0</v>
      </c>
      <c r="ML47" s="61">
        <f t="shared" si="379"/>
        <v>0</v>
      </c>
      <c r="MM47" s="61">
        <f t="shared" si="379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380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381">SUM(O48:X48)</f>
        <v>0</v>
      </c>
      <c r="Z48" s="73">
        <f t="shared" si="324"/>
        <v>0</v>
      </c>
      <c r="AA48" s="74">
        <f t="shared" si="324"/>
        <v>0</v>
      </c>
      <c r="AB48" s="74">
        <f t="shared" si="324"/>
        <v>0</v>
      </c>
      <c r="AC48" s="74">
        <f t="shared" si="324"/>
        <v>0</v>
      </c>
      <c r="AD48" s="74">
        <f t="shared" si="324"/>
        <v>0</v>
      </c>
      <c r="AE48" s="74">
        <f t="shared" si="324"/>
        <v>0</v>
      </c>
      <c r="AF48" s="74">
        <f t="shared" si="324"/>
        <v>0</v>
      </c>
      <c r="AG48" s="74">
        <f t="shared" si="324"/>
        <v>0</v>
      </c>
      <c r="AH48" s="74">
        <f t="shared" si="158"/>
        <v>0</v>
      </c>
      <c r="AI48" s="74">
        <f t="shared" si="158"/>
        <v>0</v>
      </c>
      <c r="AJ48" s="94">
        <f t="shared" si="158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382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383">SUM(AU48:BT48)</f>
        <v>0</v>
      </c>
      <c r="BV48" s="63"/>
      <c r="BW48" s="63"/>
      <c r="BX48" s="63"/>
      <c r="BY48" s="69">
        <f t="shared" ref="BY48:BY49" si="384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385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386">SUM(EC48:ED48,DX48:DY48,DS48:DT48,DN48:DO48,DI48:DJ48,EI48,)</f>
        <v>0</v>
      </c>
      <c r="EK48" s="69">
        <f t="shared" ref="EK48:EK49" si="387">SUM(EE48:EH48,DZ48:EB48,DU48:DW48,DP48:DR48,DK48:DM48,DG48:DH48)</f>
        <v>0</v>
      </c>
      <c r="EL48" s="63"/>
      <c r="EM48" s="63"/>
      <c r="EN48" s="63"/>
      <c r="EO48" s="69">
        <f t="shared" ref="EO48:EO49" si="388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321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389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390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322"/>
        <v>0</v>
      </c>
      <c r="GR48" s="63"/>
      <c r="GS48" s="69">
        <f t="shared" ref="GS48:GS49" si="391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392">SUM(HT48:HU48)</f>
        <v>0</v>
      </c>
      <c r="HW48" s="63"/>
      <c r="HX48" s="63"/>
      <c r="HY48" s="63"/>
      <c r="HZ48" s="63"/>
      <c r="IA48" s="63"/>
      <c r="IB48" s="63"/>
      <c r="IC48" s="69">
        <f t="shared" ref="IC48:IC49" si="393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394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395">SUM(JD48:JE48)</f>
        <v>0</v>
      </c>
      <c r="JG48" s="63"/>
      <c r="JH48" s="63"/>
      <c r="JI48" s="63"/>
      <c r="JJ48" s="63"/>
      <c r="JK48" s="63"/>
      <c r="JL48" s="140">
        <f t="shared" ref="JL48:JL49" si="396">SUM(JG48:JK48)</f>
        <v>0</v>
      </c>
      <c r="JM48" s="63"/>
      <c r="JN48" s="63"/>
      <c r="JO48" s="140">
        <f t="shared" ref="JO48:JO49" si="397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398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399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380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381"/>
        <v>0</v>
      </c>
      <c r="Z49" s="73">
        <f t="shared" si="324"/>
        <v>0</v>
      </c>
      <c r="AA49" s="74">
        <f t="shared" si="324"/>
        <v>0</v>
      </c>
      <c r="AB49" s="74">
        <f t="shared" si="324"/>
        <v>0</v>
      </c>
      <c r="AC49" s="74">
        <f t="shared" si="324"/>
        <v>0</v>
      </c>
      <c r="AD49" s="74">
        <f t="shared" si="324"/>
        <v>0</v>
      </c>
      <c r="AE49" s="74">
        <f t="shared" si="324"/>
        <v>0</v>
      </c>
      <c r="AF49" s="74">
        <f t="shared" si="324"/>
        <v>0</v>
      </c>
      <c r="AG49" s="74">
        <f t="shared" si="324"/>
        <v>0</v>
      </c>
      <c r="AH49" s="74">
        <f t="shared" si="158"/>
        <v>0</v>
      </c>
      <c r="AI49" s="74">
        <f t="shared" si="158"/>
        <v>0</v>
      </c>
      <c r="AJ49" s="94">
        <f t="shared" si="158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382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383"/>
        <v>0</v>
      </c>
      <c r="BV49" s="63"/>
      <c r="BW49" s="63"/>
      <c r="BX49" s="63"/>
      <c r="BY49" s="69">
        <f t="shared" si="384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385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386"/>
        <v>0</v>
      </c>
      <c r="EK49" s="69">
        <f t="shared" si="387"/>
        <v>0</v>
      </c>
      <c r="EL49" s="63"/>
      <c r="EM49" s="63"/>
      <c r="EN49" s="63"/>
      <c r="EO49" s="69">
        <f t="shared" si="388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321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389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390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322"/>
        <v>0</v>
      </c>
      <c r="GR49" s="63"/>
      <c r="GS49" s="69">
        <f t="shared" si="391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392"/>
        <v>0</v>
      </c>
      <c r="HW49" s="63"/>
      <c r="HX49" s="63"/>
      <c r="HY49" s="63"/>
      <c r="HZ49" s="63"/>
      <c r="IA49" s="63"/>
      <c r="IB49" s="63"/>
      <c r="IC49" s="69">
        <f t="shared" si="393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394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395"/>
        <v>0</v>
      </c>
      <c r="JG49" s="63"/>
      <c r="JH49" s="63"/>
      <c r="JI49" s="63"/>
      <c r="JJ49" s="63"/>
      <c r="JK49" s="63"/>
      <c r="JL49" s="140">
        <f t="shared" si="396"/>
        <v>0</v>
      </c>
      <c r="JM49" s="63"/>
      <c r="JN49" s="63"/>
      <c r="JO49" s="140">
        <f t="shared" si="397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398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399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Y50" si="400">SUM(D51:D52)</f>
        <v>0</v>
      </c>
      <c r="E50" s="61">
        <f t="shared" si="400"/>
        <v>0</v>
      </c>
      <c r="F50" s="61">
        <f t="shared" si="400"/>
        <v>0</v>
      </c>
      <c r="G50" s="61">
        <f t="shared" si="400"/>
        <v>0</v>
      </c>
      <c r="H50" s="61">
        <f t="shared" si="400"/>
        <v>0</v>
      </c>
      <c r="I50" s="61">
        <f t="shared" si="400"/>
        <v>0</v>
      </c>
      <c r="J50" s="61">
        <f t="shared" si="400"/>
        <v>0</v>
      </c>
      <c r="K50" s="61">
        <f t="shared" si="400"/>
        <v>0</v>
      </c>
      <c r="L50" s="61">
        <f t="shared" si="400"/>
        <v>0</v>
      </c>
      <c r="M50" s="61">
        <f t="shared" si="400"/>
        <v>0</v>
      </c>
      <c r="N50" s="68">
        <f t="shared" si="400"/>
        <v>0</v>
      </c>
      <c r="O50" s="61">
        <f t="shared" si="400"/>
        <v>0</v>
      </c>
      <c r="P50" s="61">
        <f t="shared" si="400"/>
        <v>0</v>
      </c>
      <c r="Q50" s="61">
        <f t="shared" si="400"/>
        <v>0</v>
      </c>
      <c r="R50" s="61">
        <f t="shared" si="400"/>
        <v>0</v>
      </c>
      <c r="S50" s="61">
        <f t="shared" si="400"/>
        <v>0</v>
      </c>
      <c r="T50" s="61">
        <f t="shared" si="400"/>
        <v>0</v>
      </c>
      <c r="U50" s="61">
        <f t="shared" si="400"/>
        <v>0</v>
      </c>
      <c r="V50" s="61">
        <f t="shared" si="400"/>
        <v>0</v>
      </c>
      <c r="W50" s="61">
        <f t="shared" si="400"/>
        <v>0</v>
      </c>
      <c r="X50" s="61">
        <f t="shared" si="400"/>
        <v>0</v>
      </c>
      <c r="Y50" s="68">
        <f t="shared" si="400"/>
        <v>0</v>
      </c>
      <c r="Z50" s="71">
        <f t="shared" si="324"/>
        <v>0</v>
      </c>
      <c r="AA50" s="72">
        <f t="shared" si="324"/>
        <v>0</v>
      </c>
      <c r="AB50" s="72">
        <f t="shared" si="324"/>
        <v>0</v>
      </c>
      <c r="AC50" s="72">
        <f t="shared" si="324"/>
        <v>0</v>
      </c>
      <c r="AD50" s="72">
        <f t="shared" si="324"/>
        <v>0</v>
      </c>
      <c r="AE50" s="72">
        <f t="shared" si="324"/>
        <v>0</v>
      </c>
      <c r="AF50" s="72">
        <f t="shared" si="324"/>
        <v>0</v>
      </c>
      <c r="AG50" s="72">
        <f t="shared" si="324"/>
        <v>0</v>
      </c>
      <c r="AH50" s="72">
        <f t="shared" si="158"/>
        <v>0</v>
      </c>
      <c r="AI50" s="72">
        <f t="shared" si="158"/>
        <v>0</v>
      </c>
      <c r="AJ50" s="91">
        <f t="shared" si="158"/>
        <v>0</v>
      </c>
      <c r="AK50" s="92">
        <f t="shared" ref="AK50:CV50" si="401">SUM(AK51:AK52)</f>
        <v>0</v>
      </c>
      <c r="AL50" s="93">
        <f t="shared" si="401"/>
        <v>0</v>
      </c>
      <c r="AM50" s="68">
        <f t="shared" si="401"/>
        <v>0</v>
      </c>
      <c r="AN50" s="68">
        <f t="shared" si="401"/>
        <v>0</v>
      </c>
      <c r="AO50" s="68">
        <f t="shared" si="401"/>
        <v>0</v>
      </c>
      <c r="AP50" s="68">
        <f t="shared" si="401"/>
        <v>0</v>
      </c>
      <c r="AQ50" s="68">
        <f t="shared" si="401"/>
        <v>0</v>
      </c>
      <c r="AR50" s="68">
        <f t="shared" si="401"/>
        <v>0</v>
      </c>
      <c r="AS50" s="68">
        <f t="shared" si="401"/>
        <v>0</v>
      </c>
      <c r="AT50" s="68">
        <f t="shared" si="401"/>
        <v>0</v>
      </c>
      <c r="AU50" s="61">
        <f t="shared" si="401"/>
        <v>0</v>
      </c>
      <c r="AV50" s="61">
        <f t="shared" si="401"/>
        <v>0</v>
      </c>
      <c r="AW50" s="61">
        <f t="shared" si="401"/>
        <v>0</v>
      </c>
      <c r="AX50" s="61">
        <f t="shared" si="401"/>
        <v>0</v>
      </c>
      <c r="AY50" s="61">
        <f t="shared" si="401"/>
        <v>0</v>
      </c>
      <c r="AZ50" s="61">
        <f t="shared" si="401"/>
        <v>0</v>
      </c>
      <c r="BA50" s="61">
        <f t="shared" si="401"/>
        <v>0</v>
      </c>
      <c r="BB50" s="61">
        <f t="shared" si="401"/>
        <v>0</v>
      </c>
      <c r="BC50" s="61">
        <f t="shared" si="401"/>
        <v>0</v>
      </c>
      <c r="BD50" s="61">
        <f t="shared" si="401"/>
        <v>0</v>
      </c>
      <c r="BE50" s="61">
        <f t="shared" si="401"/>
        <v>0</v>
      </c>
      <c r="BF50" s="61">
        <f t="shared" si="401"/>
        <v>0</v>
      </c>
      <c r="BG50" s="61">
        <f t="shared" si="401"/>
        <v>0</v>
      </c>
      <c r="BH50" s="61">
        <f t="shared" si="401"/>
        <v>0</v>
      </c>
      <c r="BI50" s="61">
        <f t="shared" si="401"/>
        <v>0</v>
      </c>
      <c r="BJ50" s="61">
        <f t="shared" si="401"/>
        <v>0</v>
      </c>
      <c r="BK50" s="61">
        <f t="shared" si="401"/>
        <v>0</v>
      </c>
      <c r="BL50" s="61">
        <f t="shared" si="401"/>
        <v>0</v>
      </c>
      <c r="BM50" s="61">
        <f t="shared" si="401"/>
        <v>0</v>
      </c>
      <c r="BN50" s="61">
        <f t="shared" si="401"/>
        <v>0</v>
      </c>
      <c r="BO50" s="61">
        <f t="shared" si="401"/>
        <v>0</v>
      </c>
      <c r="BP50" s="61">
        <f t="shared" si="401"/>
        <v>0</v>
      </c>
      <c r="BQ50" s="61">
        <f t="shared" si="401"/>
        <v>0</v>
      </c>
      <c r="BR50" s="61">
        <f t="shared" si="401"/>
        <v>0</v>
      </c>
      <c r="BS50" s="61">
        <f t="shared" si="401"/>
        <v>0</v>
      </c>
      <c r="BT50" s="61">
        <f t="shared" si="401"/>
        <v>0</v>
      </c>
      <c r="BU50" s="68">
        <f t="shared" si="401"/>
        <v>0</v>
      </c>
      <c r="BV50" s="61">
        <f t="shared" si="401"/>
        <v>0</v>
      </c>
      <c r="BW50" s="61">
        <f t="shared" si="401"/>
        <v>0</v>
      </c>
      <c r="BX50" s="61">
        <f t="shared" si="401"/>
        <v>0</v>
      </c>
      <c r="BY50" s="68">
        <f t="shared" si="401"/>
        <v>0</v>
      </c>
      <c r="BZ50" s="61">
        <f t="shared" si="401"/>
        <v>0</v>
      </c>
      <c r="CA50" s="61">
        <f t="shared" si="401"/>
        <v>0</v>
      </c>
      <c r="CB50" s="61">
        <f t="shared" si="401"/>
        <v>0</v>
      </c>
      <c r="CC50" s="61">
        <f t="shared" si="401"/>
        <v>0</v>
      </c>
      <c r="CD50" s="61">
        <f t="shared" si="401"/>
        <v>0</v>
      </c>
      <c r="CE50" s="61">
        <f t="shared" si="401"/>
        <v>0</v>
      </c>
      <c r="CF50" s="61">
        <f t="shared" si="401"/>
        <v>0</v>
      </c>
      <c r="CG50" s="61">
        <f t="shared" si="401"/>
        <v>0</v>
      </c>
      <c r="CH50" s="61">
        <f t="shared" si="401"/>
        <v>0</v>
      </c>
      <c r="CI50" s="61">
        <f t="shared" si="401"/>
        <v>0</v>
      </c>
      <c r="CJ50" s="61">
        <f t="shared" si="401"/>
        <v>0</v>
      </c>
      <c r="CK50" s="61">
        <f t="shared" si="401"/>
        <v>0</v>
      </c>
      <c r="CL50" s="61">
        <f t="shared" si="401"/>
        <v>0</v>
      </c>
      <c r="CM50" s="61">
        <f t="shared" si="401"/>
        <v>0</v>
      </c>
      <c r="CN50" s="61">
        <f t="shared" si="401"/>
        <v>0</v>
      </c>
      <c r="CO50" s="61">
        <f t="shared" si="401"/>
        <v>0</v>
      </c>
      <c r="CP50" s="61">
        <f t="shared" si="401"/>
        <v>0</v>
      </c>
      <c r="CQ50" s="61">
        <f t="shared" si="401"/>
        <v>0</v>
      </c>
      <c r="CR50" s="61">
        <f t="shared" si="401"/>
        <v>0</v>
      </c>
      <c r="CS50" s="61">
        <f t="shared" si="401"/>
        <v>0</v>
      </c>
      <c r="CT50" s="61">
        <f t="shared" si="401"/>
        <v>0</v>
      </c>
      <c r="CU50" s="61">
        <f t="shared" si="401"/>
        <v>0</v>
      </c>
      <c r="CV50" s="61">
        <f t="shared" si="401"/>
        <v>0</v>
      </c>
      <c r="CW50" s="61">
        <f t="shared" ref="CW50:FH50" si="402">SUM(CW51:CW52)</f>
        <v>0</v>
      </c>
      <c r="CX50" s="61">
        <f t="shared" si="402"/>
        <v>0</v>
      </c>
      <c r="CY50" s="61">
        <f t="shared" si="402"/>
        <v>0</v>
      </c>
      <c r="CZ50" s="61">
        <f t="shared" si="402"/>
        <v>0</v>
      </c>
      <c r="DA50" s="61">
        <f t="shared" si="402"/>
        <v>0</v>
      </c>
      <c r="DB50" s="61">
        <f t="shared" si="402"/>
        <v>0</v>
      </c>
      <c r="DC50" s="68">
        <f t="shared" si="402"/>
        <v>0</v>
      </c>
      <c r="DD50" s="61">
        <f t="shared" si="402"/>
        <v>0</v>
      </c>
      <c r="DE50" s="61">
        <f t="shared" si="402"/>
        <v>0</v>
      </c>
      <c r="DF50" s="68">
        <f t="shared" si="402"/>
        <v>0</v>
      </c>
      <c r="DG50" s="61">
        <f t="shared" si="402"/>
        <v>0</v>
      </c>
      <c r="DH50" s="61">
        <f t="shared" si="402"/>
        <v>0</v>
      </c>
      <c r="DI50" s="61">
        <f t="shared" si="402"/>
        <v>0</v>
      </c>
      <c r="DJ50" s="61">
        <f t="shared" si="402"/>
        <v>0</v>
      </c>
      <c r="DK50" s="61">
        <f t="shared" si="402"/>
        <v>0</v>
      </c>
      <c r="DL50" s="61">
        <f t="shared" si="402"/>
        <v>0</v>
      </c>
      <c r="DM50" s="61">
        <f t="shared" si="402"/>
        <v>0</v>
      </c>
      <c r="DN50" s="61">
        <f t="shared" si="402"/>
        <v>0</v>
      </c>
      <c r="DO50" s="61">
        <f t="shared" si="402"/>
        <v>0</v>
      </c>
      <c r="DP50" s="61">
        <f t="shared" si="402"/>
        <v>0</v>
      </c>
      <c r="DQ50" s="61">
        <f t="shared" si="402"/>
        <v>0</v>
      </c>
      <c r="DR50" s="61">
        <f t="shared" si="402"/>
        <v>0</v>
      </c>
      <c r="DS50" s="61">
        <f t="shared" si="402"/>
        <v>0</v>
      </c>
      <c r="DT50" s="61">
        <f t="shared" si="402"/>
        <v>0</v>
      </c>
      <c r="DU50" s="61">
        <f t="shared" si="402"/>
        <v>0</v>
      </c>
      <c r="DV50" s="61">
        <f t="shared" si="402"/>
        <v>0</v>
      </c>
      <c r="DW50" s="61">
        <f t="shared" si="402"/>
        <v>0</v>
      </c>
      <c r="DX50" s="61">
        <f t="shared" si="402"/>
        <v>0</v>
      </c>
      <c r="DY50" s="61">
        <f t="shared" si="402"/>
        <v>0</v>
      </c>
      <c r="DZ50" s="61">
        <f t="shared" si="402"/>
        <v>0</v>
      </c>
      <c r="EA50" s="61">
        <f t="shared" si="402"/>
        <v>0</v>
      </c>
      <c r="EB50" s="61">
        <f t="shared" si="402"/>
        <v>0</v>
      </c>
      <c r="EC50" s="61">
        <f t="shared" si="402"/>
        <v>0</v>
      </c>
      <c r="ED50" s="61">
        <f t="shared" si="402"/>
        <v>0</v>
      </c>
      <c r="EE50" s="61">
        <f t="shared" si="402"/>
        <v>0</v>
      </c>
      <c r="EF50" s="61">
        <f t="shared" si="402"/>
        <v>0</v>
      </c>
      <c r="EG50" s="61">
        <f t="shared" si="402"/>
        <v>0</v>
      </c>
      <c r="EH50" s="61">
        <f t="shared" si="402"/>
        <v>0</v>
      </c>
      <c r="EI50" s="61">
        <f t="shared" si="402"/>
        <v>0</v>
      </c>
      <c r="EJ50" s="68">
        <f t="shared" si="402"/>
        <v>0</v>
      </c>
      <c r="EK50" s="68">
        <f t="shared" si="402"/>
        <v>0</v>
      </c>
      <c r="EL50" s="61">
        <f t="shared" si="402"/>
        <v>0</v>
      </c>
      <c r="EM50" s="61">
        <f t="shared" si="402"/>
        <v>0</v>
      </c>
      <c r="EN50" s="61">
        <f t="shared" si="402"/>
        <v>0</v>
      </c>
      <c r="EO50" s="68">
        <f t="shared" si="402"/>
        <v>0</v>
      </c>
      <c r="EP50" s="61">
        <f t="shared" si="402"/>
        <v>0</v>
      </c>
      <c r="EQ50" s="61">
        <f t="shared" si="402"/>
        <v>0</v>
      </c>
      <c r="ER50" s="61">
        <f t="shared" si="402"/>
        <v>0</v>
      </c>
      <c r="ES50" s="61">
        <f t="shared" si="402"/>
        <v>0</v>
      </c>
      <c r="ET50" s="61">
        <f t="shared" si="402"/>
        <v>0</v>
      </c>
      <c r="EU50" s="61">
        <f t="shared" si="402"/>
        <v>0</v>
      </c>
      <c r="EV50" s="61">
        <f t="shared" si="402"/>
        <v>0</v>
      </c>
      <c r="EW50" s="61">
        <f t="shared" si="402"/>
        <v>0</v>
      </c>
      <c r="EX50" s="61">
        <f t="shared" si="402"/>
        <v>0</v>
      </c>
      <c r="EY50" s="68">
        <f t="shared" si="321"/>
        <v>0</v>
      </c>
      <c r="EZ50" s="61">
        <f t="shared" ref="EZ50:FG50" si="403">SUM(EZ51:EZ52)</f>
        <v>0</v>
      </c>
      <c r="FA50" s="61">
        <f t="shared" si="403"/>
        <v>0</v>
      </c>
      <c r="FB50" s="61">
        <f t="shared" si="403"/>
        <v>0</v>
      </c>
      <c r="FC50" s="61">
        <f t="shared" si="403"/>
        <v>0</v>
      </c>
      <c r="FD50" s="61">
        <f t="shared" si="403"/>
        <v>0</v>
      </c>
      <c r="FE50" s="61">
        <f t="shared" si="403"/>
        <v>0</v>
      </c>
      <c r="FF50" s="61">
        <f t="shared" si="403"/>
        <v>0</v>
      </c>
      <c r="FG50" s="61">
        <f t="shared" si="403"/>
        <v>0</v>
      </c>
      <c r="FH50" s="68">
        <f t="shared" si="402"/>
        <v>0</v>
      </c>
      <c r="FI50" s="61">
        <f t="shared" ref="FI50:HT50" si="404">SUM(FI51:FI52)</f>
        <v>0</v>
      </c>
      <c r="FJ50" s="61">
        <f t="shared" si="404"/>
        <v>0</v>
      </c>
      <c r="FK50" s="61">
        <f t="shared" si="404"/>
        <v>0</v>
      </c>
      <c r="FL50" s="61">
        <f t="shared" si="404"/>
        <v>0</v>
      </c>
      <c r="FM50" s="61">
        <f t="shared" si="404"/>
        <v>0</v>
      </c>
      <c r="FN50" s="61">
        <f t="shared" si="404"/>
        <v>0</v>
      </c>
      <c r="FO50" s="61">
        <f t="shared" si="404"/>
        <v>0</v>
      </c>
      <c r="FP50" s="61">
        <f t="shared" si="404"/>
        <v>0</v>
      </c>
      <c r="FQ50" s="61">
        <f t="shared" si="404"/>
        <v>0</v>
      </c>
      <c r="FR50" s="61">
        <f t="shared" si="404"/>
        <v>0</v>
      </c>
      <c r="FS50" s="68">
        <f t="shared" si="404"/>
        <v>0</v>
      </c>
      <c r="FT50" s="61">
        <f t="shared" si="404"/>
        <v>0</v>
      </c>
      <c r="FU50" s="61">
        <f t="shared" si="404"/>
        <v>0</v>
      </c>
      <c r="FV50" s="61">
        <f t="shared" si="404"/>
        <v>0</v>
      </c>
      <c r="FW50" s="61">
        <f t="shared" si="404"/>
        <v>0</v>
      </c>
      <c r="FX50" s="61">
        <f t="shared" si="404"/>
        <v>0</v>
      </c>
      <c r="FY50" s="61">
        <f t="shared" si="404"/>
        <v>0</v>
      </c>
      <c r="FZ50" s="61">
        <f t="shared" si="404"/>
        <v>0</v>
      </c>
      <c r="GA50" s="61">
        <f t="shared" si="404"/>
        <v>0</v>
      </c>
      <c r="GB50" s="61">
        <f t="shared" si="404"/>
        <v>0</v>
      </c>
      <c r="GC50" s="61">
        <f t="shared" si="404"/>
        <v>0</v>
      </c>
      <c r="GD50" s="61">
        <f t="shared" si="404"/>
        <v>0</v>
      </c>
      <c r="GE50" s="61">
        <f t="shared" si="404"/>
        <v>0</v>
      </c>
      <c r="GF50" s="61">
        <f t="shared" si="404"/>
        <v>0</v>
      </c>
      <c r="GG50" s="61">
        <f t="shared" si="404"/>
        <v>0</v>
      </c>
      <c r="GH50" s="61">
        <f t="shared" si="404"/>
        <v>0</v>
      </c>
      <c r="GI50" s="61">
        <f t="shared" si="404"/>
        <v>0</v>
      </c>
      <c r="GJ50" s="61">
        <f t="shared" si="404"/>
        <v>0</v>
      </c>
      <c r="GK50" s="61">
        <f t="shared" si="404"/>
        <v>0</v>
      </c>
      <c r="GL50" s="61">
        <f t="shared" si="404"/>
        <v>0</v>
      </c>
      <c r="GM50" s="61">
        <f t="shared" si="404"/>
        <v>0</v>
      </c>
      <c r="GN50" s="61">
        <f t="shared" si="404"/>
        <v>0</v>
      </c>
      <c r="GO50" s="61">
        <f t="shared" si="404"/>
        <v>0</v>
      </c>
      <c r="GP50" s="61">
        <f t="shared" si="404"/>
        <v>0</v>
      </c>
      <c r="GQ50" s="68">
        <f t="shared" si="322"/>
        <v>0</v>
      </c>
      <c r="GR50" s="61">
        <f t="shared" ref="GR50" si="405">SUM(GR51:GR52)</f>
        <v>0</v>
      </c>
      <c r="GS50" s="68">
        <f t="shared" si="404"/>
        <v>0</v>
      </c>
      <c r="GT50" s="61">
        <f t="shared" si="404"/>
        <v>0</v>
      </c>
      <c r="GU50" s="61">
        <f t="shared" si="404"/>
        <v>0</v>
      </c>
      <c r="GV50" s="61">
        <f t="shared" si="404"/>
        <v>0</v>
      </c>
      <c r="GW50" s="61">
        <f t="shared" si="404"/>
        <v>0</v>
      </c>
      <c r="GX50" s="61">
        <f t="shared" si="404"/>
        <v>0</v>
      </c>
      <c r="GY50" s="61">
        <f t="shared" si="404"/>
        <v>0</v>
      </c>
      <c r="GZ50" s="61">
        <f t="shared" si="404"/>
        <v>0</v>
      </c>
      <c r="HA50" s="61">
        <f t="shared" si="404"/>
        <v>0</v>
      </c>
      <c r="HB50" s="61">
        <f t="shared" si="404"/>
        <v>0</v>
      </c>
      <c r="HC50" s="61">
        <f t="shared" si="404"/>
        <v>0</v>
      </c>
      <c r="HD50" s="61">
        <f t="shared" si="404"/>
        <v>0</v>
      </c>
      <c r="HE50" s="61">
        <f t="shared" si="404"/>
        <v>0</v>
      </c>
      <c r="HF50" s="61">
        <f t="shared" si="404"/>
        <v>0</v>
      </c>
      <c r="HG50" s="61">
        <f t="shared" si="404"/>
        <v>0</v>
      </c>
      <c r="HH50" s="61">
        <f t="shared" si="404"/>
        <v>0</v>
      </c>
      <c r="HI50" s="61">
        <f t="shared" si="404"/>
        <v>0</v>
      </c>
      <c r="HJ50" s="61">
        <f t="shared" si="404"/>
        <v>0</v>
      </c>
      <c r="HK50" s="61">
        <f t="shared" si="404"/>
        <v>0</v>
      </c>
      <c r="HL50" s="61">
        <f t="shared" si="404"/>
        <v>0</v>
      </c>
      <c r="HM50" s="61">
        <f t="shared" si="404"/>
        <v>0</v>
      </c>
      <c r="HN50" s="61">
        <f t="shared" si="404"/>
        <v>0</v>
      </c>
      <c r="HO50" s="61">
        <f t="shared" si="404"/>
        <v>0</v>
      </c>
      <c r="HP50" s="61">
        <f t="shared" si="404"/>
        <v>0</v>
      </c>
      <c r="HQ50" s="61">
        <f t="shared" si="404"/>
        <v>0</v>
      </c>
      <c r="HR50" s="61">
        <f t="shared" si="404"/>
        <v>0</v>
      </c>
      <c r="HS50" s="68">
        <f t="shared" si="404"/>
        <v>0</v>
      </c>
      <c r="HT50" s="61">
        <f t="shared" si="404"/>
        <v>0</v>
      </c>
      <c r="HU50" s="61">
        <f t="shared" ref="HU50:KF50" si="406">SUM(HU51:HU52)</f>
        <v>0</v>
      </c>
      <c r="HV50" s="68">
        <f t="shared" si="406"/>
        <v>0</v>
      </c>
      <c r="HW50" s="61">
        <f t="shared" si="406"/>
        <v>0</v>
      </c>
      <c r="HX50" s="61">
        <f t="shared" si="406"/>
        <v>0</v>
      </c>
      <c r="HY50" s="61">
        <f t="shared" si="406"/>
        <v>0</v>
      </c>
      <c r="HZ50" s="61">
        <f t="shared" si="406"/>
        <v>0</v>
      </c>
      <c r="IA50" s="61">
        <f t="shared" si="406"/>
        <v>0</v>
      </c>
      <c r="IB50" s="61">
        <f t="shared" si="406"/>
        <v>0</v>
      </c>
      <c r="IC50" s="68">
        <f t="shared" si="406"/>
        <v>0</v>
      </c>
      <c r="ID50" s="61">
        <f t="shared" si="406"/>
        <v>0</v>
      </c>
      <c r="IE50" s="61">
        <f t="shared" si="406"/>
        <v>0</v>
      </c>
      <c r="IF50" s="61">
        <f t="shared" si="406"/>
        <v>0</v>
      </c>
      <c r="IG50" s="61">
        <f t="shared" si="406"/>
        <v>0</v>
      </c>
      <c r="IH50" s="61">
        <f t="shared" si="406"/>
        <v>0</v>
      </c>
      <c r="II50" s="61">
        <f t="shared" si="406"/>
        <v>0</v>
      </c>
      <c r="IJ50" s="61">
        <f t="shared" si="406"/>
        <v>0</v>
      </c>
      <c r="IK50" s="61">
        <f t="shared" si="406"/>
        <v>0</v>
      </c>
      <c r="IL50" s="61">
        <f t="shared" si="406"/>
        <v>0</v>
      </c>
      <c r="IM50" s="61">
        <f t="shared" si="406"/>
        <v>0</v>
      </c>
      <c r="IN50" s="68">
        <f t="shared" si="406"/>
        <v>0</v>
      </c>
      <c r="IO50" s="68">
        <f t="shared" si="406"/>
        <v>0</v>
      </c>
      <c r="IP50" s="68">
        <f t="shared" si="406"/>
        <v>0</v>
      </c>
      <c r="IQ50" s="68">
        <f t="shared" si="406"/>
        <v>0</v>
      </c>
      <c r="IR50" s="68">
        <f t="shared" si="406"/>
        <v>0</v>
      </c>
      <c r="IS50" s="68">
        <f t="shared" si="406"/>
        <v>0</v>
      </c>
      <c r="IT50" s="68">
        <f t="shared" si="406"/>
        <v>0</v>
      </c>
      <c r="IU50" s="68">
        <f t="shared" si="406"/>
        <v>0</v>
      </c>
      <c r="IV50" s="68">
        <f t="shared" si="406"/>
        <v>0</v>
      </c>
      <c r="IW50" s="68">
        <f t="shared" si="406"/>
        <v>0</v>
      </c>
      <c r="IX50" s="68">
        <f t="shared" si="406"/>
        <v>0</v>
      </c>
      <c r="IY50" s="68">
        <f t="shared" si="406"/>
        <v>0</v>
      </c>
      <c r="IZ50" s="68">
        <f t="shared" si="406"/>
        <v>0</v>
      </c>
      <c r="JA50" s="68">
        <f t="shared" si="406"/>
        <v>0</v>
      </c>
      <c r="JB50" s="68">
        <f t="shared" si="406"/>
        <v>0</v>
      </c>
      <c r="JC50" s="68">
        <f t="shared" si="406"/>
        <v>0</v>
      </c>
      <c r="JD50" s="68">
        <f t="shared" si="406"/>
        <v>0</v>
      </c>
      <c r="JE50" s="68">
        <f t="shared" si="406"/>
        <v>0</v>
      </c>
      <c r="JF50" s="68">
        <f t="shared" si="406"/>
        <v>0</v>
      </c>
      <c r="JG50" s="61">
        <f t="shared" si="406"/>
        <v>0</v>
      </c>
      <c r="JH50" s="61">
        <f t="shared" si="406"/>
        <v>0</v>
      </c>
      <c r="JI50" s="61">
        <f t="shared" si="406"/>
        <v>0</v>
      </c>
      <c r="JJ50" s="61">
        <f t="shared" si="406"/>
        <v>0</v>
      </c>
      <c r="JK50" s="61">
        <f t="shared" si="406"/>
        <v>0</v>
      </c>
      <c r="JL50" s="68">
        <f t="shared" si="406"/>
        <v>0</v>
      </c>
      <c r="JM50" s="61">
        <f t="shared" si="406"/>
        <v>0</v>
      </c>
      <c r="JN50" s="61">
        <f t="shared" si="406"/>
        <v>0</v>
      </c>
      <c r="JO50" s="68">
        <f t="shared" si="406"/>
        <v>0</v>
      </c>
      <c r="JP50" s="61">
        <f t="shared" si="406"/>
        <v>0</v>
      </c>
      <c r="JQ50" s="61">
        <f t="shared" si="406"/>
        <v>0</v>
      </c>
      <c r="JR50" s="61">
        <f t="shared" si="406"/>
        <v>0</v>
      </c>
      <c r="JS50" s="61">
        <f t="shared" si="406"/>
        <v>0</v>
      </c>
      <c r="JT50" s="61">
        <f t="shared" si="406"/>
        <v>0</v>
      </c>
      <c r="JU50" s="61">
        <f t="shared" si="406"/>
        <v>0</v>
      </c>
      <c r="JV50" s="61">
        <f t="shared" si="406"/>
        <v>0</v>
      </c>
      <c r="JW50" s="61">
        <f t="shared" si="406"/>
        <v>0</v>
      </c>
      <c r="JX50" s="61">
        <f t="shared" si="406"/>
        <v>0</v>
      </c>
      <c r="JY50" s="61">
        <f t="shared" si="406"/>
        <v>0</v>
      </c>
      <c r="JZ50" s="61">
        <f t="shared" si="406"/>
        <v>0</v>
      </c>
      <c r="KA50" s="61">
        <f t="shared" si="406"/>
        <v>0</v>
      </c>
      <c r="KB50" s="61">
        <f t="shared" si="406"/>
        <v>0</v>
      </c>
      <c r="KC50" s="61">
        <f t="shared" si="406"/>
        <v>0</v>
      </c>
      <c r="KD50" s="61">
        <f t="shared" si="406"/>
        <v>0</v>
      </c>
      <c r="KE50" s="61">
        <f t="shared" si="406"/>
        <v>0</v>
      </c>
      <c r="KF50" s="61">
        <f t="shared" si="406"/>
        <v>0</v>
      </c>
      <c r="KG50" s="68">
        <f t="shared" ref="KG50:MM50" si="407">SUM(KG51:KG52)</f>
        <v>0</v>
      </c>
      <c r="KH50" s="61">
        <f t="shared" si="407"/>
        <v>0</v>
      </c>
      <c r="KI50" s="61">
        <f t="shared" si="407"/>
        <v>0</v>
      </c>
      <c r="KJ50" s="61">
        <f t="shared" si="407"/>
        <v>0</v>
      </c>
      <c r="KK50" s="61">
        <f t="shared" si="407"/>
        <v>0</v>
      </c>
      <c r="KL50" s="61">
        <f t="shared" si="407"/>
        <v>0</v>
      </c>
      <c r="KM50" s="61">
        <f t="shared" si="407"/>
        <v>0</v>
      </c>
      <c r="KN50" s="61">
        <f t="shared" si="407"/>
        <v>0</v>
      </c>
      <c r="KO50" s="61">
        <f t="shared" si="407"/>
        <v>0</v>
      </c>
      <c r="KP50" s="61">
        <f t="shared" si="407"/>
        <v>0</v>
      </c>
      <c r="KQ50" s="61">
        <f t="shared" si="407"/>
        <v>0</v>
      </c>
      <c r="KR50" s="61">
        <f t="shared" si="407"/>
        <v>0</v>
      </c>
      <c r="KS50" s="61">
        <f t="shared" si="407"/>
        <v>0</v>
      </c>
      <c r="KT50" s="61">
        <f t="shared" si="407"/>
        <v>0</v>
      </c>
      <c r="KU50" s="61">
        <f t="shared" si="407"/>
        <v>0</v>
      </c>
      <c r="KV50" s="61">
        <f t="shared" si="407"/>
        <v>0</v>
      </c>
      <c r="KW50" s="61">
        <f t="shared" si="407"/>
        <v>0</v>
      </c>
      <c r="KX50" s="61">
        <f t="shared" si="407"/>
        <v>0</v>
      </c>
      <c r="KY50" s="68">
        <f t="shared" si="407"/>
        <v>0</v>
      </c>
      <c r="KZ50" s="61">
        <f t="shared" si="407"/>
        <v>0</v>
      </c>
      <c r="LA50" s="61">
        <f t="shared" si="407"/>
        <v>0</v>
      </c>
      <c r="LB50" s="61">
        <f t="shared" si="407"/>
        <v>0</v>
      </c>
      <c r="LC50" s="61">
        <f t="shared" si="407"/>
        <v>0</v>
      </c>
      <c r="LD50" s="61">
        <f t="shared" si="407"/>
        <v>0</v>
      </c>
      <c r="LE50" s="61">
        <f t="shared" si="407"/>
        <v>0</v>
      </c>
      <c r="LF50" s="61">
        <f t="shared" si="407"/>
        <v>0</v>
      </c>
      <c r="LG50" s="61">
        <f t="shared" si="407"/>
        <v>0</v>
      </c>
      <c r="LH50" s="61">
        <f t="shared" si="407"/>
        <v>0</v>
      </c>
      <c r="LI50" s="61">
        <f t="shared" si="407"/>
        <v>0</v>
      </c>
      <c r="LJ50" s="61">
        <f t="shared" si="407"/>
        <v>0</v>
      </c>
      <c r="LK50" s="61">
        <f t="shared" si="407"/>
        <v>0</v>
      </c>
      <c r="LL50" s="61">
        <f t="shared" si="407"/>
        <v>0</v>
      </c>
      <c r="LM50" s="61">
        <f t="shared" si="407"/>
        <v>0</v>
      </c>
      <c r="LN50" s="61">
        <f t="shared" si="407"/>
        <v>0</v>
      </c>
      <c r="LO50" s="61">
        <f t="shared" si="407"/>
        <v>0</v>
      </c>
      <c r="LP50" s="61">
        <f t="shared" si="407"/>
        <v>0</v>
      </c>
      <c r="LQ50" s="61">
        <f t="shared" si="407"/>
        <v>0</v>
      </c>
      <c r="LR50" s="61">
        <f t="shared" si="407"/>
        <v>0</v>
      </c>
      <c r="LS50" s="61">
        <f t="shared" si="407"/>
        <v>0</v>
      </c>
      <c r="LT50" s="61">
        <f t="shared" si="407"/>
        <v>0</v>
      </c>
      <c r="LU50" s="61">
        <f t="shared" si="407"/>
        <v>0</v>
      </c>
      <c r="LV50" s="61">
        <f t="shared" si="407"/>
        <v>0</v>
      </c>
      <c r="LW50" s="61">
        <f t="shared" si="407"/>
        <v>0</v>
      </c>
      <c r="LX50" s="61">
        <f t="shared" si="407"/>
        <v>0</v>
      </c>
      <c r="LY50" s="61">
        <f t="shared" si="407"/>
        <v>0</v>
      </c>
      <c r="LZ50" s="61">
        <f t="shared" si="407"/>
        <v>0</v>
      </c>
      <c r="MA50" s="61">
        <f t="shared" si="407"/>
        <v>0</v>
      </c>
      <c r="MB50" s="61">
        <f t="shared" si="407"/>
        <v>0</v>
      </c>
      <c r="MC50" s="61">
        <f t="shared" si="407"/>
        <v>0</v>
      </c>
      <c r="MD50" s="61">
        <f t="shared" si="407"/>
        <v>0</v>
      </c>
      <c r="ME50" s="61">
        <f t="shared" si="407"/>
        <v>0</v>
      </c>
      <c r="MF50" s="61">
        <f t="shared" si="407"/>
        <v>0</v>
      </c>
      <c r="MG50" s="61">
        <f t="shared" si="407"/>
        <v>0</v>
      </c>
      <c r="MH50" s="61">
        <f t="shared" si="407"/>
        <v>0</v>
      </c>
      <c r="MI50" s="61">
        <f t="shared" si="407"/>
        <v>0</v>
      </c>
      <c r="MJ50" s="61">
        <f t="shared" si="407"/>
        <v>0</v>
      </c>
      <c r="MK50" s="61">
        <f t="shared" si="407"/>
        <v>0</v>
      </c>
      <c r="ML50" s="61">
        <f t="shared" si="407"/>
        <v>0</v>
      </c>
      <c r="MM50" s="61">
        <f t="shared" si="40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40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409">SUM(O51:X51)</f>
        <v>0</v>
      </c>
      <c r="Z51" s="73">
        <f t="shared" si="324"/>
        <v>0</v>
      </c>
      <c r="AA51" s="74">
        <f t="shared" si="324"/>
        <v>0</v>
      </c>
      <c r="AB51" s="74">
        <f t="shared" si="324"/>
        <v>0</v>
      </c>
      <c r="AC51" s="74">
        <f t="shared" si="324"/>
        <v>0</v>
      </c>
      <c r="AD51" s="74">
        <f t="shared" si="324"/>
        <v>0</v>
      </c>
      <c r="AE51" s="74">
        <f t="shared" si="324"/>
        <v>0</v>
      </c>
      <c r="AF51" s="74">
        <f t="shared" si="324"/>
        <v>0</v>
      </c>
      <c r="AG51" s="74">
        <f t="shared" si="324"/>
        <v>0</v>
      </c>
      <c r="AH51" s="74">
        <f t="shared" si="158"/>
        <v>0</v>
      </c>
      <c r="AI51" s="74">
        <f t="shared" si="158"/>
        <v>0</v>
      </c>
      <c r="AJ51" s="94">
        <f t="shared" si="158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41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411">SUM(AU51:BT51)</f>
        <v>0</v>
      </c>
      <c r="BV51" s="63"/>
      <c r="BW51" s="63"/>
      <c r="BX51" s="63"/>
      <c r="BY51" s="69">
        <f t="shared" ref="BY51:BY52" si="41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41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414">SUM(EC51:ED51,DX51:DY51,DS51:DT51,DN51:DO51,DI51:DJ51,EI51,)</f>
        <v>0</v>
      </c>
      <c r="EK51" s="69">
        <f t="shared" ref="EK51:EK52" si="415">SUM(EE51:EH51,DZ51:EB51,DU51:DW51,DP51:DR51,DK51:DM51,DG51:DH51)</f>
        <v>0</v>
      </c>
      <c r="EL51" s="63"/>
      <c r="EM51" s="63"/>
      <c r="EN51" s="63"/>
      <c r="EO51" s="69">
        <f t="shared" ref="EO51:EO52" si="41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321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41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41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322"/>
        <v>0</v>
      </c>
      <c r="GR51" s="63"/>
      <c r="GS51" s="69">
        <f t="shared" ref="GS51:GS52" si="41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42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42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42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23">SUM(JD51:JE51)</f>
        <v>0</v>
      </c>
      <c r="JG51" s="63"/>
      <c r="JH51" s="63"/>
      <c r="JI51" s="63"/>
      <c r="JJ51" s="63"/>
      <c r="JK51" s="63"/>
      <c r="JL51" s="140">
        <f t="shared" ref="JL51:JL52" si="424">SUM(JG51:JK51)</f>
        <v>0</v>
      </c>
      <c r="JM51" s="63"/>
      <c r="JN51" s="63"/>
      <c r="JO51" s="140">
        <f t="shared" ref="JO51:JO52" si="42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42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42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40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409"/>
        <v>0</v>
      </c>
      <c r="Z52" s="73">
        <f t="shared" si="324"/>
        <v>0</v>
      </c>
      <c r="AA52" s="74">
        <f t="shared" si="324"/>
        <v>0</v>
      </c>
      <c r="AB52" s="74">
        <f t="shared" si="324"/>
        <v>0</v>
      </c>
      <c r="AC52" s="74">
        <f t="shared" si="324"/>
        <v>0</v>
      </c>
      <c r="AD52" s="74">
        <f t="shared" si="324"/>
        <v>0</v>
      </c>
      <c r="AE52" s="74">
        <f t="shared" si="324"/>
        <v>0</v>
      </c>
      <c r="AF52" s="74">
        <f t="shared" si="324"/>
        <v>0</v>
      </c>
      <c r="AG52" s="74">
        <f t="shared" si="324"/>
        <v>0</v>
      </c>
      <c r="AH52" s="74">
        <f t="shared" si="158"/>
        <v>0</v>
      </c>
      <c r="AI52" s="74">
        <f t="shared" si="158"/>
        <v>0</v>
      </c>
      <c r="AJ52" s="94">
        <f t="shared" si="158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41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411"/>
        <v>0</v>
      </c>
      <c r="BV52" s="63"/>
      <c r="BW52" s="63"/>
      <c r="BX52" s="63"/>
      <c r="BY52" s="69">
        <f t="shared" si="41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41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414"/>
        <v>0</v>
      </c>
      <c r="EK52" s="69">
        <f t="shared" si="415"/>
        <v>0</v>
      </c>
      <c r="EL52" s="63"/>
      <c r="EM52" s="63"/>
      <c r="EN52" s="63"/>
      <c r="EO52" s="69">
        <f t="shared" si="41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321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41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41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322"/>
        <v>0</v>
      </c>
      <c r="GR52" s="63"/>
      <c r="GS52" s="69">
        <f t="shared" si="41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420"/>
        <v>0</v>
      </c>
      <c r="HW52" s="63"/>
      <c r="HX52" s="63"/>
      <c r="HY52" s="63"/>
      <c r="HZ52" s="63"/>
      <c r="IA52" s="63"/>
      <c r="IB52" s="63"/>
      <c r="IC52" s="69">
        <f t="shared" si="42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42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423"/>
        <v>0</v>
      </c>
      <c r="JG52" s="63"/>
      <c r="JH52" s="63"/>
      <c r="JI52" s="63"/>
      <c r="JJ52" s="63"/>
      <c r="JK52" s="63"/>
      <c r="JL52" s="140">
        <f t="shared" si="424"/>
        <v>0</v>
      </c>
      <c r="JM52" s="63"/>
      <c r="JN52" s="63"/>
      <c r="JO52" s="140">
        <f t="shared" si="42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42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42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Y53" si="428">SUM(D54:D55)</f>
        <v>0</v>
      </c>
      <c r="E53" s="61">
        <f t="shared" si="428"/>
        <v>0</v>
      </c>
      <c r="F53" s="61">
        <f t="shared" si="428"/>
        <v>0</v>
      </c>
      <c r="G53" s="61">
        <f t="shared" si="428"/>
        <v>0</v>
      </c>
      <c r="H53" s="61">
        <f t="shared" si="428"/>
        <v>0</v>
      </c>
      <c r="I53" s="61">
        <f t="shared" si="428"/>
        <v>0</v>
      </c>
      <c r="J53" s="61">
        <f t="shared" si="428"/>
        <v>0</v>
      </c>
      <c r="K53" s="61">
        <f t="shared" si="428"/>
        <v>0</v>
      </c>
      <c r="L53" s="61">
        <f t="shared" si="428"/>
        <v>0</v>
      </c>
      <c r="M53" s="61">
        <f t="shared" si="428"/>
        <v>0</v>
      </c>
      <c r="N53" s="68">
        <f t="shared" si="428"/>
        <v>0</v>
      </c>
      <c r="O53" s="61">
        <f t="shared" si="428"/>
        <v>0</v>
      </c>
      <c r="P53" s="61">
        <f t="shared" si="428"/>
        <v>0</v>
      </c>
      <c r="Q53" s="61">
        <f t="shared" si="428"/>
        <v>0</v>
      </c>
      <c r="R53" s="61">
        <f t="shared" si="428"/>
        <v>0</v>
      </c>
      <c r="S53" s="61">
        <f t="shared" si="428"/>
        <v>0</v>
      </c>
      <c r="T53" s="61">
        <f t="shared" si="428"/>
        <v>0</v>
      </c>
      <c r="U53" s="61">
        <f t="shared" si="428"/>
        <v>0</v>
      </c>
      <c r="V53" s="61">
        <f t="shared" si="428"/>
        <v>0</v>
      </c>
      <c r="W53" s="61">
        <f t="shared" si="428"/>
        <v>0</v>
      </c>
      <c r="X53" s="61">
        <f t="shared" si="428"/>
        <v>0</v>
      </c>
      <c r="Y53" s="68">
        <f t="shared" si="428"/>
        <v>0</v>
      </c>
      <c r="Z53" s="71">
        <f t="shared" si="324"/>
        <v>0</v>
      </c>
      <c r="AA53" s="72">
        <f t="shared" si="324"/>
        <v>0</v>
      </c>
      <c r="AB53" s="72">
        <f t="shared" si="324"/>
        <v>0</v>
      </c>
      <c r="AC53" s="72">
        <f t="shared" si="324"/>
        <v>0</v>
      </c>
      <c r="AD53" s="72">
        <f t="shared" si="324"/>
        <v>0</v>
      </c>
      <c r="AE53" s="72">
        <f t="shared" si="324"/>
        <v>0</v>
      </c>
      <c r="AF53" s="72">
        <f t="shared" si="324"/>
        <v>0</v>
      </c>
      <c r="AG53" s="72">
        <f t="shared" si="324"/>
        <v>0</v>
      </c>
      <c r="AH53" s="72">
        <f t="shared" si="158"/>
        <v>0</v>
      </c>
      <c r="AI53" s="72">
        <f t="shared" si="158"/>
        <v>0</v>
      </c>
      <c r="AJ53" s="91">
        <f t="shared" si="158"/>
        <v>0</v>
      </c>
      <c r="AK53" s="92">
        <f t="shared" ref="AK53:CV53" si="429">SUM(AK54:AK55)</f>
        <v>0</v>
      </c>
      <c r="AL53" s="93">
        <f t="shared" si="429"/>
        <v>0</v>
      </c>
      <c r="AM53" s="68">
        <f t="shared" si="429"/>
        <v>0</v>
      </c>
      <c r="AN53" s="68">
        <f t="shared" si="429"/>
        <v>0</v>
      </c>
      <c r="AO53" s="68">
        <f t="shared" si="429"/>
        <v>0</v>
      </c>
      <c r="AP53" s="68">
        <f t="shared" si="429"/>
        <v>0</v>
      </c>
      <c r="AQ53" s="68">
        <f t="shared" si="429"/>
        <v>0</v>
      </c>
      <c r="AR53" s="68">
        <f t="shared" si="429"/>
        <v>0</v>
      </c>
      <c r="AS53" s="68">
        <f t="shared" si="429"/>
        <v>0</v>
      </c>
      <c r="AT53" s="68">
        <f t="shared" si="429"/>
        <v>0</v>
      </c>
      <c r="AU53" s="61">
        <f t="shared" si="429"/>
        <v>0</v>
      </c>
      <c r="AV53" s="61">
        <f t="shared" si="429"/>
        <v>0</v>
      </c>
      <c r="AW53" s="61">
        <f t="shared" si="429"/>
        <v>0</v>
      </c>
      <c r="AX53" s="61">
        <f t="shared" si="429"/>
        <v>0</v>
      </c>
      <c r="AY53" s="61">
        <f t="shared" si="429"/>
        <v>0</v>
      </c>
      <c r="AZ53" s="61">
        <f t="shared" si="429"/>
        <v>0</v>
      </c>
      <c r="BA53" s="61">
        <f t="shared" si="429"/>
        <v>0</v>
      </c>
      <c r="BB53" s="61">
        <f t="shared" si="429"/>
        <v>0</v>
      </c>
      <c r="BC53" s="61">
        <f t="shared" si="429"/>
        <v>0</v>
      </c>
      <c r="BD53" s="61">
        <f t="shared" si="429"/>
        <v>0</v>
      </c>
      <c r="BE53" s="61">
        <f t="shared" si="429"/>
        <v>0</v>
      </c>
      <c r="BF53" s="61">
        <f t="shared" si="429"/>
        <v>0</v>
      </c>
      <c r="BG53" s="61">
        <f t="shared" si="429"/>
        <v>0</v>
      </c>
      <c r="BH53" s="61">
        <f t="shared" si="429"/>
        <v>0</v>
      </c>
      <c r="BI53" s="61">
        <f t="shared" si="429"/>
        <v>0</v>
      </c>
      <c r="BJ53" s="61">
        <f t="shared" si="429"/>
        <v>0</v>
      </c>
      <c r="BK53" s="61">
        <f t="shared" si="429"/>
        <v>0</v>
      </c>
      <c r="BL53" s="61">
        <f t="shared" si="429"/>
        <v>0</v>
      </c>
      <c r="BM53" s="61">
        <f t="shared" si="429"/>
        <v>0</v>
      </c>
      <c r="BN53" s="61">
        <f t="shared" si="429"/>
        <v>0</v>
      </c>
      <c r="BO53" s="61">
        <f t="shared" si="429"/>
        <v>0</v>
      </c>
      <c r="BP53" s="61">
        <f t="shared" si="429"/>
        <v>0</v>
      </c>
      <c r="BQ53" s="61">
        <f t="shared" si="429"/>
        <v>0</v>
      </c>
      <c r="BR53" s="61">
        <f t="shared" si="429"/>
        <v>0</v>
      </c>
      <c r="BS53" s="61">
        <f t="shared" si="429"/>
        <v>0</v>
      </c>
      <c r="BT53" s="61">
        <f t="shared" si="429"/>
        <v>0</v>
      </c>
      <c r="BU53" s="68">
        <f t="shared" si="429"/>
        <v>0</v>
      </c>
      <c r="BV53" s="61">
        <f t="shared" si="429"/>
        <v>0</v>
      </c>
      <c r="BW53" s="61">
        <f t="shared" si="429"/>
        <v>0</v>
      </c>
      <c r="BX53" s="61">
        <f t="shared" si="429"/>
        <v>0</v>
      </c>
      <c r="BY53" s="68">
        <f t="shared" si="429"/>
        <v>0</v>
      </c>
      <c r="BZ53" s="61">
        <f t="shared" si="429"/>
        <v>0</v>
      </c>
      <c r="CA53" s="61">
        <f t="shared" si="429"/>
        <v>0</v>
      </c>
      <c r="CB53" s="61">
        <f t="shared" si="429"/>
        <v>0</v>
      </c>
      <c r="CC53" s="61">
        <f t="shared" si="429"/>
        <v>0</v>
      </c>
      <c r="CD53" s="61">
        <f t="shared" si="429"/>
        <v>0</v>
      </c>
      <c r="CE53" s="61">
        <f t="shared" si="429"/>
        <v>0</v>
      </c>
      <c r="CF53" s="61">
        <f t="shared" si="429"/>
        <v>0</v>
      </c>
      <c r="CG53" s="61">
        <f t="shared" si="429"/>
        <v>0</v>
      </c>
      <c r="CH53" s="61">
        <f t="shared" si="429"/>
        <v>0</v>
      </c>
      <c r="CI53" s="61">
        <f t="shared" si="429"/>
        <v>0</v>
      </c>
      <c r="CJ53" s="61">
        <f t="shared" si="429"/>
        <v>0</v>
      </c>
      <c r="CK53" s="61">
        <f t="shared" si="429"/>
        <v>0</v>
      </c>
      <c r="CL53" s="61">
        <f t="shared" si="429"/>
        <v>0</v>
      </c>
      <c r="CM53" s="61">
        <f t="shared" si="429"/>
        <v>0</v>
      </c>
      <c r="CN53" s="61">
        <f t="shared" si="429"/>
        <v>0</v>
      </c>
      <c r="CO53" s="61">
        <f t="shared" si="429"/>
        <v>0</v>
      </c>
      <c r="CP53" s="61">
        <f t="shared" si="429"/>
        <v>0</v>
      </c>
      <c r="CQ53" s="61">
        <f t="shared" si="429"/>
        <v>0</v>
      </c>
      <c r="CR53" s="61">
        <f t="shared" si="429"/>
        <v>0</v>
      </c>
      <c r="CS53" s="61">
        <f t="shared" si="429"/>
        <v>0</v>
      </c>
      <c r="CT53" s="61">
        <f t="shared" si="429"/>
        <v>0</v>
      </c>
      <c r="CU53" s="61">
        <f t="shared" si="429"/>
        <v>0</v>
      </c>
      <c r="CV53" s="61">
        <f t="shared" si="429"/>
        <v>0</v>
      </c>
      <c r="CW53" s="61">
        <f t="shared" ref="CW53:FH53" si="430">SUM(CW54:CW55)</f>
        <v>0</v>
      </c>
      <c r="CX53" s="61">
        <f t="shared" si="430"/>
        <v>0</v>
      </c>
      <c r="CY53" s="61">
        <f t="shared" si="430"/>
        <v>0</v>
      </c>
      <c r="CZ53" s="61">
        <f t="shared" si="430"/>
        <v>0</v>
      </c>
      <c r="DA53" s="61">
        <f t="shared" si="430"/>
        <v>0</v>
      </c>
      <c r="DB53" s="61">
        <f t="shared" si="430"/>
        <v>0</v>
      </c>
      <c r="DC53" s="68">
        <f t="shared" si="430"/>
        <v>0</v>
      </c>
      <c r="DD53" s="61">
        <f t="shared" si="430"/>
        <v>0</v>
      </c>
      <c r="DE53" s="61">
        <f t="shared" si="430"/>
        <v>0</v>
      </c>
      <c r="DF53" s="68">
        <f t="shared" si="430"/>
        <v>0</v>
      </c>
      <c r="DG53" s="61">
        <f t="shared" si="430"/>
        <v>0</v>
      </c>
      <c r="DH53" s="61">
        <f t="shared" si="430"/>
        <v>0</v>
      </c>
      <c r="DI53" s="61">
        <f t="shared" si="430"/>
        <v>0</v>
      </c>
      <c r="DJ53" s="61">
        <f t="shared" si="430"/>
        <v>0</v>
      </c>
      <c r="DK53" s="61">
        <f t="shared" si="430"/>
        <v>0</v>
      </c>
      <c r="DL53" s="61">
        <f t="shared" si="430"/>
        <v>0</v>
      </c>
      <c r="DM53" s="61">
        <f t="shared" si="430"/>
        <v>0</v>
      </c>
      <c r="DN53" s="61">
        <f t="shared" si="430"/>
        <v>0</v>
      </c>
      <c r="DO53" s="61">
        <f t="shared" si="430"/>
        <v>0</v>
      </c>
      <c r="DP53" s="61">
        <f t="shared" si="430"/>
        <v>0</v>
      </c>
      <c r="DQ53" s="61">
        <f t="shared" si="430"/>
        <v>0</v>
      </c>
      <c r="DR53" s="61">
        <f t="shared" si="430"/>
        <v>0</v>
      </c>
      <c r="DS53" s="61">
        <f t="shared" si="430"/>
        <v>0</v>
      </c>
      <c r="DT53" s="61">
        <f t="shared" si="430"/>
        <v>0</v>
      </c>
      <c r="DU53" s="61">
        <f t="shared" si="430"/>
        <v>0</v>
      </c>
      <c r="DV53" s="61">
        <f t="shared" si="430"/>
        <v>0</v>
      </c>
      <c r="DW53" s="61">
        <f t="shared" si="430"/>
        <v>0</v>
      </c>
      <c r="DX53" s="61">
        <f t="shared" si="430"/>
        <v>0</v>
      </c>
      <c r="DY53" s="61">
        <f t="shared" si="430"/>
        <v>0</v>
      </c>
      <c r="DZ53" s="61">
        <f t="shared" si="430"/>
        <v>0</v>
      </c>
      <c r="EA53" s="61">
        <f t="shared" si="430"/>
        <v>0</v>
      </c>
      <c r="EB53" s="61">
        <f t="shared" si="430"/>
        <v>0</v>
      </c>
      <c r="EC53" s="61">
        <f t="shared" si="430"/>
        <v>0</v>
      </c>
      <c r="ED53" s="61">
        <f t="shared" si="430"/>
        <v>0</v>
      </c>
      <c r="EE53" s="61">
        <f t="shared" si="430"/>
        <v>0</v>
      </c>
      <c r="EF53" s="61">
        <f t="shared" si="430"/>
        <v>0</v>
      </c>
      <c r="EG53" s="61">
        <f t="shared" si="430"/>
        <v>0</v>
      </c>
      <c r="EH53" s="61">
        <f t="shared" si="430"/>
        <v>0</v>
      </c>
      <c r="EI53" s="61">
        <f t="shared" si="430"/>
        <v>0</v>
      </c>
      <c r="EJ53" s="68">
        <f t="shared" si="430"/>
        <v>0</v>
      </c>
      <c r="EK53" s="68">
        <f t="shared" si="430"/>
        <v>0</v>
      </c>
      <c r="EL53" s="61">
        <f t="shared" si="430"/>
        <v>0</v>
      </c>
      <c r="EM53" s="61">
        <f t="shared" si="430"/>
        <v>0</v>
      </c>
      <c r="EN53" s="61">
        <f t="shared" si="430"/>
        <v>0</v>
      </c>
      <c r="EO53" s="68">
        <f t="shared" si="430"/>
        <v>0</v>
      </c>
      <c r="EP53" s="61">
        <f t="shared" si="430"/>
        <v>0</v>
      </c>
      <c r="EQ53" s="61">
        <f t="shared" si="430"/>
        <v>0</v>
      </c>
      <c r="ER53" s="61">
        <f t="shared" si="430"/>
        <v>0</v>
      </c>
      <c r="ES53" s="61">
        <f t="shared" si="430"/>
        <v>0</v>
      </c>
      <c r="ET53" s="61">
        <f t="shared" si="430"/>
        <v>0</v>
      </c>
      <c r="EU53" s="61">
        <f t="shared" si="430"/>
        <v>0</v>
      </c>
      <c r="EV53" s="61">
        <f t="shared" si="430"/>
        <v>0</v>
      </c>
      <c r="EW53" s="61">
        <f t="shared" si="430"/>
        <v>0</v>
      </c>
      <c r="EX53" s="61">
        <f t="shared" si="430"/>
        <v>0</v>
      </c>
      <c r="EY53" s="68">
        <f t="shared" si="321"/>
        <v>0</v>
      </c>
      <c r="EZ53" s="61">
        <f t="shared" ref="EZ53:FG53" si="431">SUM(EZ54:EZ55)</f>
        <v>0</v>
      </c>
      <c r="FA53" s="61">
        <f t="shared" si="431"/>
        <v>0</v>
      </c>
      <c r="FB53" s="61">
        <f t="shared" si="431"/>
        <v>0</v>
      </c>
      <c r="FC53" s="61">
        <f t="shared" si="431"/>
        <v>0</v>
      </c>
      <c r="FD53" s="61">
        <f t="shared" si="431"/>
        <v>0</v>
      </c>
      <c r="FE53" s="61">
        <f t="shared" si="431"/>
        <v>0</v>
      </c>
      <c r="FF53" s="61">
        <f t="shared" si="431"/>
        <v>0</v>
      </c>
      <c r="FG53" s="61">
        <f t="shared" si="431"/>
        <v>0</v>
      </c>
      <c r="FH53" s="68">
        <f t="shared" si="430"/>
        <v>0</v>
      </c>
      <c r="FI53" s="61">
        <f t="shared" ref="FI53:HT53" si="432">SUM(FI54:FI55)</f>
        <v>0</v>
      </c>
      <c r="FJ53" s="61">
        <f t="shared" si="432"/>
        <v>0</v>
      </c>
      <c r="FK53" s="61">
        <f t="shared" si="432"/>
        <v>0</v>
      </c>
      <c r="FL53" s="61">
        <f t="shared" si="432"/>
        <v>0</v>
      </c>
      <c r="FM53" s="61">
        <f t="shared" si="432"/>
        <v>0</v>
      </c>
      <c r="FN53" s="61">
        <f t="shared" si="432"/>
        <v>0</v>
      </c>
      <c r="FO53" s="61">
        <f t="shared" si="432"/>
        <v>0</v>
      </c>
      <c r="FP53" s="61">
        <f t="shared" si="432"/>
        <v>0</v>
      </c>
      <c r="FQ53" s="61">
        <f t="shared" si="432"/>
        <v>0</v>
      </c>
      <c r="FR53" s="61">
        <f t="shared" si="432"/>
        <v>0</v>
      </c>
      <c r="FS53" s="68">
        <f t="shared" si="432"/>
        <v>0</v>
      </c>
      <c r="FT53" s="61">
        <f t="shared" si="432"/>
        <v>0</v>
      </c>
      <c r="FU53" s="61">
        <f t="shared" si="432"/>
        <v>0</v>
      </c>
      <c r="FV53" s="61">
        <f t="shared" si="432"/>
        <v>0</v>
      </c>
      <c r="FW53" s="61">
        <f t="shared" si="432"/>
        <v>0</v>
      </c>
      <c r="FX53" s="61">
        <f t="shared" si="432"/>
        <v>0</v>
      </c>
      <c r="FY53" s="61">
        <f t="shared" si="432"/>
        <v>0</v>
      </c>
      <c r="FZ53" s="61">
        <f t="shared" si="432"/>
        <v>0</v>
      </c>
      <c r="GA53" s="61">
        <f t="shared" si="432"/>
        <v>0</v>
      </c>
      <c r="GB53" s="61">
        <f t="shared" si="432"/>
        <v>0</v>
      </c>
      <c r="GC53" s="61">
        <f t="shared" si="432"/>
        <v>0</v>
      </c>
      <c r="GD53" s="61">
        <f t="shared" si="432"/>
        <v>0</v>
      </c>
      <c r="GE53" s="61">
        <f t="shared" si="432"/>
        <v>0</v>
      </c>
      <c r="GF53" s="61">
        <f t="shared" si="432"/>
        <v>0</v>
      </c>
      <c r="GG53" s="61">
        <f t="shared" si="432"/>
        <v>0</v>
      </c>
      <c r="GH53" s="61">
        <f t="shared" si="432"/>
        <v>0</v>
      </c>
      <c r="GI53" s="61">
        <f t="shared" si="432"/>
        <v>0</v>
      </c>
      <c r="GJ53" s="61">
        <f t="shared" si="432"/>
        <v>0</v>
      </c>
      <c r="GK53" s="61">
        <f t="shared" si="432"/>
        <v>0</v>
      </c>
      <c r="GL53" s="61">
        <f t="shared" si="432"/>
        <v>0</v>
      </c>
      <c r="GM53" s="61">
        <f t="shared" si="432"/>
        <v>0</v>
      </c>
      <c r="GN53" s="61">
        <f t="shared" si="432"/>
        <v>0</v>
      </c>
      <c r="GO53" s="61">
        <f t="shared" si="432"/>
        <v>0</v>
      </c>
      <c r="GP53" s="61">
        <f t="shared" si="432"/>
        <v>0</v>
      </c>
      <c r="GQ53" s="68">
        <f t="shared" si="322"/>
        <v>0</v>
      </c>
      <c r="GR53" s="61">
        <f t="shared" ref="GR53" si="433">SUM(GR54:GR55)</f>
        <v>0</v>
      </c>
      <c r="GS53" s="68">
        <f t="shared" si="432"/>
        <v>0</v>
      </c>
      <c r="GT53" s="61">
        <f t="shared" si="432"/>
        <v>0</v>
      </c>
      <c r="GU53" s="61">
        <f t="shared" si="432"/>
        <v>0</v>
      </c>
      <c r="GV53" s="61">
        <f t="shared" si="432"/>
        <v>0</v>
      </c>
      <c r="GW53" s="61">
        <f t="shared" si="432"/>
        <v>0</v>
      </c>
      <c r="GX53" s="61">
        <f t="shared" si="432"/>
        <v>0</v>
      </c>
      <c r="GY53" s="61">
        <f t="shared" si="432"/>
        <v>0</v>
      </c>
      <c r="GZ53" s="61">
        <f t="shared" si="432"/>
        <v>0</v>
      </c>
      <c r="HA53" s="61">
        <f t="shared" si="432"/>
        <v>0</v>
      </c>
      <c r="HB53" s="61">
        <f t="shared" si="432"/>
        <v>0</v>
      </c>
      <c r="HC53" s="61">
        <f t="shared" si="432"/>
        <v>0</v>
      </c>
      <c r="HD53" s="61">
        <f t="shared" si="432"/>
        <v>0</v>
      </c>
      <c r="HE53" s="61">
        <f t="shared" si="432"/>
        <v>0</v>
      </c>
      <c r="HF53" s="61">
        <f t="shared" si="432"/>
        <v>0</v>
      </c>
      <c r="HG53" s="61">
        <f t="shared" si="432"/>
        <v>0</v>
      </c>
      <c r="HH53" s="61">
        <f t="shared" si="432"/>
        <v>0</v>
      </c>
      <c r="HI53" s="61">
        <f t="shared" si="432"/>
        <v>0</v>
      </c>
      <c r="HJ53" s="61">
        <f t="shared" si="432"/>
        <v>0</v>
      </c>
      <c r="HK53" s="61">
        <f t="shared" si="432"/>
        <v>0</v>
      </c>
      <c r="HL53" s="61">
        <f t="shared" si="432"/>
        <v>0</v>
      </c>
      <c r="HM53" s="61">
        <f t="shared" si="432"/>
        <v>0</v>
      </c>
      <c r="HN53" s="61">
        <f t="shared" si="432"/>
        <v>0</v>
      </c>
      <c r="HO53" s="61">
        <f t="shared" si="432"/>
        <v>0</v>
      </c>
      <c r="HP53" s="61">
        <f t="shared" si="432"/>
        <v>0</v>
      </c>
      <c r="HQ53" s="61">
        <f t="shared" si="432"/>
        <v>0</v>
      </c>
      <c r="HR53" s="61">
        <f t="shared" si="432"/>
        <v>0</v>
      </c>
      <c r="HS53" s="68">
        <f t="shared" si="432"/>
        <v>0</v>
      </c>
      <c r="HT53" s="61">
        <f t="shared" si="432"/>
        <v>0</v>
      </c>
      <c r="HU53" s="61">
        <f t="shared" ref="HU53:KF53" si="434">SUM(HU54:HU55)</f>
        <v>0</v>
      </c>
      <c r="HV53" s="68">
        <f t="shared" si="434"/>
        <v>0</v>
      </c>
      <c r="HW53" s="61">
        <f t="shared" si="434"/>
        <v>0</v>
      </c>
      <c r="HX53" s="61">
        <f t="shared" si="434"/>
        <v>0</v>
      </c>
      <c r="HY53" s="61">
        <f t="shared" si="434"/>
        <v>0</v>
      </c>
      <c r="HZ53" s="61">
        <f t="shared" si="434"/>
        <v>0</v>
      </c>
      <c r="IA53" s="61">
        <f t="shared" si="434"/>
        <v>0</v>
      </c>
      <c r="IB53" s="61">
        <f t="shared" si="434"/>
        <v>0</v>
      </c>
      <c r="IC53" s="68">
        <f t="shared" si="434"/>
        <v>0</v>
      </c>
      <c r="ID53" s="61">
        <f t="shared" si="434"/>
        <v>0</v>
      </c>
      <c r="IE53" s="61">
        <f t="shared" si="434"/>
        <v>0</v>
      </c>
      <c r="IF53" s="61">
        <f t="shared" si="434"/>
        <v>0</v>
      </c>
      <c r="IG53" s="61">
        <f t="shared" si="434"/>
        <v>0</v>
      </c>
      <c r="IH53" s="61">
        <f t="shared" si="434"/>
        <v>0</v>
      </c>
      <c r="II53" s="61">
        <f t="shared" si="434"/>
        <v>0</v>
      </c>
      <c r="IJ53" s="61">
        <f t="shared" si="434"/>
        <v>0</v>
      </c>
      <c r="IK53" s="61">
        <f t="shared" si="434"/>
        <v>0</v>
      </c>
      <c r="IL53" s="61">
        <f t="shared" si="434"/>
        <v>0</v>
      </c>
      <c r="IM53" s="61">
        <f t="shared" si="434"/>
        <v>0</v>
      </c>
      <c r="IN53" s="68">
        <f t="shared" si="434"/>
        <v>0</v>
      </c>
      <c r="IO53" s="68">
        <f t="shared" si="434"/>
        <v>0</v>
      </c>
      <c r="IP53" s="68">
        <f t="shared" si="434"/>
        <v>0</v>
      </c>
      <c r="IQ53" s="68">
        <f t="shared" si="434"/>
        <v>0</v>
      </c>
      <c r="IR53" s="68">
        <f t="shared" si="434"/>
        <v>0</v>
      </c>
      <c r="IS53" s="68">
        <f t="shared" si="434"/>
        <v>0</v>
      </c>
      <c r="IT53" s="68">
        <f t="shared" si="434"/>
        <v>0</v>
      </c>
      <c r="IU53" s="68">
        <f t="shared" si="434"/>
        <v>0</v>
      </c>
      <c r="IV53" s="68">
        <f t="shared" si="434"/>
        <v>0</v>
      </c>
      <c r="IW53" s="68">
        <f t="shared" si="434"/>
        <v>0</v>
      </c>
      <c r="IX53" s="68">
        <f t="shared" si="434"/>
        <v>0</v>
      </c>
      <c r="IY53" s="68">
        <f t="shared" si="434"/>
        <v>0</v>
      </c>
      <c r="IZ53" s="68">
        <f t="shared" si="434"/>
        <v>0</v>
      </c>
      <c r="JA53" s="68">
        <f t="shared" si="434"/>
        <v>0</v>
      </c>
      <c r="JB53" s="68">
        <f t="shared" si="434"/>
        <v>0</v>
      </c>
      <c r="JC53" s="68">
        <f t="shared" si="434"/>
        <v>0</v>
      </c>
      <c r="JD53" s="68">
        <f t="shared" si="434"/>
        <v>0</v>
      </c>
      <c r="JE53" s="68">
        <f t="shared" si="434"/>
        <v>0</v>
      </c>
      <c r="JF53" s="68">
        <f t="shared" si="434"/>
        <v>0</v>
      </c>
      <c r="JG53" s="61">
        <f t="shared" si="434"/>
        <v>0</v>
      </c>
      <c r="JH53" s="61">
        <f t="shared" si="434"/>
        <v>0</v>
      </c>
      <c r="JI53" s="61">
        <f t="shared" si="434"/>
        <v>0</v>
      </c>
      <c r="JJ53" s="61">
        <f t="shared" si="434"/>
        <v>0</v>
      </c>
      <c r="JK53" s="61">
        <f t="shared" si="434"/>
        <v>0</v>
      </c>
      <c r="JL53" s="68">
        <f t="shared" si="434"/>
        <v>0</v>
      </c>
      <c r="JM53" s="61">
        <f t="shared" si="434"/>
        <v>0</v>
      </c>
      <c r="JN53" s="61">
        <f t="shared" si="434"/>
        <v>0</v>
      </c>
      <c r="JO53" s="68">
        <f t="shared" si="434"/>
        <v>0</v>
      </c>
      <c r="JP53" s="61">
        <f t="shared" si="434"/>
        <v>0</v>
      </c>
      <c r="JQ53" s="61">
        <f t="shared" si="434"/>
        <v>0</v>
      </c>
      <c r="JR53" s="61">
        <f t="shared" si="434"/>
        <v>0</v>
      </c>
      <c r="JS53" s="61">
        <f t="shared" si="434"/>
        <v>0</v>
      </c>
      <c r="JT53" s="61">
        <f t="shared" si="434"/>
        <v>0</v>
      </c>
      <c r="JU53" s="61">
        <f t="shared" si="434"/>
        <v>0</v>
      </c>
      <c r="JV53" s="61">
        <f t="shared" si="434"/>
        <v>0</v>
      </c>
      <c r="JW53" s="61">
        <f t="shared" si="434"/>
        <v>0</v>
      </c>
      <c r="JX53" s="61">
        <f t="shared" si="434"/>
        <v>0</v>
      </c>
      <c r="JY53" s="61">
        <f t="shared" si="434"/>
        <v>0</v>
      </c>
      <c r="JZ53" s="61">
        <f t="shared" si="434"/>
        <v>0</v>
      </c>
      <c r="KA53" s="61">
        <f t="shared" si="434"/>
        <v>0</v>
      </c>
      <c r="KB53" s="61">
        <f t="shared" si="434"/>
        <v>0</v>
      </c>
      <c r="KC53" s="61">
        <f t="shared" si="434"/>
        <v>0</v>
      </c>
      <c r="KD53" s="61">
        <f t="shared" si="434"/>
        <v>0</v>
      </c>
      <c r="KE53" s="61">
        <f t="shared" si="434"/>
        <v>0</v>
      </c>
      <c r="KF53" s="61">
        <f t="shared" si="434"/>
        <v>0</v>
      </c>
      <c r="KG53" s="68">
        <f t="shared" ref="KG53:MM53" si="435">SUM(KG54:KG55)</f>
        <v>0</v>
      </c>
      <c r="KH53" s="61">
        <f t="shared" si="435"/>
        <v>0</v>
      </c>
      <c r="KI53" s="61">
        <f t="shared" si="435"/>
        <v>0</v>
      </c>
      <c r="KJ53" s="61">
        <f t="shared" si="435"/>
        <v>0</v>
      </c>
      <c r="KK53" s="61">
        <f t="shared" si="435"/>
        <v>0</v>
      </c>
      <c r="KL53" s="61">
        <f t="shared" si="435"/>
        <v>0</v>
      </c>
      <c r="KM53" s="61">
        <f t="shared" si="435"/>
        <v>0</v>
      </c>
      <c r="KN53" s="61">
        <f t="shared" si="435"/>
        <v>0</v>
      </c>
      <c r="KO53" s="61">
        <f t="shared" si="435"/>
        <v>0</v>
      </c>
      <c r="KP53" s="61">
        <f t="shared" si="435"/>
        <v>0</v>
      </c>
      <c r="KQ53" s="61">
        <f t="shared" si="435"/>
        <v>0</v>
      </c>
      <c r="KR53" s="61">
        <f t="shared" si="435"/>
        <v>0</v>
      </c>
      <c r="KS53" s="61">
        <f t="shared" si="435"/>
        <v>0</v>
      </c>
      <c r="KT53" s="61">
        <f t="shared" si="435"/>
        <v>0</v>
      </c>
      <c r="KU53" s="61">
        <f t="shared" si="435"/>
        <v>0</v>
      </c>
      <c r="KV53" s="61">
        <f t="shared" si="435"/>
        <v>0</v>
      </c>
      <c r="KW53" s="61">
        <f t="shared" si="435"/>
        <v>0</v>
      </c>
      <c r="KX53" s="61">
        <f t="shared" si="435"/>
        <v>0</v>
      </c>
      <c r="KY53" s="68">
        <f t="shared" si="435"/>
        <v>0</v>
      </c>
      <c r="KZ53" s="61">
        <f t="shared" si="435"/>
        <v>0</v>
      </c>
      <c r="LA53" s="61">
        <f t="shared" si="435"/>
        <v>0</v>
      </c>
      <c r="LB53" s="61">
        <f t="shared" si="435"/>
        <v>0</v>
      </c>
      <c r="LC53" s="61">
        <f t="shared" si="435"/>
        <v>0</v>
      </c>
      <c r="LD53" s="61">
        <f t="shared" si="435"/>
        <v>0</v>
      </c>
      <c r="LE53" s="61">
        <f t="shared" si="435"/>
        <v>0</v>
      </c>
      <c r="LF53" s="61">
        <f t="shared" si="435"/>
        <v>0</v>
      </c>
      <c r="LG53" s="61">
        <f t="shared" si="435"/>
        <v>0</v>
      </c>
      <c r="LH53" s="61">
        <f t="shared" si="435"/>
        <v>0</v>
      </c>
      <c r="LI53" s="61">
        <f t="shared" si="435"/>
        <v>0</v>
      </c>
      <c r="LJ53" s="61">
        <f t="shared" si="435"/>
        <v>0</v>
      </c>
      <c r="LK53" s="61">
        <f t="shared" si="435"/>
        <v>0</v>
      </c>
      <c r="LL53" s="61">
        <f t="shared" si="435"/>
        <v>0</v>
      </c>
      <c r="LM53" s="61">
        <f t="shared" si="435"/>
        <v>0</v>
      </c>
      <c r="LN53" s="61">
        <f t="shared" si="435"/>
        <v>0</v>
      </c>
      <c r="LO53" s="61">
        <f t="shared" si="435"/>
        <v>0</v>
      </c>
      <c r="LP53" s="61">
        <f t="shared" si="435"/>
        <v>0</v>
      </c>
      <c r="LQ53" s="61">
        <f t="shared" si="435"/>
        <v>0</v>
      </c>
      <c r="LR53" s="61">
        <f t="shared" si="435"/>
        <v>0</v>
      </c>
      <c r="LS53" s="61">
        <f t="shared" si="435"/>
        <v>0</v>
      </c>
      <c r="LT53" s="61">
        <f t="shared" si="435"/>
        <v>0</v>
      </c>
      <c r="LU53" s="61">
        <f t="shared" si="435"/>
        <v>0</v>
      </c>
      <c r="LV53" s="61">
        <f t="shared" si="435"/>
        <v>0</v>
      </c>
      <c r="LW53" s="61">
        <f t="shared" si="435"/>
        <v>0</v>
      </c>
      <c r="LX53" s="61">
        <f t="shared" si="435"/>
        <v>0</v>
      </c>
      <c r="LY53" s="61">
        <f t="shared" si="435"/>
        <v>0</v>
      </c>
      <c r="LZ53" s="61">
        <f t="shared" si="435"/>
        <v>0</v>
      </c>
      <c r="MA53" s="61">
        <f t="shared" si="435"/>
        <v>0</v>
      </c>
      <c r="MB53" s="61">
        <f t="shared" si="435"/>
        <v>0</v>
      </c>
      <c r="MC53" s="61">
        <f t="shared" si="435"/>
        <v>0</v>
      </c>
      <c r="MD53" s="61">
        <f t="shared" si="435"/>
        <v>0</v>
      </c>
      <c r="ME53" s="61">
        <f t="shared" si="435"/>
        <v>0</v>
      </c>
      <c r="MF53" s="61">
        <f t="shared" si="435"/>
        <v>0</v>
      </c>
      <c r="MG53" s="61">
        <f t="shared" si="435"/>
        <v>0</v>
      </c>
      <c r="MH53" s="61">
        <f t="shared" si="435"/>
        <v>0</v>
      </c>
      <c r="MI53" s="61">
        <f t="shared" si="435"/>
        <v>0</v>
      </c>
      <c r="MJ53" s="61">
        <f t="shared" si="435"/>
        <v>0</v>
      </c>
      <c r="MK53" s="61">
        <f t="shared" si="435"/>
        <v>0</v>
      </c>
      <c r="ML53" s="61">
        <f t="shared" si="435"/>
        <v>0</v>
      </c>
      <c r="MM53" s="61">
        <f t="shared" si="435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436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437">SUM(O54:X54)</f>
        <v>0</v>
      </c>
      <c r="Z54" s="73">
        <f t="shared" si="324"/>
        <v>0</v>
      </c>
      <c r="AA54" s="74">
        <f t="shared" si="324"/>
        <v>0</v>
      </c>
      <c r="AB54" s="74">
        <f t="shared" si="324"/>
        <v>0</v>
      </c>
      <c r="AC54" s="74">
        <f t="shared" si="324"/>
        <v>0</v>
      </c>
      <c r="AD54" s="74">
        <f t="shared" si="324"/>
        <v>0</v>
      </c>
      <c r="AE54" s="74">
        <f t="shared" si="324"/>
        <v>0</v>
      </c>
      <c r="AF54" s="74">
        <f t="shared" si="324"/>
        <v>0</v>
      </c>
      <c r="AG54" s="74">
        <f t="shared" si="324"/>
        <v>0</v>
      </c>
      <c r="AH54" s="74">
        <f t="shared" si="158"/>
        <v>0</v>
      </c>
      <c r="AI54" s="74">
        <f t="shared" si="158"/>
        <v>0</v>
      </c>
      <c r="AJ54" s="94">
        <f t="shared" si="158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438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439">SUM(AU54:BT54)</f>
        <v>0</v>
      </c>
      <c r="BV54" s="63"/>
      <c r="BW54" s="63"/>
      <c r="BX54" s="63"/>
      <c r="BY54" s="69">
        <f t="shared" ref="BY54:BY55" si="440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441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442">SUM(EC54:ED54,DX54:DY54,DS54:DT54,DN54:DO54,DI54:DJ54,EI54,)</f>
        <v>0</v>
      </c>
      <c r="EK54" s="69">
        <f t="shared" ref="EK54:EK55" si="443">SUM(EE54:EH54,DZ54:EB54,DU54:DW54,DP54:DR54,DK54:DM54,DG54:DH54)</f>
        <v>0</v>
      </c>
      <c r="EL54" s="63"/>
      <c r="EM54" s="63"/>
      <c r="EN54" s="63"/>
      <c r="EO54" s="69">
        <f t="shared" ref="EO54:EO55" si="444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321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445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446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322"/>
        <v>0</v>
      </c>
      <c r="GR54" s="63"/>
      <c r="GS54" s="69">
        <f t="shared" ref="GS54:GS55" si="447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448">SUM(HT54:HU54)</f>
        <v>0</v>
      </c>
      <c r="HW54" s="63"/>
      <c r="HX54" s="63"/>
      <c r="HY54" s="63"/>
      <c r="HZ54" s="63"/>
      <c r="IA54" s="63"/>
      <c r="IB54" s="63"/>
      <c r="IC54" s="69">
        <f t="shared" ref="IC54:IC55" si="449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450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51">SUM(JD54:JE54)</f>
        <v>0</v>
      </c>
      <c r="JG54" s="63"/>
      <c r="JH54" s="63"/>
      <c r="JI54" s="63"/>
      <c r="JJ54" s="63"/>
      <c r="JK54" s="63"/>
      <c r="JL54" s="140">
        <f t="shared" ref="JL54:JL55" si="452">SUM(JG54:JK54)</f>
        <v>0</v>
      </c>
      <c r="JM54" s="63"/>
      <c r="JN54" s="63"/>
      <c r="JO54" s="140">
        <f t="shared" ref="JO54:JO55" si="453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454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455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436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437"/>
        <v>0</v>
      </c>
      <c r="Z55" s="73">
        <f t="shared" si="324"/>
        <v>0</v>
      </c>
      <c r="AA55" s="74">
        <f t="shared" si="324"/>
        <v>0</v>
      </c>
      <c r="AB55" s="74">
        <f t="shared" si="324"/>
        <v>0</v>
      </c>
      <c r="AC55" s="74">
        <f t="shared" si="324"/>
        <v>0</v>
      </c>
      <c r="AD55" s="74">
        <f t="shared" si="324"/>
        <v>0</v>
      </c>
      <c r="AE55" s="74">
        <f t="shared" si="324"/>
        <v>0</v>
      </c>
      <c r="AF55" s="74">
        <f t="shared" si="324"/>
        <v>0</v>
      </c>
      <c r="AG55" s="74">
        <f t="shared" si="324"/>
        <v>0</v>
      </c>
      <c r="AH55" s="74">
        <f t="shared" si="158"/>
        <v>0</v>
      </c>
      <c r="AI55" s="74">
        <f t="shared" si="158"/>
        <v>0</v>
      </c>
      <c r="AJ55" s="94">
        <f t="shared" si="158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438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439"/>
        <v>0</v>
      </c>
      <c r="BV55" s="63"/>
      <c r="BW55" s="63"/>
      <c r="BX55" s="63"/>
      <c r="BY55" s="69">
        <f t="shared" si="440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441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442"/>
        <v>0</v>
      </c>
      <c r="EK55" s="69">
        <f t="shared" si="443"/>
        <v>0</v>
      </c>
      <c r="EL55" s="63"/>
      <c r="EM55" s="63"/>
      <c r="EN55" s="63"/>
      <c r="EO55" s="69">
        <f t="shared" si="444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321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445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446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322"/>
        <v>0</v>
      </c>
      <c r="GR55" s="63"/>
      <c r="GS55" s="69">
        <f t="shared" si="447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448"/>
        <v>0</v>
      </c>
      <c r="HW55" s="63"/>
      <c r="HX55" s="63"/>
      <c r="HY55" s="63"/>
      <c r="HZ55" s="63"/>
      <c r="IA55" s="63"/>
      <c r="IB55" s="63"/>
      <c r="IC55" s="69">
        <f t="shared" si="449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450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451"/>
        <v>0</v>
      </c>
      <c r="JG55" s="63"/>
      <c r="JH55" s="63"/>
      <c r="JI55" s="63"/>
      <c r="JJ55" s="63"/>
      <c r="JK55" s="63"/>
      <c r="JL55" s="140">
        <f t="shared" si="452"/>
        <v>0</v>
      </c>
      <c r="JM55" s="63"/>
      <c r="JN55" s="63"/>
      <c r="JO55" s="140">
        <f t="shared" si="453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454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455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Y56" si="456">SUM(D57:D60)</f>
        <v>0</v>
      </c>
      <c r="E56" s="61">
        <f t="shared" si="456"/>
        <v>0</v>
      </c>
      <c r="F56" s="61">
        <f t="shared" si="456"/>
        <v>0</v>
      </c>
      <c r="G56" s="61">
        <f t="shared" si="456"/>
        <v>0</v>
      </c>
      <c r="H56" s="61">
        <f t="shared" si="456"/>
        <v>0</v>
      </c>
      <c r="I56" s="61">
        <f t="shared" si="456"/>
        <v>0</v>
      </c>
      <c r="J56" s="61">
        <f t="shared" si="456"/>
        <v>0</v>
      </c>
      <c r="K56" s="61">
        <f t="shared" si="456"/>
        <v>0</v>
      </c>
      <c r="L56" s="61">
        <f t="shared" si="456"/>
        <v>0</v>
      </c>
      <c r="M56" s="61">
        <f t="shared" si="456"/>
        <v>0</v>
      </c>
      <c r="N56" s="68">
        <f t="shared" si="456"/>
        <v>0</v>
      </c>
      <c r="O56" s="61">
        <f t="shared" si="456"/>
        <v>0</v>
      </c>
      <c r="P56" s="61">
        <f t="shared" si="456"/>
        <v>0</v>
      </c>
      <c r="Q56" s="61">
        <f t="shared" si="456"/>
        <v>0</v>
      </c>
      <c r="R56" s="61">
        <f t="shared" si="456"/>
        <v>0</v>
      </c>
      <c r="S56" s="61">
        <f t="shared" si="456"/>
        <v>0</v>
      </c>
      <c r="T56" s="61">
        <f t="shared" si="456"/>
        <v>0</v>
      </c>
      <c r="U56" s="61">
        <f t="shared" si="456"/>
        <v>0</v>
      </c>
      <c r="V56" s="61">
        <f t="shared" si="456"/>
        <v>0</v>
      </c>
      <c r="W56" s="61">
        <f t="shared" si="456"/>
        <v>0</v>
      </c>
      <c r="X56" s="61">
        <f t="shared" si="456"/>
        <v>0</v>
      </c>
      <c r="Y56" s="68">
        <f t="shared" si="456"/>
        <v>0</v>
      </c>
      <c r="Z56" s="71">
        <f t="shared" si="324"/>
        <v>0</v>
      </c>
      <c r="AA56" s="72">
        <f t="shared" si="324"/>
        <v>0</v>
      </c>
      <c r="AB56" s="72">
        <f t="shared" si="324"/>
        <v>0</v>
      </c>
      <c r="AC56" s="72">
        <f t="shared" si="324"/>
        <v>0</v>
      </c>
      <c r="AD56" s="72">
        <f t="shared" si="324"/>
        <v>0</v>
      </c>
      <c r="AE56" s="72">
        <f t="shared" si="324"/>
        <v>0</v>
      </c>
      <c r="AF56" s="72">
        <f t="shared" si="324"/>
        <v>0</v>
      </c>
      <c r="AG56" s="72">
        <f t="shared" si="324"/>
        <v>0</v>
      </c>
      <c r="AH56" s="72">
        <f t="shared" si="158"/>
        <v>0</v>
      </c>
      <c r="AI56" s="72">
        <f t="shared" si="158"/>
        <v>0</v>
      </c>
      <c r="AJ56" s="91">
        <f t="shared" si="158"/>
        <v>0</v>
      </c>
      <c r="AK56" s="92">
        <f t="shared" ref="AK56:CV56" si="457">SUM(AK57:AK60)</f>
        <v>0</v>
      </c>
      <c r="AL56" s="93">
        <f t="shared" si="457"/>
        <v>0</v>
      </c>
      <c r="AM56" s="68">
        <f t="shared" si="457"/>
        <v>0</v>
      </c>
      <c r="AN56" s="68">
        <f t="shared" si="457"/>
        <v>0</v>
      </c>
      <c r="AO56" s="68">
        <f t="shared" si="457"/>
        <v>0</v>
      </c>
      <c r="AP56" s="68">
        <f t="shared" si="457"/>
        <v>0</v>
      </c>
      <c r="AQ56" s="68">
        <f t="shared" si="457"/>
        <v>0</v>
      </c>
      <c r="AR56" s="68">
        <f t="shared" si="457"/>
        <v>0</v>
      </c>
      <c r="AS56" s="68">
        <f t="shared" si="457"/>
        <v>0</v>
      </c>
      <c r="AT56" s="68">
        <f t="shared" si="457"/>
        <v>0</v>
      </c>
      <c r="AU56" s="61">
        <f t="shared" si="457"/>
        <v>0</v>
      </c>
      <c r="AV56" s="61">
        <f t="shared" si="457"/>
        <v>0</v>
      </c>
      <c r="AW56" s="61">
        <f t="shared" si="457"/>
        <v>0</v>
      </c>
      <c r="AX56" s="61">
        <f t="shared" si="457"/>
        <v>0</v>
      </c>
      <c r="AY56" s="61">
        <f t="shared" si="457"/>
        <v>0</v>
      </c>
      <c r="AZ56" s="61">
        <f t="shared" si="457"/>
        <v>0</v>
      </c>
      <c r="BA56" s="61">
        <f t="shared" si="457"/>
        <v>0</v>
      </c>
      <c r="BB56" s="61">
        <f t="shared" si="457"/>
        <v>0</v>
      </c>
      <c r="BC56" s="61">
        <f t="shared" si="457"/>
        <v>0</v>
      </c>
      <c r="BD56" s="61">
        <f t="shared" si="457"/>
        <v>0</v>
      </c>
      <c r="BE56" s="61">
        <f t="shared" si="457"/>
        <v>0</v>
      </c>
      <c r="BF56" s="61">
        <f t="shared" si="457"/>
        <v>0</v>
      </c>
      <c r="BG56" s="61">
        <f t="shared" si="457"/>
        <v>0</v>
      </c>
      <c r="BH56" s="61">
        <f t="shared" si="457"/>
        <v>0</v>
      </c>
      <c r="BI56" s="61">
        <f t="shared" si="457"/>
        <v>0</v>
      </c>
      <c r="BJ56" s="61">
        <f t="shared" si="457"/>
        <v>0</v>
      </c>
      <c r="BK56" s="61">
        <f t="shared" si="457"/>
        <v>0</v>
      </c>
      <c r="BL56" s="61">
        <f t="shared" si="457"/>
        <v>0</v>
      </c>
      <c r="BM56" s="61">
        <f t="shared" si="457"/>
        <v>0</v>
      </c>
      <c r="BN56" s="61">
        <f t="shared" si="457"/>
        <v>0</v>
      </c>
      <c r="BO56" s="61">
        <f t="shared" si="457"/>
        <v>0</v>
      </c>
      <c r="BP56" s="61">
        <f t="shared" si="457"/>
        <v>0</v>
      </c>
      <c r="BQ56" s="61">
        <f t="shared" si="457"/>
        <v>0</v>
      </c>
      <c r="BR56" s="61">
        <f t="shared" si="457"/>
        <v>0</v>
      </c>
      <c r="BS56" s="61">
        <f t="shared" si="457"/>
        <v>0</v>
      </c>
      <c r="BT56" s="61">
        <f t="shared" si="457"/>
        <v>0</v>
      </c>
      <c r="BU56" s="68">
        <f t="shared" si="457"/>
        <v>0</v>
      </c>
      <c r="BV56" s="61">
        <f t="shared" si="457"/>
        <v>0</v>
      </c>
      <c r="BW56" s="61">
        <f t="shared" si="457"/>
        <v>0</v>
      </c>
      <c r="BX56" s="61">
        <f t="shared" si="457"/>
        <v>0</v>
      </c>
      <c r="BY56" s="68">
        <f t="shared" si="457"/>
        <v>0</v>
      </c>
      <c r="BZ56" s="61">
        <f t="shared" si="457"/>
        <v>0</v>
      </c>
      <c r="CA56" s="61">
        <f t="shared" si="457"/>
        <v>0</v>
      </c>
      <c r="CB56" s="61">
        <f t="shared" si="457"/>
        <v>0</v>
      </c>
      <c r="CC56" s="61">
        <f t="shared" si="457"/>
        <v>0</v>
      </c>
      <c r="CD56" s="61">
        <f t="shared" si="457"/>
        <v>0</v>
      </c>
      <c r="CE56" s="61">
        <f t="shared" si="457"/>
        <v>0</v>
      </c>
      <c r="CF56" s="61">
        <f t="shared" si="457"/>
        <v>0</v>
      </c>
      <c r="CG56" s="61">
        <f t="shared" si="457"/>
        <v>0</v>
      </c>
      <c r="CH56" s="61">
        <f t="shared" si="457"/>
        <v>0</v>
      </c>
      <c r="CI56" s="61">
        <f t="shared" si="457"/>
        <v>0</v>
      </c>
      <c r="CJ56" s="61">
        <f t="shared" si="457"/>
        <v>0</v>
      </c>
      <c r="CK56" s="61">
        <f t="shared" si="457"/>
        <v>0</v>
      </c>
      <c r="CL56" s="61">
        <f t="shared" si="457"/>
        <v>0</v>
      </c>
      <c r="CM56" s="61">
        <f t="shared" si="457"/>
        <v>0</v>
      </c>
      <c r="CN56" s="61">
        <f t="shared" si="457"/>
        <v>0</v>
      </c>
      <c r="CO56" s="61">
        <f t="shared" si="457"/>
        <v>0</v>
      </c>
      <c r="CP56" s="61">
        <f t="shared" si="457"/>
        <v>0</v>
      </c>
      <c r="CQ56" s="61">
        <f t="shared" si="457"/>
        <v>0</v>
      </c>
      <c r="CR56" s="61">
        <f t="shared" si="457"/>
        <v>0</v>
      </c>
      <c r="CS56" s="61">
        <f t="shared" si="457"/>
        <v>0</v>
      </c>
      <c r="CT56" s="61">
        <f t="shared" si="457"/>
        <v>0</v>
      </c>
      <c r="CU56" s="61">
        <f t="shared" si="457"/>
        <v>0</v>
      </c>
      <c r="CV56" s="61">
        <f t="shared" si="457"/>
        <v>0</v>
      </c>
      <c r="CW56" s="61">
        <f t="shared" ref="CW56:FH56" si="458">SUM(CW57:CW60)</f>
        <v>0</v>
      </c>
      <c r="CX56" s="61">
        <f t="shared" si="458"/>
        <v>0</v>
      </c>
      <c r="CY56" s="61">
        <f t="shared" si="458"/>
        <v>0</v>
      </c>
      <c r="CZ56" s="61">
        <f t="shared" si="458"/>
        <v>0</v>
      </c>
      <c r="DA56" s="61">
        <f t="shared" si="458"/>
        <v>0</v>
      </c>
      <c r="DB56" s="61">
        <f t="shared" si="458"/>
        <v>0</v>
      </c>
      <c r="DC56" s="68">
        <f t="shared" si="458"/>
        <v>0</v>
      </c>
      <c r="DD56" s="61">
        <f t="shared" si="458"/>
        <v>0</v>
      </c>
      <c r="DE56" s="61">
        <f t="shared" si="458"/>
        <v>0</v>
      </c>
      <c r="DF56" s="68">
        <f t="shared" si="458"/>
        <v>0</v>
      </c>
      <c r="DG56" s="61">
        <f t="shared" si="458"/>
        <v>0</v>
      </c>
      <c r="DH56" s="61">
        <f t="shared" si="458"/>
        <v>0</v>
      </c>
      <c r="DI56" s="61">
        <f t="shared" si="458"/>
        <v>0</v>
      </c>
      <c r="DJ56" s="61">
        <f t="shared" si="458"/>
        <v>0</v>
      </c>
      <c r="DK56" s="61">
        <f t="shared" si="458"/>
        <v>0</v>
      </c>
      <c r="DL56" s="61">
        <f t="shared" si="458"/>
        <v>0</v>
      </c>
      <c r="DM56" s="61">
        <f t="shared" si="458"/>
        <v>0</v>
      </c>
      <c r="DN56" s="61">
        <f t="shared" si="458"/>
        <v>0</v>
      </c>
      <c r="DO56" s="61">
        <f t="shared" si="458"/>
        <v>0</v>
      </c>
      <c r="DP56" s="61">
        <f t="shared" si="458"/>
        <v>0</v>
      </c>
      <c r="DQ56" s="61">
        <f t="shared" si="458"/>
        <v>0</v>
      </c>
      <c r="DR56" s="61">
        <f t="shared" si="458"/>
        <v>0</v>
      </c>
      <c r="DS56" s="61">
        <f t="shared" si="458"/>
        <v>0</v>
      </c>
      <c r="DT56" s="61">
        <f t="shared" si="458"/>
        <v>0</v>
      </c>
      <c r="DU56" s="61">
        <f t="shared" si="458"/>
        <v>0</v>
      </c>
      <c r="DV56" s="61">
        <f t="shared" si="458"/>
        <v>0</v>
      </c>
      <c r="DW56" s="61">
        <f t="shared" si="458"/>
        <v>0</v>
      </c>
      <c r="DX56" s="61">
        <f t="shared" si="458"/>
        <v>0</v>
      </c>
      <c r="DY56" s="61">
        <f t="shared" si="458"/>
        <v>0</v>
      </c>
      <c r="DZ56" s="61">
        <f t="shared" si="458"/>
        <v>0</v>
      </c>
      <c r="EA56" s="61">
        <f t="shared" si="458"/>
        <v>0</v>
      </c>
      <c r="EB56" s="61">
        <f t="shared" si="458"/>
        <v>0</v>
      </c>
      <c r="EC56" s="61">
        <f t="shared" si="458"/>
        <v>0</v>
      </c>
      <c r="ED56" s="61">
        <f t="shared" si="458"/>
        <v>0</v>
      </c>
      <c r="EE56" s="61">
        <f t="shared" si="458"/>
        <v>0</v>
      </c>
      <c r="EF56" s="61">
        <f t="shared" si="458"/>
        <v>0</v>
      </c>
      <c r="EG56" s="61">
        <f t="shared" si="458"/>
        <v>0</v>
      </c>
      <c r="EH56" s="61">
        <f t="shared" si="458"/>
        <v>0</v>
      </c>
      <c r="EI56" s="61">
        <f t="shared" si="458"/>
        <v>0</v>
      </c>
      <c r="EJ56" s="68">
        <f t="shared" si="458"/>
        <v>0</v>
      </c>
      <c r="EK56" s="68">
        <f t="shared" si="458"/>
        <v>0</v>
      </c>
      <c r="EL56" s="61">
        <f t="shared" si="458"/>
        <v>0</v>
      </c>
      <c r="EM56" s="61">
        <f t="shared" si="458"/>
        <v>0</v>
      </c>
      <c r="EN56" s="61">
        <f t="shared" si="458"/>
        <v>0</v>
      </c>
      <c r="EO56" s="68">
        <f t="shared" si="458"/>
        <v>0</v>
      </c>
      <c r="EP56" s="61">
        <f t="shared" si="458"/>
        <v>0</v>
      </c>
      <c r="EQ56" s="61">
        <f t="shared" si="458"/>
        <v>0</v>
      </c>
      <c r="ER56" s="61">
        <f t="shared" si="458"/>
        <v>0</v>
      </c>
      <c r="ES56" s="61">
        <f t="shared" si="458"/>
        <v>0</v>
      </c>
      <c r="ET56" s="61">
        <f t="shared" si="458"/>
        <v>0</v>
      </c>
      <c r="EU56" s="61">
        <f t="shared" si="458"/>
        <v>0</v>
      </c>
      <c r="EV56" s="61">
        <f t="shared" si="458"/>
        <v>0</v>
      </c>
      <c r="EW56" s="61">
        <f t="shared" si="458"/>
        <v>0</v>
      </c>
      <c r="EX56" s="61">
        <f t="shared" si="458"/>
        <v>0</v>
      </c>
      <c r="EY56" s="68">
        <f t="shared" si="321"/>
        <v>0</v>
      </c>
      <c r="EZ56" s="61">
        <f t="shared" ref="EZ56:FG56" si="459">SUM(EZ57:EZ60)</f>
        <v>0</v>
      </c>
      <c r="FA56" s="61">
        <f t="shared" si="459"/>
        <v>0</v>
      </c>
      <c r="FB56" s="61">
        <f t="shared" si="459"/>
        <v>0</v>
      </c>
      <c r="FC56" s="61">
        <f t="shared" si="459"/>
        <v>0</v>
      </c>
      <c r="FD56" s="61">
        <f t="shared" si="459"/>
        <v>0</v>
      </c>
      <c r="FE56" s="61">
        <f t="shared" si="459"/>
        <v>0</v>
      </c>
      <c r="FF56" s="61">
        <f t="shared" si="459"/>
        <v>0</v>
      </c>
      <c r="FG56" s="61">
        <f t="shared" si="459"/>
        <v>0</v>
      </c>
      <c r="FH56" s="68">
        <f t="shared" si="458"/>
        <v>0</v>
      </c>
      <c r="FI56" s="61">
        <f t="shared" ref="FI56:HT56" si="460">SUM(FI57:FI60)</f>
        <v>0</v>
      </c>
      <c r="FJ56" s="61">
        <f t="shared" si="460"/>
        <v>0</v>
      </c>
      <c r="FK56" s="61">
        <f t="shared" si="460"/>
        <v>0</v>
      </c>
      <c r="FL56" s="61">
        <f t="shared" si="460"/>
        <v>0</v>
      </c>
      <c r="FM56" s="61">
        <f t="shared" si="460"/>
        <v>0</v>
      </c>
      <c r="FN56" s="61">
        <f t="shared" si="460"/>
        <v>0</v>
      </c>
      <c r="FO56" s="61">
        <f t="shared" si="460"/>
        <v>0</v>
      </c>
      <c r="FP56" s="61">
        <f t="shared" si="460"/>
        <v>0</v>
      </c>
      <c r="FQ56" s="61">
        <f t="shared" si="460"/>
        <v>0</v>
      </c>
      <c r="FR56" s="61">
        <f t="shared" si="460"/>
        <v>0</v>
      </c>
      <c r="FS56" s="68">
        <f t="shared" si="460"/>
        <v>0</v>
      </c>
      <c r="FT56" s="61">
        <f t="shared" si="460"/>
        <v>0</v>
      </c>
      <c r="FU56" s="61">
        <f t="shared" si="460"/>
        <v>0</v>
      </c>
      <c r="FV56" s="61">
        <f t="shared" si="460"/>
        <v>0</v>
      </c>
      <c r="FW56" s="61">
        <f t="shared" si="460"/>
        <v>0</v>
      </c>
      <c r="FX56" s="61">
        <f t="shared" si="460"/>
        <v>0</v>
      </c>
      <c r="FY56" s="61">
        <f t="shared" si="460"/>
        <v>0</v>
      </c>
      <c r="FZ56" s="61">
        <f t="shared" si="460"/>
        <v>0</v>
      </c>
      <c r="GA56" s="61">
        <f t="shared" si="460"/>
        <v>0</v>
      </c>
      <c r="GB56" s="61">
        <f t="shared" si="460"/>
        <v>0</v>
      </c>
      <c r="GC56" s="61">
        <f t="shared" si="460"/>
        <v>0</v>
      </c>
      <c r="GD56" s="61">
        <f t="shared" si="460"/>
        <v>0</v>
      </c>
      <c r="GE56" s="61">
        <f t="shared" si="460"/>
        <v>0</v>
      </c>
      <c r="GF56" s="61">
        <f t="shared" si="460"/>
        <v>0</v>
      </c>
      <c r="GG56" s="61">
        <f t="shared" si="460"/>
        <v>0</v>
      </c>
      <c r="GH56" s="61">
        <f t="shared" si="460"/>
        <v>0</v>
      </c>
      <c r="GI56" s="61">
        <f t="shared" si="460"/>
        <v>0</v>
      </c>
      <c r="GJ56" s="61">
        <f t="shared" si="460"/>
        <v>0</v>
      </c>
      <c r="GK56" s="61">
        <f t="shared" si="460"/>
        <v>0</v>
      </c>
      <c r="GL56" s="61">
        <f t="shared" si="460"/>
        <v>0</v>
      </c>
      <c r="GM56" s="61">
        <f t="shared" si="460"/>
        <v>0</v>
      </c>
      <c r="GN56" s="61">
        <f t="shared" si="460"/>
        <v>0</v>
      </c>
      <c r="GO56" s="61">
        <f t="shared" si="460"/>
        <v>0</v>
      </c>
      <c r="GP56" s="61">
        <f t="shared" si="460"/>
        <v>0</v>
      </c>
      <c r="GQ56" s="68">
        <f t="shared" si="322"/>
        <v>0</v>
      </c>
      <c r="GR56" s="61">
        <f t="shared" ref="GR56" si="461">SUM(GR57:GR60)</f>
        <v>0</v>
      </c>
      <c r="GS56" s="68">
        <f t="shared" si="460"/>
        <v>0</v>
      </c>
      <c r="GT56" s="61">
        <f t="shared" si="460"/>
        <v>0</v>
      </c>
      <c r="GU56" s="61">
        <f t="shared" si="460"/>
        <v>0</v>
      </c>
      <c r="GV56" s="61">
        <f t="shared" si="460"/>
        <v>0</v>
      </c>
      <c r="GW56" s="61">
        <f t="shared" si="460"/>
        <v>0</v>
      </c>
      <c r="GX56" s="61">
        <f t="shared" si="460"/>
        <v>0</v>
      </c>
      <c r="GY56" s="61">
        <f t="shared" si="460"/>
        <v>0</v>
      </c>
      <c r="GZ56" s="61">
        <f t="shared" si="460"/>
        <v>0</v>
      </c>
      <c r="HA56" s="61">
        <f t="shared" si="460"/>
        <v>0</v>
      </c>
      <c r="HB56" s="61">
        <f t="shared" si="460"/>
        <v>0</v>
      </c>
      <c r="HC56" s="61">
        <f t="shared" si="460"/>
        <v>0</v>
      </c>
      <c r="HD56" s="61">
        <f t="shared" si="460"/>
        <v>0</v>
      </c>
      <c r="HE56" s="61">
        <f t="shared" si="460"/>
        <v>0</v>
      </c>
      <c r="HF56" s="61">
        <f t="shared" si="460"/>
        <v>0</v>
      </c>
      <c r="HG56" s="61">
        <f t="shared" si="460"/>
        <v>0</v>
      </c>
      <c r="HH56" s="61">
        <f t="shared" si="460"/>
        <v>0</v>
      </c>
      <c r="HI56" s="61">
        <f t="shared" si="460"/>
        <v>0</v>
      </c>
      <c r="HJ56" s="61">
        <f t="shared" si="460"/>
        <v>0</v>
      </c>
      <c r="HK56" s="61">
        <f t="shared" si="460"/>
        <v>0</v>
      </c>
      <c r="HL56" s="61">
        <f t="shared" si="460"/>
        <v>0</v>
      </c>
      <c r="HM56" s="61">
        <f t="shared" si="460"/>
        <v>0</v>
      </c>
      <c r="HN56" s="61">
        <f t="shared" si="460"/>
        <v>0</v>
      </c>
      <c r="HO56" s="61">
        <f t="shared" si="460"/>
        <v>0</v>
      </c>
      <c r="HP56" s="61">
        <f t="shared" si="460"/>
        <v>0</v>
      </c>
      <c r="HQ56" s="61">
        <f t="shared" si="460"/>
        <v>0</v>
      </c>
      <c r="HR56" s="61">
        <f t="shared" si="460"/>
        <v>0</v>
      </c>
      <c r="HS56" s="68">
        <f t="shared" si="460"/>
        <v>0</v>
      </c>
      <c r="HT56" s="61">
        <f t="shared" si="460"/>
        <v>0</v>
      </c>
      <c r="HU56" s="61">
        <f t="shared" ref="HU56:KF56" si="462">SUM(HU57:HU60)</f>
        <v>0</v>
      </c>
      <c r="HV56" s="68">
        <f t="shared" si="462"/>
        <v>0</v>
      </c>
      <c r="HW56" s="61">
        <f t="shared" si="462"/>
        <v>0</v>
      </c>
      <c r="HX56" s="61">
        <f t="shared" si="462"/>
        <v>0</v>
      </c>
      <c r="HY56" s="61">
        <f t="shared" si="462"/>
        <v>0</v>
      </c>
      <c r="HZ56" s="61">
        <f t="shared" si="462"/>
        <v>0</v>
      </c>
      <c r="IA56" s="61">
        <f t="shared" si="462"/>
        <v>0</v>
      </c>
      <c r="IB56" s="61">
        <f t="shared" si="462"/>
        <v>0</v>
      </c>
      <c r="IC56" s="68">
        <f t="shared" si="462"/>
        <v>0</v>
      </c>
      <c r="ID56" s="61">
        <f t="shared" si="462"/>
        <v>0</v>
      </c>
      <c r="IE56" s="61">
        <f t="shared" si="462"/>
        <v>0</v>
      </c>
      <c r="IF56" s="61">
        <f t="shared" si="462"/>
        <v>0</v>
      </c>
      <c r="IG56" s="61">
        <f t="shared" si="462"/>
        <v>0</v>
      </c>
      <c r="IH56" s="61">
        <f t="shared" si="462"/>
        <v>0</v>
      </c>
      <c r="II56" s="61">
        <f t="shared" si="462"/>
        <v>0</v>
      </c>
      <c r="IJ56" s="61">
        <f t="shared" si="462"/>
        <v>0</v>
      </c>
      <c r="IK56" s="61">
        <f t="shared" si="462"/>
        <v>0</v>
      </c>
      <c r="IL56" s="61">
        <f t="shared" si="462"/>
        <v>0</v>
      </c>
      <c r="IM56" s="61">
        <f t="shared" si="462"/>
        <v>0</v>
      </c>
      <c r="IN56" s="68">
        <f t="shared" si="462"/>
        <v>0</v>
      </c>
      <c r="IO56" s="68">
        <f t="shared" si="462"/>
        <v>0</v>
      </c>
      <c r="IP56" s="68">
        <f t="shared" si="462"/>
        <v>0</v>
      </c>
      <c r="IQ56" s="68">
        <f t="shared" si="462"/>
        <v>0</v>
      </c>
      <c r="IR56" s="68">
        <f t="shared" si="462"/>
        <v>0</v>
      </c>
      <c r="IS56" s="68">
        <f t="shared" si="462"/>
        <v>0</v>
      </c>
      <c r="IT56" s="68">
        <f t="shared" si="462"/>
        <v>0</v>
      </c>
      <c r="IU56" s="68">
        <f t="shared" si="462"/>
        <v>0</v>
      </c>
      <c r="IV56" s="68">
        <f t="shared" si="462"/>
        <v>0</v>
      </c>
      <c r="IW56" s="68">
        <f t="shared" si="462"/>
        <v>0</v>
      </c>
      <c r="IX56" s="68">
        <f t="shared" si="462"/>
        <v>0</v>
      </c>
      <c r="IY56" s="68">
        <f t="shared" si="462"/>
        <v>0</v>
      </c>
      <c r="IZ56" s="68">
        <f t="shared" si="462"/>
        <v>0</v>
      </c>
      <c r="JA56" s="68">
        <f t="shared" si="462"/>
        <v>0</v>
      </c>
      <c r="JB56" s="68">
        <f t="shared" si="462"/>
        <v>0</v>
      </c>
      <c r="JC56" s="68">
        <f t="shared" si="462"/>
        <v>0</v>
      </c>
      <c r="JD56" s="68">
        <f t="shared" si="462"/>
        <v>0</v>
      </c>
      <c r="JE56" s="68">
        <f t="shared" si="462"/>
        <v>0</v>
      </c>
      <c r="JF56" s="68">
        <f t="shared" si="462"/>
        <v>0</v>
      </c>
      <c r="JG56" s="61">
        <f t="shared" si="462"/>
        <v>0</v>
      </c>
      <c r="JH56" s="61">
        <f t="shared" si="462"/>
        <v>0</v>
      </c>
      <c r="JI56" s="61">
        <f t="shared" si="462"/>
        <v>0</v>
      </c>
      <c r="JJ56" s="61">
        <f t="shared" si="462"/>
        <v>0</v>
      </c>
      <c r="JK56" s="61">
        <f t="shared" si="462"/>
        <v>0</v>
      </c>
      <c r="JL56" s="68">
        <f t="shared" si="462"/>
        <v>0</v>
      </c>
      <c r="JM56" s="61">
        <f t="shared" si="462"/>
        <v>0</v>
      </c>
      <c r="JN56" s="61">
        <f t="shared" si="462"/>
        <v>0</v>
      </c>
      <c r="JO56" s="68">
        <f t="shared" si="462"/>
        <v>0</v>
      </c>
      <c r="JP56" s="61">
        <f t="shared" si="462"/>
        <v>0</v>
      </c>
      <c r="JQ56" s="61">
        <f t="shared" si="462"/>
        <v>0</v>
      </c>
      <c r="JR56" s="61">
        <f t="shared" si="462"/>
        <v>0</v>
      </c>
      <c r="JS56" s="61">
        <f t="shared" si="462"/>
        <v>0</v>
      </c>
      <c r="JT56" s="61">
        <f t="shared" si="462"/>
        <v>0</v>
      </c>
      <c r="JU56" s="61">
        <f t="shared" si="462"/>
        <v>0</v>
      </c>
      <c r="JV56" s="61">
        <f t="shared" si="462"/>
        <v>0</v>
      </c>
      <c r="JW56" s="61">
        <f t="shared" si="462"/>
        <v>0</v>
      </c>
      <c r="JX56" s="61">
        <f t="shared" si="462"/>
        <v>0</v>
      </c>
      <c r="JY56" s="61">
        <f t="shared" si="462"/>
        <v>0</v>
      </c>
      <c r="JZ56" s="61">
        <f t="shared" si="462"/>
        <v>0</v>
      </c>
      <c r="KA56" s="61">
        <f t="shared" si="462"/>
        <v>0</v>
      </c>
      <c r="KB56" s="61">
        <f t="shared" si="462"/>
        <v>0</v>
      </c>
      <c r="KC56" s="61">
        <f t="shared" si="462"/>
        <v>0</v>
      </c>
      <c r="KD56" s="61">
        <f t="shared" si="462"/>
        <v>0</v>
      </c>
      <c r="KE56" s="61">
        <f t="shared" si="462"/>
        <v>0</v>
      </c>
      <c r="KF56" s="61">
        <f t="shared" si="462"/>
        <v>0</v>
      </c>
      <c r="KG56" s="68">
        <f t="shared" ref="KG56:MM56" si="463">SUM(KG57:KG60)</f>
        <v>0</v>
      </c>
      <c r="KH56" s="61">
        <f t="shared" si="463"/>
        <v>0</v>
      </c>
      <c r="KI56" s="61">
        <f t="shared" si="463"/>
        <v>0</v>
      </c>
      <c r="KJ56" s="61">
        <f t="shared" si="463"/>
        <v>0</v>
      </c>
      <c r="KK56" s="61">
        <f t="shared" si="463"/>
        <v>0</v>
      </c>
      <c r="KL56" s="61">
        <f t="shared" si="463"/>
        <v>0</v>
      </c>
      <c r="KM56" s="61">
        <f t="shared" si="463"/>
        <v>0</v>
      </c>
      <c r="KN56" s="61">
        <f t="shared" si="463"/>
        <v>0</v>
      </c>
      <c r="KO56" s="61">
        <f t="shared" si="463"/>
        <v>0</v>
      </c>
      <c r="KP56" s="61">
        <f t="shared" si="463"/>
        <v>0</v>
      </c>
      <c r="KQ56" s="61">
        <f t="shared" si="463"/>
        <v>0</v>
      </c>
      <c r="KR56" s="61">
        <f t="shared" si="463"/>
        <v>0</v>
      </c>
      <c r="KS56" s="61">
        <f t="shared" si="463"/>
        <v>0</v>
      </c>
      <c r="KT56" s="61">
        <f t="shared" si="463"/>
        <v>0</v>
      </c>
      <c r="KU56" s="61">
        <f t="shared" si="463"/>
        <v>0</v>
      </c>
      <c r="KV56" s="61">
        <f t="shared" si="463"/>
        <v>0</v>
      </c>
      <c r="KW56" s="61">
        <f t="shared" si="463"/>
        <v>0</v>
      </c>
      <c r="KX56" s="61">
        <f t="shared" si="463"/>
        <v>0</v>
      </c>
      <c r="KY56" s="68">
        <f t="shared" si="463"/>
        <v>0</v>
      </c>
      <c r="KZ56" s="61">
        <f t="shared" si="463"/>
        <v>0</v>
      </c>
      <c r="LA56" s="61">
        <f t="shared" si="463"/>
        <v>0</v>
      </c>
      <c r="LB56" s="61">
        <f t="shared" si="463"/>
        <v>0</v>
      </c>
      <c r="LC56" s="61">
        <f t="shared" si="463"/>
        <v>0</v>
      </c>
      <c r="LD56" s="61">
        <f t="shared" si="463"/>
        <v>0</v>
      </c>
      <c r="LE56" s="61">
        <f t="shared" si="463"/>
        <v>0</v>
      </c>
      <c r="LF56" s="61">
        <f t="shared" si="463"/>
        <v>0</v>
      </c>
      <c r="LG56" s="61">
        <f t="shared" si="463"/>
        <v>0</v>
      </c>
      <c r="LH56" s="61">
        <f t="shared" si="463"/>
        <v>0</v>
      </c>
      <c r="LI56" s="61">
        <f t="shared" si="463"/>
        <v>0</v>
      </c>
      <c r="LJ56" s="61">
        <f t="shared" si="463"/>
        <v>0</v>
      </c>
      <c r="LK56" s="61">
        <f t="shared" si="463"/>
        <v>0</v>
      </c>
      <c r="LL56" s="61">
        <f t="shared" si="463"/>
        <v>0</v>
      </c>
      <c r="LM56" s="61">
        <f t="shared" si="463"/>
        <v>0</v>
      </c>
      <c r="LN56" s="61">
        <f t="shared" si="463"/>
        <v>0</v>
      </c>
      <c r="LO56" s="61">
        <f t="shared" si="463"/>
        <v>0</v>
      </c>
      <c r="LP56" s="61">
        <f t="shared" si="463"/>
        <v>0</v>
      </c>
      <c r="LQ56" s="61">
        <f t="shared" si="463"/>
        <v>0</v>
      </c>
      <c r="LR56" s="61">
        <f t="shared" si="463"/>
        <v>0</v>
      </c>
      <c r="LS56" s="61">
        <f t="shared" si="463"/>
        <v>0</v>
      </c>
      <c r="LT56" s="61">
        <f t="shared" si="463"/>
        <v>0</v>
      </c>
      <c r="LU56" s="61">
        <f t="shared" si="463"/>
        <v>0</v>
      </c>
      <c r="LV56" s="61">
        <f t="shared" si="463"/>
        <v>0</v>
      </c>
      <c r="LW56" s="61">
        <f t="shared" si="463"/>
        <v>0</v>
      </c>
      <c r="LX56" s="61">
        <f t="shared" si="463"/>
        <v>0</v>
      </c>
      <c r="LY56" s="61">
        <f t="shared" si="463"/>
        <v>0</v>
      </c>
      <c r="LZ56" s="61">
        <f t="shared" si="463"/>
        <v>0</v>
      </c>
      <c r="MA56" s="61">
        <f t="shared" si="463"/>
        <v>0</v>
      </c>
      <c r="MB56" s="61">
        <f t="shared" si="463"/>
        <v>0</v>
      </c>
      <c r="MC56" s="61">
        <f t="shared" si="463"/>
        <v>0</v>
      </c>
      <c r="MD56" s="61">
        <f t="shared" si="463"/>
        <v>0</v>
      </c>
      <c r="ME56" s="61">
        <f t="shared" si="463"/>
        <v>0</v>
      </c>
      <c r="MF56" s="61">
        <f t="shared" si="463"/>
        <v>0</v>
      </c>
      <c r="MG56" s="61">
        <f t="shared" si="463"/>
        <v>0</v>
      </c>
      <c r="MH56" s="61">
        <f t="shared" si="463"/>
        <v>0</v>
      </c>
      <c r="MI56" s="61">
        <f t="shared" si="463"/>
        <v>0</v>
      </c>
      <c r="MJ56" s="61">
        <f t="shared" si="463"/>
        <v>0</v>
      </c>
      <c r="MK56" s="61">
        <f t="shared" si="463"/>
        <v>0</v>
      </c>
      <c r="ML56" s="61">
        <f t="shared" si="463"/>
        <v>0</v>
      </c>
      <c r="MM56" s="61">
        <f t="shared" si="463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464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465">SUM(O57:X57)</f>
        <v>0</v>
      </c>
      <c r="Z57" s="73">
        <f t="shared" si="324"/>
        <v>0</v>
      </c>
      <c r="AA57" s="74">
        <f t="shared" si="324"/>
        <v>0</v>
      </c>
      <c r="AB57" s="74">
        <f t="shared" si="324"/>
        <v>0</v>
      </c>
      <c r="AC57" s="74">
        <f t="shared" si="324"/>
        <v>0</v>
      </c>
      <c r="AD57" s="74">
        <f t="shared" si="324"/>
        <v>0</v>
      </c>
      <c r="AE57" s="74">
        <f t="shared" si="324"/>
        <v>0</v>
      </c>
      <c r="AF57" s="74">
        <f t="shared" si="324"/>
        <v>0</v>
      </c>
      <c r="AG57" s="74">
        <f t="shared" si="324"/>
        <v>0</v>
      </c>
      <c r="AH57" s="74">
        <f t="shared" si="158"/>
        <v>0</v>
      </c>
      <c r="AI57" s="74">
        <f t="shared" si="158"/>
        <v>0</v>
      </c>
      <c r="AJ57" s="94">
        <f t="shared" si="158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466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467">SUM(AU57:BT57)</f>
        <v>0</v>
      </c>
      <c r="BV57" s="63"/>
      <c r="BW57" s="63"/>
      <c r="BX57" s="63"/>
      <c r="BY57" s="69">
        <f t="shared" ref="BY57:BY60" si="468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469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470">SUM(EC57:ED57,DX57:DY57,DS57:DT57,DN57:DO57,DI57:DJ57,EI57,)</f>
        <v>0</v>
      </c>
      <c r="EK57" s="69">
        <f t="shared" ref="EK57:EK60" si="471">SUM(EE57:EH57,DZ57:EB57,DU57:DW57,DP57:DR57,DK57:DM57,DG57:DH57)</f>
        <v>0</v>
      </c>
      <c r="EL57" s="63"/>
      <c r="EM57" s="63"/>
      <c r="EN57" s="63"/>
      <c r="EO57" s="69">
        <f t="shared" ref="EO57:EO60" si="472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321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473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474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322"/>
        <v>0</v>
      </c>
      <c r="GR57" s="63"/>
      <c r="GS57" s="69">
        <f t="shared" ref="GS57:GS60" si="475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476">SUM(HT57:HU57)</f>
        <v>0</v>
      </c>
      <c r="HW57" s="63"/>
      <c r="HX57" s="63"/>
      <c r="HY57" s="63"/>
      <c r="HZ57" s="63"/>
      <c r="IA57" s="63"/>
      <c r="IB57" s="63"/>
      <c r="IC57" s="69">
        <f t="shared" ref="IC57:IC60" si="477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478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479">SUM(IP57,IR57,IT57,IZ57,JB57,IX57,IV57)</f>
        <v>0</v>
      </c>
      <c r="JE57" s="140">
        <f t="shared" si="479"/>
        <v>0</v>
      </c>
      <c r="JF57" s="140">
        <f t="shared" ref="JF57:JF60" si="480">SUM(JD57:JE57)</f>
        <v>0</v>
      </c>
      <c r="JG57" s="63"/>
      <c r="JH57" s="63"/>
      <c r="JI57" s="63"/>
      <c r="JJ57" s="63"/>
      <c r="JK57" s="63"/>
      <c r="JL57" s="140">
        <f t="shared" ref="JL57:JL60" si="481">SUM(JG57:JK57)</f>
        <v>0</v>
      </c>
      <c r="JM57" s="63"/>
      <c r="JN57" s="63"/>
      <c r="JO57" s="140">
        <f t="shared" ref="JO57:JO60" si="482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483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484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464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465"/>
        <v>0</v>
      </c>
      <c r="Z58" s="73">
        <f t="shared" si="324"/>
        <v>0</v>
      </c>
      <c r="AA58" s="74">
        <f t="shared" si="324"/>
        <v>0</v>
      </c>
      <c r="AB58" s="74">
        <f t="shared" si="324"/>
        <v>0</v>
      </c>
      <c r="AC58" s="74">
        <f t="shared" si="324"/>
        <v>0</v>
      </c>
      <c r="AD58" s="74">
        <f t="shared" si="324"/>
        <v>0</v>
      </c>
      <c r="AE58" s="74">
        <f t="shared" si="324"/>
        <v>0</v>
      </c>
      <c r="AF58" s="74">
        <f t="shared" si="324"/>
        <v>0</v>
      </c>
      <c r="AG58" s="74">
        <f t="shared" si="324"/>
        <v>0</v>
      </c>
      <c r="AH58" s="74">
        <f t="shared" si="158"/>
        <v>0</v>
      </c>
      <c r="AI58" s="74">
        <f t="shared" si="158"/>
        <v>0</v>
      </c>
      <c r="AJ58" s="94">
        <f t="shared" si="158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466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467"/>
        <v>0</v>
      </c>
      <c r="BV58" s="63"/>
      <c r="BW58" s="63"/>
      <c r="BX58" s="63"/>
      <c r="BY58" s="69">
        <f t="shared" si="468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469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470"/>
        <v>0</v>
      </c>
      <c r="EK58" s="69">
        <f t="shared" si="471"/>
        <v>0</v>
      </c>
      <c r="EL58" s="63"/>
      <c r="EM58" s="63"/>
      <c r="EN58" s="63"/>
      <c r="EO58" s="69">
        <f t="shared" si="472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321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473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474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322"/>
        <v>0</v>
      </c>
      <c r="GR58" s="63"/>
      <c r="GS58" s="69">
        <f t="shared" si="475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476"/>
        <v>0</v>
      </c>
      <c r="HW58" s="63"/>
      <c r="HX58" s="63"/>
      <c r="HY58" s="63"/>
      <c r="HZ58" s="63"/>
      <c r="IA58" s="63"/>
      <c r="IB58" s="63"/>
      <c r="IC58" s="69">
        <f t="shared" si="477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478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479"/>
        <v>0</v>
      </c>
      <c r="JE58" s="140">
        <f t="shared" si="479"/>
        <v>0</v>
      </c>
      <c r="JF58" s="140">
        <f t="shared" si="480"/>
        <v>0</v>
      </c>
      <c r="JG58" s="63"/>
      <c r="JH58" s="63"/>
      <c r="JI58" s="63"/>
      <c r="JJ58" s="63"/>
      <c r="JK58" s="63"/>
      <c r="JL58" s="140">
        <f t="shared" si="481"/>
        <v>0</v>
      </c>
      <c r="JM58" s="63"/>
      <c r="JN58" s="63"/>
      <c r="JO58" s="140">
        <f t="shared" si="482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483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484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464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465"/>
        <v>0</v>
      </c>
      <c r="Z59" s="73">
        <f t="shared" si="324"/>
        <v>0</v>
      </c>
      <c r="AA59" s="74">
        <f t="shared" si="324"/>
        <v>0</v>
      </c>
      <c r="AB59" s="74">
        <f t="shared" si="324"/>
        <v>0</v>
      </c>
      <c r="AC59" s="74">
        <f t="shared" si="324"/>
        <v>0</v>
      </c>
      <c r="AD59" s="74">
        <f t="shared" si="324"/>
        <v>0</v>
      </c>
      <c r="AE59" s="74">
        <f t="shared" si="324"/>
        <v>0</v>
      </c>
      <c r="AF59" s="74">
        <f t="shared" si="324"/>
        <v>0</v>
      </c>
      <c r="AG59" s="74">
        <f t="shared" si="324"/>
        <v>0</v>
      </c>
      <c r="AH59" s="74">
        <f t="shared" si="158"/>
        <v>0</v>
      </c>
      <c r="AI59" s="74">
        <f t="shared" si="158"/>
        <v>0</v>
      </c>
      <c r="AJ59" s="94">
        <f t="shared" si="158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466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467"/>
        <v>0</v>
      </c>
      <c r="BV59" s="63"/>
      <c r="BW59" s="63"/>
      <c r="BX59" s="63"/>
      <c r="BY59" s="69">
        <f t="shared" si="468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469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470"/>
        <v>0</v>
      </c>
      <c r="EK59" s="69">
        <f t="shared" si="471"/>
        <v>0</v>
      </c>
      <c r="EL59" s="63"/>
      <c r="EM59" s="63"/>
      <c r="EN59" s="63"/>
      <c r="EO59" s="69">
        <f t="shared" si="472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321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473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474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322"/>
        <v>0</v>
      </c>
      <c r="GR59" s="63"/>
      <c r="GS59" s="69">
        <f t="shared" si="475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476"/>
        <v>0</v>
      </c>
      <c r="HW59" s="63"/>
      <c r="HX59" s="63"/>
      <c r="HY59" s="63"/>
      <c r="HZ59" s="63"/>
      <c r="IA59" s="63"/>
      <c r="IB59" s="63"/>
      <c r="IC59" s="69">
        <f t="shared" si="477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478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479"/>
        <v>0</v>
      </c>
      <c r="JE59" s="140">
        <f t="shared" si="479"/>
        <v>0</v>
      </c>
      <c r="JF59" s="140">
        <f t="shared" si="480"/>
        <v>0</v>
      </c>
      <c r="JG59" s="63"/>
      <c r="JH59" s="63"/>
      <c r="JI59" s="63"/>
      <c r="JJ59" s="63"/>
      <c r="JK59" s="63"/>
      <c r="JL59" s="140">
        <f t="shared" si="481"/>
        <v>0</v>
      </c>
      <c r="JM59" s="63"/>
      <c r="JN59" s="63"/>
      <c r="JO59" s="140">
        <f t="shared" si="482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483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484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464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465"/>
        <v>0</v>
      </c>
      <c r="Z60" s="73">
        <f t="shared" si="324"/>
        <v>0</v>
      </c>
      <c r="AA60" s="74">
        <f t="shared" si="324"/>
        <v>0</v>
      </c>
      <c r="AB60" s="74">
        <f t="shared" si="324"/>
        <v>0</v>
      </c>
      <c r="AC60" s="74">
        <f t="shared" si="324"/>
        <v>0</v>
      </c>
      <c r="AD60" s="74">
        <f t="shared" si="324"/>
        <v>0</v>
      </c>
      <c r="AE60" s="74">
        <f t="shared" si="324"/>
        <v>0</v>
      </c>
      <c r="AF60" s="74">
        <f t="shared" si="324"/>
        <v>0</v>
      </c>
      <c r="AG60" s="74">
        <f t="shared" si="324"/>
        <v>0</v>
      </c>
      <c r="AH60" s="74">
        <f t="shared" si="158"/>
        <v>0</v>
      </c>
      <c r="AI60" s="74">
        <f t="shared" si="158"/>
        <v>0</v>
      </c>
      <c r="AJ60" s="94">
        <f t="shared" si="158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466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467"/>
        <v>0</v>
      </c>
      <c r="BV60" s="63"/>
      <c r="BW60" s="63"/>
      <c r="BX60" s="63"/>
      <c r="BY60" s="69">
        <f t="shared" si="468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469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470"/>
        <v>0</v>
      </c>
      <c r="EK60" s="69">
        <f t="shared" si="471"/>
        <v>0</v>
      </c>
      <c r="EL60" s="63"/>
      <c r="EM60" s="63"/>
      <c r="EN60" s="63"/>
      <c r="EO60" s="69">
        <f t="shared" si="472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321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473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474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322"/>
        <v>0</v>
      </c>
      <c r="GR60" s="63"/>
      <c r="GS60" s="69">
        <f t="shared" si="475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476"/>
        <v>0</v>
      </c>
      <c r="HW60" s="63"/>
      <c r="HX60" s="63"/>
      <c r="HY60" s="63"/>
      <c r="HZ60" s="63"/>
      <c r="IA60" s="63"/>
      <c r="IB60" s="63"/>
      <c r="IC60" s="69">
        <f t="shared" si="477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478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479"/>
        <v>0</v>
      </c>
      <c r="JE60" s="140">
        <f t="shared" si="479"/>
        <v>0</v>
      </c>
      <c r="JF60" s="140">
        <f t="shared" si="480"/>
        <v>0</v>
      </c>
      <c r="JG60" s="63"/>
      <c r="JH60" s="63"/>
      <c r="JI60" s="63"/>
      <c r="JJ60" s="63"/>
      <c r="JK60" s="63"/>
      <c r="JL60" s="140">
        <f t="shared" si="481"/>
        <v>0</v>
      </c>
      <c r="JM60" s="63"/>
      <c r="JN60" s="63"/>
      <c r="JO60" s="140">
        <f t="shared" si="482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483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484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Y61" si="485">SUM(D62:D64)</f>
        <v>0</v>
      </c>
      <c r="E61" s="61">
        <f t="shared" si="485"/>
        <v>0</v>
      </c>
      <c r="F61" s="61">
        <f t="shared" si="485"/>
        <v>0</v>
      </c>
      <c r="G61" s="61">
        <f t="shared" si="485"/>
        <v>0</v>
      </c>
      <c r="H61" s="61">
        <f t="shared" si="485"/>
        <v>0</v>
      </c>
      <c r="I61" s="61">
        <f t="shared" si="485"/>
        <v>0</v>
      </c>
      <c r="J61" s="61">
        <f t="shared" si="485"/>
        <v>0</v>
      </c>
      <c r="K61" s="61">
        <f t="shared" si="485"/>
        <v>0</v>
      </c>
      <c r="L61" s="61">
        <f t="shared" si="485"/>
        <v>0</v>
      </c>
      <c r="M61" s="61">
        <f t="shared" si="485"/>
        <v>0</v>
      </c>
      <c r="N61" s="68">
        <f t="shared" si="485"/>
        <v>0</v>
      </c>
      <c r="O61" s="61">
        <f t="shared" si="485"/>
        <v>0</v>
      </c>
      <c r="P61" s="61">
        <f t="shared" si="485"/>
        <v>0</v>
      </c>
      <c r="Q61" s="61">
        <f t="shared" si="485"/>
        <v>0</v>
      </c>
      <c r="R61" s="61">
        <f t="shared" si="485"/>
        <v>0</v>
      </c>
      <c r="S61" s="61">
        <f t="shared" si="485"/>
        <v>0</v>
      </c>
      <c r="T61" s="61">
        <f t="shared" si="485"/>
        <v>0</v>
      </c>
      <c r="U61" s="61">
        <f t="shared" si="485"/>
        <v>0</v>
      </c>
      <c r="V61" s="61">
        <f t="shared" si="485"/>
        <v>0</v>
      </c>
      <c r="W61" s="61">
        <f t="shared" si="485"/>
        <v>0</v>
      </c>
      <c r="X61" s="61">
        <f t="shared" si="485"/>
        <v>0</v>
      </c>
      <c r="Y61" s="68">
        <f t="shared" si="485"/>
        <v>0</v>
      </c>
      <c r="Z61" s="71">
        <f t="shared" si="324"/>
        <v>0</v>
      </c>
      <c r="AA61" s="72">
        <f t="shared" si="324"/>
        <v>0</v>
      </c>
      <c r="AB61" s="72">
        <f t="shared" si="324"/>
        <v>0</v>
      </c>
      <c r="AC61" s="72">
        <f t="shared" si="324"/>
        <v>0</v>
      </c>
      <c r="AD61" s="72">
        <f t="shared" si="324"/>
        <v>0</v>
      </c>
      <c r="AE61" s="72">
        <f t="shared" si="324"/>
        <v>0</v>
      </c>
      <c r="AF61" s="72">
        <f t="shared" si="324"/>
        <v>0</v>
      </c>
      <c r="AG61" s="72">
        <f t="shared" si="324"/>
        <v>0</v>
      </c>
      <c r="AH61" s="72">
        <f t="shared" si="158"/>
        <v>0</v>
      </c>
      <c r="AI61" s="72">
        <f t="shared" si="158"/>
        <v>0</v>
      </c>
      <c r="AJ61" s="91">
        <f t="shared" si="158"/>
        <v>0</v>
      </c>
      <c r="AK61" s="92">
        <f t="shared" ref="AK61:CV61" si="486">SUM(AK62:AK64)</f>
        <v>0</v>
      </c>
      <c r="AL61" s="93">
        <f t="shared" si="486"/>
        <v>0</v>
      </c>
      <c r="AM61" s="68">
        <f t="shared" si="486"/>
        <v>0</v>
      </c>
      <c r="AN61" s="68">
        <f t="shared" si="486"/>
        <v>0</v>
      </c>
      <c r="AO61" s="68">
        <f t="shared" si="486"/>
        <v>0</v>
      </c>
      <c r="AP61" s="68">
        <f t="shared" si="486"/>
        <v>0</v>
      </c>
      <c r="AQ61" s="68">
        <f t="shared" si="486"/>
        <v>0</v>
      </c>
      <c r="AR61" s="68">
        <f t="shared" si="486"/>
        <v>0</v>
      </c>
      <c r="AS61" s="68">
        <f t="shared" si="486"/>
        <v>0</v>
      </c>
      <c r="AT61" s="68">
        <f t="shared" si="486"/>
        <v>0</v>
      </c>
      <c r="AU61" s="61">
        <f t="shared" si="486"/>
        <v>0</v>
      </c>
      <c r="AV61" s="61">
        <f t="shared" si="486"/>
        <v>0</v>
      </c>
      <c r="AW61" s="61">
        <f t="shared" si="486"/>
        <v>0</v>
      </c>
      <c r="AX61" s="61">
        <f t="shared" si="486"/>
        <v>0</v>
      </c>
      <c r="AY61" s="61">
        <f t="shared" si="486"/>
        <v>0</v>
      </c>
      <c r="AZ61" s="61">
        <f t="shared" si="486"/>
        <v>0</v>
      </c>
      <c r="BA61" s="61">
        <f t="shared" si="486"/>
        <v>0</v>
      </c>
      <c r="BB61" s="61">
        <f t="shared" si="486"/>
        <v>0</v>
      </c>
      <c r="BC61" s="61">
        <f t="shared" si="486"/>
        <v>0</v>
      </c>
      <c r="BD61" s="61">
        <f t="shared" si="486"/>
        <v>0</v>
      </c>
      <c r="BE61" s="61">
        <f t="shared" si="486"/>
        <v>0</v>
      </c>
      <c r="BF61" s="61">
        <f t="shared" si="486"/>
        <v>0</v>
      </c>
      <c r="BG61" s="61">
        <f t="shared" si="486"/>
        <v>0</v>
      </c>
      <c r="BH61" s="61">
        <f t="shared" si="486"/>
        <v>0</v>
      </c>
      <c r="BI61" s="61">
        <f t="shared" si="486"/>
        <v>0</v>
      </c>
      <c r="BJ61" s="61">
        <f t="shared" si="486"/>
        <v>0</v>
      </c>
      <c r="BK61" s="61">
        <f t="shared" si="486"/>
        <v>0</v>
      </c>
      <c r="BL61" s="61">
        <f t="shared" si="486"/>
        <v>0</v>
      </c>
      <c r="BM61" s="61">
        <f t="shared" si="486"/>
        <v>0</v>
      </c>
      <c r="BN61" s="61">
        <f t="shared" si="486"/>
        <v>0</v>
      </c>
      <c r="BO61" s="61">
        <f t="shared" si="486"/>
        <v>0</v>
      </c>
      <c r="BP61" s="61">
        <f t="shared" si="486"/>
        <v>0</v>
      </c>
      <c r="BQ61" s="61">
        <f t="shared" si="486"/>
        <v>0</v>
      </c>
      <c r="BR61" s="61">
        <f t="shared" si="486"/>
        <v>0</v>
      </c>
      <c r="BS61" s="61">
        <f t="shared" si="486"/>
        <v>0</v>
      </c>
      <c r="BT61" s="61">
        <f t="shared" si="486"/>
        <v>0</v>
      </c>
      <c r="BU61" s="68">
        <f t="shared" si="486"/>
        <v>0</v>
      </c>
      <c r="BV61" s="61">
        <f t="shared" si="486"/>
        <v>0</v>
      </c>
      <c r="BW61" s="61">
        <f t="shared" si="486"/>
        <v>0</v>
      </c>
      <c r="BX61" s="61">
        <f t="shared" si="486"/>
        <v>0</v>
      </c>
      <c r="BY61" s="68">
        <f t="shared" si="486"/>
        <v>0</v>
      </c>
      <c r="BZ61" s="61">
        <f t="shared" si="486"/>
        <v>0</v>
      </c>
      <c r="CA61" s="61">
        <f t="shared" si="486"/>
        <v>0</v>
      </c>
      <c r="CB61" s="61">
        <f t="shared" si="486"/>
        <v>0</v>
      </c>
      <c r="CC61" s="61">
        <f t="shared" si="486"/>
        <v>0</v>
      </c>
      <c r="CD61" s="61">
        <f t="shared" si="486"/>
        <v>0</v>
      </c>
      <c r="CE61" s="61">
        <f t="shared" si="486"/>
        <v>0</v>
      </c>
      <c r="CF61" s="61">
        <f t="shared" si="486"/>
        <v>0</v>
      </c>
      <c r="CG61" s="61">
        <f t="shared" si="486"/>
        <v>0</v>
      </c>
      <c r="CH61" s="61">
        <f t="shared" si="486"/>
        <v>0</v>
      </c>
      <c r="CI61" s="61">
        <f t="shared" si="486"/>
        <v>0</v>
      </c>
      <c r="CJ61" s="61">
        <f t="shared" si="486"/>
        <v>0</v>
      </c>
      <c r="CK61" s="61">
        <f t="shared" si="486"/>
        <v>0</v>
      </c>
      <c r="CL61" s="61">
        <f t="shared" si="486"/>
        <v>0</v>
      </c>
      <c r="CM61" s="61">
        <f t="shared" si="486"/>
        <v>0</v>
      </c>
      <c r="CN61" s="61">
        <f t="shared" si="486"/>
        <v>0</v>
      </c>
      <c r="CO61" s="61">
        <f t="shared" si="486"/>
        <v>0</v>
      </c>
      <c r="CP61" s="61">
        <f t="shared" si="486"/>
        <v>0</v>
      </c>
      <c r="CQ61" s="61">
        <f t="shared" si="486"/>
        <v>0</v>
      </c>
      <c r="CR61" s="61">
        <f t="shared" si="486"/>
        <v>0</v>
      </c>
      <c r="CS61" s="61">
        <f t="shared" si="486"/>
        <v>0</v>
      </c>
      <c r="CT61" s="61">
        <f t="shared" si="486"/>
        <v>0</v>
      </c>
      <c r="CU61" s="61">
        <f t="shared" si="486"/>
        <v>0</v>
      </c>
      <c r="CV61" s="61">
        <f t="shared" si="486"/>
        <v>0</v>
      </c>
      <c r="CW61" s="61">
        <f t="shared" ref="CW61:FH61" si="487">SUM(CW62:CW64)</f>
        <v>0</v>
      </c>
      <c r="CX61" s="61">
        <f t="shared" si="487"/>
        <v>0</v>
      </c>
      <c r="CY61" s="61">
        <f t="shared" si="487"/>
        <v>0</v>
      </c>
      <c r="CZ61" s="61">
        <f t="shared" si="487"/>
        <v>0</v>
      </c>
      <c r="DA61" s="61">
        <f t="shared" si="487"/>
        <v>0</v>
      </c>
      <c r="DB61" s="61">
        <f t="shared" si="487"/>
        <v>0</v>
      </c>
      <c r="DC61" s="68">
        <f t="shared" si="487"/>
        <v>0</v>
      </c>
      <c r="DD61" s="61">
        <f t="shared" si="487"/>
        <v>0</v>
      </c>
      <c r="DE61" s="61">
        <f t="shared" si="487"/>
        <v>0</v>
      </c>
      <c r="DF61" s="68">
        <f t="shared" si="487"/>
        <v>0</v>
      </c>
      <c r="DG61" s="61">
        <f t="shared" si="487"/>
        <v>0</v>
      </c>
      <c r="DH61" s="61">
        <f t="shared" si="487"/>
        <v>0</v>
      </c>
      <c r="DI61" s="61">
        <f t="shared" si="487"/>
        <v>0</v>
      </c>
      <c r="DJ61" s="61">
        <f t="shared" si="487"/>
        <v>0</v>
      </c>
      <c r="DK61" s="61">
        <f t="shared" si="487"/>
        <v>0</v>
      </c>
      <c r="DL61" s="61">
        <f t="shared" si="487"/>
        <v>0</v>
      </c>
      <c r="DM61" s="61">
        <f t="shared" si="487"/>
        <v>0</v>
      </c>
      <c r="DN61" s="61">
        <f t="shared" si="487"/>
        <v>0</v>
      </c>
      <c r="DO61" s="61">
        <f t="shared" si="487"/>
        <v>0</v>
      </c>
      <c r="DP61" s="61">
        <f t="shared" si="487"/>
        <v>0</v>
      </c>
      <c r="DQ61" s="61">
        <f t="shared" si="487"/>
        <v>0</v>
      </c>
      <c r="DR61" s="61">
        <f t="shared" si="487"/>
        <v>0</v>
      </c>
      <c r="DS61" s="61">
        <f t="shared" si="487"/>
        <v>0</v>
      </c>
      <c r="DT61" s="61">
        <f t="shared" si="487"/>
        <v>0</v>
      </c>
      <c r="DU61" s="61">
        <f t="shared" si="487"/>
        <v>0</v>
      </c>
      <c r="DV61" s="61">
        <f t="shared" si="487"/>
        <v>0</v>
      </c>
      <c r="DW61" s="61">
        <f t="shared" si="487"/>
        <v>0</v>
      </c>
      <c r="DX61" s="61">
        <f t="shared" si="487"/>
        <v>0</v>
      </c>
      <c r="DY61" s="61">
        <f t="shared" si="487"/>
        <v>0</v>
      </c>
      <c r="DZ61" s="61">
        <f t="shared" si="487"/>
        <v>0</v>
      </c>
      <c r="EA61" s="61">
        <f t="shared" si="487"/>
        <v>0</v>
      </c>
      <c r="EB61" s="61">
        <f t="shared" si="487"/>
        <v>0</v>
      </c>
      <c r="EC61" s="61">
        <f t="shared" si="487"/>
        <v>0</v>
      </c>
      <c r="ED61" s="61">
        <f t="shared" si="487"/>
        <v>0</v>
      </c>
      <c r="EE61" s="61">
        <f t="shared" si="487"/>
        <v>0</v>
      </c>
      <c r="EF61" s="61">
        <f t="shared" si="487"/>
        <v>0</v>
      </c>
      <c r="EG61" s="61">
        <f t="shared" si="487"/>
        <v>0</v>
      </c>
      <c r="EH61" s="61">
        <f t="shared" si="487"/>
        <v>0</v>
      </c>
      <c r="EI61" s="61">
        <f t="shared" si="487"/>
        <v>0</v>
      </c>
      <c r="EJ61" s="68">
        <f t="shared" si="487"/>
        <v>0</v>
      </c>
      <c r="EK61" s="68">
        <f t="shared" si="487"/>
        <v>0</v>
      </c>
      <c r="EL61" s="61">
        <f t="shared" si="487"/>
        <v>0</v>
      </c>
      <c r="EM61" s="61">
        <f t="shared" si="487"/>
        <v>0</v>
      </c>
      <c r="EN61" s="61">
        <f t="shared" si="487"/>
        <v>0</v>
      </c>
      <c r="EO61" s="68">
        <f t="shared" si="487"/>
        <v>0</v>
      </c>
      <c r="EP61" s="61">
        <f t="shared" si="487"/>
        <v>0</v>
      </c>
      <c r="EQ61" s="61">
        <f t="shared" si="487"/>
        <v>0</v>
      </c>
      <c r="ER61" s="61">
        <f t="shared" si="487"/>
        <v>0</v>
      </c>
      <c r="ES61" s="61">
        <f t="shared" si="487"/>
        <v>0</v>
      </c>
      <c r="ET61" s="61">
        <f t="shared" si="487"/>
        <v>0</v>
      </c>
      <c r="EU61" s="61">
        <f t="shared" si="487"/>
        <v>0</v>
      </c>
      <c r="EV61" s="61">
        <f t="shared" si="487"/>
        <v>0</v>
      </c>
      <c r="EW61" s="61">
        <f t="shared" si="487"/>
        <v>0</v>
      </c>
      <c r="EX61" s="61">
        <f t="shared" si="487"/>
        <v>0</v>
      </c>
      <c r="EY61" s="68">
        <f t="shared" si="321"/>
        <v>0</v>
      </c>
      <c r="EZ61" s="61">
        <f t="shared" ref="EZ61:FG61" si="488">SUM(EZ62:EZ64)</f>
        <v>0</v>
      </c>
      <c r="FA61" s="61">
        <f t="shared" si="488"/>
        <v>0</v>
      </c>
      <c r="FB61" s="61">
        <f t="shared" si="488"/>
        <v>0</v>
      </c>
      <c r="FC61" s="61">
        <f t="shared" si="488"/>
        <v>0</v>
      </c>
      <c r="FD61" s="61">
        <f t="shared" si="488"/>
        <v>0</v>
      </c>
      <c r="FE61" s="61">
        <f t="shared" si="488"/>
        <v>0</v>
      </c>
      <c r="FF61" s="61">
        <f t="shared" si="488"/>
        <v>0</v>
      </c>
      <c r="FG61" s="61">
        <f t="shared" si="488"/>
        <v>0</v>
      </c>
      <c r="FH61" s="68">
        <f t="shared" si="487"/>
        <v>0</v>
      </c>
      <c r="FI61" s="61">
        <f t="shared" ref="FI61:HT61" si="489">SUM(FI62:FI64)</f>
        <v>0</v>
      </c>
      <c r="FJ61" s="61">
        <f t="shared" si="489"/>
        <v>0</v>
      </c>
      <c r="FK61" s="61">
        <f t="shared" si="489"/>
        <v>0</v>
      </c>
      <c r="FL61" s="61">
        <f t="shared" si="489"/>
        <v>0</v>
      </c>
      <c r="FM61" s="61">
        <f t="shared" si="489"/>
        <v>0</v>
      </c>
      <c r="FN61" s="61">
        <f t="shared" si="489"/>
        <v>0</v>
      </c>
      <c r="FO61" s="61">
        <f t="shared" si="489"/>
        <v>0</v>
      </c>
      <c r="FP61" s="61">
        <f t="shared" si="489"/>
        <v>0</v>
      </c>
      <c r="FQ61" s="61">
        <f t="shared" si="489"/>
        <v>0</v>
      </c>
      <c r="FR61" s="61">
        <f t="shared" si="489"/>
        <v>0</v>
      </c>
      <c r="FS61" s="68">
        <f t="shared" si="489"/>
        <v>0</v>
      </c>
      <c r="FT61" s="61">
        <f t="shared" si="489"/>
        <v>0</v>
      </c>
      <c r="FU61" s="61">
        <f t="shared" si="489"/>
        <v>0</v>
      </c>
      <c r="FV61" s="61">
        <f t="shared" si="489"/>
        <v>0</v>
      </c>
      <c r="FW61" s="61">
        <f t="shared" si="489"/>
        <v>0</v>
      </c>
      <c r="FX61" s="61">
        <f t="shared" si="489"/>
        <v>0</v>
      </c>
      <c r="FY61" s="61">
        <f t="shared" si="489"/>
        <v>0</v>
      </c>
      <c r="FZ61" s="61">
        <f t="shared" si="489"/>
        <v>0</v>
      </c>
      <c r="GA61" s="61">
        <f t="shared" si="489"/>
        <v>0</v>
      </c>
      <c r="GB61" s="61">
        <f t="shared" si="489"/>
        <v>0</v>
      </c>
      <c r="GC61" s="61">
        <f t="shared" si="489"/>
        <v>0</v>
      </c>
      <c r="GD61" s="61">
        <f t="shared" si="489"/>
        <v>0</v>
      </c>
      <c r="GE61" s="61">
        <f t="shared" si="489"/>
        <v>0</v>
      </c>
      <c r="GF61" s="61">
        <f t="shared" si="489"/>
        <v>0</v>
      </c>
      <c r="GG61" s="61">
        <f t="shared" si="489"/>
        <v>0</v>
      </c>
      <c r="GH61" s="61">
        <f t="shared" si="489"/>
        <v>0</v>
      </c>
      <c r="GI61" s="61">
        <f t="shared" si="489"/>
        <v>0</v>
      </c>
      <c r="GJ61" s="61">
        <f t="shared" si="489"/>
        <v>0</v>
      </c>
      <c r="GK61" s="61">
        <f t="shared" si="489"/>
        <v>0</v>
      </c>
      <c r="GL61" s="61">
        <f t="shared" si="489"/>
        <v>0</v>
      </c>
      <c r="GM61" s="61">
        <f t="shared" si="489"/>
        <v>0</v>
      </c>
      <c r="GN61" s="61">
        <f t="shared" si="489"/>
        <v>0</v>
      </c>
      <c r="GO61" s="61">
        <f t="shared" si="489"/>
        <v>0</v>
      </c>
      <c r="GP61" s="61">
        <f t="shared" si="489"/>
        <v>0</v>
      </c>
      <c r="GQ61" s="68">
        <f t="shared" si="322"/>
        <v>0</v>
      </c>
      <c r="GR61" s="61">
        <f t="shared" ref="GR61" si="490">SUM(GR62:GR64)</f>
        <v>0</v>
      </c>
      <c r="GS61" s="68">
        <f t="shared" si="489"/>
        <v>0</v>
      </c>
      <c r="GT61" s="61">
        <f t="shared" si="489"/>
        <v>0</v>
      </c>
      <c r="GU61" s="61">
        <f t="shared" si="489"/>
        <v>0</v>
      </c>
      <c r="GV61" s="61">
        <f t="shared" si="489"/>
        <v>0</v>
      </c>
      <c r="GW61" s="61">
        <f t="shared" si="489"/>
        <v>0</v>
      </c>
      <c r="GX61" s="61">
        <f t="shared" si="489"/>
        <v>0</v>
      </c>
      <c r="GY61" s="61">
        <f t="shared" si="489"/>
        <v>0</v>
      </c>
      <c r="GZ61" s="61">
        <f t="shared" si="489"/>
        <v>0</v>
      </c>
      <c r="HA61" s="61">
        <f t="shared" si="489"/>
        <v>0</v>
      </c>
      <c r="HB61" s="61">
        <f t="shared" si="489"/>
        <v>0</v>
      </c>
      <c r="HC61" s="61">
        <f t="shared" si="489"/>
        <v>0</v>
      </c>
      <c r="HD61" s="61">
        <f t="shared" si="489"/>
        <v>0</v>
      </c>
      <c r="HE61" s="61">
        <f t="shared" si="489"/>
        <v>0</v>
      </c>
      <c r="HF61" s="61">
        <f t="shared" si="489"/>
        <v>0</v>
      </c>
      <c r="HG61" s="61">
        <f t="shared" si="489"/>
        <v>0</v>
      </c>
      <c r="HH61" s="61">
        <f t="shared" si="489"/>
        <v>0</v>
      </c>
      <c r="HI61" s="61">
        <f t="shared" si="489"/>
        <v>0</v>
      </c>
      <c r="HJ61" s="61">
        <f t="shared" si="489"/>
        <v>0</v>
      </c>
      <c r="HK61" s="61">
        <f t="shared" si="489"/>
        <v>0</v>
      </c>
      <c r="HL61" s="61">
        <f t="shared" si="489"/>
        <v>0</v>
      </c>
      <c r="HM61" s="61">
        <f t="shared" si="489"/>
        <v>0</v>
      </c>
      <c r="HN61" s="61">
        <f t="shared" si="489"/>
        <v>0</v>
      </c>
      <c r="HO61" s="61">
        <f t="shared" si="489"/>
        <v>0</v>
      </c>
      <c r="HP61" s="61">
        <f t="shared" si="489"/>
        <v>0</v>
      </c>
      <c r="HQ61" s="61">
        <f t="shared" si="489"/>
        <v>0</v>
      </c>
      <c r="HR61" s="61">
        <f t="shared" si="489"/>
        <v>0</v>
      </c>
      <c r="HS61" s="68">
        <f t="shared" si="489"/>
        <v>0</v>
      </c>
      <c r="HT61" s="61">
        <f t="shared" si="489"/>
        <v>0</v>
      </c>
      <c r="HU61" s="61">
        <f t="shared" ref="HU61:KF61" si="491">SUM(HU62:HU64)</f>
        <v>0</v>
      </c>
      <c r="HV61" s="68">
        <f t="shared" si="491"/>
        <v>0</v>
      </c>
      <c r="HW61" s="61">
        <f t="shared" si="491"/>
        <v>0</v>
      </c>
      <c r="HX61" s="61">
        <f t="shared" si="491"/>
        <v>0</v>
      </c>
      <c r="HY61" s="61">
        <f t="shared" si="491"/>
        <v>0</v>
      </c>
      <c r="HZ61" s="61">
        <f t="shared" si="491"/>
        <v>0</v>
      </c>
      <c r="IA61" s="61">
        <f t="shared" si="491"/>
        <v>0</v>
      </c>
      <c r="IB61" s="61">
        <f t="shared" si="491"/>
        <v>0</v>
      </c>
      <c r="IC61" s="68">
        <f t="shared" si="491"/>
        <v>0</v>
      </c>
      <c r="ID61" s="61">
        <f t="shared" si="491"/>
        <v>0</v>
      </c>
      <c r="IE61" s="61">
        <f t="shared" si="491"/>
        <v>0</v>
      </c>
      <c r="IF61" s="61">
        <f t="shared" si="491"/>
        <v>0</v>
      </c>
      <c r="IG61" s="61">
        <f t="shared" si="491"/>
        <v>0</v>
      </c>
      <c r="IH61" s="61">
        <f t="shared" si="491"/>
        <v>0</v>
      </c>
      <c r="II61" s="61">
        <f t="shared" si="491"/>
        <v>0</v>
      </c>
      <c r="IJ61" s="61">
        <f t="shared" si="491"/>
        <v>0</v>
      </c>
      <c r="IK61" s="61">
        <f t="shared" si="491"/>
        <v>0</v>
      </c>
      <c r="IL61" s="61">
        <f t="shared" si="491"/>
        <v>0</v>
      </c>
      <c r="IM61" s="61">
        <f t="shared" si="491"/>
        <v>0</v>
      </c>
      <c r="IN61" s="68">
        <f t="shared" si="491"/>
        <v>0</v>
      </c>
      <c r="IO61" s="68">
        <f t="shared" si="491"/>
        <v>0</v>
      </c>
      <c r="IP61" s="68">
        <f t="shared" si="491"/>
        <v>0</v>
      </c>
      <c r="IQ61" s="68">
        <f t="shared" si="491"/>
        <v>0</v>
      </c>
      <c r="IR61" s="68">
        <f t="shared" si="491"/>
        <v>0</v>
      </c>
      <c r="IS61" s="68">
        <f t="shared" si="491"/>
        <v>0</v>
      </c>
      <c r="IT61" s="68">
        <f t="shared" si="491"/>
        <v>0</v>
      </c>
      <c r="IU61" s="68">
        <f t="shared" si="491"/>
        <v>0</v>
      </c>
      <c r="IV61" s="68">
        <f t="shared" si="491"/>
        <v>0</v>
      </c>
      <c r="IW61" s="68">
        <f t="shared" si="491"/>
        <v>0</v>
      </c>
      <c r="IX61" s="68">
        <f t="shared" si="491"/>
        <v>0</v>
      </c>
      <c r="IY61" s="68">
        <f t="shared" si="491"/>
        <v>0</v>
      </c>
      <c r="IZ61" s="68">
        <f t="shared" si="491"/>
        <v>0</v>
      </c>
      <c r="JA61" s="68">
        <f t="shared" si="491"/>
        <v>0</v>
      </c>
      <c r="JB61" s="68">
        <f t="shared" si="491"/>
        <v>0</v>
      </c>
      <c r="JC61" s="68">
        <f t="shared" si="491"/>
        <v>0</v>
      </c>
      <c r="JD61" s="68">
        <f t="shared" si="491"/>
        <v>0</v>
      </c>
      <c r="JE61" s="68">
        <f t="shared" si="491"/>
        <v>0</v>
      </c>
      <c r="JF61" s="68">
        <f t="shared" si="491"/>
        <v>0</v>
      </c>
      <c r="JG61" s="61">
        <f t="shared" si="491"/>
        <v>0</v>
      </c>
      <c r="JH61" s="61">
        <f t="shared" si="491"/>
        <v>0</v>
      </c>
      <c r="JI61" s="61">
        <f t="shared" si="491"/>
        <v>0</v>
      </c>
      <c r="JJ61" s="61">
        <f t="shared" si="491"/>
        <v>0</v>
      </c>
      <c r="JK61" s="61">
        <f t="shared" si="491"/>
        <v>0</v>
      </c>
      <c r="JL61" s="68">
        <f t="shared" si="491"/>
        <v>0</v>
      </c>
      <c r="JM61" s="61">
        <f t="shared" si="491"/>
        <v>0</v>
      </c>
      <c r="JN61" s="61">
        <f t="shared" si="491"/>
        <v>0</v>
      </c>
      <c r="JO61" s="68">
        <f t="shared" si="491"/>
        <v>0</v>
      </c>
      <c r="JP61" s="61">
        <f t="shared" si="491"/>
        <v>0</v>
      </c>
      <c r="JQ61" s="61">
        <f t="shared" si="491"/>
        <v>0</v>
      </c>
      <c r="JR61" s="61">
        <f t="shared" si="491"/>
        <v>0</v>
      </c>
      <c r="JS61" s="61">
        <f t="shared" si="491"/>
        <v>0</v>
      </c>
      <c r="JT61" s="61">
        <f t="shared" si="491"/>
        <v>0</v>
      </c>
      <c r="JU61" s="61">
        <f t="shared" si="491"/>
        <v>0</v>
      </c>
      <c r="JV61" s="61">
        <f t="shared" si="491"/>
        <v>0</v>
      </c>
      <c r="JW61" s="61">
        <f t="shared" si="491"/>
        <v>0</v>
      </c>
      <c r="JX61" s="61">
        <f t="shared" si="491"/>
        <v>0</v>
      </c>
      <c r="JY61" s="61">
        <f t="shared" si="491"/>
        <v>0</v>
      </c>
      <c r="JZ61" s="61">
        <f t="shared" si="491"/>
        <v>0</v>
      </c>
      <c r="KA61" s="61">
        <f t="shared" si="491"/>
        <v>0</v>
      </c>
      <c r="KB61" s="61">
        <f t="shared" si="491"/>
        <v>0</v>
      </c>
      <c r="KC61" s="61">
        <f t="shared" si="491"/>
        <v>0</v>
      </c>
      <c r="KD61" s="61">
        <f t="shared" si="491"/>
        <v>0</v>
      </c>
      <c r="KE61" s="61">
        <f t="shared" si="491"/>
        <v>0</v>
      </c>
      <c r="KF61" s="61">
        <f t="shared" si="491"/>
        <v>0</v>
      </c>
      <c r="KG61" s="68">
        <f t="shared" ref="KG61:MM61" si="492">SUM(KG62:KG64)</f>
        <v>0</v>
      </c>
      <c r="KH61" s="61">
        <f t="shared" si="492"/>
        <v>0</v>
      </c>
      <c r="KI61" s="61">
        <f t="shared" si="492"/>
        <v>0</v>
      </c>
      <c r="KJ61" s="61">
        <f t="shared" si="492"/>
        <v>0</v>
      </c>
      <c r="KK61" s="61">
        <f t="shared" si="492"/>
        <v>0</v>
      </c>
      <c r="KL61" s="61">
        <f t="shared" si="492"/>
        <v>0</v>
      </c>
      <c r="KM61" s="61">
        <f t="shared" si="492"/>
        <v>0</v>
      </c>
      <c r="KN61" s="61">
        <f t="shared" si="492"/>
        <v>0</v>
      </c>
      <c r="KO61" s="61">
        <f t="shared" si="492"/>
        <v>0</v>
      </c>
      <c r="KP61" s="61">
        <f t="shared" si="492"/>
        <v>0</v>
      </c>
      <c r="KQ61" s="61">
        <f t="shared" si="492"/>
        <v>0</v>
      </c>
      <c r="KR61" s="61">
        <f t="shared" si="492"/>
        <v>0</v>
      </c>
      <c r="KS61" s="61">
        <f t="shared" si="492"/>
        <v>0</v>
      </c>
      <c r="KT61" s="61">
        <f t="shared" si="492"/>
        <v>0</v>
      </c>
      <c r="KU61" s="61">
        <f t="shared" si="492"/>
        <v>0</v>
      </c>
      <c r="KV61" s="61">
        <f t="shared" si="492"/>
        <v>0</v>
      </c>
      <c r="KW61" s="61">
        <f t="shared" si="492"/>
        <v>0</v>
      </c>
      <c r="KX61" s="61">
        <f t="shared" si="492"/>
        <v>0</v>
      </c>
      <c r="KY61" s="68">
        <f t="shared" si="492"/>
        <v>0</v>
      </c>
      <c r="KZ61" s="61">
        <f t="shared" si="492"/>
        <v>0</v>
      </c>
      <c r="LA61" s="61">
        <f t="shared" si="492"/>
        <v>0</v>
      </c>
      <c r="LB61" s="61">
        <f t="shared" si="492"/>
        <v>0</v>
      </c>
      <c r="LC61" s="61">
        <f t="shared" si="492"/>
        <v>0</v>
      </c>
      <c r="LD61" s="61">
        <f t="shared" si="492"/>
        <v>0</v>
      </c>
      <c r="LE61" s="61">
        <f t="shared" si="492"/>
        <v>0</v>
      </c>
      <c r="LF61" s="61">
        <f t="shared" si="492"/>
        <v>0</v>
      </c>
      <c r="LG61" s="61">
        <f t="shared" si="492"/>
        <v>0</v>
      </c>
      <c r="LH61" s="61">
        <f t="shared" si="492"/>
        <v>0</v>
      </c>
      <c r="LI61" s="61">
        <f t="shared" si="492"/>
        <v>0</v>
      </c>
      <c r="LJ61" s="61">
        <f t="shared" si="492"/>
        <v>0</v>
      </c>
      <c r="LK61" s="61">
        <f t="shared" si="492"/>
        <v>0</v>
      </c>
      <c r="LL61" s="61">
        <f t="shared" si="492"/>
        <v>0</v>
      </c>
      <c r="LM61" s="61">
        <f t="shared" si="492"/>
        <v>0</v>
      </c>
      <c r="LN61" s="61">
        <f t="shared" si="492"/>
        <v>0</v>
      </c>
      <c r="LO61" s="61">
        <f t="shared" si="492"/>
        <v>0</v>
      </c>
      <c r="LP61" s="61">
        <f t="shared" si="492"/>
        <v>0</v>
      </c>
      <c r="LQ61" s="61">
        <f t="shared" si="492"/>
        <v>0</v>
      </c>
      <c r="LR61" s="61">
        <f t="shared" si="492"/>
        <v>0</v>
      </c>
      <c r="LS61" s="61">
        <f t="shared" si="492"/>
        <v>0</v>
      </c>
      <c r="LT61" s="61">
        <f t="shared" si="492"/>
        <v>0</v>
      </c>
      <c r="LU61" s="61">
        <f t="shared" si="492"/>
        <v>0</v>
      </c>
      <c r="LV61" s="61">
        <f t="shared" si="492"/>
        <v>0</v>
      </c>
      <c r="LW61" s="61">
        <f t="shared" si="492"/>
        <v>0</v>
      </c>
      <c r="LX61" s="61">
        <f t="shared" si="492"/>
        <v>0</v>
      </c>
      <c r="LY61" s="61">
        <f t="shared" si="492"/>
        <v>0</v>
      </c>
      <c r="LZ61" s="61">
        <f t="shared" si="492"/>
        <v>0</v>
      </c>
      <c r="MA61" s="61">
        <f t="shared" si="492"/>
        <v>0</v>
      </c>
      <c r="MB61" s="61">
        <f t="shared" si="492"/>
        <v>0</v>
      </c>
      <c r="MC61" s="61">
        <f t="shared" si="492"/>
        <v>0</v>
      </c>
      <c r="MD61" s="61">
        <f t="shared" si="492"/>
        <v>0</v>
      </c>
      <c r="ME61" s="61">
        <f t="shared" si="492"/>
        <v>0</v>
      </c>
      <c r="MF61" s="61">
        <f t="shared" si="492"/>
        <v>0</v>
      </c>
      <c r="MG61" s="61">
        <f t="shared" si="492"/>
        <v>0</v>
      </c>
      <c r="MH61" s="61">
        <f t="shared" si="492"/>
        <v>0</v>
      </c>
      <c r="MI61" s="61">
        <f t="shared" si="492"/>
        <v>0</v>
      </c>
      <c r="MJ61" s="61">
        <f t="shared" si="492"/>
        <v>0</v>
      </c>
      <c r="MK61" s="61">
        <f t="shared" si="492"/>
        <v>0</v>
      </c>
      <c r="ML61" s="61">
        <f t="shared" si="492"/>
        <v>0</v>
      </c>
      <c r="MM61" s="61">
        <f t="shared" si="492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493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494">SUM(O62:X62)</f>
        <v>0</v>
      </c>
      <c r="Z62" s="73">
        <f t="shared" si="324"/>
        <v>0</v>
      </c>
      <c r="AA62" s="74">
        <f t="shared" si="324"/>
        <v>0</v>
      </c>
      <c r="AB62" s="74">
        <f t="shared" si="324"/>
        <v>0</v>
      </c>
      <c r="AC62" s="74">
        <f t="shared" si="324"/>
        <v>0</v>
      </c>
      <c r="AD62" s="74">
        <f t="shared" si="324"/>
        <v>0</v>
      </c>
      <c r="AE62" s="74">
        <f t="shared" si="324"/>
        <v>0</v>
      </c>
      <c r="AF62" s="74">
        <f t="shared" si="324"/>
        <v>0</v>
      </c>
      <c r="AG62" s="74">
        <f t="shared" si="324"/>
        <v>0</v>
      </c>
      <c r="AH62" s="74">
        <f t="shared" si="158"/>
        <v>0</v>
      </c>
      <c r="AI62" s="74">
        <f t="shared" si="158"/>
        <v>0</v>
      </c>
      <c r="AJ62" s="94">
        <f t="shared" si="158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495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496">SUM(AU62:BT62)</f>
        <v>0</v>
      </c>
      <c r="BV62" s="63"/>
      <c r="BW62" s="63"/>
      <c r="BX62" s="63"/>
      <c r="BY62" s="69">
        <f t="shared" ref="BY62:BY64" si="497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498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499">SUM(EC62:ED62,DX62:DY62,DS62:DT62,DN62:DO62,DI62:DJ62,EI62,)</f>
        <v>0</v>
      </c>
      <c r="EK62" s="69">
        <f t="shared" ref="EK62:EK64" si="500">SUM(EE62:EH62,DZ62:EB62,DU62:DW62,DP62:DR62,DK62:DM62,DG62:DH62)</f>
        <v>0</v>
      </c>
      <c r="EL62" s="63"/>
      <c r="EM62" s="63"/>
      <c r="EN62" s="63"/>
      <c r="EO62" s="69">
        <f t="shared" ref="EO62:EO64" si="501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321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502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503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322"/>
        <v>0</v>
      </c>
      <c r="GR62" s="63"/>
      <c r="GS62" s="69">
        <f t="shared" ref="GS62:GS64" si="504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505">SUM(HT62:HU62)</f>
        <v>0</v>
      </c>
      <c r="HW62" s="63"/>
      <c r="HX62" s="63"/>
      <c r="HY62" s="63"/>
      <c r="HZ62" s="63"/>
      <c r="IA62" s="63"/>
      <c r="IB62" s="63"/>
      <c r="IC62" s="69">
        <f t="shared" ref="IC62:IC64" si="506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507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508">SUM(IP62,IR62,IT62,IZ62,JB62,IX62,IV62)</f>
        <v>0</v>
      </c>
      <c r="JE62" s="140">
        <f t="shared" si="508"/>
        <v>0</v>
      </c>
      <c r="JF62" s="140">
        <f t="shared" ref="JF62:JF64" si="509">SUM(JD62:JE62)</f>
        <v>0</v>
      </c>
      <c r="JG62" s="63"/>
      <c r="JH62" s="63"/>
      <c r="JI62" s="63"/>
      <c r="JJ62" s="63"/>
      <c r="JK62" s="63"/>
      <c r="JL62" s="140">
        <f t="shared" ref="JL62:JL64" si="510">SUM(JG62:JK62)</f>
        <v>0</v>
      </c>
      <c r="JM62" s="63"/>
      <c r="JN62" s="63"/>
      <c r="JO62" s="140">
        <f t="shared" ref="JO62:JO64" si="511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512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513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493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494"/>
        <v>0</v>
      </c>
      <c r="Z63" s="73">
        <f t="shared" si="324"/>
        <v>0</v>
      </c>
      <c r="AA63" s="74">
        <f t="shared" si="324"/>
        <v>0</v>
      </c>
      <c r="AB63" s="74">
        <f t="shared" si="324"/>
        <v>0</v>
      </c>
      <c r="AC63" s="74">
        <f t="shared" si="324"/>
        <v>0</v>
      </c>
      <c r="AD63" s="74">
        <f t="shared" si="324"/>
        <v>0</v>
      </c>
      <c r="AE63" s="74">
        <f t="shared" si="324"/>
        <v>0</v>
      </c>
      <c r="AF63" s="74">
        <f t="shared" si="324"/>
        <v>0</v>
      </c>
      <c r="AG63" s="74">
        <f t="shared" si="324"/>
        <v>0</v>
      </c>
      <c r="AH63" s="74">
        <f t="shared" si="158"/>
        <v>0</v>
      </c>
      <c r="AI63" s="74">
        <f t="shared" si="158"/>
        <v>0</v>
      </c>
      <c r="AJ63" s="94">
        <f t="shared" si="158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495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496"/>
        <v>0</v>
      </c>
      <c r="BV63" s="63"/>
      <c r="BW63" s="63"/>
      <c r="BX63" s="63"/>
      <c r="BY63" s="69">
        <f t="shared" si="497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498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499"/>
        <v>0</v>
      </c>
      <c r="EK63" s="69">
        <f t="shared" si="500"/>
        <v>0</v>
      </c>
      <c r="EL63" s="63"/>
      <c r="EM63" s="63"/>
      <c r="EN63" s="63"/>
      <c r="EO63" s="69">
        <f t="shared" si="501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321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502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503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322"/>
        <v>0</v>
      </c>
      <c r="GR63" s="63"/>
      <c r="GS63" s="69">
        <f t="shared" si="504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505"/>
        <v>0</v>
      </c>
      <c r="HW63" s="63"/>
      <c r="HX63" s="63"/>
      <c r="HY63" s="63"/>
      <c r="HZ63" s="63"/>
      <c r="IA63" s="63"/>
      <c r="IB63" s="63"/>
      <c r="IC63" s="69">
        <f t="shared" si="506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507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508"/>
        <v>0</v>
      </c>
      <c r="JE63" s="140">
        <f t="shared" si="508"/>
        <v>0</v>
      </c>
      <c r="JF63" s="140">
        <f t="shared" si="509"/>
        <v>0</v>
      </c>
      <c r="JG63" s="63"/>
      <c r="JH63" s="63"/>
      <c r="JI63" s="63"/>
      <c r="JJ63" s="63"/>
      <c r="JK63" s="63"/>
      <c r="JL63" s="140">
        <f t="shared" si="510"/>
        <v>0</v>
      </c>
      <c r="JM63" s="63"/>
      <c r="JN63" s="63"/>
      <c r="JO63" s="140">
        <f t="shared" si="511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512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513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493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494"/>
        <v>0</v>
      </c>
      <c r="Z64" s="73">
        <f t="shared" si="324"/>
        <v>0</v>
      </c>
      <c r="AA64" s="74">
        <f t="shared" si="324"/>
        <v>0</v>
      </c>
      <c r="AB64" s="74">
        <f t="shared" si="324"/>
        <v>0</v>
      </c>
      <c r="AC64" s="74">
        <f t="shared" si="324"/>
        <v>0</v>
      </c>
      <c r="AD64" s="74">
        <f t="shared" si="324"/>
        <v>0</v>
      </c>
      <c r="AE64" s="74">
        <f t="shared" si="324"/>
        <v>0</v>
      </c>
      <c r="AF64" s="74">
        <f t="shared" si="324"/>
        <v>0</v>
      </c>
      <c r="AG64" s="74">
        <f t="shared" si="324"/>
        <v>0</v>
      </c>
      <c r="AH64" s="74">
        <f t="shared" si="158"/>
        <v>0</v>
      </c>
      <c r="AI64" s="74">
        <f t="shared" si="158"/>
        <v>0</v>
      </c>
      <c r="AJ64" s="94">
        <f t="shared" si="158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495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496"/>
        <v>0</v>
      </c>
      <c r="BV64" s="63"/>
      <c r="BW64" s="63"/>
      <c r="BX64" s="63"/>
      <c r="BY64" s="69">
        <f t="shared" si="497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498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499"/>
        <v>0</v>
      </c>
      <c r="EK64" s="69">
        <f t="shared" si="500"/>
        <v>0</v>
      </c>
      <c r="EL64" s="63"/>
      <c r="EM64" s="63"/>
      <c r="EN64" s="63"/>
      <c r="EO64" s="69">
        <f t="shared" si="501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321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502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503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322"/>
        <v>0</v>
      </c>
      <c r="GR64" s="63"/>
      <c r="GS64" s="69">
        <f t="shared" si="504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505"/>
        <v>0</v>
      </c>
      <c r="HW64" s="63"/>
      <c r="HX64" s="63"/>
      <c r="HY64" s="63"/>
      <c r="HZ64" s="63"/>
      <c r="IA64" s="63"/>
      <c r="IB64" s="63"/>
      <c r="IC64" s="69">
        <f t="shared" si="506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507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508"/>
        <v>0</v>
      </c>
      <c r="JE64" s="140">
        <f t="shared" si="508"/>
        <v>0</v>
      </c>
      <c r="JF64" s="140">
        <f t="shared" si="509"/>
        <v>0</v>
      </c>
      <c r="JG64" s="63"/>
      <c r="JH64" s="63"/>
      <c r="JI64" s="63"/>
      <c r="JJ64" s="63"/>
      <c r="JK64" s="63"/>
      <c r="JL64" s="140">
        <f t="shared" si="510"/>
        <v>0</v>
      </c>
      <c r="JM64" s="63"/>
      <c r="JN64" s="63"/>
      <c r="JO64" s="140">
        <f t="shared" si="511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512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513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Y65" si="514">SUM(D66:D67)</f>
        <v>0</v>
      </c>
      <c r="E65" s="61">
        <f t="shared" si="514"/>
        <v>0</v>
      </c>
      <c r="F65" s="61">
        <f t="shared" si="514"/>
        <v>0</v>
      </c>
      <c r="G65" s="61">
        <f t="shared" si="514"/>
        <v>0</v>
      </c>
      <c r="H65" s="61">
        <f t="shared" si="514"/>
        <v>0</v>
      </c>
      <c r="I65" s="61">
        <f t="shared" si="514"/>
        <v>0</v>
      </c>
      <c r="J65" s="61">
        <f t="shared" si="514"/>
        <v>0</v>
      </c>
      <c r="K65" s="61">
        <f t="shared" si="514"/>
        <v>0</v>
      </c>
      <c r="L65" s="61">
        <f t="shared" si="514"/>
        <v>0</v>
      </c>
      <c r="M65" s="61">
        <f t="shared" si="514"/>
        <v>0</v>
      </c>
      <c r="N65" s="68">
        <f t="shared" si="514"/>
        <v>0</v>
      </c>
      <c r="O65" s="61">
        <f t="shared" si="514"/>
        <v>0</v>
      </c>
      <c r="P65" s="61">
        <f t="shared" si="514"/>
        <v>0</v>
      </c>
      <c r="Q65" s="61">
        <f t="shared" si="514"/>
        <v>0</v>
      </c>
      <c r="R65" s="61">
        <f t="shared" si="514"/>
        <v>0</v>
      </c>
      <c r="S65" s="61">
        <f t="shared" si="514"/>
        <v>0</v>
      </c>
      <c r="T65" s="61">
        <f t="shared" si="514"/>
        <v>0</v>
      </c>
      <c r="U65" s="61">
        <f t="shared" si="514"/>
        <v>0</v>
      </c>
      <c r="V65" s="61">
        <f t="shared" si="514"/>
        <v>0</v>
      </c>
      <c r="W65" s="61">
        <f t="shared" si="514"/>
        <v>0</v>
      </c>
      <c r="X65" s="61">
        <f t="shared" si="514"/>
        <v>0</v>
      </c>
      <c r="Y65" s="68">
        <f t="shared" si="514"/>
        <v>0</v>
      </c>
      <c r="Z65" s="71">
        <f t="shared" si="324"/>
        <v>0</v>
      </c>
      <c r="AA65" s="72">
        <f t="shared" si="324"/>
        <v>0</v>
      </c>
      <c r="AB65" s="72">
        <f t="shared" si="324"/>
        <v>0</v>
      </c>
      <c r="AC65" s="72">
        <f t="shared" si="324"/>
        <v>0</v>
      </c>
      <c r="AD65" s="72">
        <f t="shared" si="324"/>
        <v>0</v>
      </c>
      <c r="AE65" s="72">
        <f t="shared" si="324"/>
        <v>0</v>
      </c>
      <c r="AF65" s="72">
        <f t="shared" si="324"/>
        <v>0</v>
      </c>
      <c r="AG65" s="72">
        <f t="shared" si="324"/>
        <v>0</v>
      </c>
      <c r="AH65" s="72">
        <f t="shared" si="158"/>
        <v>0</v>
      </c>
      <c r="AI65" s="72">
        <f t="shared" si="158"/>
        <v>0</v>
      </c>
      <c r="AJ65" s="91">
        <f t="shared" si="158"/>
        <v>0</v>
      </c>
      <c r="AK65" s="92">
        <f t="shared" ref="AK65:CV65" si="515">SUM(AK66:AK67)</f>
        <v>0</v>
      </c>
      <c r="AL65" s="93">
        <f t="shared" si="515"/>
        <v>0</v>
      </c>
      <c r="AM65" s="68">
        <f t="shared" si="515"/>
        <v>0</v>
      </c>
      <c r="AN65" s="68">
        <f t="shared" si="515"/>
        <v>0</v>
      </c>
      <c r="AO65" s="68">
        <f t="shared" si="515"/>
        <v>0</v>
      </c>
      <c r="AP65" s="68">
        <f t="shared" si="515"/>
        <v>0</v>
      </c>
      <c r="AQ65" s="68">
        <f t="shared" si="515"/>
        <v>0</v>
      </c>
      <c r="AR65" s="68">
        <f t="shared" si="515"/>
        <v>0</v>
      </c>
      <c r="AS65" s="68">
        <f t="shared" si="515"/>
        <v>0</v>
      </c>
      <c r="AT65" s="68">
        <f t="shared" si="515"/>
        <v>0</v>
      </c>
      <c r="AU65" s="61">
        <f t="shared" si="515"/>
        <v>0</v>
      </c>
      <c r="AV65" s="61">
        <f t="shared" si="515"/>
        <v>0</v>
      </c>
      <c r="AW65" s="61">
        <f t="shared" si="515"/>
        <v>0</v>
      </c>
      <c r="AX65" s="61">
        <f t="shared" si="515"/>
        <v>0</v>
      </c>
      <c r="AY65" s="61">
        <f t="shared" si="515"/>
        <v>0</v>
      </c>
      <c r="AZ65" s="61">
        <f t="shared" si="515"/>
        <v>0</v>
      </c>
      <c r="BA65" s="61">
        <f t="shared" si="515"/>
        <v>0</v>
      </c>
      <c r="BB65" s="61">
        <f t="shared" si="515"/>
        <v>0</v>
      </c>
      <c r="BC65" s="61">
        <f t="shared" si="515"/>
        <v>0</v>
      </c>
      <c r="BD65" s="61">
        <f t="shared" si="515"/>
        <v>0</v>
      </c>
      <c r="BE65" s="61">
        <f t="shared" si="515"/>
        <v>0</v>
      </c>
      <c r="BF65" s="61">
        <f t="shared" si="515"/>
        <v>0</v>
      </c>
      <c r="BG65" s="61">
        <f t="shared" si="515"/>
        <v>0</v>
      </c>
      <c r="BH65" s="61">
        <f t="shared" si="515"/>
        <v>0</v>
      </c>
      <c r="BI65" s="61">
        <f t="shared" si="515"/>
        <v>0</v>
      </c>
      <c r="BJ65" s="61">
        <f t="shared" si="515"/>
        <v>0</v>
      </c>
      <c r="BK65" s="61">
        <f t="shared" si="515"/>
        <v>0</v>
      </c>
      <c r="BL65" s="61">
        <f t="shared" si="515"/>
        <v>0</v>
      </c>
      <c r="BM65" s="61">
        <f t="shared" si="515"/>
        <v>0</v>
      </c>
      <c r="BN65" s="61">
        <f t="shared" si="515"/>
        <v>0</v>
      </c>
      <c r="BO65" s="61">
        <f t="shared" si="515"/>
        <v>0</v>
      </c>
      <c r="BP65" s="61">
        <f t="shared" si="515"/>
        <v>0</v>
      </c>
      <c r="BQ65" s="61">
        <f t="shared" si="515"/>
        <v>0</v>
      </c>
      <c r="BR65" s="61">
        <f t="shared" si="515"/>
        <v>0</v>
      </c>
      <c r="BS65" s="61">
        <f t="shared" si="515"/>
        <v>0</v>
      </c>
      <c r="BT65" s="61">
        <f t="shared" si="515"/>
        <v>0</v>
      </c>
      <c r="BU65" s="68">
        <f t="shared" si="515"/>
        <v>0</v>
      </c>
      <c r="BV65" s="61">
        <f t="shared" si="515"/>
        <v>0</v>
      </c>
      <c r="BW65" s="61">
        <f t="shared" si="515"/>
        <v>0</v>
      </c>
      <c r="BX65" s="61">
        <f t="shared" si="515"/>
        <v>0</v>
      </c>
      <c r="BY65" s="68">
        <f t="shared" si="515"/>
        <v>0</v>
      </c>
      <c r="BZ65" s="61">
        <f t="shared" si="515"/>
        <v>0</v>
      </c>
      <c r="CA65" s="61">
        <f t="shared" si="515"/>
        <v>0</v>
      </c>
      <c r="CB65" s="61">
        <f t="shared" si="515"/>
        <v>0</v>
      </c>
      <c r="CC65" s="61">
        <f t="shared" si="515"/>
        <v>0</v>
      </c>
      <c r="CD65" s="61">
        <f t="shared" si="515"/>
        <v>0</v>
      </c>
      <c r="CE65" s="61">
        <f t="shared" si="515"/>
        <v>0</v>
      </c>
      <c r="CF65" s="61">
        <f t="shared" si="515"/>
        <v>0</v>
      </c>
      <c r="CG65" s="61">
        <f t="shared" si="515"/>
        <v>0</v>
      </c>
      <c r="CH65" s="61">
        <f t="shared" si="515"/>
        <v>0</v>
      </c>
      <c r="CI65" s="61">
        <f t="shared" si="515"/>
        <v>0</v>
      </c>
      <c r="CJ65" s="61">
        <f t="shared" si="515"/>
        <v>0</v>
      </c>
      <c r="CK65" s="61">
        <f t="shared" si="515"/>
        <v>0</v>
      </c>
      <c r="CL65" s="61">
        <f t="shared" si="515"/>
        <v>0</v>
      </c>
      <c r="CM65" s="61">
        <f t="shared" si="515"/>
        <v>0</v>
      </c>
      <c r="CN65" s="61">
        <f t="shared" si="515"/>
        <v>0</v>
      </c>
      <c r="CO65" s="61">
        <f t="shared" si="515"/>
        <v>0</v>
      </c>
      <c r="CP65" s="61">
        <f t="shared" si="515"/>
        <v>0</v>
      </c>
      <c r="CQ65" s="61">
        <f t="shared" si="515"/>
        <v>0</v>
      </c>
      <c r="CR65" s="61">
        <f t="shared" si="515"/>
        <v>0</v>
      </c>
      <c r="CS65" s="61">
        <f t="shared" si="515"/>
        <v>0</v>
      </c>
      <c r="CT65" s="61">
        <f t="shared" si="515"/>
        <v>0</v>
      </c>
      <c r="CU65" s="61">
        <f t="shared" si="515"/>
        <v>0</v>
      </c>
      <c r="CV65" s="61">
        <f t="shared" si="515"/>
        <v>0</v>
      </c>
      <c r="CW65" s="61">
        <f t="shared" ref="CW65:FH65" si="516">SUM(CW66:CW67)</f>
        <v>0</v>
      </c>
      <c r="CX65" s="61">
        <f t="shared" si="516"/>
        <v>0</v>
      </c>
      <c r="CY65" s="61">
        <f t="shared" si="516"/>
        <v>0</v>
      </c>
      <c r="CZ65" s="61">
        <f t="shared" si="516"/>
        <v>0</v>
      </c>
      <c r="DA65" s="61">
        <f t="shared" si="516"/>
        <v>0</v>
      </c>
      <c r="DB65" s="61">
        <f t="shared" si="516"/>
        <v>0</v>
      </c>
      <c r="DC65" s="68">
        <f t="shared" si="516"/>
        <v>0</v>
      </c>
      <c r="DD65" s="61">
        <f t="shared" si="516"/>
        <v>0</v>
      </c>
      <c r="DE65" s="61">
        <f t="shared" si="516"/>
        <v>0</v>
      </c>
      <c r="DF65" s="68">
        <f t="shared" si="516"/>
        <v>0</v>
      </c>
      <c r="DG65" s="61">
        <f t="shared" si="516"/>
        <v>0</v>
      </c>
      <c r="DH65" s="61">
        <f t="shared" si="516"/>
        <v>0</v>
      </c>
      <c r="DI65" s="61">
        <f t="shared" si="516"/>
        <v>0</v>
      </c>
      <c r="DJ65" s="61">
        <f t="shared" si="516"/>
        <v>0</v>
      </c>
      <c r="DK65" s="61">
        <f t="shared" si="516"/>
        <v>0</v>
      </c>
      <c r="DL65" s="61">
        <f t="shared" si="516"/>
        <v>0</v>
      </c>
      <c r="DM65" s="61">
        <f t="shared" si="516"/>
        <v>0</v>
      </c>
      <c r="DN65" s="61">
        <f t="shared" si="516"/>
        <v>0</v>
      </c>
      <c r="DO65" s="61">
        <f t="shared" si="516"/>
        <v>0</v>
      </c>
      <c r="DP65" s="61">
        <f t="shared" si="516"/>
        <v>0</v>
      </c>
      <c r="DQ65" s="61">
        <f t="shared" si="516"/>
        <v>0</v>
      </c>
      <c r="DR65" s="61">
        <f t="shared" si="516"/>
        <v>0</v>
      </c>
      <c r="DS65" s="61">
        <f t="shared" si="516"/>
        <v>0</v>
      </c>
      <c r="DT65" s="61">
        <f t="shared" si="516"/>
        <v>0</v>
      </c>
      <c r="DU65" s="61">
        <f t="shared" si="516"/>
        <v>0</v>
      </c>
      <c r="DV65" s="61">
        <f t="shared" si="516"/>
        <v>0</v>
      </c>
      <c r="DW65" s="61">
        <f t="shared" si="516"/>
        <v>0</v>
      </c>
      <c r="DX65" s="61">
        <f t="shared" si="516"/>
        <v>0</v>
      </c>
      <c r="DY65" s="61">
        <f t="shared" si="516"/>
        <v>0</v>
      </c>
      <c r="DZ65" s="61">
        <f t="shared" si="516"/>
        <v>0</v>
      </c>
      <c r="EA65" s="61">
        <f t="shared" si="516"/>
        <v>0</v>
      </c>
      <c r="EB65" s="61">
        <f t="shared" si="516"/>
        <v>0</v>
      </c>
      <c r="EC65" s="61">
        <f t="shared" si="516"/>
        <v>0</v>
      </c>
      <c r="ED65" s="61">
        <f t="shared" si="516"/>
        <v>0</v>
      </c>
      <c r="EE65" s="61">
        <f t="shared" si="516"/>
        <v>0</v>
      </c>
      <c r="EF65" s="61">
        <f t="shared" si="516"/>
        <v>0</v>
      </c>
      <c r="EG65" s="61">
        <f t="shared" si="516"/>
        <v>0</v>
      </c>
      <c r="EH65" s="61">
        <f t="shared" si="516"/>
        <v>0</v>
      </c>
      <c r="EI65" s="61">
        <f t="shared" si="516"/>
        <v>0</v>
      </c>
      <c r="EJ65" s="68">
        <f t="shared" si="516"/>
        <v>0</v>
      </c>
      <c r="EK65" s="68">
        <f t="shared" si="516"/>
        <v>0</v>
      </c>
      <c r="EL65" s="61">
        <f t="shared" si="516"/>
        <v>0</v>
      </c>
      <c r="EM65" s="61">
        <f t="shared" si="516"/>
        <v>0</v>
      </c>
      <c r="EN65" s="61">
        <f t="shared" si="516"/>
        <v>0</v>
      </c>
      <c r="EO65" s="68">
        <f t="shared" si="516"/>
        <v>0</v>
      </c>
      <c r="EP65" s="61">
        <f t="shared" si="516"/>
        <v>0</v>
      </c>
      <c r="EQ65" s="61">
        <f t="shared" si="516"/>
        <v>0</v>
      </c>
      <c r="ER65" s="61">
        <f t="shared" si="516"/>
        <v>0</v>
      </c>
      <c r="ES65" s="61">
        <f t="shared" si="516"/>
        <v>0</v>
      </c>
      <c r="ET65" s="61">
        <f t="shared" si="516"/>
        <v>0</v>
      </c>
      <c r="EU65" s="61">
        <f t="shared" si="516"/>
        <v>0</v>
      </c>
      <c r="EV65" s="61">
        <f t="shared" si="516"/>
        <v>0</v>
      </c>
      <c r="EW65" s="61">
        <f t="shared" si="516"/>
        <v>0</v>
      </c>
      <c r="EX65" s="61">
        <f t="shared" si="516"/>
        <v>0</v>
      </c>
      <c r="EY65" s="68">
        <f t="shared" si="321"/>
        <v>0</v>
      </c>
      <c r="EZ65" s="61">
        <f t="shared" ref="EZ65:FG65" si="517">SUM(EZ66:EZ67)</f>
        <v>0</v>
      </c>
      <c r="FA65" s="61">
        <f t="shared" si="517"/>
        <v>0</v>
      </c>
      <c r="FB65" s="61">
        <f t="shared" si="517"/>
        <v>0</v>
      </c>
      <c r="FC65" s="61">
        <f t="shared" si="517"/>
        <v>0</v>
      </c>
      <c r="FD65" s="61">
        <f t="shared" si="517"/>
        <v>0</v>
      </c>
      <c r="FE65" s="61">
        <f t="shared" si="517"/>
        <v>0</v>
      </c>
      <c r="FF65" s="61">
        <f t="shared" si="517"/>
        <v>0</v>
      </c>
      <c r="FG65" s="61">
        <f t="shared" si="517"/>
        <v>0</v>
      </c>
      <c r="FH65" s="68">
        <f t="shared" si="516"/>
        <v>0</v>
      </c>
      <c r="FI65" s="61">
        <f t="shared" ref="FI65:HT65" si="518">SUM(FI66:FI67)</f>
        <v>0</v>
      </c>
      <c r="FJ65" s="61">
        <f t="shared" si="518"/>
        <v>0</v>
      </c>
      <c r="FK65" s="61">
        <f t="shared" si="518"/>
        <v>0</v>
      </c>
      <c r="FL65" s="61">
        <f t="shared" si="518"/>
        <v>0</v>
      </c>
      <c r="FM65" s="61">
        <f t="shared" si="518"/>
        <v>0</v>
      </c>
      <c r="FN65" s="61">
        <f t="shared" si="518"/>
        <v>0</v>
      </c>
      <c r="FO65" s="61">
        <f t="shared" si="518"/>
        <v>0</v>
      </c>
      <c r="FP65" s="61">
        <f t="shared" si="518"/>
        <v>0</v>
      </c>
      <c r="FQ65" s="61">
        <f t="shared" si="518"/>
        <v>0</v>
      </c>
      <c r="FR65" s="61">
        <f t="shared" si="518"/>
        <v>0</v>
      </c>
      <c r="FS65" s="68">
        <f t="shared" si="518"/>
        <v>0</v>
      </c>
      <c r="FT65" s="61">
        <f t="shared" si="518"/>
        <v>0</v>
      </c>
      <c r="FU65" s="61">
        <f t="shared" si="518"/>
        <v>0</v>
      </c>
      <c r="FV65" s="61">
        <f t="shared" si="518"/>
        <v>0</v>
      </c>
      <c r="FW65" s="61">
        <f t="shared" si="518"/>
        <v>0</v>
      </c>
      <c r="FX65" s="61">
        <f t="shared" si="518"/>
        <v>0</v>
      </c>
      <c r="FY65" s="61">
        <f t="shared" si="518"/>
        <v>0</v>
      </c>
      <c r="FZ65" s="61">
        <f t="shared" si="518"/>
        <v>0</v>
      </c>
      <c r="GA65" s="61">
        <f t="shared" si="518"/>
        <v>0</v>
      </c>
      <c r="GB65" s="61">
        <f t="shared" si="518"/>
        <v>0</v>
      </c>
      <c r="GC65" s="61">
        <f t="shared" si="518"/>
        <v>0</v>
      </c>
      <c r="GD65" s="61">
        <f t="shared" si="518"/>
        <v>0</v>
      </c>
      <c r="GE65" s="61">
        <f t="shared" si="518"/>
        <v>0</v>
      </c>
      <c r="GF65" s="61">
        <f t="shared" si="518"/>
        <v>0</v>
      </c>
      <c r="GG65" s="61">
        <f t="shared" si="518"/>
        <v>0</v>
      </c>
      <c r="GH65" s="61">
        <f t="shared" si="518"/>
        <v>0</v>
      </c>
      <c r="GI65" s="61">
        <f t="shared" si="518"/>
        <v>0</v>
      </c>
      <c r="GJ65" s="61">
        <f t="shared" si="518"/>
        <v>0</v>
      </c>
      <c r="GK65" s="61">
        <f t="shared" si="518"/>
        <v>0</v>
      </c>
      <c r="GL65" s="61">
        <f t="shared" si="518"/>
        <v>0</v>
      </c>
      <c r="GM65" s="61">
        <f t="shared" si="518"/>
        <v>0</v>
      </c>
      <c r="GN65" s="61">
        <f t="shared" si="518"/>
        <v>0</v>
      </c>
      <c r="GO65" s="61">
        <f t="shared" si="518"/>
        <v>0</v>
      </c>
      <c r="GP65" s="61">
        <f t="shared" si="518"/>
        <v>0</v>
      </c>
      <c r="GQ65" s="68">
        <f t="shared" si="322"/>
        <v>0</v>
      </c>
      <c r="GR65" s="61">
        <f t="shared" ref="GR65" si="519">SUM(GR66:GR67)</f>
        <v>0</v>
      </c>
      <c r="GS65" s="68">
        <f t="shared" si="518"/>
        <v>0</v>
      </c>
      <c r="GT65" s="61">
        <f t="shared" si="518"/>
        <v>0</v>
      </c>
      <c r="GU65" s="61">
        <f t="shared" si="518"/>
        <v>0</v>
      </c>
      <c r="GV65" s="61">
        <f t="shared" si="518"/>
        <v>0</v>
      </c>
      <c r="GW65" s="61">
        <f t="shared" si="518"/>
        <v>0</v>
      </c>
      <c r="GX65" s="61">
        <f t="shared" si="518"/>
        <v>0</v>
      </c>
      <c r="GY65" s="61">
        <f t="shared" si="518"/>
        <v>0</v>
      </c>
      <c r="GZ65" s="61">
        <f t="shared" si="518"/>
        <v>0</v>
      </c>
      <c r="HA65" s="61">
        <f t="shared" si="518"/>
        <v>0</v>
      </c>
      <c r="HB65" s="61">
        <f t="shared" si="518"/>
        <v>0</v>
      </c>
      <c r="HC65" s="61">
        <f t="shared" si="518"/>
        <v>0</v>
      </c>
      <c r="HD65" s="61">
        <f t="shared" si="518"/>
        <v>0</v>
      </c>
      <c r="HE65" s="61">
        <f t="shared" si="518"/>
        <v>0</v>
      </c>
      <c r="HF65" s="61">
        <f t="shared" si="518"/>
        <v>0</v>
      </c>
      <c r="HG65" s="61">
        <f t="shared" si="518"/>
        <v>0</v>
      </c>
      <c r="HH65" s="61">
        <f t="shared" si="518"/>
        <v>0</v>
      </c>
      <c r="HI65" s="61">
        <f t="shared" si="518"/>
        <v>0</v>
      </c>
      <c r="HJ65" s="61">
        <f t="shared" si="518"/>
        <v>0</v>
      </c>
      <c r="HK65" s="61">
        <f t="shared" si="518"/>
        <v>0</v>
      </c>
      <c r="HL65" s="61">
        <f t="shared" si="518"/>
        <v>0</v>
      </c>
      <c r="HM65" s="61">
        <f t="shared" si="518"/>
        <v>0</v>
      </c>
      <c r="HN65" s="61">
        <f t="shared" si="518"/>
        <v>0</v>
      </c>
      <c r="HO65" s="61">
        <f t="shared" si="518"/>
        <v>0</v>
      </c>
      <c r="HP65" s="61">
        <f t="shared" si="518"/>
        <v>0</v>
      </c>
      <c r="HQ65" s="61">
        <f t="shared" si="518"/>
        <v>0</v>
      </c>
      <c r="HR65" s="61">
        <f t="shared" si="518"/>
        <v>0</v>
      </c>
      <c r="HS65" s="68">
        <f t="shared" si="518"/>
        <v>0</v>
      </c>
      <c r="HT65" s="61">
        <f t="shared" si="518"/>
        <v>0</v>
      </c>
      <c r="HU65" s="61">
        <f t="shared" ref="HU65:KF65" si="520">SUM(HU66:HU67)</f>
        <v>0</v>
      </c>
      <c r="HV65" s="68">
        <f t="shared" si="520"/>
        <v>0</v>
      </c>
      <c r="HW65" s="61">
        <f t="shared" si="520"/>
        <v>0</v>
      </c>
      <c r="HX65" s="61">
        <f t="shared" si="520"/>
        <v>0</v>
      </c>
      <c r="HY65" s="61">
        <f t="shared" si="520"/>
        <v>0</v>
      </c>
      <c r="HZ65" s="61">
        <f t="shared" si="520"/>
        <v>0</v>
      </c>
      <c r="IA65" s="61">
        <f t="shared" si="520"/>
        <v>0</v>
      </c>
      <c r="IB65" s="61">
        <f t="shared" si="520"/>
        <v>0</v>
      </c>
      <c r="IC65" s="68">
        <f t="shared" si="520"/>
        <v>0</v>
      </c>
      <c r="ID65" s="61">
        <f t="shared" si="520"/>
        <v>0</v>
      </c>
      <c r="IE65" s="61">
        <f t="shared" si="520"/>
        <v>0</v>
      </c>
      <c r="IF65" s="61">
        <f t="shared" si="520"/>
        <v>0</v>
      </c>
      <c r="IG65" s="61">
        <f t="shared" si="520"/>
        <v>0</v>
      </c>
      <c r="IH65" s="61">
        <f t="shared" si="520"/>
        <v>0</v>
      </c>
      <c r="II65" s="61">
        <f t="shared" si="520"/>
        <v>0</v>
      </c>
      <c r="IJ65" s="61">
        <f t="shared" si="520"/>
        <v>0</v>
      </c>
      <c r="IK65" s="61">
        <f t="shared" si="520"/>
        <v>0</v>
      </c>
      <c r="IL65" s="61">
        <f t="shared" si="520"/>
        <v>0</v>
      </c>
      <c r="IM65" s="61">
        <f t="shared" si="520"/>
        <v>0</v>
      </c>
      <c r="IN65" s="68">
        <f t="shared" si="520"/>
        <v>0</v>
      </c>
      <c r="IO65" s="68">
        <f t="shared" si="520"/>
        <v>0</v>
      </c>
      <c r="IP65" s="68">
        <f t="shared" si="520"/>
        <v>0</v>
      </c>
      <c r="IQ65" s="68">
        <f t="shared" si="520"/>
        <v>0</v>
      </c>
      <c r="IR65" s="68">
        <f t="shared" si="520"/>
        <v>0</v>
      </c>
      <c r="IS65" s="68">
        <f t="shared" si="520"/>
        <v>0</v>
      </c>
      <c r="IT65" s="68">
        <f t="shared" si="520"/>
        <v>0</v>
      </c>
      <c r="IU65" s="68">
        <f t="shared" si="520"/>
        <v>0</v>
      </c>
      <c r="IV65" s="68">
        <f t="shared" si="520"/>
        <v>0</v>
      </c>
      <c r="IW65" s="68">
        <f t="shared" si="520"/>
        <v>0</v>
      </c>
      <c r="IX65" s="68">
        <f t="shared" si="520"/>
        <v>0</v>
      </c>
      <c r="IY65" s="68">
        <f t="shared" si="520"/>
        <v>0</v>
      </c>
      <c r="IZ65" s="68">
        <f t="shared" si="520"/>
        <v>0</v>
      </c>
      <c r="JA65" s="68">
        <f t="shared" si="520"/>
        <v>0</v>
      </c>
      <c r="JB65" s="68">
        <f t="shared" si="520"/>
        <v>0</v>
      </c>
      <c r="JC65" s="68">
        <f t="shared" si="520"/>
        <v>0</v>
      </c>
      <c r="JD65" s="68">
        <f t="shared" si="520"/>
        <v>0</v>
      </c>
      <c r="JE65" s="68">
        <f t="shared" si="520"/>
        <v>0</v>
      </c>
      <c r="JF65" s="68">
        <f t="shared" si="520"/>
        <v>0</v>
      </c>
      <c r="JG65" s="61">
        <f t="shared" si="520"/>
        <v>0</v>
      </c>
      <c r="JH65" s="61">
        <f t="shared" si="520"/>
        <v>0</v>
      </c>
      <c r="JI65" s="61">
        <f t="shared" si="520"/>
        <v>0</v>
      </c>
      <c r="JJ65" s="61">
        <f t="shared" si="520"/>
        <v>0</v>
      </c>
      <c r="JK65" s="61">
        <f t="shared" si="520"/>
        <v>0</v>
      </c>
      <c r="JL65" s="68">
        <f t="shared" si="520"/>
        <v>0</v>
      </c>
      <c r="JM65" s="61">
        <f t="shared" si="520"/>
        <v>0</v>
      </c>
      <c r="JN65" s="61">
        <f t="shared" si="520"/>
        <v>0</v>
      </c>
      <c r="JO65" s="68">
        <f t="shared" si="520"/>
        <v>0</v>
      </c>
      <c r="JP65" s="61">
        <f t="shared" si="520"/>
        <v>0</v>
      </c>
      <c r="JQ65" s="61">
        <f t="shared" si="520"/>
        <v>0</v>
      </c>
      <c r="JR65" s="61">
        <f t="shared" si="520"/>
        <v>0</v>
      </c>
      <c r="JS65" s="61">
        <f t="shared" si="520"/>
        <v>0</v>
      </c>
      <c r="JT65" s="61">
        <f t="shared" si="520"/>
        <v>0</v>
      </c>
      <c r="JU65" s="61">
        <f t="shared" si="520"/>
        <v>0</v>
      </c>
      <c r="JV65" s="61">
        <f t="shared" si="520"/>
        <v>0</v>
      </c>
      <c r="JW65" s="61">
        <f t="shared" si="520"/>
        <v>0</v>
      </c>
      <c r="JX65" s="61">
        <f t="shared" si="520"/>
        <v>0</v>
      </c>
      <c r="JY65" s="61">
        <f t="shared" si="520"/>
        <v>0</v>
      </c>
      <c r="JZ65" s="61">
        <f t="shared" si="520"/>
        <v>0</v>
      </c>
      <c r="KA65" s="61">
        <f t="shared" si="520"/>
        <v>0</v>
      </c>
      <c r="KB65" s="61">
        <f t="shared" si="520"/>
        <v>0</v>
      </c>
      <c r="KC65" s="61">
        <f t="shared" si="520"/>
        <v>0</v>
      </c>
      <c r="KD65" s="61">
        <f t="shared" si="520"/>
        <v>0</v>
      </c>
      <c r="KE65" s="61">
        <f t="shared" si="520"/>
        <v>0</v>
      </c>
      <c r="KF65" s="61">
        <f t="shared" si="520"/>
        <v>0</v>
      </c>
      <c r="KG65" s="68">
        <f t="shared" ref="KG65:MM65" si="521">SUM(KG66:KG67)</f>
        <v>0</v>
      </c>
      <c r="KH65" s="61">
        <f t="shared" si="521"/>
        <v>0</v>
      </c>
      <c r="KI65" s="61">
        <f t="shared" si="521"/>
        <v>0</v>
      </c>
      <c r="KJ65" s="61">
        <f t="shared" si="521"/>
        <v>0</v>
      </c>
      <c r="KK65" s="61">
        <f t="shared" si="521"/>
        <v>0</v>
      </c>
      <c r="KL65" s="61">
        <f t="shared" si="521"/>
        <v>0</v>
      </c>
      <c r="KM65" s="61">
        <f t="shared" si="521"/>
        <v>0</v>
      </c>
      <c r="KN65" s="61">
        <f t="shared" si="521"/>
        <v>0</v>
      </c>
      <c r="KO65" s="61">
        <f t="shared" si="521"/>
        <v>0</v>
      </c>
      <c r="KP65" s="61">
        <f t="shared" si="521"/>
        <v>0</v>
      </c>
      <c r="KQ65" s="61">
        <f t="shared" si="521"/>
        <v>0</v>
      </c>
      <c r="KR65" s="61">
        <f t="shared" si="521"/>
        <v>0</v>
      </c>
      <c r="KS65" s="61">
        <f t="shared" si="521"/>
        <v>0</v>
      </c>
      <c r="KT65" s="61">
        <f t="shared" si="521"/>
        <v>0</v>
      </c>
      <c r="KU65" s="61">
        <f t="shared" si="521"/>
        <v>0</v>
      </c>
      <c r="KV65" s="61">
        <f t="shared" si="521"/>
        <v>0</v>
      </c>
      <c r="KW65" s="61">
        <f t="shared" si="521"/>
        <v>0</v>
      </c>
      <c r="KX65" s="61">
        <f t="shared" si="521"/>
        <v>0</v>
      </c>
      <c r="KY65" s="68">
        <f t="shared" si="521"/>
        <v>0</v>
      </c>
      <c r="KZ65" s="61">
        <f t="shared" si="521"/>
        <v>0</v>
      </c>
      <c r="LA65" s="61">
        <f t="shared" si="521"/>
        <v>0</v>
      </c>
      <c r="LB65" s="61">
        <f t="shared" si="521"/>
        <v>0</v>
      </c>
      <c r="LC65" s="61">
        <f t="shared" si="521"/>
        <v>0</v>
      </c>
      <c r="LD65" s="61">
        <f t="shared" si="521"/>
        <v>0</v>
      </c>
      <c r="LE65" s="61">
        <f t="shared" si="521"/>
        <v>0</v>
      </c>
      <c r="LF65" s="61">
        <f t="shared" si="521"/>
        <v>0</v>
      </c>
      <c r="LG65" s="61">
        <f t="shared" si="521"/>
        <v>0</v>
      </c>
      <c r="LH65" s="61">
        <f t="shared" si="521"/>
        <v>0</v>
      </c>
      <c r="LI65" s="61">
        <f t="shared" si="521"/>
        <v>0</v>
      </c>
      <c r="LJ65" s="61">
        <f t="shared" si="521"/>
        <v>0</v>
      </c>
      <c r="LK65" s="61">
        <f t="shared" si="521"/>
        <v>0</v>
      </c>
      <c r="LL65" s="61">
        <f t="shared" si="521"/>
        <v>0</v>
      </c>
      <c r="LM65" s="61">
        <f t="shared" si="521"/>
        <v>0</v>
      </c>
      <c r="LN65" s="61">
        <f t="shared" si="521"/>
        <v>0</v>
      </c>
      <c r="LO65" s="61">
        <f t="shared" si="521"/>
        <v>0</v>
      </c>
      <c r="LP65" s="61">
        <f t="shared" si="521"/>
        <v>0</v>
      </c>
      <c r="LQ65" s="61">
        <f t="shared" si="521"/>
        <v>0</v>
      </c>
      <c r="LR65" s="61">
        <f t="shared" si="521"/>
        <v>0</v>
      </c>
      <c r="LS65" s="61">
        <f t="shared" si="521"/>
        <v>0</v>
      </c>
      <c r="LT65" s="61">
        <f t="shared" si="521"/>
        <v>0</v>
      </c>
      <c r="LU65" s="61">
        <f t="shared" si="521"/>
        <v>0</v>
      </c>
      <c r="LV65" s="61">
        <f t="shared" si="521"/>
        <v>0</v>
      </c>
      <c r="LW65" s="61">
        <f t="shared" si="521"/>
        <v>0</v>
      </c>
      <c r="LX65" s="61">
        <f t="shared" si="521"/>
        <v>0</v>
      </c>
      <c r="LY65" s="61">
        <f t="shared" si="521"/>
        <v>0</v>
      </c>
      <c r="LZ65" s="61">
        <f t="shared" si="521"/>
        <v>0</v>
      </c>
      <c r="MA65" s="61">
        <f t="shared" si="521"/>
        <v>0</v>
      </c>
      <c r="MB65" s="61">
        <f t="shared" si="521"/>
        <v>0</v>
      </c>
      <c r="MC65" s="61">
        <f t="shared" si="521"/>
        <v>0</v>
      </c>
      <c r="MD65" s="61">
        <f t="shared" si="521"/>
        <v>0</v>
      </c>
      <c r="ME65" s="61">
        <f t="shared" si="521"/>
        <v>0</v>
      </c>
      <c r="MF65" s="61">
        <f t="shared" si="521"/>
        <v>0</v>
      </c>
      <c r="MG65" s="61">
        <f t="shared" si="521"/>
        <v>0</v>
      </c>
      <c r="MH65" s="61">
        <f t="shared" si="521"/>
        <v>0</v>
      </c>
      <c r="MI65" s="61">
        <f t="shared" si="521"/>
        <v>0</v>
      </c>
      <c r="MJ65" s="61">
        <f t="shared" si="521"/>
        <v>0</v>
      </c>
      <c r="MK65" s="61">
        <f t="shared" si="521"/>
        <v>0</v>
      </c>
      <c r="ML65" s="61">
        <f t="shared" si="521"/>
        <v>0</v>
      </c>
      <c r="MM65" s="61">
        <f t="shared" si="521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522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523">SUM(O66:X66)</f>
        <v>0</v>
      </c>
      <c r="Z66" s="73">
        <f t="shared" si="324"/>
        <v>0</v>
      </c>
      <c r="AA66" s="74">
        <f t="shared" si="324"/>
        <v>0</v>
      </c>
      <c r="AB66" s="74">
        <f t="shared" si="324"/>
        <v>0</v>
      </c>
      <c r="AC66" s="74">
        <f t="shared" si="324"/>
        <v>0</v>
      </c>
      <c r="AD66" s="74">
        <f t="shared" si="324"/>
        <v>0</v>
      </c>
      <c r="AE66" s="74">
        <f t="shared" si="324"/>
        <v>0</v>
      </c>
      <c r="AF66" s="74">
        <f t="shared" si="324"/>
        <v>0</v>
      </c>
      <c r="AG66" s="74">
        <f t="shared" si="324"/>
        <v>0</v>
      </c>
      <c r="AH66" s="74">
        <f t="shared" si="158"/>
        <v>0</v>
      </c>
      <c r="AI66" s="74">
        <f t="shared" si="158"/>
        <v>0</v>
      </c>
      <c r="AJ66" s="94">
        <f t="shared" si="158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524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525">SUM(AU66:BT66)</f>
        <v>0</v>
      </c>
      <c r="BV66" s="63"/>
      <c r="BW66" s="63"/>
      <c r="BX66" s="63"/>
      <c r="BY66" s="69">
        <f t="shared" ref="BY66:BY67" si="526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527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528">SUM(EC66:ED66,DX66:DY66,DS66:DT66,DN66:DO66,DI66:DJ66,EI66,)</f>
        <v>0</v>
      </c>
      <c r="EK66" s="69">
        <f t="shared" ref="EK66:EK67" si="529">SUM(EE66:EH66,DZ66:EB66,DU66:DW66,DP66:DR66,DK66:DM66,DG66:DH66)</f>
        <v>0</v>
      </c>
      <c r="EL66" s="63"/>
      <c r="EM66" s="63"/>
      <c r="EN66" s="63"/>
      <c r="EO66" s="69">
        <f t="shared" ref="EO66:EO67" si="530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321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531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532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322"/>
        <v>0</v>
      </c>
      <c r="GR66" s="63"/>
      <c r="GS66" s="69">
        <f t="shared" ref="GS66:GS67" si="533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534">SUM(HT66:HU66)</f>
        <v>0</v>
      </c>
      <c r="HW66" s="63"/>
      <c r="HX66" s="63"/>
      <c r="HY66" s="63"/>
      <c r="HZ66" s="63"/>
      <c r="IA66" s="63"/>
      <c r="IB66" s="63"/>
      <c r="IC66" s="69">
        <f t="shared" ref="IC66:IC67" si="535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536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37">SUM(JD66:JE66)</f>
        <v>0</v>
      </c>
      <c r="JG66" s="63"/>
      <c r="JH66" s="63"/>
      <c r="JI66" s="63"/>
      <c r="JJ66" s="63"/>
      <c r="JK66" s="63"/>
      <c r="JL66" s="140">
        <f t="shared" ref="JL66:JL67" si="538">SUM(JG66:JK66)</f>
        <v>0</v>
      </c>
      <c r="JM66" s="63"/>
      <c r="JN66" s="63"/>
      <c r="JO66" s="140">
        <f t="shared" ref="JO66:JO67" si="539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540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541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522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523"/>
        <v>0</v>
      </c>
      <c r="Z67" s="73">
        <f t="shared" si="324"/>
        <v>0</v>
      </c>
      <c r="AA67" s="74">
        <f t="shared" si="324"/>
        <v>0</v>
      </c>
      <c r="AB67" s="74">
        <f t="shared" si="324"/>
        <v>0</v>
      </c>
      <c r="AC67" s="74">
        <f t="shared" si="324"/>
        <v>0</v>
      </c>
      <c r="AD67" s="74">
        <f t="shared" si="324"/>
        <v>0</v>
      </c>
      <c r="AE67" s="74">
        <f t="shared" si="324"/>
        <v>0</v>
      </c>
      <c r="AF67" s="74">
        <f t="shared" si="324"/>
        <v>0</v>
      </c>
      <c r="AG67" s="74">
        <f t="shared" si="324"/>
        <v>0</v>
      </c>
      <c r="AH67" s="74">
        <f t="shared" si="158"/>
        <v>0</v>
      </c>
      <c r="AI67" s="74">
        <f t="shared" si="158"/>
        <v>0</v>
      </c>
      <c r="AJ67" s="94">
        <f t="shared" si="158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524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525"/>
        <v>0</v>
      </c>
      <c r="BV67" s="63"/>
      <c r="BW67" s="63"/>
      <c r="BX67" s="63"/>
      <c r="BY67" s="69">
        <f t="shared" si="526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527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528"/>
        <v>0</v>
      </c>
      <c r="EK67" s="69">
        <f t="shared" si="529"/>
        <v>0</v>
      </c>
      <c r="EL67" s="63"/>
      <c r="EM67" s="63"/>
      <c r="EN67" s="63"/>
      <c r="EO67" s="69">
        <f t="shared" si="530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321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531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532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322"/>
        <v>0</v>
      </c>
      <c r="GR67" s="63"/>
      <c r="GS67" s="69">
        <f t="shared" si="533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534"/>
        <v>0</v>
      </c>
      <c r="HW67" s="63"/>
      <c r="HX67" s="63"/>
      <c r="HY67" s="63"/>
      <c r="HZ67" s="63"/>
      <c r="IA67" s="63"/>
      <c r="IB67" s="63"/>
      <c r="IC67" s="69">
        <f t="shared" si="535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536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537"/>
        <v>0</v>
      </c>
      <c r="JG67" s="63"/>
      <c r="JH67" s="63"/>
      <c r="JI67" s="63"/>
      <c r="JJ67" s="63"/>
      <c r="JK67" s="63"/>
      <c r="JL67" s="140">
        <f t="shared" si="538"/>
        <v>0</v>
      </c>
      <c r="JM67" s="63"/>
      <c r="JN67" s="63"/>
      <c r="JO67" s="140">
        <f t="shared" si="539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540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541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Y68" si="542">SUM(D69)</f>
        <v>0</v>
      </c>
      <c r="E68" s="61">
        <f t="shared" si="542"/>
        <v>0</v>
      </c>
      <c r="F68" s="61">
        <f t="shared" si="542"/>
        <v>0</v>
      </c>
      <c r="G68" s="61">
        <f t="shared" si="542"/>
        <v>0</v>
      </c>
      <c r="H68" s="61">
        <f t="shared" si="542"/>
        <v>0</v>
      </c>
      <c r="I68" s="61">
        <f t="shared" si="542"/>
        <v>0</v>
      </c>
      <c r="J68" s="61">
        <f t="shared" si="542"/>
        <v>0</v>
      </c>
      <c r="K68" s="61">
        <f t="shared" si="542"/>
        <v>0</v>
      </c>
      <c r="L68" s="61">
        <f t="shared" si="542"/>
        <v>0</v>
      </c>
      <c r="M68" s="61">
        <f t="shared" si="542"/>
        <v>0</v>
      </c>
      <c r="N68" s="68">
        <f t="shared" si="542"/>
        <v>0</v>
      </c>
      <c r="O68" s="61">
        <f t="shared" si="542"/>
        <v>0</v>
      </c>
      <c r="P68" s="61">
        <f t="shared" si="542"/>
        <v>0</v>
      </c>
      <c r="Q68" s="61">
        <f t="shared" si="542"/>
        <v>0</v>
      </c>
      <c r="R68" s="61">
        <f t="shared" si="542"/>
        <v>0</v>
      </c>
      <c r="S68" s="61">
        <f t="shared" si="542"/>
        <v>0</v>
      </c>
      <c r="T68" s="61">
        <f t="shared" si="542"/>
        <v>0</v>
      </c>
      <c r="U68" s="61">
        <f t="shared" si="542"/>
        <v>0</v>
      </c>
      <c r="V68" s="61">
        <f t="shared" si="542"/>
        <v>0</v>
      </c>
      <c r="W68" s="61">
        <f t="shared" si="542"/>
        <v>0</v>
      </c>
      <c r="X68" s="61">
        <f t="shared" si="542"/>
        <v>0</v>
      </c>
      <c r="Y68" s="68">
        <f t="shared" si="542"/>
        <v>0</v>
      </c>
      <c r="Z68" s="71">
        <f t="shared" si="324"/>
        <v>0</v>
      </c>
      <c r="AA68" s="72">
        <f t="shared" si="324"/>
        <v>0</v>
      </c>
      <c r="AB68" s="72">
        <f t="shared" si="324"/>
        <v>0</v>
      </c>
      <c r="AC68" s="72">
        <f t="shared" si="324"/>
        <v>0</v>
      </c>
      <c r="AD68" s="72">
        <f t="shared" si="324"/>
        <v>0</v>
      </c>
      <c r="AE68" s="72">
        <f t="shared" si="324"/>
        <v>0</v>
      </c>
      <c r="AF68" s="72">
        <f t="shared" si="324"/>
        <v>0</v>
      </c>
      <c r="AG68" s="72">
        <f t="shared" si="324"/>
        <v>0</v>
      </c>
      <c r="AH68" s="72">
        <f t="shared" si="158"/>
        <v>0</v>
      </c>
      <c r="AI68" s="72">
        <f t="shared" si="158"/>
        <v>0</v>
      </c>
      <c r="AJ68" s="91">
        <f t="shared" si="158"/>
        <v>0</v>
      </c>
      <c r="AK68" s="92">
        <f t="shared" ref="AK68:CV68" si="543">SUM(AK69)</f>
        <v>0</v>
      </c>
      <c r="AL68" s="93">
        <f t="shared" si="543"/>
        <v>0</v>
      </c>
      <c r="AM68" s="68">
        <f t="shared" si="543"/>
        <v>0</v>
      </c>
      <c r="AN68" s="68">
        <f t="shared" si="543"/>
        <v>0</v>
      </c>
      <c r="AO68" s="68">
        <f t="shared" si="543"/>
        <v>0</v>
      </c>
      <c r="AP68" s="68">
        <f t="shared" si="543"/>
        <v>0</v>
      </c>
      <c r="AQ68" s="68">
        <f t="shared" si="543"/>
        <v>0</v>
      </c>
      <c r="AR68" s="68">
        <f t="shared" si="543"/>
        <v>0</v>
      </c>
      <c r="AS68" s="68">
        <f t="shared" si="543"/>
        <v>0</v>
      </c>
      <c r="AT68" s="68">
        <f t="shared" si="543"/>
        <v>0</v>
      </c>
      <c r="AU68" s="61">
        <f t="shared" si="543"/>
        <v>0</v>
      </c>
      <c r="AV68" s="61">
        <f t="shared" si="543"/>
        <v>0</v>
      </c>
      <c r="AW68" s="61">
        <f t="shared" si="543"/>
        <v>0</v>
      </c>
      <c r="AX68" s="61">
        <f t="shared" si="543"/>
        <v>0</v>
      </c>
      <c r="AY68" s="61">
        <f t="shared" si="543"/>
        <v>0</v>
      </c>
      <c r="AZ68" s="61">
        <f t="shared" si="543"/>
        <v>0</v>
      </c>
      <c r="BA68" s="61">
        <f t="shared" si="543"/>
        <v>0</v>
      </c>
      <c r="BB68" s="61">
        <f t="shared" si="543"/>
        <v>0</v>
      </c>
      <c r="BC68" s="61">
        <f t="shared" si="543"/>
        <v>0</v>
      </c>
      <c r="BD68" s="61">
        <f t="shared" si="543"/>
        <v>0</v>
      </c>
      <c r="BE68" s="61">
        <f t="shared" si="543"/>
        <v>0</v>
      </c>
      <c r="BF68" s="61">
        <f t="shared" si="543"/>
        <v>0</v>
      </c>
      <c r="BG68" s="61">
        <f t="shared" si="543"/>
        <v>0</v>
      </c>
      <c r="BH68" s="61">
        <f t="shared" si="543"/>
        <v>0</v>
      </c>
      <c r="BI68" s="61">
        <f t="shared" si="543"/>
        <v>0</v>
      </c>
      <c r="BJ68" s="61">
        <f t="shared" si="543"/>
        <v>0</v>
      </c>
      <c r="BK68" s="61">
        <f t="shared" si="543"/>
        <v>0</v>
      </c>
      <c r="BL68" s="61">
        <f t="shared" si="543"/>
        <v>0</v>
      </c>
      <c r="BM68" s="61">
        <f t="shared" si="543"/>
        <v>0</v>
      </c>
      <c r="BN68" s="61">
        <f t="shared" si="543"/>
        <v>0</v>
      </c>
      <c r="BO68" s="61">
        <f t="shared" si="543"/>
        <v>0</v>
      </c>
      <c r="BP68" s="61">
        <f t="shared" si="543"/>
        <v>0</v>
      </c>
      <c r="BQ68" s="61">
        <f t="shared" si="543"/>
        <v>0</v>
      </c>
      <c r="BR68" s="61">
        <f t="shared" si="543"/>
        <v>0</v>
      </c>
      <c r="BS68" s="61">
        <f t="shared" si="543"/>
        <v>0</v>
      </c>
      <c r="BT68" s="61">
        <f t="shared" si="543"/>
        <v>0</v>
      </c>
      <c r="BU68" s="68">
        <f t="shared" si="543"/>
        <v>0</v>
      </c>
      <c r="BV68" s="61">
        <f t="shared" si="543"/>
        <v>0</v>
      </c>
      <c r="BW68" s="61">
        <f t="shared" si="543"/>
        <v>0</v>
      </c>
      <c r="BX68" s="61">
        <f t="shared" si="543"/>
        <v>0</v>
      </c>
      <c r="BY68" s="68">
        <f t="shared" si="543"/>
        <v>0</v>
      </c>
      <c r="BZ68" s="61">
        <f t="shared" si="543"/>
        <v>0</v>
      </c>
      <c r="CA68" s="61">
        <f t="shared" si="543"/>
        <v>0</v>
      </c>
      <c r="CB68" s="61">
        <f t="shared" si="543"/>
        <v>0</v>
      </c>
      <c r="CC68" s="61">
        <f t="shared" si="543"/>
        <v>0</v>
      </c>
      <c r="CD68" s="61">
        <f t="shared" si="543"/>
        <v>0</v>
      </c>
      <c r="CE68" s="61">
        <f t="shared" si="543"/>
        <v>0</v>
      </c>
      <c r="CF68" s="61">
        <f t="shared" si="543"/>
        <v>0</v>
      </c>
      <c r="CG68" s="61">
        <f t="shared" si="543"/>
        <v>0</v>
      </c>
      <c r="CH68" s="61">
        <f t="shared" si="543"/>
        <v>0</v>
      </c>
      <c r="CI68" s="61">
        <f t="shared" si="543"/>
        <v>0</v>
      </c>
      <c r="CJ68" s="61">
        <f t="shared" si="543"/>
        <v>0</v>
      </c>
      <c r="CK68" s="61">
        <f t="shared" si="543"/>
        <v>0</v>
      </c>
      <c r="CL68" s="61">
        <f t="shared" si="543"/>
        <v>0</v>
      </c>
      <c r="CM68" s="61">
        <f t="shared" si="543"/>
        <v>0</v>
      </c>
      <c r="CN68" s="61">
        <f t="shared" si="543"/>
        <v>0</v>
      </c>
      <c r="CO68" s="61">
        <f t="shared" si="543"/>
        <v>0</v>
      </c>
      <c r="CP68" s="61">
        <f t="shared" si="543"/>
        <v>0</v>
      </c>
      <c r="CQ68" s="61">
        <f t="shared" si="543"/>
        <v>0</v>
      </c>
      <c r="CR68" s="61">
        <f t="shared" si="543"/>
        <v>0</v>
      </c>
      <c r="CS68" s="61">
        <f t="shared" si="543"/>
        <v>0</v>
      </c>
      <c r="CT68" s="61">
        <f t="shared" si="543"/>
        <v>0</v>
      </c>
      <c r="CU68" s="61">
        <f t="shared" si="543"/>
        <v>0</v>
      </c>
      <c r="CV68" s="61">
        <f t="shared" si="543"/>
        <v>0</v>
      </c>
      <c r="CW68" s="61">
        <f t="shared" ref="CW68:FH68" si="544">SUM(CW69)</f>
        <v>0</v>
      </c>
      <c r="CX68" s="61">
        <f t="shared" si="544"/>
        <v>0</v>
      </c>
      <c r="CY68" s="61">
        <f t="shared" si="544"/>
        <v>0</v>
      </c>
      <c r="CZ68" s="61">
        <f t="shared" si="544"/>
        <v>0</v>
      </c>
      <c r="DA68" s="61">
        <f t="shared" si="544"/>
        <v>0</v>
      </c>
      <c r="DB68" s="61">
        <f t="shared" si="544"/>
        <v>0</v>
      </c>
      <c r="DC68" s="68">
        <f t="shared" si="544"/>
        <v>0</v>
      </c>
      <c r="DD68" s="61">
        <f t="shared" si="544"/>
        <v>0</v>
      </c>
      <c r="DE68" s="61">
        <f t="shared" si="544"/>
        <v>0</v>
      </c>
      <c r="DF68" s="68">
        <f t="shared" si="544"/>
        <v>0</v>
      </c>
      <c r="DG68" s="61">
        <f t="shared" si="544"/>
        <v>0</v>
      </c>
      <c r="DH68" s="61">
        <f t="shared" si="544"/>
        <v>0</v>
      </c>
      <c r="DI68" s="61">
        <f t="shared" si="544"/>
        <v>0</v>
      </c>
      <c r="DJ68" s="61">
        <f t="shared" si="544"/>
        <v>0</v>
      </c>
      <c r="DK68" s="61">
        <f t="shared" si="544"/>
        <v>0</v>
      </c>
      <c r="DL68" s="61">
        <f t="shared" si="544"/>
        <v>0</v>
      </c>
      <c r="DM68" s="61">
        <f t="shared" si="544"/>
        <v>0</v>
      </c>
      <c r="DN68" s="61">
        <f t="shared" si="544"/>
        <v>0</v>
      </c>
      <c r="DO68" s="61">
        <f t="shared" si="544"/>
        <v>0</v>
      </c>
      <c r="DP68" s="61">
        <f t="shared" si="544"/>
        <v>0</v>
      </c>
      <c r="DQ68" s="61">
        <f t="shared" si="544"/>
        <v>0</v>
      </c>
      <c r="DR68" s="61">
        <f t="shared" si="544"/>
        <v>0</v>
      </c>
      <c r="DS68" s="61">
        <f t="shared" si="544"/>
        <v>0</v>
      </c>
      <c r="DT68" s="61">
        <f t="shared" si="544"/>
        <v>0</v>
      </c>
      <c r="DU68" s="61">
        <f t="shared" si="544"/>
        <v>0</v>
      </c>
      <c r="DV68" s="61">
        <f t="shared" si="544"/>
        <v>0</v>
      </c>
      <c r="DW68" s="61">
        <f t="shared" si="544"/>
        <v>0</v>
      </c>
      <c r="DX68" s="61">
        <f t="shared" si="544"/>
        <v>0</v>
      </c>
      <c r="DY68" s="61">
        <f t="shared" si="544"/>
        <v>0</v>
      </c>
      <c r="DZ68" s="61">
        <f t="shared" si="544"/>
        <v>0</v>
      </c>
      <c r="EA68" s="61">
        <f t="shared" si="544"/>
        <v>0</v>
      </c>
      <c r="EB68" s="61">
        <f t="shared" si="544"/>
        <v>0</v>
      </c>
      <c r="EC68" s="61">
        <f t="shared" si="544"/>
        <v>0</v>
      </c>
      <c r="ED68" s="61">
        <f t="shared" si="544"/>
        <v>0</v>
      </c>
      <c r="EE68" s="61">
        <f t="shared" si="544"/>
        <v>0</v>
      </c>
      <c r="EF68" s="61">
        <f t="shared" si="544"/>
        <v>0</v>
      </c>
      <c r="EG68" s="61">
        <f t="shared" si="544"/>
        <v>0</v>
      </c>
      <c r="EH68" s="61">
        <f t="shared" si="544"/>
        <v>0</v>
      </c>
      <c r="EI68" s="61">
        <f t="shared" si="544"/>
        <v>0</v>
      </c>
      <c r="EJ68" s="68">
        <f t="shared" si="544"/>
        <v>0</v>
      </c>
      <c r="EK68" s="68">
        <f t="shared" si="544"/>
        <v>0</v>
      </c>
      <c r="EL68" s="61">
        <f t="shared" si="544"/>
        <v>0</v>
      </c>
      <c r="EM68" s="61">
        <f t="shared" si="544"/>
        <v>0</v>
      </c>
      <c r="EN68" s="61">
        <f t="shared" si="544"/>
        <v>0</v>
      </c>
      <c r="EO68" s="68">
        <f t="shared" si="544"/>
        <v>0</v>
      </c>
      <c r="EP68" s="61">
        <f t="shared" si="544"/>
        <v>0</v>
      </c>
      <c r="EQ68" s="61">
        <f t="shared" si="544"/>
        <v>0</v>
      </c>
      <c r="ER68" s="61">
        <f t="shared" si="544"/>
        <v>0</v>
      </c>
      <c r="ES68" s="61">
        <f t="shared" si="544"/>
        <v>0</v>
      </c>
      <c r="ET68" s="61">
        <f t="shared" si="544"/>
        <v>0</v>
      </c>
      <c r="EU68" s="61">
        <f t="shared" si="544"/>
        <v>0</v>
      </c>
      <c r="EV68" s="61">
        <f t="shared" si="544"/>
        <v>0</v>
      </c>
      <c r="EW68" s="61">
        <f t="shared" si="544"/>
        <v>0</v>
      </c>
      <c r="EX68" s="61">
        <f t="shared" si="544"/>
        <v>0</v>
      </c>
      <c r="EY68" s="68">
        <f t="shared" si="321"/>
        <v>0</v>
      </c>
      <c r="EZ68" s="61">
        <f t="shared" ref="EZ68:FG68" si="545">SUM(EZ69)</f>
        <v>0</v>
      </c>
      <c r="FA68" s="61">
        <f t="shared" si="545"/>
        <v>0</v>
      </c>
      <c r="FB68" s="61">
        <f t="shared" si="545"/>
        <v>0</v>
      </c>
      <c r="FC68" s="61">
        <f t="shared" si="545"/>
        <v>0</v>
      </c>
      <c r="FD68" s="61">
        <f t="shared" si="545"/>
        <v>0</v>
      </c>
      <c r="FE68" s="61">
        <f t="shared" si="545"/>
        <v>0</v>
      </c>
      <c r="FF68" s="61">
        <f t="shared" si="545"/>
        <v>0</v>
      </c>
      <c r="FG68" s="61">
        <f t="shared" si="545"/>
        <v>0</v>
      </c>
      <c r="FH68" s="68">
        <f t="shared" si="544"/>
        <v>0</v>
      </c>
      <c r="FI68" s="61">
        <f t="shared" ref="FI68:HT68" si="546">SUM(FI69)</f>
        <v>0</v>
      </c>
      <c r="FJ68" s="61">
        <f t="shared" si="546"/>
        <v>0</v>
      </c>
      <c r="FK68" s="61">
        <f t="shared" si="546"/>
        <v>0</v>
      </c>
      <c r="FL68" s="61">
        <f t="shared" si="546"/>
        <v>0</v>
      </c>
      <c r="FM68" s="61">
        <f t="shared" si="546"/>
        <v>0</v>
      </c>
      <c r="FN68" s="61">
        <f t="shared" si="546"/>
        <v>0</v>
      </c>
      <c r="FO68" s="61">
        <f t="shared" si="546"/>
        <v>0</v>
      </c>
      <c r="FP68" s="61">
        <f t="shared" si="546"/>
        <v>0</v>
      </c>
      <c r="FQ68" s="61">
        <f t="shared" si="546"/>
        <v>0</v>
      </c>
      <c r="FR68" s="61">
        <f t="shared" si="546"/>
        <v>0</v>
      </c>
      <c r="FS68" s="68">
        <f t="shared" si="546"/>
        <v>0</v>
      </c>
      <c r="FT68" s="61">
        <f t="shared" si="546"/>
        <v>0</v>
      </c>
      <c r="FU68" s="61">
        <f t="shared" si="546"/>
        <v>0</v>
      </c>
      <c r="FV68" s="61">
        <f t="shared" si="546"/>
        <v>0</v>
      </c>
      <c r="FW68" s="61">
        <f t="shared" si="546"/>
        <v>0</v>
      </c>
      <c r="FX68" s="61">
        <f t="shared" si="546"/>
        <v>0</v>
      </c>
      <c r="FY68" s="61">
        <f t="shared" si="546"/>
        <v>0</v>
      </c>
      <c r="FZ68" s="61">
        <f t="shared" si="546"/>
        <v>0</v>
      </c>
      <c r="GA68" s="61">
        <f t="shared" si="546"/>
        <v>0</v>
      </c>
      <c r="GB68" s="61">
        <f t="shared" si="546"/>
        <v>0</v>
      </c>
      <c r="GC68" s="61">
        <f t="shared" si="546"/>
        <v>0</v>
      </c>
      <c r="GD68" s="61">
        <f t="shared" si="546"/>
        <v>0</v>
      </c>
      <c r="GE68" s="61">
        <f t="shared" si="546"/>
        <v>0</v>
      </c>
      <c r="GF68" s="61">
        <f t="shared" si="546"/>
        <v>0</v>
      </c>
      <c r="GG68" s="61">
        <f t="shared" si="546"/>
        <v>0</v>
      </c>
      <c r="GH68" s="61">
        <f t="shared" si="546"/>
        <v>0</v>
      </c>
      <c r="GI68" s="61">
        <f t="shared" si="546"/>
        <v>0</v>
      </c>
      <c r="GJ68" s="61">
        <f t="shared" si="546"/>
        <v>0</v>
      </c>
      <c r="GK68" s="61">
        <f t="shared" si="546"/>
        <v>0</v>
      </c>
      <c r="GL68" s="61">
        <f t="shared" si="546"/>
        <v>0</v>
      </c>
      <c r="GM68" s="61">
        <f t="shared" si="546"/>
        <v>0</v>
      </c>
      <c r="GN68" s="61">
        <f t="shared" si="546"/>
        <v>0</v>
      </c>
      <c r="GO68" s="61">
        <f t="shared" si="546"/>
        <v>0</v>
      </c>
      <c r="GP68" s="61">
        <f t="shared" si="546"/>
        <v>0</v>
      </c>
      <c r="GQ68" s="68">
        <f t="shared" si="322"/>
        <v>0</v>
      </c>
      <c r="GR68" s="61">
        <f t="shared" ref="GR68" si="547">SUM(GR69)</f>
        <v>0</v>
      </c>
      <c r="GS68" s="68">
        <f t="shared" si="546"/>
        <v>0</v>
      </c>
      <c r="GT68" s="61">
        <f t="shared" si="546"/>
        <v>0</v>
      </c>
      <c r="GU68" s="61">
        <f t="shared" si="546"/>
        <v>0</v>
      </c>
      <c r="GV68" s="61">
        <f t="shared" si="546"/>
        <v>0</v>
      </c>
      <c r="GW68" s="61">
        <f t="shared" si="546"/>
        <v>0</v>
      </c>
      <c r="GX68" s="61">
        <f t="shared" si="546"/>
        <v>0</v>
      </c>
      <c r="GY68" s="61">
        <f t="shared" si="546"/>
        <v>0</v>
      </c>
      <c r="GZ68" s="61">
        <f t="shared" si="546"/>
        <v>0</v>
      </c>
      <c r="HA68" s="61">
        <f t="shared" si="546"/>
        <v>0</v>
      </c>
      <c r="HB68" s="61">
        <f t="shared" si="546"/>
        <v>0</v>
      </c>
      <c r="HC68" s="61">
        <f t="shared" si="546"/>
        <v>0</v>
      </c>
      <c r="HD68" s="61">
        <f t="shared" si="546"/>
        <v>0</v>
      </c>
      <c r="HE68" s="61">
        <f t="shared" si="546"/>
        <v>0</v>
      </c>
      <c r="HF68" s="61">
        <f t="shared" si="546"/>
        <v>0</v>
      </c>
      <c r="HG68" s="61">
        <f t="shared" si="546"/>
        <v>0</v>
      </c>
      <c r="HH68" s="61">
        <f t="shared" si="546"/>
        <v>0</v>
      </c>
      <c r="HI68" s="61">
        <f t="shared" si="546"/>
        <v>0</v>
      </c>
      <c r="HJ68" s="61">
        <f t="shared" si="546"/>
        <v>0</v>
      </c>
      <c r="HK68" s="61">
        <f t="shared" si="546"/>
        <v>0</v>
      </c>
      <c r="HL68" s="61">
        <f t="shared" si="546"/>
        <v>0</v>
      </c>
      <c r="HM68" s="61">
        <f t="shared" si="546"/>
        <v>0</v>
      </c>
      <c r="HN68" s="61">
        <f t="shared" si="546"/>
        <v>0</v>
      </c>
      <c r="HO68" s="61">
        <f t="shared" si="546"/>
        <v>0</v>
      </c>
      <c r="HP68" s="61">
        <f t="shared" si="546"/>
        <v>0</v>
      </c>
      <c r="HQ68" s="61">
        <f t="shared" si="546"/>
        <v>0</v>
      </c>
      <c r="HR68" s="61">
        <f t="shared" si="546"/>
        <v>0</v>
      </c>
      <c r="HS68" s="68">
        <f t="shared" si="546"/>
        <v>0</v>
      </c>
      <c r="HT68" s="61">
        <f t="shared" si="546"/>
        <v>0</v>
      </c>
      <c r="HU68" s="61">
        <f t="shared" ref="HU68:KF68" si="548">SUM(HU69)</f>
        <v>0</v>
      </c>
      <c r="HV68" s="68">
        <f t="shared" si="548"/>
        <v>0</v>
      </c>
      <c r="HW68" s="61">
        <f t="shared" si="548"/>
        <v>0</v>
      </c>
      <c r="HX68" s="61">
        <f t="shared" si="548"/>
        <v>0</v>
      </c>
      <c r="HY68" s="61">
        <f t="shared" si="548"/>
        <v>0</v>
      </c>
      <c r="HZ68" s="61">
        <f t="shared" si="548"/>
        <v>0</v>
      </c>
      <c r="IA68" s="61">
        <f t="shared" si="548"/>
        <v>0</v>
      </c>
      <c r="IB68" s="61">
        <f t="shared" si="548"/>
        <v>0</v>
      </c>
      <c r="IC68" s="68">
        <f t="shared" si="548"/>
        <v>0</v>
      </c>
      <c r="ID68" s="61">
        <f t="shared" si="548"/>
        <v>0</v>
      </c>
      <c r="IE68" s="61">
        <f t="shared" si="548"/>
        <v>0</v>
      </c>
      <c r="IF68" s="61">
        <f t="shared" si="548"/>
        <v>0</v>
      </c>
      <c r="IG68" s="61">
        <f t="shared" si="548"/>
        <v>0</v>
      </c>
      <c r="IH68" s="61">
        <f t="shared" si="548"/>
        <v>0</v>
      </c>
      <c r="II68" s="61">
        <f t="shared" si="548"/>
        <v>0</v>
      </c>
      <c r="IJ68" s="61">
        <f t="shared" si="548"/>
        <v>0</v>
      </c>
      <c r="IK68" s="61">
        <f t="shared" si="548"/>
        <v>0</v>
      </c>
      <c r="IL68" s="61">
        <f t="shared" si="548"/>
        <v>0</v>
      </c>
      <c r="IM68" s="61">
        <f t="shared" si="548"/>
        <v>0</v>
      </c>
      <c r="IN68" s="68">
        <f t="shared" si="548"/>
        <v>0</v>
      </c>
      <c r="IO68" s="68">
        <f t="shared" si="548"/>
        <v>0</v>
      </c>
      <c r="IP68" s="68">
        <f t="shared" si="548"/>
        <v>0</v>
      </c>
      <c r="IQ68" s="68">
        <f t="shared" si="548"/>
        <v>0</v>
      </c>
      <c r="IR68" s="68">
        <f t="shared" si="548"/>
        <v>0</v>
      </c>
      <c r="IS68" s="68">
        <f t="shared" si="548"/>
        <v>0</v>
      </c>
      <c r="IT68" s="68">
        <f t="shared" si="548"/>
        <v>0</v>
      </c>
      <c r="IU68" s="68">
        <f t="shared" si="548"/>
        <v>0</v>
      </c>
      <c r="IV68" s="68">
        <f t="shared" si="548"/>
        <v>0</v>
      </c>
      <c r="IW68" s="68">
        <f t="shared" si="548"/>
        <v>0</v>
      </c>
      <c r="IX68" s="68">
        <f t="shared" si="548"/>
        <v>0</v>
      </c>
      <c r="IY68" s="68">
        <f t="shared" si="548"/>
        <v>0</v>
      </c>
      <c r="IZ68" s="68">
        <f t="shared" si="548"/>
        <v>0</v>
      </c>
      <c r="JA68" s="68">
        <f t="shared" si="548"/>
        <v>0</v>
      </c>
      <c r="JB68" s="68">
        <f t="shared" si="548"/>
        <v>0</v>
      </c>
      <c r="JC68" s="68">
        <f t="shared" si="548"/>
        <v>0</v>
      </c>
      <c r="JD68" s="68">
        <f t="shared" si="548"/>
        <v>0</v>
      </c>
      <c r="JE68" s="68">
        <f t="shared" si="548"/>
        <v>0</v>
      </c>
      <c r="JF68" s="68">
        <f t="shared" si="548"/>
        <v>0</v>
      </c>
      <c r="JG68" s="61">
        <f t="shared" si="548"/>
        <v>0</v>
      </c>
      <c r="JH68" s="61">
        <f t="shared" si="548"/>
        <v>0</v>
      </c>
      <c r="JI68" s="61">
        <f t="shared" si="548"/>
        <v>0</v>
      </c>
      <c r="JJ68" s="61">
        <f t="shared" si="548"/>
        <v>0</v>
      </c>
      <c r="JK68" s="61">
        <f t="shared" si="548"/>
        <v>0</v>
      </c>
      <c r="JL68" s="68">
        <f t="shared" si="548"/>
        <v>0</v>
      </c>
      <c r="JM68" s="61">
        <f t="shared" si="548"/>
        <v>0</v>
      </c>
      <c r="JN68" s="61">
        <f t="shared" si="548"/>
        <v>0</v>
      </c>
      <c r="JO68" s="68">
        <f t="shared" si="548"/>
        <v>0</v>
      </c>
      <c r="JP68" s="61">
        <f t="shared" si="548"/>
        <v>0</v>
      </c>
      <c r="JQ68" s="61">
        <f t="shared" si="548"/>
        <v>0</v>
      </c>
      <c r="JR68" s="61">
        <f t="shared" si="548"/>
        <v>0</v>
      </c>
      <c r="JS68" s="61">
        <f t="shared" si="548"/>
        <v>0</v>
      </c>
      <c r="JT68" s="61">
        <f t="shared" si="548"/>
        <v>0</v>
      </c>
      <c r="JU68" s="61">
        <f t="shared" si="548"/>
        <v>0</v>
      </c>
      <c r="JV68" s="61">
        <f t="shared" si="548"/>
        <v>0</v>
      </c>
      <c r="JW68" s="61">
        <f t="shared" si="548"/>
        <v>0</v>
      </c>
      <c r="JX68" s="61">
        <f t="shared" si="548"/>
        <v>0</v>
      </c>
      <c r="JY68" s="61">
        <f t="shared" si="548"/>
        <v>0</v>
      </c>
      <c r="JZ68" s="61">
        <f t="shared" si="548"/>
        <v>0</v>
      </c>
      <c r="KA68" s="61">
        <f t="shared" si="548"/>
        <v>0</v>
      </c>
      <c r="KB68" s="61">
        <f t="shared" si="548"/>
        <v>0</v>
      </c>
      <c r="KC68" s="61">
        <f t="shared" si="548"/>
        <v>0</v>
      </c>
      <c r="KD68" s="61">
        <f t="shared" si="548"/>
        <v>0</v>
      </c>
      <c r="KE68" s="61">
        <f t="shared" si="548"/>
        <v>0</v>
      </c>
      <c r="KF68" s="61">
        <f t="shared" si="548"/>
        <v>0</v>
      </c>
      <c r="KG68" s="68">
        <f t="shared" ref="KG68:MM68" si="549">SUM(KG69)</f>
        <v>0</v>
      </c>
      <c r="KH68" s="61">
        <f t="shared" si="549"/>
        <v>0</v>
      </c>
      <c r="KI68" s="61">
        <f t="shared" si="549"/>
        <v>0</v>
      </c>
      <c r="KJ68" s="61">
        <f t="shared" si="549"/>
        <v>0</v>
      </c>
      <c r="KK68" s="61">
        <f t="shared" si="549"/>
        <v>0</v>
      </c>
      <c r="KL68" s="61">
        <f t="shared" si="549"/>
        <v>0</v>
      </c>
      <c r="KM68" s="61">
        <f t="shared" si="549"/>
        <v>0</v>
      </c>
      <c r="KN68" s="61">
        <f t="shared" si="549"/>
        <v>0</v>
      </c>
      <c r="KO68" s="61">
        <f t="shared" si="549"/>
        <v>0</v>
      </c>
      <c r="KP68" s="61">
        <f t="shared" si="549"/>
        <v>0</v>
      </c>
      <c r="KQ68" s="61">
        <f t="shared" si="549"/>
        <v>0</v>
      </c>
      <c r="KR68" s="61">
        <f t="shared" si="549"/>
        <v>0</v>
      </c>
      <c r="KS68" s="61">
        <f t="shared" si="549"/>
        <v>0</v>
      </c>
      <c r="KT68" s="61">
        <f t="shared" si="549"/>
        <v>0</v>
      </c>
      <c r="KU68" s="61">
        <f t="shared" si="549"/>
        <v>0</v>
      </c>
      <c r="KV68" s="61">
        <f t="shared" si="549"/>
        <v>0</v>
      </c>
      <c r="KW68" s="61">
        <f t="shared" si="549"/>
        <v>0</v>
      </c>
      <c r="KX68" s="61">
        <f t="shared" si="549"/>
        <v>0</v>
      </c>
      <c r="KY68" s="68">
        <f t="shared" si="549"/>
        <v>0</v>
      </c>
      <c r="KZ68" s="61">
        <f t="shared" si="549"/>
        <v>0</v>
      </c>
      <c r="LA68" s="61">
        <f t="shared" si="549"/>
        <v>0</v>
      </c>
      <c r="LB68" s="61">
        <f t="shared" si="549"/>
        <v>0</v>
      </c>
      <c r="LC68" s="61">
        <f t="shared" si="549"/>
        <v>0</v>
      </c>
      <c r="LD68" s="61">
        <f t="shared" si="549"/>
        <v>0</v>
      </c>
      <c r="LE68" s="61">
        <f t="shared" si="549"/>
        <v>0</v>
      </c>
      <c r="LF68" s="61">
        <f t="shared" si="549"/>
        <v>0</v>
      </c>
      <c r="LG68" s="61">
        <f t="shared" si="549"/>
        <v>0</v>
      </c>
      <c r="LH68" s="61">
        <f t="shared" si="549"/>
        <v>0</v>
      </c>
      <c r="LI68" s="61">
        <f t="shared" si="549"/>
        <v>0</v>
      </c>
      <c r="LJ68" s="61">
        <f t="shared" si="549"/>
        <v>0</v>
      </c>
      <c r="LK68" s="61">
        <f t="shared" si="549"/>
        <v>0</v>
      </c>
      <c r="LL68" s="61">
        <f t="shared" si="549"/>
        <v>0</v>
      </c>
      <c r="LM68" s="61">
        <f t="shared" si="549"/>
        <v>0</v>
      </c>
      <c r="LN68" s="61">
        <f t="shared" si="549"/>
        <v>0</v>
      </c>
      <c r="LO68" s="61">
        <f t="shared" si="549"/>
        <v>0</v>
      </c>
      <c r="LP68" s="61">
        <f t="shared" si="549"/>
        <v>0</v>
      </c>
      <c r="LQ68" s="61">
        <f t="shared" si="549"/>
        <v>0</v>
      </c>
      <c r="LR68" s="61">
        <f t="shared" si="549"/>
        <v>0</v>
      </c>
      <c r="LS68" s="61">
        <f t="shared" si="549"/>
        <v>0</v>
      </c>
      <c r="LT68" s="61">
        <f t="shared" si="549"/>
        <v>0</v>
      </c>
      <c r="LU68" s="61">
        <f t="shared" si="549"/>
        <v>0</v>
      </c>
      <c r="LV68" s="61">
        <f t="shared" si="549"/>
        <v>0</v>
      </c>
      <c r="LW68" s="61">
        <f t="shared" si="549"/>
        <v>0</v>
      </c>
      <c r="LX68" s="61">
        <f t="shared" si="549"/>
        <v>0</v>
      </c>
      <c r="LY68" s="61">
        <f t="shared" si="549"/>
        <v>0</v>
      </c>
      <c r="LZ68" s="61">
        <f t="shared" si="549"/>
        <v>0</v>
      </c>
      <c r="MA68" s="61">
        <f t="shared" si="549"/>
        <v>0</v>
      </c>
      <c r="MB68" s="61">
        <f t="shared" si="549"/>
        <v>0</v>
      </c>
      <c r="MC68" s="61">
        <f t="shared" si="549"/>
        <v>0</v>
      </c>
      <c r="MD68" s="61">
        <f t="shared" si="549"/>
        <v>0</v>
      </c>
      <c r="ME68" s="61">
        <f t="shared" si="549"/>
        <v>0</v>
      </c>
      <c r="MF68" s="61">
        <f t="shared" si="549"/>
        <v>0</v>
      </c>
      <c r="MG68" s="61">
        <f t="shared" si="549"/>
        <v>0</v>
      </c>
      <c r="MH68" s="61">
        <f t="shared" si="549"/>
        <v>0</v>
      </c>
      <c r="MI68" s="61">
        <f t="shared" si="549"/>
        <v>0</v>
      </c>
      <c r="MJ68" s="61">
        <f t="shared" si="549"/>
        <v>0</v>
      </c>
      <c r="MK68" s="61">
        <f t="shared" si="549"/>
        <v>0</v>
      </c>
      <c r="ML68" s="61">
        <f t="shared" si="549"/>
        <v>0</v>
      </c>
      <c r="MM68" s="61">
        <f t="shared" si="549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9">
        <f>SUM(D69:M69)</f>
        <v>0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9">
        <f>SUM(O69:X69)</f>
        <v>0</v>
      </c>
      <c r="Z69" s="73">
        <f t="shared" si="324"/>
        <v>0</v>
      </c>
      <c r="AA69" s="74">
        <f t="shared" si="324"/>
        <v>0</v>
      </c>
      <c r="AB69" s="74">
        <f t="shared" si="324"/>
        <v>0</v>
      </c>
      <c r="AC69" s="74">
        <f t="shared" si="324"/>
        <v>0</v>
      </c>
      <c r="AD69" s="74">
        <f t="shared" si="324"/>
        <v>0</v>
      </c>
      <c r="AE69" s="74">
        <f t="shared" si="324"/>
        <v>0</v>
      </c>
      <c r="AF69" s="74">
        <f t="shared" si="324"/>
        <v>0</v>
      </c>
      <c r="AG69" s="74">
        <f t="shared" si="324"/>
        <v>0</v>
      </c>
      <c r="AH69" s="74">
        <f t="shared" si="158"/>
        <v>0</v>
      </c>
      <c r="AI69" s="74">
        <f t="shared" si="158"/>
        <v>0</v>
      </c>
      <c r="AJ69" s="94">
        <f t="shared" si="158"/>
        <v>0</v>
      </c>
      <c r="AK69" s="95"/>
      <c r="AL69" s="96"/>
      <c r="AM69" s="63"/>
      <c r="AN69" s="63"/>
      <c r="AO69" s="63"/>
      <c r="AP69" s="63"/>
      <c r="AQ69" s="63"/>
      <c r="AR69" s="63"/>
      <c r="AS69" s="63"/>
      <c r="AT69" s="69">
        <f>SUM(AL69:AS69)</f>
        <v>0</v>
      </c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9">
        <f>SUM(AU69:BT69)</f>
        <v>0</v>
      </c>
      <c r="BV69" s="63"/>
      <c r="BW69" s="63"/>
      <c r="BX69" s="63"/>
      <c r="BY69" s="69">
        <f>SUM(BV69:BX69)</f>
        <v>0</v>
      </c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9">
        <f>SUM(BZ69:DB69)</f>
        <v>0</v>
      </c>
      <c r="DD69" s="63"/>
      <c r="DE69" s="63"/>
      <c r="DF69" s="69">
        <f>SUM(DD69:DE69)</f>
        <v>0</v>
      </c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9">
        <f>SUM(EC69:ED69,DX69:DY69,DS69:DT69,DN69:DO69,DI69:DJ69,EI69,)</f>
        <v>0</v>
      </c>
      <c r="EK69" s="69">
        <f>SUM(EE69:EH69,DZ69:EB69,DU69:DW69,DP69:DR69,DK69:DM69,DG69:DH69)</f>
        <v>0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321"/>
        <v>0</v>
      </c>
      <c r="EZ69" s="63"/>
      <c r="FA69" s="63"/>
      <c r="FB69" s="63"/>
      <c r="FC69" s="63"/>
      <c r="FD69" s="63"/>
      <c r="FE69" s="63"/>
      <c r="FF69" s="63"/>
      <c r="FG69" s="63"/>
      <c r="FH69" s="69">
        <f>SUM(EZ69:FG69)</f>
        <v>0</v>
      </c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9">
        <f>SUM(FI69:FR69)</f>
        <v>0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322"/>
        <v>0</v>
      </c>
      <c r="GR69" s="63"/>
      <c r="GS69" s="69">
        <f>SUM(GR69)</f>
        <v>0</v>
      </c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9">
        <f>SUM(GT69:HR69)</f>
        <v>0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0</v>
      </c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140">
        <f>SUM(IP69,IR69,IT69,IZ69,JB69,IX69,IV69)</f>
        <v>0</v>
      </c>
      <c r="JE69" s="140">
        <f>SUM(IQ69,IS69,IU69,JA69,JC69,IY69,IW69)</f>
        <v>0</v>
      </c>
      <c r="JF69" s="140">
        <f>SUM(JD69:JE69)</f>
        <v>0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140">
        <f>SUM(JP69:KF69)</f>
        <v>0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Y70" si="550">SUM(D71:D72)</f>
        <v>0</v>
      </c>
      <c r="E70" s="61">
        <f t="shared" si="550"/>
        <v>0</v>
      </c>
      <c r="F70" s="61">
        <f t="shared" si="550"/>
        <v>0</v>
      </c>
      <c r="G70" s="61">
        <f t="shared" si="550"/>
        <v>0</v>
      </c>
      <c r="H70" s="61">
        <f t="shared" si="550"/>
        <v>0</v>
      </c>
      <c r="I70" s="61">
        <f t="shared" si="550"/>
        <v>0</v>
      </c>
      <c r="J70" s="61">
        <f t="shared" si="550"/>
        <v>0</v>
      </c>
      <c r="K70" s="61">
        <f t="shared" si="550"/>
        <v>0</v>
      </c>
      <c r="L70" s="61">
        <f t="shared" si="550"/>
        <v>0</v>
      </c>
      <c r="M70" s="61">
        <f t="shared" si="550"/>
        <v>0</v>
      </c>
      <c r="N70" s="68">
        <f t="shared" si="550"/>
        <v>0</v>
      </c>
      <c r="O70" s="61">
        <f t="shared" si="550"/>
        <v>0</v>
      </c>
      <c r="P70" s="61">
        <f t="shared" si="550"/>
        <v>0</v>
      </c>
      <c r="Q70" s="61">
        <f t="shared" si="550"/>
        <v>0</v>
      </c>
      <c r="R70" s="61">
        <f t="shared" si="550"/>
        <v>0</v>
      </c>
      <c r="S70" s="61">
        <f t="shared" si="550"/>
        <v>0</v>
      </c>
      <c r="T70" s="61">
        <f t="shared" si="550"/>
        <v>0</v>
      </c>
      <c r="U70" s="61">
        <f t="shared" si="550"/>
        <v>0</v>
      </c>
      <c r="V70" s="61">
        <f t="shared" si="550"/>
        <v>0</v>
      </c>
      <c r="W70" s="61">
        <f t="shared" si="550"/>
        <v>0</v>
      </c>
      <c r="X70" s="61">
        <f t="shared" si="550"/>
        <v>0</v>
      </c>
      <c r="Y70" s="68">
        <f t="shared" si="550"/>
        <v>0</v>
      </c>
      <c r="Z70" s="71">
        <f t="shared" si="324"/>
        <v>0</v>
      </c>
      <c r="AA70" s="72">
        <f t="shared" si="324"/>
        <v>0</v>
      </c>
      <c r="AB70" s="72">
        <f t="shared" si="324"/>
        <v>0</v>
      </c>
      <c r="AC70" s="72">
        <f t="shared" si="324"/>
        <v>0</v>
      </c>
      <c r="AD70" s="72">
        <f t="shared" si="324"/>
        <v>0</v>
      </c>
      <c r="AE70" s="72">
        <f t="shared" si="324"/>
        <v>0</v>
      </c>
      <c r="AF70" s="72">
        <f t="shared" si="324"/>
        <v>0</v>
      </c>
      <c r="AG70" s="72">
        <f t="shared" si="324"/>
        <v>0</v>
      </c>
      <c r="AH70" s="72">
        <f t="shared" si="158"/>
        <v>0</v>
      </c>
      <c r="AI70" s="72">
        <f t="shared" si="158"/>
        <v>0</v>
      </c>
      <c r="AJ70" s="91">
        <f t="shared" si="158"/>
        <v>0</v>
      </c>
      <c r="AK70" s="92">
        <f t="shared" ref="AK70:CV70" si="551">SUM(AK71:AK72)</f>
        <v>0</v>
      </c>
      <c r="AL70" s="93">
        <f t="shared" si="551"/>
        <v>0</v>
      </c>
      <c r="AM70" s="68">
        <f t="shared" si="551"/>
        <v>0</v>
      </c>
      <c r="AN70" s="68">
        <f t="shared" si="551"/>
        <v>0</v>
      </c>
      <c r="AO70" s="68">
        <f t="shared" si="551"/>
        <v>0</v>
      </c>
      <c r="AP70" s="68">
        <f t="shared" si="551"/>
        <v>0</v>
      </c>
      <c r="AQ70" s="68">
        <f t="shared" si="551"/>
        <v>0</v>
      </c>
      <c r="AR70" s="68">
        <f t="shared" si="551"/>
        <v>0</v>
      </c>
      <c r="AS70" s="68">
        <f t="shared" si="551"/>
        <v>0</v>
      </c>
      <c r="AT70" s="68">
        <f t="shared" si="551"/>
        <v>0</v>
      </c>
      <c r="AU70" s="61">
        <f t="shared" si="551"/>
        <v>0</v>
      </c>
      <c r="AV70" s="61">
        <f t="shared" si="551"/>
        <v>0</v>
      </c>
      <c r="AW70" s="61">
        <f t="shared" si="551"/>
        <v>0</v>
      </c>
      <c r="AX70" s="61">
        <f t="shared" si="551"/>
        <v>0</v>
      </c>
      <c r="AY70" s="61">
        <f t="shared" si="551"/>
        <v>0</v>
      </c>
      <c r="AZ70" s="61">
        <f t="shared" si="551"/>
        <v>0</v>
      </c>
      <c r="BA70" s="61">
        <f t="shared" si="551"/>
        <v>0</v>
      </c>
      <c r="BB70" s="61">
        <f t="shared" si="551"/>
        <v>0</v>
      </c>
      <c r="BC70" s="61">
        <f t="shared" si="551"/>
        <v>0</v>
      </c>
      <c r="BD70" s="61">
        <f t="shared" si="551"/>
        <v>0</v>
      </c>
      <c r="BE70" s="61">
        <f t="shared" si="551"/>
        <v>0</v>
      </c>
      <c r="BF70" s="61">
        <f t="shared" si="551"/>
        <v>0</v>
      </c>
      <c r="BG70" s="61">
        <f t="shared" si="551"/>
        <v>0</v>
      </c>
      <c r="BH70" s="61">
        <f t="shared" si="551"/>
        <v>0</v>
      </c>
      <c r="BI70" s="61">
        <f t="shared" si="551"/>
        <v>0</v>
      </c>
      <c r="BJ70" s="61">
        <f t="shared" si="551"/>
        <v>0</v>
      </c>
      <c r="BK70" s="61">
        <f t="shared" si="551"/>
        <v>0</v>
      </c>
      <c r="BL70" s="61">
        <f t="shared" si="551"/>
        <v>0</v>
      </c>
      <c r="BM70" s="61">
        <f t="shared" si="551"/>
        <v>0</v>
      </c>
      <c r="BN70" s="61">
        <f t="shared" si="551"/>
        <v>0</v>
      </c>
      <c r="BO70" s="61">
        <f t="shared" si="551"/>
        <v>0</v>
      </c>
      <c r="BP70" s="61">
        <f t="shared" si="551"/>
        <v>0</v>
      </c>
      <c r="BQ70" s="61">
        <f t="shared" si="551"/>
        <v>0</v>
      </c>
      <c r="BR70" s="61">
        <f t="shared" si="551"/>
        <v>0</v>
      </c>
      <c r="BS70" s="61">
        <f t="shared" si="551"/>
        <v>0</v>
      </c>
      <c r="BT70" s="61">
        <f t="shared" si="551"/>
        <v>0</v>
      </c>
      <c r="BU70" s="68">
        <f t="shared" si="551"/>
        <v>0</v>
      </c>
      <c r="BV70" s="61">
        <f t="shared" si="551"/>
        <v>0</v>
      </c>
      <c r="BW70" s="61">
        <f t="shared" si="551"/>
        <v>0</v>
      </c>
      <c r="BX70" s="61">
        <f t="shared" si="551"/>
        <v>0</v>
      </c>
      <c r="BY70" s="68">
        <f t="shared" si="551"/>
        <v>0</v>
      </c>
      <c r="BZ70" s="61">
        <f t="shared" si="551"/>
        <v>0</v>
      </c>
      <c r="CA70" s="61">
        <f t="shared" si="551"/>
        <v>0</v>
      </c>
      <c r="CB70" s="61">
        <f t="shared" si="551"/>
        <v>0</v>
      </c>
      <c r="CC70" s="61">
        <f t="shared" si="551"/>
        <v>0</v>
      </c>
      <c r="CD70" s="61">
        <f t="shared" si="551"/>
        <v>0</v>
      </c>
      <c r="CE70" s="61">
        <f t="shared" si="551"/>
        <v>0</v>
      </c>
      <c r="CF70" s="61">
        <f t="shared" si="551"/>
        <v>0</v>
      </c>
      <c r="CG70" s="61">
        <f t="shared" si="551"/>
        <v>0</v>
      </c>
      <c r="CH70" s="61">
        <f t="shared" si="551"/>
        <v>0</v>
      </c>
      <c r="CI70" s="61">
        <f t="shared" si="551"/>
        <v>0</v>
      </c>
      <c r="CJ70" s="61">
        <f t="shared" si="551"/>
        <v>0</v>
      </c>
      <c r="CK70" s="61">
        <f t="shared" si="551"/>
        <v>0</v>
      </c>
      <c r="CL70" s="61">
        <f t="shared" si="551"/>
        <v>0</v>
      </c>
      <c r="CM70" s="61">
        <f t="shared" si="551"/>
        <v>0</v>
      </c>
      <c r="CN70" s="61">
        <f t="shared" si="551"/>
        <v>0</v>
      </c>
      <c r="CO70" s="61">
        <f t="shared" si="551"/>
        <v>0</v>
      </c>
      <c r="CP70" s="61">
        <f t="shared" si="551"/>
        <v>0</v>
      </c>
      <c r="CQ70" s="61">
        <f t="shared" si="551"/>
        <v>0</v>
      </c>
      <c r="CR70" s="61">
        <f t="shared" si="551"/>
        <v>0</v>
      </c>
      <c r="CS70" s="61">
        <f t="shared" si="551"/>
        <v>0</v>
      </c>
      <c r="CT70" s="61">
        <f t="shared" si="551"/>
        <v>0</v>
      </c>
      <c r="CU70" s="61">
        <f t="shared" si="551"/>
        <v>0</v>
      </c>
      <c r="CV70" s="61">
        <f t="shared" si="551"/>
        <v>0</v>
      </c>
      <c r="CW70" s="61">
        <f t="shared" ref="CW70:FH70" si="552">SUM(CW71:CW72)</f>
        <v>0</v>
      </c>
      <c r="CX70" s="61">
        <f t="shared" si="552"/>
        <v>0</v>
      </c>
      <c r="CY70" s="61">
        <f t="shared" si="552"/>
        <v>0</v>
      </c>
      <c r="CZ70" s="61">
        <f t="shared" si="552"/>
        <v>0</v>
      </c>
      <c r="DA70" s="61">
        <f t="shared" si="552"/>
        <v>0</v>
      </c>
      <c r="DB70" s="61">
        <f t="shared" si="552"/>
        <v>0</v>
      </c>
      <c r="DC70" s="68">
        <f t="shared" si="552"/>
        <v>0</v>
      </c>
      <c r="DD70" s="61">
        <f t="shared" si="552"/>
        <v>0</v>
      </c>
      <c r="DE70" s="61">
        <f t="shared" si="552"/>
        <v>0</v>
      </c>
      <c r="DF70" s="68">
        <f t="shared" si="552"/>
        <v>0</v>
      </c>
      <c r="DG70" s="61">
        <f t="shared" si="552"/>
        <v>0</v>
      </c>
      <c r="DH70" s="61">
        <f t="shared" si="552"/>
        <v>0</v>
      </c>
      <c r="DI70" s="61">
        <f t="shared" si="552"/>
        <v>0</v>
      </c>
      <c r="DJ70" s="61">
        <f t="shared" si="552"/>
        <v>0</v>
      </c>
      <c r="DK70" s="61">
        <f t="shared" si="552"/>
        <v>0</v>
      </c>
      <c r="DL70" s="61">
        <f t="shared" si="552"/>
        <v>0</v>
      </c>
      <c r="DM70" s="61">
        <f t="shared" si="552"/>
        <v>0</v>
      </c>
      <c r="DN70" s="61">
        <f t="shared" si="552"/>
        <v>0</v>
      </c>
      <c r="DO70" s="61">
        <f t="shared" si="552"/>
        <v>0</v>
      </c>
      <c r="DP70" s="61">
        <f t="shared" si="552"/>
        <v>0</v>
      </c>
      <c r="DQ70" s="61">
        <f t="shared" si="552"/>
        <v>0</v>
      </c>
      <c r="DR70" s="61">
        <f t="shared" si="552"/>
        <v>0</v>
      </c>
      <c r="DS70" s="61">
        <f t="shared" si="552"/>
        <v>0</v>
      </c>
      <c r="DT70" s="61">
        <f t="shared" si="552"/>
        <v>0</v>
      </c>
      <c r="DU70" s="61">
        <f t="shared" si="552"/>
        <v>0</v>
      </c>
      <c r="DV70" s="61">
        <f t="shared" si="552"/>
        <v>0</v>
      </c>
      <c r="DW70" s="61">
        <f t="shared" si="552"/>
        <v>0</v>
      </c>
      <c r="DX70" s="61">
        <f t="shared" si="552"/>
        <v>0</v>
      </c>
      <c r="DY70" s="61">
        <f t="shared" si="552"/>
        <v>0</v>
      </c>
      <c r="DZ70" s="61">
        <f t="shared" si="552"/>
        <v>0</v>
      </c>
      <c r="EA70" s="61">
        <f t="shared" si="552"/>
        <v>0</v>
      </c>
      <c r="EB70" s="61">
        <f t="shared" si="552"/>
        <v>0</v>
      </c>
      <c r="EC70" s="61">
        <f t="shared" si="552"/>
        <v>0</v>
      </c>
      <c r="ED70" s="61">
        <f t="shared" si="552"/>
        <v>0</v>
      </c>
      <c r="EE70" s="61">
        <f t="shared" si="552"/>
        <v>0</v>
      </c>
      <c r="EF70" s="61">
        <f t="shared" si="552"/>
        <v>0</v>
      </c>
      <c r="EG70" s="61">
        <f t="shared" si="552"/>
        <v>0</v>
      </c>
      <c r="EH70" s="61">
        <f t="shared" si="552"/>
        <v>0</v>
      </c>
      <c r="EI70" s="61">
        <f t="shared" si="552"/>
        <v>0</v>
      </c>
      <c r="EJ70" s="68">
        <f t="shared" si="552"/>
        <v>0</v>
      </c>
      <c r="EK70" s="68">
        <f t="shared" si="552"/>
        <v>0</v>
      </c>
      <c r="EL70" s="61">
        <f t="shared" si="552"/>
        <v>0</v>
      </c>
      <c r="EM70" s="61">
        <f t="shared" si="552"/>
        <v>0</v>
      </c>
      <c r="EN70" s="61">
        <f t="shared" si="552"/>
        <v>0</v>
      </c>
      <c r="EO70" s="68">
        <f t="shared" si="552"/>
        <v>0</v>
      </c>
      <c r="EP70" s="61">
        <f t="shared" si="552"/>
        <v>0</v>
      </c>
      <c r="EQ70" s="61">
        <f t="shared" si="552"/>
        <v>0</v>
      </c>
      <c r="ER70" s="61">
        <f t="shared" si="552"/>
        <v>0</v>
      </c>
      <c r="ES70" s="61">
        <f t="shared" si="552"/>
        <v>0</v>
      </c>
      <c r="ET70" s="61">
        <f t="shared" si="552"/>
        <v>0</v>
      </c>
      <c r="EU70" s="61">
        <f t="shared" si="552"/>
        <v>0</v>
      </c>
      <c r="EV70" s="61">
        <f t="shared" si="552"/>
        <v>0</v>
      </c>
      <c r="EW70" s="61">
        <f t="shared" si="552"/>
        <v>0</v>
      </c>
      <c r="EX70" s="61">
        <f t="shared" si="552"/>
        <v>0</v>
      </c>
      <c r="EY70" s="68">
        <f t="shared" si="321"/>
        <v>0</v>
      </c>
      <c r="EZ70" s="61">
        <f t="shared" ref="EZ70:FG70" si="553">SUM(EZ71:EZ72)</f>
        <v>0</v>
      </c>
      <c r="FA70" s="61">
        <f t="shared" si="553"/>
        <v>0</v>
      </c>
      <c r="FB70" s="61">
        <f t="shared" si="553"/>
        <v>0</v>
      </c>
      <c r="FC70" s="61">
        <f t="shared" si="553"/>
        <v>0</v>
      </c>
      <c r="FD70" s="61">
        <f t="shared" si="553"/>
        <v>0</v>
      </c>
      <c r="FE70" s="61">
        <f t="shared" si="553"/>
        <v>0</v>
      </c>
      <c r="FF70" s="61">
        <f t="shared" si="553"/>
        <v>0</v>
      </c>
      <c r="FG70" s="61">
        <f t="shared" si="553"/>
        <v>0</v>
      </c>
      <c r="FH70" s="68">
        <f t="shared" si="552"/>
        <v>0</v>
      </c>
      <c r="FI70" s="61">
        <f t="shared" ref="FI70:HT70" si="554">SUM(FI71:FI72)</f>
        <v>0</v>
      </c>
      <c r="FJ70" s="61">
        <f t="shared" si="554"/>
        <v>0</v>
      </c>
      <c r="FK70" s="61">
        <f t="shared" si="554"/>
        <v>0</v>
      </c>
      <c r="FL70" s="61">
        <f t="shared" si="554"/>
        <v>0</v>
      </c>
      <c r="FM70" s="61">
        <f t="shared" si="554"/>
        <v>0</v>
      </c>
      <c r="FN70" s="61">
        <f t="shared" si="554"/>
        <v>0</v>
      </c>
      <c r="FO70" s="61">
        <f t="shared" si="554"/>
        <v>0</v>
      </c>
      <c r="FP70" s="61">
        <f t="shared" si="554"/>
        <v>0</v>
      </c>
      <c r="FQ70" s="61">
        <f t="shared" si="554"/>
        <v>0</v>
      </c>
      <c r="FR70" s="61">
        <f t="shared" si="554"/>
        <v>0</v>
      </c>
      <c r="FS70" s="68">
        <f t="shared" si="554"/>
        <v>0</v>
      </c>
      <c r="FT70" s="61">
        <f t="shared" si="554"/>
        <v>0</v>
      </c>
      <c r="FU70" s="61">
        <f t="shared" si="554"/>
        <v>0</v>
      </c>
      <c r="FV70" s="61">
        <f t="shared" si="554"/>
        <v>0</v>
      </c>
      <c r="FW70" s="61">
        <f t="shared" si="554"/>
        <v>0</v>
      </c>
      <c r="FX70" s="61">
        <f t="shared" si="554"/>
        <v>0</v>
      </c>
      <c r="FY70" s="61">
        <f t="shared" si="554"/>
        <v>0</v>
      </c>
      <c r="FZ70" s="61">
        <f t="shared" si="554"/>
        <v>0</v>
      </c>
      <c r="GA70" s="61">
        <f t="shared" si="554"/>
        <v>0</v>
      </c>
      <c r="GB70" s="61">
        <f t="shared" si="554"/>
        <v>0</v>
      </c>
      <c r="GC70" s="61">
        <f t="shared" si="554"/>
        <v>0</v>
      </c>
      <c r="GD70" s="61">
        <f t="shared" si="554"/>
        <v>0</v>
      </c>
      <c r="GE70" s="61">
        <f t="shared" si="554"/>
        <v>0</v>
      </c>
      <c r="GF70" s="61">
        <f t="shared" si="554"/>
        <v>0</v>
      </c>
      <c r="GG70" s="61">
        <f t="shared" si="554"/>
        <v>0</v>
      </c>
      <c r="GH70" s="61">
        <f t="shared" si="554"/>
        <v>0</v>
      </c>
      <c r="GI70" s="61">
        <f t="shared" si="554"/>
        <v>0</v>
      </c>
      <c r="GJ70" s="61">
        <f t="shared" si="554"/>
        <v>0</v>
      </c>
      <c r="GK70" s="61">
        <f t="shared" si="554"/>
        <v>0</v>
      </c>
      <c r="GL70" s="61">
        <f t="shared" si="554"/>
        <v>0</v>
      </c>
      <c r="GM70" s="61">
        <f t="shared" si="554"/>
        <v>0</v>
      </c>
      <c r="GN70" s="61">
        <f t="shared" si="554"/>
        <v>0</v>
      </c>
      <c r="GO70" s="61">
        <f t="shared" si="554"/>
        <v>0</v>
      </c>
      <c r="GP70" s="61">
        <f t="shared" si="554"/>
        <v>0</v>
      </c>
      <c r="GQ70" s="68">
        <f t="shared" si="322"/>
        <v>0</v>
      </c>
      <c r="GR70" s="61">
        <f t="shared" ref="GR70" si="555">SUM(GR71:GR72)</f>
        <v>0</v>
      </c>
      <c r="GS70" s="68">
        <f t="shared" si="554"/>
        <v>0</v>
      </c>
      <c r="GT70" s="61">
        <f t="shared" si="554"/>
        <v>0</v>
      </c>
      <c r="GU70" s="61">
        <f t="shared" si="554"/>
        <v>0</v>
      </c>
      <c r="GV70" s="61">
        <f t="shared" si="554"/>
        <v>0</v>
      </c>
      <c r="GW70" s="61">
        <f t="shared" si="554"/>
        <v>0</v>
      </c>
      <c r="GX70" s="61">
        <f t="shared" si="554"/>
        <v>0</v>
      </c>
      <c r="GY70" s="61">
        <f t="shared" si="554"/>
        <v>0</v>
      </c>
      <c r="GZ70" s="61">
        <f t="shared" si="554"/>
        <v>0</v>
      </c>
      <c r="HA70" s="61">
        <f t="shared" si="554"/>
        <v>0</v>
      </c>
      <c r="HB70" s="61">
        <f t="shared" si="554"/>
        <v>0</v>
      </c>
      <c r="HC70" s="61">
        <f t="shared" si="554"/>
        <v>0</v>
      </c>
      <c r="HD70" s="61">
        <f t="shared" si="554"/>
        <v>0</v>
      </c>
      <c r="HE70" s="61">
        <f t="shared" si="554"/>
        <v>0</v>
      </c>
      <c r="HF70" s="61">
        <f t="shared" si="554"/>
        <v>0</v>
      </c>
      <c r="HG70" s="61">
        <f t="shared" si="554"/>
        <v>0</v>
      </c>
      <c r="HH70" s="61">
        <f t="shared" si="554"/>
        <v>0</v>
      </c>
      <c r="HI70" s="61">
        <f t="shared" si="554"/>
        <v>0</v>
      </c>
      <c r="HJ70" s="61">
        <f t="shared" si="554"/>
        <v>0</v>
      </c>
      <c r="HK70" s="61">
        <f t="shared" si="554"/>
        <v>0</v>
      </c>
      <c r="HL70" s="61">
        <f t="shared" si="554"/>
        <v>0</v>
      </c>
      <c r="HM70" s="61">
        <f t="shared" si="554"/>
        <v>0</v>
      </c>
      <c r="HN70" s="61">
        <f t="shared" si="554"/>
        <v>0</v>
      </c>
      <c r="HO70" s="61">
        <f t="shared" si="554"/>
        <v>0</v>
      </c>
      <c r="HP70" s="61">
        <f t="shared" si="554"/>
        <v>0</v>
      </c>
      <c r="HQ70" s="61">
        <f t="shared" si="554"/>
        <v>0</v>
      </c>
      <c r="HR70" s="61">
        <f t="shared" si="554"/>
        <v>0</v>
      </c>
      <c r="HS70" s="68">
        <f t="shared" si="554"/>
        <v>0</v>
      </c>
      <c r="HT70" s="61">
        <f t="shared" si="554"/>
        <v>0</v>
      </c>
      <c r="HU70" s="61">
        <f t="shared" ref="HU70:KF70" si="556">SUM(HU71:HU72)</f>
        <v>0</v>
      </c>
      <c r="HV70" s="68">
        <f t="shared" si="556"/>
        <v>0</v>
      </c>
      <c r="HW70" s="61">
        <f t="shared" si="556"/>
        <v>0</v>
      </c>
      <c r="HX70" s="61">
        <f t="shared" si="556"/>
        <v>0</v>
      </c>
      <c r="HY70" s="61">
        <f t="shared" si="556"/>
        <v>0</v>
      </c>
      <c r="HZ70" s="61">
        <f t="shared" si="556"/>
        <v>0</v>
      </c>
      <c r="IA70" s="61">
        <f t="shared" si="556"/>
        <v>0</v>
      </c>
      <c r="IB70" s="61">
        <f t="shared" si="556"/>
        <v>0</v>
      </c>
      <c r="IC70" s="68">
        <f t="shared" si="556"/>
        <v>0</v>
      </c>
      <c r="ID70" s="61">
        <f t="shared" si="556"/>
        <v>0</v>
      </c>
      <c r="IE70" s="61">
        <f t="shared" si="556"/>
        <v>0</v>
      </c>
      <c r="IF70" s="61">
        <f t="shared" si="556"/>
        <v>0</v>
      </c>
      <c r="IG70" s="61">
        <f t="shared" si="556"/>
        <v>0</v>
      </c>
      <c r="IH70" s="61">
        <f t="shared" si="556"/>
        <v>0</v>
      </c>
      <c r="II70" s="61">
        <f t="shared" si="556"/>
        <v>0</v>
      </c>
      <c r="IJ70" s="61">
        <f t="shared" si="556"/>
        <v>0</v>
      </c>
      <c r="IK70" s="61">
        <f t="shared" si="556"/>
        <v>0</v>
      </c>
      <c r="IL70" s="61">
        <f t="shared" si="556"/>
        <v>0</v>
      </c>
      <c r="IM70" s="61">
        <f t="shared" si="556"/>
        <v>0</v>
      </c>
      <c r="IN70" s="68">
        <f t="shared" si="556"/>
        <v>0</v>
      </c>
      <c r="IO70" s="68">
        <f t="shared" si="556"/>
        <v>0</v>
      </c>
      <c r="IP70" s="68">
        <f t="shared" si="556"/>
        <v>0</v>
      </c>
      <c r="IQ70" s="68">
        <f t="shared" si="556"/>
        <v>0</v>
      </c>
      <c r="IR70" s="68">
        <f t="shared" si="556"/>
        <v>0</v>
      </c>
      <c r="IS70" s="68">
        <f t="shared" si="556"/>
        <v>0</v>
      </c>
      <c r="IT70" s="68">
        <f t="shared" si="556"/>
        <v>0</v>
      </c>
      <c r="IU70" s="68">
        <f t="shared" si="556"/>
        <v>0</v>
      </c>
      <c r="IV70" s="68">
        <f t="shared" si="556"/>
        <v>0</v>
      </c>
      <c r="IW70" s="68">
        <f t="shared" si="556"/>
        <v>0</v>
      </c>
      <c r="IX70" s="68">
        <f t="shared" si="556"/>
        <v>0</v>
      </c>
      <c r="IY70" s="68">
        <f t="shared" si="556"/>
        <v>0</v>
      </c>
      <c r="IZ70" s="68">
        <f t="shared" si="556"/>
        <v>0</v>
      </c>
      <c r="JA70" s="68">
        <f t="shared" si="556"/>
        <v>0</v>
      </c>
      <c r="JB70" s="68">
        <f t="shared" si="556"/>
        <v>0</v>
      </c>
      <c r="JC70" s="68">
        <f t="shared" si="556"/>
        <v>0</v>
      </c>
      <c r="JD70" s="68">
        <f t="shared" si="556"/>
        <v>0</v>
      </c>
      <c r="JE70" s="68">
        <f t="shared" si="556"/>
        <v>0</v>
      </c>
      <c r="JF70" s="68">
        <f t="shared" si="556"/>
        <v>0</v>
      </c>
      <c r="JG70" s="61">
        <f t="shared" si="556"/>
        <v>0</v>
      </c>
      <c r="JH70" s="61">
        <f t="shared" si="556"/>
        <v>0</v>
      </c>
      <c r="JI70" s="61">
        <f t="shared" si="556"/>
        <v>0</v>
      </c>
      <c r="JJ70" s="61">
        <f t="shared" si="556"/>
        <v>0</v>
      </c>
      <c r="JK70" s="61">
        <f t="shared" si="556"/>
        <v>0</v>
      </c>
      <c r="JL70" s="68">
        <f t="shared" si="556"/>
        <v>0</v>
      </c>
      <c r="JM70" s="61">
        <f t="shared" si="556"/>
        <v>0</v>
      </c>
      <c r="JN70" s="61">
        <f t="shared" si="556"/>
        <v>0</v>
      </c>
      <c r="JO70" s="68">
        <f t="shared" si="556"/>
        <v>0</v>
      </c>
      <c r="JP70" s="61">
        <f t="shared" si="556"/>
        <v>0</v>
      </c>
      <c r="JQ70" s="61">
        <f t="shared" si="556"/>
        <v>0</v>
      </c>
      <c r="JR70" s="61">
        <f t="shared" si="556"/>
        <v>0</v>
      </c>
      <c r="JS70" s="61">
        <f t="shared" si="556"/>
        <v>0</v>
      </c>
      <c r="JT70" s="61">
        <f t="shared" si="556"/>
        <v>0</v>
      </c>
      <c r="JU70" s="61">
        <f t="shared" si="556"/>
        <v>0</v>
      </c>
      <c r="JV70" s="61">
        <f t="shared" si="556"/>
        <v>0</v>
      </c>
      <c r="JW70" s="61">
        <f t="shared" si="556"/>
        <v>0</v>
      </c>
      <c r="JX70" s="61">
        <f t="shared" si="556"/>
        <v>0</v>
      </c>
      <c r="JY70" s="61">
        <f t="shared" si="556"/>
        <v>0</v>
      </c>
      <c r="JZ70" s="61">
        <f t="shared" si="556"/>
        <v>0</v>
      </c>
      <c r="KA70" s="61">
        <f t="shared" si="556"/>
        <v>0</v>
      </c>
      <c r="KB70" s="61">
        <f t="shared" si="556"/>
        <v>0</v>
      </c>
      <c r="KC70" s="61">
        <f t="shared" si="556"/>
        <v>0</v>
      </c>
      <c r="KD70" s="61">
        <f t="shared" si="556"/>
        <v>0</v>
      </c>
      <c r="KE70" s="61">
        <f t="shared" si="556"/>
        <v>0</v>
      </c>
      <c r="KF70" s="61">
        <f t="shared" si="556"/>
        <v>0</v>
      </c>
      <c r="KG70" s="68">
        <f t="shared" ref="KG70:MM70" si="557">SUM(KG71:KG72)</f>
        <v>0</v>
      </c>
      <c r="KH70" s="61">
        <f t="shared" si="557"/>
        <v>0</v>
      </c>
      <c r="KI70" s="61">
        <f t="shared" si="557"/>
        <v>0</v>
      </c>
      <c r="KJ70" s="61">
        <f t="shared" si="557"/>
        <v>0</v>
      </c>
      <c r="KK70" s="61">
        <f t="shared" si="557"/>
        <v>0</v>
      </c>
      <c r="KL70" s="61">
        <f t="shared" si="557"/>
        <v>0</v>
      </c>
      <c r="KM70" s="61">
        <f t="shared" si="557"/>
        <v>0</v>
      </c>
      <c r="KN70" s="61">
        <f t="shared" si="557"/>
        <v>0</v>
      </c>
      <c r="KO70" s="61">
        <f t="shared" si="557"/>
        <v>0</v>
      </c>
      <c r="KP70" s="61">
        <f t="shared" si="557"/>
        <v>0</v>
      </c>
      <c r="KQ70" s="61">
        <f t="shared" si="557"/>
        <v>0</v>
      </c>
      <c r="KR70" s="61">
        <f t="shared" si="557"/>
        <v>0</v>
      </c>
      <c r="KS70" s="61">
        <f t="shared" si="557"/>
        <v>0</v>
      </c>
      <c r="KT70" s="61">
        <f t="shared" si="557"/>
        <v>0</v>
      </c>
      <c r="KU70" s="61">
        <f t="shared" si="557"/>
        <v>0</v>
      </c>
      <c r="KV70" s="61">
        <f t="shared" si="557"/>
        <v>0</v>
      </c>
      <c r="KW70" s="61">
        <f t="shared" si="557"/>
        <v>0</v>
      </c>
      <c r="KX70" s="61">
        <f t="shared" si="557"/>
        <v>0</v>
      </c>
      <c r="KY70" s="68">
        <f t="shared" si="557"/>
        <v>0</v>
      </c>
      <c r="KZ70" s="61">
        <f t="shared" si="557"/>
        <v>0</v>
      </c>
      <c r="LA70" s="61">
        <f t="shared" si="557"/>
        <v>0</v>
      </c>
      <c r="LB70" s="61">
        <f t="shared" si="557"/>
        <v>0</v>
      </c>
      <c r="LC70" s="61">
        <f t="shared" si="557"/>
        <v>0</v>
      </c>
      <c r="LD70" s="61">
        <f t="shared" si="557"/>
        <v>0</v>
      </c>
      <c r="LE70" s="61">
        <f t="shared" si="557"/>
        <v>0</v>
      </c>
      <c r="LF70" s="61">
        <f t="shared" si="557"/>
        <v>0</v>
      </c>
      <c r="LG70" s="61">
        <f t="shared" si="557"/>
        <v>0</v>
      </c>
      <c r="LH70" s="61">
        <f t="shared" si="557"/>
        <v>0</v>
      </c>
      <c r="LI70" s="61">
        <f t="shared" si="557"/>
        <v>0</v>
      </c>
      <c r="LJ70" s="61">
        <f t="shared" si="557"/>
        <v>0</v>
      </c>
      <c r="LK70" s="61">
        <f t="shared" si="557"/>
        <v>0</v>
      </c>
      <c r="LL70" s="61">
        <f t="shared" si="557"/>
        <v>0</v>
      </c>
      <c r="LM70" s="61">
        <f t="shared" si="557"/>
        <v>0</v>
      </c>
      <c r="LN70" s="61">
        <f t="shared" si="557"/>
        <v>0</v>
      </c>
      <c r="LO70" s="61">
        <f t="shared" si="557"/>
        <v>0</v>
      </c>
      <c r="LP70" s="61">
        <f t="shared" si="557"/>
        <v>0</v>
      </c>
      <c r="LQ70" s="61">
        <f t="shared" si="557"/>
        <v>0</v>
      </c>
      <c r="LR70" s="61">
        <f t="shared" si="557"/>
        <v>0</v>
      </c>
      <c r="LS70" s="61">
        <f t="shared" si="557"/>
        <v>0</v>
      </c>
      <c r="LT70" s="61">
        <f t="shared" si="557"/>
        <v>0</v>
      </c>
      <c r="LU70" s="61">
        <f t="shared" si="557"/>
        <v>0</v>
      </c>
      <c r="LV70" s="61">
        <f t="shared" si="557"/>
        <v>0</v>
      </c>
      <c r="LW70" s="61">
        <f t="shared" si="557"/>
        <v>0</v>
      </c>
      <c r="LX70" s="61">
        <f t="shared" si="557"/>
        <v>0</v>
      </c>
      <c r="LY70" s="61">
        <f t="shared" si="557"/>
        <v>0</v>
      </c>
      <c r="LZ70" s="61">
        <f t="shared" si="557"/>
        <v>0</v>
      </c>
      <c r="MA70" s="61">
        <f t="shared" si="557"/>
        <v>0</v>
      </c>
      <c r="MB70" s="61">
        <f t="shared" si="557"/>
        <v>0</v>
      </c>
      <c r="MC70" s="61">
        <f t="shared" si="557"/>
        <v>0</v>
      </c>
      <c r="MD70" s="61">
        <f t="shared" si="557"/>
        <v>0</v>
      </c>
      <c r="ME70" s="61">
        <f t="shared" si="557"/>
        <v>0</v>
      </c>
      <c r="MF70" s="61">
        <f t="shared" si="557"/>
        <v>0</v>
      </c>
      <c r="MG70" s="61">
        <f t="shared" si="557"/>
        <v>0</v>
      </c>
      <c r="MH70" s="61">
        <f t="shared" si="557"/>
        <v>0</v>
      </c>
      <c r="MI70" s="61">
        <f t="shared" si="557"/>
        <v>0</v>
      </c>
      <c r="MJ70" s="61">
        <f t="shared" si="557"/>
        <v>0</v>
      </c>
      <c r="MK70" s="61">
        <f t="shared" si="557"/>
        <v>0</v>
      </c>
      <c r="ML70" s="61">
        <f t="shared" si="557"/>
        <v>0</v>
      </c>
      <c r="MM70" s="61">
        <f t="shared" si="55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55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559">SUM(O71:X71)</f>
        <v>0</v>
      </c>
      <c r="Z71" s="73">
        <f t="shared" si="324"/>
        <v>0</v>
      </c>
      <c r="AA71" s="74">
        <f t="shared" si="324"/>
        <v>0</v>
      </c>
      <c r="AB71" s="74">
        <f t="shared" si="324"/>
        <v>0</v>
      </c>
      <c r="AC71" s="74">
        <f t="shared" si="324"/>
        <v>0</v>
      </c>
      <c r="AD71" s="74">
        <f t="shared" si="324"/>
        <v>0</v>
      </c>
      <c r="AE71" s="74">
        <f t="shared" si="324"/>
        <v>0</v>
      </c>
      <c r="AF71" s="74">
        <f t="shared" si="324"/>
        <v>0</v>
      </c>
      <c r="AG71" s="74">
        <f t="shared" si="324"/>
        <v>0</v>
      </c>
      <c r="AH71" s="74">
        <f t="shared" si="158"/>
        <v>0</v>
      </c>
      <c r="AI71" s="74">
        <f t="shared" si="158"/>
        <v>0</v>
      </c>
      <c r="AJ71" s="94">
        <f t="shared" si="158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56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561">SUM(AU71:BT71)</f>
        <v>0</v>
      </c>
      <c r="BV71" s="63"/>
      <c r="BW71" s="63"/>
      <c r="BX71" s="63"/>
      <c r="BY71" s="69">
        <f t="shared" ref="BY71:BY72" si="56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56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564">SUM(EC71:ED71,DX71:DY71,DS71:DT71,DN71:DO71,DI71:DJ71,EI71,)</f>
        <v>0</v>
      </c>
      <c r="EK71" s="69">
        <f t="shared" ref="EK71:EK72" si="565">SUM(EE71:EH71,DZ71:EB71,DU71:DW71,DP71:DR71,DK71:DM71,DG71:DH71)</f>
        <v>0</v>
      </c>
      <c r="EL71" s="63"/>
      <c r="EM71" s="63"/>
      <c r="EN71" s="63"/>
      <c r="EO71" s="69">
        <f t="shared" ref="EO71:EO72" si="56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321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56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56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322"/>
        <v>0</v>
      </c>
      <c r="GR71" s="63"/>
      <c r="GS71" s="69">
        <f t="shared" ref="GS71:GS72" si="56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57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57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57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573">SUM(JD71:JE71)</f>
        <v>0</v>
      </c>
      <c r="JG71" s="63"/>
      <c r="JH71" s="63"/>
      <c r="JI71" s="63"/>
      <c r="JJ71" s="63"/>
      <c r="JK71" s="63"/>
      <c r="JL71" s="140">
        <f t="shared" ref="JL71:JL72" si="574">SUM(JG71:JK71)</f>
        <v>0</v>
      </c>
      <c r="JM71" s="63"/>
      <c r="JN71" s="63"/>
      <c r="JO71" s="140">
        <f t="shared" ref="JO71:JO72" si="57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57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57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55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559"/>
        <v>0</v>
      </c>
      <c r="Z72" s="73">
        <f t="shared" si="324"/>
        <v>0</v>
      </c>
      <c r="AA72" s="74">
        <f t="shared" si="324"/>
        <v>0</v>
      </c>
      <c r="AB72" s="74">
        <f t="shared" si="324"/>
        <v>0</v>
      </c>
      <c r="AC72" s="74">
        <f t="shared" si="324"/>
        <v>0</v>
      </c>
      <c r="AD72" s="74">
        <f t="shared" si="324"/>
        <v>0</v>
      </c>
      <c r="AE72" s="74">
        <f t="shared" si="324"/>
        <v>0</v>
      </c>
      <c r="AF72" s="74">
        <f t="shared" si="324"/>
        <v>0</v>
      </c>
      <c r="AG72" s="74">
        <f t="shared" si="324"/>
        <v>0</v>
      </c>
      <c r="AH72" s="74">
        <f t="shared" si="158"/>
        <v>0</v>
      </c>
      <c r="AI72" s="74">
        <f t="shared" si="158"/>
        <v>0</v>
      </c>
      <c r="AJ72" s="94">
        <f t="shared" si="158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56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561"/>
        <v>0</v>
      </c>
      <c r="BV72" s="63"/>
      <c r="BW72" s="63"/>
      <c r="BX72" s="63"/>
      <c r="BY72" s="69">
        <f t="shared" si="56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56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564"/>
        <v>0</v>
      </c>
      <c r="EK72" s="69">
        <f t="shared" si="565"/>
        <v>0</v>
      </c>
      <c r="EL72" s="63"/>
      <c r="EM72" s="63"/>
      <c r="EN72" s="63"/>
      <c r="EO72" s="69">
        <f t="shared" si="56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321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56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56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322"/>
        <v>0</v>
      </c>
      <c r="GR72" s="63"/>
      <c r="GS72" s="69">
        <f t="shared" si="56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570"/>
        <v>0</v>
      </c>
      <c r="HW72" s="63"/>
      <c r="HX72" s="63"/>
      <c r="HY72" s="63"/>
      <c r="HZ72" s="63"/>
      <c r="IA72" s="63"/>
      <c r="IB72" s="63"/>
      <c r="IC72" s="69">
        <f t="shared" si="57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57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573"/>
        <v>0</v>
      </c>
      <c r="JG72" s="63"/>
      <c r="JH72" s="63"/>
      <c r="JI72" s="63"/>
      <c r="JJ72" s="63"/>
      <c r="JK72" s="63"/>
      <c r="JL72" s="140">
        <f t="shared" si="574"/>
        <v>0</v>
      </c>
      <c r="JM72" s="63"/>
      <c r="JN72" s="63"/>
      <c r="JO72" s="140">
        <f t="shared" si="57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57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57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Y73" si="578">SUM(D74:D78)</f>
        <v>0</v>
      </c>
      <c r="E73" s="61">
        <f t="shared" si="578"/>
        <v>0</v>
      </c>
      <c r="F73" s="61">
        <f t="shared" si="578"/>
        <v>0</v>
      </c>
      <c r="G73" s="61">
        <f t="shared" si="578"/>
        <v>0</v>
      </c>
      <c r="H73" s="61">
        <f t="shared" si="578"/>
        <v>0</v>
      </c>
      <c r="I73" s="61">
        <f t="shared" si="578"/>
        <v>0</v>
      </c>
      <c r="J73" s="61">
        <f t="shared" si="578"/>
        <v>0</v>
      </c>
      <c r="K73" s="61">
        <f t="shared" si="578"/>
        <v>0</v>
      </c>
      <c r="L73" s="61">
        <f t="shared" si="578"/>
        <v>0</v>
      </c>
      <c r="M73" s="61">
        <f t="shared" si="578"/>
        <v>0</v>
      </c>
      <c r="N73" s="68">
        <f t="shared" si="578"/>
        <v>0</v>
      </c>
      <c r="O73" s="61">
        <f t="shared" si="578"/>
        <v>0</v>
      </c>
      <c r="P73" s="61">
        <f t="shared" si="578"/>
        <v>0</v>
      </c>
      <c r="Q73" s="61">
        <f t="shared" si="578"/>
        <v>0</v>
      </c>
      <c r="R73" s="61">
        <f t="shared" si="578"/>
        <v>0</v>
      </c>
      <c r="S73" s="61">
        <f t="shared" si="578"/>
        <v>0</v>
      </c>
      <c r="T73" s="61">
        <f t="shared" si="578"/>
        <v>0</v>
      </c>
      <c r="U73" s="61">
        <f t="shared" si="578"/>
        <v>0</v>
      </c>
      <c r="V73" s="61">
        <f t="shared" si="578"/>
        <v>0</v>
      </c>
      <c r="W73" s="61">
        <f t="shared" si="578"/>
        <v>0</v>
      </c>
      <c r="X73" s="61">
        <f t="shared" si="578"/>
        <v>0</v>
      </c>
      <c r="Y73" s="68">
        <f t="shared" si="578"/>
        <v>0</v>
      </c>
      <c r="Z73" s="71">
        <f t="shared" si="324"/>
        <v>0</v>
      </c>
      <c r="AA73" s="72">
        <f t="shared" si="324"/>
        <v>0</v>
      </c>
      <c r="AB73" s="72">
        <f t="shared" si="324"/>
        <v>0</v>
      </c>
      <c r="AC73" s="72">
        <f t="shared" si="324"/>
        <v>0</v>
      </c>
      <c r="AD73" s="72">
        <f t="shared" si="324"/>
        <v>0</v>
      </c>
      <c r="AE73" s="72">
        <f t="shared" si="324"/>
        <v>0</v>
      </c>
      <c r="AF73" s="72">
        <f t="shared" si="324"/>
        <v>0</v>
      </c>
      <c r="AG73" s="72">
        <f t="shared" si="324"/>
        <v>0</v>
      </c>
      <c r="AH73" s="72">
        <f t="shared" si="158"/>
        <v>0</v>
      </c>
      <c r="AI73" s="72">
        <f t="shared" si="158"/>
        <v>0</v>
      </c>
      <c r="AJ73" s="91">
        <f t="shared" si="158"/>
        <v>0</v>
      </c>
      <c r="AK73" s="92">
        <f t="shared" ref="AK73:CV73" si="579">SUM(AK74:AK78)</f>
        <v>0</v>
      </c>
      <c r="AL73" s="93">
        <f t="shared" si="579"/>
        <v>0</v>
      </c>
      <c r="AM73" s="68">
        <f t="shared" si="579"/>
        <v>0</v>
      </c>
      <c r="AN73" s="68">
        <f t="shared" si="579"/>
        <v>0</v>
      </c>
      <c r="AO73" s="68">
        <f t="shared" si="579"/>
        <v>0</v>
      </c>
      <c r="AP73" s="68">
        <f t="shared" si="579"/>
        <v>0</v>
      </c>
      <c r="AQ73" s="68">
        <f t="shared" si="579"/>
        <v>0</v>
      </c>
      <c r="AR73" s="68">
        <f t="shared" si="579"/>
        <v>0</v>
      </c>
      <c r="AS73" s="68">
        <f t="shared" si="579"/>
        <v>0</v>
      </c>
      <c r="AT73" s="68">
        <f t="shared" si="579"/>
        <v>0</v>
      </c>
      <c r="AU73" s="61">
        <f t="shared" si="579"/>
        <v>0</v>
      </c>
      <c r="AV73" s="61">
        <f t="shared" si="579"/>
        <v>0</v>
      </c>
      <c r="AW73" s="61">
        <f t="shared" si="579"/>
        <v>0</v>
      </c>
      <c r="AX73" s="61">
        <f t="shared" si="579"/>
        <v>0</v>
      </c>
      <c r="AY73" s="61">
        <f t="shared" si="579"/>
        <v>0</v>
      </c>
      <c r="AZ73" s="61">
        <f t="shared" si="579"/>
        <v>0</v>
      </c>
      <c r="BA73" s="61">
        <f t="shared" si="579"/>
        <v>0</v>
      </c>
      <c r="BB73" s="61">
        <f t="shared" si="579"/>
        <v>0</v>
      </c>
      <c r="BC73" s="61">
        <f t="shared" si="579"/>
        <v>0</v>
      </c>
      <c r="BD73" s="61">
        <f t="shared" si="579"/>
        <v>0</v>
      </c>
      <c r="BE73" s="61">
        <f t="shared" si="579"/>
        <v>0</v>
      </c>
      <c r="BF73" s="61">
        <f t="shared" si="579"/>
        <v>0</v>
      </c>
      <c r="BG73" s="61">
        <f t="shared" si="579"/>
        <v>0</v>
      </c>
      <c r="BH73" s="61">
        <f t="shared" si="579"/>
        <v>0</v>
      </c>
      <c r="BI73" s="61">
        <f t="shared" si="579"/>
        <v>0</v>
      </c>
      <c r="BJ73" s="61">
        <f t="shared" si="579"/>
        <v>0</v>
      </c>
      <c r="BK73" s="61">
        <f t="shared" si="579"/>
        <v>0</v>
      </c>
      <c r="BL73" s="61">
        <f t="shared" si="579"/>
        <v>0</v>
      </c>
      <c r="BM73" s="61">
        <f t="shared" si="579"/>
        <v>0</v>
      </c>
      <c r="BN73" s="61">
        <f t="shared" si="579"/>
        <v>0</v>
      </c>
      <c r="BO73" s="61">
        <f t="shared" si="579"/>
        <v>0</v>
      </c>
      <c r="BP73" s="61">
        <f t="shared" si="579"/>
        <v>0</v>
      </c>
      <c r="BQ73" s="61">
        <f t="shared" si="579"/>
        <v>0</v>
      </c>
      <c r="BR73" s="61">
        <f t="shared" si="579"/>
        <v>0</v>
      </c>
      <c r="BS73" s="61">
        <f t="shared" si="579"/>
        <v>0</v>
      </c>
      <c r="BT73" s="61">
        <f t="shared" si="579"/>
        <v>0</v>
      </c>
      <c r="BU73" s="68">
        <f t="shared" si="579"/>
        <v>0</v>
      </c>
      <c r="BV73" s="61">
        <f t="shared" si="579"/>
        <v>0</v>
      </c>
      <c r="BW73" s="61">
        <f t="shared" si="579"/>
        <v>0</v>
      </c>
      <c r="BX73" s="61">
        <f t="shared" si="579"/>
        <v>0</v>
      </c>
      <c r="BY73" s="68">
        <f t="shared" si="579"/>
        <v>0</v>
      </c>
      <c r="BZ73" s="61">
        <f t="shared" si="579"/>
        <v>0</v>
      </c>
      <c r="CA73" s="61">
        <f t="shared" si="579"/>
        <v>0</v>
      </c>
      <c r="CB73" s="61">
        <f t="shared" si="579"/>
        <v>0</v>
      </c>
      <c r="CC73" s="61">
        <f t="shared" si="579"/>
        <v>0</v>
      </c>
      <c r="CD73" s="61">
        <f t="shared" si="579"/>
        <v>0</v>
      </c>
      <c r="CE73" s="61">
        <f t="shared" si="579"/>
        <v>0</v>
      </c>
      <c r="CF73" s="61">
        <f t="shared" si="579"/>
        <v>0</v>
      </c>
      <c r="CG73" s="61">
        <f t="shared" si="579"/>
        <v>0</v>
      </c>
      <c r="CH73" s="61">
        <f t="shared" si="579"/>
        <v>0</v>
      </c>
      <c r="CI73" s="61">
        <f t="shared" si="579"/>
        <v>0</v>
      </c>
      <c r="CJ73" s="61">
        <f t="shared" si="579"/>
        <v>0</v>
      </c>
      <c r="CK73" s="61">
        <f t="shared" si="579"/>
        <v>0</v>
      </c>
      <c r="CL73" s="61">
        <f t="shared" si="579"/>
        <v>0</v>
      </c>
      <c r="CM73" s="61">
        <f t="shared" si="579"/>
        <v>0</v>
      </c>
      <c r="CN73" s="61">
        <f t="shared" si="579"/>
        <v>0</v>
      </c>
      <c r="CO73" s="61">
        <f t="shared" si="579"/>
        <v>0</v>
      </c>
      <c r="CP73" s="61">
        <f t="shared" si="579"/>
        <v>0</v>
      </c>
      <c r="CQ73" s="61">
        <f t="shared" si="579"/>
        <v>0</v>
      </c>
      <c r="CR73" s="61">
        <f t="shared" si="579"/>
        <v>0</v>
      </c>
      <c r="CS73" s="61">
        <f t="shared" si="579"/>
        <v>0</v>
      </c>
      <c r="CT73" s="61">
        <f t="shared" si="579"/>
        <v>0</v>
      </c>
      <c r="CU73" s="61">
        <f t="shared" si="579"/>
        <v>0</v>
      </c>
      <c r="CV73" s="61">
        <f t="shared" si="579"/>
        <v>0</v>
      </c>
      <c r="CW73" s="61">
        <f t="shared" ref="CW73:FH73" si="580">SUM(CW74:CW78)</f>
        <v>0</v>
      </c>
      <c r="CX73" s="61">
        <f t="shared" si="580"/>
        <v>0</v>
      </c>
      <c r="CY73" s="61">
        <f t="shared" si="580"/>
        <v>0</v>
      </c>
      <c r="CZ73" s="61">
        <f t="shared" si="580"/>
        <v>0</v>
      </c>
      <c r="DA73" s="61">
        <f t="shared" si="580"/>
        <v>0</v>
      </c>
      <c r="DB73" s="61">
        <f t="shared" si="580"/>
        <v>0</v>
      </c>
      <c r="DC73" s="68">
        <f t="shared" si="580"/>
        <v>0</v>
      </c>
      <c r="DD73" s="61">
        <f t="shared" si="580"/>
        <v>0</v>
      </c>
      <c r="DE73" s="61">
        <f t="shared" si="580"/>
        <v>0</v>
      </c>
      <c r="DF73" s="68">
        <f t="shared" si="580"/>
        <v>0</v>
      </c>
      <c r="DG73" s="61">
        <f t="shared" si="580"/>
        <v>0</v>
      </c>
      <c r="DH73" s="61">
        <f t="shared" si="580"/>
        <v>0</v>
      </c>
      <c r="DI73" s="61">
        <f t="shared" si="580"/>
        <v>0</v>
      </c>
      <c r="DJ73" s="61">
        <f t="shared" si="580"/>
        <v>0</v>
      </c>
      <c r="DK73" s="61">
        <f t="shared" si="580"/>
        <v>0</v>
      </c>
      <c r="DL73" s="61">
        <f t="shared" si="580"/>
        <v>0</v>
      </c>
      <c r="DM73" s="61">
        <f t="shared" si="580"/>
        <v>0</v>
      </c>
      <c r="DN73" s="61">
        <f t="shared" si="580"/>
        <v>0</v>
      </c>
      <c r="DO73" s="61">
        <f t="shared" si="580"/>
        <v>0</v>
      </c>
      <c r="DP73" s="61">
        <f t="shared" si="580"/>
        <v>0</v>
      </c>
      <c r="DQ73" s="61">
        <f t="shared" si="580"/>
        <v>0</v>
      </c>
      <c r="DR73" s="61">
        <f t="shared" si="580"/>
        <v>0</v>
      </c>
      <c r="DS73" s="61">
        <f t="shared" si="580"/>
        <v>0</v>
      </c>
      <c r="DT73" s="61">
        <f t="shared" si="580"/>
        <v>0</v>
      </c>
      <c r="DU73" s="61">
        <f t="shared" si="580"/>
        <v>0</v>
      </c>
      <c r="DV73" s="61">
        <f t="shared" si="580"/>
        <v>0</v>
      </c>
      <c r="DW73" s="61">
        <f t="shared" si="580"/>
        <v>0</v>
      </c>
      <c r="DX73" s="61">
        <f t="shared" si="580"/>
        <v>0</v>
      </c>
      <c r="DY73" s="61">
        <f t="shared" si="580"/>
        <v>0</v>
      </c>
      <c r="DZ73" s="61">
        <f t="shared" si="580"/>
        <v>0</v>
      </c>
      <c r="EA73" s="61">
        <f t="shared" si="580"/>
        <v>0</v>
      </c>
      <c r="EB73" s="61">
        <f t="shared" si="580"/>
        <v>0</v>
      </c>
      <c r="EC73" s="61">
        <f t="shared" si="580"/>
        <v>0</v>
      </c>
      <c r="ED73" s="61">
        <f t="shared" si="580"/>
        <v>0</v>
      </c>
      <c r="EE73" s="61">
        <f t="shared" si="580"/>
        <v>0</v>
      </c>
      <c r="EF73" s="61">
        <f t="shared" si="580"/>
        <v>0</v>
      </c>
      <c r="EG73" s="61">
        <f t="shared" si="580"/>
        <v>0</v>
      </c>
      <c r="EH73" s="61">
        <f t="shared" si="580"/>
        <v>0</v>
      </c>
      <c r="EI73" s="61">
        <f t="shared" si="580"/>
        <v>0</v>
      </c>
      <c r="EJ73" s="68">
        <f t="shared" si="580"/>
        <v>0</v>
      </c>
      <c r="EK73" s="68">
        <f t="shared" si="580"/>
        <v>0</v>
      </c>
      <c r="EL73" s="61">
        <f t="shared" si="580"/>
        <v>0</v>
      </c>
      <c r="EM73" s="61">
        <f t="shared" si="580"/>
        <v>0</v>
      </c>
      <c r="EN73" s="61">
        <f t="shared" si="580"/>
        <v>0</v>
      </c>
      <c r="EO73" s="68">
        <f t="shared" si="580"/>
        <v>0</v>
      </c>
      <c r="EP73" s="61">
        <f t="shared" si="580"/>
        <v>0</v>
      </c>
      <c r="EQ73" s="61">
        <f t="shared" si="580"/>
        <v>0</v>
      </c>
      <c r="ER73" s="61">
        <f t="shared" si="580"/>
        <v>0</v>
      </c>
      <c r="ES73" s="61">
        <f t="shared" si="580"/>
        <v>0</v>
      </c>
      <c r="ET73" s="61">
        <f t="shared" si="580"/>
        <v>0</v>
      </c>
      <c r="EU73" s="61">
        <f t="shared" si="580"/>
        <v>0</v>
      </c>
      <c r="EV73" s="61">
        <f t="shared" si="580"/>
        <v>0</v>
      </c>
      <c r="EW73" s="61">
        <f t="shared" si="580"/>
        <v>0</v>
      </c>
      <c r="EX73" s="61">
        <f t="shared" si="580"/>
        <v>0</v>
      </c>
      <c r="EY73" s="68">
        <f t="shared" si="321"/>
        <v>0</v>
      </c>
      <c r="EZ73" s="61">
        <f t="shared" ref="EZ73:FG73" si="581">SUM(EZ74:EZ78)</f>
        <v>0</v>
      </c>
      <c r="FA73" s="61">
        <f t="shared" si="581"/>
        <v>0</v>
      </c>
      <c r="FB73" s="61">
        <f t="shared" si="581"/>
        <v>0</v>
      </c>
      <c r="FC73" s="61">
        <f t="shared" si="581"/>
        <v>0</v>
      </c>
      <c r="FD73" s="61">
        <f t="shared" si="581"/>
        <v>0</v>
      </c>
      <c r="FE73" s="61">
        <f t="shared" si="581"/>
        <v>0</v>
      </c>
      <c r="FF73" s="61">
        <f t="shared" si="581"/>
        <v>0</v>
      </c>
      <c r="FG73" s="61">
        <f t="shared" si="581"/>
        <v>0</v>
      </c>
      <c r="FH73" s="68">
        <f t="shared" si="580"/>
        <v>0</v>
      </c>
      <c r="FI73" s="61">
        <f t="shared" ref="FI73:HT73" si="582">SUM(FI74:FI78)</f>
        <v>0</v>
      </c>
      <c r="FJ73" s="61">
        <f t="shared" si="582"/>
        <v>0</v>
      </c>
      <c r="FK73" s="61">
        <f t="shared" si="582"/>
        <v>0</v>
      </c>
      <c r="FL73" s="61">
        <f t="shared" si="582"/>
        <v>0</v>
      </c>
      <c r="FM73" s="61">
        <f t="shared" si="582"/>
        <v>0</v>
      </c>
      <c r="FN73" s="61">
        <f t="shared" si="582"/>
        <v>0</v>
      </c>
      <c r="FO73" s="61">
        <f t="shared" si="582"/>
        <v>0</v>
      </c>
      <c r="FP73" s="61">
        <f t="shared" si="582"/>
        <v>0</v>
      </c>
      <c r="FQ73" s="61">
        <f t="shared" si="582"/>
        <v>0</v>
      </c>
      <c r="FR73" s="61">
        <f t="shared" si="582"/>
        <v>0</v>
      </c>
      <c r="FS73" s="68">
        <f t="shared" si="582"/>
        <v>0</v>
      </c>
      <c r="FT73" s="61">
        <f t="shared" si="582"/>
        <v>0</v>
      </c>
      <c r="FU73" s="61">
        <f t="shared" si="582"/>
        <v>0</v>
      </c>
      <c r="FV73" s="61">
        <f t="shared" si="582"/>
        <v>0</v>
      </c>
      <c r="FW73" s="61">
        <f t="shared" si="582"/>
        <v>0</v>
      </c>
      <c r="FX73" s="61">
        <f t="shared" si="582"/>
        <v>0</v>
      </c>
      <c r="FY73" s="61">
        <f t="shared" si="582"/>
        <v>0</v>
      </c>
      <c r="FZ73" s="61">
        <f t="shared" si="582"/>
        <v>0</v>
      </c>
      <c r="GA73" s="61">
        <f t="shared" si="582"/>
        <v>0</v>
      </c>
      <c r="GB73" s="61">
        <f t="shared" si="582"/>
        <v>0</v>
      </c>
      <c r="GC73" s="61">
        <f t="shared" si="582"/>
        <v>0</v>
      </c>
      <c r="GD73" s="61">
        <f t="shared" si="582"/>
        <v>0</v>
      </c>
      <c r="GE73" s="61">
        <f t="shared" si="582"/>
        <v>0</v>
      </c>
      <c r="GF73" s="61">
        <f t="shared" si="582"/>
        <v>0</v>
      </c>
      <c r="GG73" s="61">
        <f t="shared" si="582"/>
        <v>0</v>
      </c>
      <c r="GH73" s="61">
        <f t="shared" si="582"/>
        <v>0</v>
      </c>
      <c r="GI73" s="61">
        <f t="shared" si="582"/>
        <v>0</v>
      </c>
      <c r="GJ73" s="61">
        <f t="shared" si="582"/>
        <v>0</v>
      </c>
      <c r="GK73" s="61">
        <f t="shared" si="582"/>
        <v>0</v>
      </c>
      <c r="GL73" s="61">
        <f t="shared" si="582"/>
        <v>0</v>
      </c>
      <c r="GM73" s="61">
        <f t="shared" si="582"/>
        <v>0</v>
      </c>
      <c r="GN73" s="61">
        <f t="shared" si="582"/>
        <v>0</v>
      </c>
      <c r="GO73" s="61">
        <f t="shared" si="582"/>
        <v>0</v>
      </c>
      <c r="GP73" s="61">
        <f t="shared" si="582"/>
        <v>0</v>
      </c>
      <c r="GQ73" s="68">
        <f t="shared" si="322"/>
        <v>0</v>
      </c>
      <c r="GR73" s="61">
        <f t="shared" ref="GR73" si="583">SUM(GR74:GR78)</f>
        <v>0</v>
      </c>
      <c r="GS73" s="68">
        <f t="shared" si="582"/>
        <v>0</v>
      </c>
      <c r="GT73" s="61">
        <f t="shared" si="582"/>
        <v>0</v>
      </c>
      <c r="GU73" s="61">
        <f t="shared" si="582"/>
        <v>0</v>
      </c>
      <c r="GV73" s="61">
        <f t="shared" si="582"/>
        <v>0</v>
      </c>
      <c r="GW73" s="61">
        <f t="shared" si="582"/>
        <v>0</v>
      </c>
      <c r="GX73" s="61">
        <f t="shared" si="582"/>
        <v>0</v>
      </c>
      <c r="GY73" s="61">
        <f t="shared" si="582"/>
        <v>0</v>
      </c>
      <c r="GZ73" s="61">
        <f t="shared" si="582"/>
        <v>0</v>
      </c>
      <c r="HA73" s="61">
        <f t="shared" si="582"/>
        <v>0</v>
      </c>
      <c r="HB73" s="61">
        <f t="shared" si="582"/>
        <v>0</v>
      </c>
      <c r="HC73" s="61">
        <f t="shared" si="582"/>
        <v>0</v>
      </c>
      <c r="HD73" s="61">
        <f t="shared" si="582"/>
        <v>0</v>
      </c>
      <c r="HE73" s="61">
        <f t="shared" si="582"/>
        <v>0</v>
      </c>
      <c r="HF73" s="61">
        <f t="shared" si="582"/>
        <v>0</v>
      </c>
      <c r="HG73" s="61">
        <f t="shared" si="582"/>
        <v>0</v>
      </c>
      <c r="HH73" s="61">
        <f t="shared" si="582"/>
        <v>0</v>
      </c>
      <c r="HI73" s="61">
        <f t="shared" si="582"/>
        <v>0</v>
      </c>
      <c r="HJ73" s="61">
        <f t="shared" si="582"/>
        <v>0</v>
      </c>
      <c r="HK73" s="61">
        <f t="shared" si="582"/>
        <v>0</v>
      </c>
      <c r="HL73" s="61">
        <f t="shared" si="582"/>
        <v>0</v>
      </c>
      <c r="HM73" s="61">
        <f t="shared" si="582"/>
        <v>0</v>
      </c>
      <c r="HN73" s="61">
        <f t="shared" si="582"/>
        <v>0</v>
      </c>
      <c r="HO73" s="61">
        <f t="shared" si="582"/>
        <v>0</v>
      </c>
      <c r="HP73" s="61">
        <f t="shared" si="582"/>
        <v>0</v>
      </c>
      <c r="HQ73" s="61">
        <f t="shared" si="582"/>
        <v>0</v>
      </c>
      <c r="HR73" s="61">
        <f t="shared" si="582"/>
        <v>0</v>
      </c>
      <c r="HS73" s="68">
        <f t="shared" si="582"/>
        <v>0</v>
      </c>
      <c r="HT73" s="61">
        <f t="shared" si="582"/>
        <v>0</v>
      </c>
      <c r="HU73" s="61">
        <f t="shared" ref="HU73:KF73" si="584">SUM(HU74:HU78)</f>
        <v>0</v>
      </c>
      <c r="HV73" s="68">
        <f t="shared" si="584"/>
        <v>0</v>
      </c>
      <c r="HW73" s="61">
        <f t="shared" si="584"/>
        <v>0</v>
      </c>
      <c r="HX73" s="61">
        <f t="shared" si="584"/>
        <v>0</v>
      </c>
      <c r="HY73" s="61">
        <f t="shared" si="584"/>
        <v>0</v>
      </c>
      <c r="HZ73" s="61">
        <f t="shared" si="584"/>
        <v>0</v>
      </c>
      <c r="IA73" s="61">
        <f t="shared" si="584"/>
        <v>0</v>
      </c>
      <c r="IB73" s="61">
        <f t="shared" si="584"/>
        <v>0</v>
      </c>
      <c r="IC73" s="68">
        <f t="shared" si="584"/>
        <v>0</v>
      </c>
      <c r="ID73" s="61">
        <f t="shared" si="584"/>
        <v>0</v>
      </c>
      <c r="IE73" s="61">
        <f t="shared" si="584"/>
        <v>0</v>
      </c>
      <c r="IF73" s="61">
        <f t="shared" si="584"/>
        <v>0</v>
      </c>
      <c r="IG73" s="61">
        <f t="shared" si="584"/>
        <v>0</v>
      </c>
      <c r="IH73" s="61">
        <f t="shared" si="584"/>
        <v>0</v>
      </c>
      <c r="II73" s="61">
        <f t="shared" si="584"/>
        <v>0</v>
      </c>
      <c r="IJ73" s="61">
        <f t="shared" si="584"/>
        <v>0</v>
      </c>
      <c r="IK73" s="61">
        <f t="shared" si="584"/>
        <v>0</v>
      </c>
      <c r="IL73" s="61">
        <f t="shared" si="584"/>
        <v>0</v>
      </c>
      <c r="IM73" s="61">
        <f t="shared" si="584"/>
        <v>0</v>
      </c>
      <c r="IN73" s="68">
        <f t="shared" si="584"/>
        <v>0</v>
      </c>
      <c r="IO73" s="68">
        <f t="shared" si="584"/>
        <v>0</v>
      </c>
      <c r="IP73" s="68">
        <f t="shared" si="584"/>
        <v>0</v>
      </c>
      <c r="IQ73" s="68">
        <f t="shared" si="584"/>
        <v>0</v>
      </c>
      <c r="IR73" s="68">
        <f t="shared" si="584"/>
        <v>0</v>
      </c>
      <c r="IS73" s="68">
        <f t="shared" si="584"/>
        <v>0</v>
      </c>
      <c r="IT73" s="68">
        <f t="shared" si="584"/>
        <v>0</v>
      </c>
      <c r="IU73" s="68">
        <f t="shared" si="584"/>
        <v>0</v>
      </c>
      <c r="IV73" s="68">
        <f t="shared" si="584"/>
        <v>0</v>
      </c>
      <c r="IW73" s="68">
        <f t="shared" si="584"/>
        <v>0</v>
      </c>
      <c r="IX73" s="68">
        <f t="shared" si="584"/>
        <v>0</v>
      </c>
      <c r="IY73" s="68">
        <f t="shared" si="584"/>
        <v>0</v>
      </c>
      <c r="IZ73" s="68">
        <f t="shared" si="584"/>
        <v>0</v>
      </c>
      <c r="JA73" s="68">
        <f t="shared" si="584"/>
        <v>0</v>
      </c>
      <c r="JB73" s="68">
        <f t="shared" si="584"/>
        <v>0</v>
      </c>
      <c r="JC73" s="68">
        <f t="shared" si="584"/>
        <v>0</v>
      </c>
      <c r="JD73" s="68">
        <f t="shared" si="584"/>
        <v>0</v>
      </c>
      <c r="JE73" s="68">
        <f t="shared" si="584"/>
        <v>0</v>
      </c>
      <c r="JF73" s="68">
        <f t="shared" si="584"/>
        <v>0</v>
      </c>
      <c r="JG73" s="61">
        <f t="shared" si="584"/>
        <v>0</v>
      </c>
      <c r="JH73" s="61">
        <f t="shared" si="584"/>
        <v>0</v>
      </c>
      <c r="JI73" s="61">
        <f t="shared" si="584"/>
        <v>0</v>
      </c>
      <c r="JJ73" s="61">
        <f t="shared" si="584"/>
        <v>0</v>
      </c>
      <c r="JK73" s="61">
        <f t="shared" si="584"/>
        <v>0</v>
      </c>
      <c r="JL73" s="68">
        <f t="shared" si="584"/>
        <v>0</v>
      </c>
      <c r="JM73" s="61">
        <f t="shared" si="584"/>
        <v>0</v>
      </c>
      <c r="JN73" s="61">
        <f t="shared" si="584"/>
        <v>0</v>
      </c>
      <c r="JO73" s="68">
        <f t="shared" si="584"/>
        <v>0</v>
      </c>
      <c r="JP73" s="61">
        <f t="shared" si="584"/>
        <v>0</v>
      </c>
      <c r="JQ73" s="61">
        <f t="shared" si="584"/>
        <v>0</v>
      </c>
      <c r="JR73" s="61">
        <f t="shared" si="584"/>
        <v>0</v>
      </c>
      <c r="JS73" s="61">
        <f t="shared" si="584"/>
        <v>0</v>
      </c>
      <c r="JT73" s="61">
        <f t="shared" si="584"/>
        <v>0</v>
      </c>
      <c r="JU73" s="61">
        <f t="shared" si="584"/>
        <v>0</v>
      </c>
      <c r="JV73" s="61">
        <f t="shared" si="584"/>
        <v>0</v>
      </c>
      <c r="JW73" s="61">
        <f t="shared" si="584"/>
        <v>0</v>
      </c>
      <c r="JX73" s="61">
        <f t="shared" si="584"/>
        <v>0</v>
      </c>
      <c r="JY73" s="61">
        <f t="shared" si="584"/>
        <v>0</v>
      </c>
      <c r="JZ73" s="61">
        <f t="shared" si="584"/>
        <v>0</v>
      </c>
      <c r="KA73" s="61">
        <f t="shared" si="584"/>
        <v>0</v>
      </c>
      <c r="KB73" s="61">
        <f t="shared" si="584"/>
        <v>0</v>
      </c>
      <c r="KC73" s="61">
        <f t="shared" si="584"/>
        <v>0</v>
      </c>
      <c r="KD73" s="61">
        <f t="shared" si="584"/>
        <v>0</v>
      </c>
      <c r="KE73" s="61">
        <f t="shared" si="584"/>
        <v>0</v>
      </c>
      <c r="KF73" s="61">
        <f t="shared" si="584"/>
        <v>0</v>
      </c>
      <c r="KG73" s="68">
        <f t="shared" ref="KG73:MM73" si="585">SUM(KG74:KG78)</f>
        <v>0</v>
      </c>
      <c r="KH73" s="61">
        <f t="shared" si="585"/>
        <v>0</v>
      </c>
      <c r="KI73" s="61">
        <f t="shared" si="585"/>
        <v>0</v>
      </c>
      <c r="KJ73" s="61">
        <f t="shared" si="585"/>
        <v>0</v>
      </c>
      <c r="KK73" s="61">
        <f t="shared" si="585"/>
        <v>0</v>
      </c>
      <c r="KL73" s="61">
        <f t="shared" si="585"/>
        <v>0</v>
      </c>
      <c r="KM73" s="61">
        <f t="shared" si="585"/>
        <v>0</v>
      </c>
      <c r="KN73" s="61">
        <f t="shared" si="585"/>
        <v>0</v>
      </c>
      <c r="KO73" s="61">
        <f t="shared" si="585"/>
        <v>0</v>
      </c>
      <c r="KP73" s="61">
        <f t="shared" si="585"/>
        <v>0</v>
      </c>
      <c r="KQ73" s="61">
        <f t="shared" si="585"/>
        <v>0</v>
      </c>
      <c r="KR73" s="61">
        <f t="shared" si="585"/>
        <v>0</v>
      </c>
      <c r="KS73" s="61">
        <f t="shared" si="585"/>
        <v>0</v>
      </c>
      <c r="KT73" s="61">
        <f t="shared" si="585"/>
        <v>0</v>
      </c>
      <c r="KU73" s="61">
        <f t="shared" si="585"/>
        <v>0</v>
      </c>
      <c r="KV73" s="61">
        <f t="shared" si="585"/>
        <v>0</v>
      </c>
      <c r="KW73" s="61">
        <f t="shared" si="585"/>
        <v>0</v>
      </c>
      <c r="KX73" s="61">
        <f t="shared" si="585"/>
        <v>0</v>
      </c>
      <c r="KY73" s="68">
        <f t="shared" si="585"/>
        <v>0</v>
      </c>
      <c r="KZ73" s="61">
        <f t="shared" si="585"/>
        <v>0</v>
      </c>
      <c r="LA73" s="61">
        <f t="shared" si="585"/>
        <v>0</v>
      </c>
      <c r="LB73" s="61">
        <f t="shared" si="585"/>
        <v>0</v>
      </c>
      <c r="LC73" s="61">
        <f t="shared" si="585"/>
        <v>0</v>
      </c>
      <c r="LD73" s="61">
        <f t="shared" si="585"/>
        <v>0</v>
      </c>
      <c r="LE73" s="61">
        <f t="shared" si="585"/>
        <v>0</v>
      </c>
      <c r="LF73" s="61">
        <f t="shared" si="585"/>
        <v>0</v>
      </c>
      <c r="LG73" s="61">
        <f t="shared" si="585"/>
        <v>0</v>
      </c>
      <c r="LH73" s="61">
        <f t="shared" si="585"/>
        <v>0</v>
      </c>
      <c r="LI73" s="61">
        <f t="shared" si="585"/>
        <v>0</v>
      </c>
      <c r="LJ73" s="61">
        <f t="shared" si="585"/>
        <v>0</v>
      </c>
      <c r="LK73" s="61">
        <f t="shared" si="585"/>
        <v>0</v>
      </c>
      <c r="LL73" s="61">
        <f t="shared" si="585"/>
        <v>0</v>
      </c>
      <c r="LM73" s="61">
        <f t="shared" si="585"/>
        <v>0</v>
      </c>
      <c r="LN73" s="61">
        <f t="shared" si="585"/>
        <v>0</v>
      </c>
      <c r="LO73" s="61">
        <f t="shared" si="585"/>
        <v>0</v>
      </c>
      <c r="LP73" s="61">
        <f t="shared" si="585"/>
        <v>0</v>
      </c>
      <c r="LQ73" s="61">
        <f t="shared" si="585"/>
        <v>0</v>
      </c>
      <c r="LR73" s="61">
        <f t="shared" si="585"/>
        <v>0</v>
      </c>
      <c r="LS73" s="61">
        <f t="shared" si="585"/>
        <v>0</v>
      </c>
      <c r="LT73" s="61">
        <f t="shared" si="585"/>
        <v>0</v>
      </c>
      <c r="LU73" s="61">
        <f t="shared" si="585"/>
        <v>0</v>
      </c>
      <c r="LV73" s="61">
        <f t="shared" si="585"/>
        <v>0</v>
      </c>
      <c r="LW73" s="61">
        <f t="shared" si="585"/>
        <v>0</v>
      </c>
      <c r="LX73" s="61">
        <f t="shared" si="585"/>
        <v>0</v>
      </c>
      <c r="LY73" s="61">
        <f t="shared" si="585"/>
        <v>0</v>
      </c>
      <c r="LZ73" s="61">
        <f t="shared" si="585"/>
        <v>0</v>
      </c>
      <c r="MA73" s="61">
        <f t="shared" si="585"/>
        <v>0</v>
      </c>
      <c r="MB73" s="61">
        <f t="shared" si="585"/>
        <v>0</v>
      </c>
      <c r="MC73" s="61">
        <f t="shared" si="585"/>
        <v>0</v>
      </c>
      <c r="MD73" s="61">
        <f t="shared" si="585"/>
        <v>0</v>
      </c>
      <c r="ME73" s="61">
        <f t="shared" si="585"/>
        <v>0</v>
      </c>
      <c r="MF73" s="61">
        <f t="shared" si="585"/>
        <v>0</v>
      </c>
      <c r="MG73" s="61">
        <f t="shared" si="585"/>
        <v>0</v>
      </c>
      <c r="MH73" s="61">
        <f t="shared" si="585"/>
        <v>0</v>
      </c>
      <c r="MI73" s="61">
        <f t="shared" si="585"/>
        <v>0</v>
      </c>
      <c r="MJ73" s="61">
        <f t="shared" si="585"/>
        <v>0</v>
      </c>
      <c r="MK73" s="61">
        <f t="shared" si="585"/>
        <v>0</v>
      </c>
      <c r="ML73" s="61">
        <f t="shared" si="585"/>
        <v>0</v>
      </c>
      <c r="MM73" s="61">
        <f t="shared" si="585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586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587">SUM(O74:X74)</f>
        <v>0</v>
      </c>
      <c r="Z74" s="73">
        <f t="shared" ref="Z74:AG85" si="588">IFERROR(O74/D74,0)</f>
        <v>0</v>
      </c>
      <c r="AA74" s="74">
        <f t="shared" si="588"/>
        <v>0</v>
      </c>
      <c r="AB74" s="74">
        <f t="shared" si="588"/>
        <v>0</v>
      </c>
      <c r="AC74" s="74">
        <f t="shared" si="588"/>
        <v>0</v>
      </c>
      <c r="AD74" s="74">
        <f t="shared" si="588"/>
        <v>0</v>
      </c>
      <c r="AE74" s="74">
        <f t="shared" si="588"/>
        <v>0</v>
      </c>
      <c r="AF74" s="74">
        <f t="shared" si="588"/>
        <v>0</v>
      </c>
      <c r="AG74" s="74">
        <f t="shared" si="588"/>
        <v>0</v>
      </c>
      <c r="AH74" s="74">
        <f t="shared" si="158"/>
        <v>0</v>
      </c>
      <c r="AI74" s="74">
        <f t="shared" si="158"/>
        <v>0</v>
      </c>
      <c r="AJ74" s="94">
        <f t="shared" si="158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589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590">SUM(AU74:BT74)</f>
        <v>0</v>
      </c>
      <c r="BV74" s="63"/>
      <c r="BW74" s="63"/>
      <c r="BX74" s="63"/>
      <c r="BY74" s="69">
        <f t="shared" ref="BY74:BY78" si="591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592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593">SUM(EC74:ED74,DX74:DY74,DS74:DT74,DN74:DO74,DI74:DJ74,EI74,)</f>
        <v>0</v>
      </c>
      <c r="EK74" s="69">
        <f t="shared" ref="EK74:EK78" si="594">SUM(EE74:EH74,DZ74:EB74,DU74:DW74,DP74:DR74,DK74:DM74,DG74:DH74)</f>
        <v>0</v>
      </c>
      <c r="EL74" s="63"/>
      <c r="EM74" s="63"/>
      <c r="EN74" s="63"/>
      <c r="EO74" s="69">
        <f t="shared" ref="EO74:EO78" si="595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321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596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597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322"/>
        <v>0</v>
      </c>
      <c r="GR74" s="63"/>
      <c r="GS74" s="69">
        <f t="shared" ref="GS74:GS78" si="598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599">SUM(HT74:HU74)</f>
        <v>0</v>
      </c>
      <c r="HW74" s="63"/>
      <c r="HX74" s="63"/>
      <c r="HY74" s="63"/>
      <c r="HZ74" s="63"/>
      <c r="IA74" s="63"/>
      <c r="IB74" s="63"/>
      <c r="IC74" s="69">
        <f t="shared" ref="IC74:IC78" si="600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601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602">SUM(IP74,IR74,IT74,IZ74,JB74,IX74,IV74)</f>
        <v>0</v>
      </c>
      <c r="JE74" s="140">
        <f t="shared" si="602"/>
        <v>0</v>
      </c>
      <c r="JF74" s="140">
        <f t="shared" ref="JF74:JF78" si="603">SUM(JD74:JE74)</f>
        <v>0</v>
      </c>
      <c r="JG74" s="63"/>
      <c r="JH74" s="63"/>
      <c r="JI74" s="63"/>
      <c r="JJ74" s="63"/>
      <c r="JK74" s="63"/>
      <c r="JL74" s="140">
        <f t="shared" ref="JL74:JL78" si="604">SUM(JG74:JK74)</f>
        <v>0</v>
      </c>
      <c r="JM74" s="63"/>
      <c r="JN74" s="63"/>
      <c r="JO74" s="140">
        <f t="shared" ref="JO74:JO78" si="605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606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607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586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587"/>
        <v>0</v>
      </c>
      <c r="Z75" s="73">
        <f t="shared" si="588"/>
        <v>0</v>
      </c>
      <c r="AA75" s="74">
        <f t="shared" si="588"/>
        <v>0</v>
      </c>
      <c r="AB75" s="74">
        <f t="shared" si="588"/>
        <v>0</v>
      </c>
      <c r="AC75" s="74">
        <f t="shared" si="588"/>
        <v>0</v>
      </c>
      <c r="AD75" s="74">
        <f t="shared" si="588"/>
        <v>0</v>
      </c>
      <c r="AE75" s="74">
        <f t="shared" si="588"/>
        <v>0</v>
      </c>
      <c r="AF75" s="74">
        <f t="shared" si="588"/>
        <v>0</v>
      </c>
      <c r="AG75" s="74">
        <f t="shared" si="588"/>
        <v>0</v>
      </c>
      <c r="AH75" s="74">
        <f t="shared" si="158"/>
        <v>0</v>
      </c>
      <c r="AI75" s="74">
        <f t="shared" si="158"/>
        <v>0</v>
      </c>
      <c r="AJ75" s="94">
        <f t="shared" si="158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589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590"/>
        <v>0</v>
      </c>
      <c r="BV75" s="63"/>
      <c r="BW75" s="63"/>
      <c r="BX75" s="63"/>
      <c r="BY75" s="69">
        <f t="shared" si="591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592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593"/>
        <v>0</v>
      </c>
      <c r="EK75" s="69">
        <f t="shared" si="594"/>
        <v>0</v>
      </c>
      <c r="EL75" s="63"/>
      <c r="EM75" s="63"/>
      <c r="EN75" s="63"/>
      <c r="EO75" s="69">
        <f t="shared" si="595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321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596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597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322"/>
        <v>0</v>
      </c>
      <c r="GR75" s="63"/>
      <c r="GS75" s="69">
        <f t="shared" si="598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599"/>
        <v>0</v>
      </c>
      <c r="HW75" s="63"/>
      <c r="HX75" s="63"/>
      <c r="HY75" s="63"/>
      <c r="HZ75" s="63"/>
      <c r="IA75" s="63"/>
      <c r="IB75" s="63"/>
      <c r="IC75" s="69">
        <f t="shared" si="600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601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602"/>
        <v>0</v>
      </c>
      <c r="JE75" s="140">
        <f t="shared" si="602"/>
        <v>0</v>
      </c>
      <c r="JF75" s="140">
        <f t="shared" si="603"/>
        <v>0</v>
      </c>
      <c r="JG75" s="63"/>
      <c r="JH75" s="63"/>
      <c r="JI75" s="63"/>
      <c r="JJ75" s="63"/>
      <c r="JK75" s="63"/>
      <c r="JL75" s="140">
        <f t="shared" si="604"/>
        <v>0</v>
      </c>
      <c r="JM75" s="63"/>
      <c r="JN75" s="63"/>
      <c r="JO75" s="140">
        <f t="shared" si="605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606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607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586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587"/>
        <v>0</v>
      </c>
      <c r="Z76" s="73">
        <f t="shared" si="588"/>
        <v>0</v>
      </c>
      <c r="AA76" s="74">
        <f t="shared" si="588"/>
        <v>0</v>
      </c>
      <c r="AB76" s="74">
        <f t="shared" si="588"/>
        <v>0</v>
      </c>
      <c r="AC76" s="74">
        <f t="shared" si="588"/>
        <v>0</v>
      </c>
      <c r="AD76" s="74">
        <f t="shared" si="588"/>
        <v>0</v>
      </c>
      <c r="AE76" s="74">
        <f t="shared" si="588"/>
        <v>0</v>
      </c>
      <c r="AF76" s="74">
        <f t="shared" si="588"/>
        <v>0</v>
      </c>
      <c r="AG76" s="74">
        <f t="shared" si="588"/>
        <v>0</v>
      </c>
      <c r="AH76" s="74">
        <f t="shared" si="158"/>
        <v>0</v>
      </c>
      <c r="AI76" s="74">
        <f t="shared" si="158"/>
        <v>0</v>
      </c>
      <c r="AJ76" s="94">
        <f t="shared" si="158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589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590"/>
        <v>0</v>
      </c>
      <c r="BV76" s="63"/>
      <c r="BW76" s="63"/>
      <c r="BX76" s="63"/>
      <c r="BY76" s="69">
        <f t="shared" si="591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592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593"/>
        <v>0</v>
      </c>
      <c r="EK76" s="69">
        <f t="shared" si="594"/>
        <v>0</v>
      </c>
      <c r="EL76" s="63"/>
      <c r="EM76" s="63"/>
      <c r="EN76" s="63"/>
      <c r="EO76" s="69">
        <f t="shared" si="595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321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596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597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322"/>
        <v>0</v>
      </c>
      <c r="GR76" s="63"/>
      <c r="GS76" s="69">
        <f t="shared" si="598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599"/>
        <v>0</v>
      </c>
      <c r="HW76" s="63"/>
      <c r="HX76" s="63"/>
      <c r="HY76" s="63"/>
      <c r="HZ76" s="63"/>
      <c r="IA76" s="63"/>
      <c r="IB76" s="63"/>
      <c r="IC76" s="69">
        <f t="shared" si="600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601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602"/>
        <v>0</v>
      </c>
      <c r="JE76" s="140">
        <f t="shared" si="602"/>
        <v>0</v>
      </c>
      <c r="JF76" s="140">
        <f t="shared" si="603"/>
        <v>0</v>
      </c>
      <c r="JG76" s="63"/>
      <c r="JH76" s="63"/>
      <c r="JI76" s="63"/>
      <c r="JJ76" s="63"/>
      <c r="JK76" s="63"/>
      <c r="JL76" s="140">
        <f t="shared" si="604"/>
        <v>0</v>
      </c>
      <c r="JM76" s="63"/>
      <c r="JN76" s="63"/>
      <c r="JO76" s="140">
        <f t="shared" si="605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606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607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586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587"/>
        <v>0</v>
      </c>
      <c r="Z77" s="73">
        <f t="shared" si="588"/>
        <v>0</v>
      </c>
      <c r="AA77" s="74">
        <f t="shared" si="588"/>
        <v>0</v>
      </c>
      <c r="AB77" s="74">
        <f t="shared" si="588"/>
        <v>0</v>
      </c>
      <c r="AC77" s="74">
        <f t="shared" si="588"/>
        <v>0</v>
      </c>
      <c r="AD77" s="74">
        <f t="shared" si="588"/>
        <v>0</v>
      </c>
      <c r="AE77" s="74">
        <f t="shared" si="588"/>
        <v>0</v>
      </c>
      <c r="AF77" s="74">
        <f t="shared" si="588"/>
        <v>0</v>
      </c>
      <c r="AG77" s="74">
        <f t="shared" si="588"/>
        <v>0</v>
      </c>
      <c r="AH77" s="74">
        <f t="shared" si="158"/>
        <v>0</v>
      </c>
      <c r="AI77" s="74">
        <f t="shared" si="158"/>
        <v>0</v>
      </c>
      <c r="AJ77" s="94">
        <f t="shared" si="158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589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590"/>
        <v>0</v>
      </c>
      <c r="BV77" s="63"/>
      <c r="BW77" s="63"/>
      <c r="BX77" s="63"/>
      <c r="BY77" s="69">
        <f t="shared" si="591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592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593"/>
        <v>0</v>
      </c>
      <c r="EK77" s="69">
        <f t="shared" si="594"/>
        <v>0</v>
      </c>
      <c r="EL77" s="63"/>
      <c r="EM77" s="63"/>
      <c r="EN77" s="63"/>
      <c r="EO77" s="69">
        <f t="shared" si="595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321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596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597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322"/>
        <v>0</v>
      </c>
      <c r="GR77" s="63"/>
      <c r="GS77" s="69">
        <f t="shared" si="598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599"/>
        <v>0</v>
      </c>
      <c r="HW77" s="63"/>
      <c r="HX77" s="63"/>
      <c r="HY77" s="63"/>
      <c r="HZ77" s="63"/>
      <c r="IA77" s="63"/>
      <c r="IB77" s="63"/>
      <c r="IC77" s="69">
        <f t="shared" si="600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601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602"/>
        <v>0</v>
      </c>
      <c r="JE77" s="140">
        <f t="shared" si="602"/>
        <v>0</v>
      </c>
      <c r="JF77" s="140">
        <f t="shared" si="603"/>
        <v>0</v>
      </c>
      <c r="JG77" s="63"/>
      <c r="JH77" s="63"/>
      <c r="JI77" s="63"/>
      <c r="JJ77" s="63"/>
      <c r="JK77" s="63"/>
      <c r="JL77" s="140">
        <f t="shared" si="604"/>
        <v>0</v>
      </c>
      <c r="JM77" s="63"/>
      <c r="JN77" s="63"/>
      <c r="JO77" s="140">
        <f t="shared" si="605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606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607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586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587"/>
        <v>0</v>
      </c>
      <c r="Z78" s="73">
        <f t="shared" si="588"/>
        <v>0</v>
      </c>
      <c r="AA78" s="74">
        <f t="shared" si="588"/>
        <v>0</v>
      </c>
      <c r="AB78" s="74">
        <f t="shared" si="588"/>
        <v>0</v>
      </c>
      <c r="AC78" s="74">
        <f t="shared" si="588"/>
        <v>0</v>
      </c>
      <c r="AD78" s="74">
        <f t="shared" si="588"/>
        <v>0</v>
      </c>
      <c r="AE78" s="74">
        <f t="shared" si="588"/>
        <v>0</v>
      </c>
      <c r="AF78" s="74">
        <f t="shared" si="588"/>
        <v>0</v>
      </c>
      <c r="AG78" s="74">
        <f t="shared" si="588"/>
        <v>0</v>
      </c>
      <c r="AH78" s="74">
        <f t="shared" si="158"/>
        <v>0</v>
      </c>
      <c r="AI78" s="74">
        <f t="shared" si="158"/>
        <v>0</v>
      </c>
      <c r="AJ78" s="94">
        <f t="shared" si="158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589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590"/>
        <v>0</v>
      </c>
      <c r="BV78" s="63"/>
      <c r="BW78" s="63"/>
      <c r="BX78" s="63"/>
      <c r="BY78" s="69">
        <f t="shared" si="591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592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593"/>
        <v>0</v>
      </c>
      <c r="EK78" s="69">
        <f t="shared" si="594"/>
        <v>0</v>
      </c>
      <c r="EL78" s="63"/>
      <c r="EM78" s="63"/>
      <c r="EN78" s="63"/>
      <c r="EO78" s="69">
        <f t="shared" si="595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321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596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597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322"/>
        <v>0</v>
      </c>
      <c r="GR78" s="63"/>
      <c r="GS78" s="69">
        <f t="shared" si="598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599"/>
        <v>0</v>
      </c>
      <c r="HW78" s="63"/>
      <c r="HX78" s="63"/>
      <c r="HY78" s="63"/>
      <c r="HZ78" s="63"/>
      <c r="IA78" s="63"/>
      <c r="IB78" s="63"/>
      <c r="IC78" s="69">
        <f t="shared" si="600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601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602"/>
        <v>0</v>
      </c>
      <c r="JE78" s="140">
        <f t="shared" si="602"/>
        <v>0</v>
      </c>
      <c r="JF78" s="140">
        <f t="shared" si="603"/>
        <v>0</v>
      </c>
      <c r="JG78" s="63"/>
      <c r="JH78" s="63"/>
      <c r="JI78" s="63"/>
      <c r="JJ78" s="63"/>
      <c r="JK78" s="63"/>
      <c r="JL78" s="140">
        <f t="shared" si="604"/>
        <v>0</v>
      </c>
      <c r="JM78" s="63"/>
      <c r="JN78" s="63"/>
      <c r="JO78" s="140">
        <f t="shared" si="605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606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607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Y79" si="608">SUM(D80:D85)</f>
        <v>0</v>
      </c>
      <c r="E79" s="61">
        <f t="shared" si="608"/>
        <v>0</v>
      </c>
      <c r="F79" s="61">
        <f t="shared" si="608"/>
        <v>0</v>
      </c>
      <c r="G79" s="61">
        <f t="shared" si="608"/>
        <v>0</v>
      </c>
      <c r="H79" s="61">
        <f t="shared" si="608"/>
        <v>0</v>
      </c>
      <c r="I79" s="61">
        <f t="shared" si="608"/>
        <v>0</v>
      </c>
      <c r="J79" s="61">
        <f t="shared" si="608"/>
        <v>0</v>
      </c>
      <c r="K79" s="61">
        <f t="shared" si="608"/>
        <v>0</v>
      </c>
      <c r="L79" s="61">
        <f t="shared" si="608"/>
        <v>0</v>
      </c>
      <c r="M79" s="61">
        <f t="shared" si="608"/>
        <v>0</v>
      </c>
      <c r="N79" s="68">
        <f t="shared" si="608"/>
        <v>0</v>
      </c>
      <c r="O79" s="61">
        <f t="shared" si="608"/>
        <v>0</v>
      </c>
      <c r="P79" s="61">
        <f t="shared" si="608"/>
        <v>0</v>
      </c>
      <c r="Q79" s="61">
        <f t="shared" si="608"/>
        <v>0</v>
      </c>
      <c r="R79" s="61">
        <f t="shared" si="608"/>
        <v>0</v>
      </c>
      <c r="S79" s="61">
        <f t="shared" si="608"/>
        <v>0</v>
      </c>
      <c r="T79" s="61">
        <f t="shared" si="608"/>
        <v>0</v>
      </c>
      <c r="U79" s="61">
        <f t="shared" si="608"/>
        <v>0</v>
      </c>
      <c r="V79" s="61">
        <f t="shared" si="608"/>
        <v>0</v>
      </c>
      <c r="W79" s="61">
        <f t="shared" si="608"/>
        <v>0</v>
      </c>
      <c r="X79" s="61">
        <f t="shared" si="608"/>
        <v>0</v>
      </c>
      <c r="Y79" s="68">
        <f t="shared" si="608"/>
        <v>0</v>
      </c>
      <c r="Z79" s="71">
        <f t="shared" si="588"/>
        <v>0</v>
      </c>
      <c r="AA79" s="72">
        <f t="shared" si="588"/>
        <v>0</v>
      </c>
      <c r="AB79" s="72">
        <f t="shared" si="588"/>
        <v>0</v>
      </c>
      <c r="AC79" s="72">
        <f t="shared" si="588"/>
        <v>0</v>
      </c>
      <c r="AD79" s="72">
        <f t="shared" si="588"/>
        <v>0</v>
      </c>
      <c r="AE79" s="72">
        <f t="shared" si="588"/>
        <v>0</v>
      </c>
      <c r="AF79" s="72">
        <f t="shared" si="588"/>
        <v>0</v>
      </c>
      <c r="AG79" s="72">
        <f t="shared" si="588"/>
        <v>0</v>
      </c>
      <c r="AH79" s="72">
        <f t="shared" si="158"/>
        <v>0</v>
      </c>
      <c r="AI79" s="72">
        <f t="shared" si="158"/>
        <v>0</v>
      </c>
      <c r="AJ79" s="91">
        <f t="shared" si="158"/>
        <v>0</v>
      </c>
      <c r="AK79" s="92">
        <f t="shared" ref="AK79:CV79" si="609">SUM(AK80:AK85)</f>
        <v>0</v>
      </c>
      <c r="AL79" s="93">
        <f t="shared" si="609"/>
        <v>0</v>
      </c>
      <c r="AM79" s="68">
        <f t="shared" si="609"/>
        <v>0</v>
      </c>
      <c r="AN79" s="68">
        <f t="shared" si="609"/>
        <v>0</v>
      </c>
      <c r="AO79" s="68">
        <f t="shared" si="609"/>
        <v>0</v>
      </c>
      <c r="AP79" s="68">
        <f t="shared" si="609"/>
        <v>0</v>
      </c>
      <c r="AQ79" s="68">
        <f t="shared" si="609"/>
        <v>0</v>
      </c>
      <c r="AR79" s="68">
        <f t="shared" si="609"/>
        <v>0</v>
      </c>
      <c r="AS79" s="68">
        <f t="shared" si="609"/>
        <v>0</v>
      </c>
      <c r="AT79" s="68">
        <f t="shared" si="609"/>
        <v>0</v>
      </c>
      <c r="AU79" s="61">
        <f t="shared" si="609"/>
        <v>0</v>
      </c>
      <c r="AV79" s="61">
        <f t="shared" si="609"/>
        <v>0</v>
      </c>
      <c r="AW79" s="61">
        <f t="shared" si="609"/>
        <v>0</v>
      </c>
      <c r="AX79" s="61">
        <f t="shared" si="609"/>
        <v>0</v>
      </c>
      <c r="AY79" s="61">
        <f t="shared" si="609"/>
        <v>0</v>
      </c>
      <c r="AZ79" s="61">
        <f t="shared" si="609"/>
        <v>0</v>
      </c>
      <c r="BA79" s="61">
        <f t="shared" si="609"/>
        <v>0</v>
      </c>
      <c r="BB79" s="61">
        <f t="shared" si="609"/>
        <v>0</v>
      </c>
      <c r="BC79" s="61">
        <f t="shared" si="609"/>
        <v>0</v>
      </c>
      <c r="BD79" s="61">
        <f t="shared" si="609"/>
        <v>0</v>
      </c>
      <c r="BE79" s="61">
        <f t="shared" si="609"/>
        <v>0</v>
      </c>
      <c r="BF79" s="61">
        <f t="shared" si="609"/>
        <v>0</v>
      </c>
      <c r="BG79" s="61">
        <f t="shared" si="609"/>
        <v>0</v>
      </c>
      <c r="BH79" s="61">
        <f t="shared" si="609"/>
        <v>0</v>
      </c>
      <c r="BI79" s="61">
        <f t="shared" si="609"/>
        <v>0</v>
      </c>
      <c r="BJ79" s="61">
        <f t="shared" si="609"/>
        <v>0</v>
      </c>
      <c r="BK79" s="61">
        <f t="shared" si="609"/>
        <v>0</v>
      </c>
      <c r="BL79" s="61">
        <f t="shared" si="609"/>
        <v>0</v>
      </c>
      <c r="BM79" s="61">
        <f t="shared" si="609"/>
        <v>0</v>
      </c>
      <c r="BN79" s="61">
        <f t="shared" si="609"/>
        <v>0</v>
      </c>
      <c r="BO79" s="61">
        <f t="shared" si="609"/>
        <v>0</v>
      </c>
      <c r="BP79" s="61">
        <f t="shared" si="609"/>
        <v>0</v>
      </c>
      <c r="BQ79" s="61">
        <f t="shared" si="609"/>
        <v>0</v>
      </c>
      <c r="BR79" s="61">
        <f t="shared" si="609"/>
        <v>0</v>
      </c>
      <c r="BS79" s="61">
        <f t="shared" si="609"/>
        <v>0</v>
      </c>
      <c r="BT79" s="61">
        <f t="shared" si="609"/>
        <v>0</v>
      </c>
      <c r="BU79" s="68">
        <f t="shared" si="609"/>
        <v>0</v>
      </c>
      <c r="BV79" s="61">
        <f t="shared" si="609"/>
        <v>0</v>
      </c>
      <c r="BW79" s="61">
        <f t="shared" si="609"/>
        <v>0</v>
      </c>
      <c r="BX79" s="61">
        <f t="shared" si="609"/>
        <v>0</v>
      </c>
      <c r="BY79" s="68">
        <f t="shared" si="609"/>
        <v>0</v>
      </c>
      <c r="BZ79" s="61">
        <f t="shared" si="609"/>
        <v>0</v>
      </c>
      <c r="CA79" s="61">
        <f t="shared" si="609"/>
        <v>0</v>
      </c>
      <c r="CB79" s="61">
        <f t="shared" si="609"/>
        <v>0</v>
      </c>
      <c r="CC79" s="61">
        <f t="shared" si="609"/>
        <v>0</v>
      </c>
      <c r="CD79" s="61">
        <f t="shared" si="609"/>
        <v>0</v>
      </c>
      <c r="CE79" s="61">
        <f t="shared" si="609"/>
        <v>0</v>
      </c>
      <c r="CF79" s="61">
        <f t="shared" si="609"/>
        <v>0</v>
      </c>
      <c r="CG79" s="61">
        <f t="shared" si="609"/>
        <v>0</v>
      </c>
      <c r="CH79" s="61">
        <f t="shared" si="609"/>
        <v>0</v>
      </c>
      <c r="CI79" s="61">
        <f t="shared" si="609"/>
        <v>0</v>
      </c>
      <c r="CJ79" s="61">
        <f t="shared" si="609"/>
        <v>0</v>
      </c>
      <c r="CK79" s="61">
        <f t="shared" si="609"/>
        <v>0</v>
      </c>
      <c r="CL79" s="61">
        <f t="shared" si="609"/>
        <v>0</v>
      </c>
      <c r="CM79" s="61">
        <f t="shared" si="609"/>
        <v>0</v>
      </c>
      <c r="CN79" s="61">
        <f t="shared" si="609"/>
        <v>0</v>
      </c>
      <c r="CO79" s="61">
        <f t="shared" si="609"/>
        <v>0</v>
      </c>
      <c r="CP79" s="61">
        <f t="shared" si="609"/>
        <v>0</v>
      </c>
      <c r="CQ79" s="61">
        <f t="shared" si="609"/>
        <v>0</v>
      </c>
      <c r="CR79" s="61">
        <f t="shared" si="609"/>
        <v>0</v>
      </c>
      <c r="CS79" s="61">
        <f t="shared" si="609"/>
        <v>0</v>
      </c>
      <c r="CT79" s="61">
        <f t="shared" si="609"/>
        <v>0</v>
      </c>
      <c r="CU79" s="61">
        <f t="shared" si="609"/>
        <v>0</v>
      </c>
      <c r="CV79" s="61">
        <f t="shared" si="609"/>
        <v>0</v>
      </c>
      <c r="CW79" s="61">
        <f t="shared" ref="CW79:FH79" si="610">SUM(CW80:CW85)</f>
        <v>0</v>
      </c>
      <c r="CX79" s="61">
        <f t="shared" si="610"/>
        <v>0</v>
      </c>
      <c r="CY79" s="61">
        <f t="shared" si="610"/>
        <v>0</v>
      </c>
      <c r="CZ79" s="61">
        <f t="shared" si="610"/>
        <v>0</v>
      </c>
      <c r="DA79" s="61">
        <f t="shared" si="610"/>
        <v>0</v>
      </c>
      <c r="DB79" s="61">
        <f t="shared" si="610"/>
        <v>0</v>
      </c>
      <c r="DC79" s="68">
        <f t="shared" si="610"/>
        <v>0</v>
      </c>
      <c r="DD79" s="61">
        <f t="shared" si="610"/>
        <v>0</v>
      </c>
      <c r="DE79" s="61">
        <f t="shared" si="610"/>
        <v>0</v>
      </c>
      <c r="DF79" s="68">
        <f t="shared" si="610"/>
        <v>0</v>
      </c>
      <c r="DG79" s="61">
        <f t="shared" si="610"/>
        <v>0</v>
      </c>
      <c r="DH79" s="61">
        <f t="shared" si="610"/>
        <v>0</v>
      </c>
      <c r="DI79" s="61">
        <f t="shared" si="610"/>
        <v>0</v>
      </c>
      <c r="DJ79" s="61">
        <f t="shared" si="610"/>
        <v>0</v>
      </c>
      <c r="DK79" s="61">
        <f t="shared" si="610"/>
        <v>0</v>
      </c>
      <c r="DL79" s="61">
        <f t="shared" si="610"/>
        <v>0</v>
      </c>
      <c r="DM79" s="61">
        <f t="shared" si="610"/>
        <v>0</v>
      </c>
      <c r="DN79" s="61">
        <f t="shared" si="610"/>
        <v>0</v>
      </c>
      <c r="DO79" s="61">
        <f t="shared" si="610"/>
        <v>0</v>
      </c>
      <c r="DP79" s="61">
        <f t="shared" si="610"/>
        <v>0</v>
      </c>
      <c r="DQ79" s="61">
        <f t="shared" si="610"/>
        <v>0</v>
      </c>
      <c r="DR79" s="61">
        <f t="shared" si="610"/>
        <v>0</v>
      </c>
      <c r="DS79" s="61">
        <f t="shared" si="610"/>
        <v>0</v>
      </c>
      <c r="DT79" s="61">
        <f t="shared" si="610"/>
        <v>0</v>
      </c>
      <c r="DU79" s="61">
        <f t="shared" si="610"/>
        <v>0</v>
      </c>
      <c r="DV79" s="61">
        <f t="shared" si="610"/>
        <v>0</v>
      </c>
      <c r="DW79" s="61">
        <f t="shared" si="610"/>
        <v>0</v>
      </c>
      <c r="DX79" s="61">
        <f t="shared" si="610"/>
        <v>0</v>
      </c>
      <c r="DY79" s="61">
        <f t="shared" si="610"/>
        <v>0</v>
      </c>
      <c r="DZ79" s="61">
        <f t="shared" si="610"/>
        <v>0</v>
      </c>
      <c r="EA79" s="61">
        <f t="shared" si="610"/>
        <v>0</v>
      </c>
      <c r="EB79" s="61">
        <f t="shared" si="610"/>
        <v>0</v>
      </c>
      <c r="EC79" s="61">
        <f t="shared" si="610"/>
        <v>0</v>
      </c>
      <c r="ED79" s="61">
        <f t="shared" si="610"/>
        <v>0</v>
      </c>
      <c r="EE79" s="61">
        <f t="shared" si="610"/>
        <v>0</v>
      </c>
      <c r="EF79" s="61">
        <f t="shared" si="610"/>
        <v>0</v>
      </c>
      <c r="EG79" s="61">
        <f t="shared" si="610"/>
        <v>0</v>
      </c>
      <c r="EH79" s="61">
        <f t="shared" si="610"/>
        <v>0</v>
      </c>
      <c r="EI79" s="61">
        <f t="shared" si="610"/>
        <v>0</v>
      </c>
      <c r="EJ79" s="68">
        <f t="shared" si="610"/>
        <v>0</v>
      </c>
      <c r="EK79" s="68">
        <f t="shared" si="610"/>
        <v>0</v>
      </c>
      <c r="EL79" s="61">
        <f t="shared" si="610"/>
        <v>0</v>
      </c>
      <c r="EM79" s="61">
        <f t="shared" si="610"/>
        <v>0</v>
      </c>
      <c r="EN79" s="61">
        <f t="shared" si="610"/>
        <v>0</v>
      </c>
      <c r="EO79" s="68">
        <f t="shared" si="610"/>
        <v>0</v>
      </c>
      <c r="EP79" s="61">
        <f t="shared" si="610"/>
        <v>0</v>
      </c>
      <c r="EQ79" s="61">
        <f t="shared" si="610"/>
        <v>0</v>
      </c>
      <c r="ER79" s="61">
        <f t="shared" si="610"/>
        <v>0</v>
      </c>
      <c r="ES79" s="61">
        <f t="shared" si="610"/>
        <v>0</v>
      </c>
      <c r="ET79" s="61">
        <f t="shared" si="610"/>
        <v>0</v>
      </c>
      <c r="EU79" s="61">
        <f t="shared" si="610"/>
        <v>0</v>
      </c>
      <c r="EV79" s="61">
        <f t="shared" si="610"/>
        <v>0</v>
      </c>
      <c r="EW79" s="61">
        <f t="shared" si="610"/>
        <v>0</v>
      </c>
      <c r="EX79" s="61">
        <f t="shared" si="610"/>
        <v>0</v>
      </c>
      <c r="EY79" s="68">
        <f t="shared" si="321"/>
        <v>0</v>
      </c>
      <c r="EZ79" s="61">
        <f t="shared" ref="EZ79:FG79" si="611">SUM(EZ80:EZ85)</f>
        <v>0</v>
      </c>
      <c r="FA79" s="61">
        <f t="shared" si="611"/>
        <v>0</v>
      </c>
      <c r="FB79" s="61">
        <f t="shared" si="611"/>
        <v>0</v>
      </c>
      <c r="FC79" s="61">
        <f t="shared" si="611"/>
        <v>0</v>
      </c>
      <c r="FD79" s="61">
        <f t="shared" si="611"/>
        <v>0</v>
      </c>
      <c r="FE79" s="61">
        <f t="shared" si="611"/>
        <v>0</v>
      </c>
      <c r="FF79" s="61">
        <f t="shared" si="611"/>
        <v>0</v>
      </c>
      <c r="FG79" s="61">
        <f t="shared" si="611"/>
        <v>0</v>
      </c>
      <c r="FH79" s="68">
        <f t="shared" si="610"/>
        <v>0</v>
      </c>
      <c r="FI79" s="61">
        <f t="shared" ref="FI79:HT79" si="612">SUM(FI80:FI85)</f>
        <v>0</v>
      </c>
      <c r="FJ79" s="61">
        <f t="shared" si="612"/>
        <v>0</v>
      </c>
      <c r="FK79" s="61">
        <f t="shared" si="612"/>
        <v>0</v>
      </c>
      <c r="FL79" s="61">
        <f t="shared" si="612"/>
        <v>0</v>
      </c>
      <c r="FM79" s="61">
        <f t="shared" si="612"/>
        <v>0</v>
      </c>
      <c r="FN79" s="61">
        <f t="shared" si="612"/>
        <v>0</v>
      </c>
      <c r="FO79" s="61">
        <f t="shared" si="612"/>
        <v>0</v>
      </c>
      <c r="FP79" s="61">
        <f t="shared" si="612"/>
        <v>0</v>
      </c>
      <c r="FQ79" s="61">
        <f t="shared" si="612"/>
        <v>0</v>
      </c>
      <c r="FR79" s="61">
        <f t="shared" si="612"/>
        <v>0</v>
      </c>
      <c r="FS79" s="68">
        <f t="shared" si="612"/>
        <v>0</v>
      </c>
      <c r="FT79" s="61">
        <f t="shared" si="612"/>
        <v>0</v>
      </c>
      <c r="FU79" s="61">
        <f t="shared" si="612"/>
        <v>0</v>
      </c>
      <c r="FV79" s="61">
        <f t="shared" si="612"/>
        <v>0</v>
      </c>
      <c r="FW79" s="61">
        <f t="shared" si="612"/>
        <v>0</v>
      </c>
      <c r="FX79" s="61">
        <f t="shared" si="612"/>
        <v>0</v>
      </c>
      <c r="FY79" s="61">
        <f t="shared" si="612"/>
        <v>0</v>
      </c>
      <c r="FZ79" s="61">
        <f t="shared" si="612"/>
        <v>0</v>
      </c>
      <c r="GA79" s="61">
        <f t="shared" si="612"/>
        <v>0</v>
      </c>
      <c r="GB79" s="61">
        <f t="shared" si="612"/>
        <v>0</v>
      </c>
      <c r="GC79" s="61">
        <f t="shared" si="612"/>
        <v>0</v>
      </c>
      <c r="GD79" s="61">
        <f t="shared" si="612"/>
        <v>0</v>
      </c>
      <c r="GE79" s="61">
        <f t="shared" si="612"/>
        <v>0</v>
      </c>
      <c r="GF79" s="61">
        <f t="shared" si="612"/>
        <v>0</v>
      </c>
      <c r="GG79" s="61">
        <f t="shared" si="612"/>
        <v>0</v>
      </c>
      <c r="GH79" s="61">
        <f t="shared" si="612"/>
        <v>0</v>
      </c>
      <c r="GI79" s="61">
        <f t="shared" si="612"/>
        <v>0</v>
      </c>
      <c r="GJ79" s="61">
        <f t="shared" si="612"/>
        <v>0</v>
      </c>
      <c r="GK79" s="61">
        <f t="shared" si="612"/>
        <v>0</v>
      </c>
      <c r="GL79" s="61">
        <f t="shared" si="612"/>
        <v>0</v>
      </c>
      <c r="GM79" s="61">
        <f t="shared" si="612"/>
        <v>0</v>
      </c>
      <c r="GN79" s="61">
        <f t="shared" si="612"/>
        <v>0</v>
      </c>
      <c r="GO79" s="61">
        <f t="shared" si="612"/>
        <v>0</v>
      </c>
      <c r="GP79" s="61">
        <f t="shared" si="612"/>
        <v>0</v>
      </c>
      <c r="GQ79" s="68">
        <f t="shared" si="322"/>
        <v>0</v>
      </c>
      <c r="GR79" s="61">
        <f t="shared" ref="GR79" si="613">SUM(GR80:GR85)</f>
        <v>0</v>
      </c>
      <c r="GS79" s="68">
        <f t="shared" si="612"/>
        <v>0</v>
      </c>
      <c r="GT79" s="61">
        <f t="shared" si="612"/>
        <v>0</v>
      </c>
      <c r="GU79" s="61">
        <f t="shared" si="612"/>
        <v>0</v>
      </c>
      <c r="GV79" s="61">
        <f t="shared" si="612"/>
        <v>0</v>
      </c>
      <c r="GW79" s="61">
        <f t="shared" si="612"/>
        <v>0</v>
      </c>
      <c r="GX79" s="61">
        <f t="shared" si="612"/>
        <v>0</v>
      </c>
      <c r="GY79" s="61">
        <f t="shared" si="612"/>
        <v>0</v>
      </c>
      <c r="GZ79" s="61">
        <f t="shared" si="612"/>
        <v>0</v>
      </c>
      <c r="HA79" s="61">
        <f t="shared" si="612"/>
        <v>0</v>
      </c>
      <c r="HB79" s="61">
        <f t="shared" si="612"/>
        <v>0</v>
      </c>
      <c r="HC79" s="61">
        <f t="shared" si="612"/>
        <v>0</v>
      </c>
      <c r="HD79" s="61">
        <f t="shared" si="612"/>
        <v>0</v>
      </c>
      <c r="HE79" s="61">
        <f t="shared" si="612"/>
        <v>0</v>
      </c>
      <c r="HF79" s="61">
        <f t="shared" si="612"/>
        <v>0</v>
      </c>
      <c r="HG79" s="61">
        <f t="shared" si="612"/>
        <v>0</v>
      </c>
      <c r="HH79" s="61">
        <f t="shared" si="612"/>
        <v>0</v>
      </c>
      <c r="HI79" s="61">
        <f t="shared" si="612"/>
        <v>0</v>
      </c>
      <c r="HJ79" s="61">
        <f t="shared" si="612"/>
        <v>0</v>
      </c>
      <c r="HK79" s="61">
        <f t="shared" si="612"/>
        <v>0</v>
      </c>
      <c r="HL79" s="61">
        <f t="shared" si="612"/>
        <v>0</v>
      </c>
      <c r="HM79" s="61">
        <f t="shared" si="612"/>
        <v>0</v>
      </c>
      <c r="HN79" s="61">
        <f t="shared" si="612"/>
        <v>0</v>
      </c>
      <c r="HO79" s="61">
        <f t="shared" si="612"/>
        <v>0</v>
      </c>
      <c r="HP79" s="61">
        <f t="shared" si="612"/>
        <v>0</v>
      </c>
      <c r="HQ79" s="61">
        <f t="shared" si="612"/>
        <v>0</v>
      </c>
      <c r="HR79" s="61">
        <f t="shared" si="612"/>
        <v>0</v>
      </c>
      <c r="HS79" s="68">
        <f t="shared" si="612"/>
        <v>0</v>
      </c>
      <c r="HT79" s="61">
        <f t="shared" si="612"/>
        <v>0</v>
      </c>
      <c r="HU79" s="61">
        <f t="shared" ref="HU79:KF79" si="614">SUM(HU80:HU85)</f>
        <v>0</v>
      </c>
      <c r="HV79" s="68">
        <f t="shared" si="614"/>
        <v>0</v>
      </c>
      <c r="HW79" s="61">
        <f t="shared" si="614"/>
        <v>0</v>
      </c>
      <c r="HX79" s="61">
        <f t="shared" si="614"/>
        <v>0</v>
      </c>
      <c r="HY79" s="61">
        <f t="shared" si="614"/>
        <v>0</v>
      </c>
      <c r="HZ79" s="61">
        <f t="shared" si="614"/>
        <v>0</v>
      </c>
      <c r="IA79" s="61">
        <f t="shared" si="614"/>
        <v>0</v>
      </c>
      <c r="IB79" s="61">
        <f t="shared" si="614"/>
        <v>0</v>
      </c>
      <c r="IC79" s="68">
        <f t="shared" si="614"/>
        <v>0</v>
      </c>
      <c r="ID79" s="61">
        <f t="shared" si="614"/>
        <v>0</v>
      </c>
      <c r="IE79" s="61">
        <f t="shared" si="614"/>
        <v>0</v>
      </c>
      <c r="IF79" s="61">
        <f t="shared" si="614"/>
        <v>0</v>
      </c>
      <c r="IG79" s="61">
        <f t="shared" si="614"/>
        <v>0</v>
      </c>
      <c r="IH79" s="61">
        <f t="shared" si="614"/>
        <v>0</v>
      </c>
      <c r="II79" s="61">
        <f t="shared" si="614"/>
        <v>0</v>
      </c>
      <c r="IJ79" s="61">
        <f t="shared" si="614"/>
        <v>0</v>
      </c>
      <c r="IK79" s="61">
        <f t="shared" si="614"/>
        <v>0</v>
      </c>
      <c r="IL79" s="61">
        <f t="shared" si="614"/>
        <v>0</v>
      </c>
      <c r="IM79" s="61">
        <f t="shared" si="614"/>
        <v>0</v>
      </c>
      <c r="IN79" s="68">
        <f t="shared" si="614"/>
        <v>0</v>
      </c>
      <c r="IO79" s="68">
        <f t="shared" si="614"/>
        <v>0</v>
      </c>
      <c r="IP79" s="68">
        <f t="shared" si="614"/>
        <v>0</v>
      </c>
      <c r="IQ79" s="68">
        <f t="shared" si="614"/>
        <v>0</v>
      </c>
      <c r="IR79" s="68">
        <f t="shared" si="614"/>
        <v>0</v>
      </c>
      <c r="IS79" s="68">
        <f t="shared" si="614"/>
        <v>0</v>
      </c>
      <c r="IT79" s="68">
        <f t="shared" si="614"/>
        <v>0</v>
      </c>
      <c r="IU79" s="68">
        <f t="shared" si="614"/>
        <v>0</v>
      </c>
      <c r="IV79" s="68">
        <f t="shared" si="614"/>
        <v>0</v>
      </c>
      <c r="IW79" s="68">
        <f t="shared" si="614"/>
        <v>0</v>
      </c>
      <c r="IX79" s="68">
        <f t="shared" si="614"/>
        <v>0</v>
      </c>
      <c r="IY79" s="68">
        <f t="shared" si="614"/>
        <v>0</v>
      </c>
      <c r="IZ79" s="68">
        <f t="shared" si="614"/>
        <v>0</v>
      </c>
      <c r="JA79" s="68">
        <f t="shared" si="614"/>
        <v>0</v>
      </c>
      <c r="JB79" s="68">
        <f t="shared" si="614"/>
        <v>0</v>
      </c>
      <c r="JC79" s="68">
        <f t="shared" si="614"/>
        <v>0</v>
      </c>
      <c r="JD79" s="68">
        <f t="shared" si="614"/>
        <v>0</v>
      </c>
      <c r="JE79" s="68">
        <f t="shared" si="614"/>
        <v>0</v>
      </c>
      <c r="JF79" s="68">
        <f t="shared" si="614"/>
        <v>0</v>
      </c>
      <c r="JG79" s="61">
        <f t="shared" si="614"/>
        <v>0</v>
      </c>
      <c r="JH79" s="61">
        <f t="shared" si="614"/>
        <v>0</v>
      </c>
      <c r="JI79" s="61">
        <f t="shared" si="614"/>
        <v>0</v>
      </c>
      <c r="JJ79" s="61">
        <f t="shared" si="614"/>
        <v>0</v>
      </c>
      <c r="JK79" s="61">
        <f t="shared" si="614"/>
        <v>0</v>
      </c>
      <c r="JL79" s="68">
        <f t="shared" si="614"/>
        <v>0</v>
      </c>
      <c r="JM79" s="61">
        <f t="shared" si="614"/>
        <v>0</v>
      </c>
      <c r="JN79" s="61">
        <f t="shared" si="614"/>
        <v>0</v>
      </c>
      <c r="JO79" s="68">
        <f t="shared" si="614"/>
        <v>0</v>
      </c>
      <c r="JP79" s="61">
        <f t="shared" si="614"/>
        <v>0</v>
      </c>
      <c r="JQ79" s="61">
        <f t="shared" si="614"/>
        <v>0</v>
      </c>
      <c r="JR79" s="61">
        <f t="shared" si="614"/>
        <v>0</v>
      </c>
      <c r="JS79" s="61">
        <f t="shared" si="614"/>
        <v>0</v>
      </c>
      <c r="JT79" s="61">
        <f t="shared" si="614"/>
        <v>0</v>
      </c>
      <c r="JU79" s="61">
        <f t="shared" si="614"/>
        <v>0</v>
      </c>
      <c r="JV79" s="61">
        <f t="shared" si="614"/>
        <v>0</v>
      </c>
      <c r="JW79" s="61">
        <f t="shared" si="614"/>
        <v>0</v>
      </c>
      <c r="JX79" s="61">
        <f t="shared" si="614"/>
        <v>0</v>
      </c>
      <c r="JY79" s="61">
        <f t="shared" si="614"/>
        <v>0</v>
      </c>
      <c r="JZ79" s="61">
        <f t="shared" si="614"/>
        <v>0</v>
      </c>
      <c r="KA79" s="61">
        <f t="shared" si="614"/>
        <v>0</v>
      </c>
      <c r="KB79" s="61">
        <f t="shared" si="614"/>
        <v>0</v>
      </c>
      <c r="KC79" s="61">
        <f t="shared" si="614"/>
        <v>0</v>
      </c>
      <c r="KD79" s="61">
        <f t="shared" si="614"/>
        <v>0</v>
      </c>
      <c r="KE79" s="61">
        <f t="shared" si="614"/>
        <v>0</v>
      </c>
      <c r="KF79" s="61">
        <f t="shared" si="614"/>
        <v>0</v>
      </c>
      <c r="KG79" s="68">
        <f t="shared" ref="KG79:MM79" si="615">SUM(KG80:KG85)</f>
        <v>0</v>
      </c>
      <c r="KH79" s="61">
        <f t="shared" si="615"/>
        <v>0</v>
      </c>
      <c r="KI79" s="61">
        <f t="shared" si="615"/>
        <v>0</v>
      </c>
      <c r="KJ79" s="61">
        <f t="shared" si="615"/>
        <v>0</v>
      </c>
      <c r="KK79" s="61">
        <f t="shared" si="615"/>
        <v>0</v>
      </c>
      <c r="KL79" s="61">
        <f t="shared" si="615"/>
        <v>0</v>
      </c>
      <c r="KM79" s="61">
        <f t="shared" si="615"/>
        <v>0</v>
      </c>
      <c r="KN79" s="61">
        <f t="shared" si="615"/>
        <v>0</v>
      </c>
      <c r="KO79" s="61">
        <f t="shared" si="615"/>
        <v>0</v>
      </c>
      <c r="KP79" s="61">
        <f t="shared" si="615"/>
        <v>0</v>
      </c>
      <c r="KQ79" s="61">
        <f t="shared" si="615"/>
        <v>0</v>
      </c>
      <c r="KR79" s="61">
        <f t="shared" si="615"/>
        <v>0</v>
      </c>
      <c r="KS79" s="61">
        <f t="shared" si="615"/>
        <v>0</v>
      </c>
      <c r="KT79" s="61">
        <f t="shared" si="615"/>
        <v>0</v>
      </c>
      <c r="KU79" s="61">
        <f t="shared" si="615"/>
        <v>0</v>
      </c>
      <c r="KV79" s="61">
        <f t="shared" si="615"/>
        <v>0</v>
      </c>
      <c r="KW79" s="61">
        <f t="shared" si="615"/>
        <v>0</v>
      </c>
      <c r="KX79" s="61">
        <f t="shared" si="615"/>
        <v>0</v>
      </c>
      <c r="KY79" s="68">
        <f t="shared" si="615"/>
        <v>0</v>
      </c>
      <c r="KZ79" s="61">
        <f t="shared" si="615"/>
        <v>0</v>
      </c>
      <c r="LA79" s="61">
        <f t="shared" si="615"/>
        <v>0</v>
      </c>
      <c r="LB79" s="61">
        <f t="shared" si="615"/>
        <v>0</v>
      </c>
      <c r="LC79" s="61">
        <f t="shared" si="615"/>
        <v>0</v>
      </c>
      <c r="LD79" s="61">
        <f t="shared" si="615"/>
        <v>0</v>
      </c>
      <c r="LE79" s="61">
        <f t="shared" si="615"/>
        <v>0</v>
      </c>
      <c r="LF79" s="61">
        <f t="shared" si="615"/>
        <v>0</v>
      </c>
      <c r="LG79" s="61">
        <f t="shared" si="615"/>
        <v>0</v>
      </c>
      <c r="LH79" s="61">
        <f t="shared" si="615"/>
        <v>0</v>
      </c>
      <c r="LI79" s="61">
        <f t="shared" si="615"/>
        <v>0</v>
      </c>
      <c r="LJ79" s="61">
        <f t="shared" si="615"/>
        <v>0</v>
      </c>
      <c r="LK79" s="61">
        <f t="shared" si="615"/>
        <v>0</v>
      </c>
      <c r="LL79" s="61">
        <f t="shared" si="615"/>
        <v>0</v>
      </c>
      <c r="LM79" s="61">
        <f t="shared" si="615"/>
        <v>0</v>
      </c>
      <c r="LN79" s="61">
        <f t="shared" si="615"/>
        <v>0</v>
      </c>
      <c r="LO79" s="61">
        <f t="shared" si="615"/>
        <v>0</v>
      </c>
      <c r="LP79" s="61">
        <f t="shared" si="615"/>
        <v>0</v>
      </c>
      <c r="LQ79" s="61">
        <f t="shared" si="615"/>
        <v>0</v>
      </c>
      <c r="LR79" s="61">
        <f t="shared" si="615"/>
        <v>0</v>
      </c>
      <c r="LS79" s="61">
        <f t="shared" si="615"/>
        <v>0</v>
      </c>
      <c r="LT79" s="61">
        <f t="shared" si="615"/>
        <v>0</v>
      </c>
      <c r="LU79" s="61">
        <f t="shared" si="615"/>
        <v>0</v>
      </c>
      <c r="LV79" s="61">
        <f t="shared" si="615"/>
        <v>0</v>
      </c>
      <c r="LW79" s="61">
        <f t="shared" si="615"/>
        <v>0</v>
      </c>
      <c r="LX79" s="61">
        <f t="shared" si="615"/>
        <v>0</v>
      </c>
      <c r="LY79" s="61">
        <f t="shared" si="615"/>
        <v>0</v>
      </c>
      <c r="LZ79" s="61">
        <f t="shared" si="615"/>
        <v>0</v>
      </c>
      <c r="MA79" s="61">
        <f t="shared" si="615"/>
        <v>0</v>
      </c>
      <c r="MB79" s="61">
        <f t="shared" si="615"/>
        <v>0</v>
      </c>
      <c r="MC79" s="61">
        <f t="shared" si="615"/>
        <v>0</v>
      </c>
      <c r="MD79" s="61">
        <f t="shared" si="615"/>
        <v>0</v>
      </c>
      <c r="ME79" s="61">
        <f t="shared" si="615"/>
        <v>0</v>
      </c>
      <c r="MF79" s="61">
        <f t="shared" si="615"/>
        <v>0</v>
      </c>
      <c r="MG79" s="61">
        <f t="shared" si="615"/>
        <v>0</v>
      </c>
      <c r="MH79" s="61">
        <f t="shared" si="615"/>
        <v>0</v>
      </c>
      <c r="MI79" s="61">
        <f t="shared" si="615"/>
        <v>0</v>
      </c>
      <c r="MJ79" s="61">
        <f t="shared" si="615"/>
        <v>0</v>
      </c>
      <c r="MK79" s="61">
        <f t="shared" si="615"/>
        <v>0</v>
      </c>
      <c r="ML79" s="61">
        <f t="shared" si="615"/>
        <v>0</v>
      </c>
      <c r="MM79" s="61">
        <f t="shared" si="615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616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617">SUM(O80:X80)</f>
        <v>0</v>
      </c>
      <c r="Z80" s="73">
        <f t="shared" si="588"/>
        <v>0</v>
      </c>
      <c r="AA80" s="74">
        <f t="shared" si="588"/>
        <v>0</v>
      </c>
      <c r="AB80" s="74">
        <f t="shared" si="588"/>
        <v>0</v>
      </c>
      <c r="AC80" s="74">
        <f t="shared" si="588"/>
        <v>0</v>
      </c>
      <c r="AD80" s="74">
        <f t="shared" si="588"/>
        <v>0</v>
      </c>
      <c r="AE80" s="74">
        <f t="shared" si="588"/>
        <v>0</v>
      </c>
      <c r="AF80" s="74">
        <f t="shared" si="588"/>
        <v>0</v>
      </c>
      <c r="AG80" s="74">
        <f t="shared" si="588"/>
        <v>0</v>
      </c>
      <c r="AH80" s="74">
        <f t="shared" si="158"/>
        <v>0</v>
      </c>
      <c r="AI80" s="74">
        <f t="shared" si="158"/>
        <v>0</v>
      </c>
      <c r="AJ80" s="94">
        <f t="shared" si="158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618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619">SUM(AU80:BT80)</f>
        <v>0</v>
      </c>
      <c r="BV80" s="63"/>
      <c r="BW80" s="63"/>
      <c r="BX80" s="63"/>
      <c r="BY80" s="69">
        <f t="shared" ref="BY80:BY85" si="620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621">SUM(BZ80:DB80)</f>
        <v>0</v>
      </c>
      <c r="DD80" s="63"/>
      <c r="DE80" s="63"/>
      <c r="DF80" s="69">
        <f t="shared" ref="DF80:DF85" si="622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623">SUM(EC80:ED80,DX80:DY80,DS80:DT80,DN80:DO80,DI80:DJ80,EI80,)</f>
        <v>0</v>
      </c>
      <c r="EK80" s="69">
        <f t="shared" ref="EK80:EK85" si="624">SUM(EE80:EH80,DZ80:EB80,DU80:DW80,DP80:DR80,DK80:DM80,DG80:DH80)</f>
        <v>0</v>
      </c>
      <c r="EL80" s="63"/>
      <c r="EM80" s="63"/>
      <c r="EN80" s="63"/>
      <c r="EO80" s="69">
        <f t="shared" ref="EO80:EO85" si="625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321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626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627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322"/>
        <v>0</v>
      </c>
      <c r="GR80" s="63"/>
      <c r="GS80" s="69">
        <f t="shared" ref="GS80:GS85" si="628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629">SUM(GT80:HR80)</f>
        <v>0</v>
      </c>
      <c r="HT80" s="63"/>
      <c r="HU80" s="63"/>
      <c r="HV80" s="69">
        <f t="shared" ref="HV80:HV85" si="630">SUM(HT80:HU80)</f>
        <v>0</v>
      </c>
      <c r="HW80" s="63"/>
      <c r="HX80" s="63"/>
      <c r="HY80" s="63"/>
      <c r="HZ80" s="63"/>
      <c r="IA80" s="63"/>
      <c r="IB80" s="63"/>
      <c r="IC80" s="69">
        <f t="shared" ref="IC80:IC85" si="631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632">SUM(ID80:IM80)</f>
        <v>0</v>
      </c>
      <c r="IO80" s="140">
        <f t="shared" ref="IO80:IO85" si="633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634">SUM(IP80,IR80,IT80,IZ80,JB80,IX80,IV80)</f>
        <v>0</v>
      </c>
      <c r="JE80" s="140">
        <f t="shared" si="634"/>
        <v>0</v>
      </c>
      <c r="JF80" s="140">
        <f t="shared" ref="JF80:JF85" si="635">SUM(JD80:JE80)</f>
        <v>0</v>
      </c>
      <c r="JG80" s="63"/>
      <c r="JH80" s="63"/>
      <c r="JI80" s="63"/>
      <c r="JJ80" s="63"/>
      <c r="JK80" s="63"/>
      <c r="JL80" s="140">
        <f t="shared" ref="JL80:JL85" si="636">SUM(JG80:JK80)</f>
        <v>0</v>
      </c>
      <c r="JM80" s="63"/>
      <c r="JN80" s="63"/>
      <c r="JO80" s="140">
        <f t="shared" ref="JO80:JO85" si="637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638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639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616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617"/>
        <v>0</v>
      </c>
      <c r="Z81" s="73">
        <f t="shared" si="588"/>
        <v>0</v>
      </c>
      <c r="AA81" s="74">
        <f t="shared" si="588"/>
        <v>0</v>
      </c>
      <c r="AB81" s="74">
        <f t="shared" si="588"/>
        <v>0</v>
      </c>
      <c r="AC81" s="74">
        <f t="shared" si="588"/>
        <v>0</v>
      </c>
      <c r="AD81" s="74">
        <f t="shared" si="588"/>
        <v>0</v>
      </c>
      <c r="AE81" s="74">
        <f t="shared" si="588"/>
        <v>0</v>
      </c>
      <c r="AF81" s="74">
        <f t="shared" si="588"/>
        <v>0</v>
      </c>
      <c r="AG81" s="74">
        <f t="shared" si="588"/>
        <v>0</v>
      </c>
      <c r="AH81" s="74">
        <f t="shared" si="158"/>
        <v>0</v>
      </c>
      <c r="AI81" s="74">
        <f t="shared" si="158"/>
        <v>0</v>
      </c>
      <c r="AJ81" s="94">
        <f t="shared" si="158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618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619"/>
        <v>0</v>
      </c>
      <c r="BV81" s="63"/>
      <c r="BW81" s="63"/>
      <c r="BX81" s="63"/>
      <c r="BY81" s="69">
        <f t="shared" si="620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621"/>
        <v>0</v>
      </c>
      <c r="DD81" s="63"/>
      <c r="DE81" s="63"/>
      <c r="DF81" s="69">
        <f t="shared" si="622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623"/>
        <v>0</v>
      </c>
      <c r="EK81" s="69">
        <f t="shared" si="624"/>
        <v>0</v>
      </c>
      <c r="EL81" s="63"/>
      <c r="EM81" s="63"/>
      <c r="EN81" s="63"/>
      <c r="EO81" s="69">
        <f t="shared" si="625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321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626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627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322"/>
        <v>0</v>
      </c>
      <c r="GR81" s="63"/>
      <c r="GS81" s="69">
        <f t="shared" si="628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629"/>
        <v>0</v>
      </c>
      <c r="HT81" s="63"/>
      <c r="HU81" s="63"/>
      <c r="HV81" s="69">
        <f t="shared" si="630"/>
        <v>0</v>
      </c>
      <c r="HW81" s="63"/>
      <c r="HX81" s="63"/>
      <c r="HY81" s="63"/>
      <c r="HZ81" s="63"/>
      <c r="IA81" s="63"/>
      <c r="IB81" s="63"/>
      <c r="IC81" s="69">
        <f t="shared" si="631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632"/>
        <v>0</v>
      </c>
      <c r="IO81" s="140">
        <f t="shared" si="633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634"/>
        <v>0</v>
      </c>
      <c r="JE81" s="140">
        <f t="shared" si="634"/>
        <v>0</v>
      </c>
      <c r="JF81" s="140">
        <f t="shared" si="635"/>
        <v>0</v>
      </c>
      <c r="JG81" s="63"/>
      <c r="JH81" s="63"/>
      <c r="JI81" s="63"/>
      <c r="JJ81" s="63"/>
      <c r="JK81" s="63"/>
      <c r="JL81" s="140">
        <f t="shared" si="636"/>
        <v>0</v>
      </c>
      <c r="JM81" s="63"/>
      <c r="JN81" s="63"/>
      <c r="JO81" s="140">
        <f t="shared" si="637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638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639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616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617"/>
        <v>0</v>
      </c>
      <c r="Z82" s="73">
        <f t="shared" si="588"/>
        <v>0</v>
      </c>
      <c r="AA82" s="74">
        <f t="shared" si="588"/>
        <v>0</v>
      </c>
      <c r="AB82" s="74">
        <f t="shared" si="588"/>
        <v>0</v>
      </c>
      <c r="AC82" s="74">
        <f t="shared" si="588"/>
        <v>0</v>
      </c>
      <c r="AD82" s="74">
        <f t="shared" si="588"/>
        <v>0</v>
      </c>
      <c r="AE82" s="74">
        <f t="shared" si="588"/>
        <v>0</v>
      </c>
      <c r="AF82" s="74">
        <f t="shared" si="588"/>
        <v>0</v>
      </c>
      <c r="AG82" s="74">
        <f t="shared" si="588"/>
        <v>0</v>
      </c>
      <c r="AH82" s="74">
        <f t="shared" si="158"/>
        <v>0</v>
      </c>
      <c r="AI82" s="74">
        <f t="shared" si="158"/>
        <v>0</v>
      </c>
      <c r="AJ82" s="94">
        <f t="shared" si="158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618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619"/>
        <v>0</v>
      </c>
      <c r="BV82" s="63"/>
      <c r="BW82" s="63"/>
      <c r="BX82" s="63"/>
      <c r="BY82" s="69">
        <f t="shared" si="620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621"/>
        <v>0</v>
      </c>
      <c r="DD82" s="63"/>
      <c r="DE82" s="63"/>
      <c r="DF82" s="69">
        <f t="shared" si="622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623"/>
        <v>0</v>
      </c>
      <c r="EK82" s="69">
        <f t="shared" si="624"/>
        <v>0</v>
      </c>
      <c r="EL82" s="63"/>
      <c r="EM82" s="63"/>
      <c r="EN82" s="63"/>
      <c r="EO82" s="69">
        <f t="shared" si="625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321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626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627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322"/>
        <v>0</v>
      </c>
      <c r="GR82" s="63"/>
      <c r="GS82" s="69">
        <f t="shared" si="628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629"/>
        <v>0</v>
      </c>
      <c r="HT82" s="63"/>
      <c r="HU82" s="63"/>
      <c r="HV82" s="69">
        <f t="shared" si="630"/>
        <v>0</v>
      </c>
      <c r="HW82" s="63"/>
      <c r="HX82" s="63"/>
      <c r="HY82" s="63"/>
      <c r="HZ82" s="63"/>
      <c r="IA82" s="63"/>
      <c r="IB82" s="63"/>
      <c r="IC82" s="69">
        <f t="shared" si="631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632"/>
        <v>0</v>
      </c>
      <c r="IO82" s="140">
        <f t="shared" si="633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634"/>
        <v>0</v>
      </c>
      <c r="JE82" s="140">
        <f t="shared" si="634"/>
        <v>0</v>
      </c>
      <c r="JF82" s="140">
        <f t="shared" si="635"/>
        <v>0</v>
      </c>
      <c r="JG82" s="63"/>
      <c r="JH82" s="63"/>
      <c r="JI82" s="63"/>
      <c r="JJ82" s="63"/>
      <c r="JK82" s="63"/>
      <c r="JL82" s="140">
        <f t="shared" si="636"/>
        <v>0</v>
      </c>
      <c r="JM82" s="63"/>
      <c r="JN82" s="63"/>
      <c r="JO82" s="140">
        <f t="shared" si="637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638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639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616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617"/>
        <v>0</v>
      </c>
      <c r="Z83" s="73">
        <f t="shared" si="588"/>
        <v>0</v>
      </c>
      <c r="AA83" s="74">
        <f t="shared" si="588"/>
        <v>0</v>
      </c>
      <c r="AB83" s="74">
        <f t="shared" si="588"/>
        <v>0</v>
      </c>
      <c r="AC83" s="74">
        <f t="shared" si="588"/>
        <v>0</v>
      </c>
      <c r="AD83" s="74">
        <f t="shared" si="588"/>
        <v>0</v>
      </c>
      <c r="AE83" s="74">
        <f t="shared" si="588"/>
        <v>0</v>
      </c>
      <c r="AF83" s="74">
        <f t="shared" si="588"/>
        <v>0</v>
      </c>
      <c r="AG83" s="74">
        <f t="shared" si="588"/>
        <v>0</v>
      </c>
      <c r="AH83" s="74">
        <f t="shared" si="158"/>
        <v>0</v>
      </c>
      <c r="AI83" s="74">
        <f t="shared" si="158"/>
        <v>0</v>
      </c>
      <c r="AJ83" s="94">
        <f t="shared" si="158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618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619"/>
        <v>0</v>
      </c>
      <c r="BV83" s="63"/>
      <c r="BW83" s="63"/>
      <c r="BX83" s="63"/>
      <c r="BY83" s="69">
        <f t="shared" si="620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621"/>
        <v>0</v>
      </c>
      <c r="DD83" s="63"/>
      <c r="DE83" s="63"/>
      <c r="DF83" s="69">
        <f t="shared" si="622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623"/>
        <v>0</v>
      </c>
      <c r="EK83" s="69">
        <f t="shared" si="624"/>
        <v>0</v>
      </c>
      <c r="EL83" s="63"/>
      <c r="EM83" s="63"/>
      <c r="EN83" s="63"/>
      <c r="EO83" s="69">
        <f t="shared" si="625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321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626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627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322"/>
        <v>0</v>
      </c>
      <c r="GR83" s="63"/>
      <c r="GS83" s="69">
        <f t="shared" si="628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629"/>
        <v>0</v>
      </c>
      <c r="HT83" s="63"/>
      <c r="HU83" s="63"/>
      <c r="HV83" s="69">
        <f t="shared" si="630"/>
        <v>0</v>
      </c>
      <c r="HW83" s="63"/>
      <c r="HX83" s="63"/>
      <c r="HY83" s="63"/>
      <c r="HZ83" s="63"/>
      <c r="IA83" s="63"/>
      <c r="IB83" s="63"/>
      <c r="IC83" s="69">
        <f t="shared" si="631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632"/>
        <v>0</v>
      </c>
      <c r="IO83" s="140">
        <f t="shared" si="633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634"/>
        <v>0</v>
      </c>
      <c r="JE83" s="140">
        <f t="shared" si="634"/>
        <v>0</v>
      </c>
      <c r="JF83" s="140">
        <f t="shared" si="635"/>
        <v>0</v>
      </c>
      <c r="JG83" s="63"/>
      <c r="JH83" s="63"/>
      <c r="JI83" s="63"/>
      <c r="JJ83" s="63"/>
      <c r="JK83" s="63"/>
      <c r="JL83" s="140">
        <f t="shared" si="636"/>
        <v>0</v>
      </c>
      <c r="JM83" s="63"/>
      <c r="JN83" s="63"/>
      <c r="JO83" s="140">
        <f t="shared" si="637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638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639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616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617"/>
        <v>0</v>
      </c>
      <c r="Z84" s="73">
        <f t="shared" si="588"/>
        <v>0</v>
      </c>
      <c r="AA84" s="74">
        <f t="shared" si="588"/>
        <v>0</v>
      </c>
      <c r="AB84" s="74">
        <f t="shared" si="588"/>
        <v>0</v>
      </c>
      <c r="AC84" s="74">
        <f t="shared" si="588"/>
        <v>0</v>
      </c>
      <c r="AD84" s="74">
        <f t="shared" si="588"/>
        <v>0</v>
      </c>
      <c r="AE84" s="74">
        <f t="shared" si="588"/>
        <v>0</v>
      </c>
      <c r="AF84" s="74">
        <f t="shared" si="588"/>
        <v>0</v>
      </c>
      <c r="AG84" s="74">
        <f t="shared" si="588"/>
        <v>0</v>
      </c>
      <c r="AH84" s="74">
        <f t="shared" si="158"/>
        <v>0</v>
      </c>
      <c r="AI84" s="74">
        <f t="shared" si="158"/>
        <v>0</v>
      </c>
      <c r="AJ84" s="94">
        <f t="shared" si="158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618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619"/>
        <v>0</v>
      </c>
      <c r="BV84" s="63"/>
      <c r="BW84" s="63"/>
      <c r="BX84" s="63"/>
      <c r="BY84" s="69">
        <f t="shared" si="620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621"/>
        <v>0</v>
      </c>
      <c r="DD84" s="63"/>
      <c r="DE84" s="63"/>
      <c r="DF84" s="69">
        <f t="shared" si="622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623"/>
        <v>0</v>
      </c>
      <c r="EK84" s="69">
        <f t="shared" si="624"/>
        <v>0</v>
      </c>
      <c r="EL84" s="63"/>
      <c r="EM84" s="63"/>
      <c r="EN84" s="63"/>
      <c r="EO84" s="69">
        <f t="shared" si="625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321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626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627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322"/>
        <v>0</v>
      </c>
      <c r="GR84" s="63"/>
      <c r="GS84" s="69">
        <f t="shared" si="628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629"/>
        <v>0</v>
      </c>
      <c r="HT84" s="63"/>
      <c r="HU84" s="63"/>
      <c r="HV84" s="69">
        <f t="shared" si="630"/>
        <v>0</v>
      </c>
      <c r="HW84" s="63"/>
      <c r="HX84" s="63"/>
      <c r="HY84" s="63"/>
      <c r="HZ84" s="63"/>
      <c r="IA84" s="63"/>
      <c r="IB84" s="63"/>
      <c r="IC84" s="69">
        <f t="shared" si="631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632"/>
        <v>0</v>
      </c>
      <c r="IO84" s="140">
        <f t="shared" si="633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634"/>
        <v>0</v>
      </c>
      <c r="JE84" s="140">
        <f t="shared" si="634"/>
        <v>0</v>
      </c>
      <c r="JF84" s="140">
        <f t="shared" si="635"/>
        <v>0</v>
      </c>
      <c r="JG84" s="63"/>
      <c r="JH84" s="63"/>
      <c r="JI84" s="63"/>
      <c r="JJ84" s="63"/>
      <c r="JK84" s="63"/>
      <c r="JL84" s="140">
        <f t="shared" si="636"/>
        <v>0</v>
      </c>
      <c r="JM84" s="63"/>
      <c r="JN84" s="63"/>
      <c r="JO84" s="140">
        <f t="shared" si="637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638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639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616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617"/>
        <v>0</v>
      </c>
      <c r="Z85" s="73">
        <f t="shared" si="588"/>
        <v>0</v>
      </c>
      <c r="AA85" s="74">
        <f t="shared" si="588"/>
        <v>0</v>
      </c>
      <c r="AB85" s="74">
        <f t="shared" si="588"/>
        <v>0</v>
      </c>
      <c r="AC85" s="74">
        <f t="shared" si="588"/>
        <v>0</v>
      </c>
      <c r="AD85" s="74">
        <f t="shared" si="588"/>
        <v>0</v>
      </c>
      <c r="AE85" s="74">
        <f t="shared" si="588"/>
        <v>0</v>
      </c>
      <c r="AF85" s="74">
        <f t="shared" si="588"/>
        <v>0</v>
      </c>
      <c r="AG85" s="74">
        <f t="shared" si="588"/>
        <v>0</v>
      </c>
      <c r="AH85" s="74">
        <f t="shared" si="158"/>
        <v>0</v>
      </c>
      <c r="AI85" s="74">
        <f t="shared" si="158"/>
        <v>0</v>
      </c>
      <c r="AJ85" s="94">
        <f t="shared" si="158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618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619"/>
        <v>0</v>
      </c>
      <c r="BV85" s="63"/>
      <c r="BW85" s="63"/>
      <c r="BX85" s="63"/>
      <c r="BY85" s="69">
        <f t="shared" si="620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621"/>
        <v>0</v>
      </c>
      <c r="DD85" s="63"/>
      <c r="DE85" s="63"/>
      <c r="DF85" s="69">
        <f t="shared" si="622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623"/>
        <v>0</v>
      </c>
      <c r="EK85" s="69">
        <f t="shared" si="624"/>
        <v>0</v>
      </c>
      <c r="EL85" s="63"/>
      <c r="EM85" s="63"/>
      <c r="EN85" s="63"/>
      <c r="EO85" s="69">
        <f t="shared" si="625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321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626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627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322"/>
        <v>0</v>
      </c>
      <c r="GR85" s="63"/>
      <c r="GS85" s="69">
        <f t="shared" si="628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629"/>
        <v>0</v>
      </c>
      <c r="HT85" s="63"/>
      <c r="HU85" s="63"/>
      <c r="HV85" s="69">
        <f t="shared" si="630"/>
        <v>0</v>
      </c>
      <c r="HW85" s="63"/>
      <c r="HX85" s="63"/>
      <c r="HY85" s="63"/>
      <c r="HZ85" s="63"/>
      <c r="IA85" s="63"/>
      <c r="IB85" s="63"/>
      <c r="IC85" s="69">
        <f t="shared" si="631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632"/>
        <v>0</v>
      </c>
      <c r="IO85" s="140">
        <f t="shared" si="633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634"/>
        <v>0</v>
      </c>
      <c r="JE85" s="140">
        <f t="shared" si="634"/>
        <v>0</v>
      </c>
      <c r="JF85" s="140">
        <f t="shared" si="635"/>
        <v>0</v>
      </c>
      <c r="JG85" s="63"/>
      <c r="JH85" s="63"/>
      <c r="JI85" s="63"/>
      <c r="JJ85" s="63"/>
      <c r="JK85" s="63"/>
      <c r="JL85" s="140">
        <f t="shared" si="636"/>
        <v>0</v>
      </c>
      <c r="JM85" s="63"/>
      <c r="JN85" s="63"/>
      <c r="JO85" s="140">
        <f t="shared" si="637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638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639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U3:LW4"/>
    <mergeCell ref="LI3:LL4"/>
    <mergeCell ref="JD2:JE4"/>
    <mergeCell ref="JG2:JK3"/>
    <mergeCell ref="JM2:JN3"/>
    <mergeCell ref="IP2:JC3"/>
    <mergeCell ref="GJ2:GP3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zoomScale="91" zoomScaleNormal="91" workbookViewId="0">
      <pane xSplit="3" ySplit="5" topLeftCell="HP54" activePane="bottomRight" state="frozen"/>
      <selection/>
      <selection pane="topRight"/>
      <selection pane="bottomLeft"/>
      <selection pane="bottomRight" activeCell="N21" sqref="N20:N21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Y6" si="0">SUM(D7,D10,D13,D20,D23,D27,D30,D34,D37,D40,D44,D47,D50,D53,D56,D61,D65,D68,D70,D73,D79)</f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0">
        <f t="shared" si="0"/>
        <v>0</v>
      </c>
      <c r="T6" s="60">
        <f t="shared" si="0"/>
        <v>0</v>
      </c>
      <c r="U6" s="60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70">
        <f t="shared" ref="Z6:AJ27" si="1">IFERROR(O6/D6,0)</f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0</v>
      </c>
      <c r="AJ6" s="88">
        <f t="shared" si="2"/>
        <v>0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0</v>
      </c>
      <c r="AM6" s="60">
        <f t="shared" si="3"/>
        <v>0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0</v>
      </c>
      <c r="AU6" s="60">
        <f t="shared" si="3"/>
        <v>0</v>
      </c>
      <c r="AV6" s="60">
        <f t="shared" si="3"/>
        <v>0</v>
      </c>
      <c r="AW6" s="60">
        <f t="shared" si="3"/>
        <v>0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0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0</v>
      </c>
      <c r="BN6" s="60">
        <f t="shared" si="3"/>
        <v>0</v>
      </c>
      <c r="BO6" s="60">
        <f t="shared" si="3"/>
        <v>0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0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0</v>
      </c>
      <c r="CA6" s="60">
        <f t="shared" si="3"/>
        <v>0</v>
      </c>
      <c r="CB6" s="60">
        <f t="shared" si="3"/>
        <v>0</v>
      </c>
      <c r="CC6" s="60">
        <f t="shared" si="3"/>
        <v>0</v>
      </c>
      <c r="CD6" s="60">
        <f t="shared" si="3"/>
        <v>0</v>
      </c>
      <c r="CE6" s="60">
        <f t="shared" si="3"/>
        <v>0</v>
      </c>
      <c r="CF6" s="60">
        <f t="shared" si="3"/>
        <v>0</v>
      </c>
      <c r="CG6" s="60">
        <f t="shared" si="3"/>
        <v>0</v>
      </c>
      <c r="CH6" s="60">
        <f t="shared" si="3"/>
        <v>0</v>
      </c>
      <c r="CI6" s="60">
        <f t="shared" si="3"/>
        <v>0</v>
      </c>
      <c r="CJ6" s="60">
        <f t="shared" si="3"/>
        <v>0</v>
      </c>
      <c r="CK6" s="60">
        <f t="shared" si="3"/>
        <v>0</v>
      </c>
      <c r="CL6" s="60">
        <f t="shared" si="3"/>
        <v>0</v>
      </c>
      <c r="CM6" s="60">
        <f t="shared" si="3"/>
        <v>0</v>
      </c>
      <c r="CN6" s="60">
        <f t="shared" si="3"/>
        <v>0</v>
      </c>
      <c r="CO6" s="60">
        <f t="shared" si="3"/>
        <v>0</v>
      </c>
      <c r="CP6" s="60">
        <f t="shared" si="3"/>
        <v>0</v>
      </c>
      <c r="CQ6" s="60">
        <f t="shared" si="3"/>
        <v>0</v>
      </c>
      <c r="CR6" s="60">
        <f t="shared" si="3"/>
        <v>0</v>
      </c>
      <c r="CS6" s="60">
        <f t="shared" si="3"/>
        <v>0</v>
      </c>
      <c r="CT6" s="60">
        <f t="shared" si="3"/>
        <v>0</v>
      </c>
      <c r="CU6" s="60">
        <f t="shared" si="3"/>
        <v>0</v>
      </c>
      <c r="CV6" s="60">
        <f t="shared" si="3"/>
        <v>0</v>
      </c>
      <c r="CW6" s="60">
        <f t="shared" ref="CW6:FH6" si="4">SUM(CW7,CW10,CW13,CW20,CW23,CW27,CW30,CW34,CW37,CW40,CW44,CW47,CW50,CW53,CW56,CW61,CW65,CW68,CW70,CW73,CW79)</f>
        <v>0</v>
      </c>
      <c r="CX6" s="60">
        <f t="shared" si="4"/>
        <v>0</v>
      </c>
      <c r="CY6" s="60">
        <f t="shared" si="4"/>
        <v>0</v>
      </c>
      <c r="CZ6" s="60">
        <f t="shared" si="4"/>
        <v>0</v>
      </c>
      <c r="DA6" s="60">
        <f t="shared" si="4"/>
        <v>0</v>
      </c>
      <c r="DB6" s="60">
        <f t="shared" si="4"/>
        <v>0</v>
      </c>
      <c r="DC6" s="60">
        <f t="shared" si="4"/>
        <v>0</v>
      </c>
      <c r="DD6" s="60">
        <f t="shared" si="4"/>
        <v>0</v>
      </c>
      <c r="DE6" s="60">
        <f t="shared" si="4"/>
        <v>0</v>
      </c>
      <c r="DF6" s="60">
        <f t="shared" si="4"/>
        <v>0</v>
      </c>
      <c r="DG6" s="60">
        <f t="shared" si="4"/>
        <v>0</v>
      </c>
      <c r="DH6" s="60">
        <f t="shared" si="4"/>
        <v>0</v>
      </c>
      <c r="DI6" s="60">
        <f t="shared" si="4"/>
        <v>0</v>
      </c>
      <c r="DJ6" s="60">
        <f t="shared" si="4"/>
        <v>0</v>
      </c>
      <c r="DK6" s="60">
        <f t="shared" si="4"/>
        <v>0</v>
      </c>
      <c r="DL6" s="60">
        <f t="shared" si="4"/>
        <v>0</v>
      </c>
      <c r="DM6" s="60">
        <f t="shared" si="4"/>
        <v>0</v>
      </c>
      <c r="DN6" s="60">
        <f t="shared" si="4"/>
        <v>0</v>
      </c>
      <c r="DO6" s="60">
        <f t="shared" si="4"/>
        <v>0</v>
      </c>
      <c r="DP6" s="60">
        <f t="shared" si="4"/>
        <v>0</v>
      </c>
      <c r="DQ6" s="60">
        <f t="shared" si="4"/>
        <v>0</v>
      </c>
      <c r="DR6" s="60">
        <f t="shared" si="4"/>
        <v>0</v>
      </c>
      <c r="DS6" s="60">
        <f t="shared" si="4"/>
        <v>0</v>
      </c>
      <c r="DT6" s="60">
        <f t="shared" si="4"/>
        <v>0</v>
      </c>
      <c r="DU6" s="60">
        <f t="shared" si="4"/>
        <v>0</v>
      </c>
      <c r="DV6" s="60">
        <f t="shared" si="4"/>
        <v>0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0</v>
      </c>
      <c r="EA6" s="60">
        <f t="shared" si="4"/>
        <v>0</v>
      </c>
      <c r="EB6" s="60">
        <f t="shared" si="4"/>
        <v>0</v>
      </c>
      <c r="EC6" s="60">
        <f t="shared" si="4"/>
        <v>0</v>
      </c>
      <c r="ED6" s="60">
        <f t="shared" si="4"/>
        <v>0</v>
      </c>
      <c r="EE6" s="60">
        <f t="shared" si="4"/>
        <v>0</v>
      </c>
      <c r="EF6" s="60">
        <f t="shared" si="4"/>
        <v>0</v>
      </c>
      <c r="EG6" s="60">
        <f t="shared" si="4"/>
        <v>0</v>
      </c>
      <c r="EH6" s="60">
        <f t="shared" si="4"/>
        <v>0</v>
      </c>
      <c r="EI6" s="60">
        <f t="shared" si="4"/>
        <v>0</v>
      </c>
      <c r="EJ6" s="60">
        <f t="shared" si="4"/>
        <v>0</v>
      </c>
      <c r="EK6" s="60">
        <f t="shared" si="4"/>
        <v>0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0</v>
      </c>
      <c r="FA6" s="60">
        <f t="shared" si="6"/>
        <v>0</v>
      </c>
      <c r="FB6" s="60">
        <f t="shared" si="6"/>
        <v>0</v>
      </c>
      <c r="FC6" s="60">
        <f t="shared" si="6"/>
        <v>0</v>
      </c>
      <c r="FD6" s="60">
        <f t="shared" si="6"/>
        <v>0</v>
      </c>
      <c r="FE6" s="60">
        <f t="shared" si="6"/>
        <v>0</v>
      </c>
      <c r="FF6" s="60">
        <f t="shared" si="6"/>
        <v>0</v>
      </c>
      <c r="FG6" s="60">
        <f t="shared" si="6"/>
        <v>0</v>
      </c>
      <c r="FH6" s="60">
        <f t="shared" si="4"/>
        <v>0</v>
      </c>
      <c r="FI6" s="60">
        <f t="shared" ref="FI6:HT6" si="7">SUM(FI7,FI10,FI13,FI20,FI23,FI27,FI30,FI34,FI37,FI40,FI44,FI47,FI50,FI53,FI56,FI61,FI65,FI68,FI70,FI73,FI79)</f>
        <v>0</v>
      </c>
      <c r="FJ6" s="60">
        <f t="shared" si="7"/>
        <v>0</v>
      </c>
      <c r="FK6" s="60">
        <f t="shared" si="7"/>
        <v>0</v>
      </c>
      <c r="FL6" s="60">
        <f t="shared" si="7"/>
        <v>0</v>
      </c>
      <c r="FM6" s="60">
        <f t="shared" si="7"/>
        <v>0</v>
      </c>
      <c r="FN6" s="60">
        <f t="shared" si="7"/>
        <v>0</v>
      </c>
      <c r="FO6" s="60">
        <f t="shared" si="7"/>
        <v>0</v>
      </c>
      <c r="FP6" s="60">
        <f t="shared" si="7"/>
        <v>0</v>
      </c>
      <c r="FQ6" s="60">
        <f t="shared" si="7"/>
        <v>0</v>
      </c>
      <c r="FR6" s="60">
        <f t="shared" si="7"/>
        <v>0</v>
      </c>
      <c r="FS6" s="60">
        <f t="shared" si="7"/>
        <v>0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0</v>
      </c>
      <c r="GW6" s="60">
        <f t="shared" si="7"/>
        <v>0</v>
      </c>
      <c r="GX6" s="60">
        <f t="shared" si="7"/>
        <v>0</v>
      </c>
      <c r="GY6" s="60">
        <f t="shared" si="7"/>
        <v>0</v>
      </c>
      <c r="GZ6" s="60">
        <f t="shared" si="7"/>
        <v>0</v>
      </c>
      <c r="HA6" s="60">
        <f t="shared" si="7"/>
        <v>0</v>
      </c>
      <c r="HB6" s="60">
        <f t="shared" si="7"/>
        <v>0</v>
      </c>
      <c r="HC6" s="60">
        <f t="shared" si="7"/>
        <v>0</v>
      </c>
      <c r="HD6" s="60">
        <f t="shared" si="7"/>
        <v>0</v>
      </c>
      <c r="HE6" s="60">
        <f t="shared" si="7"/>
        <v>0</v>
      </c>
      <c r="HF6" s="60">
        <f t="shared" si="7"/>
        <v>0</v>
      </c>
      <c r="HG6" s="60">
        <f t="shared" si="7"/>
        <v>0</v>
      </c>
      <c r="HH6" s="60">
        <f t="shared" si="7"/>
        <v>0</v>
      </c>
      <c r="HI6" s="60">
        <f t="shared" si="7"/>
        <v>0</v>
      </c>
      <c r="HJ6" s="60">
        <f t="shared" si="7"/>
        <v>0</v>
      </c>
      <c r="HK6" s="60">
        <f t="shared" si="7"/>
        <v>0</v>
      </c>
      <c r="HL6" s="60">
        <f t="shared" si="7"/>
        <v>0</v>
      </c>
      <c r="HM6" s="60">
        <f t="shared" si="7"/>
        <v>0</v>
      </c>
      <c r="HN6" s="60">
        <f t="shared" si="7"/>
        <v>0</v>
      </c>
      <c r="HO6" s="60">
        <f t="shared" si="7"/>
        <v>0</v>
      </c>
      <c r="HP6" s="60">
        <f t="shared" si="7"/>
        <v>0</v>
      </c>
      <c r="HQ6" s="60">
        <f t="shared" si="7"/>
        <v>0</v>
      </c>
      <c r="HR6" s="60">
        <f t="shared" si="7"/>
        <v>0</v>
      </c>
      <c r="HS6" s="60">
        <f t="shared" si="7"/>
        <v>0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0</v>
      </c>
      <c r="IP6" s="60">
        <f t="shared" si="10"/>
        <v>0</v>
      </c>
      <c r="IQ6" s="60">
        <f t="shared" si="10"/>
        <v>0</v>
      </c>
      <c r="IR6" s="60">
        <f t="shared" si="10"/>
        <v>0</v>
      </c>
      <c r="IS6" s="60">
        <f t="shared" si="10"/>
        <v>0</v>
      </c>
      <c r="IT6" s="60">
        <f t="shared" si="10"/>
        <v>0</v>
      </c>
      <c r="IU6" s="60">
        <f t="shared" si="10"/>
        <v>0</v>
      </c>
      <c r="IV6" s="60">
        <f t="shared" si="10"/>
        <v>0</v>
      </c>
      <c r="IW6" s="60">
        <f t="shared" si="10"/>
        <v>0</v>
      </c>
      <c r="IX6" s="60">
        <f t="shared" si="10"/>
        <v>0</v>
      </c>
      <c r="IY6" s="60">
        <f t="shared" si="10"/>
        <v>0</v>
      </c>
      <c r="IZ6" s="60">
        <f t="shared" si="10"/>
        <v>0</v>
      </c>
      <c r="JA6" s="60">
        <f t="shared" si="10"/>
        <v>0</v>
      </c>
      <c r="JB6" s="60">
        <f t="shared" si="10"/>
        <v>0</v>
      </c>
      <c r="JC6" s="60">
        <f t="shared" si="10"/>
        <v>0</v>
      </c>
      <c r="JD6" s="60">
        <f t="shared" si="10"/>
        <v>0</v>
      </c>
      <c r="JE6" s="60">
        <f t="shared" si="10"/>
        <v>0</v>
      </c>
      <c r="JF6" s="60">
        <f t="shared" si="10"/>
        <v>0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0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0</v>
      </c>
      <c r="JU6" s="60">
        <f t="shared" si="10"/>
        <v>0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0</v>
      </c>
      <c r="JZ6" s="60">
        <f t="shared" si="10"/>
        <v>0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:MM6" si="11">SUM(KG7,KG10,KG13,KG20,KG23,KG27,KG30,KG34,KG37,KG40,KG44,KG47,KG50,KG53,KG56,KG61,KG65,KG68,KG70,KG73,KG79)</f>
        <v>0</v>
      </c>
      <c r="KH6" s="60">
        <f t="shared" si="11"/>
        <v>0</v>
      </c>
      <c r="KI6" s="60">
        <f t="shared" si="11"/>
        <v>0</v>
      </c>
      <c r="KJ6" s="60">
        <f t="shared" si="11"/>
        <v>0</v>
      </c>
      <c r="KK6" s="60">
        <f t="shared" si="11"/>
        <v>0</v>
      </c>
      <c r="KL6" s="60">
        <f t="shared" si="11"/>
        <v>0</v>
      </c>
      <c r="KM6" s="60">
        <f t="shared" si="11"/>
        <v>0</v>
      </c>
      <c r="KN6" s="60">
        <f t="shared" si="11"/>
        <v>0</v>
      </c>
      <c r="KO6" s="60">
        <f t="shared" si="11"/>
        <v>0</v>
      </c>
      <c r="KP6" s="60">
        <f t="shared" si="11"/>
        <v>0</v>
      </c>
      <c r="KQ6" s="60">
        <f t="shared" si="11"/>
        <v>0</v>
      </c>
      <c r="KR6" s="60">
        <f t="shared" si="11"/>
        <v>0</v>
      </c>
      <c r="KS6" s="60">
        <f t="shared" si="11"/>
        <v>0</v>
      </c>
      <c r="KT6" s="60">
        <f t="shared" si="11"/>
        <v>0</v>
      </c>
      <c r="KU6" s="60">
        <f t="shared" si="11"/>
        <v>0</v>
      </c>
      <c r="KV6" s="60">
        <f t="shared" si="11"/>
        <v>0</v>
      </c>
      <c r="KW6" s="60">
        <f t="shared" si="11"/>
        <v>0</v>
      </c>
      <c r="KX6" s="60">
        <f t="shared" si="11"/>
        <v>0</v>
      </c>
      <c r="KY6" s="60">
        <f t="shared" si="11"/>
        <v>0</v>
      </c>
      <c r="KZ6" s="60">
        <f t="shared" si="11"/>
        <v>0</v>
      </c>
      <c r="LA6" s="60">
        <f t="shared" si="11"/>
        <v>0</v>
      </c>
      <c r="LB6" s="60">
        <f t="shared" si="11"/>
        <v>0</v>
      </c>
      <c r="LC6" s="60">
        <f t="shared" si="11"/>
        <v>0</v>
      </c>
      <c r="LD6" s="60">
        <f t="shared" si="11"/>
        <v>0</v>
      </c>
      <c r="LE6" s="60">
        <f t="shared" si="11"/>
        <v>0</v>
      </c>
      <c r="LF6" s="60">
        <f t="shared" si="11"/>
        <v>0</v>
      </c>
      <c r="LG6" s="60">
        <f t="shared" si="11"/>
        <v>0</v>
      </c>
      <c r="LH6" s="60">
        <f t="shared" si="11"/>
        <v>0</v>
      </c>
      <c r="LI6" s="60">
        <f t="shared" si="11"/>
        <v>0</v>
      </c>
      <c r="LJ6" s="60">
        <f t="shared" si="11"/>
        <v>0</v>
      </c>
      <c r="LK6" s="60">
        <f t="shared" si="11"/>
        <v>0</v>
      </c>
      <c r="LL6" s="60">
        <f t="shared" si="11"/>
        <v>0</v>
      </c>
      <c r="LM6" s="60">
        <f t="shared" si="11"/>
        <v>0</v>
      </c>
      <c r="LN6" s="60">
        <f t="shared" si="11"/>
        <v>0</v>
      </c>
      <c r="LO6" s="60">
        <f t="shared" si="11"/>
        <v>0</v>
      </c>
      <c r="LP6" s="60">
        <f t="shared" si="11"/>
        <v>0</v>
      </c>
      <c r="LQ6" s="60">
        <f t="shared" si="11"/>
        <v>0</v>
      </c>
      <c r="LR6" s="60">
        <f t="shared" si="11"/>
        <v>0</v>
      </c>
      <c r="LS6" s="60">
        <f t="shared" si="11"/>
        <v>0</v>
      </c>
      <c r="LT6" s="60">
        <f t="shared" si="11"/>
        <v>0</v>
      </c>
      <c r="LU6" s="60">
        <f t="shared" si="11"/>
        <v>0</v>
      </c>
      <c r="LV6" s="60">
        <f t="shared" si="11"/>
        <v>0</v>
      </c>
      <c r="LW6" s="60">
        <f t="shared" si="11"/>
        <v>0</v>
      </c>
      <c r="LX6" s="60">
        <f t="shared" si="11"/>
        <v>0</v>
      </c>
      <c r="LY6" s="60">
        <f t="shared" si="11"/>
        <v>0</v>
      </c>
      <c r="LZ6" s="60">
        <f t="shared" si="11"/>
        <v>0</v>
      </c>
      <c r="MA6" s="60">
        <f t="shared" si="11"/>
        <v>0</v>
      </c>
      <c r="MB6" s="60">
        <f t="shared" si="11"/>
        <v>0</v>
      </c>
      <c r="MC6" s="60">
        <f t="shared" si="11"/>
        <v>0</v>
      </c>
      <c r="MD6" s="60">
        <f t="shared" si="11"/>
        <v>0</v>
      </c>
      <c r="ME6" s="60">
        <f t="shared" si="11"/>
        <v>0</v>
      </c>
      <c r="MF6" s="60">
        <f t="shared" si="11"/>
        <v>0</v>
      </c>
      <c r="MG6" s="60">
        <f t="shared" si="11"/>
        <v>0</v>
      </c>
      <c r="MH6" s="60">
        <f t="shared" si="11"/>
        <v>0</v>
      </c>
      <c r="MI6" s="60">
        <f t="shared" si="11"/>
        <v>0</v>
      </c>
      <c r="MJ6" s="60">
        <f t="shared" si="11"/>
        <v>0</v>
      </c>
      <c r="MK6" s="60">
        <f t="shared" si="11"/>
        <v>0</v>
      </c>
      <c r="ML6" s="60">
        <f t="shared" si="11"/>
        <v>0</v>
      </c>
      <c r="MM6" s="60">
        <f t="shared" si="11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Y7" si="12">SUM(D8:D9)</f>
        <v>0</v>
      </c>
      <c r="E7" s="61">
        <f t="shared" si="12"/>
        <v>0</v>
      </c>
      <c r="F7" s="61">
        <f t="shared" si="12"/>
        <v>0</v>
      </c>
      <c r="G7" s="61">
        <f t="shared" si="12"/>
        <v>0</v>
      </c>
      <c r="H7" s="61">
        <f t="shared" si="12"/>
        <v>0</v>
      </c>
      <c r="I7" s="61">
        <f t="shared" si="12"/>
        <v>0</v>
      </c>
      <c r="J7" s="61">
        <f t="shared" si="12"/>
        <v>0</v>
      </c>
      <c r="K7" s="61">
        <f t="shared" si="12"/>
        <v>0</v>
      </c>
      <c r="L7" s="61">
        <f t="shared" si="12"/>
        <v>0</v>
      </c>
      <c r="M7" s="61">
        <f t="shared" si="12"/>
        <v>0</v>
      </c>
      <c r="N7" s="68">
        <f t="shared" si="12"/>
        <v>0</v>
      </c>
      <c r="O7" s="61">
        <f t="shared" si="12"/>
        <v>0</v>
      </c>
      <c r="P7" s="61">
        <f t="shared" si="12"/>
        <v>0</v>
      </c>
      <c r="Q7" s="61">
        <f t="shared" si="12"/>
        <v>0</v>
      </c>
      <c r="R7" s="61">
        <f t="shared" si="12"/>
        <v>0</v>
      </c>
      <c r="S7" s="61">
        <f t="shared" si="12"/>
        <v>0</v>
      </c>
      <c r="T7" s="61">
        <f t="shared" si="12"/>
        <v>0</v>
      </c>
      <c r="U7" s="61">
        <f t="shared" si="12"/>
        <v>0</v>
      </c>
      <c r="V7" s="61">
        <f t="shared" si="12"/>
        <v>0</v>
      </c>
      <c r="W7" s="61">
        <f t="shared" si="12"/>
        <v>0</v>
      </c>
      <c r="X7" s="61">
        <f t="shared" si="12"/>
        <v>0</v>
      </c>
      <c r="Y7" s="68">
        <f t="shared" si="12"/>
        <v>0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3">SUM(AK8:AK9)</f>
        <v>0</v>
      </c>
      <c r="AL7" s="93">
        <f t="shared" si="13"/>
        <v>0</v>
      </c>
      <c r="AM7" s="68">
        <f t="shared" si="13"/>
        <v>0</v>
      </c>
      <c r="AN7" s="68">
        <f t="shared" si="13"/>
        <v>0</v>
      </c>
      <c r="AO7" s="68">
        <f t="shared" si="13"/>
        <v>0</v>
      </c>
      <c r="AP7" s="68">
        <f t="shared" si="13"/>
        <v>0</v>
      </c>
      <c r="AQ7" s="68">
        <f t="shared" si="13"/>
        <v>0</v>
      </c>
      <c r="AR7" s="68">
        <f t="shared" si="13"/>
        <v>0</v>
      </c>
      <c r="AS7" s="68">
        <f t="shared" si="13"/>
        <v>0</v>
      </c>
      <c r="AT7" s="68">
        <f t="shared" si="13"/>
        <v>0</v>
      </c>
      <c r="AU7" s="61">
        <f t="shared" si="13"/>
        <v>0</v>
      </c>
      <c r="AV7" s="61">
        <f t="shared" si="13"/>
        <v>0</v>
      </c>
      <c r="AW7" s="61">
        <f t="shared" si="13"/>
        <v>0</v>
      </c>
      <c r="AX7" s="61">
        <f t="shared" si="13"/>
        <v>0</v>
      </c>
      <c r="AY7" s="61">
        <f t="shared" si="13"/>
        <v>0</v>
      </c>
      <c r="AZ7" s="61">
        <f t="shared" si="13"/>
        <v>0</v>
      </c>
      <c r="BA7" s="61">
        <f t="shared" si="13"/>
        <v>0</v>
      </c>
      <c r="BB7" s="61">
        <f t="shared" si="13"/>
        <v>0</v>
      </c>
      <c r="BC7" s="61">
        <f t="shared" si="13"/>
        <v>0</v>
      </c>
      <c r="BD7" s="61">
        <f t="shared" si="13"/>
        <v>0</v>
      </c>
      <c r="BE7" s="61">
        <f t="shared" si="13"/>
        <v>0</v>
      </c>
      <c r="BF7" s="61">
        <f t="shared" si="13"/>
        <v>0</v>
      </c>
      <c r="BG7" s="61">
        <f t="shared" si="13"/>
        <v>0</v>
      </c>
      <c r="BH7" s="61">
        <f t="shared" si="13"/>
        <v>0</v>
      </c>
      <c r="BI7" s="61">
        <f t="shared" si="13"/>
        <v>0</v>
      </c>
      <c r="BJ7" s="61">
        <f t="shared" si="13"/>
        <v>0</v>
      </c>
      <c r="BK7" s="61">
        <f t="shared" si="13"/>
        <v>0</v>
      </c>
      <c r="BL7" s="61">
        <f t="shared" si="13"/>
        <v>0</v>
      </c>
      <c r="BM7" s="61">
        <f t="shared" si="13"/>
        <v>0</v>
      </c>
      <c r="BN7" s="61">
        <f t="shared" si="13"/>
        <v>0</v>
      </c>
      <c r="BO7" s="61">
        <f t="shared" si="13"/>
        <v>0</v>
      </c>
      <c r="BP7" s="61">
        <f t="shared" si="13"/>
        <v>0</v>
      </c>
      <c r="BQ7" s="61">
        <f t="shared" si="13"/>
        <v>0</v>
      </c>
      <c r="BR7" s="61">
        <f t="shared" si="13"/>
        <v>0</v>
      </c>
      <c r="BS7" s="61">
        <f t="shared" si="13"/>
        <v>0</v>
      </c>
      <c r="BT7" s="61">
        <f t="shared" si="13"/>
        <v>0</v>
      </c>
      <c r="BU7" s="68">
        <f t="shared" si="13"/>
        <v>0</v>
      </c>
      <c r="BV7" s="61">
        <f t="shared" si="13"/>
        <v>0</v>
      </c>
      <c r="BW7" s="61">
        <f t="shared" si="13"/>
        <v>0</v>
      </c>
      <c r="BX7" s="61">
        <f t="shared" si="13"/>
        <v>0</v>
      </c>
      <c r="BY7" s="68">
        <f t="shared" si="13"/>
        <v>0</v>
      </c>
      <c r="BZ7" s="61">
        <f t="shared" si="13"/>
        <v>0</v>
      </c>
      <c r="CA7" s="61">
        <f t="shared" si="13"/>
        <v>0</v>
      </c>
      <c r="CB7" s="61">
        <f t="shared" si="13"/>
        <v>0</v>
      </c>
      <c r="CC7" s="61">
        <f t="shared" si="13"/>
        <v>0</v>
      </c>
      <c r="CD7" s="61">
        <f t="shared" si="13"/>
        <v>0</v>
      </c>
      <c r="CE7" s="61">
        <f t="shared" si="13"/>
        <v>0</v>
      </c>
      <c r="CF7" s="61">
        <f t="shared" si="13"/>
        <v>0</v>
      </c>
      <c r="CG7" s="61">
        <f t="shared" si="13"/>
        <v>0</v>
      </c>
      <c r="CH7" s="61">
        <f t="shared" si="13"/>
        <v>0</v>
      </c>
      <c r="CI7" s="61">
        <f t="shared" si="13"/>
        <v>0</v>
      </c>
      <c r="CJ7" s="61">
        <f t="shared" si="13"/>
        <v>0</v>
      </c>
      <c r="CK7" s="61">
        <f t="shared" si="13"/>
        <v>0</v>
      </c>
      <c r="CL7" s="61">
        <f t="shared" si="13"/>
        <v>0</v>
      </c>
      <c r="CM7" s="61">
        <f t="shared" si="13"/>
        <v>0</v>
      </c>
      <c r="CN7" s="61">
        <f t="shared" si="13"/>
        <v>0</v>
      </c>
      <c r="CO7" s="61">
        <f t="shared" si="13"/>
        <v>0</v>
      </c>
      <c r="CP7" s="61">
        <f t="shared" si="13"/>
        <v>0</v>
      </c>
      <c r="CQ7" s="61">
        <f t="shared" si="13"/>
        <v>0</v>
      </c>
      <c r="CR7" s="61">
        <f t="shared" si="13"/>
        <v>0</v>
      </c>
      <c r="CS7" s="61">
        <f t="shared" si="13"/>
        <v>0</v>
      </c>
      <c r="CT7" s="61">
        <f t="shared" si="13"/>
        <v>0</v>
      </c>
      <c r="CU7" s="61">
        <f t="shared" si="13"/>
        <v>0</v>
      </c>
      <c r="CV7" s="61">
        <f t="shared" si="13"/>
        <v>0</v>
      </c>
      <c r="CW7" s="61">
        <f t="shared" ref="CW7:FH7" si="14">SUM(CW8:CW9)</f>
        <v>0</v>
      </c>
      <c r="CX7" s="61">
        <f t="shared" si="14"/>
        <v>0</v>
      </c>
      <c r="CY7" s="61">
        <f t="shared" si="14"/>
        <v>0</v>
      </c>
      <c r="CZ7" s="61">
        <f t="shared" si="14"/>
        <v>0</v>
      </c>
      <c r="DA7" s="61">
        <f t="shared" si="14"/>
        <v>0</v>
      </c>
      <c r="DB7" s="61">
        <f t="shared" si="14"/>
        <v>0</v>
      </c>
      <c r="DC7" s="68">
        <f t="shared" si="14"/>
        <v>0</v>
      </c>
      <c r="DD7" s="61">
        <f t="shared" si="14"/>
        <v>0</v>
      </c>
      <c r="DE7" s="61">
        <f t="shared" si="14"/>
        <v>0</v>
      </c>
      <c r="DF7" s="68">
        <f t="shared" si="14"/>
        <v>0</v>
      </c>
      <c r="DG7" s="61">
        <f t="shared" si="14"/>
        <v>0</v>
      </c>
      <c r="DH7" s="61">
        <f t="shared" si="14"/>
        <v>0</v>
      </c>
      <c r="DI7" s="61">
        <f t="shared" si="14"/>
        <v>0</v>
      </c>
      <c r="DJ7" s="61">
        <f t="shared" si="14"/>
        <v>0</v>
      </c>
      <c r="DK7" s="61">
        <f t="shared" si="14"/>
        <v>0</v>
      </c>
      <c r="DL7" s="61">
        <f t="shared" si="14"/>
        <v>0</v>
      </c>
      <c r="DM7" s="61">
        <f t="shared" si="14"/>
        <v>0</v>
      </c>
      <c r="DN7" s="61">
        <f t="shared" si="14"/>
        <v>0</v>
      </c>
      <c r="DO7" s="61">
        <f t="shared" si="14"/>
        <v>0</v>
      </c>
      <c r="DP7" s="61">
        <f t="shared" si="14"/>
        <v>0</v>
      </c>
      <c r="DQ7" s="61">
        <f t="shared" si="14"/>
        <v>0</v>
      </c>
      <c r="DR7" s="61">
        <f t="shared" si="14"/>
        <v>0</v>
      </c>
      <c r="DS7" s="61">
        <f t="shared" si="14"/>
        <v>0</v>
      </c>
      <c r="DT7" s="61">
        <f t="shared" si="14"/>
        <v>0</v>
      </c>
      <c r="DU7" s="61">
        <f t="shared" si="14"/>
        <v>0</v>
      </c>
      <c r="DV7" s="61">
        <f t="shared" si="14"/>
        <v>0</v>
      </c>
      <c r="DW7" s="61">
        <f t="shared" si="14"/>
        <v>0</v>
      </c>
      <c r="DX7" s="61">
        <f t="shared" si="14"/>
        <v>0</v>
      </c>
      <c r="DY7" s="61">
        <f t="shared" si="14"/>
        <v>0</v>
      </c>
      <c r="DZ7" s="61">
        <f t="shared" si="14"/>
        <v>0</v>
      </c>
      <c r="EA7" s="61">
        <f t="shared" si="14"/>
        <v>0</v>
      </c>
      <c r="EB7" s="61">
        <f t="shared" si="14"/>
        <v>0</v>
      </c>
      <c r="EC7" s="61">
        <f t="shared" si="14"/>
        <v>0</v>
      </c>
      <c r="ED7" s="61">
        <f t="shared" si="14"/>
        <v>0</v>
      </c>
      <c r="EE7" s="61">
        <f t="shared" si="14"/>
        <v>0</v>
      </c>
      <c r="EF7" s="61">
        <f t="shared" si="14"/>
        <v>0</v>
      </c>
      <c r="EG7" s="61">
        <f t="shared" si="14"/>
        <v>0</v>
      </c>
      <c r="EH7" s="61">
        <f t="shared" si="14"/>
        <v>0</v>
      </c>
      <c r="EI7" s="61">
        <f t="shared" si="14"/>
        <v>0</v>
      </c>
      <c r="EJ7" s="68">
        <f t="shared" si="14"/>
        <v>0</v>
      </c>
      <c r="EK7" s="68">
        <f t="shared" si="14"/>
        <v>0</v>
      </c>
      <c r="EL7" s="61">
        <f t="shared" si="14"/>
        <v>0</v>
      </c>
      <c r="EM7" s="61">
        <f t="shared" si="14"/>
        <v>0</v>
      </c>
      <c r="EN7" s="61">
        <f t="shared" si="14"/>
        <v>0</v>
      </c>
      <c r="EO7" s="68">
        <f t="shared" si="14"/>
        <v>0</v>
      </c>
      <c r="EP7" s="61">
        <f t="shared" si="14"/>
        <v>0</v>
      </c>
      <c r="EQ7" s="61">
        <f t="shared" si="14"/>
        <v>0</v>
      </c>
      <c r="ER7" s="61">
        <f t="shared" si="14"/>
        <v>0</v>
      </c>
      <c r="ES7" s="61">
        <f t="shared" si="14"/>
        <v>0</v>
      </c>
      <c r="ET7" s="61">
        <f t="shared" si="14"/>
        <v>0</v>
      </c>
      <c r="EU7" s="61">
        <f t="shared" si="14"/>
        <v>0</v>
      </c>
      <c r="EV7" s="61">
        <f t="shared" si="14"/>
        <v>0</v>
      </c>
      <c r="EW7" s="61">
        <f t="shared" si="14"/>
        <v>0</v>
      </c>
      <c r="EX7" s="61">
        <f t="shared" si="14"/>
        <v>0</v>
      </c>
      <c r="EY7" s="68">
        <f t="shared" si="5"/>
        <v>0</v>
      </c>
      <c r="EZ7" s="61">
        <f t="shared" ref="EZ7:FG7" si="15">SUM(EZ8:EZ9)</f>
        <v>0</v>
      </c>
      <c r="FA7" s="61">
        <f t="shared" si="15"/>
        <v>0</v>
      </c>
      <c r="FB7" s="61">
        <f t="shared" si="15"/>
        <v>0</v>
      </c>
      <c r="FC7" s="61">
        <f t="shared" si="15"/>
        <v>0</v>
      </c>
      <c r="FD7" s="61">
        <f t="shared" si="15"/>
        <v>0</v>
      </c>
      <c r="FE7" s="61">
        <f t="shared" si="15"/>
        <v>0</v>
      </c>
      <c r="FF7" s="61">
        <f t="shared" si="15"/>
        <v>0</v>
      </c>
      <c r="FG7" s="61">
        <f t="shared" si="15"/>
        <v>0</v>
      </c>
      <c r="FH7" s="68">
        <f t="shared" si="14"/>
        <v>0</v>
      </c>
      <c r="FI7" s="61">
        <f t="shared" ref="FI7:HT7" si="16">SUM(FI8:FI9)</f>
        <v>0</v>
      </c>
      <c r="FJ7" s="61">
        <f t="shared" si="16"/>
        <v>0</v>
      </c>
      <c r="FK7" s="61">
        <f t="shared" si="16"/>
        <v>0</v>
      </c>
      <c r="FL7" s="61">
        <f t="shared" si="16"/>
        <v>0</v>
      </c>
      <c r="FM7" s="61">
        <f t="shared" si="16"/>
        <v>0</v>
      </c>
      <c r="FN7" s="61">
        <f t="shared" si="16"/>
        <v>0</v>
      </c>
      <c r="FO7" s="61">
        <f t="shared" si="16"/>
        <v>0</v>
      </c>
      <c r="FP7" s="61">
        <f t="shared" si="16"/>
        <v>0</v>
      </c>
      <c r="FQ7" s="61">
        <f t="shared" si="16"/>
        <v>0</v>
      </c>
      <c r="FR7" s="61">
        <f t="shared" si="16"/>
        <v>0</v>
      </c>
      <c r="FS7" s="68">
        <f t="shared" si="16"/>
        <v>0</v>
      </c>
      <c r="FT7" s="61">
        <f t="shared" si="16"/>
        <v>0</v>
      </c>
      <c r="FU7" s="61">
        <f t="shared" si="16"/>
        <v>0</v>
      </c>
      <c r="FV7" s="61">
        <f t="shared" si="16"/>
        <v>0</v>
      </c>
      <c r="FW7" s="61">
        <f t="shared" si="16"/>
        <v>0</v>
      </c>
      <c r="FX7" s="61">
        <f t="shared" si="16"/>
        <v>0</v>
      </c>
      <c r="FY7" s="61">
        <f t="shared" si="16"/>
        <v>0</v>
      </c>
      <c r="FZ7" s="61">
        <f t="shared" si="16"/>
        <v>0</v>
      </c>
      <c r="GA7" s="61">
        <f t="shared" si="16"/>
        <v>0</v>
      </c>
      <c r="GB7" s="61">
        <f t="shared" si="16"/>
        <v>0</v>
      </c>
      <c r="GC7" s="61">
        <f t="shared" si="16"/>
        <v>0</v>
      </c>
      <c r="GD7" s="61">
        <f t="shared" si="16"/>
        <v>0</v>
      </c>
      <c r="GE7" s="61">
        <f t="shared" si="16"/>
        <v>0</v>
      </c>
      <c r="GF7" s="61">
        <f t="shared" si="16"/>
        <v>0</v>
      </c>
      <c r="GG7" s="61">
        <f t="shared" si="16"/>
        <v>0</v>
      </c>
      <c r="GH7" s="61">
        <f t="shared" si="16"/>
        <v>0</v>
      </c>
      <c r="GI7" s="61">
        <f t="shared" si="16"/>
        <v>0</v>
      </c>
      <c r="GJ7" s="61">
        <f t="shared" si="16"/>
        <v>0</v>
      </c>
      <c r="GK7" s="61">
        <f t="shared" si="16"/>
        <v>0</v>
      </c>
      <c r="GL7" s="61">
        <f t="shared" si="16"/>
        <v>0</v>
      </c>
      <c r="GM7" s="61">
        <f t="shared" si="16"/>
        <v>0</v>
      </c>
      <c r="GN7" s="61">
        <f t="shared" si="16"/>
        <v>0</v>
      </c>
      <c r="GO7" s="61">
        <f t="shared" si="16"/>
        <v>0</v>
      </c>
      <c r="GP7" s="61">
        <f t="shared" si="16"/>
        <v>0</v>
      </c>
      <c r="GQ7" s="68">
        <f t="shared" si="8"/>
        <v>0</v>
      </c>
      <c r="GR7" s="61">
        <f t="shared" ref="GR7" si="17">SUM(GR8:GR9)</f>
        <v>0</v>
      </c>
      <c r="GS7" s="68">
        <f t="shared" si="16"/>
        <v>0</v>
      </c>
      <c r="GT7" s="61">
        <f t="shared" si="16"/>
        <v>0</v>
      </c>
      <c r="GU7" s="61">
        <f t="shared" si="16"/>
        <v>0</v>
      </c>
      <c r="GV7" s="61">
        <f t="shared" si="16"/>
        <v>0</v>
      </c>
      <c r="GW7" s="61">
        <f t="shared" si="16"/>
        <v>0</v>
      </c>
      <c r="GX7" s="61">
        <f t="shared" si="16"/>
        <v>0</v>
      </c>
      <c r="GY7" s="61">
        <f t="shared" si="16"/>
        <v>0</v>
      </c>
      <c r="GZ7" s="61">
        <f t="shared" si="16"/>
        <v>0</v>
      </c>
      <c r="HA7" s="61">
        <f t="shared" si="16"/>
        <v>0</v>
      </c>
      <c r="HB7" s="61">
        <f t="shared" si="16"/>
        <v>0</v>
      </c>
      <c r="HC7" s="61">
        <f t="shared" si="16"/>
        <v>0</v>
      </c>
      <c r="HD7" s="61">
        <f t="shared" si="16"/>
        <v>0</v>
      </c>
      <c r="HE7" s="61">
        <f t="shared" si="16"/>
        <v>0</v>
      </c>
      <c r="HF7" s="61">
        <f t="shared" si="16"/>
        <v>0</v>
      </c>
      <c r="HG7" s="61">
        <f t="shared" si="16"/>
        <v>0</v>
      </c>
      <c r="HH7" s="61">
        <f t="shared" si="16"/>
        <v>0</v>
      </c>
      <c r="HI7" s="61">
        <f t="shared" si="16"/>
        <v>0</v>
      </c>
      <c r="HJ7" s="61">
        <f t="shared" si="16"/>
        <v>0</v>
      </c>
      <c r="HK7" s="61">
        <f t="shared" si="16"/>
        <v>0</v>
      </c>
      <c r="HL7" s="61">
        <f t="shared" si="16"/>
        <v>0</v>
      </c>
      <c r="HM7" s="61">
        <f t="shared" si="16"/>
        <v>0</v>
      </c>
      <c r="HN7" s="61">
        <f t="shared" si="16"/>
        <v>0</v>
      </c>
      <c r="HO7" s="61">
        <f t="shared" si="16"/>
        <v>0</v>
      </c>
      <c r="HP7" s="61">
        <f t="shared" si="16"/>
        <v>0</v>
      </c>
      <c r="HQ7" s="61">
        <f t="shared" si="16"/>
        <v>0</v>
      </c>
      <c r="HR7" s="61">
        <f t="shared" si="16"/>
        <v>0</v>
      </c>
      <c r="HS7" s="68">
        <f t="shared" si="16"/>
        <v>0</v>
      </c>
      <c r="HT7" s="61">
        <f t="shared" si="16"/>
        <v>0</v>
      </c>
      <c r="HU7" s="61">
        <f t="shared" ref="HU7:KF7" si="18">SUM(HU8:HU9)</f>
        <v>0</v>
      </c>
      <c r="HV7" s="68">
        <f t="shared" si="18"/>
        <v>0</v>
      </c>
      <c r="HW7" s="61">
        <f t="shared" si="18"/>
        <v>0</v>
      </c>
      <c r="HX7" s="61">
        <f t="shared" si="18"/>
        <v>0</v>
      </c>
      <c r="HY7" s="61">
        <f t="shared" si="18"/>
        <v>0</v>
      </c>
      <c r="HZ7" s="61">
        <f t="shared" si="18"/>
        <v>0</v>
      </c>
      <c r="IA7" s="61">
        <f t="shared" si="18"/>
        <v>0</v>
      </c>
      <c r="IB7" s="61">
        <f t="shared" si="18"/>
        <v>0</v>
      </c>
      <c r="IC7" s="68">
        <f t="shared" si="18"/>
        <v>0</v>
      </c>
      <c r="ID7" s="61">
        <f t="shared" si="18"/>
        <v>0</v>
      </c>
      <c r="IE7" s="61">
        <f t="shared" si="18"/>
        <v>0</v>
      </c>
      <c r="IF7" s="61">
        <f t="shared" si="18"/>
        <v>0</v>
      </c>
      <c r="IG7" s="61">
        <f t="shared" si="18"/>
        <v>0</v>
      </c>
      <c r="IH7" s="61">
        <f t="shared" si="18"/>
        <v>0</v>
      </c>
      <c r="II7" s="61">
        <f t="shared" si="18"/>
        <v>0</v>
      </c>
      <c r="IJ7" s="61">
        <f t="shared" si="18"/>
        <v>0</v>
      </c>
      <c r="IK7" s="61">
        <f t="shared" si="18"/>
        <v>0</v>
      </c>
      <c r="IL7" s="61">
        <f t="shared" si="18"/>
        <v>0</v>
      </c>
      <c r="IM7" s="61">
        <f t="shared" si="18"/>
        <v>0</v>
      </c>
      <c r="IN7" s="61">
        <f t="shared" si="18"/>
        <v>0</v>
      </c>
      <c r="IO7" s="61">
        <f t="shared" si="18"/>
        <v>0</v>
      </c>
      <c r="IP7" s="61">
        <f t="shared" si="18"/>
        <v>0</v>
      </c>
      <c r="IQ7" s="68">
        <f t="shared" si="18"/>
        <v>0</v>
      </c>
      <c r="IR7" s="68">
        <f t="shared" si="18"/>
        <v>0</v>
      </c>
      <c r="IS7" s="68">
        <f t="shared" si="18"/>
        <v>0</v>
      </c>
      <c r="IT7" s="68">
        <f t="shared" si="18"/>
        <v>0</v>
      </c>
      <c r="IU7" s="68">
        <f t="shared" si="18"/>
        <v>0</v>
      </c>
      <c r="IV7" s="68">
        <f t="shared" si="18"/>
        <v>0</v>
      </c>
      <c r="IW7" s="68">
        <f t="shared" si="18"/>
        <v>0</v>
      </c>
      <c r="IX7" s="68">
        <f t="shared" si="18"/>
        <v>0</v>
      </c>
      <c r="IY7" s="68">
        <f t="shared" si="18"/>
        <v>0</v>
      </c>
      <c r="IZ7" s="68">
        <f t="shared" si="18"/>
        <v>0</v>
      </c>
      <c r="JA7" s="68">
        <f t="shared" si="18"/>
        <v>0</v>
      </c>
      <c r="JB7" s="68">
        <f t="shared" si="18"/>
        <v>0</v>
      </c>
      <c r="JC7" s="68">
        <f t="shared" si="18"/>
        <v>0</v>
      </c>
      <c r="JD7" s="68">
        <f t="shared" si="18"/>
        <v>0</v>
      </c>
      <c r="JE7" s="68">
        <f t="shared" si="18"/>
        <v>0</v>
      </c>
      <c r="JF7" s="68">
        <f t="shared" si="18"/>
        <v>0</v>
      </c>
      <c r="JG7" s="61">
        <f t="shared" si="18"/>
        <v>0</v>
      </c>
      <c r="JH7" s="61">
        <f t="shared" si="18"/>
        <v>0</v>
      </c>
      <c r="JI7" s="61">
        <f t="shared" si="18"/>
        <v>0</v>
      </c>
      <c r="JJ7" s="61">
        <f t="shared" si="18"/>
        <v>0</v>
      </c>
      <c r="JK7" s="61">
        <f t="shared" si="18"/>
        <v>0</v>
      </c>
      <c r="JL7" s="68">
        <f t="shared" si="18"/>
        <v>0</v>
      </c>
      <c r="JM7" s="61">
        <f t="shared" si="18"/>
        <v>0</v>
      </c>
      <c r="JN7" s="61">
        <f t="shared" si="18"/>
        <v>0</v>
      </c>
      <c r="JO7" s="68">
        <f t="shared" si="18"/>
        <v>0</v>
      </c>
      <c r="JP7" s="61">
        <f t="shared" si="18"/>
        <v>0</v>
      </c>
      <c r="JQ7" s="61">
        <f t="shared" si="18"/>
        <v>0</v>
      </c>
      <c r="JR7" s="61">
        <f t="shared" si="18"/>
        <v>0</v>
      </c>
      <c r="JS7" s="61">
        <f t="shared" si="18"/>
        <v>0</v>
      </c>
      <c r="JT7" s="61">
        <f t="shared" si="18"/>
        <v>0</v>
      </c>
      <c r="JU7" s="61">
        <f t="shared" si="18"/>
        <v>0</v>
      </c>
      <c r="JV7" s="61">
        <f t="shared" si="18"/>
        <v>0</v>
      </c>
      <c r="JW7" s="61">
        <f t="shared" si="18"/>
        <v>0</v>
      </c>
      <c r="JX7" s="61">
        <f t="shared" si="18"/>
        <v>0</v>
      </c>
      <c r="JY7" s="61">
        <f t="shared" si="18"/>
        <v>0</v>
      </c>
      <c r="JZ7" s="61">
        <f t="shared" si="18"/>
        <v>0</v>
      </c>
      <c r="KA7" s="61">
        <f t="shared" si="18"/>
        <v>0</v>
      </c>
      <c r="KB7" s="61">
        <f t="shared" si="18"/>
        <v>0</v>
      </c>
      <c r="KC7" s="61">
        <f t="shared" si="18"/>
        <v>0</v>
      </c>
      <c r="KD7" s="61">
        <f t="shared" si="18"/>
        <v>0</v>
      </c>
      <c r="KE7" s="61">
        <f t="shared" si="18"/>
        <v>0</v>
      </c>
      <c r="KF7" s="61">
        <f t="shared" si="18"/>
        <v>0</v>
      </c>
      <c r="KG7" s="68">
        <f t="shared" ref="KG7:MM7" si="19">SUM(KG8:KG9)</f>
        <v>0</v>
      </c>
      <c r="KH7" s="61">
        <f t="shared" si="19"/>
        <v>0</v>
      </c>
      <c r="KI7" s="61">
        <f t="shared" si="19"/>
        <v>0</v>
      </c>
      <c r="KJ7" s="61">
        <f t="shared" si="19"/>
        <v>0</v>
      </c>
      <c r="KK7" s="61">
        <f t="shared" si="19"/>
        <v>0</v>
      </c>
      <c r="KL7" s="61">
        <f t="shared" si="19"/>
        <v>0</v>
      </c>
      <c r="KM7" s="61">
        <f t="shared" si="19"/>
        <v>0</v>
      </c>
      <c r="KN7" s="61">
        <f t="shared" si="19"/>
        <v>0</v>
      </c>
      <c r="KO7" s="61">
        <f t="shared" si="19"/>
        <v>0</v>
      </c>
      <c r="KP7" s="61">
        <f t="shared" si="19"/>
        <v>0</v>
      </c>
      <c r="KQ7" s="61">
        <f t="shared" si="19"/>
        <v>0</v>
      </c>
      <c r="KR7" s="61">
        <f t="shared" si="19"/>
        <v>0</v>
      </c>
      <c r="KS7" s="61">
        <f t="shared" si="19"/>
        <v>0</v>
      </c>
      <c r="KT7" s="61">
        <f t="shared" si="19"/>
        <v>0</v>
      </c>
      <c r="KU7" s="61">
        <f t="shared" si="19"/>
        <v>0</v>
      </c>
      <c r="KV7" s="61">
        <f t="shared" si="19"/>
        <v>0</v>
      </c>
      <c r="KW7" s="61">
        <f t="shared" si="19"/>
        <v>0</v>
      </c>
      <c r="KX7" s="61">
        <f t="shared" si="19"/>
        <v>0</v>
      </c>
      <c r="KY7" s="68">
        <f t="shared" si="19"/>
        <v>0</v>
      </c>
      <c r="KZ7" s="61">
        <f t="shared" si="19"/>
        <v>0</v>
      </c>
      <c r="LA7" s="61">
        <f t="shared" si="19"/>
        <v>0</v>
      </c>
      <c r="LB7" s="61">
        <f t="shared" si="19"/>
        <v>0</v>
      </c>
      <c r="LC7" s="61">
        <f t="shared" si="19"/>
        <v>0</v>
      </c>
      <c r="LD7" s="61">
        <f t="shared" si="19"/>
        <v>0</v>
      </c>
      <c r="LE7" s="61">
        <f t="shared" si="19"/>
        <v>0</v>
      </c>
      <c r="LF7" s="61">
        <f t="shared" si="19"/>
        <v>0</v>
      </c>
      <c r="LG7" s="61">
        <f t="shared" si="19"/>
        <v>0</v>
      </c>
      <c r="LH7" s="61">
        <f t="shared" si="19"/>
        <v>0</v>
      </c>
      <c r="LI7" s="61">
        <f t="shared" si="19"/>
        <v>0</v>
      </c>
      <c r="LJ7" s="61">
        <f t="shared" si="19"/>
        <v>0</v>
      </c>
      <c r="LK7" s="61">
        <f t="shared" si="19"/>
        <v>0</v>
      </c>
      <c r="LL7" s="61">
        <f t="shared" si="19"/>
        <v>0</v>
      </c>
      <c r="LM7" s="61">
        <f t="shared" si="19"/>
        <v>0</v>
      </c>
      <c r="LN7" s="61">
        <f t="shared" si="19"/>
        <v>0</v>
      </c>
      <c r="LO7" s="61">
        <f t="shared" si="19"/>
        <v>0</v>
      </c>
      <c r="LP7" s="61">
        <f t="shared" si="19"/>
        <v>0</v>
      </c>
      <c r="LQ7" s="61">
        <f t="shared" si="19"/>
        <v>0</v>
      </c>
      <c r="LR7" s="61">
        <f t="shared" si="19"/>
        <v>0</v>
      </c>
      <c r="LS7" s="61">
        <f t="shared" si="19"/>
        <v>0</v>
      </c>
      <c r="LT7" s="61">
        <f t="shared" si="19"/>
        <v>0</v>
      </c>
      <c r="LU7" s="61">
        <f t="shared" si="19"/>
        <v>0</v>
      </c>
      <c r="LV7" s="61">
        <f t="shared" si="19"/>
        <v>0</v>
      </c>
      <c r="LW7" s="61">
        <f t="shared" si="19"/>
        <v>0</v>
      </c>
      <c r="LX7" s="61">
        <f t="shared" si="19"/>
        <v>0</v>
      </c>
      <c r="LY7" s="61">
        <f t="shared" si="19"/>
        <v>0</v>
      </c>
      <c r="LZ7" s="61">
        <f t="shared" si="19"/>
        <v>0</v>
      </c>
      <c r="MA7" s="61">
        <f t="shared" si="19"/>
        <v>0</v>
      </c>
      <c r="MB7" s="61">
        <f t="shared" si="19"/>
        <v>0</v>
      </c>
      <c r="MC7" s="61">
        <f t="shared" si="19"/>
        <v>0</v>
      </c>
      <c r="MD7" s="61">
        <f t="shared" si="19"/>
        <v>0</v>
      </c>
      <c r="ME7" s="61">
        <f t="shared" si="19"/>
        <v>0</v>
      </c>
      <c r="MF7" s="61">
        <f t="shared" si="19"/>
        <v>0</v>
      </c>
      <c r="MG7" s="61">
        <f t="shared" si="19"/>
        <v>0</v>
      </c>
      <c r="MH7" s="61">
        <f t="shared" si="19"/>
        <v>0</v>
      </c>
      <c r="MI7" s="61">
        <f t="shared" si="19"/>
        <v>0</v>
      </c>
      <c r="MJ7" s="61">
        <f t="shared" si="19"/>
        <v>0</v>
      </c>
      <c r="MK7" s="61">
        <f t="shared" si="19"/>
        <v>0</v>
      </c>
      <c r="ML7" s="61">
        <f t="shared" si="19"/>
        <v>0</v>
      </c>
      <c r="MM7" s="61">
        <f t="shared" si="19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20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21">SUM(O8:X8)</f>
        <v>0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22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23">SUM(AU8:BT8)</f>
        <v>0</v>
      </c>
      <c r="BV8" s="63"/>
      <c r="BW8" s="63"/>
      <c r="BX8" s="63"/>
      <c r="BY8" s="69">
        <f t="shared" ref="BY8:BY9" si="24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25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26">SUM(EC8:ED8,DX8:DY8,DS8:DT8,DN8:DO8,DI8:DJ8,EI8,)</f>
        <v>0</v>
      </c>
      <c r="EK8" s="69">
        <f t="shared" ref="EK8:EK9" si="27">SUM(EE8:EH8,DZ8:EB8,DU8:DW8,DP8:DR8,DK8:DM8,DG8:DH8)</f>
        <v>0</v>
      </c>
      <c r="EL8" s="63"/>
      <c r="EM8" s="63"/>
      <c r="EN8" s="63"/>
      <c r="EO8" s="69">
        <f t="shared" ref="EO8:EO9" si="28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5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29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30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8"/>
        <v>0</v>
      </c>
      <c r="GR8" s="63"/>
      <c r="GS8" s="69">
        <f t="shared" ref="GS8:GS9" si="31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32">SUM(HT8:HU8)</f>
        <v>0</v>
      </c>
      <c r="HW8" s="63"/>
      <c r="HX8" s="63"/>
      <c r="HY8" s="63"/>
      <c r="HZ8" s="63"/>
      <c r="IA8" s="63"/>
      <c r="IB8" s="63"/>
      <c r="IC8" s="69">
        <f t="shared" ref="IC8:IC9" si="33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34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35">SUM(JD8:JE8)</f>
        <v>0</v>
      </c>
      <c r="JG8" s="63"/>
      <c r="JH8" s="63"/>
      <c r="JI8" s="63"/>
      <c r="JJ8" s="63"/>
      <c r="JK8" s="63"/>
      <c r="JL8" s="140">
        <f t="shared" ref="JL8:JL9" si="36">SUM(JG8:JK8)</f>
        <v>0</v>
      </c>
      <c r="JM8" s="63"/>
      <c r="JN8" s="63"/>
      <c r="JO8" s="140">
        <f t="shared" ref="JO8:JO9" si="37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38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39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20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21"/>
        <v>0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22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23"/>
        <v>0</v>
      </c>
      <c r="BV9" s="63"/>
      <c r="BW9" s="63"/>
      <c r="BX9" s="63"/>
      <c r="BY9" s="69">
        <f t="shared" si="24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25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26"/>
        <v>0</v>
      </c>
      <c r="EK9" s="69">
        <f t="shared" si="27"/>
        <v>0</v>
      </c>
      <c r="EL9" s="63"/>
      <c r="EM9" s="63"/>
      <c r="EN9" s="63"/>
      <c r="EO9" s="69">
        <f t="shared" si="28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5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29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30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8"/>
        <v>0</v>
      </c>
      <c r="GR9" s="63"/>
      <c r="GS9" s="69">
        <f t="shared" si="31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32"/>
        <v>0</v>
      </c>
      <c r="HW9" s="63"/>
      <c r="HX9" s="63"/>
      <c r="HY9" s="63"/>
      <c r="HZ9" s="63"/>
      <c r="IA9" s="63"/>
      <c r="IB9" s="63"/>
      <c r="IC9" s="69">
        <f t="shared" si="33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34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35"/>
        <v>0</v>
      </c>
      <c r="JG9" s="63"/>
      <c r="JH9" s="63"/>
      <c r="JI9" s="63"/>
      <c r="JJ9" s="63"/>
      <c r="JK9" s="63"/>
      <c r="JL9" s="140">
        <f t="shared" si="36"/>
        <v>0</v>
      </c>
      <c r="JM9" s="63"/>
      <c r="JN9" s="63"/>
      <c r="JO9" s="140">
        <f t="shared" si="37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38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39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Y10" si="40">SUM(D11:D12)</f>
        <v>0</v>
      </c>
      <c r="E10" s="61">
        <f t="shared" si="40"/>
        <v>0</v>
      </c>
      <c r="F10" s="61">
        <f t="shared" si="40"/>
        <v>0</v>
      </c>
      <c r="G10" s="61">
        <f t="shared" si="40"/>
        <v>0</v>
      </c>
      <c r="H10" s="61">
        <f t="shared" si="40"/>
        <v>0</v>
      </c>
      <c r="I10" s="61">
        <f t="shared" si="40"/>
        <v>0</v>
      </c>
      <c r="J10" s="61">
        <f t="shared" si="40"/>
        <v>0</v>
      </c>
      <c r="K10" s="61">
        <f t="shared" si="40"/>
        <v>0</v>
      </c>
      <c r="L10" s="61">
        <f t="shared" si="40"/>
        <v>0</v>
      </c>
      <c r="M10" s="61">
        <f t="shared" si="40"/>
        <v>0</v>
      </c>
      <c r="N10" s="68">
        <f t="shared" si="40"/>
        <v>0</v>
      </c>
      <c r="O10" s="61">
        <f t="shared" si="40"/>
        <v>0</v>
      </c>
      <c r="P10" s="61">
        <f t="shared" si="40"/>
        <v>0</v>
      </c>
      <c r="Q10" s="61">
        <f t="shared" si="40"/>
        <v>0</v>
      </c>
      <c r="R10" s="61">
        <f t="shared" si="40"/>
        <v>0</v>
      </c>
      <c r="S10" s="61">
        <f t="shared" si="40"/>
        <v>0</v>
      </c>
      <c r="T10" s="61">
        <f t="shared" si="40"/>
        <v>0</v>
      </c>
      <c r="U10" s="61">
        <f t="shared" si="40"/>
        <v>0</v>
      </c>
      <c r="V10" s="61">
        <f t="shared" si="40"/>
        <v>0</v>
      </c>
      <c r="W10" s="61">
        <f t="shared" si="40"/>
        <v>0</v>
      </c>
      <c r="X10" s="61">
        <f t="shared" si="40"/>
        <v>0</v>
      </c>
      <c r="Y10" s="68">
        <f t="shared" si="40"/>
        <v>0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41">SUM(AK11:AK12)</f>
        <v>0</v>
      </c>
      <c r="AL10" s="93">
        <f t="shared" si="41"/>
        <v>0</v>
      </c>
      <c r="AM10" s="68">
        <f t="shared" si="41"/>
        <v>0</v>
      </c>
      <c r="AN10" s="68">
        <f t="shared" si="41"/>
        <v>0</v>
      </c>
      <c r="AO10" s="68">
        <f t="shared" si="41"/>
        <v>0</v>
      </c>
      <c r="AP10" s="68">
        <f t="shared" si="41"/>
        <v>0</v>
      </c>
      <c r="AQ10" s="68">
        <f t="shared" si="41"/>
        <v>0</v>
      </c>
      <c r="AR10" s="68">
        <f t="shared" si="41"/>
        <v>0</v>
      </c>
      <c r="AS10" s="68">
        <f t="shared" si="41"/>
        <v>0</v>
      </c>
      <c r="AT10" s="68">
        <f t="shared" si="41"/>
        <v>0</v>
      </c>
      <c r="AU10" s="61">
        <f t="shared" si="41"/>
        <v>0</v>
      </c>
      <c r="AV10" s="61">
        <f t="shared" si="41"/>
        <v>0</v>
      </c>
      <c r="AW10" s="61">
        <f t="shared" si="41"/>
        <v>0</v>
      </c>
      <c r="AX10" s="61">
        <f t="shared" si="41"/>
        <v>0</v>
      </c>
      <c r="AY10" s="61">
        <f t="shared" si="41"/>
        <v>0</v>
      </c>
      <c r="AZ10" s="61">
        <f t="shared" si="41"/>
        <v>0</v>
      </c>
      <c r="BA10" s="61">
        <f t="shared" si="41"/>
        <v>0</v>
      </c>
      <c r="BB10" s="61">
        <f t="shared" si="41"/>
        <v>0</v>
      </c>
      <c r="BC10" s="61">
        <f t="shared" si="41"/>
        <v>0</v>
      </c>
      <c r="BD10" s="61">
        <f t="shared" si="41"/>
        <v>0</v>
      </c>
      <c r="BE10" s="61">
        <f t="shared" si="41"/>
        <v>0</v>
      </c>
      <c r="BF10" s="61">
        <f t="shared" si="41"/>
        <v>0</v>
      </c>
      <c r="BG10" s="61">
        <f t="shared" si="41"/>
        <v>0</v>
      </c>
      <c r="BH10" s="61">
        <f t="shared" si="41"/>
        <v>0</v>
      </c>
      <c r="BI10" s="61">
        <f t="shared" si="41"/>
        <v>0</v>
      </c>
      <c r="BJ10" s="61">
        <f t="shared" si="41"/>
        <v>0</v>
      </c>
      <c r="BK10" s="61">
        <f t="shared" si="41"/>
        <v>0</v>
      </c>
      <c r="BL10" s="61">
        <f t="shared" si="41"/>
        <v>0</v>
      </c>
      <c r="BM10" s="61">
        <f t="shared" si="41"/>
        <v>0</v>
      </c>
      <c r="BN10" s="61">
        <f t="shared" si="41"/>
        <v>0</v>
      </c>
      <c r="BO10" s="61">
        <f t="shared" si="41"/>
        <v>0</v>
      </c>
      <c r="BP10" s="61">
        <f t="shared" si="41"/>
        <v>0</v>
      </c>
      <c r="BQ10" s="61">
        <f t="shared" si="41"/>
        <v>0</v>
      </c>
      <c r="BR10" s="61">
        <f t="shared" si="41"/>
        <v>0</v>
      </c>
      <c r="BS10" s="61">
        <f t="shared" si="41"/>
        <v>0</v>
      </c>
      <c r="BT10" s="61">
        <f t="shared" si="41"/>
        <v>0</v>
      </c>
      <c r="BU10" s="68">
        <f t="shared" si="41"/>
        <v>0</v>
      </c>
      <c r="BV10" s="61">
        <f t="shared" si="41"/>
        <v>0</v>
      </c>
      <c r="BW10" s="61">
        <f t="shared" si="41"/>
        <v>0</v>
      </c>
      <c r="BX10" s="61">
        <f t="shared" si="41"/>
        <v>0</v>
      </c>
      <c r="BY10" s="68">
        <f t="shared" si="41"/>
        <v>0</v>
      </c>
      <c r="BZ10" s="61">
        <f t="shared" si="41"/>
        <v>0</v>
      </c>
      <c r="CA10" s="61">
        <f t="shared" si="41"/>
        <v>0</v>
      </c>
      <c r="CB10" s="61">
        <f t="shared" si="41"/>
        <v>0</v>
      </c>
      <c r="CC10" s="61">
        <f t="shared" si="41"/>
        <v>0</v>
      </c>
      <c r="CD10" s="61">
        <f t="shared" si="41"/>
        <v>0</v>
      </c>
      <c r="CE10" s="61">
        <f t="shared" si="41"/>
        <v>0</v>
      </c>
      <c r="CF10" s="61">
        <f t="shared" si="41"/>
        <v>0</v>
      </c>
      <c r="CG10" s="61">
        <f t="shared" si="41"/>
        <v>0</v>
      </c>
      <c r="CH10" s="61">
        <f t="shared" si="41"/>
        <v>0</v>
      </c>
      <c r="CI10" s="61">
        <f t="shared" si="41"/>
        <v>0</v>
      </c>
      <c r="CJ10" s="61">
        <f t="shared" si="41"/>
        <v>0</v>
      </c>
      <c r="CK10" s="61">
        <f t="shared" si="41"/>
        <v>0</v>
      </c>
      <c r="CL10" s="61">
        <f t="shared" si="41"/>
        <v>0</v>
      </c>
      <c r="CM10" s="61">
        <f t="shared" si="41"/>
        <v>0</v>
      </c>
      <c r="CN10" s="61">
        <f t="shared" si="41"/>
        <v>0</v>
      </c>
      <c r="CO10" s="61">
        <f t="shared" si="41"/>
        <v>0</v>
      </c>
      <c r="CP10" s="61">
        <f t="shared" si="41"/>
        <v>0</v>
      </c>
      <c r="CQ10" s="61">
        <f t="shared" si="41"/>
        <v>0</v>
      </c>
      <c r="CR10" s="61">
        <f t="shared" si="41"/>
        <v>0</v>
      </c>
      <c r="CS10" s="61">
        <f t="shared" si="41"/>
        <v>0</v>
      </c>
      <c r="CT10" s="61">
        <f t="shared" si="41"/>
        <v>0</v>
      </c>
      <c r="CU10" s="61">
        <f t="shared" si="41"/>
        <v>0</v>
      </c>
      <c r="CV10" s="61">
        <f t="shared" si="41"/>
        <v>0</v>
      </c>
      <c r="CW10" s="61">
        <f t="shared" ref="CW10:FH10" si="42">SUM(CW11:CW12)</f>
        <v>0</v>
      </c>
      <c r="CX10" s="61">
        <f t="shared" si="42"/>
        <v>0</v>
      </c>
      <c r="CY10" s="61">
        <f t="shared" si="42"/>
        <v>0</v>
      </c>
      <c r="CZ10" s="61">
        <f t="shared" si="42"/>
        <v>0</v>
      </c>
      <c r="DA10" s="61">
        <f t="shared" si="42"/>
        <v>0</v>
      </c>
      <c r="DB10" s="61">
        <f t="shared" si="42"/>
        <v>0</v>
      </c>
      <c r="DC10" s="68">
        <f t="shared" si="42"/>
        <v>0</v>
      </c>
      <c r="DD10" s="61">
        <f t="shared" si="42"/>
        <v>0</v>
      </c>
      <c r="DE10" s="61">
        <f t="shared" si="42"/>
        <v>0</v>
      </c>
      <c r="DF10" s="68">
        <f t="shared" si="42"/>
        <v>0</v>
      </c>
      <c r="DG10" s="61">
        <f t="shared" si="42"/>
        <v>0</v>
      </c>
      <c r="DH10" s="61">
        <f t="shared" si="42"/>
        <v>0</v>
      </c>
      <c r="DI10" s="61">
        <f t="shared" si="42"/>
        <v>0</v>
      </c>
      <c r="DJ10" s="61">
        <f t="shared" si="42"/>
        <v>0</v>
      </c>
      <c r="DK10" s="61">
        <f t="shared" si="42"/>
        <v>0</v>
      </c>
      <c r="DL10" s="61">
        <f t="shared" si="42"/>
        <v>0</v>
      </c>
      <c r="DM10" s="61">
        <f t="shared" si="42"/>
        <v>0</v>
      </c>
      <c r="DN10" s="61">
        <f t="shared" si="42"/>
        <v>0</v>
      </c>
      <c r="DO10" s="61">
        <f t="shared" si="42"/>
        <v>0</v>
      </c>
      <c r="DP10" s="61">
        <f t="shared" si="42"/>
        <v>0</v>
      </c>
      <c r="DQ10" s="61">
        <f t="shared" si="42"/>
        <v>0</v>
      </c>
      <c r="DR10" s="61">
        <f t="shared" si="42"/>
        <v>0</v>
      </c>
      <c r="DS10" s="61">
        <f t="shared" si="42"/>
        <v>0</v>
      </c>
      <c r="DT10" s="61">
        <f t="shared" si="42"/>
        <v>0</v>
      </c>
      <c r="DU10" s="61">
        <f t="shared" si="42"/>
        <v>0</v>
      </c>
      <c r="DV10" s="61">
        <f t="shared" si="42"/>
        <v>0</v>
      </c>
      <c r="DW10" s="61">
        <f t="shared" si="42"/>
        <v>0</v>
      </c>
      <c r="DX10" s="61">
        <f t="shared" si="42"/>
        <v>0</v>
      </c>
      <c r="DY10" s="61">
        <f t="shared" si="42"/>
        <v>0</v>
      </c>
      <c r="DZ10" s="61">
        <f t="shared" si="42"/>
        <v>0</v>
      </c>
      <c r="EA10" s="61">
        <f t="shared" si="42"/>
        <v>0</v>
      </c>
      <c r="EB10" s="61">
        <f t="shared" si="42"/>
        <v>0</v>
      </c>
      <c r="EC10" s="61">
        <f t="shared" si="42"/>
        <v>0</v>
      </c>
      <c r="ED10" s="61">
        <f t="shared" si="42"/>
        <v>0</v>
      </c>
      <c r="EE10" s="61">
        <f t="shared" si="42"/>
        <v>0</v>
      </c>
      <c r="EF10" s="61">
        <f t="shared" si="42"/>
        <v>0</v>
      </c>
      <c r="EG10" s="61">
        <f t="shared" si="42"/>
        <v>0</v>
      </c>
      <c r="EH10" s="61">
        <f t="shared" si="42"/>
        <v>0</v>
      </c>
      <c r="EI10" s="61">
        <f t="shared" si="42"/>
        <v>0</v>
      </c>
      <c r="EJ10" s="68">
        <f t="shared" si="42"/>
        <v>0</v>
      </c>
      <c r="EK10" s="68">
        <f t="shared" si="42"/>
        <v>0</v>
      </c>
      <c r="EL10" s="61">
        <f t="shared" si="42"/>
        <v>0</v>
      </c>
      <c r="EM10" s="61">
        <f t="shared" si="42"/>
        <v>0</v>
      </c>
      <c r="EN10" s="61">
        <f t="shared" si="42"/>
        <v>0</v>
      </c>
      <c r="EO10" s="68">
        <f t="shared" si="42"/>
        <v>0</v>
      </c>
      <c r="EP10" s="61">
        <f t="shared" si="42"/>
        <v>0</v>
      </c>
      <c r="EQ10" s="61">
        <f t="shared" si="42"/>
        <v>0</v>
      </c>
      <c r="ER10" s="61">
        <f t="shared" si="42"/>
        <v>0</v>
      </c>
      <c r="ES10" s="61">
        <f t="shared" si="42"/>
        <v>0</v>
      </c>
      <c r="ET10" s="61">
        <f t="shared" si="42"/>
        <v>0</v>
      </c>
      <c r="EU10" s="61">
        <f t="shared" si="42"/>
        <v>0</v>
      </c>
      <c r="EV10" s="61">
        <f t="shared" si="42"/>
        <v>0</v>
      </c>
      <c r="EW10" s="61">
        <f t="shared" si="42"/>
        <v>0</v>
      </c>
      <c r="EX10" s="61">
        <f t="shared" si="42"/>
        <v>0</v>
      </c>
      <c r="EY10" s="68">
        <f t="shared" si="5"/>
        <v>0</v>
      </c>
      <c r="EZ10" s="61">
        <f t="shared" ref="EZ10:FG10" si="43">SUM(EZ11:EZ12)</f>
        <v>0</v>
      </c>
      <c r="FA10" s="61">
        <f t="shared" si="43"/>
        <v>0</v>
      </c>
      <c r="FB10" s="61">
        <f t="shared" si="43"/>
        <v>0</v>
      </c>
      <c r="FC10" s="61">
        <f t="shared" si="43"/>
        <v>0</v>
      </c>
      <c r="FD10" s="61">
        <f t="shared" si="43"/>
        <v>0</v>
      </c>
      <c r="FE10" s="61">
        <f t="shared" si="43"/>
        <v>0</v>
      </c>
      <c r="FF10" s="61">
        <f t="shared" si="43"/>
        <v>0</v>
      </c>
      <c r="FG10" s="61">
        <f t="shared" si="43"/>
        <v>0</v>
      </c>
      <c r="FH10" s="68">
        <f t="shared" si="42"/>
        <v>0</v>
      </c>
      <c r="FI10" s="61">
        <f t="shared" ref="FI10:HT10" si="44">SUM(FI11:FI12)</f>
        <v>0</v>
      </c>
      <c r="FJ10" s="61">
        <f t="shared" si="44"/>
        <v>0</v>
      </c>
      <c r="FK10" s="61">
        <f t="shared" si="44"/>
        <v>0</v>
      </c>
      <c r="FL10" s="61">
        <f t="shared" si="44"/>
        <v>0</v>
      </c>
      <c r="FM10" s="61">
        <f t="shared" si="44"/>
        <v>0</v>
      </c>
      <c r="FN10" s="61">
        <f t="shared" si="44"/>
        <v>0</v>
      </c>
      <c r="FO10" s="61">
        <f t="shared" si="44"/>
        <v>0</v>
      </c>
      <c r="FP10" s="61">
        <f t="shared" si="44"/>
        <v>0</v>
      </c>
      <c r="FQ10" s="61">
        <f t="shared" si="44"/>
        <v>0</v>
      </c>
      <c r="FR10" s="61">
        <f t="shared" si="44"/>
        <v>0</v>
      </c>
      <c r="FS10" s="68">
        <f t="shared" si="44"/>
        <v>0</v>
      </c>
      <c r="FT10" s="61">
        <f t="shared" si="44"/>
        <v>0</v>
      </c>
      <c r="FU10" s="61">
        <f t="shared" si="44"/>
        <v>0</v>
      </c>
      <c r="FV10" s="61">
        <f t="shared" si="44"/>
        <v>0</v>
      </c>
      <c r="FW10" s="61">
        <f t="shared" si="44"/>
        <v>0</v>
      </c>
      <c r="FX10" s="61">
        <f t="shared" si="44"/>
        <v>0</v>
      </c>
      <c r="FY10" s="61">
        <f t="shared" si="44"/>
        <v>0</v>
      </c>
      <c r="FZ10" s="61">
        <f t="shared" si="44"/>
        <v>0</v>
      </c>
      <c r="GA10" s="61">
        <f t="shared" si="44"/>
        <v>0</v>
      </c>
      <c r="GB10" s="61">
        <f t="shared" si="44"/>
        <v>0</v>
      </c>
      <c r="GC10" s="61">
        <f t="shared" si="44"/>
        <v>0</v>
      </c>
      <c r="GD10" s="61">
        <f t="shared" si="44"/>
        <v>0</v>
      </c>
      <c r="GE10" s="61">
        <f t="shared" si="44"/>
        <v>0</v>
      </c>
      <c r="GF10" s="61">
        <f t="shared" si="44"/>
        <v>0</v>
      </c>
      <c r="GG10" s="61">
        <f t="shared" si="44"/>
        <v>0</v>
      </c>
      <c r="GH10" s="61">
        <f t="shared" si="44"/>
        <v>0</v>
      </c>
      <c r="GI10" s="61">
        <f t="shared" si="44"/>
        <v>0</v>
      </c>
      <c r="GJ10" s="61">
        <f t="shared" si="44"/>
        <v>0</v>
      </c>
      <c r="GK10" s="61">
        <f t="shared" si="44"/>
        <v>0</v>
      </c>
      <c r="GL10" s="61">
        <f t="shared" si="44"/>
        <v>0</v>
      </c>
      <c r="GM10" s="61">
        <f t="shared" si="44"/>
        <v>0</v>
      </c>
      <c r="GN10" s="61">
        <f t="shared" si="44"/>
        <v>0</v>
      </c>
      <c r="GO10" s="61">
        <f t="shared" si="44"/>
        <v>0</v>
      </c>
      <c r="GP10" s="61">
        <f t="shared" si="44"/>
        <v>0</v>
      </c>
      <c r="GQ10" s="68">
        <f t="shared" si="8"/>
        <v>0</v>
      </c>
      <c r="GR10" s="61">
        <f t="shared" ref="GR10" si="45">SUM(GR11:GR12)</f>
        <v>0</v>
      </c>
      <c r="GS10" s="68">
        <f t="shared" si="44"/>
        <v>0</v>
      </c>
      <c r="GT10" s="61">
        <f t="shared" si="44"/>
        <v>0</v>
      </c>
      <c r="GU10" s="61">
        <f t="shared" si="44"/>
        <v>0</v>
      </c>
      <c r="GV10" s="61">
        <f t="shared" si="44"/>
        <v>0</v>
      </c>
      <c r="GW10" s="61">
        <f t="shared" si="44"/>
        <v>0</v>
      </c>
      <c r="GX10" s="61">
        <f t="shared" si="44"/>
        <v>0</v>
      </c>
      <c r="GY10" s="61">
        <f t="shared" si="44"/>
        <v>0</v>
      </c>
      <c r="GZ10" s="61">
        <f t="shared" si="44"/>
        <v>0</v>
      </c>
      <c r="HA10" s="61">
        <f t="shared" si="44"/>
        <v>0</v>
      </c>
      <c r="HB10" s="61">
        <f t="shared" si="44"/>
        <v>0</v>
      </c>
      <c r="HC10" s="61">
        <f t="shared" si="44"/>
        <v>0</v>
      </c>
      <c r="HD10" s="61">
        <f t="shared" si="44"/>
        <v>0</v>
      </c>
      <c r="HE10" s="61">
        <f t="shared" si="44"/>
        <v>0</v>
      </c>
      <c r="HF10" s="61">
        <f t="shared" si="44"/>
        <v>0</v>
      </c>
      <c r="HG10" s="61">
        <f t="shared" si="44"/>
        <v>0</v>
      </c>
      <c r="HH10" s="61">
        <f t="shared" si="44"/>
        <v>0</v>
      </c>
      <c r="HI10" s="61">
        <f t="shared" si="44"/>
        <v>0</v>
      </c>
      <c r="HJ10" s="61">
        <f t="shared" si="44"/>
        <v>0</v>
      </c>
      <c r="HK10" s="61">
        <f t="shared" si="44"/>
        <v>0</v>
      </c>
      <c r="HL10" s="61">
        <f t="shared" si="44"/>
        <v>0</v>
      </c>
      <c r="HM10" s="61">
        <f t="shared" si="44"/>
        <v>0</v>
      </c>
      <c r="HN10" s="61">
        <f t="shared" si="44"/>
        <v>0</v>
      </c>
      <c r="HO10" s="61">
        <f t="shared" si="44"/>
        <v>0</v>
      </c>
      <c r="HP10" s="61">
        <f t="shared" si="44"/>
        <v>0</v>
      </c>
      <c r="HQ10" s="61">
        <f t="shared" si="44"/>
        <v>0</v>
      </c>
      <c r="HR10" s="61">
        <f t="shared" si="44"/>
        <v>0</v>
      </c>
      <c r="HS10" s="68">
        <f t="shared" si="44"/>
        <v>0</v>
      </c>
      <c r="HT10" s="61">
        <f t="shared" si="44"/>
        <v>0</v>
      </c>
      <c r="HU10" s="61">
        <f t="shared" ref="HU10:KF10" si="46">SUM(HU11:HU12)</f>
        <v>0</v>
      </c>
      <c r="HV10" s="68">
        <f t="shared" si="46"/>
        <v>0</v>
      </c>
      <c r="HW10" s="61">
        <f t="shared" si="46"/>
        <v>0</v>
      </c>
      <c r="HX10" s="61">
        <f t="shared" si="46"/>
        <v>0</v>
      </c>
      <c r="HY10" s="61">
        <f t="shared" si="46"/>
        <v>0</v>
      </c>
      <c r="HZ10" s="61">
        <f t="shared" si="46"/>
        <v>0</v>
      </c>
      <c r="IA10" s="61">
        <f t="shared" si="46"/>
        <v>0</v>
      </c>
      <c r="IB10" s="61">
        <f t="shared" si="46"/>
        <v>0</v>
      </c>
      <c r="IC10" s="68">
        <f t="shared" si="46"/>
        <v>0</v>
      </c>
      <c r="ID10" s="61">
        <f t="shared" si="46"/>
        <v>0</v>
      </c>
      <c r="IE10" s="61">
        <f t="shared" si="46"/>
        <v>0</v>
      </c>
      <c r="IF10" s="61">
        <f t="shared" si="46"/>
        <v>0</v>
      </c>
      <c r="IG10" s="61">
        <f t="shared" si="46"/>
        <v>0</v>
      </c>
      <c r="IH10" s="61">
        <f t="shared" si="46"/>
        <v>0</v>
      </c>
      <c r="II10" s="61">
        <f t="shared" si="46"/>
        <v>0</v>
      </c>
      <c r="IJ10" s="61">
        <f t="shared" si="46"/>
        <v>0</v>
      </c>
      <c r="IK10" s="61">
        <f t="shared" si="46"/>
        <v>0</v>
      </c>
      <c r="IL10" s="61">
        <f t="shared" si="46"/>
        <v>0</v>
      </c>
      <c r="IM10" s="61">
        <f t="shared" si="46"/>
        <v>0</v>
      </c>
      <c r="IN10" s="61">
        <f t="shared" si="46"/>
        <v>0</v>
      </c>
      <c r="IO10" s="61">
        <f t="shared" si="46"/>
        <v>0</v>
      </c>
      <c r="IP10" s="61">
        <f t="shared" si="46"/>
        <v>0</v>
      </c>
      <c r="IQ10" s="68">
        <f t="shared" si="46"/>
        <v>0</v>
      </c>
      <c r="IR10" s="68">
        <f t="shared" si="46"/>
        <v>0</v>
      </c>
      <c r="IS10" s="68">
        <f t="shared" si="46"/>
        <v>0</v>
      </c>
      <c r="IT10" s="68">
        <f t="shared" si="46"/>
        <v>0</v>
      </c>
      <c r="IU10" s="68">
        <f t="shared" si="46"/>
        <v>0</v>
      </c>
      <c r="IV10" s="68">
        <f t="shared" si="46"/>
        <v>0</v>
      </c>
      <c r="IW10" s="68">
        <f t="shared" si="46"/>
        <v>0</v>
      </c>
      <c r="IX10" s="68">
        <f t="shared" si="46"/>
        <v>0</v>
      </c>
      <c r="IY10" s="68">
        <f t="shared" si="46"/>
        <v>0</v>
      </c>
      <c r="IZ10" s="68">
        <f t="shared" si="46"/>
        <v>0</v>
      </c>
      <c r="JA10" s="68">
        <f t="shared" si="46"/>
        <v>0</v>
      </c>
      <c r="JB10" s="68">
        <f t="shared" si="46"/>
        <v>0</v>
      </c>
      <c r="JC10" s="68">
        <f t="shared" si="46"/>
        <v>0</v>
      </c>
      <c r="JD10" s="68">
        <f t="shared" si="46"/>
        <v>0</v>
      </c>
      <c r="JE10" s="68">
        <f t="shared" si="46"/>
        <v>0</v>
      </c>
      <c r="JF10" s="68">
        <f t="shared" si="46"/>
        <v>0</v>
      </c>
      <c r="JG10" s="61">
        <f t="shared" si="46"/>
        <v>0</v>
      </c>
      <c r="JH10" s="61">
        <f t="shared" si="46"/>
        <v>0</v>
      </c>
      <c r="JI10" s="61">
        <f t="shared" si="46"/>
        <v>0</v>
      </c>
      <c r="JJ10" s="61">
        <f t="shared" si="46"/>
        <v>0</v>
      </c>
      <c r="JK10" s="61">
        <f t="shared" si="46"/>
        <v>0</v>
      </c>
      <c r="JL10" s="68">
        <f t="shared" si="46"/>
        <v>0</v>
      </c>
      <c r="JM10" s="61">
        <f t="shared" si="46"/>
        <v>0</v>
      </c>
      <c r="JN10" s="61">
        <f t="shared" si="46"/>
        <v>0</v>
      </c>
      <c r="JO10" s="68">
        <f t="shared" si="46"/>
        <v>0</v>
      </c>
      <c r="JP10" s="61">
        <f t="shared" si="46"/>
        <v>0</v>
      </c>
      <c r="JQ10" s="61">
        <f t="shared" si="46"/>
        <v>0</v>
      </c>
      <c r="JR10" s="61">
        <f t="shared" si="46"/>
        <v>0</v>
      </c>
      <c r="JS10" s="61">
        <f t="shared" si="46"/>
        <v>0</v>
      </c>
      <c r="JT10" s="61">
        <f t="shared" si="46"/>
        <v>0</v>
      </c>
      <c r="JU10" s="61">
        <f t="shared" si="46"/>
        <v>0</v>
      </c>
      <c r="JV10" s="61">
        <f t="shared" si="46"/>
        <v>0</v>
      </c>
      <c r="JW10" s="61">
        <f t="shared" si="46"/>
        <v>0</v>
      </c>
      <c r="JX10" s="61">
        <f t="shared" si="46"/>
        <v>0</v>
      </c>
      <c r="JY10" s="61">
        <f t="shared" si="46"/>
        <v>0</v>
      </c>
      <c r="JZ10" s="61">
        <f t="shared" si="46"/>
        <v>0</v>
      </c>
      <c r="KA10" s="61">
        <f t="shared" si="46"/>
        <v>0</v>
      </c>
      <c r="KB10" s="61">
        <f t="shared" si="46"/>
        <v>0</v>
      </c>
      <c r="KC10" s="61">
        <f t="shared" si="46"/>
        <v>0</v>
      </c>
      <c r="KD10" s="61">
        <f t="shared" si="46"/>
        <v>0</v>
      </c>
      <c r="KE10" s="61">
        <f t="shared" si="46"/>
        <v>0</v>
      </c>
      <c r="KF10" s="61">
        <f t="shared" si="46"/>
        <v>0</v>
      </c>
      <c r="KG10" s="68">
        <f t="shared" ref="KG10:MM10" si="47">SUM(KG11:KG12)</f>
        <v>0</v>
      </c>
      <c r="KH10" s="61">
        <f t="shared" si="47"/>
        <v>0</v>
      </c>
      <c r="KI10" s="61">
        <f t="shared" si="47"/>
        <v>0</v>
      </c>
      <c r="KJ10" s="61">
        <f t="shared" si="47"/>
        <v>0</v>
      </c>
      <c r="KK10" s="61">
        <f t="shared" si="47"/>
        <v>0</v>
      </c>
      <c r="KL10" s="61">
        <f t="shared" si="47"/>
        <v>0</v>
      </c>
      <c r="KM10" s="61">
        <f t="shared" si="47"/>
        <v>0</v>
      </c>
      <c r="KN10" s="61">
        <f t="shared" si="47"/>
        <v>0</v>
      </c>
      <c r="KO10" s="61">
        <f t="shared" si="47"/>
        <v>0</v>
      </c>
      <c r="KP10" s="61">
        <f t="shared" si="47"/>
        <v>0</v>
      </c>
      <c r="KQ10" s="61">
        <f t="shared" si="47"/>
        <v>0</v>
      </c>
      <c r="KR10" s="61">
        <f t="shared" si="47"/>
        <v>0</v>
      </c>
      <c r="KS10" s="61">
        <f t="shared" si="47"/>
        <v>0</v>
      </c>
      <c r="KT10" s="61">
        <f t="shared" si="47"/>
        <v>0</v>
      </c>
      <c r="KU10" s="61">
        <f t="shared" si="47"/>
        <v>0</v>
      </c>
      <c r="KV10" s="61">
        <f t="shared" si="47"/>
        <v>0</v>
      </c>
      <c r="KW10" s="61">
        <f t="shared" si="47"/>
        <v>0</v>
      </c>
      <c r="KX10" s="61">
        <f t="shared" si="47"/>
        <v>0</v>
      </c>
      <c r="KY10" s="68">
        <f t="shared" si="47"/>
        <v>0</v>
      </c>
      <c r="KZ10" s="61">
        <f t="shared" si="47"/>
        <v>0</v>
      </c>
      <c r="LA10" s="61">
        <f t="shared" si="47"/>
        <v>0</v>
      </c>
      <c r="LB10" s="61">
        <f t="shared" si="47"/>
        <v>0</v>
      </c>
      <c r="LC10" s="61">
        <f t="shared" si="47"/>
        <v>0</v>
      </c>
      <c r="LD10" s="61">
        <f t="shared" si="47"/>
        <v>0</v>
      </c>
      <c r="LE10" s="61">
        <f t="shared" si="47"/>
        <v>0</v>
      </c>
      <c r="LF10" s="61">
        <f t="shared" si="47"/>
        <v>0</v>
      </c>
      <c r="LG10" s="61">
        <f t="shared" si="47"/>
        <v>0</v>
      </c>
      <c r="LH10" s="61">
        <f t="shared" si="47"/>
        <v>0</v>
      </c>
      <c r="LI10" s="61">
        <f t="shared" si="47"/>
        <v>0</v>
      </c>
      <c r="LJ10" s="61">
        <f t="shared" si="47"/>
        <v>0</v>
      </c>
      <c r="LK10" s="61">
        <f t="shared" si="47"/>
        <v>0</v>
      </c>
      <c r="LL10" s="61">
        <f t="shared" si="47"/>
        <v>0</v>
      </c>
      <c r="LM10" s="61">
        <f t="shared" si="47"/>
        <v>0</v>
      </c>
      <c r="LN10" s="61">
        <f t="shared" si="47"/>
        <v>0</v>
      </c>
      <c r="LO10" s="61">
        <f t="shared" si="47"/>
        <v>0</v>
      </c>
      <c r="LP10" s="61">
        <f t="shared" si="47"/>
        <v>0</v>
      </c>
      <c r="LQ10" s="61">
        <f t="shared" si="47"/>
        <v>0</v>
      </c>
      <c r="LR10" s="61">
        <f t="shared" si="47"/>
        <v>0</v>
      </c>
      <c r="LS10" s="61">
        <f t="shared" si="47"/>
        <v>0</v>
      </c>
      <c r="LT10" s="61">
        <f t="shared" si="47"/>
        <v>0</v>
      </c>
      <c r="LU10" s="61">
        <f t="shared" si="47"/>
        <v>0</v>
      </c>
      <c r="LV10" s="61">
        <f t="shared" si="47"/>
        <v>0</v>
      </c>
      <c r="LW10" s="61">
        <f t="shared" si="47"/>
        <v>0</v>
      </c>
      <c r="LX10" s="61">
        <f t="shared" si="47"/>
        <v>0</v>
      </c>
      <c r="LY10" s="61">
        <f t="shared" si="47"/>
        <v>0</v>
      </c>
      <c r="LZ10" s="61">
        <f t="shared" si="47"/>
        <v>0</v>
      </c>
      <c r="MA10" s="61">
        <f t="shared" si="47"/>
        <v>0</v>
      </c>
      <c r="MB10" s="61">
        <f t="shared" si="47"/>
        <v>0</v>
      </c>
      <c r="MC10" s="61">
        <f t="shared" si="47"/>
        <v>0</v>
      </c>
      <c r="MD10" s="61">
        <f t="shared" si="47"/>
        <v>0</v>
      </c>
      <c r="ME10" s="61">
        <f t="shared" si="47"/>
        <v>0</v>
      </c>
      <c r="MF10" s="61">
        <f t="shared" si="47"/>
        <v>0</v>
      </c>
      <c r="MG10" s="61">
        <f t="shared" si="47"/>
        <v>0</v>
      </c>
      <c r="MH10" s="61">
        <f t="shared" si="47"/>
        <v>0</v>
      </c>
      <c r="MI10" s="61">
        <f t="shared" si="47"/>
        <v>0</v>
      </c>
      <c r="MJ10" s="61">
        <f t="shared" si="47"/>
        <v>0</v>
      </c>
      <c r="MK10" s="61">
        <f t="shared" si="47"/>
        <v>0</v>
      </c>
      <c r="ML10" s="61">
        <f t="shared" si="47"/>
        <v>0</v>
      </c>
      <c r="MM10" s="61">
        <f t="shared" si="47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48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49">SUM(O11:X11)</f>
        <v>0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50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51">SUM(AU11:BT11)</f>
        <v>0</v>
      </c>
      <c r="BV11" s="63"/>
      <c r="BW11" s="63"/>
      <c r="BX11" s="63"/>
      <c r="BY11" s="69">
        <f t="shared" ref="BY11:BY12" si="52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53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54">SUM(EC11:ED11,DX11:DY11,DS11:DT11,DN11:DO11,DI11:DJ11,EI11,)</f>
        <v>0</v>
      </c>
      <c r="EK11" s="69">
        <f t="shared" ref="EK11:EK12" si="55">SUM(EE11:EH11,DZ11:EB11,DU11:DW11,DP11:DR11,DK11:DM11,DG11:DH11)</f>
        <v>0</v>
      </c>
      <c r="EL11" s="63"/>
      <c r="EM11" s="63"/>
      <c r="EN11" s="63"/>
      <c r="EO11" s="69">
        <f t="shared" ref="EO11:EO12" si="56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5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57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58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8"/>
        <v>0</v>
      </c>
      <c r="GR11" s="63"/>
      <c r="GS11" s="69">
        <f t="shared" ref="GS11:GS12" si="59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60">SUM(HT11:HU11)</f>
        <v>0</v>
      </c>
      <c r="HW11" s="63"/>
      <c r="HX11" s="63"/>
      <c r="HY11" s="63"/>
      <c r="HZ11" s="63"/>
      <c r="IA11" s="63"/>
      <c r="IB11" s="63"/>
      <c r="IC11" s="69">
        <f t="shared" ref="IC11:IC12" si="61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62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63">SUM(JD11:JE11)</f>
        <v>0</v>
      </c>
      <c r="JG11" s="63"/>
      <c r="JH11" s="63"/>
      <c r="JI11" s="63"/>
      <c r="JJ11" s="63"/>
      <c r="JK11" s="63"/>
      <c r="JL11" s="140">
        <f t="shared" ref="JL11:JL12" si="64">SUM(JG11:JK11)</f>
        <v>0</v>
      </c>
      <c r="JM11" s="63"/>
      <c r="JN11" s="63"/>
      <c r="JO11" s="140">
        <f t="shared" ref="JO11:JO12" si="65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66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67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48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49"/>
        <v>0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50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51"/>
        <v>0</v>
      </c>
      <c r="BV12" s="63"/>
      <c r="BW12" s="63"/>
      <c r="BX12" s="63"/>
      <c r="BY12" s="69">
        <f t="shared" si="52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53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54"/>
        <v>0</v>
      </c>
      <c r="EK12" s="69">
        <f t="shared" si="55"/>
        <v>0</v>
      </c>
      <c r="EL12" s="63"/>
      <c r="EM12" s="63"/>
      <c r="EN12" s="63"/>
      <c r="EO12" s="69">
        <f t="shared" si="56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5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57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58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8"/>
        <v>0</v>
      </c>
      <c r="GR12" s="63"/>
      <c r="GS12" s="69">
        <f t="shared" si="59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60"/>
        <v>0</v>
      </c>
      <c r="HW12" s="63"/>
      <c r="HX12" s="63"/>
      <c r="HY12" s="63"/>
      <c r="HZ12" s="63"/>
      <c r="IA12" s="63"/>
      <c r="IB12" s="63"/>
      <c r="IC12" s="69">
        <f t="shared" si="61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62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63"/>
        <v>0</v>
      </c>
      <c r="JG12" s="63"/>
      <c r="JH12" s="63"/>
      <c r="JI12" s="63"/>
      <c r="JJ12" s="63"/>
      <c r="JK12" s="63"/>
      <c r="JL12" s="140">
        <f t="shared" si="64"/>
        <v>0</v>
      </c>
      <c r="JM12" s="63"/>
      <c r="JN12" s="63"/>
      <c r="JO12" s="140">
        <f t="shared" si="65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66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67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Y13" si="68">SUM(D14:D19)</f>
        <v>0</v>
      </c>
      <c r="E13" s="61">
        <f t="shared" si="68"/>
        <v>0</v>
      </c>
      <c r="F13" s="61">
        <f t="shared" si="68"/>
        <v>0</v>
      </c>
      <c r="G13" s="61">
        <f t="shared" si="68"/>
        <v>0</v>
      </c>
      <c r="H13" s="61">
        <f t="shared" si="68"/>
        <v>0</v>
      </c>
      <c r="I13" s="61">
        <f t="shared" si="68"/>
        <v>0</v>
      </c>
      <c r="J13" s="61">
        <f t="shared" si="68"/>
        <v>0</v>
      </c>
      <c r="K13" s="61">
        <f t="shared" si="68"/>
        <v>0</v>
      </c>
      <c r="L13" s="61">
        <f t="shared" si="68"/>
        <v>0</v>
      </c>
      <c r="M13" s="61">
        <f t="shared" si="68"/>
        <v>0</v>
      </c>
      <c r="N13" s="68">
        <f t="shared" si="68"/>
        <v>0</v>
      </c>
      <c r="O13" s="61">
        <f t="shared" si="68"/>
        <v>0</v>
      </c>
      <c r="P13" s="61">
        <f t="shared" si="68"/>
        <v>0</v>
      </c>
      <c r="Q13" s="61">
        <f t="shared" si="68"/>
        <v>0</v>
      </c>
      <c r="R13" s="61">
        <f t="shared" si="68"/>
        <v>0</v>
      </c>
      <c r="S13" s="61">
        <f t="shared" si="68"/>
        <v>0</v>
      </c>
      <c r="T13" s="61">
        <f t="shared" si="68"/>
        <v>0</v>
      </c>
      <c r="U13" s="61">
        <f t="shared" si="68"/>
        <v>0</v>
      </c>
      <c r="V13" s="61">
        <f t="shared" si="68"/>
        <v>0</v>
      </c>
      <c r="W13" s="61">
        <f t="shared" si="68"/>
        <v>0</v>
      </c>
      <c r="X13" s="61">
        <f t="shared" si="68"/>
        <v>0</v>
      </c>
      <c r="Y13" s="68">
        <f t="shared" si="68"/>
        <v>0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69">SUM(AK14:AK19)</f>
        <v>0</v>
      </c>
      <c r="AL13" s="93">
        <f t="shared" si="69"/>
        <v>0</v>
      </c>
      <c r="AM13" s="68">
        <f t="shared" si="69"/>
        <v>0</v>
      </c>
      <c r="AN13" s="68">
        <f t="shared" si="69"/>
        <v>0</v>
      </c>
      <c r="AO13" s="68">
        <f t="shared" si="69"/>
        <v>0</v>
      </c>
      <c r="AP13" s="68">
        <f t="shared" si="69"/>
        <v>0</v>
      </c>
      <c r="AQ13" s="68">
        <f t="shared" si="69"/>
        <v>0</v>
      </c>
      <c r="AR13" s="68">
        <f t="shared" si="69"/>
        <v>0</v>
      </c>
      <c r="AS13" s="68">
        <f t="shared" si="69"/>
        <v>0</v>
      </c>
      <c r="AT13" s="68">
        <f t="shared" si="69"/>
        <v>0</v>
      </c>
      <c r="AU13" s="61">
        <f t="shared" si="69"/>
        <v>0</v>
      </c>
      <c r="AV13" s="61">
        <f t="shared" si="69"/>
        <v>0</v>
      </c>
      <c r="AW13" s="61">
        <f t="shared" si="69"/>
        <v>0</v>
      </c>
      <c r="AX13" s="61">
        <f t="shared" si="69"/>
        <v>0</v>
      </c>
      <c r="AY13" s="61">
        <f t="shared" si="69"/>
        <v>0</v>
      </c>
      <c r="AZ13" s="61">
        <f t="shared" si="69"/>
        <v>0</v>
      </c>
      <c r="BA13" s="61">
        <f t="shared" si="69"/>
        <v>0</v>
      </c>
      <c r="BB13" s="61">
        <f t="shared" si="69"/>
        <v>0</v>
      </c>
      <c r="BC13" s="61">
        <f t="shared" si="69"/>
        <v>0</v>
      </c>
      <c r="BD13" s="61">
        <f t="shared" si="69"/>
        <v>0</v>
      </c>
      <c r="BE13" s="61">
        <f t="shared" si="69"/>
        <v>0</v>
      </c>
      <c r="BF13" s="61">
        <f t="shared" si="69"/>
        <v>0</v>
      </c>
      <c r="BG13" s="61">
        <f t="shared" si="69"/>
        <v>0</v>
      </c>
      <c r="BH13" s="61">
        <f t="shared" si="69"/>
        <v>0</v>
      </c>
      <c r="BI13" s="61">
        <f t="shared" si="69"/>
        <v>0</v>
      </c>
      <c r="BJ13" s="61">
        <f t="shared" si="69"/>
        <v>0</v>
      </c>
      <c r="BK13" s="61">
        <f t="shared" si="69"/>
        <v>0</v>
      </c>
      <c r="BL13" s="61">
        <f t="shared" si="69"/>
        <v>0</v>
      </c>
      <c r="BM13" s="61">
        <f t="shared" si="69"/>
        <v>0</v>
      </c>
      <c r="BN13" s="61">
        <f t="shared" si="69"/>
        <v>0</v>
      </c>
      <c r="BO13" s="61">
        <f t="shared" si="69"/>
        <v>0</v>
      </c>
      <c r="BP13" s="61">
        <f t="shared" si="69"/>
        <v>0</v>
      </c>
      <c r="BQ13" s="61">
        <f t="shared" si="69"/>
        <v>0</v>
      </c>
      <c r="BR13" s="61">
        <f t="shared" si="69"/>
        <v>0</v>
      </c>
      <c r="BS13" s="61">
        <f t="shared" si="69"/>
        <v>0</v>
      </c>
      <c r="BT13" s="61">
        <f t="shared" si="69"/>
        <v>0</v>
      </c>
      <c r="BU13" s="68">
        <f t="shared" si="69"/>
        <v>0</v>
      </c>
      <c r="BV13" s="61">
        <f t="shared" si="69"/>
        <v>0</v>
      </c>
      <c r="BW13" s="61">
        <f t="shared" si="69"/>
        <v>0</v>
      </c>
      <c r="BX13" s="61">
        <f t="shared" si="69"/>
        <v>0</v>
      </c>
      <c r="BY13" s="68">
        <f t="shared" si="69"/>
        <v>0</v>
      </c>
      <c r="BZ13" s="61">
        <f t="shared" si="69"/>
        <v>0</v>
      </c>
      <c r="CA13" s="61">
        <f t="shared" si="69"/>
        <v>0</v>
      </c>
      <c r="CB13" s="61">
        <f t="shared" si="69"/>
        <v>0</v>
      </c>
      <c r="CC13" s="61">
        <f t="shared" si="69"/>
        <v>0</v>
      </c>
      <c r="CD13" s="61">
        <f t="shared" si="69"/>
        <v>0</v>
      </c>
      <c r="CE13" s="61">
        <f t="shared" si="69"/>
        <v>0</v>
      </c>
      <c r="CF13" s="61">
        <f t="shared" si="69"/>
        <v>0</v>
      </c>
      <c r="CG13" s="61">
        <f t="shared" si="69"/>
        <v>0</v>
      </c>
      <c r="CH13" s="61">
        <f t="shared" si="69"/>
        <v>0</v>
      </c>
      <c r="CI13" s="61">
        <f t="shared" si="69"/>
        <v>0</v>
      </c>
      <c r="CJ13" s="61">
        <f t="shared" si="69"/>
        <v>0</v>
      </c>
      <c r="CK13" s="61">
        <f t="shared" si="69"/>
        <v>0</v>
      </c>
      <c r="CL13" s="61">
        <f t="shared" si="69"/>
        <v>0</v>
      </c>
      <c r="CM13" s="61">
        <f t="shared" si="69"/>
        <v>0</v>
      </c>
      <c r="CN13" s="61">
        <f t="shared" si="69"/>
        <v>0</v>
      </c>
      <c r="CO13" s="61">
        <f t="shared" si="69"/>
        <v>0</v>
      </c>
      <c r="CP13" s="61">
        <f t="shared" si="69"/>
        <v>0</v>
      </c>
      <c r="CQ13" s="61">
        <f t="shared" si="69"/>
        <v>0</v>
      </c>
      <c r="CR13" s="61">
        <f t="shared" si="69"/>
        <v>0</v>
      </c>
      <c r="CS13" s="61">
        <f t="shared" si="69"/>
        <v>0</v>
      </c>
      <c r="CT13" s="61">
        <f t="shared" si="69"/>
        <v>0</v>
      </c>
      <c r="CU13" s="61">
        <f t="shared" si="69"/>
        <v>0</v>
      </c>
      <c r="CV13" s="61">
        <f t="shared" si="69"/>
        <v>0</v>
      </c>
      <c r="CW13" s="61">
        <f t="shared" ref="CW13:FH13" si="70">SUM(CW14:CW19)</f>
        <v>0</v>
      </c>
      <c r="CX13" s="61">
        <f t="shared" si="70"/>
        <v>0</v>
      </c>
      <c r="CY13" s="61">
        <f t="shared" si="70"/>
        <v>0</v>
      </c>
      <c r="CZ13" s="61">
        <f t="shared" si="70"/>
        <v>0</v>
      </c>
      <c r="DA13" s="61">
        <f t="shared" si="70"/>
        <v>0</v>
      </c>
      <c r="DB13" s="61">
        <f t="shared" si="70"/>
        <v>0</v>
      </c>
      <c r="DC13" s="68">
        <f t="shared" si="70"/>
        <v>0</v>
      </c>
      <c r="DD13" s="61">
        <f t="shared" si="70"/>
        <v>0</v>
      </c>
      <c r="DE13" s="61">
        <f t="shared" si="70"/>
        <v>0</v>
      </c>
      <c r="DF13" s="68">
        <f t="shared" si="70"/>
        <v>0</v>
      </c>
      <c r="DG13" s="61">
        <f t="shared" si="70"/>
        <v>0</v>
      </c>
      <c r="DH13" s="61">
        <f t="shared" si="70"/>
        <v>0</v>
      </c>
      <c r="DI13" s="61">
        <f t="shared" si="70"/>
        <v>0</v>
      </c>
      <c r="DJ13" s="61">
        <f t="shared" si="70"/>
        <v>0</v>
      </c>
      <c r="DK13" s="61">
        <f t="shared" si="70"/>
        <v>0</v>
      </c>
      <c r="DL13" s="61">
        <f t="shared" si="70"/>
        <v>0</v>
      </c>
      <c r="DM13" s="61">
        <f t="shared" si="70"/>
        <v>0</v>
      </c>
      <c r="DN13" s="61">
        <f t="shared" si="70"/>
        <v>0</v>
      </c>
      <c r="DO13" s="61">
        <f t="shared" si="70"/>
        <v>0</v>
      </c>
      <c r="DP13" s="61">
        <f t="shared" si="70"/>
        <v>0</v>
      </c>
      <c r="DQ13" s="61">
        <f t="shared" si="70"/>
        <v>0</v>
      </c>
      <c r="DR13" s="61">
        <f t="shared" si="70"/>
        <v>0</v>
      </c>
      <c r="DS13" s="61">
        <f t="shared" si="70"/>
        <v>0</v>
      </c>
      <c r="DT13" s="61">
        <f t="shared" si="70"/>
        <v>0</v>
      </c>
      <c r="DU13" s="61">
        <f t="shared" si="70"/>
        <v>0</v>
      </c>
      <c r="DV13" s="61">
        <f t="shared" si="70"/>
        <v>0</v>
      </c>
      <c r="DW13" s="61">
        <f t="shared" si="70"/>
        <v>0</v>
      </c>
      <c r="DX13" s="61">
        <f t="shared" si="70"/>
        <v>0</v>
      </c>
      <c r="DY13" s="61">
        <f t="shared" si="70"/>
        <v>0</v>
      </c>
      <c r="DZ13" s="61">
        <f t="shared" si="70"/>
        <v>0</v>
      </c>
      <c r="EA13" s="61">
        <f t="shared" si="70"/>
        <v>0</v>
      </c>
      <c r="EB13" s="61">
        <f t="shared" si="70"/>
        <v>0</v>
      </c>
      <c r="EC13" s="61">
        <f t="shared" si="70"/>
        <v>0</v>
      </c>
      <c r="ED13" s="61">
        <f t="shared" si="70"/>
        <v>0</v>
      </c>
      <c r="EE13" s="61">
        <f t="shared" si="70"/>
        <v>0</v>
      </c>
      <c r="EF13" s="61">
        <f t="shared" si="70"/>
        <v>0</v>
      </c>
      <c r="EG13" s="61">
        <f t="shared" si="70"/>
        <v>0</v>
      </c>
      <c r="EH13" s="61">
        <f t="shared" si="70"/>
        <v>0</v>
      </c>
      <c r="EI13" s="61">
        <f t="shared" si="70"/>
        <v>0</v>
      </c>
      <c r="EJ13" s="68">
        <f t="shared" si="70"/>
        <v>0</v>
      </c>
      <c r="EK13" s="68">
        <f t="shared" si="70"/>
        <v>0</v>
      </c>
      <c r="EL13" s="61">
        <f t="shared" si="70"/>
        <v>0</v>
      </c>
      <c r="EM13" s="61">
        <f t="shared" si="70"/>
        <v>0</v>
      </c>
      <c r="EN13" s="61">
        <f t="shared" si="70"/>
        <v>0</v>
      </c>
      <c r="EO13" s="68">
        <f t="shared" si="70"/>
        <v>0</v>
      </c>
      <c r="EP13" s="61">
        <f t="shared" si="70"/>
        <v>0</v>
      </c>
      <c r="EQ13" s="61">
        <f t="shared" si="70"/>
        <v>0</v>
      </c>
      <c r="ER13" s="61">
        <f t="shared" si="70"/>
        <v>0</v>
      </c>
      <c r="ES13" s="61">
        <f t="shared" si="70"/>
        <v>0</v>
      </c>
      <c r="ET13" s="61">
        <f t="shared" si="70"/>
        <v>0</v>
      </c>
      <c r="EU13" s="61">
        <f t="shared" si="70"/>
        <v>0</v>
      </c>
      <c r="EV13" s="61">
        <f t="shared" si="70"/>
        <v>0</v>
      </c>
      <c r="EW13" s="61">
        <f t="shared" si="70"/>
        <v>0</v>
      </c>
      <c r="EX13" s="61">
        <f t="shared" si="70"/>
        <v>0</v>
      </c>
      <c r="EY13" s="68">
        <f t="shared" si="5"/>
        <v>0</v>
      </c>
      <c r="EZ13" s="61">
        <f t="shared" ref="EZ13:FG13" si="71">SUM(EZ14:EZ19)</f>
        <v>0</v>
      </c>
      <c r="FA13" s="61">
        <f t="shared" si="71"/>
        <v>0</v>
      </c>
      <c r="FB13" s="61">
        <f t="shared" si="71"/>
        <v>0</v>
      </c>
      <c r="FC13" s="61">
        <f t="shared" si="71"/>
        <v>0</v>
      </c>
      <c r="FD13" s="61">
        <f t="shared" si="71"/>
        <v>0</v>
      </c>
      <c r="FE13" s="61">
        <f t="shared" si="71"/>
        <v>0</v>
      </c>
      <c r="FF13" s="61">
        <f t="shared" si="71"/>
        <v>0</v>
      </c>
      <c r="FG13" s="61">
        <f t="shared" si="71"/>
        <v>0</v>
      </c>
      <c r="FH13" s="68">
        <f t="shared" si="70"/>
        <v>0</v>
      </c>
      <c r="FI13" s="61">
        <f t="shared" ref="FI13:HT13" si="72">SUM(FI14:FI19)</f>
        <v>0</v>
      </c>
      <c r="FJ13" s="61">
        <f t="shared" si="72"/>
        <v>0</v>
      </c>
      <c r="FK13" s="61">
        <f t="shared" si="72"/>
        <v>0</v>
      </c>
      <c r="FL13" s="61">
        <f t="shared" si="72"/>
        <v>0</v>
      </c>
      <c r="FM13" s="61">
        <f t="shared" si="72"/>
        <v>0</v>
      </c>
      <c r="FN13" s="61">
        <f t="shared" si="72"/>
        <v>0</v>
      </c>
      <c r="FO13" s="61">
        <f t="shared" si="72"/>
        <v>0</v>
      </c>
      <c r="FP13" s="61">
        <f t="shared" si="72"/>
        <v>0</v>
      </c>
      <c r="FQ13" s="61">
        <f t="shared" si="72"/>
        <v>0</v>
      </c>
      <c r="FR13" s="61">
        <f t="shared" si="72"/>
        <v>0</v>
      </c>
      <c r="FS13" s="68">
        <f t="shared" si="72"/>
        <v>0</v>
      </c>
      <c r="FT13" s="61">
        <f t="shared" si="72"/>
        <v>0</v>
      </c>
      <c r="FU13" s="61">
        <f t="shared" si="72"/>
        <v>0</v>
      </c>
      <c r="FV13" s="61">
        <f t="shared" si="72"/>
        <v>0</v>
      </c>
      <c r="FW13" s="61">
        <f t="shared" si="72"/>
        <v>0</v>
      </c>
      <c r="FX13" s="61">
        <f t="shared" si="72"/>
        <v>0</v>
      </c>
      <c r="FY13" s="61">
        <f t="shared" si="72"/>
        <v>0</v>
      </c>
      <c r="FZ13" s="61">
        <f t="shared" si="72"/>
        <v>0</v>
      </c>
      <c r="GA13" s="61">
        <f t="shared" si="72"/>
        <v>0</v>
      </c>
      <c r="GB13" s="61">
        <f t="shared" si="72"/>
        <v>0</v>
      </c>
      <c r="GC13" s="61">
        <f t="shared" si="72"/>
        <v>0</v>
      </c>
      <c r="GD13" s="61">
        <f t="shared" si="72"/>
        <v>0</v>
      </c>
      <c r="GE13" s="61">
        <f t="shared" si="72"/>
        <v>0</v>
      </c>
      <c r="GF13" s="61">
        <f t="shared" si="72"/>
        <v>0</v>
      </c>
      <c r="GG13" s="61">
        <f t="shared" si="72"/>
        <v>0</v>
      </c>
      <c r="GH13" s="61">
        <f t="shared" si="72"/>
        <v>0</v>
      </c>
      <c r="GI13" s="61">
        <f t="shared" si="72"/>
        <v>0</v>
      </c>
      <c r="GJ13" s="61">
        <f t="shared" si="72"/>
        <v>0</v>
      </c>
      <c r="GK13" s="61">
        <f t="shared" si="72"/>
        <v>0</v>
      </c>
      <c r="GL13" s="61">
        <f t="shared" si="72"/>
        <v>0</v>
      </c>
      <c r="GM13" s="61">
        <f t="shared" si="72"/>
        <v>0</v>
      </c>
      <c r="GN13" s="61">
        <f t="shared" si="72"/>
        <v>0</v>
      </c>
      <c r="GO13" s="61">
        <f t="shared" si="72"/>
        <v>0</v>
      </c>
      <c r="GP13" s="61">
        <f t="shared" si="72"/>
        <v>0</v>
      </c>
      <c r="GQ13" s="68">
        <f t="shared" si="8"/>
        <v>0</v>
      </c>
      <c r="GR13" s="61">
        <f t="shared" ref="GR13" si="73">SUM(GR14:GR19)</f>
        <v>0</v>
      </c>
      <c r="GS13" s="68">
        <f t="shared" si="72"/>
        <v>0</v>
      </c>
      <c r="GT13" s="61">
        <f t="shared" si="72"/>
        <v>0</v>
      </c>
      <c r="GU13" s="61">
        <f t="shared" si="72"/>
        <v>0</v>
      </c>
      <c r="GV13" s="61">
        <f t="shared" si="72"/>
        <v>0</v>
      </c>
      <c r="GW13" s="61">
        <f t="shared" si="72"/>
        <v>0</v>
      </c>
      <c r="GX13" s="61">
        <f t="shared" si="72"/>
        <v>0</v>
      </c>
      <c r="GY13" s="61">
        <f t="shared" si="72"/>
        <v>0</v>
      </c>
      <c r="GZ13" s="61">
        <f t="shared" si="72"/>
        <v>0</v>
      </c>
      <c r="HA13" s="61">
        <f t="shared" si="72"/>
        <v>0</v>
      </c>
      <c r="HB13" s="61">
        <f t="shared" si="72"/>
        <v>0</v>
      </c>
      <c r="HC13" s="61">
        <f t="shared" si="72"/>
        <v>0</v>
      </c>
      <c r="HD13" s="61">
        <f t="shared" si="72"/>
        <v>0</v>
      </c>
      <c r="HE13" s="61">
        <f t="shared" si="72"/>
        <v>0</v>
      </c>
      <c r="HF13" s="61">
        <f t="shared" si="72"/>
        <v>0</v>
      </c>
      <c r="HG13" s="61">
        <f t="shared" si="72"/>
        <v>0</v>
      </c>
      <c r="HH13" s="61">
        <f t="shared" si="72"/>
        <v>0</v>
      </c>
      <c r="HI13" s="61">
        <f t="shared" si="72"/>
        <v>0</v>
      </c>
      <c r="HJ13" s="61">
        <f t="shared" si="72"/>
        <v>0</v>
      </c>
      <c r="HK13" s="61">
        <f t="shared" si="72"/>
        <v>0</v>
      </c>
      <c r="HL13" s="61">
        <f t="shared" si="72"/>
        <v>0</v>
      </c>
      <c r="HM13" s="61">
        <f t="shared" si="72"/>
        <v>0</v>
      </c>
      <c r="HN13" s="61">
        <f t="shared" si="72"/>
        <v>0</v>
      </c>
      <c r="HO13" s="61">
        <f t="shared" si="72"/>
        <v>0</v>
      </c>
      <c r="HP13" s="61">
        <f t="shared" si="72"/>
        <v>0</v>
      </c>
      <c r="HQ13" s="61">
        <f t="shared" si="72"/>
        <v>0</v>
      </c>
      <c r="HR13" s="61">
        <f t="shared" si="72"/>
        <v>0</v>
      </c>
      <c r="HS13" s="68">
        <f t="shared" si="72"/>
        <v>0</v>
      </c>
      <c r="HT13" s="61">
        <f t="shared" si="72"/>
        <v>0</v>
      </c>
      <c r="HU13" s="61">
        <f t="shared" ref="HU13:KF13" si="74">SUM(HU14:HU19)</f>
        <v>0</v>
      </c>
      <c r="HV13" s="68">
        <f t="shared" si="74"/>
        <v>0</v>
      </c>
      <c r="HW13" s="61">
        <f t="shared" si="74"/>
        <v>0</v>
      </c>
      <c r="HX13" s="61">
        <f t="shared" si="74"/>
        <v>0</v>
      </c>
      <c r="HY13" s="61">
        <f t="shared" si="74"/>
        <v>0</v>
      </c>
      <c r="HZ13" s="61">
        <f t="shared" si="74"/>
        <v>0</v>
      </c>
      <c r="IA13" s="61">
        <f t="shared" si="74"/>
        <v>0</v>
      </c>
      <c r="IB13" s="61">
        <f t="shared" si="74"/>
        <v>0</v>
      </c>
      <c r="IC13" s="68">
        <f t="shared" si="74"/>
        <v>0</v>
      </c>
      <c r="ID13" s="61">
        <f t="shared" si="74"/>
        <v>0</v>
      </c>
      <c r="IE13" s="61">
        <f t="shared" si="74"/>
        <v>0</v>
      </c>
      <c r="IF13" s="61">
        <f t="shared" si="74"/>
        <v>0</v>
      </c>
      <c r="IG13" s="61">
        <f t="shared" si="74"/>
        <v>0</v>
      </c>
      <c r="IH13" s="61">
        <f t="shared" si="74"/>
        <v>0</v>
      </c>
      <c r="II13" s="61">
        <f t="shared" si="74"/>
        <v>0</v>
      </c>
      <c r="IJ13" s="61">
        <f t="shared" si="74"/>
        <v>0</v>
      </c>
      <c r="IK13" s="61">
        <f t="shared" si="74"/>
        <v>0</v>
      </c>
      <c r="IL13" s="61">
        <f t="shared" si="74"/>
        <v>0</v>
      </c>
      <c r="IM13" s="61">
        <f t="shared" si="74"/>
        <v>0</v>
      </c>
      <c r="IN13" s="61">
        <f t="shared" si="74"/>
        <v>0</v>
      </c>
      <c r="IO13" s="61">
        <f t="shared" si="74"/>
        <v>0</v>
      </c>
      <c r="IP13" s="61">
        <f t="shared" si="74"/>
        <v>0</v>
      </c>
      <c r="IQ13" s="68">
        <f t="shared" si="74"/>
        <v>0</v>
      </c>
      <c r="IR13" s="68">
        <f t="shared" si="74"/>
        <v>0</v>
      </c>
      <c r="IS13" s="68">
        <f t="shared" si="74"/>
        <v>0</v>
      </c>
      <c r="IT13" s="68">
        <f t="shared" si="74"/>
        <v>0</v>
      </c>
      <c r="IU13" s="68">
        <f t="shared" si="74"/>
        <v>0</v>
      </c>
      <c r="IV13" s="68">
        <f t="shared" si="74"/>
        <v>0</v>
      </c>
      <c r="IW13" s="68">
        <f t="shared" si="74"/>
        <v>0</v>
      </c>
      <c r="IX13" s="68">
        <f t="shared" si="74"/>
        <v>0</v>
      </c>
      <c r="IY13" s="68">
        <f t="shared" si="74"/>
        <v>0</v>
      </c>
      <c r="IZ13" s="68">
        <f t="shared" si="74"/>
        <v>0</v>
      </c>
      <c r="JA13" s="68">
        <f t="shared" si="74"/>
        <v>0</v>
      </c>
      <c r="JB13" s="68">
        <f t="shared" si="74"/>
        <v>0</v>
      </c>
      <c r="JC13" s="68">
        <f t="shared" si="74"/>
        <v>0</v>
      </c>
      <c r="JD13" s="68">
        <f t="shared" si="74"/>
        <v>0</v>
      </c>
      <c r="JE13" s="68">
        <f t="shared" si="74"/>
        <v>0</v>
      </c>
      <c r="JF13" s="68">
        <f t="shared" si="74"/>
        <v>0</v>
      </c>
      <c r="JG13" s="61">
        <f t="shared" si="74"/>
        <v>0</v>
      </c>
      <c r="JH13" s="61">
        <f t="shared" si="74"/>
        <v>0</v>
      </c>
      <c r="JI13" s="61">
        <f t="shared" si="74"/>
        <v>0</v>
      </c>
      <c r="JJ13" s="61">
        <f t="shared" si="74"/>
        <v>0</v>
      </c>
      <c r="JK13" s="61">
        <f t="shared" si="74"/>
        <v>0</v>
      </c>
      <c r="JL13" s="68">
        <f t="shared" si="74"/>
        <v>0</v>
      </c>
      <c r="JM13" s="61">
        <f t="shared" si="74"/>
        <v>0</v>
      </c>
      <c r="JN13" s="61">
        <f t="shared" si="74"/>
        <v>0</v>
      </c>
      <c r="JO13" s="68">
        <f t="shared" si="74"/>
        <v>0</v>
      </c>
      <c r="JP13" s="61">
        <f t="shared" si="74"/>
        <v>0</v>
      </c>
      <c r="JQ13" s="61">
        <f t="shared" si="74"/>
        <v>0</v>
      </c>
      <c r="JR13" s="61">
        <f t="shared" si="74"/>
        <v>0</v>
      </c>
      <c r="JS13" s="61">
        <f t="shared" si="74"/>
        <v>0</v>
      </c>
      <c r="JT13" s="61">
        <f t="shared" si="74"/>
        <v>0</v>
      </c>
      <c r="JU13" s="61">
        <f t="shared" si="74"/>
        <v>0</v>
      </c>
      <c r="JV13" s="61">
        <f t="shared" si="74"/>
        <v>0</v>
      </c>
      <c r="JW13" s="61">
        <f t="shared" si="74"/>
        <v>0</v>
      </c>
      <c r="JX13" s="61">
        <f t="shared" si="74"/>
        <v>0</v>
      </c>
      <c r="JY13" s="61">
        <f t="shared" si="74"/>
        <v>0</v>
      </c>
      <c r="JZ13" s="61">
        <f t="shared" si="74"/>
        <v>0</v>
      </c>
      <c r="KA13" s="61">
        <f t="shared" si="74"/>
        <v>0</v>
      </c>
      <c r="KB13" s="61">
        <f t="shared" si="74"/>
        <v>0</v>
      </c>
      <c r="KC13" s="61">
        <f t="shared" si="74"/>
        <v>0</v>
      </c>
      <c r="KD13" s="61">
        <f t="shared" si="74"/>
        <v>0</v>
      </c>
      <c r="KE13" s="61">
        <f t="shared" si="74"/>
        <v>0</v>
      </c>
      <c r="KF13" s="61">
        <f t="shared" si="74"/>
        <v>0</v>
      </c>
      <c r="KG13" s="68">
        <f t="shared" ref="KG13:MM13" si="75">SUM(KG14:KG19)</f>
        <v>0</v>
      </c>
      <c r="KH13" s="61">
        <f t="shared" si="75"/>
        <v>0</v>
      </c>
      <c r="KI13" s="61">
        <f t="shared" si="75"/>
        <v>0</v>
      </c>
      <c r="KJ13" s="61">
        <f t="shared" si="75"/>
        <v>0</v>
      </c>
      <c r="KK13" s="61">
        <f t="shared" si="75"/>
        <v>0</v>
      </c>
      <c r="KL13" s="61">
        <f t="shared" si="75"/>
        <v>0</v>
      </c>
      <c r="KM13" s="61">
        <f t="shared" si="75"/>
        <v>0</v>
      </c>
      <c r="KN13" s="61">
        <f t="shared" si="75"/>
        <v>0</v>
      </c>
      <c r="KO13" s="61">
        <f t="shared" si="75"/>
        <v>0</v>
      </c>
      <c r="KP13" s="61">
        <f t="shared" si="75"/>
        <v>0</v>
      </c>
      <c r="KQ13" s="61">
        <f t="shared" si="75"/>
        <v>0</v>
      </c>
      <c r="KR13" s="61">
        <f t="shared" si="75"/>
        <v>0</v>
      </c>
      <c r="KS13" s="61">
        <f t="shared" si="75"/>
        <v>0</v>
      </c>
      <c r="KT13" s="61">
        <f t="shared" si="75"/>
        <v>0</v>
      </c>
      <c r="KU13" s="61">
        <f t="shared" si="75"/>
        <v>0</v>
      </c>
      <c r="KV13" s="61">
        <f t="shared" si="75"/>
        <v>0</v>
      </c>
      <c r="KW13" s="61">
        <f t="shared" si="75"/>
        <v>0</v>
      </c>
      <c r="KX13" s="61">
        <f t="shared" si="75"/>
        <v>0</v>
      </c>
      <c r="KY13" s="68">
        <f t="shared" si="75"/>
        <v>0</v>
      </c>
      <c r="KZ13" s="61">
        <f t="shared" si="75"/>
        <v>0</v>
      </c>
      <c r="LA13" s="61">
        <f t="shared" si="75"/>
        <v>0</v>
      </c>
      <c r="LB13" s="61">
        <f t="shared" si="75"/>
        <v>0</v>
      </c>
      <c r="LC13" s="61">
        <f t="shared" si="75"/>
        <v>0</v>
      </c>
      <c r="LD13" s="61">
        <f t="shared" si="75"/>
        <v>0</v>
      </c>
      <c r="LE13" s="61">
        <f t="shared" si="75"/>
        <v>0</v>
      </c>
      <c r="LF13" s="61">
        <f t="shared" si="75"/>
        <v>0</v>
      </c>
      <c r="LG13" s="61">
        <f t="shared" si="75"/>
        <v>0</v>
      </c>
      <c r="LH13" s="61">
        <f t="shared" si="75"/>
        <v>0</v>
      </c>
      <c r="LI13" s="61">
        <f t="shared" si="75"/>
        <v>0</v>
      </c>
      <c r="LJ13" s="61">
        <f t="shared" si="75"/>
        <v>0</v>
      </c>
      <c r="LK13" s="61">
        <f t="shared" si="75"/>
        <v>0</v>
      </c>
      <c r="LL13" s="61">
        <f t="shared" si="75"/>
        <v>0</v>
      </c>
      <c r="LM13" s="61">
        <f t="shared" si="75"/>
        <v>0</v>
      </c>
      <c r="LN13" s="61">
        <f t="shared" si="75"/>
        <v>0</v>
      </c>
      <c r="LO13" s="61">
        <f t="shared" si="75"/>
        <v>0</v>
      </c>
      <c r="LP13" s="61">
        <f t="shared" si="75"/>
        <v>0</v>
      </c>
      <c r="LQ13" s="61">
        <f t="shared" si="75"/>
        <v>0</v>
      </c>
      <c r="LR13" s="61">
        <f t="shared" si="75"/>
        <v>0</v>
      </c>
      <c r="LS13" s="61">
        <f t="shared" si="75"/>
        <v>0</v>
      </c>
      <c r="LT13" s="61">
        <f t="shared" si="75"/>
        <v>0</v>
      </c>
      <c r="LU13" s="61">
        <f t="shared" si="75"/>
        <v>0</v>
      </c>
      <c r="LV13" s="61">
        <f t="shared" si="75"/>
        <v>0</v>
      </c>
      <c r="LW13" s="61">
        <f t="shared" si="75"/>
        <v>0</v>
      </c>
      <c r="LX13" s="61">
        <f t="shared" si="75"/>
        <v>0</v>
      </c>
      <c r="LY13" s="61">
        <f t="shared" si="75"/>
        <v>0</v>
      </c>
      <c r="LZ13" s="61">
        <f t="shared" si="75"/>
        <v>0</v>
      </c>
      <c r="MA13" s="61">
        <f t="shared" si="75"/>
        <v>0</v>
      </c>
      <c r="MB13" s="61">
        <f t="shared" si="75"/>
        <v>0</v>
      </c>
      <c r="MC13" s="61">
        <f t="shared" si="75"/>
        <v>0</v>
      </c>
      <c r="MD13" s="61">
        <f t="shared" si="75"/>
        <v>0</v>
      </c>
      <c r="ME13" s="61">
        <f t="shared" si="75"/>
        <v>0</v>
      </c>
      <c r="MF13" s="61">
        <f t="shared" si="75"/>
        <v>0</v>
      </c>
      <c r="MG13" s="61">
        <f t="shared" si="75"/>
        <v>0</v>
      </c>
      <c r="MH13" s="61">
        <f t="shared" si="75"/>
        <v>0</v>
      </c>
      <c r="MI13" s="61">
        <f t="shared" si="75"/>
        <v>0</v>
      </c>
      <c r="MJ13" s="61">
        <f t="shared" si="75"/>
        <v>0</v>
      </c>
      <c r="MK13" s="61">
        <f t="shared" si="75"/>
        <v>0</v>
      </c>
      <c r="ML13" s="61">
        <f t="shared" si="75"/>
        <v>0</v>
      </c>
      <c r="MM13" s="61">
        <f t="shared" si="75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76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77">SUM(O14:X14)</f>
        <v>0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78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79">SUM(AU14:BT14)</f>
        <v>0</v>
      </c>
      <c r="BV14" s="63"/>
      <c r="BW14" s="63"/>
      <c r="BX14" s="63"/>
      <c r="BY14" s="69">
        <f t="shared" ref="BY14:BY19" si="80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81">SUM(BZ14:DB14)</f>
        <v>0</v>
      </c>
      <c r="DD14" s="63"/>
      <c r="DE14" s="63"/>
      <c r="DF14" s="69">
        <f t="shared" ref="DF14:DF19" si="82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83">SUM(EC14:ED14,DX14:DY14,DS14:DT14,DN14:DO14,DI14:DJ14,EI14,)</f>
        <v>0</v>
      </c>
      <c r="EK14" s="69">
        <f t="shared" ref="EK14:EK19" si="84">SUM(EE14:EH14,DZ14:EB14,DU14:DW14,DP14:DR14,DK14:DM14,DG14:DH14)</f>
        <v>0</v>
      </c>
      <c r="EL14" s="63"/>
      <c r="EM14" s="63"/>
      <c r="EN14" s="63"/>
      <c r="EO14" s="69">
        <f t="shared" ref="EO14:EO19" si="85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5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86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87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8"/>
        <v>0</v>
      </c>
      <c r="GR14" s="63"/>
      <c r="GS14" s="69">
        <f t="shared" ref="GS14:GS19" si="88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89">SUM(GT14:HR14)</f>
        <v>0</v>
      </c>
      <c r="HT14" s="63"/>
      <c r="HU14" s="63"/>
      <c r="HV14" s="69">
        <f t="shared" ref="HV14:HV19" si="90">SUM(HT14:HU14)</f>
        <v>0</v>
      </c>
      <c r="HW14" s="63"/>
      <c r="HX14" s="63"/>
      <c r="HY14" s="63"/>
      <c r="HZ14" s="63"/>
      <c r="IA14" s="63"/>
      <c r="IB14" s="63"/>
      <c r="IC14" s="69">
        <f t="shared" ref="IC14:IC19" si="91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92">SUM(ID14:IM14)</f>
        <v>0</v>
      </c>
      <c r="IO14" s="140">
        <f t="shared" ref="IO14:IO19" si="93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94">SUM(IP14,IR14,IT14,IZ14,JB14,IX14,IV14)</f>
        <v>0</v>
      </c>
      <c r="JE14" s="140">
        <f t="shared" si="94"/>
        <v>0</v>
      </c>
      <c r="JF14" s="140">
        <f t="shared" ref="JF14:JF19" si="95">SUM(JD14:JE14)</f>
        <v>0</v>
      </c>
      <c r="JG14" s="63"/>
      <c r="JH14" s="63"/>
      <c r="JI14" s="63"/>
      <c r="JJ14" s="63"/>
      <c r="JK14" s="63"/>
      <c r="JL14" s="140">
        <f t="shared" ref="JL14:JL19" si="96">SUM(JG14:JK14)</f>
        <v>0</v>
      </c>
      <c r="JM14" s="63"/>
      <c r="JN14" s="63"/>
      <c r="JO14" s="140">
        <f t="shared" ref="JO14:JO19" si="97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98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99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76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77"/>
        <v>0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78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79"/>
        <v>0</v>
      </c>
      <c r="BV15" s="63"/>
      <c r="BW15" s="63"/>
      <c r="BX15" s="63"/>
      <c r="BY15" s="69">
        <f t="shared" si="80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81"/>
        <v>0</v>
      </c>
      <c r="DD15" s="63"/>
      <c r="DE15" s="63"/>
      <c r="DF15" s="69">
        <f t="shared" si="82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83"/>
        <v>0</v>
      </c>
      <c r="EK15" s="69">
        <f t="shared" si="84"/>
        <v>0</v>
      </c>
      <c r="EL15" s="63"/>
      <c r="EM15" s="63"/>
      <c r="EN15" s="63"/>
      <c r="EO15" s="69">
        <f t="shared" si="85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5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86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87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8"/>
        <v>0</v>
      </c>
      <c r="GR15" s="63"/>
      <c r="GS15" s="69">
        <f t="shared" si="88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89"/>
        <v>0</v>
      </c>
      <c r="HT15" s="63"/>
      <c r="HU15" s="63"/>
      <c r="HV15" s="69">
        <f t="shared" si="90"/>
        <v>0</v>
      </c>
      <c r="HW15" s="63"/>
      <c r="HX15" s="63"/>
      <c r="HY15" s="63"/>
      <c r="HZ15" s="63"/>
      <c r="IA15" s="63"/>
      <c r="IB15" s="63"/>
      <c r="IC15" s="69">
        <f t="shared" si="91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92"/>
        <v>0</v>
      </c>
      <c r="IO15" s="140">
        <f t="shared" si="93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94"/>
        <v>0</v>
      </c>
      <c r="JE15" s="140">
        <f t="shared" si="94"/>
        <v>0</v>
      </c>
      <c r="JF15" s="140">
        <f t="shared" si="95"/>
        <v>0</v>
      </c>
      <c r="JG15" s="63"/>
      <c r="JH15" s="63"/>
      <c r="JI15" s="63"/>
      <c r="JJ15" s="63"/>
      <c r="JK15" s="63"/>
      <c r="JL15" s="140">
        <f t="shared" si="96"/>
        <v>0</v>
      </c>
      <c r="JM15" s="63"/>
      <c r="JN15" s="63"/>
      <c r="JO15" s="140">
        <f t="shared" si="97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98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99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76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77"/>
        <v>0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78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79"/>
        <v>0</v>
      </c>
      <c r="BV16" s="63"/>
      <c r="BW16" s="63"/>
      <c r="BX16" s="63"/>
      <c r="BY16" s="69">
        <f t="shared" si="80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81"/>
        <v>0</v>
      </c>
      <c r="DD16" s="63"/>
      <c r="DE16" s="63"/>
      <c r="DF16" s="69">
        <f t="shared" si="82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83"/>
        <v>0</v>
      </c>
      <c r="EK16" s="69">
        <f t="shared" si="84"/>
        <v>0</v>
      </c>
      <c r="EL16" s="63"/>
      <c r="EM16" s="63"/>
      <c r="EN16" s="63"/>
      <c r="EO16" s="69">
        <f t="shared" si="85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5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86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87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8"/>
        <v>0</v>
      </c>
      <c r="GR16" s="63"/>
      <c r="GS16" s="69">
        <f t="shared" si="88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89"/>
        <v>0</v>
      </c>
      <c r="HT16" s="63"/>
      <c r="HU16" s="63"/>
      <c r="HV16" s="69">
        <f t="shared" si="90"/>
        <v>0</v>
      </c>
      <c r="HW16" s="63"/>
      <c r="HX16" s="63"/>
      <c r="HY16" s="63"/>
      <c r="HZ16" s="63"/>
      <c r="IA16" s="63"/>
      <c r="IB16" s="63"/>
      <c r="IC16" s="69">
        <f t="shared" si="91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92"/>
        <v>0</v>
      </c>
      <c r="IO16" s="140">
        <f t="shared" si="93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94"/>
        <v>0</v>
      </c>
      <c r="JE16" s="140">
        <f t="shared" si="94"/>
        <v>0</v>
      </c>
      <c r="JF16" s="140">
        <f t="shared" si="95"/>
        <v>0</v>
      </c>
      <c r="JG16" s="63"/>
      <c r="JH16" s="63"/>
      <c r="JI16" s="63"/>
      <c r="JJ16" s="63"/>
      <c r="JK16" s="63"/>
      <c r="JL16" s="140">
        <f t="shared" si="96"/>
        <v>0</v>
      </c>
      <c r="JM16" s="63"/>
      <c r="JN16" s="63"/>
      <c r="JO16" s="140">
        <f t="shared" si="97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98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99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76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77"/>
        <v>0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78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79"/>
        <v>0</v>
      </c>
      <c r="BV17" s="63"/>
      <c r="BW17" s="63"/>
      <c r="BX17" s="63"/>
      <c r="BY17" s="69">
        <f t="shared" si="80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81"/>
        <v>0</v>
      </c>
      <c r="DD17" s="63"/>
      <c r="DE17" s="63"/>
      <c r="DF17" s="69">
        <f t="shared" si="82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83"/>
        <v>0</v>
      </c>
      <c r="EK17" s="69">
        <f t="shared" si="84"/>
        <v>0</v>
      </c>
      <c r="EL17" s="63"/>
      <c r="EM17" s="63"/>
      <c r="EN17" s="63"/>
      <c r="EO17" s="69">
        <f t="shared" si="85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5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86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87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8"/>
        <v>0</v>
      </c>
      <c r="GR17" s="63"/>
      <c r="GS17" s="69">
        <f t="shared" si="88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89"/>
        <v>0</v>
      </c>
      <c r="HT17" s="63"/>
      <c r="HU17" s="63"/>
      <c r="HV17" s="69">
        <f t="shared" si="90"/>
        <v>0</v>
      </c>
      <c r="HW17" s="63"/>
      <c r="HX17" s="63"/>
      <c r="HY17" s="63"/>
      <c r="HZ17" s="63"/>
      <c r="IA17" s="63"/>
      <c r="IB17" s="63"/>
      <c r="IC17" s="69">
        <f t="shared" si="91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92"/>
        <v>0</v>
      </c>
      <c r="IO17" s="140">
        <f t="shared" si="93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94"/>
        <v>0</v>
      </c>
      <c r="JE17" s="140">
        <f t="shared" si="94"/>
        <v>0</v>
      </c>
      <c r="JF17" s="140">
        <f t="shared" si="95"/>
        <v>0</v>
      </c>
      <c r="JG17" s="63"/>
      <c r="JH17" s="63"/>
      <c r="JI17" s="63"/>
      <c r="JJ17" s="63"/>
      <c r="JK17" s="63"/>
      <c r="JL17" s="140">
        <f t="shared" si="96"/>
        <v>0</v>
      </c>
      <c r="JM17" s="63"/>
      <c r="JN17" s="63"/>
      <c r="JO17" s="140">
        <f t="shared" si="97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98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99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76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77"/>
        <v>0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78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79"/>
        <v>0</v>
      </c>
      <c r="BV18" s="63"/>
      <c r="BW18" s="63"/>
      <c r="BX18" s="63"/>
      <c r="BY18" s="69">
        <f t="shared" si="80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81"/>
        <v>0</v>
      </c>
      <c r="DD18" s="63"/>
      <c r="DE18" s="63"/>
      <c r="DF18" s="69">
        <f t="shared" si="82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83"/>
        <v>0</v>
      </c>
      <c r="EK18" s="69">
        <f t="shared" si="84"/>
        <v>0</v>
      </c>
      <c r="EL18" s="63"/>
      <c r="EM18" s="63"/>
      <c r="EN18" s="63"/>
      <c r="EO18" s="69">
        <f t="shared" si="85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5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86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87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8"/>
        <v>0</v>
      </c>
      <c r="GR18" s="63"/>
      <c r="GS18" s="69">
        <f t="shared" si="88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89"/>
        <v>0</v>
      </c>
      <c r="HT18" s="63"/>
      <c r="HU18" s="63"/>
      <c r="HV18" s="69">
        <f t="shared" si="90"/>
        <v>0</v>
      </c>
      <c r="HW18" s="63"/>
      <c r="HX18" s="63"/>
      <c r="HY18" s="63"/>
      <c r="HZ18" s="63"/>
      <c r="IA18" s="63"/>
      <c r="IB18" s="63"/>
      <c r="IC18" s="69">
        <f t="shared" si="91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92"/>
        <v>0</v>
      </c>
      <c r="IO18" s="140">
        <f t="shared" si="93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94"/>
        <v>0</v>
      </c>
      <c r="JE18" s="140">
        <f t="shared" si="94"/>
        <v>0</v>
      </c>
      <c r="JF18" s="140">
        <f t="shared" si="95"/>
        <v>0</v>
      </c>
      <c r="JG18" s="63"/>
      <c r="JH18" s="63"/>
      <c r="JI18" s="63"/>
      <c r="JJ18" s="63"/>
      <c r="JK18" s="63"/>
      <c r="JL18" s="140">
        <f t="shared" si="96"/>
        <v>0</v>
      </c>
      <c r="JM18" s="63"/>
      <c r="JN18" s="63"/>
      <c r="JO18" s="140">
        <f t="shared" si="97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98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99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76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77"/>
        <v>0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78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79"/>
        <v>0</v>
      </c>
      <c r="BV19" s="63"/>
      <c r="BW19" s="63"/>
      <c r="BX19" s="63"/>
      <c r="BY19" s="69">
        <f t="shared" si="80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81"/>
        <v>0</v>
      </c>
      <c r="DD19" s="63"/>
      <c r="DE19" s="63"/>
      <c r="DF19" s="69">
        <f t="shared" si="82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83"/>
        <v>0</v>
      </c>
      <c r="EK19" s="69">
        <f t="shared" si="84"/>
        <v>0</v>
      </c>
      <c r="EL19" s="63"/>
      <c r="EM19" s="63"/>
      <c r="EN19" s="63"/>
      <c r="EO19" s="69">
        <f t="shared" si="85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5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86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87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8"/>
        <v>0</v>
      </c>
      <c r="GR19" s="63"/>
      <c r="GS19" s="69">
        <f t="shared" si="88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89"/>
        <v>0</v>
      </c>
      <c r="HT19" s="63"/>
      <c r="HU19" s="63"/>
      <c r="HV19" s="69">
        <f t="shared" si="90"/>
        <v>0</v>
      </c>
      <c r="HW19" s="63"/>
      <c r="HX19" s="63"/>
      <c r="HY19" s="63"/>
      <c r="HZ19" s="63"/>
      <c r="IA19" s="63"/>
      <c r="IB19" s="63"/>
      <c r="IC19" s="69">
        <f t="shared" si="91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92"/>
        <v>0</v>
      </c>
      <c r="IO19" s="140">
        <f t="shared" si="93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94"/>
        <v>0</v>
      </c>
      <c r="JE19" s="140">
        <f t="shared" si="94"/>
        <v>0</v>
      </c>
      <c r="JF19" s="140">
        <f t="shared" si="95"/>
        <v>0</v>
      </c>
      <c r="JG19" s="63"/>
      <c r="JH19" s="63"/>
      <c r="JI19" s="63"/>
      <c r="JJ19" s="63"/>
      <c r="JK19" s="63"/>
      <c r="JL19" s="140">
        <f t="shared" si="96"/>
        <v>0</v>
      </c>
      <c r="JM19" s="63"/>
      <c r="JN19" s="63"/>
      <c r="JO19" s="140">
        <f t="shared" si="97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98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99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Y20" si="100">SUM(D21:D22)</f>
        <v>0</v>
      </c>
      <c r="E20" s="61">
        <f t="shared" si="100"/>
        <v>0</v>
      </c>
      <c r="F20" s="61">
        <f t="shared" si="100"/>
        <v>0</v>
      </c>
      <c r="G20" s="61">
        <f t="shared" si="100"/>
        <v>0</v>
      </c>
      <c r="H20" s="61">
        <f t="shared" si="100"/>
        <v>0</v>
      </c>
      <c r="I20" s="61">
        <f t="shared" si="100"/>
        <v>0</v>
      </c>
      <c r="J20" s="61">
        <f t="shared" si="100"/>
        <v>0</v>
      </c>
      <c r="K20" s="61">
        <f t="shared" si="100"/>
        <v>0</v>
      </c>
      <c r="L20" s="61">
        <f t="shared" si="100"/>
        <v>0</v>
      </c>
      <c r="M20" s="61">
        <f t="shared" si="100"/>
        <v>0</v>
      </c>
      <c r="N20" s="68">
        <f t="shared" si="100"/>
        <v>0</v>
      </c>
      <c r="O20" s="61">
        <f t="shared" si="100"/>
        <v>0</v>
      </c>
      <c r="P20" s="61">
        <f t="shared" si="100"/>
        <v>0</v>
      </c>
      <c r="Q20" s="61">
        <f t="shared" si="100"/>
        <v>0</v>
      </c>
      <c r="R20" s="61">
        <f t="shared" si="100"/>
        <v>0</v>
      </c>
      <c r="S20" s="61">
        <f t="shared" si="100"/>
        <v>0</v>
      </c>
      <c r="T20" s="61">
        <f t="shared" si="100"/>
        <v>0</v>
      </c>
      <c r="U20" s="61">
        <f t="shared" si="100"/>
        <v>0</v>
      </c>
      <c r="V20" s="61">
        <f t="shared" si="100"/>
        <v>0</v>
      </c>
      <c r="W20" s="61">
        <f t="shared" si="100"/>
        <v>0</v>
      </c>
      <c r="X20" s="61">
        <f t="shared" si="100"/>
        <v>0</v>
      </c>
      <c r="Y20" s="68">
        <f t="shared" si="100"/>
        <v>0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01">SUM(AK21:AK22)</f>
        <v>0</v>
      </c>
      <c r="AL20" s="93">
        <f t="shared" si="101"/>
        <v>0</v>
      </c>
      <c r="AM20" s="68">
        <f t="shared" si="101"/>
        <v>0</v>
      </c>
      <c r="AN20" s="68">
        <f t="shared" si="101"/>
        <v>0</v>
      </c>
      <c r="AO20" s="68">
        <f t="shared" si="101"/>
        <v>0</v>
      </c>
      <c r="AP20" s="68">
        <f t="shared" si="101"/>
        <v>0</v>
      </c>
      <c r="AQ20" s="68">
        <f t="shared" si="101"/>
        <v>0</v>
      </c>
      <c r="AR20" s="68">
        <f t="shared" si="101"/>
        <v>0</v>
      </c>
      <c r="AS20" s="68">
        <f t="shared" si="101"/>
        <v>0</v>
      </c>
      <c r="AT20" s="68">
        <f t="shared" si="101"/>
        <v>0</v>
      </c>
      <c r="AU20" s="61">
        <f t="shared" si="101"/>
        <v>0</v>
      </c>
      <c r="AV20" s="61">
        <f t="shared" si="101"/>
        <v>0</v>
      </c>
      <c r="AW20" s="61">
        <f t="shared" si="101"/>
        <v>0</v>
      </c>
      <c r="AX20" s="61">
        <f t="shared" si="101"/>
        <v>0</v>
      </c>
      <c r="AY20" s="61">
        <f t="shared" si="101"/>
        <v>0</v>
      </c>
      <c r="AZ20" s="61">
        <f t="shared" si="101"/>
        <v>0</v>
      </c>
      <c r="BA20" s="61">
        <f t="shared" si="101"/>
        <v>0</v>
      </c>
      <c r="BB20" s="61">
        <f t="shared" si="101"/>
        <v>0</v>
      </c>
      <c r="BC20" s="61">
        <f t="shared" si="101"/>
        <v>0</v>
      </c>
      <c r="BD20" s="61">
        <f t="shared" si="101"/>
        <v>0</v>
      </c>
      <c r="BE20" s="61">
        <f t="shared" si="101"/>
        <v>0</v>
      </c>
      <c r="BF20" s="61">
        <f t="shared" si="101"/>
        <v>0</v>
      </c>
      <c r="BG20" s="61">
        <f t="shared" si="101"/>
        <v>0</v>
      </c>
      <c r="BH20" s="61">
        <f t="shared" si="101"/>
        <v>0</v>
      </c>
      <c r="BI20" s="61">
        <f t="shared" si="101"/>
        <v>0</v>
      </c>
      <c r="BJ20" s="61">
        <f t="shared" si="101"/>
        <v>0</v>
      </c>
      <c r="BK20" s="61">
        <f t="shared" si="101"/>
        <v>0</v>
      </c>
      <c r="BL20" s="61">
        <f t="shared" si="101"/>
        <v>0</v>
      </c>
      <c r="BM20" s="61">
        <f t="shared" si="101"/>
        <v>0</v>
      </c>
      <c r="BN20" s="61">
        <f t="shared" si="101"/>
        <v>0</v>
      </c>
      <c r="BO20" s="61">
        <f t="shared" si="101"/>
        <v>0</v>
      </c>
      <c r="BP20" s="61">
        <f t="shared" si="101"/>
        <v>0</v>
      </c>
      <c r="BQ20" s="61">
        <f t="shared" si="101"/>
        <v>0</v>
      </c>
      <c r="BR20" s="61">
        <f t="shared" si="101"/>
        <v>0</v>
      </c>
      <c r="BS20" s="61">
        <f t="shared" si="101"/>
        <v>0</v>
      </c>
      <c r="BT20" s="61">
        <f t="shared" si="101"/>
        <v>0</v>
      </c>
      <c r="BU20" s="68">
        <f t="shared" si="101"/>
        <v>0</v>
      </c>
      <c r="BV20" s="61">
        <f t="shared" si="101"/>
        <v>0</v>
      </c>
      <c r="BW20" s="61">
        <f t="shared" si="101"/>
        <v>0</v>
      </c>
      <c r="BX20" s="61">
        <f t="shared" si="101"/>
        <v>0</v>
      </c>
      <c r="BY20" s="68">
        <f t="shared" si="101"/>
        <v>0</v>
      </c>
      <c r="BZ20" s="61">
        <f t="shared" si="101"/>
        <v>0</v>
      </c>
      <c r="CA20" s="61">
        <f t="shared" si="101"/>
        <v>0</v>
      </c>
      <c r="CB20" s="61">
        <f t="shared" si="101"/>
        <v>0</v>
      </c>
      <c r="CC20" s="61">
        <f t="shared" si="101"/>
        <v>0</v>
      </c>
      <c r="CD20" s="61">
        <f t="shared" si="101"/>
        <v>0</v>
      </c>
      <c r="CE20" s="61">
        <f t="shared" si="101"/>
        <v>0</v>
      </c>
      <c r="CF20" s="61">
        <f t="shared" si="101"/>
        <v>0</v>
      </c>
      <c r="CG20" s="61">
        <f t="shared" si="101"/>
        <v>0</v>
      </c>
      <c r="CH20" s="61">
        <f t="shared" si="101"/>
        <v>0</v>
      </c>
      <c r="CI20" s="61">
        <f t="shared" si="101"/>
        <v>0</v>
      </c>
      <c r="CJ20" s="61">
        <f t="shared" si="101"/>
        <v>0</v>
      </c>
      <c r="CK20" s="61">
        <f t="shared" si="101"/>
        <v>0</v>
      </c>
      <c r="CL20" s="61">
        <f t="shared" si="101"/>
        <v>0</v>
      </c>
      <c r="CM20" s="61">
        <f t="shared" si="101"/>
        <v>0</v>
      </c>
      <c r="CN20" s="61">
        <f t="shared" si="101"/>
        <v>0</v>
      </c>
      <c r="CO20" s="61">
        <f t="shared" si="101"/>
        <v>0</v>
      </c>
      <c r="CP20" s="61">
        <f t="shared" si="101"/>
        <v>0</v>
      </c>
      <c r="CQ20" s="61">
        <f t="shared" si="101"/>
        <v>0</v>
      </c>
      <c r="CR20" s="61">
        <f t="shared" si="101"/>
        <v>0</v>
      </c>
      <c r="CS20" s="61">
        <f t="shared" si="101"/>
        <v>0</v>
      </c>
      <c r="CT20" s="61">
        <f t="shared" si="101"/>
        <v>0</v>
      </c>
      <c r="CU20" s="61">
        <f t="shared" si="101"/>
        <v>0</v>
      </c>
      <c r="CV20" s="61">
        <f t="shared" si="101"/>
        <v>0</v>
      </c>
      <c r="CW20" s="61">
        <f t="shared" ref="CW20:FH20" si="102">SUM(CW21:CW22)</f>
        <v>0</v>
      </c>
      <c r="CX20" s="61">
        <f t="shared" si="102"/>
        <v>0</v>
      </c>
      <c r="CY20" s="61">
        <f t="shared" si="102"/>
        <v>0</v>
      </c>
      <c r="CZ20" s="61">
        <f t="shared" si="102"/>
        <v>0</v>
      </c>
      <c r="DA20" s="61">
        <f t="shared" si="102"/>
        <v>0</v>
      </c>
      <c r="DB20" s="61">
        <f t="shared" si="102"/>
        <v>0</v>
      </c>
      <c r="DC20" s="68">
        <f t="shared" si="102"/>
        <v>0</v>
      </c>
      <c r="DD20" s="61">
        <f t="shared" si="102"/>
        <v>0</v>
      </c>
      <c r="DE20" s="61">
        <f t="shared" si="102"/>
        <v>0</v>
      </c>
      <c r="DF20" s="68">
        <f t="shared" si="102"/>
        <v>0</v>
      </c>
      <c r="DG20" s="61">
        <f t="shared" si="102"/>
        <v>0</v>
      </c>
      <c r="DH20" s="61">
        <f t="shared" si="102"/>
        <v>0</v>
      </c>
      <c r="DI20" s="61">
        <f t="shared" si="102"/>
        <v>0</v>
      </c>
      <c r="DJ20" s="61">
        <f t="shared" si="102"/>
        <v>0</v>
      </c>
      <c r="DK20" s="61">
        <f t="shared" si="102"/>
        <v>0</v>
      </c>
      <c r="DL20" s="61">
        <f t="shared" si="102"/>
        <v>0</v>
      </c>
      <c r="DM20" s="61">
        <f t="shared" si="102"/>
        <v>0</v>
      </c>
      <c r="DN20" s="61">
        <f t="shared" si="102"/>
        <v>0</v>
      </c>
      <c r="DO20" s="61">
        <f t="shared" si="102"/>
        <v>0</v>
      </c>
      <c r="DP20" s="61">
        <f t="shared" si="102"/>
        <v>0</v>
      </c>
      <c r="DQ20" s="61">
        <f t="shared" si="102"/>
        <v>0</v>
      </c>
      <c r="DR20" s="61">
        <f t="shared" si="102"/>
        <v>0</v>
      </c>
      <c r="DS20" s="61">
        <f t="shared" si="102"/>
        <v>0</v>
      </c>
      <c r="DT20" s="61">
        <f t="shared" si="102"/>
        <v>0</v>
      </c>
      <c r="DU20" s="61">
        <f t="shared" si="102"/>
        <v>0</v>
      </c>
      <c r="DV20" s="61">
        <f t="shared" si="102"/>
        <v>0</v>
      </c>
      <c r="DW20" s="61">
        <f t="shared" si="102"/>
        <v>0</v>
      </c>
      <c r="DX20" s="61">
        <f t="shared" si="102"/>
        <v>0</v>
      </c>
      <c r="DY20" s="61">
        <f t="shared" si="102"/>
        <v>0</v>
      </c>
      <c r="DZ20" s="61">
        <f t="shared" si="102"/>
        <v>0</v>
      </c>
      <c r="EA20" s="61">
        <f t="shared" si="102"/>
        <v>0</v>
      </c>
      <c r="EB20" s="61">
        <f t="shared" si="102"/>
        <v>0</v>
      </c>
      <c r="EC20" s="61">
        <f t="shared" si="102"/>
        <v>0</v>
      </c>
      <c r="ED20" s="61">
        <f t="shared" si="102"/>
        <v>0</v>
      </c>
      <c r="EE20" s="61">
        <f t="shared" si="102"/>
        <v>0</v>
      </c>
      <c r="EF20" s="61">
        <f t="shared" si="102"/>
        <v>0</v>
      </c>
      <c r="EG20" s="61">
        <f t="shared" si="102"/>
        <v>0</v>
      </c>
      <c r="EH20" s="61">
        <f t="shared" si="102"/>
        <v>0</v>
      </c>
      <c r="EI20" s="61">
        <f t="shared" si="102"/>
        <v>0</v>
      </c>
      <c r="EJ20" s="68">
        <f t="shared" si="102"/>
        <v>0</v>
      </c>
      <c r="EK20" s="68">
        <f t="shared" si="102"/>
        <v>0</v>
      </c>
      <c r="EL20" s="61">
        <f t="shared" si="102"/>
        <v>0</v>
      </c>
      <c r="EM20" s="61">
        <f t="shared" si="102"/>
        <v>0</v>
      </c>
      <c r="EN20" s="61">
        <f t="shared" si="102"/>
        <v>0</v>
      </c>
      <c r="EO20" s="68">
        <f t="shared" si="102"/>
        <v>0</v>
      </c>
      <c r="EP20" s="61">
        <f t="shared" si="102"/>
        <v>0</v>
      </c>
      <c r="EQ20" s="61">
        <f t="shared" si="102"/>
        <v>0</v>
      </c>
      <c r="ER20" s="61">
        <f t="shared" si="102"/>
        <v>0</v>
      </c>
      <c r="ES20" s="61">
        <f t="shared" si="102"/>
        <v>0</v>
      </c>
      <c r="ET20" s="61">
        <f t="shared" si="102"/>
        <v>0</v>
      </c>
      <c r="EU20" s="61">
        <f t="shared" si="102"/>
        <v>0</v>
      </c>
      <c r="EV20" s="61">
        <f t="shared" si="102"/>
        <v>0</v>
      </c>
      <c r="EW20" s="61">
        <f t="shared" si="102"/>
        <v>0</v>
      </c>
      <c r="EX20" s="61">
        <f t="shared" si="102"/>
        <v>0</v>
      </c>
      <c r="EY20" s="68">
        <f t="shared" si="5"/>
        <v>0</v>
      </c>
      <c r="EZ20" s="61">
        <f t="shared" ref="EZ20:FG20" si="103">SUM(EZ21:EZ22)</f>
        <v>0</v>
      </c>
      <c r="FA20" s="61">
        <f t="shared" si="103"/>
        <v>0</v>
      </c>
      <c r="FB20" s="61">
        <f t="shared" si="103"/>
        <v>0</v>
      </c>
      <c r="FC20" s="61">
        <f t="shared" si="103"/>
        <v>0</v>
      </c>
      <c r="FD20" s="61">
        <f t="shared" si="103"/>
        <v>0</v>
      </c>
      <c r="FE20" s="61">
        <f t="shared" si="103"/>
        <v>0</v>
      </c>
      <c r="FF20" s="61">
        <f t="shared" si="103"/>
        <v>0</v>
      </c>
      <c r="FG20" s="61">
        <f t="shared" si="103"/>
        <v>0</v>
      </c>
      <c r="FH20" s="68">
        <f t="shared" si="102"/>
        <v>0</v>
      </c>
      <c r="FI20" s="61">
        <f t="shared" ref="FI20:HT20" si="104">SUM(FI21:FI22)</f>
        <v>0</v>
      </c>
      <c r="FJ20" s="61">
        <f t="shared" si="104"/>
        <v>0</v>
      </c>
      <c r="FK20" s="61">
        <f t="shared" si="104"/>
        <v>0</v>
      </c>
      <c r="FL20" s="61">
        <f t="shared" si="104"/>
        <v>0</v>
      </c>
      <c r="FM20" s="61">
        <f t="shared" si="104"/>
        <v>0</v>
      </c>
      <c r="FN20" s="61">
        <f t="shared" si="104"/>
        <v>0</v>
      </c>
      <c r="FO20" s="61">
        <f t="shared" si="104"/>
        <v>0</v>
      </c>
      <c r="FP20" s="61">
        <f t="shared" si="104"/>
        <v>0</v>
      </c>
      <c r="FQ20" s="61">
        <f t="shared" si="104"/>
        <v>0</v>
      </c>
      <c r="FR20" s="61">
        <f t="shared" si="104"/>
        <v>0</v>
      </c>
      <c r="FS20" s="68">
        <f t="shared" si="104"/>
        <v>0</v>
      </c>
      <c r="FT20" s="61">
        <f t="shared" si="104"/>
        <v>0</v>
      </c>
      <c r="FU20" s="61">
        <f t="shared" si="104"/>
        <v>0</v>
      </c>
      <c r="FV20" s="61">
        <f t="shared" si="104"/>
        <v>0</v>
      </c>
      <c r="FW20" s="61">
        <f t="shared" si="104"/>
        <v>0</v>
      </c>
      <c r="FX20" s="61">
        <f t="shared" si="104"/>
        <v>0</v>
      </c>
      <c r="FY20" s="61">
        <f t="shared" si="104"/>
        <v>0</v>
      </c>
      <c r="FZ20" s="61">
        <f t="shared" si="104"/>
        <v>0</v>
      </c>
      <c r="GA20" s="61">
        <f t="shared" si="104"/>
        <v>0</v>
      </c>
      <c r="GB20" s="61">
        <f t="shared" si="104"/>
        <v>0</v>
      </c>
      <c r="GC20" s="61">
        <f t="shared" si="104"/>
        <v>0</v>
      </c>
      <c r="GD20" s="61">
        <f t="shared" si="104"/>
        <v>0</v>
      </c>
      <c r="GE20" s="61">
        <f t="shared" si="104"/>
        <v>0</v>
      </c>
      <c r="GF20" s="61">
        <f t="shared" si="104"/>
        <v>0</v>
      </c>
      <c r="GG20" s="61">
        <f t="shared" si="104"/>
        <v>0</v>
      </c>
      <c r="GH20" s="61">
        <f t="shared" si="104"/>
        <v>0</v>
      </c>
      <c r="GI20" s="61">
        <f t="shared" si="104"/>
        <v>0</v>
      </c>
      <c r="GJ20" s="61">
        <f t="shared" si="104"/>
        <v>0</v>
      </c>
      <c r="GK20" s="61">
        <f t="shared" si="104"/>
        <v>0</v>
      </c>
      <c r="GL20" s="61">
        <f t="shared" si="104"/>
        <v>0</v>
      </c>
      <c r="GM20" s="61">
        <f t="shared" si="104"/>
        <v>0</v>
      </c>
      <c r="GN20" s="61">
        <f t="shared" si="104"/>
        <v>0</v>
      </c>
      <c r="GO20" s="61">
        <f t="shared" si="104"/>
        <v>0</v>
      </c>
      <c r="GP20" s="61">
        <f t="shared" si="104"/>
        <v>0</v>
      </c>
      <c r="GQ20" s="68">
        <f t="shared" si="8"/>
        <v>0</v>
      </c>
      <c r="GR20" s="61">
        <f t="shared" ref="GR20" si="105">SUM(GR21:GR22)</f>
        <v>0</v>
      </c>
      <c r="GS20" s="68">
        <f t="shared" si="104"/>
        <v>0</v>
      </c>
      <c r="GT20" s="61">
        <f t="shared" si="104"/>
        <v>0</v>
      </c>
      <c r="GU20" s="61">
        <f t="shared" si="104"/>
        <v>0</v>
      </c>
      <c r="GV20" s="61">
        <f t="shared" si="104"/>
        <v>0</v>
      </c>
      <c r="GW20" s="61">
        <f t="shared" si="104"/>
        <v>0</v>
      </c>
      <c r="GX20" s="61">
        <f t="shared" si="104"/>
        <v>0</v>
      </c>
      <c r="GY20" s="61">
        <f t="shared" si="104"/>
        <v>0</v>
      </c>
      <c r="GZ20" s="61">
        <f t="shared" si="104"/>
        <v>0</v>
      </c>
      <c r="HA20" s="61">
        <f t="shared" si="104"/>
        <v>0</v>
      </c>
      <c r="HB20" s="61">
        <f t="shared" si="104"/>
        <v>0</v>
      </c>
      <c r="HC20" s="61">
        <f t="shared" si="104"/>
        <v>0</v>
      </c>
      <c r="HD20" s="61">
        <f t="shared" si="104"/>
        <v>0</v>
      </c>
      <c r="HE20" s="61">
        <f t="shared" si="104"/>
        <v>0</v>
      </c>
      <c r="HF20" s="61">
        <f t="shared" si="104"/>
        <v>0</v>
      </c>
      <c r="HG20" s="61">
        <f t="shared" si="104"/>
        <v>0</v>
      </c>
      <c r="HH20" s="61">
        <f t="shared" si="104"/>
        <v>0</v>
      </c>
      <c r="HI20" s="61">
        <f t="shared" si="104"/>
        <v>0</v>
      </c>
      <c r="HJ20" s="61">
        <f t="shared" si="104"/>
        <v>0</v>
      </c>
      <c r="HK20" s="61">
        <f t="shared" si="104"/>
        <v>0</v>
      </c>
      <c r="HL20" s="61">
        <f t="shared" si="104"/>
        <v>0</v>
      </c>
      <c r="HM20" s="61">
        <f t="shared" si="104"/>
        <v>0</v>
      </c>
      <c r="HN20" s="61">
        <f t="shared" si="104"/>
        <v>0</v>
      </c>
      <c r="HO20" s="61">
        <f t="shared" si="104"/>
        <v>0</v>
      </c>
      <c r="HP20" s="61">
        <f t="shared" si="104"/>
        <v>0</v>
      </c>
      <c r="HQ20" s="61">
        <f t="shared" si="104"/>
        <v>0</v>
      </c>
      <c r="HR20" s="61">
        <f t="shared" si="104"/>
        <v>0</v>
      </c>
      <c r="HS20" s="68">
        <f t="shared" si="104"/>
        <v>0</v>
      </c>
      <c r="HT20" s="61">
        <f t="shared" si="104"/>
        <v>0</v>
      </c>
      <c r="HU20" s="61">
        <f t="shared" ref="HU20:KF20" si="106">SUM(HU21:HU22)</f>
        <v>0</v>
      </c>
      <c r="HV20" s="68">
        <f t="shared" si="106"/>
        <v>0</v>
      </c>
      <c r="HW20" s="61">
        <f t="shared" si="106"/>
        <v>0</v>
      </c>
      <c r="HX20" s="61">
        <f t="shared" si="106"/>
        <v>0</v>
      </c>
      <c r="HY20" s="61">
        <f t="shared" si="106"/>
        <v>0</v>
      </c>
      <c r="HZ20" s="61">
        <f t="shared" si="106"/>
        <v>0</v>
      </c>
      <c r="IA20" s="61">
        <f t="shared" si="106"/>
        <v>0</v>
      </c>
      <c r="IB20" s="61">
        <f t="shared" si="106"/>
        <v>0</v>
      </c>
      <c r="IC20" s="68">
        <f t="shared" si="106"/>
        <v>0</v>
      </c>
      <c r="ID20" s="61">
        <f t="shared" si="106"/>
        <v>0</v>
      </c>
      <c r="IE20" s="61">
        <f t="shared" si="106"/>
        <v>0</v>
      </c>
      <c r="IF20" s="61">
        <f t="shared" si="106"/>
        <v>0</v>
      </c>
      <c r="IG20" s="61">
        <f t="shared" si="106"/>
        <v>0</v>
      </c>
      <c r="IH20" s="61">
        <f t="shared" si="106"/>
        <v>0</v>
      </c>
      <c r="II20" s="61">
        <f t="shared" si="106"/>
        <v>0</v>
      </c>
      <c r="IJ20" s="61">
        <f t="shared" si="106"/>
        <v>0</v>
      </c>
      <c r="IK20" s="61">
        <f t="shared" si="106"/>
        <v>0</v>
      </c>
      <c r="IL20" s="61">
        <f t="shared" si="106"/>
        <v>0</v>
      </c>
      <c r="IM20" s="61">
        <f t="shared" si="106"/>
        <v>0</v>
      </c>
      <c r="IN20" s="61">
        <f t="shared" si="106"/>
        <v>0</v>
      </c>
      <c r="IO20" s="61">
        <f t="shared" si="106"/>
        <v>0</v>
      </c>
      <c r="IP20" s="61">
        <f t="shared" si="106"/>
        <v>0</v>
      </c>
      <c r="IQ20" s="68">
        <f t="shared" si="106"/>
        <v>0</v>
      </c>
      <c r="IR20" s="68">
        <f t="shared" si="106"/>
        <v>0</v>
      </c>
      <c r="IS20" s="68">
        <f t="shared" si="106"/>
        <v>0</v>
      </c>
      <c r="IT20" s="68">
        <f t="shared" si="106"/>
        <v>0</v>
      </c>
      <c r="IU20" s="68">
        <f t="shared" si="106"/>
        <v>0</v>
      </c>
      <c r="IV20" s="68">
        <f t="shared" si="106"/>
        <v>0</v>
      </c>
      <c r="IW20" s="68">
        <f t="shared" si="106"/>
        <v>0</v>
      </c>
      <c r="IX20" s="68">
        <f t="shared" si="106"/>
        <v>0</v>
      </c>
      <c r="IY20" s="68">
        <f t="shared" si="106"/>
        <v>0</v>
      </c>
      <c r="IZ20" s="68">
        <f t="shared" si="106"/>
        <v>0</v>
      </c>
      <c r="JA20" s="68">
        <f t="shared" si="106"/>
        <v>0</v>
      </c>
      <c r="JB20" s="68">
        <f t="shared" si="106"/>
        <v>0</v>
      </c>
      <c r="JC20" s="68">
        <f t="shared" si="106"/>
        <v>0</v>
      </c>
      <c r="JD20" s="68">
        <f t="shared" si="106"/>
        <v>0</v>
      </c>
      <c r="JE20" s="68">
        <f t="shared" si="106"/>
        <v>0</v>
      </c>
      <c r="JF20" s="68">
        <f t="shared" si="106"/>
        <v>0</v>
      </c>
      <c r="JG20" s="61">
        <f t="shared" si="106"/>
        <v>0</v>
      </c>
      <c r="JH20" s="61">
        <f t="shared" si="106"/>
        <v>0</v>
      </c>
      <c r="JI20" s="61">
        <f t="shared" si="106"/>
        <v>0</v>
      </c>
      <c r="JJ20" s="61">
        <f t="shared" si="106"/>
        <v>0</v>
      </c>
      <c r="JK20" s="61">
        <f t="shared" si="106"/>
        <v>0</v>
      </c>
      <c r="JL20" s="68">
        <f t="shared" si="106"/>
        <v>0</v>
      </c>
      <c r="JM20" s="61">
        <f t="shared" si="106"/>
        <v>0</v>
      </c>
      <c r="JN20" s="61">
        <f t="shared" si="106"/>
        <v>0</v>
      </c>
      <c r="JO20" s="68">
        <f t="shared" si="106"/>
        <v>0</v>
      </c>
      <c r="JP20" s="61">
        <f t="shared" si="106"/>
        <v>0</v>
      </c>
      <c r="JQ20" s="61">
        <f t="shared" si="106"/>
        <v>0</v>
      </c>
      <c r="JR20" s="61">
        <f t="shared" si="106"/>
        <v>0</v>
      </c>
      <c r="JS20" s="61">
        <f t="shared" si="106"/>
        <v>0</v>
      </c>
      <c r="JT20" s="61">
        <f t="shared" si="106"/>
        <v>0</v>
      </c>
      <c r="JU20" s="61">
        <f t="shared" si="106"/>
        <v>0</v>
      </c>
      <c r="JV20" s="61">
        <f t="shared" si="106"/>
        <v>0</v>
      </c>
      <c r="JW20" s="61">
        <f t="shared" si="106"/>
        <v>0</v>
      </c>
      <c r="JX20" s="61">
        <f t="shared" si="106"/>
        <v>0</v>
      </c>
      <c r="JY20" s="61">
        <f t="shared" si="106"/>
        <v>0</v>
      </c>
      <c r="JZ20" s="61">
        <f t="shared" si="106"/>
        <v>0</v>
      </c>
      <c r="KA20" s="61">
        <f t="shared" si="106"/>
        <v>0</v>
      </c>
      <c r="KB20" s="61">
        <f t="shared" si="106"/>
        <v>0</v>
      </c>
      <c r="KC20" s="61">
        <f t="shared" si="106"/>
        <v>0</v>
      </c>
      <c r="KD20" s="61">
        <f t="shared" si="106"/>
        <v>0</v>
      </c>
      <c r="KE20" s="61">
        <f t="shared" si="106"/>
        <v>0</v>
      </c>
      <c r="KF20" s="61">
        <f t="shared" si="106"/>
        <v>0</v>
      </c>
      <c r="KG20" s="68">
        <f t="shared" ref="KG20:MM20" si="107">SUM(KG21:KG22)</f>
        <v>0</v>
      </c>
      <c r="KH20" s="61">
        <f t="shared" si="107"/>
        <v>0</v>
      </c>
      <c r="KI20" s="61">
        <f t="shared" si="107"/>
        <v>0</v>
      </c>
      <c r="KJ20" s="61">
        <f t="shared" si="107"/>
        <v>0</v>
      </c>
      <c r="KK20" s="61">
        <f t="shared" si="107"/>
        <v>0</v>
      </c>
      <c r="KL20" s="61">
        <f t="shared" si="107"/>
        <v>0</v>
      </c>
      <c r="KM20" s="61">
        <f t="shared" si="107"/>
        <v>0</v>
      </c>
      <c r="KN20" s="61">
        <f t="shared" si="107"/>
        <v>0</v>
      </c>
      <c r="KO20" s="61">
        <f t="shared" si="107"/>
        <v>0</v>
      </c>
      <c r="KP20" s="61">
        <f t="shared" si="107"/>
        <v>0</v>
      </c>
      <c r="KQ20" s="61">
        <f t="shared" si="107"/>
        <v>0</v>
      </c>
      <c r="KR20" s="61">
        <f t="shared" si="107"/>
        <v>0</v>
      </c>
      <c r="KS20" s="61">
        <f t="shared" si="107"/>
        <v>0</v>
      </c>
      <c r="KT20" s="61">
        <f t="shared" si="107"/>
        <v>0</v>
      </c>
      <c r="KU20" s="61">
        <f t="shared" si="107"/>
        <v>0</v>
      </c>
      <c r="KV20" s="61">
        <f t="shared" si="107"/>
        <v>0</v>
      </c>
      <c r="KW20" s="61">
        <f t="shared" si="107"/>
        <v>0</v>
      </c>
      <c r="KX20" s="61">
        <f t="shared" si="107"/>
        <v>0</v>
      </c>
      <c r="KY20" s="68">
        <f t="shared" si="107"/>
        <v>0</v>
      </c>
      <c r="KZ20" s="61">
        <f t="shared" si="107"/>
        <v>0</v>
      </c>
      <c r="LA20" s="61">
        <f t="shared" si="107"/>
        <v>0</v>
      </c>
      <c r="LB20" s="61">
        <f t="shared" si="107"/>
        <v>0</v>
      </c>
      <c r="LC20" s="61">
        <f t="shared" si="107"/>
        <v>0</v>
      </c>
      <c r="LD20" s="61">
        <f t="shared" si="107"/>
        <v>0</v>
      </c>
      <c r="LE20" s="61">
        <f t="shared" si="107"/>
        <v>0</v>
      </c>
      <c r="LF20" s="61">
        <f t="shared" si="107"/>
        <v>0</v>
      </c>
      <c r="LG20" s="61">
        <f t="shared" si="107"/>
        <v>0</v>
      </c>
      <c r="LH20" s="61">
        <f t="shared" si="107"/>
        <v>0</v>
      </c>
      <c r="LI20" s="61">
        <f t="shared" si="107"/>
        <v>0</v>
      </c>
      <c r="LJ20" s="61">
        <f t="shared" si="107"/>
        <v>0</v>
      </c>
      <c r="LK20" s="61">
        <f t="shared" si="107"/>
        <v>0</v>
      </c>
      <c r="LL20" s="61">
        <f t="shared" si="107"/>
        <v>0</v>
      </c>
      <c r="LM20" s="61">
        <f t="shared" si="107"/>
        <v>0</v>
      </c>
      <c r="LN20" s="61">
        <f t="shared" si="107"/>
        <v>0</v>
      </c>
      <c r="LO20" s="61">
        <f t="shared" si="107"/>
        <v>0</v>
      </c>
      <c r="LP20" s="61">
        <f t="shared" si="107"/>
        <v>0</v>
      </c>
      <c r="LQ20" s="61">
        <f t="shared" si="107"/>
        <v>0</v>
      </c>
      <c r="LR20" s="61">
        <f t="shared" si="107"/>
        <v>0</v>
      </c>
      <c r="LS20" s="61">
        <f t="shared" si="107"/>
        <v>0</v>
      </c>
      <c r="LT20" s="61">
        <f t="shared" si="107"/>
        <v>0</v>
      </c>
      <c r="LU20" s="61">
        <f t="shared" si="107"/>
        <v>0</v>
      </c>
      <c r="LV20" s="61">
        <f t="shared" si="107"/>
        <v>0</v>
      </c>
      <c r="LW20" s="61">
        <f t="shared" si="107"/>
        <v>0</v>
      </c>
      <c r="LX20" s="61">
        <f t="shared" si="107"/>
        <v>0</v>
      </c>
      <c r="LY20" s="61">
        <f t="shared" si="107"/>
        <v>0</v>
      </c>
      <c r="LZ20" s="61">
        <f t="shared" si="107"/>
        <v>0</v>
      </c>
      <c r="MA20" s="61">
        <f t="shared" si="107"/>
        <v>0</v>
      </c>
      <c r="MB20" s="61">
        <f t="shared" si="107"/>
        <v>0</v>
      </c>
      <c r="MC20" s="61">
        <f t="shared" si="107"/>
        <v>0</v>
      </c>
      <c r="MD20" s="61">
        <f t="shared" si="107"/>
        <v>0</v>
      </c>
      <c r="ME20" s="61">
        <f t="shared" si="107"/>
        <v>0</v>
      </c>
      <c r="MF20" s="61">
        <f t="shared" si="107"/>
        <v>0</v>
      </c>
      <c r="MG20" s="61">
        <f t="shared" si="107"/>
        <v>0</v>
      </c>
      <c r="MH20" s="61">
        <f t="shared" si="107"/>
        <v>0</v>
      </c>
      <c r="MI20" s="61">
        <f t="shared" si="107"/>
        <v>0</v>
      </c>
      <c r="MJ20" s="61">
        <f t="shared" si="107"/>
        <v>0</v>
      </c>
      <c r="MK20" s="61">
        <f t="shared" si="107"/>
        <v>0</v>
      </c>
      <c r="ML20" s="61">
        <f t="shared" si="107"/>
        <v>0</v>
      </c>
      <c r="MM20" s="61">
        <f t="shared" si="107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08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09">SUM(O21:X21)</f>
        <v>0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10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11">SUM(AU21:BT21)</f>
        <v>0</v>
      </c>
      <c r="BV21" s="63"/>
      <c r="BW21" s="63"/>
      <c r="BX21" s="63"/>
      <c r="BY21" s="69">
        <f t="shared" ref="BY21:BY22" si="112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13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14">SUM(EC21:ED21,DX21:DY21,DS21:DT21,DN21:DO21,DI21:DJ21,EI21,)</f>
        <v>0</v>
      </c>
      <c r="EK21" s="69">
        <f t="shared" ref="EK21:EK22" si="115">SUM(EE21:EH21,DZ21:EB21,DU21:DW21,DP21:DR21,DK21:DM21,DG21:DH21)</f>
        <v>0</v>
      </c>
      <c r="EL21" s="63"/>
      <c r="EM21" s="63"/>
      <c r="EN21" s="63"/>
      <c r="EO21" s="69">
        <f t="shared" ref="EO21:EO22" si="116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5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17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18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8"/>
        <v>0</v>
      </c>
      <c r="GR21" s="63"/>
      <c r="GS21" s="69">
        <f t="shared" ref="GS21:GS22" si="119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20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21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22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23">SUM(JD21:JE21)</f>
        <v>0</v>
      </c>
      <c r="JG21" s="63"/>
      <c r="JH21" s="63"/>
      <c r="JI21" s="63"/>
      <c r="JJ21" s="63"/>
      <c r="JK21" s="63"/>
      <c r="JL21" s="140">
        <f t="shared" ref="JL21:JL22" si="124">SUM(JG21:JK21)</f>
        <v>0</v>
      </c>
      <c r="JM21" s="63"/>
      <c r="JN21" s="63"/>
      <c r="JO21" s="140">
        <f t="shared" ref="JO21:JO22" si="125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26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27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08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09"/>
        <v>0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10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11"/>
        <v>0</v>
      </c>
      <c r="BV22" s="63"/>
      <c r="BW22" s="63"/>
      <c r="BX22" s="63"/>
      <c r="BY22" s="69">
        <f t="shared" si="112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13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14"/>
        <v>0</v>
      </c>
      <c r="EK22" s="69">
        <f t="shared" si="115"/>
        <v>0</v>
      </c>
      <c r="EL22" s="63"/>
      <c r="EM22" s="63"/>
      <c r="EN22" s="63"/>
      <c r="EO22" s="69">
        <f t="shared" si="116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5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17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18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8"/>
        <v>0</v>
      </c>
      <c r="GR22" s="63"/>
      <c r="GS22" s="69">
        <f t="shared" si="119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20"/>
        <v>0</v>
      </c>
      <c r="HW22" s="63"/>
      <c r="HX22" s="63"/>
      <c r="HY22" s="63"/>
      <c r="HZ22" s="63"/>
      <c r="IA22" s="63"/>
      <c r="IB22" s="63"/>
      <c r="IC22" s="69">
        <f t="shared" si="121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22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23"/>
        <v>0</v>
      </c>
      <c r="JG22" s="63"/>
      <c r="JH22" s="63"/>
      <c r="JI22" s="63"/>
      <c r="JJ22" s="63"/>
      <c r="JK22" s="63"/>
      <c r="JL22" s="140">
        <f t="shared" si="124"/>
        <v>0</v>
      </c>
      <c r="JM22" s="63"/>
      <c r="JN22" s="63"/>
      <c r="JO22" s="140">
        <f t="shared" si="125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26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27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Y23" si="128">SUM(D24:D26)</f>
        <v>0</v>
      </c>
      <c r="E23" s="61">
        <f t="shared" si="128"/>
        <v>0</v>
      </c>
      <c r="F23" s="61">
        <f t="shared" si="128"/>
        <v>0</v>
      </c>
      <c r="G23" s="61">
        <f t="shared" si="128"/>
        <v>0</v>
      </c>
      <c r="H23" s="61">
        <f t="shared" si="128"/>
        <v>0</v>
      </c>
      <c r="I23" s="61">
        <f t="shared" si="128"/>
        <v>0</v>
      </c>
      <c r="J23" s="61">
        <f t="shared" si="128"/>
        <v>0</v>
      </c>
      <c r="K23" s="61">
        <f t="shared" si="128"/>
        <v>0</v>
      </c>
      <c r="L23" s="61">
        <f t="shared" si="128"/>
        <v>0</v>
      </c>
      <c r="M23" s="61">
        <f t="shared" si="128"/>
        <v>0</v>
      </c>
      <c r="N23" s="68">
        <f t="shared" si="128"/>
        <v>0</v>
      </c>
      <c r="O23" s="61">
        <f t="shared" si="128"/>
        <v>0</v>
      </c>
      <c r="P23" s="61">
        <f t="shared" si="128"/>
        <v>0</v>
      </c>
      <c r="Q23" s="61">
        <f t="shared" si="128"/>
        <v>0</v>
      </c>
      <c r="R23" s="61">
        <f t="shared" si="128"/>
        <v>0</v>
      </c>
      <c r="S23" s="61">
        <f t="shared" si="128"/>
        <v>0</v>
      </c>
      <c r="T23" s="61">
        <f t="shared" si="128"/>
        <v>0</v>
      </c>
      <c r="U23" s="61">
        <f t="shared" si="128"/>
        <v>0</v>
      </c>
      <c r="V23" s="61">
        <f t="shared" si="128"/>
        <v>0</v>
      </c>
      <c r="W23" s="61">
        <f t="shared" si="128"/>
        <v>0</v>
      </c>
      <c r="X23" s="61">
        <f t="shared" si="128"/>
        <v>0</v>
      </c>
      <c r="Y23" s="68">
        <f t="shared" si="128"/>
        <v>0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29">SUM(AK24:AK26)</f>
        <v>0</v>
      </c>
      <c r="AL23" s="93">
        <f t="shared" si="129"/>
        <v>0</v>
      </c>
      <c r="AM23" s="68">
        <f t="shared" si="129"/>
        <v>0</v>
      </c>
      <c r="AN23" s="68">
        <f t="shared" si="129"/>
        <v>0</v>
      </c>
      <c r="AO23" s="68">
        <f t="shared" si="129"/>
        <v>0</v>
      </c>
      <c r="AP23" s="68">
        <f t="shared" si="129"/>
        <v>0</v>
      </c>
      <c r="AQ23" s="68">
        <f t="shared" si="129"/>
        <v>0</v>
      </c>
      <c r="AR23" s="68">
        <f t="shared" si="129"/>
        <v>0</v>
      </c>
      <c r="AS23" s="68">
        <f t="shared" si="129"/>
        <v>0</v>
      </c>
      <c r="AT23" s="68">
        <f t="shared" si="129"/>
        <v>0</v>
      </c>
      <c r="AU23" s="61">
        <f t="shared" si="129"/>
        <v>0</v>
      </c>
      <c r="AV23" s="61">
        <f t="shared" si="129"/>
        <v>0</v>
      </c>
      <c r="AW23" s="61">
        <f t="shared" si="129"/>
        <v>0</v>
      </c>
      <c r="AX23" s="61">
        <f t="shared" si="129"/>
        <v>0</v>
      </c>
      <c r="AY23" s="61">
        <f t="shared" si="129"/>
        <v>0</v>
      </c>
      <c r="AZ23" s="61">
        <f t="shared" si="129"/>
        <v>0</v>
      </c>
      <c r="BA23" s="61">
        <f t="shared" si="129"/>
        <v>0</v>
      </c>
      <c r="BB23" s="61">
        <f t="shared" si="129"/>
        <v>0</v>
      </c>
      <c r="BC23" s="61">
        <f t="shared" si="129"/>
        <v>0</v>
      </c>
      <c r="BD23" s="61">
        <f t="shared" si="129"/>
        <v>0</v>
      </c>
      <c r="BE23" s="61">
        <f t="shared" si="129"/>
        <v>0</v>
      </c>
      <c r="BF23" s="61">
        <f t="shared" si="129"/>
        <v>0</v>
      </c>
      <c r="BG23" s="61">
        <f t="shared" si="129"/>
        <v>0</v>
      </c>
      <c r="BH23" s="61">
        <f t="shared" si="129"/>
        <v>0</v>
      </c>
      <c r="BI23" s="61">
        <f t="shared" si="129"/>
        <v>0</v>
      </c>
      <c r="BJ23" s="61">
        <f t="shared" si="129"/>
        <v>0</v>
      </c>
      <c r="BK23" s="61">
        <f t="shared" si="129"/>
        <v>0</v>
      </c>
      <c r="BL23" s="61">
        <f t="shared" si="129"/>
        <v>0</v>
      </c>
      <c r="BM23" s="61">
        <f t="shared" si="129"/>
        <v>0</v>
      </c>
      <c r="BN23" s="61">
        <f t="shared" si="129"/>
        <v>0</v>
      </c>
      <c r="BO23" s="61">
        <f t="shared" si="129"/>
        <v>0</v>
      </c>
      <c r="BP23" s="61">
        <f t="shared" si="129"/>
        <v>0</v>
      </c>
      <c r="BQ23" s="61">
        <f t="shared" si="129"/>
        <v>0</v>
      </c>
      <c r="BR23" s="61">
        <f t="shared" si="129"/>
        <v>0</v>
      </c>
      <c r="BS23" s="61">
        <f t="shared" si="129"/>
        <v>0</v>
      </c>
      <c r="BT23" s="61">
        <f t="shared" si="129"/>
        <v>0</v>
      </c>
      <c r="BU23" s="68">
        <f t="shared" si="129"/>
        <v>0</v>
      </c>
      <c r="BV23" s="61">
        <f t="shared" si="129"/>
        <v>0</v>
      </c>
      <c r="BW23" s="61">
        <f t="shared" si="129"/>
        <v>0</v>
      </c>
      <c r="BX23" s="61">
        <f t="shared" si="129"/>
        <v>0</v>
      </c>
      <c r="BY23" s="68">
        <f t="shared" si="129"/>
        <v>0</v>
      </c>
      <c r="BZ23" s="61">
        <f t="shared" si="129"/>
        <v>0</v>
      </c>
      <c r="CA23" s="61">
        <f t="shared" si="129"/>
        <v>0</v>
      </c>
      <c r="CB23" s="61">
        <f t="shared" si="129"/>
        <v>0</v>
      </c>
      <c r="CC23" s="61">
        <f t="shared" si="129"/>
        <v>0</v>
      </c>
      <c r="CD23" s="61">
        <f t="shared" si="129"/>
        <v>0</v>
      </c>
      <c r="CE23" s="61">
        <f t="shared" si="129"/>
        <v>0</v>
      </c>
      <c r="CF23" s="61">
        <f t="shared" si="129"/>
        <v>0</v>
      </c>
      <c r="CG23" s="61">
        <f t="shared" si="129"/>
        <v>0</v>
      </c>
      <c r="CH23" s="61">
        <f t="shared" si="129"/>
        <v>0</v>
      </c>
      <c r="CI23" s="61">
        <f t="shared" si="129"/>
        <v>0</v>
      </c>
      <c r="CJ23" s="61">
        <f t="shared" si="129"/>
        <v>0</v>
      </c>
      <c r="CK23" s="61">
        <f t="shared" si="129"/>
        <v>0</v>
      </c>
      <c r="CL23" s="61">
        <f t="shared" si="129"/>
        <v>0</v>
      </c>
      <c r="CM23" s="61">
        <f t="shared" si="129"/>
        <v>0</v>
      </c>
      <c r="CN23" s="61">
        <f t="shared" si="129"/>
        <v>0</v>
      </c>
      <c r="CO23" s="61">
        <f t="shared" si="129"/>
        <v>0</v>
      </c>
      <c r="CP23" s="61">
        <f t="shared" si="129"/>
        <v>0</v>
      </c>
      <c r="CQ23" s="61">
        <f t="shared" si="129"/>
        <v>0</v>
      </c>
      <c r="CR23" s="61">
        <f t="shared" si="129"/>
        <v>0</v>
      </c>
      <c r="CS23" s="61">
        <f t="shared" si="129"/>
        <v>0</v>
      </c>
      <c r="CT23" s="61">
        <f t="shared" si="129"/>
        <v>0</v>
      </c>
      <c r="CU23" s="61">
        <f t="shared" si="129"/>
        <v>0</v>
      </c>
      <c r="CV23" s="61">
        <f t="shared" si="129"/>
        <v>0</v>
      </c>
      <c r="CW23" s="61">
        <f t="shared" ref="CW23:FH23" si="130">SUM(CW24:CW26)</f>
        <v>0</v>
      </c>
      <c r="CX23" s="61">
        <f t="shared" si="130"/>
        <v>0</v>
      </c>
      <c r="CY23" s="61">
        <f t="shared" si="130"/>
        <v>0</v>
      </c>
      <c r="CZ23" s="61">
        <f t="shared" si="130"/>
        <v>0</v>
      </c>
      <c r="DA23" s="61">
        <f t="shared" si="130"/>
        <v>0</v>
      </c>
      <c r="DB23" s="61">
        <f t="shared" si="130"/>
        <v>0</v>
      </c>
      <c r="DC23" s="68">
        <f t="shared" si="130"/>
        <v>0</v>
      </c>
      <c r="DD23" s="61">
        <f t="shared" si="130"/>
        <v>0</v>
      </c>
      <c r="DE23" s="61">
        <f t="shared" si="130"/>
        <v>0</v>
      </c>
      <c r="DF23" s="68">
        <f t="shared" si="130"/>
        <v>0</v>
      </c>
      <c r="DG23" s="61">
        <f t="shared" si="130"/>
        <v>0</v>
      </c>
      <c r="DH23" s="61">
        <f t="shared" si="130"/>
        <v>0</v>
      </c>
      <c r="DI23" s="61">
        <f t="shared" si="130"/>
        <v>0</v>
      </c>
      <c r="DJ23" s="61">
        <f t="shared" si="130"/>
        <v>0</v>
      </c>
      <c r="DK23" s="61">
        <f t="shared" si="130"/>
        <v>0</v>
      </c>
      <c r="DL23" s="61">
        <f t="shared" si="130"/>
        <v>0</v>
      </c>
      <c r="DM23" s="61">
        <f t="shared" si="130"/>
        <v>0</v>
      </c>
      <c r="DN23" s="61">
        <f t="shared" si="130"/>
        <v>0</v>
      </c>
      <c r="DO23" s="61">
        <f t="shared" si="130"/>
        <v>0</v>
      </c>
      <c r="DP23" s="61">
        <f t="shared" si="130"/>
        <v>0</v>
      </c>
      <c r="DQ23" s="61">
        <f t="shared" si="130"/>
        <v>0</v>
      </c>
      <c r="DR23" s="61">
        <f t="shared" si="130"/>
        <v>0</v>
      </c>
      <c r="DS23" s="61">
        <f t="shared" si="130"/>
        <v>0</v>
      </c>
      <c r="DT23" s="61">
        <f t="shared" si="130"/>
        <v>0</v>
      </c>
      <c r="DU23" s="61">
        <f t="shared" si="130"/>
        <v>0</v>
      </c>
      <c r="DV23" s="61">
        <f t="shared" si="130"/>
        <v>0</v>
      </c>
      <c r="DW23" s="61">
        <f t="shared" si="130"/>
        <v>0</v>
      </c>
      <c r="DX23" s="61">
        <f t="shared" si="130"/>
        <v>0</v>
      </c>
      <c r="DY23" s="61">
        <f t="shared" si="130"/>
        <v>0</v>
      </c>
      <c r="DZ23" s="61">
        <f t="shared" si="130"/>
        <v>0</v>
      </c>
      <c r="EA23" s="61">
        <f t="shared" si="130"/>
        <v>0</v>
      </c>
      <c r="EB23" s="61">
        <f t="shared" si="130"/>
        <v>0</v>
      </c>
      <c r="EC23" s="61">
        <f t="shared" si="130"/>
        <v>0</v>
      </c>
      <c r="ED23" s="61">
        <f t="shared" si="130"/>
        <v>0</v>
      </c>
      <c r="EE23" s="61">
        <f t="shared" si="130"/>
        <v>0</v>
      </c>
      <c r="EF23" s="61">
        <f t="shared" si="130"/>
        <v>0</v>
      </c>
      <c r="EG23" s="61">
        <f t="shared" si="130"/>
        <v>0</v>
      </c>
      <c r="EH23" s="61">
        <f t="shared" si="130"/>
        <v>0</v>
      </c>
      <c r="EI23" s="61">
        <f t="shared" si="130"/>
        <v>0</v>
      </c>
      <c r="EJ23" s="68">
        <f t="shared" si="130"/>
        <v>0</v>
      </c>
      <c r="EK23" s="68">
        <f t="shared" si="130"/>
        <v>0</v>
      </c>
      <c r="EL23" s="61">
        <f t="shared" si="130"/>
        <v>0</v>
      </c>
      <c r="EM23" s="61">
        <f t="shared" si="130"/>
        <v>0</v>
      </c>
      <c r="EN23" s="61">
        <f t="shared" si="130"/>
        <v>0</v>
      </c>
      <c r="EO23" s="68">
        <f t="shared" si="130"/>
        <v>0</v>
      </c>
      <c r="EP23" s="61">
        <f t="shared" si="130"/>
        <v>0</v>
      </c>
      <c r="EQ23" s="61">
        <f t="shared" si="130"/>
        <v>0</v>
      </c>
      <c r="ER23" s="61">
        <f t="shared" si="130"/>
        <v>0</v>
      </c>
      <c r="ES23" s="61">
        <f t="shared" si="130"/>
        <v>0</v>
      </c>
      <c r="ET23" s="61">
        <f t="shared" si="130"/>
        <v>0</v>
      </c>
      <c r="EU23" s="61">
        <f t="shared" si="130"/>
        <v>0</v>
      </c>
      <c r="EV23" s="61">
        <f t="shared" si="130"/>
        <v>0</v>
      </c>
      <c r="EW23" s="61">
        <f t="shared" si="130"/>
        <v>0</v>
      </c>
      <c r="EX23" s="61">
        <f t="shared" si="130"/>
        <v>0</v>
      </c>
      <c r="EY23" s="68">
        <f t="shared" si="5"/>
        <v>0</v>
      </c>
      <c r="EZ23" s="61">
        <f t="shared" ref="EZ23:FG23" si="131">SUM(EZ24:EZ26)</f>
        <v>0</v>
      </c>
      <c r="FA23" s="61">
        <f t="shared" si="131"/>
        <v>0</v>
      </c>
      <c r="FB23" s="61">
        <f t="shared" si="131"/>
        <v>0</v>
      </c>
      <c r="FC23" s="61">
        <f t="shared" si="131"/>
        <v>0</v>
      </c>
      <c r="FD23" s="61">
        <f t="shared" si="131"/>
        <v>0</v>
      </c>
      <c r="FE23" s="61">
        <f t="shared" si="131"/>
        <v>0</v>
      </c>
      <c r="FF23" s="61">
        <f t="shared" si="131"/>
        <v>0</v>
      </c>
      <c r="FG23" s="61">
        <f t="shared" si="131"/>
        <v>0</v>
      </c>
      <c r="FH23" s="68">
        <f t="shared" si="130"/>
        <v>0</v>
      </c>
      <c r="FI23" s="61">
        <f t="shared" ref="FI23:HT23" si="132">SUM(FI24:FI26)</f>
        <v>0</v>
      </c>
      <c r="FJ23" s="61">
        <f t="shared" si="132"/>
        <v>0</v>
      </c>
      <c r="FK23" s="61">
        <f t="shared" si="132"/>
        <v>0</v>
      </c>
      <c r="FL23" s="61">
        <f t="shared" si="132"/>
        <v>0</v>
      </c>
      <c r="FM23" s="61">
        <f t="shared" si="132"/>
        <v>0</v>
      </c>
      <c r="FN23" s="61">
        <f t="shared" si="132"/>
        <v>0</v>
      </c>
      <c r="FO23" s="61">
        <f t="shared" si="132"/>
        <v>0</v>
      </c>
      <c r="FP23" s="61">
        <f t="shared" si="132"/>
        <v>0</v>
      </c>
      <c r="FQ23" s="61">
        <f t="shared" si="132"/>
        <v>0</v>
      </c>
      <c r="FR23" s="61">
        <f t="shared" si="132"/>
        <v>0</v>
      </c>
      <c r="FS23" s="68">
        <f t="shared" si="132"/>
        <v>0</v>
      </c>
      <c r="FT23" s="61">
        <f t="shared" si="132"/>
        <v>0</v>
      </c>
      <c r="FU23" s="61">
        <f t="shared" si="132"/>
        <v>0</v>
      </c>
      <c r="FV23" s="61">
        <f t="shared" si="132"/>
        <v>0</v>
      </c>
      <c r="FW23" s="61">
        <f t="shared" si="132"/>
        <v>0</v>
      </c>
      <c r="FX23" s="61">
        <f t="shared" si="132"/>
        <v>0</v>
      </c>
      <c r="FY23" s="61">
        <f t="shared" si="132"/>
        <v>0</v>
      </c>
      <c r="FZ23" s="61">
        <f t="shared" si="132"/>
        <v>0</v>
      </c>
      <c r="GA23" s="61">
        <f t="shared" si="132"/>
        <v>0</v>
      </c>
      <c r="GB23" s="61">
        <f t="shared" si="132"/>
        <v>0</v>
      </c>
      <c r="GC23" s="61">
        <f t="shared" si="132"/>
        <v>0</v>
      </c>
      <c r="GD23" s="61">
        <f t="shared" si="132"/>
        <v>0</v>
      </c>
      <c r="GE23" s="61">
        <f t="shared" si="132"/>
        <v>0</v>
      </c>
      <c r="GF23" s="61">
        <f t="shared" si="132"/>
        <v>0</v>
      </c>
      <c r="GG23" s="61">
        <f t="shared" si="132"/>
        <v>0</v>
      </c>
      <c r="GH23" s="61">
        <f t="shared" si="132"/>
        <v>0</v>
      </c>
      <c r="GI23" s="61">
        <f t="shared" si="132"/>
        <v>0</v>
      </c>
      <c r="GJ23" s="61">
        <f t="shared" si="132"/>
        <v>0</v>
      </c>
      <c r="GK23" s="61">
        <f t="shared" si="132"/>
        <v>0</v>
      </c>
      <c r="GL23" s="61">
        <f t="shared" si="132"/>
        <v>0</v>
      </c>
      <c r="GM23" s="61">
        <f t="shared" si="132"/>
        <v>0</v>
      </c>
      <c r="GN23" s="61">
        <f t="shared" si="132"/>
        <v>0</v>
      </c>
      <c r="GO23" s="61">
        <f t="shared" si="132"/>
        <v>0</v>
      </c>
      <c r="GP23" s="61">
        <f t="shared" si="132"/>
        <v>0</v>
      </c>
      <c r="GQ23" s="68">
        <f t="shared" si="8"/>
        <v>0</v>
      </c>
      <c r="GR23" s="61">
        <f t="shared" ref="GR23" si="133">SUM(GR24:GR26)</f>
        <v>0</v>
      </c>
      <c r="GS23" s="68">
        <f t="shared" si="132"/>
        <v>0</v>
      </c>
      <c r="GT23" s="61">
        <f t="shared" si="132"/>
        <v>0</v>
      </c>
      <c r="GU23" s="61">
        <f t="shared" si="132"/>
        <v>0</v>
      </c>
      <c r="GV23" s="61">
        <f t="shared" si="132"/>
        <v>0</v>
      </c>
      <c r="GW23" s="61">
        <f t="shared" si="132"/>
        <v>0</v>
      </c>
      <c r="GX23" s="61">
        <f t="shared" si="132"/>
        <v>0</v>
      </c>
      <c r="GY23" s="61">
        <f t="shared" si="132"/>
        <v>0</v>
      </c>
      <c r="GZ23" s="61">
        <f t="shared" si="132"/>
        <v>0</v>
      </c>
      <c r="HA23" s="61">
        <f t="shared" si="132"/>
        <v>0</v>
      </c>
      <c r="HB23" s="61">
        <f t="shared" si="132"/>
        <v>0</v>
      </c>
      <c r="HC23" s="61">
        <f t="shared" si="132"/>
        <v>0</v>
      </c>
      <c r="HD23" s="61">
        <f t="shared" si="132"/>
        <v>0</v>
      </c>
      <c r="HE23" s="61">
        <f t="shared" si="132"/>
        <v>0</v>
      </c>
      <c r="HF23" s="61">
        <f t="shared" si="132"/>
        <v>0</v>
      </c>
      <c r="HG23" s="61">
        <f t="shared" si="132"/>
        <v>0</v>
      </c>
      <c r="HH23" s="61">
        <f t="shared" si="132"/>
        <v>0</v>
      </c>
      <c r="HI23" s="61">
        <f t="shared" si="132"/>
        <v>0</v>
      </c>
      <c r="HJ23" s="61">
        <f t="shared" si="132"/>
        <v>0</v>
      </c>
      <c r="HK23" s="61">
        <f t="shared" si="132"/>
        <v>0</v>
      </c>
      <c r="HL23" s="61">
        <f t="shared" si="132"/>
        <v>0</v>
      </c>
      <c r="HM23" s="61">
        <f t="shared" si="132"/>
        <v>0</v>
      </c>
      <c r="HN23" s="61">
        <f t="shared" si="132"/>
        <v>0</v>
      </c>
      <c r="HO23" s="61">
        <f t="shared" si="132"/>
        <v>0</v>
      </c>
      <c r="HP23" s="61">
        <f t="shared" si="132"/>
        <v>0</v>
      </c>
      <c r="HQ23" s="61">
        <f t="shared" si="132"/>
        <v>0</v>
      </c>
      <c r="HR23" s="61">
        <f t="shared" si="132"/>
        <v>0</v>
      </c>
      <c r="HS23" s="68">
        <f t="shared" si="132"/>
        <v>0</v>
      </c>
      <c r="HT23" s="61">
        <f t="shared" si="132"/>
        <v>0</v>
      </c>
      <c r="HU23" s="61">
        <f t="shared" ref="HU23:KF23" si="134">SUM(HU24:HU26)</f>
        <v>0</v>
      </c>
      <c r="HV23" s="68">
        <f t="shared" si="134"/>
        <v>0</v>
      </c>
      <c r="HW23" s="61">
        <f t="shared" si="134"/>
        <v>0</v>
      </c>
      <c r="HX23" s="61">
        <f t="shared" si="134"/>
        <v>0</v>
      </c>
      <c r="HY23" s="61">
        <f t="shared" si="134"/>
        <v>0</v>
      </c>
      <c r="HZ23" s="61">
        <f t="shared" si="134"/>
        <v>0</v>
      </c>
      <c r="IA23" s="61">
        <f t="shared" si="134"/>
        <v>0</v>
      </c>
      <c r="IB23" s="61">
        <f t="shared" si="134"/>
        <v>0</v>
      </c>
      <c r="IC23" s="68">
        <f t="shared" si="134"/>
        <v>0</v>
      </c>
      <c r="ID23" s="61">
        <f t="shared" si="134"/>
        <v>0</v>
      </c>
      <c r="IE23" s="61">
        <f t="shared" si="134"/>
        <v>0</v>
      </c>
      <c r="IF23" s="61">
        <f t="shared" si="134"/>
        <v>0</v>
      </c>
      <c r="IG23" s="61">
        <f t="shared" si="134"/>
        <v>0</v>
      </c>
      <c r="IH23" s="61">
        <f t="shared" si="134"/>
        <v>0</v>
      </c>
      <c r="II23" s="61">
        <f t="shared" si="134"/>
        <v>0</v>
      </c>
      <c r="IJ23" s="61">
        <f t="shared" si="134"/>
        <v>0</v>
      </c>
      <c r="IK23" s="61">
        <f t="shared" si="134"/>
        <v>0</v>
      </c>
      <c r="IL23" s="61">
        <f t="shared" si="134"/>
        <v>0</v>
      </c>
      <c r="IM23" s="61">
        <f t="shared" si="134"/>
        <v>0</v>
      </c>
      <c r="IN23" s="61">
        <f t="shared" si="134"/>
        <v>0</v>
      </c>
      <c r="IO23" s="61">
        <f t="shared" si="134"/>
        <v>0</v>
      </c>
      <c r="IP23" s="68">
        <f t="shared" si="134"/>
        <v>0</v>
      </c>
      <c r="IQ23" s="68">
        <f t="shared" si="134"/>
        <v>0</v>
      </c>
      <c r="IR23" s="68">
        <f t="shared" si="134"/>
        <v>0</v>
      </c>
      <c r="IS23" s="68">
        <f t="shared" si="134"/>
        <v>0</v>
      </c>
      <c r="IT23" s="68">
        <f t="shared" si="134"/>
        <v>0</v>
      </c>
      <c r="IU23" s="68">
        <f t="shared" si="134"/>
        <v>0</v>
      </c>
      <c r="IV23" s="68">
        <f t="shared" si="134"/>
        <v>0</v>
      </c>
      <c r="IW23" s="68">
        <f t="shared" si="134"/>
        <v>0</v>
      </c>
      <c r="IX23" s="68">
        <f t="shared" si="134"/>
        <v>0</v>
      </c>
      <c r="IY23" s="68">
        <f t="shared" si="134"/>
        <v>0</v>
      </c>
      <c r="IZ23" s="68">
        <f t="shared" si="134"/>
        <v>0</v>
      </c>
      <c r="JA23" s="68">
        <f t="shared" si="134"/>
        <v>0</v>
      </c>
      <c r="JB23" s="68">
        <f t="shared" si="134"/>
        <v>0</v>
      </c>
      <c r="JC23" s="68">
        <f t="shared" si="134"/>
        <v>0</v>
      </c>
      <c r="JD23" s="68">
        <f t="shared" si="134"/>
        <v>0</v>
      </c>
      <c r="JE23" s="68">
        <f t="shared" si="134"/>
        <v>0</v>
      </c>
      <c r="JF23" s="68">
        <f t="shared" si="134"/>
        <v>0</v>
      </c>
      <c r="JG23" s="61">
        <f t="shared" si="134"/>
        <v>0</v>
      </c>
      <c r="JH23" s="61">
        <f t="shared" si="134"/>
        <v>0</v>
      </c>
      <c r="JI23" s="61">
        <f t="shared" si="134"/>
        <v>0</v>
      </c>
      <c r="JJ23" s="61">
        <f t="shared" si="134"/>
        <v>0</v>
      </c>
      <c r="JK23" s="61">
        <f t="shared" si="134"/>
        <v>0</v>
      </c>
      <c r="JL23" s="68">
        <f t="shared" si="134"/>
        <v>0</v>
      </c>
      <c r="JM23" s="61">
        <f t="shared" si="134"/>
        <v>0</v>
      </c>
      <c r="JN23" s="61">
        <f t="shared" si="134"/>
        <v>0</v>
      </c>
      <c r="JO23" s="68">
        <f t="shared" si="134"/>
        <v>0</v>
      </c>
      <c r="JP23" s="61">
        <f t="shared" si="134"/>
        <v>0</v>
      </c>
      <c r="JQ23" s="61">
        <f t="shared" si="134"/>
        <v>0</v>
      </c>
      <c r="JR23" s="61">
        <f t="shared" si="134"/>
        <v>0</v>
      </c>
      <c r="JS23" s="61">
        <f t="shared" si="134"/>
        <v>0</v>
      </c>
      <c r="JT23" s="61">
        <f t="shared" si="134"/>
        <v>0</v>
      </c>
      <c r="JU23" s="61">
        <f t="shared" si="134"/>
        <v>0</v>
      </c>
      <c r="JV23" s="61">
        <f t="shared" si="134"/>
        <v>0</v>
      </c>
      <c r="JW23" s="61">
        <f t="shared" si="134"/>
        <v>0</v>
      </c>
      <c r="JX23" s="61">
        <f t="shared" si="134"/>
        <v>0</v>
      </c>
      <c r="JY23" s="61">
        <f t="shared" si="134"/>
        <v>0</v>
      </c>
      <c r="JZ23" s="61">
        <f t="shared" si="134"/>
        <v>0</v>
      </c>
      <c r="KA23" s="61">
        <f t="shared" si="134"/>
        <v>0</v>
      </c>
      <c r="KB23" s="61">
        <f t="shared" si="134"/>
        <v>0</v>
      </c>
      <c r="KC23" s="61">
        <f t="shared" si="134"/>
        <v>0</v>
      </c>
      <c r="KD23" s="61">
        <f t="shared" si="134"/>
        <v>0</v>
      </c>
      <c r="KE23" s="61">
        <f t="shared" si="134"/>
        <v>0</v>
      </c>
      <c r="KF23" s="61">
        <f t="shared" si="134"/>
        <v>0</v>
      </c>
      <c r="KG23" s="68">
        <f t="shared" ref="KG23:MM23" si="135">SUM(KG24:KG26)</f>
        <v>0</v>
      </c>
      <c r="KH23" s="61">
        <f t="shared" si="135"/>
        <v>0</v>
      </c>
      <c r="KI23" s="61">
        <f t="shared" si="135"/>
        <v>0</v>
      </c>
      <c r="KJ23" s="61">
        <f t="shared" si="135"/>
        <v>0</v>
      </c>
      <c r="KK23" s="61">
        <f t="shared" si="135"/>
        <v>0</v>
      </c>
      <c r="KL23" s="61">
        <f t="shared" si="135"/>
        <v>0</v>
      </c>
      <c r="KM23" s="61">
        <f t="shared" si="135"/>
        <v>0</v>
      </c>
      <c r="KN23" s="61">
        <f t="shared" si="135"/>
        <v>0</v>
      </c>
      <c r="KO23" s="61">
        <f t="shared" si="135"/>
        <v>0</v>
      </c>
      <c r="KP23" s="61">
        <f t="shared" si="135"/>
        <v>0</v>
      </c>
      <c r="KQ23" s="61">
        <f t="shared" si="135"/>
        <v>0</v>
      </c>
      <c r="KR23" s="61">
        <f t="shared" si="135"/>
        <v>0</v>
      </c>
      <c r="KS23" s="61">
        <f t="shared" si="135"/>
        <v>0</v>
      </c>
      <c r="KT23" s="61">
        <f t="shared" si="135"/>
        <v>0</v>
      </c>
      <c r="KU23" s="61">
        <f t="shared" si="135"/>
        <v>0</v>
      </c>
      <c r="KV23" s="61">
        <f t="shared" si="135"/>
        <v>0</v>
      </c>
      <c r="KW23" s="61">
        <f t="shared" si="135"/>
        <v>0</v>
      </c>
      <c r="KX23" s="61">
        <f t="shared" si="135"/>
        <v>0</v>
      </c>
      <c r="KY23" s="68">
        <f t="shared" si="135"/>
        <v>0</v>
      </c>
      <c r="KZ23" s="61">
        <f t="shared" si="135"/>
        <v>0</v>
      </c>
      <c r="LA23" s="61">
        <f t="shared" si="135"/>
        <v>0</v>
      </c>
      <c r="LB23" s="61">
        <f t="shared" si="135"/>
        <v>0</v>
      </c>
      <c r="LC23" s="61">
        <f t="shared" si="135"/>
        <v>0</v>
      </c>
      <c r="LD23" s="61">
        <f t="shared" si="135"/>
        <v>0</v>
      </c>
      <c r="LE23" s="61">
        <f t="shared" si="135"/>
        <v>0</v>
      </c>
      <c r="LF23" s="61">
        <f t="shared" si="135"/>
        <v>0</v>
      </c>
      <c r="LG23" s="61">
        <f t="shared" si="135"/>
        <v>0</v>
      </c>
      <c r="LH23" s="61">
        <f t="shared" si="135"/>
        <v>0</v>
      </c>
      <c r="LI23" s="61">
        <f t="shared" si="135"/>
        <v>0</v>
      </c>
      <c r="LJ23" s="61">
        <f t="shared" si="135"/>
        <v>0</v>
      </c>
      <c r="LK23" s="61">
        <f t="shared" si="135"/>
        <v>0</v>
      </c>
      <c r="LL23" s="61">
        <f t="shared" si="135"/>
        <v>0</v>
      </c>
      <c r="LM23" s="61">
        <f t="shared" si="135"/>
        <v>0</v>
      </c>
      <c r="LN23" s="61">
        <f t="shared" si="135"/>
        <v>0</v>
      </c>
      <c r="LO23" s="61">
        <f t="shared" si="135"/>
        <v>0</v>
      </c>
      <c r="LP23" s="61">
        <f t="shared" si="135"/>
        <v>0</v>
      </c>
      <c r="LQ23" s="61">
        <f t="shared" si="135"/>
        <v>0</v>
      </c>
      <c r="LR23" s="61">
        <f t="shared" si="135"/>
        <v>0</v>
      </c>
      <c r="LS23" s="61">
        <f t="shared" si="135"/>
        <v>0</v>
      </c>
      <c r="LT23" s="61">
        <f t="shared" si="135"/>
        <v>0</v>
      </c>
      <c r="LU23" s="61">
        <f t="shared" si="135"/>
        <v>0</v>
      </c>
      <c r="LV23" s="61">
        <f t="shared" si="135"/>
        <v>0</v>
      </c>
      <c r="LW23" s="61">
        <f t="shared" si="135"/>
        <v>0</v>
      </c>
      <c r="LX23" s="61">
        <f t="shared" si="135"/>
        <v>0</v>
      </c>
      <c r="LY23" s="61">
        <f t="shared" si="135"/>
        <v>0</v>
      </c>
      <c r="LZ23" s="61">
        <f t="shared" si="135"/>
        <v>0</v>
      </c>
      <c r="MA23" s="61">
        <f t="shared" si="135"/>
        <v>0</v>
      </c>
      <c r="MB23" s="61">
        <f t="shared" si="135"/>
        <v>0</v>
      </c>
      <c r="MC23" s="61">
        <f t="shared" si="135"/>
        <v>0</v>
      </c>
      <c r="MD23" s="61">
        <f t="shared" si="135"/>
        <v>0</v>
      </c>
      <c r="ME23" s="61">
        <f t="shared" si="135"/>
        <v>0</v>
      </c>
      <c r="MF23" s="61">
        <f t="shared" si="135"/>
        <v>0</v>
      </c>
      <c r="MG23" s="61">
        <f t="shared" si="135"/>
        <v>0</v>
      </c>
      <c r="MH23" s="61">
        <f t="shared" si="135"/>
        <v>0</v>
      </c>
      <c r="MI23" s="61">
        <f t="shared" si="135"/>
        <v>0</v>
      </c>
      <c r="MJ23" s="61">
        <f t="shared" si="135"/>
        <v>0</v>
      </c>
      <c r="MK23" s="61">
        <f t="shared" si="135"/>
        <v>0</v>
      </c>
      <c r="ML23" s="61">
        <f t="shared" si="135"/>
        <v>0</v>
      </c>
      <c r="MM23" s="61">
        <f t="shared" si="135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36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37">SUM(O24:X24)</f>
        <v>0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38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39">SUM(AU24:BT24)</f>
        <v>0</v>
      </c>
      <c r="BV24" s="63"/>
      <c r="BW24" s="63"/>
      <c r="BX24" s="63"/>
      <c r="BY24" s="69">
        <f t="shared" ref="BY24:BY26" si="140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41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42">SUM(EC24:ED24,DX24:DY24,DS24:DT24,DN24:DO24,DI24:DJ24,EI24,)</f>
        <v>0</v>
      </c>
      <c r="EK24" s="69">
        <f t="shared" ref="EK24:EK26" si="143">SUM(EE24:EH24,DZ24:EB24,DU24:DW24,DP24:DR24,DK24:DM24,DG24:DH24)</f>
        <v>0</v>
      </c>
      <c r="EL24" s="63"/>
      <c r="EM24" s="63"/>
      <c r="EN24" s="63"/>
      <c r="EO24" s="69">
        <f t="shared" ref="EO24:EO26" si="144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5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45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146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8"/>
        <v>0</v>
      </c>
      <c r="GR24" s="63"/>
      <c r="GS24" s="69">
        <f t="shared" ref="GS24:GS26" si="147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148">SUM(HT24:HU24)</f>
        <v>0</v>
      </c>
      <c r="HW24" s="63"/>
      <c r="HX24" s="63"/>
      <c r="HY24" s="63"/>
      <c r="HZ24" s="63"/>
      <c r="IA24" s="63"/>
      <c r="IB24" s="63"/>
      <c r="IC24" s="69">
        <f t="shared" ref="IC24:IC26" si="149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150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151">SUM(IP24,IR24,IT24,IZ24,JB24,IX24,IV24)</f>
        <v>0</v>
      </c>
      <c r="JE24" s="140">
        <f t="shared" si="151"/>
        <v>0</v>
      </c>
      <c r="JF24" s="140">
        <f t="shared" ref="JF24:JF26" si="152">SUM(JD24:JE24)</f>
        <v>0</v>
      </c>
      <c r="JG24" s="63"/>
      <c r="JH24" s="63"/>
      <c r="JI24" s="63"/>
      <c r="JJ24" s="63"/>
      <c r="JK24" s="63"/>
      <c r="JL24" s="140">
        <f t="shared" ref="JL24:JL26" si="153">SUM(JG24:JK24)</f>
        <v>0</v>
      </c>
      <c r="JM24" s="63"/>
      <c r="JN24" s="63"/>
      <c r="JO24" s="140">
        <f t="shared" ref="JO24:JO26" si="154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155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156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36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37"/>
        <v>0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38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39"/>
        <v>0</v>
      </c>
      <c r="BV25" s="63"/>
      <c r="BW25" s="63"/>
      <c r="BX25" s="63"/>
      <c r="BY25" s="69">
        <f t="shared" si="140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41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42"/>
        <v>0</v>
      </c>
      <c r="EK25" s="69">
        <f t="shared" si="143"/>
        <v>0</v>
      </c>
      <c r="EL25" s="63"/>
      <c r="EM25" s="63"/>
      <c r="EN25" s="63"/>
      <c r="EO25" s="69">
        <f t="shared" si="144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5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45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146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8"/>
        <v>0</v>
      </c>
      <c r="GR25" s="63"/>
      <c r="GS25" s="69">
        <f t="shared" si="147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148"/>
        <v>0</v>
      </c>
      <c r="HW25" s="63"/>
      <c r="HX25" s="63"/>
      <c r="HY25" s="63"/>
      <c r="HZ25" s="63"/>
      <c r="IA25" s="63"/>
      <c r="IB25" s="63"/>
      <c r="IC25" s="69">
        <f t="shared" si="149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150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151"/>
        <v>0</v>
      </c>
      <c r="JE25" s="140">
        <f t="shared" si="151"/>
        <v>0</v>
      </c>
      <c r="JF25" s="140">
        <f t="shared" si="152"/>
        <v>0</v>
      </c>
      <c r="JG25" s="63"/>
      <c r="JH25" s="63"/>
      <c r="JI25" s="63"/>
      <c r="JJ25" s="63"/>
      <c r="JK25" s="63"/>
      <c r="JL25" s="140">
        <f t="shared" si="153"/>
        <v>0</v>
      </c>
      <c r="JM25" s="63"/>
      <c r="JN25" s="63"/>
      <c r="JO25" s="140">
        <f t="shared" si="154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155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156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36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37"/>
        <v>0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38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39"/>
        <v>0</v>
      </c>
      <c r="BV26" s="63"/>
      <c r="BW26" s="63"/>
      <c r="BX26" s="63"/>
      <c r="BY26" s="69">
        <f t="shared" si="140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41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42"/>
        <v>0</v>
      </c>
      <c r="EK26" s="69">
        <f t="shared" si="143"/>
        <v>0</v>
      </c>
      <c r="EL26" s="63"/>
      <c r="EM26" s="63"/>
      <c r="EN26" s="63"/>
      <c r="EO26" s="69">
        <f t="shared" si="144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5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45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146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8"/>
        <v>0</v>
      </c>
      <c r="GR26" s="63"/>
      <c r="GS26" s="69">
        <f t="shared" si="147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148"/>
        <v>0</v>
      </c>
      <c r="HW26" s="63"/>
      <c r="HX26" s="63"/>
      <c r="HY26" s="63"/>
      <c r="HZ26" s="63"/>
      <c r="IA26" s="63"/>
      <c r="IB26" s="63"/>
      <c r="IC26" s="69">
        <f t="shared" si="149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150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151"/>
        <v>0</v>
      </c>
      <c r="JE26" s="140">
        <f t="shared" si="151"/>
        <v>0</v>
      </c>
      <c r="JF26" s="140">
        <f t="shared" si="152"/>
        <v>0</v>
      </c>
      <c r="JG26" s="63"/>
      <c r="JH26" s="63"/>
      <c r="JI26" s="63"/>
      <c r="JJ26" s="63"/>
      <c r="JK26" s="63"/>
      <c r="JL26" s="140">
        <f t="shared" si="153"/>
        <v>0</v>
      </c>
      <c r="JM26" s="63"/>
      <c r="JN26" s="63"/>
      <c r="JO26" s="140">
        <f t="shared" si="154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155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156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Y27" si="157">SUM(D28:D29)</f>
        <v>0</v>
      </c>
      <c r="E27" s="61">
        <f t="shared" si="157"/>
        <v>0</v>
      </c>
      <c r="F27" s="61">
        <f t="shared" si="157"/>
        <v>0</v>
      </c>
      <c r="G27" s="61">
        <f t="shared" si="157"/>
        <v>0</v>
      </c>
      <c r="H27" s="61">
        <f t="shared" si="157"/>
        <v>0</v>
      </c>
      <c r="I27" s="61">
        <f t="shared" si="157"/>
        <v>0</v>
      </c>
      <c r="J27" s="61">
        <f t="shared" si="157"/>
        <v>0</v>
      </c>
      <c r="K27" s="61">
        <f t="shared" si="157"/>
        <v>0</v>
      </c>
      <c r="L27" s="61">
        <f t="shared" si="157"/>
        <v>0</v>
      </c>
      <c r="M27" s="61">
        <f t="shared" si="157"/>
        <v>0</v>
      </c>
      <c r="N27" s="68">
        <f t="shared" si="157"/>
        <v>0</v>
      </c>
      <c r="O27" s="61">
        <f t="shared" si="157"/>
        <v>0</v>
      </c>
      <c r="P27" s="61">
        <f t="shared" si="157"/>
        <v>0</v>
      </c>
      <c r="Q27" s="61">
        <f t="shared" si="157"/>
        <v>0</v>
      </c>
      <c r="R27" s="61">
        <f t="shared" si="157"/>
        <v>0</v>
      </c>
      <c r="S27" s="61">
        <f t="shared" si="157"/>
        <v>0</v>
      </c>
      <c r="T27" s="61">
        <f t="shared" si="157"/>
        <v>0</v>
      </c>
      <c r="U27" s="61">
        <f t="shared" si="157"/>
        <v>0</v>
      </c>
      <c r="V27" s="61">
        <f t="shared" si="157"/>
        <v>0</v>
      </c>
      <c r="W27" s="61">
        <f t="shared" si="157"/>
        <v>0</v>
      </c>
      <c r="X27" s="61">
        <f t="shared" si="157"/>
        <v>0</v>
      </c>
      <c r="Y27" s="68">
        <f t="shared" si="157"/>
        <v>0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58">IFERROR(W27/L27,0)</f>
        <v>0</v>
      </c>
      <c r="AI27" s="72">
        <f t="shared" si="158"/>
        <v>0</v>
      </c>
      <c r="AJ27" s="91">
        <f t="shared" si="158"/>
        <v>0</v>
      </c>
      <c r="AK27" s="92">
        <f t="shared" ref="AK27:AS27" si="159">SUM(AK28:AK29)</f>
        <v>0</v>
      </c>
      <c r="AL27" s="93">
        <f t="shared" si="159"/>
        <v>0</v>
      </c>
      <c r="AM27" s="68">
        <f t="shared" si="159"/>
        <v>0</v>
      </c>
      <c r="AN27" s="68">
        <f t="shared" si="159"/>
        <v>0</v>
      </c>
      <c r="AO27" s="68">
        <f t="shared" si="159"/>
        <v>0</v>
      </c>
      <c r="AP27" s="68">
        <f t="shared" si="159"/>
        <v>0</v>
      </c>
      <c r="AQ27" s="68">
        <f t="shared" si="159"/>
        <v>0</v>
      </c>
      <c r="AR27" s="68">
        <f t="shared" si="159"/>
        <v>0</v>
      </c>
      <c r="AS27" s="68">
        <f t="shared" si="159"/>
        <v>0</v>
      </c>
      <c r="AT27" s="68">
        <f t="shared" ref="AT27:BY27" si="160">SUM(AT28:AT29)</f>
        <v>0</v>
      </c>
      <c r="AU27" s="61">
        <f t="shared" ref="AU27:BT27" si="161">SUM(AU28:AU29)</f>
        <v>0</v>
      </c>
      <c r="AV27" s="61">
        <f t="shared" si="161"/>
        <v>0</v>
      </c>
      <c r="AW27" s="61">
        <f t="shared" si="161"/>
        <v>0</v>
      </c>
      <c r="AX27" s="61">
        <f t="shared" si="161"/>
        <v>0</v>
      </c>
      <c r="AY27" s="61">
        <f t="shared" si="161"/>
        <v>0</v>
      </c>
      <c r="AZ27" s="61">
        <f t="shared" si="161"/>
        <v>0</v>
      </c>
      <c r="BA27" s="61">
        <f t="shared" si="161"/>
        <v>0</v>
      </c>
      <c r="BB27" s="61">
        <f t="shared" si="161"/>
        <v>0</v>
      </c>
      <c r="BC27" s="61">
        <f t="shared" si="161"/>
        <v>0</v>
      </c>
      <c r="BD27" s="61">
        <f t="shared" si="161"/>
        <v>0</v>
      </c>
      <c r="BE27" s="61">
        <f t="shared" si="161"/>
        <v>0</v>
      </c>
      <c r="BF27" s="61">
        <f t="shared" si="161"/>
        <v>0</v>
      </c>
      <c r="BG27" s="61">
        <f t="shared" si="161"/>
        <v>0</v>
      </c>
      <c r="BH27" s="61">
        <f t="shared" si="161"/>
        <v>0</v>
      </c>
      <c r="BI27" s="61">
        <f t="shared" si="161"/>
        <v>0</v>
      </c>
      <c r="BJ27" s="61">
        <f t="shared" si="161"/>
        <v>0</v>
      </c>
      <c r="BK27" s="61">
        <f t="shared" si="161"/>
        <v>0</v>
      </c>
      <c r="BL27" s="61">
        <f t="shared" si="161"/>
        <v>0</v>
      </c>
      <c r="BM27" s="61">
        <f t="shared" si="161"/>
        <v>0</v>
      </c>
      <c r="BN27" s="61">
        <f t="shared" si="161"/>
        <v>0</v>
      </c>
      <c r="BO27" s="61">
        <f t="shared" si="161"/>
        <v>0</v>
      </c>
      <c r="BP27" s="61">
        <f t="shared" si="161"/>
        <v>0</v>
      </c>
      <c r="BQ27" s="61">
        <f t="shared" si="161"/>
        <v>0</v>
      </c>
      <c r="BR27" s="61">
        <f t="shared" si="161"/>
        <v>0</v>
      </c>
      <c r="BS27" s="61">
        <f t="shared" si="161"/>
        <v>0</v>
      </c>
      <c r="BT27" s="61">
        <f t="shared" si="161"/>
        <v>0</v>
      </c>
      <c r="BU27" s="68">
        <f t="shared" si="160"/>
        <v>0</v>
      </c>
      <c r="BV27" s="61">
        <f t="shared" ref="BV27:BX27" si="162">SUM(BV28:BV29)</f>
        <v>0</v>
      </c>
      <c r="BW27" s="61">
        <f t="shared" si="162"/>
        <v>0</v>
      </c>
      <c r="BX27" s="61">
        <f t="shared" si="162"/>
        <v>0</v>
      </c>
      <c r="BY27" s="68">
        <f t="shared" si="160"/>
        <v>0</v>
      </c>
      <c r="BZ27" s="61">
        <f t="shared" ref="BZ27:DB27" si="163">SUM(BZ28:BZ29)</f>
        <v>0</v>
      </c>
      <c r="CA27" s="61">
        <f t="shared" si="163"/>
        <v>0</v>
      </c>
      <c r="CB27" s="61">
        <f t="shared" si="163"/>
        <v>0</v>
      </c>
      <c r="CC27" s="61">
        <f t="shared" si="163"/>
        <v>0</v>
      </c>
      <c r="CD27" s="61">
        <f t="shared" si="163"/>
        <v>0</v>
      </c>
      <c r="CE27" s="61">
        <f t="shared" si="163"/>
        <v>0</v>
      </c>
      <c r="CF27" s="61">
        <f t="shared" si="163"/>
        <v>0</v>
      </c>
      <c r="CG27" s="61">
        <f t="shared" si="163"/>
        <v>0</v>
      </c>
      <c r="CH27" s="61">
        <f t="shared" si="163"/>
        <v>0</v>
      </c>
      <c r="CI27" s="61">
        <f t="shared" si="163"/>
        <v>0</v>
      </c>
      <c r="CJ27" s="61">
        <f t="shared" si="163"/>
        <v>0</v>
      </c>
      <c r="CK27" s="61">
        <f t="shared" si="163"/>
        <v>0</v>
      </c>
      <c r="CL27" s="61">
        <f t="shared" si="163"/>
        <v>0</v>
      </c>
      <c r="CM27" s="61">
        <f t="shared" si="163"/>
        <v>0</v>
      </c>
      <c r="CN27" s="61">
        <f t="shared" si="163"/>
        <v>0</v>
      </c>
      <c r="CO27" s="61">
        <f t="shared" si="163"/>
        <v>0</v>
      </c>
      <c r="CP27" s="61">
        <f t="shared" si="163"/>
        <v>0</v>
      </c>
      <c r="CQ27" s="61">
        <f t="shared" si="163"/>
        <v>0</v>
      </c>
      <c r="CR27" s="61">
        <f t="shared" si="163"/>
        <v>0</v>
      </c>
      <c r="CS27" s="61">
        <f t="shared" si="163"/>
        <v>0</v>
      </c>
      <c r="CT27" s="61">
        <f t="shared" si="163"/>
        <v>0</v>
      </c>
      <c r="CU27" s="61">
        <f t="shared" si="163"/>
        <v>0</v>
      </c>
      <c r="CV27" s="61">
        <f t="shared" si="163"/>
        <v>0</v>
      </c>
      <c r="CW27" s="61">
        <f t="shared" si="163"/>
        <v>0</v>
      </c>
      <c r="CX27" s="61">
        <f t="shared" si="163"/>
        <v>0</v>
      </c>
      <c r="CY27" s="61">
        <f t="shared" si="163"/>
        <v>0</v>
      </c>
      <c r="CZ27" s="61">
        <f t="shared" si="163"/>
        <v>0</v>
      </c>
      <c r="DA27" s="61">
        <f t="shared" si="163"/>
        <v>0</v>
      </c>
      <c r="DB27" s="61">
        <f t="shared" si="163"/>
        <v>0</v>
      </c>
      <c r="DC27" s="68">
        <f t="shared" ref="DC27:FH27" si="164">SUM(DC28:DC29)</f>
        <v>0</v>
      </c>
      <c r="DD27" s="61">
        <f t="shared" ref="DD27:DE27" si="165">SUM(DD28:DD29)</f>
        <v>0</v>
      </c>
      <c r="DE27" s="61">
        <f t="shared" si="165"/>
        <v>0</v>
      </c>
      <c r="DF27" s="68">
        <f t="shared" si="164"/>
        <v>0</v>
      </c>
      <c r="DG27" s="61">
        <f t="shared" ref="DG27:EI27" si="166">SUM(DG28:DG29)</f>
        <v>0</v>
      </c>
      <c r="DH27" s="61">
        <f t="shared" si="166"/>
        <v>0</v>
      </c>
      <c r="DI27" s="61">
        <f t="shared" si="166"/>
        <v>0</v>
      </c>
      <c r="DJ27" s="61">
        <f t="shared" si="166"/>
        <v>0</v>
      </c>
      <c r="DK27" s="61">
        <f t="shared" si="166"/>
        <v>0</v>
      </c>
      <c r="DL27" s="61">
        <f t="shared" si="166"/>
        <v>0</v>
      </c>
      <c r="DM27" s="61">
        <f t="shared" si="166"/>
        <v>0</v>
      </c>
      <c r="DN27" s="61">
        <f t="shared" si="166"/>
        <v>0</v>
      </c>
      <c r="DO27" s="61">
        <f t="shared" si="166"/>
        <v>0</v>
      </c>
      <c r="DP27" s="61">
        <f t="shared" si="166"/>
        <v>0</v>
      </c>
      <c r="DQ27" s="61">
        <f t="shared" si="166"/>
        <v>0</v>
      </c>
      <c r="DR27" s="61">
        <f t="shared" si="166"/>
        <v>0</v>
      </c>
      <c r="DS27" s="61">
        <f t="shared" si="166"/>
        <v>0</v>
      </c>
      <c r="DT27" s="61">
        <f t="shared" si="166"/>
        <v>0</v>
      </c>
      <c r="DU27" s="61">
        <f t="shared" si="166"/>
        <v>0</v>
      </c>
      <c r="DV27" s="61">
        <f t="shared" si="166"/>
        <v>0</v>
      </c>
      <c r="DW27" s="61">
        <f t="shared" si="166"/>
        <v>0</v>
      </c>
      <c r="DX27" s="61">
        <f t="shared" si="166"/>
        <v>0</v>
      </c>
      <c r="DY27" s="61">
        <f t="shared" si="166"/>
        <v>0</v>
      </c>
      <c r="DZ27" s="61">
        <f t="shared" si="166"/>
        <v>0</v>
      </c>
      <c r="EA27" s="61">
        <f t="shared" si="166"/>
        <v>0</v>
      </c>
      <c r="EB27" s="61">
        <f t="shared" si="166"/>
        <v>0</v>
      </c>
      <c r="EC27" s="61">
        <f t="shared" si="166"/>
        <v>0</v>
      </c>
      <c r="ED27" s="61">
        <f t="shared" si="166"/>
        <v>0</v>
      </c>
      <c r="EE27" s="61">
        <f t="shared" si="166"/>
        <v>0</v>
      </c>
      <c r="EF27" s="61">
        <f t="shared" si="166"/>
        <v>0</v>
      </c>
      <c r="EG27" s="61">
        <f t="shared" si="166"/>
        <v>0</v>
      </c>
      <c r="EH27" s="61">
        <f t="shared" si="166"/>
        <v>0</v>
      </c>
      <c r="EI27" s="61">
        <f t="shared" si="166"/>
        <v>0</v>
      </c>
      <c r="EJ27" s="68">
        <f t="shared" si="164"/>
        <v>0</v>
      </c>
      <c r="EK27" s="68">
        <f t="shared" si="164"/>
        <v>0</v>
      </c>
      <c r="EL27" s="61">
        <f t="shared" ref="EL27:EN27" si="167">SUM(EL28:EL29)</f>
        <v>0</v>
      </c>
      <c r="EM27" s="61">
        <f t="shared" si="167"/>
        <v>0</v>
      </c>
      <c r="EN27" s="61">
        <f t="shared" si="167"/>
        <v>0</v>
      </c>
      <c r="EO27" s="68">
        <f t="shared" si="164"/>
        <v>0</v>
      </c>
      <c r="EP27" s="61">
        <f t="shared" ref="EP27:EX27" si="168">SUM(EP28:EP29)</f>
        <v>0</v>
      </c>
      <c r="EQ27" s="61">
        <f t="shared" si="168"/>
        <v>0</v>
      </c>
      <c r="ER27" s="61">
        <f t="shared" si="168"/>
        <v>0</v>
      </c>
      <c r="ES27" s="61">
        <f t="shared" si="168"/>
        <v>0</v>
      </c>
      <c r="ET27" s="61">
        <f t="shared" si="168"/>
        <v>0</v>
      </c>
      <c r="EU27" s="61">
        <f t="shared" si="168"/>
        <v>0</v>
      </c>
      <c r="EV27" s="61">
        <f t="shared" si="168"/>
        <v>0</v>
      </c>
      <c r="EW27" s="61">
        <f t="shared" si="168"/>
        <v>0</v>
      </c>
      <c r="EX27" s="61">
        <f t="shared" si="168"/>
        <v>0</v>
      </c>
      <c r="EY27" s="68">
        <f t="shared" si="5"/>
        <v>0</v>
      </c>
      <c r="EZ27" s="61">
        <f t="shared" ref="EZ27:FG27" si="169">SUM(EZ28:EZ29)</f>
        <v>0</v>
      </c>
      <c r="FA27" s="61">
        <f t="shared" si="169"/>
        <v>0</v>
      </c>
      <c r="FB27" s="61">
        <f t="shared" si="169"/>
        <v>0</v>
      </c>
      <c r="FC27" s="61">
        <f t="shared" si="169"/>
        <v>0</v>
      </c>
      <c r="FD27" s="61">
        <f t="shared" si="169"/>
        <v>0</v>
      </c>
      <c r="FE27" s="61">
        <f t="shared" si="169"/>
        <v>0</v>
      </c>
      <c r="FF27" s="61">
        <f t="shared" si="169"/>
        <v>0</v>
      </c>
      <c r="FG27" s="61">
        <f t="shared" si="169"/>
        <v>0</v>
      </c>
      <c r="FH27" s="68">
        <f t="shared" si="164"/>
        <v>0</v>
      </c>
      <c r="FI27" s="61">
        <f t="shared" ref="FI27:FR27" si="170">SUM(FI28:FI29)</f>
        <v>0</v>
      </c>
      <c r="FJ27" s="61">
        <f t="shared" si="170"/>
        <v>0</v>
      </c>
      <c r="FK27" s="61">
        <f t="shared" si="170"/>
        <v>0</v>
      </c>
      <c r="FL27" s="61">
        <f t="shared" si="170"/>
        <v>0</v>
      </c>
      <c r="FM27" s="61">
        <f t="shared" si="170"/>
        <v>0</v>
      </c>
      <c r="FN27" s="61">
        <f t="shared" si="170"/>
        <v>0</v>
      </c>
      <c r="FO27" s="61">
        <f t="shared" si="170"/>
        <v>0</v>
      </c>
      <c r="FP27" s="61">
        <f t="shared" si="170"/>
        <v>0</v>
      </c>
      <c r="FQ27" s="61">
        <f t="shared" si="170"/>
        <v>0</v>
      </c>
      <c r="FR27" s="61">
        <f t="shared" si="170"/>
        <v>0</v>
      </c>
      <c r="FS27" s="68">
        <f t="shared" ref="FS27:HV27" si="171">SUM(FS28:FS29)</f>
        <v>0</v>
      </c>
      <c r="FT27" s="61">
        <f t="shared" ref="FT27:GP27" si="172">SUM(FT28:FT29)</f>
        <v>0</v>
      </c>
      <c r="FU27" s="61">
        <f t="shared" si="172"/>
        <v>0</v>
      </c>
      <c r="FV27" s="61">
        <f t="shared" si="172"/>
        <v>0</v>
      </c>
      <c r="FW27" s="61">
        <f t="shared" si="172"/>
        <v>0</v>
      </c>
      <c r="FX27" s="61">
        <f t="shared" si="172"/>
        <v>0</v>
      </c>
      <c r="FY27" s="61">
        <f t="shared" si="172"/>
        <v>0</v>
      </c>
      <c r="FZ27" s="61">
        <f t="shared" si="172"/>
        <v>0</v>
      </c>
      <c r="GA27" s="61">
        <f t="shared" si="172"/>
        <v>0</v>
      </c>
      <c r="GB27" s="61">
        <f t="shared" si="172"/>
        <v>0</v>
      </c>
      <c r="GC27" s="61">
        <f t="shared" si="172"/>
        <v>0</v>
      </c>
      <c r="GD27" s="61">
        <f t="shared" si="172"/>
        <v>0</v>
      </c>
      <c r="GE27" s="61">
        <f t="shared" si="172"/>
        <v>0</v>
      </c>
      <c r="GF27" s="61">
        <f t="shared" si="172"/>
        <v>0</v>
      </c>
      <c r="GG27" s="61">
        <f t="shared" si="172"/>
        <v>0</v>
      </c>
      <c r="GH27" s="61">
        <f t="shared" si="172"/>
        <v>0</v>
      </c>
      <c r="GI27" s="61">
        <f t="shared" si="172"/>
        <v>0</v>
      </c>
      <c r="GJ27" s="61">
        <f t="shared" si="172"/>
        <v>0</v>
      </c>
      <c r="GK27" s="61">
        <f t="shared" si="172"/>
        <v>0</v>
      </c>
      <c r="GL27" s="61">
        <f t="shared" si="172"/>
        <v>0</v>
      </c>
      <c r="GM27" s="61">
        <f t="shared" si="172"/>
        <v>0</v>
      </c>
      <c r="GN27" s="61">
        <f t="shared" si="172"/>
        <v>0</v>
      </c>
      <c r="GO27" s="61">
        <f t="shared" si="172"/>
        <v>0</v>
      </c>
      <c r="GP27" s="61">
        <f t="shared" si="172"/>
        <v>0</v>
      </c>
      <c r="GQ27" s="68">
        <f t="shared" si="8"/>
        <v>0</v>
      </c>
      <c r="GR27" s="61">
        <f t="shared" ref="GR27" si="173">SUM(GR28:GR29)</f>
        <v>0</v>
      </c>
      <c r="GS27" s="68">
        <f t="shared" si="171"/>
        <v>0</v>
      </c>
      <c r="GT27" s="61">
        <f t="shared" ref="GT27:HR27" si="174">SUM(GT28:GT29)</f>
        <v>0</v>
      </c>
      <c r="GU27" s="61">
        <f t="shared" si="174"/>
        <v>0</v>
      </c>
      <c r="GV27" s="61">
        <f t="shared" si="174"/>
        <v>0</v>
      </c>
      <c r="GW27" s="61">
        <f t="shared" si="174"/>
        <v>0</v>
      </c>
      <c r="GX27" s="61">
        <f t="shared" si="174"/>
        <v>0</v>
      </c>
      <c r="GY27" s="61">
        <f t="shared" si="174"/>
        <v>0</v>
      </c>
      <c r="GZ27" s="61">
        <f t="shared" si="174"/>
        <v>0</v>
      </c>
      <c r="HA27" s="61">
        <f t="shared" si="174"/>
        <v>0</v>
      </c>
      <c r="HB27" s="61">
        <f t="shared" si="174"/>
        <v>0</v>
      </c>
      <c r="HC27" s="61">
        <f t="shared" si="174"/>
        <v>0</v>
      </c>
      <c r="HD27" s="61">
        <f t="shared" si="174"/>
        <v>0</v>
      </c>
      <c r="HE27" s="61">
        <f t="shared" si="174"/>
        <v>0</v>
      </c>
      <c r="HF27" s="61">
        <f t="shared" si="174"/>
        <v>0</v>
      </c>
      <c r="HG27" s="61">
        <f t="shared" si="174"/>
        <v>0</v>
      </c>
      <c r="HH27" s="61">
        <f t="shared" si="174"/>
        <v>0</v>
      </c>
      <c r="HI27" s="61">
        <f t="shared" si="174"/>
        <v>0</v>
      </c>
      <c r="HJ27" s="61">
        <f t="shared" si="174"/>
        <v>0</v>
      </c>
      <c r="HK27" s="61">
        <f t="shared" si="174"/>
        <v>0</v>
      </c>
      <c r="HL27" s="61">
        <f t="shared" si="174"/>
        <v>0</v>
      </c>
      <c r="HM27" s="61">
        <f t="shared" si="174"/>
        <v>0</v>
      </c>
      <c r="HN27" s="61">
        <f t="shared" si="174"/>
        <v>0</v>
      </c>
      <c r="HO27" s="61">
        <f t="shared" si="174"/>
        <v>0</v>
      </c>
      <c r="HP27" s="61">
        <f t="shared" si="174"/>
        <v>0</v>
      </c>
      <c r="HQ27" s="61">
        <f t="shared" si="174"/>
        <v>0</v>
      </c>
      <c r="HR27" s="61">
        <f t="shared" si="174"/>
        <v>0</v>
      </c>
      <c r="HS27" s="68">
        <f t="shared" si="171"/>
        <v>0</v>
      </c>
      <c r="HT27" s="61">
        <f t="shared" ref="HT27:HU27" si="175">SUM(HT28:HT29)</f>
        <v>0</v>
      </c>
      <c r="HU27" s="61">
        <f t="shared" si="175"/>
        <v>0</v>
      </c>
      <c r="HV27" s="68">
        <f t="shared" si="171"/>
        <v>0</v>
      </c>
      <c r="HW27" s="61">
        <f t="shared" ref="HW27:IB27" si="176">SUM(HW28:HW29)</f>
        <v>0</v>
      </c>
      <c r="HX27" s="61">
        <f t="shared" si="176"/>
        <v>0</v>
      </c>
      <c r="HY27" s="61">
        <f t="shared" si="176"/>
        <v>0</v>
      </c>
      <c r="HZ27" s="61">
        <f t="shared" si="176"/>
        <v>0</v>
      </c>
      <c r="IA27" s="61">
        <f t="shared" si="176"/>
        <v>0</v>
      </c>
      <c r="IB27" s="61">
        <f t="shared" si="176"/>
        <v>0</v>
      </c>
      <c r="IC27" s="68">
        <f t="shared" ref="IC27:KG27" si="177">SUM(IC28:IC29)</f>
        <v>0</v>
      </c>
      <c r="ID27" s="61">
        <f t="shared" ref="ID27:IM27" si="178">SUM(ID28:ID29)</f>
        <v>0</v>
      </c>
      <c r="IE27" s="61">
        <f t="shared" si="178"/>
        <v>0</v>
      </c>
      <c r="IF27" s="61">
        <f t="shared" si="178"/>
        <v>0</v>
      </c>
      <c r="IG27" s="61">
        <f t="shared" si="178"/>
        <v>0</v>
      </c>
      <c r="IH27" s="61">
        <f t="shared" si="178"/>
        <v>0</v>
      </c>
      <c r="II27" s="61">
        <f t="shared" si="178"/>
        <v>0</v>
      </c>
      <c r="IJ27" s="61">
        <f t="shared" si="178"/>
        <v>0</v>
      </c>
      <c r="IK27" s="61">
        <f t="shared" si="178"/>
        <v>0</v>
      </c>
      <c r="IL27" s="61">
        <f t="shared" si="178"/>
        <v>0</v>
      </c>
      <c r="IM27" s="61">
        <f t="shared" si="178"/>
        <v>0</v>
      </c>
      <c r="IN27" s="61">
        <f t="shared" si="177"/>
        <v>0</v>
      </c>
      <c r="IO27" s="61">
        <f t="shared" si="177"/>
        <v>0</v>
      </c>
      <c r="IP27" s="68">
        <f t="shared" ref="IP27:JC27" si="179">SUM(IP28:IP29)</f>
        <v>0</v>
      </c>
      <c r="IQ27" s="68">
        <f t="shared" si="179"/>
        <v>0</v>
      </c>
      <c r="IR27" s="68">
        <f t="shared" si="179"/>
        <v>0</v>
      </c>
      <c r="IS27" s="68">
        <f t="shared" si="179"/>
        <v>0</v>
      </c>
      <c r="IT27" s="68">
        <f t="shared" si="179"/>
        <v>0</v>
      </c>
      <c r="IU27" s="68">
        <f t="shared" si="179"/>
        <v>0</v>
      </c>
      <c r="IV27" s="68">
        <f t="shared" si="179"/>
        <v>0</v>
      </c>
      <c r="IW27" s="68">
        <f t="shared" si="179"/>
        <v>0</v>
      </c>
      <c r="IX27" s="68">
        <f t="shared" si="179"/>
        <v>0</v>
      </c>
      <c r="IY27" s="68">
        <f t="shared" si="179"/>
        <v>0</v>
      </c>
      <c r="IZ27" s="68">
        <f t="shared" si="179"/>
        <v>0</v>
      </c>
      <c r="JA27" s="68">
        <f t="shared" si="179"/>
        <v>0</v>
      </c>
      <c r="JB27" s="68">
        <f t="shared" si="179"/>
        <v>0</v>
      </c>
      <c r="JC27" s="68">
        <f t="shared" si="179"/>
        <v>0</v>
      </c>
      <c r="JD27" s="68">
        <f t="shared" si="177"/>
        <v>0</v>
      </c>
      <c r="JE27" s="68">
        <f t="shared" si="177"/>
        <v>0</v>
      </c>
      <c r="JF27" s="68">
        <f t="shared" si="177"/>
        <v>0</v>
      </c>
      <c r="JG27" s="61">
        <f t="shared" ref="JG27:JK27" si="180">SUM(JG28:JG29)</f>
        <v>0</v>
      </c>
      <c r="JH27" s="61">
        <f t="shared" si="180"/>
        <v>0</v>
      </c>
      <c r="JI27" s="61">
        <f t="shared" si="180"/>
        <v>0</v>
      </c>
      <c r="JJ27" s="61">
        <f t="shared" si="180"/>
        <v>0</v>
      </c>
      <c r="JK27" s="61">
        <f t="shared" si="180"/>
        <v>0</v>
      </c>
      <c r="JL27" s="68">
        <f t="shared" si="177"/>
        <v>0</v>
      </c>
      <c r="JM27" s="61">
        <f t="shared" ref="JM27:JN27" si="181">SUM(JM28:JM29)</f>
        <v>0</v>
      </c>
      <c r="JN27" s="61">
        <f t="shared" si="181"/>
        <v>0</v>
      </c>
      <c r="JO27" s="68">
        <f t="shared" si="177"/>
        <v>0</v>
      </c>
      <c r="JP27" s="61">
        <f t="shared" ref="JP27:KF27" si="182">SUM(JP28:JP29)</f>
        <v>0</v>
      </c>
      <c r="JQ27" s="61">
        <f t="shared" si="182"/>
        <v>0</v>
      </c>
      <c r="JR27" s="61">
        <f t="shared" si="182"/>
        <v>0</v>
      </c>
      <c r="JS27" s="61">
        <f t="shared" si="182"/>
        <v>0</v>
      </c>
      <c r="JT27" s="61">
        <f t="shared" si="182"/>
        <v>0</v>
      </c>
      <c r="JU27" s="61">
        <f t="shared" si="182"/>
        <v>0</v>
      </c>
      <c r="JV27" s="61">
        <f t="shared" si="182"/>
        <v>0</v>
      </c>
      <c r="JW27" s="61">
        <f t="shared" si="182"/>
        <v>0</v>
      </c>
      <c r="JX27" s="61">
        <f t="shared" si="182"/>
        <v>0</v>
      </c>
      <c r="JY27" s="61">
        <f t="shared" si="182"/>
        <v>0</v>
      </c>
      <c r="JZ27" s="61">
        <f t="shared" si="182"/>
        <v>0</v>
      </c>
      <c r="KA27" s="61">
        <f t="shared" si="182"/>
        <v>0</v>
      </c>
      <c r="KB27" s="61">
        <f t="shared" si="182"/>
        <v>0</v>
      </c>
      <c r="KC27" s="61">
        <f t="shared" si="182"/>
        <v>0</v>
      </c>
      <c r="KD27" s="61">
        <f t="shared" si="182"/>
        <v>0</v>
      </c>
      <c r="KE27" s="61">
        <f t="shared" si="182"/>
        <v>0</v>
      </c>
      <c r="KF27" s="61">
        <f t="shared" si="182"/>
        <v>0</v>
      </c>
      <c r="KG27" s="68">
        <f t="shared" si="177"/>
        <v>0</v>
      </c>
      <c r="KH27" s="61">
        <f t="shared" ref="KH27:KX27" si="183">SUM(KH28:KH29)</f>
        <v>0</v>
      </c>
      <c r="KI27" s="61">
        <f t="shared" si="183"/>
        <v>0</v>
      </c>
      <c r="KJ27" s="61">
        <f t="shared" si="183"/>
        <v>0</v>
      </c>
      <c r="KK27" s="61">
        <f t="shared" si="183"/>
        <v>0</v>
      </c>
      <c r="KL27" s="61">
        <f t="shared" si="183"/>
        <v>0</v>
      </c>
      <c r="KM27" s="61">
        <f t="shared" si="183"/>
        <v>0</v>
      </c>
      <c r="KN27" s="61">
        <f t="shared" si="183"/>
        <v>0</v>
      </c>
      <c r="KO27" s="61">
        <f t="shared" si="183"/>
        <v>0</v>
      </c>
      <c r="KP27" s="61">
        <f t="shared" si="183"/>
        <v>0</v>
      </c>
      <c r="KQ27" s="61">
        <f t="shared" si="183"/>
        <v>0</v>
      </c>
      <c r="KR27" s="61">
        <f t="shared" si="183"/>
        <v>0</v>
      </c>
      <c r="KS27" s="61">
        <f t="shared" si="183"/>
        <v>0</v>
      </c>
      <c r="KT27" s="61">
        <f t="shared" si="183"/>
        <v>0</v>
      </c>
      <c r="KU27" s="61">
        <f t="shared" si="183"/>
        <v>0</v>
      </c>
      <c r="KV27" s="61">
        <f t="shared" si="183"/>
        <v>0</v>
      </c>
      <c r="KW27" s="61">
        <f t="shared" si="183"/>
        <v>0</v>
      </c>
      <c r="KX27" s="61">
        <f t="shared" si="183"/>
        <v>0</v>
      </c>
      <c r="KY27" s="68">
        <f t="shared" ref="KY27" si="184">SUM(KY28:KY29)</f>
        <v>0</v>
      </c>
      <c r="KZ27" s="61">
        <f t="shared" ref="KZ27:MM27" si="185">SUM(KZ28:KZ29)</f>
        <v>0</v>
      </c>
      <c r="LA27" s="61">
        <f t="shared" si="185"/>
        <v>0</v>
      </c>
      <c r="LB27" s="61">
        <f t="shared" si="185"/>
        <v>0</v>
      </c>
      <c r="LC27" s="61">
        <f t="shared" si="185"/>
        <v>0</v>
      </c>
      <c r="LD27" s="61">
        <f t="shared" si="185"/>
        <v>0</v>
      </c>
      <c r="LE27" s="61">
        <f t="shared" si="185"/>
        <v>0</v>
      </c>
      <c r="LF27" s="61">
        <f t="shared" si="185"/>
        <v>0</v>
      </c>
      <c r="LG27" s="61">
        <f t="shared" si="185"/>
        <v>0</v>
      </c>
      <c r="LH27" s="61">
        <f t="shared" si="185"/>
        <v>0</v>
      </c>
      <c r="LI27" s="61">
        <f t="shared" si="185"/>
        <v>0</v>
      </c>
      <c r="LJ27" s="61">
        <f t="shared" si="185"/>
        <v>0</v>
      </c>
      <c r="LK27" s="61">
        <f t="shared" si="185"/>
        <v>0</v>
      </c>
      <c r="LL27" s="61">
        <f t="shared" si="185"/>
        <v>0</v>
      </c>
      <c r="LM27" s="61">
        <f t="shared" si="185"/>
        <v>0</v>
      </c>
      <c r="LN27" s="61">
        <f t="shared" si="185"/>
        <v>0</v>
      </c>
      <c r="LO27" s="61">
        <f t="shared" si="185"/>
        <v>0</v>
      </c>
      <c r="LP27" s="61">
        <f t="shared" si="185"/>
        <v>0</v>
      </c>
      <c r="LQ27" s="61">
        <f t="shared" si="185"/>
        <v>0</v>
      </c>
      <c r="LR27" s="61">
        <f t="shared" si="185"/>
        <v>0</v>
      </c>
      <c r="LS27" s="61">
        <f t="shared" si="185"/>
        <v>0</v>
      </c>
      <c r="LT27" s="61">
        <f t="shared" si="185"/>
        <v>0</v>
      </c>
      <c r="LU27" s="61">
        <f t="shared" si="185"/>
        <v>0</v>
      </c>
      <c r="LV27" s="61">
        <f t="shared" si="185"/>
        <v>0</v>
      </c>
      <c r="LW27" s="61">
        <f t="shared" si="185"/>
        <v>0</v>
      </c>
      <c r="LX27" s="61">
        <f t="shared" si="185"/>
        <v>0</v>
      </c>
      <c r="LY27" s="61">
        <f t="shared" si="185"/>
        <v>0</v>
      </c>
      <c r="LZ27" s="61">
        <f t="shared" si="185"/>
        <v>0</v>
      </c>
      <c r="MA27" s="61">
        <f t="shared" si="185"/>
        <v>0</v>
      </c>
      <c r="MB27" s="61">
        <f t="shared" si="185"/>
        <v>0</v>
      </c>
      <c r="MC27" s="61">
        <f t="shared" si="185"/>
        <v>0</v>
      </c>
      <c r="MD27" s="61">
        <f t="shared" si="185"/>
        <v>0</v>
      </c>
      <c r="ME27" s="61">
        <f t="shared" si="185"/>
        <v>0</v>
      </c>
      <c r="MF27" s="61">
        <f t="shared" si="185"/>
        <v>0</v>
      </c>
      <c r="MG27" s="61">
        <f t="shared" si="185"/>
        <v>0</v>
      </c>
      <c r="MH27" s="61">
        <f t="shared" si="185"/>
        <v>0</v>
      </c>
      <c r="MI27" s="61">
        <f t="shared" si="185"/>
        <v>0</v>
      </c>
      <c r="MJ27" s="61">
        <f t="shared" si="185"/>
        <v>0</v>
      </c>
      <c r="MK27" s="61">
        <f t="shared" si="185"/>
        <v>0</v>
      </c>
      <c r="ML27" s="61">
        <f t="shared" si="185"/>
        <v>0</v>
      </c>
      <c r="MM27" s="61">
        <f t="shared" si="185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186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187">SUM(O28:X28)</f>
        <v>0</v>
      </c>
      <c r="Z28" s="73">
        <f t="shared" ref="Z28:AG43" si="188">IFERROR(O28/D28,0)</f>
        <v>0</v>
      </c>
      <c r="AA28" s="74">
        <f t="shared" si="188"/>
        <v>0</v>
      </c>
      <c r="AB28" s="74">
        <f t="shared" si="188"/>
        <v>0</v>
      </c>
      <c r="AC28" s="74">
        <f t="shared" si="188"/>
        <v>0</v>
      </c>
      <c r="AD28" s="74">
        <f t="shared" si="188"/>
        <v>0</v>
      </c>
      <c r="AE28" s="74">
        <f t="shared" si="188"/>
        <v>0</v>
      </c>
      <c r="AF28" s="74">
        <f t="shared" si="188"/>
        <v>0</v>
      </c>
      <c r="AG28" s="74">
        <f t="shared" si="188"/>
        <v>0</v>
      </c>
      <c r="AH28" s="74">
        <f t="shared" si="158"/>
        <v>0</v>
      </c>
      <c r="AI28" s="74">
        <f t="shared" si="158"/>
        <v>0</v>
      </c>
      <c r="AJ28" s="94">
        <f t="shared" si="158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189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190">SUM(AU28:BT28)</f>
        <v>0</v>
      </c>
      <c r="BV28" s="63"/>
      <c r="BW28" s="63"/>
      <c r="BX28" s="63"/>
      <c r="BY28" s="69">
        <f t="shared" ref="BY28:BY29" si="191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192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193">SUM(EC28:ED28,DX28:DY28,DS28:DT28,DN28:DO28,DI28:DJ28,EI28,)</f>
        <v>0</v>
      </c>
      <c r="EK28" s="69">
        <f t="shared" ref="EK28:EK29" si="194">SUM(EE28:EH28,DZ28:EB28,DU28:DW28,DP28:DR28,DK28:DM28,DG28:DH28)</f>
        <v>0</v>
      </c>
      <c r="EL28" s="63"/>
      <c r="EM28" s="63"/>
      <c r="EN28" s="63"/>
      <c r="EO28" s="69">
        <f t="shared" ref="EO28:EO29" si="195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5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196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197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8"/>
        <v>0</v>
      </c>
      <c r="GR28" s="63"/>
      <c r="GS28" s="69">
        <f t="shared" ref="GS28:GS29" si="198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199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00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01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2">SUM(JD28:JE28)</f>
        <v>0</v>
      </c>
      <c r="JG28" s="63"/>
      <c r="JH28" s="63"/>
      <c r="JI28" s="63"/>
      <c r="JJ28" s="63"/>
      <c r="JK28" s="63"/>
      <c r="JL28" s="140">
        <f t="shared" ref="JL28:JL29" si="203">SUM(JG28:JK28)</f>
        <v>0</v>
      </c>
      <c r="JM28" s="63"/>
      <c r="JN28" s="63"/>
      <c r="JO28" s="140">
        <f t="shared" ref="JO28:JO29" si="204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05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06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186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187"/>
        <v>0</v>
      </c>
      <c r="Z29" s="73">
        <f t="shared" si="188"/>
        <v>0</v>
      </c>
      <c r="AA29" s="74">
        <f t="shared" si="188"/>
        <v>0</v>
      </c>
      <c r="AB29" s="74">
        <f t="shared" si="188"/>
        <v>0</v>
      </c>
      <c r="AC29" s="74">
        <f t="shared" si="188"/>
        <v>0</v>
      </c>
      <c r="AD29" s="74">
        <f t="shared" si="188"/>
        <v>0</v>
      </c>
      <c r="AE29" s="74">
        <f t="shared" si="188"/>
        <v>0</v>
      </c>
      <c r="AF29" s="74">
        <f t="shared" si="188"/>
        <v>0</v>
      </c>
      <c r="AG29" s="74">
        <f t="shared" si="188"/>
        <v>0</v>
      </c>
      <c r="AH29" s="74">
        <f t="shared" si="158"/>
        <v>0</v>
      </c>
      <c r="AI29" s="74">
        <f t="shared" si="158"/>
        <v>0</v>
      </c>
      <c r="AJ29" s="94">
        <f t="shared" si="158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189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190"/>
        <v>0</v>
      </c>
      <c r="BV29" s="63"/>
      <c r="BW29" s="63"/>
      <c r="BX29" s="63"/>
      <c r="BY29" s="69">
        <f t="shared" si="191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192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193"/>
        <v>0</v>
      </c>
      <c r="EK29" s="69">
        <f t="shared" si="194"/>
        <v>0</v>
      </c>
      <c r="EL29" s="63"/>
      <c r="EM29" s="63"/>
      <c r="EN29" s="63"/>
      <c r="EO29" s="69">
        <f t="shared" si="195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5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196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197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8"/>
        <v>0</v>
      </c>
      <c r="GR29" s="63"/>
      <c r="GS29" s="69">
        <f t="shared" si="198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199"/>
        <v>0</v>
      </c>
      <c r="HW29" s="63"/>
      <c r="HX29" s="63"/>
      <c r="HY29" s="63"/>
      <c r="HZ29" s="63"/>
      <c r="IA29" s="63"/>
      <c r="IB29" s="63"/>
      <c r="IC29" s="69">
        <f t="shared" si="200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01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02"/>
        <v>0</v>
      </c>
      <c r="JG29" s="63"/>
      <c r="JH29" s="63"/>
      <c r="JI29" s="63"/>
      <c r="JJ29" s="63"/>
      <c r="JK29" s="63"/>
      <c r="JL29" s="140">
        <f t="shared" si="203"/>
        <v>0</v>
      </c>
      <c r="JM29" s="63"/>
      <c r="JN29" s="63"/>
      <c r="JO29" s="140">
        <f t="shared" si="204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05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06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Y30" si="207">SUM(D31:D33)</f>
        <v>0</v>
      </c>
      <c r="E30" s="61">
        <f t="shared" si="207"/>
        <v>0</v>
      </c>
      <c r="F30" s="61">
        <f t="shared" si="207"/>
        <v>0</v>
      </c>
      <c r="G30" s="61">
        <f t="shared" si="207"/>
        <v>0</v>
      </c>
      <c r="H30" s="61">
        <f t="shared" si="207"/>
        <v>0</v>
      </c>
      <c r="I30" s="61">
        <f t="shared" si="207"/>
        <v>0</v>
      </c>
      <c r="J30" s="61">
        <f t="shared" si="207"/>
        <v>0</v>
      </c>
      <c r="K30" s="61">
        <f t="shared" si="207"/>
        <v>0</v>
      </c>
      <c r="L30" s="61">
        <f t="shared" si="207"/>
        <v>0</v>
      </c>
      <c r="M30" s="61">
        <f t="shared" si="207"/>
        <v>0</v>
      </c>
      <c r="N30" s="68">
        <f t="shared" si="207"/>
        <v>0</v>
      </c>
      <c r="O30" s="61">
        <f t="shared" si="207"/>
        <v>0</v>
      </c>
      <c r="P30" s="61">
        <f t="shared" si="207"/>
        <v>0</v>
      </c>
      <c r="Q30" s="61">
        <f t="shared" si="207"/>
        <v>0</v>
      </c>
      <c r="R30" s="61">
        <f t="shared" si="207"/>
        <v>0</v>
      </c>
      <c r="S30" s="61">
        <f t="shared" si="207"/>
        <v>0</v>
      </c>
      <c r="T30" s="61">
        <f t="shared" si="207"/>
        <v>0</v>
      </c>
      <c r="U30" s="61">
        <f t="shared" si="207"/>
        <v>0</v>
      </c>
      <c r="V30" s="61">
        <f t="shared" si="207"/>
        <v>0</v>
      </c>
      <c r="W30" s="61">
        <f t="shared" si="207"/>
        <v>0</v>
      </c>
      <c r="X30" s="61">
        <f t="shared" si="207"/>
        <v>0</v>
      </c>
      <c r="Y30" s="68">
        <f t="shared" si="207"/>
        <v>0</v>
      </c>
      <c r="Z30" s="71">
        <f t="shared" si="188"/>
        <v>0</v>
      </c>
      <c r="AA30" s="72">
        <f t="shared" si="188"/>
        <v>0</v>
      </c>
      <c r="AB30" s="72">
        <f t="shared" si="188"/>
        <v>0</v>
      </c>
      <c r="AC30" s="72">
        <f t="shared" si="188"/>
        <v>0</v>
      </c>
      <c r="AD30" s="72">
        <f t="shared" si="188"/>
        <v>0</v>
      </c>
      <c r="AE30" s="72">
        <f t="shared" si="188"/>
        <v>0</v>
      </c>
      <c r="AF30" s="72">
        <f t="shared" si="188"/>
        <v>0</v>
      </c>
      <c r="AG30" s="72">
        <f t="shared" si="188"/>
        <v>0</v>
      </c>
      <c r="AH30" s="72">
        <f t="shared" si="158"/>
        <v>0</v>
      </c>
      <c r="AI30" s="72">
        <f t="shared" si="158"/>
        <v>0</v>
      </c>
      <c r="AJ30" s="91">
        <f t="shared" si="158"/>
        <v>0</v>
      </c>
      <c r="AK30" s="92">
        <f t="shared" ref="AK30:CV30" si="208">SUM(AK31:AK33)</f>
        <v>0</v>
      </c>
      <c r="AL30" s="93">
        <f t="shared" si="208"/>
        <v>0</v>
      </c>
      <c r="AM30" s="68">
        <f t="shared" si="208"/>
        <v>0</v>
      </c>
      <c r="AN30" s="68">
        <f t="shared" si="208"/>
        <v>0</v>
      </c>
      <c r="AO30" s="68">
        <f t="shared" si="208"/>
        <v>0</v>
      </c>
      <c r="AP30" s="68">
        <f t="shared" si="208"/>
        <v>0</v>
      </c>
      <c r="AQ30" s="68">
        <f t="shared" si="208"/>
        <v>0</v>
      </c>
      <c r="AR30" s="68">
        <f t="shared" si="208"/>
        <v>0</v>
      </c>
      <c r="AS30" s="68">
        <f t="shared" si="208"/>
        <v>0</v>
      </c>
      <c r="AT30" s="68">
        <f t="shared" si="208"/>
        <v>0</v>
      </c>
      <c r="AU30" s="61">
        <f t="shared" si="208"/>
        <v>0</v>
      </c>
      <c r="AV30" s="61">
        <f t="shared" si="208"/>
        <v>0</v>
      </c>
      <c r="AW30" s="61">
        <f t="shared" si="208"/>
        <v>0</v>
      </c>
      <c r="AX30" s="61">
        <f t="shared" si="208"/>
        <v>0</v>
      </c>
      <c r="AY30" s="61">
        <f t="shared" si="208"/>
        <v>0</v>
      </c>
      <c r="AZ30" s="61">
        <f t="shared" si="208"/>
        <v>0</v>
      </c>
      <c r="BA30" s="61">
        <f t="shared" si="208"/>
        <v>0</v>
      </c>
      <c r="BB30" s="61">
        <f t="shared" si="208"/>
        <v>0</v>
      </c>
      <c r="BC30" s="61">
        <f t="shared" si="208"/>
        <v>0</v>
      </c>
      <c r="BD30" s="61">
        <f t="shared" si="208"/>
        <v>0</v>
      </c>
      <c r="BE30" s="61">
        <f t="shared" si="208"/>
        <v>0</v>
      </c>
      <c r="BF30" s="61">
        <f t="shared" si="208"/>
        <v>0</v>
      </c>
      <c r="BG30" s="61">
        <f t="shared" si="208"/>
        <v>0</v>
      </c>
      <c r="BH30" s="61">
        <f t="shared" si="208"/>
        <v>0</v>
      </c>
      <c r="BI30" s="61">
        <f t="shared" si="208"/>
        <v>0</v>
      </c>
      <c r="BJ30" s="61">
        <f t="shared" si="208"/>
        <v>0</v>
      </c>
      <c r="BK30" s="61">
        <f t="shared" si="208"/>
        <v>0</v>
      </c>
      <c r="BL30" s="61">
        <f t="shared" si="208"/>
        <v>0</v>
      </c>
      <c r="BM30" s="61">
        <f t="shared" si="208"/>
        <v>0</v>
      </c>
      <c r="BN30" s="61">
        <f t="shared" si="208"/>
        <v>0</v>
      </c>
      <c r="BO30" s="61">
        <f t="shared" si="208"/>
        <v>0</v>
      </c>
      <c r="BP30" s="61">
        <f t="shared" si="208"/>
        <v>0</v>
      </c>
      <c r="BQ30" s="61">
        <f t="shared" si="208"/>
        <v>0</v>
      </c>
      <c r="BR30" s="61">
        <f t="shared" si="208"/>
        <v>0</v>
      </c>
      <c r="BS30" s="61">
        <f t="shared" si="208"/>
        <v>0</v>
      </c>
      <c r="BT30" s="61">
        <f t="shared" si="208"/>
        <v>0</v>
      </c>
      <c r="BU30" s="68">
        <f t="shared" si="208"/>
        <v>0</v>
      </c>
      <c r="BV30" s="61">
        <f t="shared" si="208"/>
        <v>0</v>
      </c>
      <c r="BW30" s="61">
        <f t="shared" si="208"/>
        <v>0</v>
      </c>
      <c r="BX30" s="61">
        <f t="shared" si="208"/>
        <v>0</v>
      </c>
      <c r="BY30" s="68">
        <f t="shared" si="208"/>
        <v>0</v>
      </c>
      <c r="BZ30" s="61">
        <f t="shared" si="208"/>
        <v>0</v>
      </c>
      <c r="CA30" s="61">
        <f t="shared" si="208"/>
        <v>0</v>
      </c>
      <c r="CB30" s="61">
        <f t="shared" si="208"/>
        <v>0</v>
      </c>
      <c r="CC30" s="61">
        <f t="shared" si="208"/>
        <v>0</v>
      </c>
      <c r="CD30" s="61">
        <f t="shared" si="208"/>
        <v>0</v>
      </c>
      <c r="CE30" s="61">
        <f t="shared" si="208"/>
        <v>0</v>
      </c>
      <c r="CF30" s="61">
        <f t="shared" si="208"/>
        <v>0</v>
      </c>
      <c r="CG30" s="61">
        <f t="shared" si="208"/>
        <v>0</v>
      </c>
      <c r="CH30" s="61">
        <f t="shared" si="208"/>
        <v>0</v>
      </c>
      <c r="CI30" s="61">
        <f t="shared" si="208"/>
        <v>0</v>
      </c>
      <c r="CJ30" s="61">
        <f t="shared" si="208"/>
        <v>0</v>
      </c>
      <c r="CK30" s="61">
        <f t="shared" si="208"/>
        <v>0</v>
      </c>
      <c r="CL30" s="61">
        <f t="shared" si="208"/>
        <v>0</v>
      </c>
      <c r="CM30" s="61">
        <f t="shared" si="208"/>
        <v>0</v>
      </c>
      <c r="CN30" s="61">
        <f t="shared" si="208"/>
        <v>0</v>
      </c>
      <c r="CO30" s="61">
        <f t="shared" si="208"/>
        <v>0</v>
      </c>
      <c r="CP30" s="61">
        <f t="shared" si="208"/>
        <v>0</v>
      </c>
      <c r="CQ30" s="61">
        <f t="shared" si="208"/>
        <v>0</v>
      </c>
      <c r="CR30" s="61">
        <f t="shared" si="208"/>
        <v>0</v>
      </c>
      <c r="CS30" s="61">
        <f t="shared" si="208"/>
        <v>0</v>
      </c>
      <c r="CT30" s="61">
        <f t="shared" si="208"/>
        <v>0</v>
      </c>
      <c r="CU30" s="61">
        <f t="shared" si="208"/>
        <v>0</v>
      </c>
      <c r="CV30" s="61">
        <f t="shared" si="208"/>
        <v>0</v>
      </c>
      <c r="CW30" s="61">
        <f t="shared" ref="CW30:FH30" si="209">SUM(CW31:CW33)</f>
        <v>0</v>
      </c>
      <c r="CX30" s="61">
        <f t="shared" si="209"/>
        <v>0</v>
      </c>
      <c r="CY30" s="61">
        <f t="shared" si="209"/>
        <v>0</v>
      </c>
      <c r="CZ30" s="61">
        <f t="shared" si="209"/>
        <v>0</v>
      </c>
      <c r="DA30" s="61">
        <f t="shared" si="209"/>
        <v>0</v>
      </c>
      <c r="DB30" s="61">
        <f t="shared" si="209"/>
        <v>0</v>
      </c>
      <c r="DC30" s="68">
        <f t="shared" si="209"/>
        <v>0</v>
      </c>
      <c r="DD30" s="61">
        <f t="shared" si="209"/>
        <v>0</v>
      </c>
      <c r="DE30" s="61">
        <f t="shared" si="209"/>
        <v>0</v>
      </c>
      <c r="DF30" s="68">
        <f t="shared" si="209"/>
        <v>0</v>
      </c>
      <c r="DG30" s="61">
        <f t="shared" si="209"/>
        <v>0</v>
      </c>
      <c r="DH30" s="61">
        <f t="shared" si="209"/>
        <v>0</v>
      </c>
      <c r="DI30" s="61">
        <f t="shared" si="209"/>
        <v>0</v>
      </c>
      <c r="DJ30" s="61">
        <f t="shared" si="209"/>
        <v>0</v>
      </c>
      <c r="DK30" s="61">
        <f t="shared" si="209"/>
        <v>0</v>
      </c>
      <c r="DL30" s="61">
        <f t="shared" si="209"/>
        <v>0</v>
      </c>
      <c r="DM30" s="61">
        <f t="shared" si="209"/>
        <v>0</v>
      </c>
      <c r="DN30" s="61">
        <f t="shared" si="209"/>
        <v>0</v>
      </c>
      <c r="DO30" s="61">
        <f t="shared" si="209"/>
        <v>0</v>
      </c>
      <c r="DP30" s="61">
        <f t="shared" si="209"/>
        <v>0</v>
      </c>
      <c r="DQ30" s="61">
        <f t="shared" si="209"/>
        <v>0</v>
      </c>
      <c r="DR30" s="61">
        <f t="shared" si="209"/>
        <v>0</v>
      </c>
      <c r="DS30" s="61">
        <f t="shared" si="209"/>
        <v>0</v>
      </c>
      <c r="DT30" s="61">
        <f t="shared" si="209"/>
        <v>0</v>
      </c>
      <c r="DU30" s="61">
        <f t="shared" si="209"/>
        <v>0</v>
      </c>
      <c r="DV30" s="61">
        <f t="shared" si="209"/>
        <v>0</v>
      </c>
      <c r="DW30" s="61">
        <f t="shared" si="209"/>
        <v>0</v>
      </c>
      <c r="DX30" s="61">
        <f t="shared" si="209"/>
        <v>0</v>
      </c>
      <c r="DY30" s="61">
        <f t="shared" si="209"/>
        <v>0</v>
      </c>
      <c r="DZ30" s="61">
        <f t="shared" si="209"/>
        <v>0</v>
      </c>
      <c r="EA30" s="61">
        <f t="shared" si="209"/>
        <v>0</v>
      </c>
      <c r="EB30" s="61">
        <f t="shared" si="209"/>
        <v>0</v>
      </c>
      <c r="EC30" s="61">
        <f t="shared" si="209"/>
        <v>0</v>
      </c>
      <c r="ED30" s="61">
        <f t="shared" si="209"/>
        <v>0</v>
      </c>
      <c r="EE30" s="61">
        <f t="shared" si="209"/>
        <v>0</v>
      </c>
      <c r="EF30" s="61">
        <f t="shared" si="209"/>
        <v>0</v>
      </c>
      <c r="EG30" s="61">
        <f t="shared" si="209"/>
        <v>0</v>
      </c>
      <c r="EH30" s="61">
        <f t="shared" si="209"/>
        <v>0</v>
      </c>
      <c r="EI30" s="61">
        <f t="shared" si="209"/>
        <v>0</v>
      </c>
      <c r="EJ30" s="68">
        <f t="shared" si="209"/>
        <v>0</v>
      </c>
      <c r="EK30" s="68">
        <f t="shared" si="209"/>
        <v>0</v>
      </c>
      <c r="EL30" s="61">
        <f t="shared" si="209"/>
        <v>0</v>
      </c>
      <c r="EM30" s="61">
        <f t="shared" si="209"/>
        <v>0</v>
      </c>
      <c r="EN30" s="61">
        <f t="shared" si="209"/>
        <v>0</v>
      </c>
      <c r="EO30" s="68">
        <f t="shared" si="209"/>
        <v>0</v>
      </c>
      <c r="EP30" s="61">
        <f t="shared" si="209"/>
        <v>0</v>
      </c>
      <c r="EQ30" s="61">
        <f t="shared" si="209"/>
        <v>0</v>
      </c>
      <c r="ER30" s="61">
        <f t="shared" si="209"/>
        <v>0</v>
      </c>
      <c r="ES30" s="61">
        <f t="shared" si="209"/>
        <v>0</v>
      </c>
      <c r="ET30" s="61">
        <f t="shared" si="209"/>
        <v>0</v>
      </c>
      <c r="EU30" s="61">
        <f t="shared" si="209"/>
        <v>0</v>
      </c>
      <c r="EV30" s="61">
        <f t="shared" si="209"/>
        <v>0</v>
      </c>
      <c r="EW30" s="61">
        <f t="shared" si="209"/>
        <v>0</v>
      </c>
      <c r="EX30" s="61">
        <f t="shared" si="209"/>
        <v>0</v>
      </c>
      <c r="EY30" s="68">
        <f t="shared" si="5"/>
        <v>0</v>
      </c>
      <c r="EZ30" s="61">
        <f t="shared" ref="EZ30:FG30" si="210">SUM(EZ31:EZ33)</f>
        <v>0</v>
      </c>
      <c r="FA30" s="61">
        <f t="shared" si="210"/>
        <v>0</v>
      </c>
      <c r="FB30" s="61">
        <f t="shared" si="210"/>
        <v>0</v>
      </c>
      <c r="FC30" s="61">
        <f t="shared" si="210"/>
        <v>0</v>
      </c>
      <c r="FD30" s="61">
        <f t="shared" si="210"/>
        <v>0</v>
      </c>
      <c r="FE30" s="61">
        <f t="shared" si="210"/>
        <v>0</v>
      </c>
      <c r="FF30" s="61">
        <f t="shared" si="210"/>
        <v>0</v>
      </c>
      <c r="FG30" s="61">
        <f t="shared" si="210"/>
        <v>0</v>
      </c>
      <c r="FH30" s="68">
        <f t="shared" si="209"/>
        <v>0</v>
      </c>
      <c r="FI30" s="61">
        <f t="shared" ref="FI30:HT30" si="211">SUM(FI31:FI33)</f>
        <v>0</v>
      </c>
      <c r="FJ30" s="61">
        <f t="shared" si="211"/>
        <v>0</v>
      </c>
      <c r="FK30" s="61">
        <f t="shared" si="211"/>
        <v>0</v>
      </c>
      <c r="FL30" s="61">
        <f t="shared" si="211"/>
        <v>0</v>
      </c>
      <c r="FM30" s="61">
        <f t="shared" si="211"/>
        <v>0</v>
      </c>
      <c r="FN30" s="61">
        <f t="shared" si="211"/>
        <v>0</v>
      </c>
      <c r="FO30" s="61">
        <f t="shared" si="211"/>
        <v>0</v>
      </c>
      <c r="FP30" s="61">
        <f t="shared" si="211"/>
        <v>0</v>
      </c>
      <c r="FQ30" s="61">
        <f t="shared" si="211"/>
        <v>0</v>
      </c>
      <c r="FR30" s="61">
        <f t="shared" si="211"/>
        <v>0</v>
      </c>
      <c r="FS30" s="68">
        <f t="shared" si="211"/>
        <v>0</v>
      </c>
      <c r="FT30" s="61">
        <f t="shared" si="211"/>
        <v>0</v>
      </c>
      <c r="FU30" s="61">
        <f t="shared" si="211"/>
        <v>0</v>
      </c>
      <c r="FV30" s="61">
        <f t="shared" si="211"/>
        <v>0</v>
      </c>
      <c r="FW30" s="61">
        <f t="shared" si="211"/>
        <v>0</v>
      </c>
      <c r="FX30" s="61">
        <f t="shared" si="211"/>
        <v>0</v>
      </c>
      <c r="FY30" s="61">
        <f t="shared" si="211"/>
        <v>0</v>
      </c>
      <c r="FZ30" s="61">
        <f t="shared" si="211"/>
        <v>0</v>
      </c>
      <c r="GA30" s="61">
        <f t="shared" si="211"/>
        <v>0</v>
      </c>
      <c r="GB30" s="61">
        <f t="shared" si="211"/>
        <v>0</v>
      </c>
      <c r="GC30" s="61">
        <f t="shared" si="211"/>
        <v>0</v>
      </c>
      <c r="GD30" s="61">
        <f t="shared" si="211"/>
        <v>0</v>
      </c>
      <c r="GE30" s="61">
        <f t="shared" si="211"/>
        <v>0</v>
      </c>
      <c r="GF30" s="61">
        <f t="shared" si="211"/>
        <v>0</v>
      </c>
      <c r="GG30" s="61">
        <f t="shared" si="211"/>
        <v>0</v>
      </c>
      <c r="GH30" s="61">
        <f t="shared" si="211"/>
        <v>0</v>
      </c>
      <c r="GI30" s="61">
        <f t="shared" si="211"/>
        <v>0</v>
      </c>
      <c r="GJ30" s="61">
        <f t="shared" si="211"/>
        <v>0</v>
      </c>
      <c r="GK30" s="61">
        <f t="shared" si="211"/>
        <v>0</v>
      </c>
      <c r="GL30" s="61">
        <f t="shared" si="211"/>
        <v>0</v>
      </c>
      <c r="GM30" s="61">
        <f t="shared" si="211"/>
        <v>0</v>
      </c>
      <c r="GN30" s="61">
        <f t="shared" si="211"/>
        <v>0</v>
      </c>
      <c r="GO30" s="61">
        <f t="shared" si="211"/>
        <v>0</v>
      </c>
      <c r="GP30" s="61">
        <f t="shared" si="211"/>
        <v>0</v>
      </c>
      <c r="GQ30" s="68">
        <f t="shared" si="8"/>
        <v>0</v>
      </c>
      <c r="GR30" s="61">
        <f t="shared" ref="GR30" si="212">SUM(GR31:GR33)</f>
        <v>0</v>
      </c>
      <c r="GS30" s="68">
        <f t="shared" si="211"/>
        <v>0</v>
      </c>
      <c r="GT30" s="61">
        <f t="shared" si="211"/>
        <v>0</v>
      </c>
      <c r="GU30" s="61">
        <f t="shared" si="211"/>
        <v>0</v>
      </c>
      <c r="GV30" s="61">
        <f t="shared" si="211"/>
        <v>0</v>
      </c>
      <c r="GW30" s="61">
        <f t="shared" si="211"/>
        <v>0</v>
      </c>
      <c r="GX30" s="61">
        <f t="shared" si="211"/>
        <v>0</v>
      </c>
      <c r="GY30" s="61">
        <f t="shared" si="211"/>
        <v>0</v>
      </c>
      <c r="GZ30" s="61">
        <f t="shared" si="211"/>
        <v>0</v>
      </c>
      <c r="HA30" s="61">
        <f t="shared" si="211"/>
        <v>0</v>
      </c>
      <c r="HB30" s="61">
        <f t="shared" si="211"/>
        <v>0</v>
      </c>
      <c r="HC30" s="61">
        <f t="shared" si="211"/>
        <v>0</v>
      </c>
      <c r="HD30" s="61">
        <f t="shared" si="211"/>
        <v>0</v>
      </c>
      <c r="HE30" s="61">
        <f t="shared" si="211"/>
        <v>0</v>
      </c>
      <c r="HF30" s="61">
        <f t="shared" si="211"/>
        <v>0</v>
      </c>
      <c r="HG30" s="61">
        <f t="shared" si="211"/>
        <v>0</v>
      </c>
      <c r="HH30" s="61">
        <f t="shared" si="211"/>
        <v>0</v>
      </c>
      <c r="HI30" s="61">
        <f t="shared" si="211"/>
        <v>0</v>
      </c>
      <c r="HJ30" s="61">
        <f t="shared" si="211"/>
        <v>0</v>
      </c>
      <c r="HK30" s="61">
        <f t="shared" si="211"/>
        <v>0</v>
      </c>
      <c r="HL30" s="61">
        <f t="shared" si="211"/>
        <v>0</v>
      </c>
      <c r="HM30" s="61">
        <f t="shared" si="211"/>
        <v>0</v>
      </c>
      <c r="HN30" s="61">
        <f t="shared" si="211"/>
        <v>0</v>
      </c>
      <c r="HO30" s="61">
        <f t="shared" si="211"/>
        <v>0</v>
      </c>
      <c r="HP30" s="61">
        <f t="shared" si="211"/>
        <v>0</v>
      </c>
      <c r="HQ30" s="61">
        <f t="shared" si="211"/>
        <v>0</v>
      </c>
      <c r="HR30" s="61">
        <f t="shared" si="211"/>
        <v>0</v>
      </c>
      <c r="HS30" s="68">
        <f t="shared" si="211"/>
        <v>0</v>
      </c>
      <c r="HT30" s="61">
        <f t="shared" si="211"/>
        <v>0</v>
      </c>
      <c r="HU30" s="61">
        <f t="shared" ref="HU30:KF30" si="213">SUM(HU31:HU33)</f>
        <v>0</v>
      </c>
      <c r="HV30" s="68">
        <f t="shared" si="213"/>
        <v>0</v>
      </c>
      <c r="HW30" s="61">
        <f t="shared" si="213"/>
        <v>0</v>
      </c>
      <c r="HX30" s="61">
        <f t="shared" si="213"/>
        <v>0</v>
      </c>
      <c r="HY30" s="61">
        <f t="shared" si="213"/>
        <v>0</v>
      </c>
      <c r="HZ30" s="61">
        <f t="shared" si="213"/>
        <v>0</v>
      </c>
      <c r="IA30" s="61">
        <f t="shared" si="213"/>
        <v>0</v>
      </c>
      <c r="IB30" s="61">
        <f t="shared" si="213"/>
        <v>0</v>
      </c>
      <c r="IC30" s="68">
        <f t="shared" si="213"/>
        <v>0</v>
      </c>
      <c r="ID30" s="61">
        <f t="shared" si="213"/>
        <v>0</v>
      </c>
      <c r="IE30" s="61">
        <f t="shared" si="213"/>
        <v>0</v>
      </c>
      <c r="IF30" s="61">
        <f t="shared" si="213"/>
        <v>0</v>
      </c>
      <c r="IG30" s="61">
        <f t="shared" si="213"/>
        <v>0</v>
      </c>
      <c r="IH30" s="61">
        <f t="shared" si="213"/>
        <v>0</v>
      </c>
      <c r="II30" s="61">
        <f t="shared" si="213"/>
        <v>0</v>
      </c>
      <c r="IJ30" s="61">
        <f t="shared" si="213"/>
        <v>0</v>
      </c>
      <c r="IK30" s="61">
        <f t="shared" si="213"/>
        <v>0</v>
      </c>
      <c r="IL30" s="61">
        <f t="shared" si="213"/>
        <v>0</v>
      </c>
      <c r="IM30" s="61">
        <f t="shared" si="213"/>
        <v>0</v>
      </c>
      <c r="IN30" s="61">
        <f t="shared" si="213"/>
        <v>0</v>
      </c>
      <c r="IO30" s="61">
        <f t="shared" si="213"/>
        <v>0</v>
      </c>
      <c r="IP30" s="68">
        <f t="shared" si="213"/>
        <v>0</v>
      </c>
      <c r="IQ30" s="68">
        <f t="shared" si="213"/>
        <v>0</v>
      </c>
      <c r="IR30" s="68">
        <f t="shared" si="213"/>
        <v>0</v>
      </c>
      <c r="IS30" s="68">
        <f t="shared" si="213"/>
        <v>0</v>
      </c>
      <c r="IT30" s="68">
        <f t="shared" si="213"/>
        <v>0</v>
      </c>
      <c r="IU30" s="68">
        <f t="shared" si="213"/>
        <v>0</v>
      </c>
      <c r="IV30" s="68">
        <f t="shared" si="213"/>
        <v>0</v>
      </c>
      <c r="IW30" s="68">
        <f t="shared" si="213"/>
        <v>0</v>
      </c>
      <c r="IX30" s="68">
        <f t="shared" si="213"/>
        <v>0</v>
      </c>
      <c r="IY30" s="68">
        <f t="shared" si="213"/>
        <v>0</v>
      </c>
      <c r="IZ30" s="68">
        <f t="shared" si="213"/>
        <v>0</v>
      </c>
      <c r="JA30" s="68">
        <f t="shared" si="213"/>
        <v>0</v>
      </c>
      <c r="JB30" s="68">
        <f t="shared" si="213"/>
        <v>0</v>
      </c>
      <c r="JC30" s="68">
        <f t="shared" si="213"/>
        <v>0</v>
      </c>
      <c r="JD30" s="68">
        <f t="shared" si="213"/>
        <v>0</v>
      </c>
      <c r="JE30" s="68">
        <f t="shared" si="213"/>
        <v>0</v>
      </c>
      <c r="JF30" s="68">
        <f t="shared" si="213"/>
        <v>0</v>
      </c>
      <c r="JG30" s="61">
        <f t="shared" si="213"/>
        <v>0</v>
      </c>
      <c r="JH30" s="61">
        <f t="shared" si="213"/>
        <v>0</v>
      </c>
      <c r="JI30" s="61">
        <f t="shared" si="213"/>
        <v>0</v>
      </c>
      <c r="JJ30" s="61">
        <f t="shared" si="213"/>
        <v>0</v>
      </c>
      <c r="JK30" s="61">
        <f t="shared" si="213"/>
        <v>0</v>
      </c>
      <c r="JL30" s="68">
        <f t="shared" si="213"/>
        <v>0</v>
      </c>
      <c r="JM30" s="61">
        <f t="shared" si="213"/>
        <v>0</v>
      </c>
      <c r="JN30" s="61">
        <f t="shared" si="213"/>
        <v>0</v>
      </c>
      <c r="JO30" s="68">
        <f t="shared" si="213"/>
        <v>0</v>
      </c>
      <c r="JP30" s="61">
        <f t="shared" si="213"/>
        <v>0</v>
      </c>
      <c r="JQ30" s="61">
        <f t="shared" si="213"/>
        <v>0</v>
      </c>
      <c r="JR30" s="61">
        <f t="shared" si="213"/>
        <v>0</v>
      </c>
      <c r="JS30" s="61">
        <f t="shared" si="213"/>
        <v>0</v>
      </c>
      <c r="JT30" s="61">
        <f t="shared" si="213"/>
        <v>0</v>
      </c>
      <c r="JU30" s="61">
        <f t="shared" si="213"/>
        <v>0</v>
      </c>
      <c r="JV30" s="61">
        <f t="shared" si="213"/>
        <v>0</v>
      </c>
      <c r="JW30" s="61">
        <f t="shared" si="213"/>
        <v>0</v>
      </c>
      <c r="JX30" s="61">
        <f t="shared" si="213"/>
        <v>0</v>
      </c>
      <c r="JY30" s="61">
        <f t="shared" si="213"/>
        <v>0</v>
      </c>
      <c r="JZ30" s="61">
        <f t="shared" si="213"/>
        <v>0</v>
      </c>
      <c r="KA30" s="61">
        <f t="shared" si="213"/>
        <v>0</v>
      </c>
      <c r="KB30" s="61">
        <f t="shared" si="213"/>
        <v>0</v>
      </c>
      <c r="KC30" s="61">
        <f t="shared" si="213"/>
        <v>0</v>
      </c>
      <c r="KD30" s="61">
        <f t="shared" si="213"/>
        <v>0</v>
      </c>
      <c r="KE30" s="61">
        <f t="shared" si="213"/>
        <v>0</v>
      </c>
      <c r="KF30" s="61">
        <f t="shared" si="213"/>
        <v>0</v>
      </c>
      <c r="KG30" s="68">
        <f t="shared" ref="KG30:MM30" si="214">SUM(KG31:KG33)</f>
        <v>0</v>
      </c>
      <c r="KH30" s="61">
        <f t="shared" si="214"/>
        <v>0</v>
      </c>
      <c r="KI30" s="61">
        <f t="shared" si="214"/>
        <v>0</v>
      </c>
      <c r="KJ30" s="61">
        <f t="shared" si="214"/>
        <v>0</v>
      </c>
      <c r="KK30" s="61">
        <f t="shared" si="214"/>
        <v>0</v>
      </c>
      <c r="KL30" s="61">
        <f t="shared" si="214"/>
        <v>0</v>
      </c>
      <c r="KM30" s="61">
        <f t="shared" si="214"/>
        <v>0</v>
      </c>
      <c r="KN30" s="61">
        <f t="shared" si="214"/>
        <v>0</v>
      </c>
      <c r="KO30" s="61">
        <f t="shared" si="214"/>
        <v>0</v>
      </c>
      <c r="KP30" s="61">
        <f t="shared" si="214"/>
        <v>0</v>
      </c>
      <c r="KQ30" s="61">
        <f t="shared" si="214"/>
        <v>0</v>
      </c>
      <c r="KR30" s="61">
        <f t="shared" si="214"/>
        <v>0</v>
      </c>
      <c r="KS30" s="61">
        <f t="shared" si="214"/>
        <v>0</v>
      </c>
      <c r="KT30" s="61">
        <f t="shared" si="214"/>
        <v>0</v>
      </c>
      <c r="KU30" s="61">
        <f t="shared" si="214"/>
        <v>0</v>
      </c>
      <c r="KV30" s="61">
        <f t="shared" si="214"/>
        <v>0</v>
      </c>
      <c r="KW30" s="61">
        <f t="shared" si="214"/>
        <v>0</v>
      </c>
      <c r="KX30" s="61">
        <f t="shared" si="214"/>
        <v>0</v>
      </c>
      <c r="KY30" s="68">
        <f t="shared" si="214"/>
        <v>0</v>
      </c>
      <c r="KZ30" s="61">
        <f t="shared" si="214"/>
        <v>0</v>
      </c>
      <c r="LA30" s="61">
        <f t="shared" si="214"/>
        <v>0</v>
      </c>
      <c r="LB30" s="61">
        <f t="shared" si="214"/>
        <v>0</v>
      </c>
      <c r="LC30" s="61">
        <f t="shared" si="214"/>
        <v>0</v>
      </c>
      <c r="LD30" s="61">
        <f t="shared" si="214"/>
        <v>0</v>
      </c>
      <c r="LE30" s="61">
        <f t="shared" si="214"/>
        <v>0</v>
      </c>
      <c r="LF30" s="61">
        <f t="shared" si="214"/>
        <v>0</v>
      </c>
      <c r="LG30" s="61">
        <f t="shared" si="214"/>
        <v>0</v>
      </c>
      <c r="LH30" s="61">
        <f t="shared" si="214"/>
        <v>0</v>
      </c>
      <c r="LI30" s="61">
        <f t="shared" si="214"/>
        <v>0</v>
      </c>
      <c r="LJ30" s="61">
        <f t="shared" si="214"/>
        <v>0</v>
      </c>
      <c r="LK30" s="61">
        <f t="shared" si="214"/>
        <v>0</v>
      </c>
      <c r="LL30" s="61">
        <f t="shared" si="214"/>
        <v>0</v>
      </c>
      <c r="LM30" s="61">
        <f t="shared" si="214"/>
        <v>0</v>
      </c>
      <c r="LN30" s="61">
        <f t="shared" si="214"/>
        <v>0</v>
      </c>
      <c r="LO30" s="61">
        <f t="shared" si="214"/>
        <v>0</v>
      </c>
      <c r="LP30" s="61">
        <f t="shared" si="214"/>
        <v>0</v>
      </c>
      <c r="LQ30" s="61">
        <f t="shared" si="214"/>
        <v>0</v>
      </c>
      <c r="LR30" s="61">
        <f t="shared" si="214"/>
        <v>0</v>
      </c>
      <c r="LS30" s="61">
        <f t="shared" si="214"/>
        <v>0</v>
      </c>
      <c r="LT30" s="61">
        <f t="shared" si="214"/>
        <v>0</v>
      </c>
      <c r="LU30" s="61">
        <f t="shared" si="214"/>
        <v>0</v>
      </c>
      <c r="LV30" s="61">
        <f t="shared" si="214"/>
        <v>0</v>
      </c>
      <c r="LW30" s="61">
        <f t="shared" si="214"/>
        <v>0</v>
      </c>
      <c r="LX30" s="61">
        <f t="shared" si="214"/>
        <v>0</v>
      </c>
      <c r="LY30" s="61">
        <f t="shared" si="214"/>
        <v>0</v>
      </c>
      <c r="LZ30" s="61">
        <f t="shared" si="214"/>
        <v>0</v>
      </c>
      <c r="MA30" s="61">
        <f t="shared" si="214"/>
        <v>0</v>
      </c>
      <c r="MB30" s="61">
        <f t="shared" si="214"/>
        <v>0</v>
      </c>
      <c r="MC30" s="61">
        <f t="shared" si="214"/>
        <v>0</v>
      </c>
      <c r="MD30" s="61">
        <f t="shared" si="214"/>
        <v>0</v>
      </c>
      <c r="ME30" s="61">
        <f t="shared" si="214"/>
        <v>0</v>
      </c>
      <c r="MF30" s="61">
        <f t="shared" si="214"/>
        <v>0</v>
      </c>
      <c r="MG30" s="61">
        <f t="shared" si="214"/>
        <v>0</v>
      </c>
      <c r="MH30" s="61">
        <f t="shared" si="214"/>
        <v>0</v>
      </c>
      <c r="MI30" s="61">
        <f t="shared" si="214"/>
        <v>0</v>
      </c>
      <c r="MJ30" s="61">
        <f t="shared" si="214"/>
        <v>0</v>
      </c>
      <c r="MK30" s="61">
        <f t="shared" si="214"/>
        <v>0</v>
      </c>
      <c r="ML30" s="61">
        <f t="shared" si="214"/>
        <v>0</v>
      </c>
      <c r="MM30" s="61">
        <f t="shared" si="214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15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16">SUM(O31:X31)</f>
        <v>0</v>
      </c>
      <c r="Z31" s="73">
        <f t="shared" si="188"/>
        <v>0</v>
      </c>
      <c r="AA31" s="74">
        <f t="shared" si="188"/>
        <v>0</v>
      </c>
      <c r="AB31" s="74">
        <f t="shared" si="188"/>
        <v>0</v>
      </c>
      <c r="AC31" s="74">
        <f t="shared" si="188"/>
        <v>0</v>
      </c>
      <c r="AD31" s="74">
        <f t="shared" si="188"/>
        <v>0</v>
      </c>
      <c r="AE31" s="74">
        <f t="shared" si="188"/>
        <v>0</v>
      </c>
      <c r="AF31" s="74">
        <f t="shared" si="188"/>
        <v>0</v>
      </c>
      <c r="AG31" s="74">
        <f t="shared" si="188"/>
        <v>0</v>
      </c>
      <c r="AH31" s="74">
        <f t="shared" si="158"/>
        <v>0</v>
      </c>
      <c r="AI31" s="74">
        <f t="shared" si="158"/>
        <v>0</v>
      </c>
      <c r="AJ31" s="94">
        <f t="shared" si="158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17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18">SUM(AU31:BT31)</f>
        <v>0</v>
      </c>
      <c r="BV31" s="63"/>
      <c r="BW31" s="63"/>
      <c r="BX31" s="63"/>
      <c r="BY31" s="69">
        <f t="shared" ref="BY31:BY33" si="219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20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21">SUM(EC31:ED31,DX31:DY31,DS31:DT31,DN31:DO31,DI31:DJ31,EI31,)</f>
        <v>0</v>
      </c>
      <c r="EK31" s="69">
        <f t="shared" ref="EK31:EK33" si="222">SUM(EE31:EH31,DZ31:EB31,DU31:DW31,DP31:DR31,DK31:DM31,DG31:DH31)</f>
        <v>0</v>
      </c>
      <c r="EL31" s="63"/>
      <c r="EM31" s="63"/>
      <c r="EN31" s="63"/>
      <c r="EO31" s="69">
        <f t="shared" ref="EO31:EO33" si="223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5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24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25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8"/>
        <v>0</v>
      </c>
      <c r="GR31" s="63"/>
      <c r="GS31" s="69">
        <f t="shared" ref="GS31:GS33" si="226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27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28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29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30">SUM(IP31,IR31,IT31,IZ31,JB31,IX31,IV31)</f>
        <v>0</v>
      </c>
      <c r="JE31" s="140">
        <f t="shared" si="230"/>
        <v>0</v>
      </c>
      <c r="JF31" s="140">
        <f t="shared" ref="JF31:JF33" si="231">SUM(JD31:JE31)</f>
        <v>0</v>
      </c>
      <c r="JG31" s="63"/>
      <c r="JH31" s="63"/>
      <c r="JI31" s="63"/>
      <c r="JJ31" s="63"/>
      <c r="JK31" s="63"/>
      <c r="JL31" s="140">
        <f t="shared" ref="JL31:JL33" si="232">SUM(JG31:JK31)</f>
        <v>0</v>
      </c>
      <c r="JM31" s="63"/>
      <c r="JN31" s="63"/>
      <c r="JO31" s="140">
        <f t="shared" ref="JO31:JO33" si="233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34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35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15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16"/>
        <v>0</v>
      </c>
      <c r="Z32" s="73">
        <f t="shared" si="188"/>
        <v>0</v>
      </c>
      <c r="AA32" s="74">
        <f t="shared" si="188"/>
        <v>0</v>
      </c>
      <c r="AB32" s="74">
        <f t="shared" si="188"/>
        <v>0</v>
      </c>
      <c r="AC32" s="74">
        <f t="shared" si="188"/>
        <v>0</v>
      </c>
      <c r="AD32" s="74">
        <f t="shared" si="188"/>
        <v>0</v>
      </c>
      <c r="AE32" s="74">
        <f t="shared" si="188"/>
        <v>0</v>
      </c>
      <c r="AF32" s="74">
        <f t="shared" si="188"/>
        <v>0</v>
      </c>
      <c r="AG32" s="74">
        <f t="shared" si="188"/>
        <v>0</v>
      </c>
      <c r="AH32" s="74">
        <f t="shared" si="158"/>
        <v>0</v>
      </c>
      <c r="AI32" s="74">
        <f t="shared" si="158"/>
        <v>0</v>
      </c>
      <c r="AJ32" s="94">
        <f t="shared" si="158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17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18"/>
        <v>0</v>
      </c>
      <c r="BV32" s="63"/>
      <c r="BW32" s="63"/>
      <c r="BX32" s="63"/>
      <c r="BY32" s="69">
        <f t="shared" si="219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20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21"/>
        <v>0</v>
      </c>
      <c r="EK32" s="69">
        <f t="shared" si="222"/>
        <v>0</v>
      </c>
      <c r="EL32" s="63"/>
      <c r="EM32" s="63"/>
      <c r="EN32" s="63"/>
      <c r="EO32" s="69">
        <f t="shared" si="223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5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24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25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8"/>
        <v>0</v>
      </c>
      <c r="GR32" s="63"/>
      <c r="GS32" s="69">
        <f t="shared" si="226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27"/>
        <v>0</v>
      </c>
      <c r="HW32" s="63"/>
      <c r="HX32" s="63"/>
      <c r="HY32" s="63"/>
      <c r="HZ32" s="63"/>
      <c r="IA32" s="63"/>
      <c r="IB32" s="63"/>
      <c r="IC32" s="69">
        <f t="shared" si="228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29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30"/>
        <v>0</v>
      </c>
      <c r="JE32" s="140">
        <f t="shared" si="230"/>
        <v>0</v>
      </c>
      <c r="JF32" s="140">
        <f t="shared" si="231"/>
        <v>0</v>
      </c>
      <c r="JG32" s="63"/>
      <c r="JH32" s="63"/>
      <c r="JI32" s="63"/>
      <c r="JJ32" s="63"/>
      <c r="JK32" s="63"/>
      <c r="JL32" s="140">
        <f t="shared" si="232"/>
        <v>0</v>
      </c>
      <c r="JM32" s="63"/>
      <c r="JN32" s="63"/>
      <c r="JO32" s="140">
        <f t="shared" si="233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34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35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15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16"/>
        <v>0</v>
      </c>
      <c r="Z33" s="73">
        <f t="shared" si="188"/>
        <v>0</v>
      </c>
      <c r="AA33" s="74">
        <f t="shared" si="188"/>
        <v>0</v>
      </c>
      <c r="AB33" s="74">
        <f t="shared" si="188"/>
        <v>0</v>
      </c>
      <c r="AC33" s="74">
        <f t="shared" si="188"/>
        <v>0</v>
      </c>
      <c r="AD33" s="74">
        <f t="shared" si="188"/>
        <v>0</v>
      </c>
      <c r="AE33" s="74">
        <f t="shared" si="188"/>
        <v>0</v>
      </c>
      <c r="AF33" s="74">
        <f t="shared" si="188"/>
        <v>0</v>
      </c>
      <c r="AG33" s="74">
        <f t="shared" si="188"/>
        <v>0</v>
      </c>
      <c r="AH33" s="74">
        <f t="shared" si="158"/>
        <v>0</v>
      </c>
      <c r="AI33" s="74">
        <f t="shared" si="158"/>
        <v>0</v>
      </c>
      <c r="AJ33" s="94">
        <f t="shared" si="158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17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18"/>
        <v>0</v>
      </c>
      <c r="BV33" s="63"/>
      <c r="BW33" s="63"/>
      <c r="BX33" s="63"/>
      <c r="BY33" s="69">
        <f t="shared" si="219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20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21"/>
        <v>0</v>
      </c>
      <c r="EK33" s="69">
        <f t="shared" si="222"/>
        <v>0</v>
      </c>
      <c r="EL33" s="63"/>
      <c r="EM33" s="63"/>
      <c r="EN33" s="63"/>
      <c r="EO33" s="69">
        <f t="shared" si="223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5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24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25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8"/>
        <v>0</v>
      </c>
      <c r="GR33" s="63"/>
      <c r="GS33" s="69">
        <f t="shared" si="226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27"/>
        <v>0</v>
      </c>
      <c r="HW33" s="63"/>
      <c r="HX33" s="63"/>
      <c r="HY33" s="63"/>
      <c r="HZ33" s="63"/>
      <c r="IA33" s="63"/>
      <c r="IB33" s="63"/>
      <c r="IC33" s="69">
        <f t="shared" si="228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29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30"/>
        <v>0</v>
      </c>
      <c r="JE33" s="140">
        <f t="shared" si="230"/>
        <v>0</v>
      </c>
      <c r="JF33" s="140">
        <f t="shared" si="231"/>
        <v>0</v>
      </c>
      <c r="JG33" s="63"/>
      <c r="JH33" s="63"/>
      <c r="JI33" s="63"/>
      <c r="JJ33" s="63"/>
      <c r="JK33" s="63"/>
      <c r="JL33" s="140">
        <f t="shared" si="232"/>
        <v>0</v>
      </c>
      <c r="JM33" s="63"/>
      <c r="JN33" s="63"/>
      <c r="JO33" s="140">
        <f t="shared" si="233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34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35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Y34" si="236">SUM(D35:D36)</f>
        <v>0</v>
      </c>
      <c r="E34" s="61">
        <f t="shared" si="236"/>
        <v>0</v>
      </c>
      <c r="F34" s="61">
        <f t="shared" si="236"/>
        <v>0</v>
      </c>
      <c r="G34" s="61">
        <f t="shared" si="236"/>
        <v>0</v>
      </c>
      <c r="H34" s="61">
        <f t="shared" si="236"/>
        <v>0</v>
      </c>
      <c r="I34" s="61">
        <f t="shared" si="236"/>
        <v>0</v>
      </c>
      <c r="J34" s="61">
        <f t="shared" si="236"/>
        <v>0</v>
      </c>
      <c r="K34" s="61">
        <f t="shared" si="236"/>
        <v>0</v>
      </c>
      <c r="L34" s="61">
        <f t="shared" si="236"/>
        <v>0</v>
      </c>
      <c r="M34" s="61">
        <f t="shared" si="236"/>
        <v>0</v>
      </c>
      <c r="N34" s="68">
        <f t="shared" si="236"/>
        <v>0</v>
      </c>
      <c r="O34" s="61">
        <f t="shared" si="236"/>
        <v>0</v>
      </c>
      <c r="P34" s="61">
        <f t="shared" si="236"/>
        <v>0</v>
      </c>
      <c r="Q34" s="61">
        <f t="shared" si="236"/>
        <v>0</v>
      </c>
      <c r="R34" s="61">
        <f t="shared" si="236"/>
        <v>0</v>
      </c>
      <c r="S34" s="61">
        <f t="shared" si="236"/>
        <v>0</v>
      </c>
      <c r="T34" s="61">
        <f t="shared" si="236"/>
        <v>0</v>
      </c>
      <c r="U34" s="61">
        <f t="shared" si="236"/>
        <v>0</v>
      </c>
      <c r="V34" s="61">
        <f t="shared" si="236"/>
        <v>0</v>
      </c>
      <c r="W34" s="61">
        <f t="shared" si="236"/>
        <v>0</v>
      </c>
      <c r="X34" s="61">
        <f t="shared" si="236"/>
        <v>0</v>
      </c>
      <c r="Y34" s="68">
        <f t="shared" si="236"/>
        <v>0</v>
      </c>
      <c r="Z34" s="71">
        <f t="shared" si="188"/>
        <v>0</v>
      </c>
      <c r="AA34" s="72">
        <f t="shared" si="188"/>
        <v>0</v>
      </c>
      <c r="AB34" s="72">
        <f t="shared" si="188"/>
        <v>0</v>
      </c>
      <c r="AC34" s="72">
        <f t="shared" si="188"/>
        <v>0</v>
      </c>
      <c r="AD34" s="72">
        <f t="shared" si="188"/>
        <v>0</v>
      </c>
      <c r="AE34" s="72">
        <f t="shared" si="188"/>
        <v>0</v>
      </c>
      <c r="AF34" s="72">
        <f t="shared" si="188"/>
        <v>0</v>
      </c>
      <c r="AG34" s="72">
        <f t="shared" si="188"/>
        <v>0</v>
      </c>
      <c r="AH34" s="72">
        <f t="shared" si="158"/>
        <v>0</v>
      </c>
      <c r="AI34" s="72">
        <f t="shared" si="158"/>
        <v>0</v>
      </c>
      <c r="AJ34" s="91">
        <f t="shared" si="158"/>
        <v>0</v>
      </c>
      <c r="AK34" s="92">
        <f t="shared" ref="AK34:CV34" si="237">SUM(AK35:AK36)</f>
        <v>0</v>
      </c>
      <c r="AL34" s="93">
        <f t="shared" si="237"/>
        <v>0</v>
      </c>
      <c r="AM34" s="68">
        <f t="shared" si="237"/>
        <v>0</v>
      </c>
      <c r="AN34" s="68">
        <f t="shared" si="237"/>
        <v>0</v>
      </c>
      <c r="AO34" s="68">
        <f t="shared" si="237"/>
        <v>0</v>
      </c>
      <c r="AP34" s="68">
        <f t="shared" si="237"/>
        <v>0</v>
      </c>
      <c r="AQ34" s="68">
        <f t="shared" si="237"/>
        <v>0</v>
      </c>
      <c r="AR34" s="68">
        <f t="shared" si="237"/>
        <v>0</v>
      </c>
      <c r="AS34" s="68">
        <f t="shared" si="237"/>
        <v>0</v>
      </c>
      <c r="AT34" s="68">
        <f t="shared" si="237"/>
        <v>0</v>
      </c>
      <c r="AU34" s="61">
        <f t="shared" si="237"/>
        <v>0</v>
      </c>
      <c r="AV34" s="61">
        <f t="shared" si="237"/>
        <v>0</v>
      </c>
      <c r="AW34" s="61">
        <f t="shared" si="237"/>
        <v>0</v>
      </c>
      <c r="AX34" s="61">
        <f t="shared" si="237"/>
        <v>0</v>
      </c>
      <c r="AY34" s="61">
        <f t="shared" si="237"/>
        <v>0</v>
      </c>
      <c r="AZ34" s="61">
        <f t="shared" si="237"/>
        <v>0</v>
      </c>
      <c r="BA34" s="61">
        <f t="shared" si="237"/>
        <v>0</v>
      </c>
      <c r="BB34" s="61">
        <f t="shared" si="237"/>
        <v>0</v>
      </c>
      <c r="BC34" s="61">
        <f t="shared" si="237"/>
        <v>0</v>
      </c>
      <c r="BD34" s="61">
        <f t="shared" si="237"/>
        <v>0</v>
      </c>
      <c r="BE34" s="61">
        <f t="shared" si="237"/>
        <v>0</v>
      </c>
      <c r="BF34" s="61">
        <f t="shared" si="237"/>
        <v>0</v>
      </c>
      <c r="BG34" s="61">
        <f t="shared" si="237"/>
        <v>0</v>
      </c>
      <c r="BH34" s="61">
        <f t="shared" si="237"/>
        <v>0</v>
      </c>
      <c r="BI34" s="61">
        <f t="shared" si="237"/>
        <v>0</v>
      </c>
      <c r="BJ34" s="61">
        <f t="shared" si="237"/>
        <v>0</v>
      </c>
      <c r="BK34" s="61">
        <f t="shared" si="237"/>
        <v>0</v>
      </c>
      <c r="BL34" s="61">
        <f t="shared" si="237"/>
        <v>0</v>
      </c>
      <c r="BM34" s="61">
        <f t="shared" si="237"/>
        <v>0</v>
      </c>
      <c r="BN34" s="61">
        <f t="shared" si="237"/>
        <v>0</v>
      </c>
      <c r="BO34" s="61">
        <f t="shared" si="237"/>
        <v>0</v>
      </c>
      <c r="BP34" s="61">
        <f t="shared" si="237"/>
        <v>0</v>
      </c>
      <c r="BQ34" s="61">
        <f t="shared" si="237"/>
        <v>0</v>
      </c>
      <c r="BR34" s="61">
        <f t="shared" si="237"/>
        <v>0</v>
      </c>
      <c r="BS34" s="61">
        <f t="shared" si="237"/>
        <v>0</v>
      </c>
      <c r="BT34" s="61">
        <f t="shared" si="237"/>
        <v>0</v>
      </c>
      <c r="BU34" s="68">
        <f t="shared" si="237"/>
        <v>0</v>
      </c>
      <c r="BV34" s="61">
        <f t="shared" si="237"/>
        <v>0</v>
      </c>
      <c r="BW34" s="61">
        <f t="shared" si="237"/>
        <v>0</v>
      </c>
      <c r="BX34" s="61">
        <f t="shared" si="237"/>
        <v>0</v>
      </c>
      <c r="BY34" s="68">
        <f t="shared" si="237"/>
        <v>0</v>
      </c>
      <c r="BZ34" s="61">
        <f t="shared" si="237"/>
        <v>0</v>
      </c>
      <c r="CA34" s="61">
        <f t="shared" si="237"/>
        <v>0</v>
      </c>
      <c r="CB34" s="61">
        <f t="shared" si="237"/>
        <v>0</v>
      </c>
      <c r="CC34" s="61">
        <f t="shared" si="237"/>
        <v>0</v>
      </c>
      <c r="CD34" s="61">
        <f t="shared" si="237"/>
        <v>0</v>
      </c>
      <c r="CE34" s="61">
        <f t="shared" si="237"/>
        <v>0</v>
      </c>
      <c r="CF34" s="61">
        <f t="shared" si="237"/>
        <v>0</v>
      </c>
      <c r="CG34" s="61">
        <f t="shared" si="237"/>
        <v>0</v>
      </c>
      <c r="CH34" s="61">
        <f t="shared" si="237"/>
        <v>0</v>
      </c>
      <c r="CI34" s="61">
        <f t="shared" si="237"/>
        <v>0</v>
      </c>
      <c r="CJ34" s="61">
        <f t="shared" si="237"/>
        <v>0</v>
      </c>
      <c r="CK34" s="61">
        <f t="shared" si="237"/>
        <v>0</v>
      </c>
      <c r="CL34" s="61">
        <f t="shared" si="237"/>
        <v>0</v>
      </c>
      <c r="CM34" s="61">
        <f t="shared" si="237"/>
        <v>0</v>
      </c>
      <c r="CN34" s="61">
        <f t="shared" si="237"/>
        <v>0</v>
      </c>
      <c r="CO34" s="61">
        <f t="shared" si="237"/>
        <v>0</v>
      </c>
      <c r="CP34" s="61">
        <f t="shared" si="237"/>
        <v>0</v>
      </c>
      <c r="CQ34" s="61">
        <f t="shared" si="237"/>
        <v>0</v>
      </c>
      <c r="CR34" s="61">
        <f t="shared" si="237"/>
        <v>0</v>
      </c>
      <c r="CS34" s="61">
        <f t="shared" si="237"/>
        <v>0</v>
      </c>
      <c r="CT34" s="61">
        <f t="shared" si="237"/>
        <v>0</v>
      </c>
      <c r="CU34" s="61">
        <f t="shared" si="237"/>
        <v>0</v>
      </c>
      <c r="CV34" s="61">
        <f t="shared" si="237"/>
        <v>0</v>
      </c>
      <c r="CW34" s="61">
        <f t="shared" ref="CW34:FH34" si="238">SUM(CW35:CW36)</f>
        <v>0</v>
      </c>
      <c r="CX34" s="61">
        <f t="shared" si="238"/>
        <v>0</v>
      </c>
      <c r="CY34" s="61">
        <f t="shared" si="238"/>
        <v>0</v>
      </c>
      <c r="CZ34" s="61">
        <f t="shared" si="238"/>
        <v>0</v>
      </c>
      <c r="DA34" s="61">
        <f t="shared" si="238"/>
        <v>0</v>
      </c>
      <c r="DB34" s="61">
        <f t="shared" si="238"/>
        <v>0</v>
      </c>
      <c r="DC34" s="68">
        <f t="shared" si="238"/>
        <v>0</v>
      </c>
      <c r="DD34" s="61">
        <f t="shared" si="238"/>
        <v>0</v>
      </c>
      <c r="DE34" s="61">
        <f t="shared" si="238"/>
        <v>0</v>
      </c>
      <c r="DF34" s="68">
        <f t="shared" si="238"/>
        <v>0</v>
      </c>
      <c r="DG34" s="61">
        <f t="shared" si="238"/>
        <v>0</v>
      </c>
      <c r="DH34" s="61">
        <f t="shared" si="238"/>
        <v>0</v>
      </c>
      <c r="DI34" s="61">
        <f t="shared" si="238"/>
        <v>0</v>
      </c>
      <c r="DJ34" s="61">
        <f t="shared" si="238"/>
        <v>0</v>
      </c>
      <c r="DK34" s="61">
        <f t="shared" si="238"/>
        <v>0</v>
      </c>
      <c r="DL34" s="61">
        <f t="shared" si="238"/>
        <v>0</v>
      </c>
      <c r="DM34" s="61">
        <f t="shared" si="238"/>
        <v>0</v>
      </c>
      <c r="DN34" s="61">
        <f t="shared" si="238"/>
        <v>0</v>
      </c>
      <c r="DO34" s="61">
        <f t="shared" si="238"/>
        <v>0</v>
      </c>
      <c r="DP34" s="61">
        <f t="shared" si="238"/>
        <v>0</v>
      </c>
      <c r="DQ34" s="61">
        <f t="shared" si="238"/>
        <v>0</v>
      </c>
      <c r="DR34" s="61">
        <f t="shared" si="238"/>
        <v>0</v>
      </c>
      <c r="DS34" s="61">
        <f t="shared" si="238"/>
        <v>0</v>
      </c>
      <c r="DT34" s="61">
        <f t="shared" si="238"/>
        <v>0</v>
      </c>
      <c r="DU34" s="61">
        <f t="shared" si="238"/>
        <v>0</v>
      </c>
      <c r="DV34" s="61">
        <f t="shared" si="238"/>
        <v>0</v>
      </c>
      <c r="DW34" s="61">
        <f t="shared" si="238"/>
        <v>0</v>
      </c>
      <c r="DX34" s="61">
        <f t="shared" si="238"/>
        <v>0</v>
      </c>
      <c r="DY34" s="61">
        <f t="shared" si="238"/>
        <v>0</v>
      </c>
      <c r="DZ34" s="61">
        <f t="shared" si="238"/>
        <v>0</v>
      </c>
      <c r="EA34" s="61">
        <f t="shared" si="238"/>
        <v>0</v>
      </c>
      <c r="EB34" s="61">
        <f t="shared" si="238"/>
        <v>0</v>
      </c>
      <c r="EC34" s="61">
        <f t="shared" si="238"/>
        <v>0</v>
      </c>
      <c r="ED34" s="61">
        <f t="shared" si="238"/>
        <v>0</v>
      </c>
      <c r="EE34" s="61">
        <f t="shared" si="238"/>
        <v>0</v>
      </c>
      <c r="EF34" s="61">
        <f t="shared" si="238"/>
        <v>0</v>
      </c>
      <c r="EG34" s="61">
        <f t="shared" si="238"/>
        <v>0</v>
      </c>
      <c r="EH34" s="61">
        <f t="shared" si="238"/>
        <v>0</v>
      </c>
      <c r="EI34" s="61">
        <f t="shared" si="238"/>
        <v>0</v>
      </c>
      <c r="EJ34" s="68">
        <f t="shared" si="238"/>
        <v>0</v>
      </c>
      <c r="EK34" s="68">
        <f t="shared" si="238"/>
        <v>0</v>
      </c>
      <c r="EL34" s="61">
        <f t="shared" si="238"/>
        <v>0</v>
      </c>
      <c r="EM34" s="61">
        <f t="shared" si="238"/>
        <v>0</v>
      </c>
      <c r="EN34" s="61">
        <f t="shared" si="238"/>
        <v>0</v>
      </c>
      <c r="EO34" s="68">
        <f t="shared" si="238"/>
        <v>0</v>
      </c>
      <c r="EP34" s="61">
        <f t="shared" si="238"/>
        <v>0</v>
      </c>
      <c r="EQ34" s="61">
        <f t="shared" si="238"/>
        <v>0</v>
      </c>
      <c r="ER34" s="61">
        <f t="shared" si="238"/>
        <v>0</v>
      </c>
      <c r="ES34" s="61">
        <f t="shared" si="238"/>
        <v>0</v>
      </c>
      <c r="ET34" s="61">
        <f t="shared" si="238"/>
        <v>0</v>
      </c>
      <c r="EU34" s="61">
        <f t="shared" si="238"/>
        <v>0</v>
      </c>
      <c r="EV34" s="61">
        <f t="shared" si="238"/>
        <v>0</v>
      </c>
      <c r="EW34" s="61">
        <f t="shared" si="238"/>
        <v>0</v>
      </c>
      <c r="EX34" s="61">
        <f t="shared" si="238"/>
        <v>0</v>
      </c>
      <c r="EY34" s="68">
        <f t="shared" si="5"/>
        <v>0</v>
      </c>
      <c r="EZ34" s="61">
        <f t="shared" ref="EZ34:FG34" si="239">SUM(EZ35:EZ36)</f>
        <v>0</v>
      </c>
      <c r="FA34" s="61">
        <f t="shared" si="239"/>
        <v>0</v>
      </c>
      <c r="FB34" s="61">
        <f t="shared" si="239"/>
        <v>0</v>
      </c>
      <c r="FC34" s="61">
        <f t="shared" si="239"/>
        <v>0</v>
      </c>
      <c r="FD34" s="61">
        <f t="shared" si="239"/>
        <v>0</v>
      </c>
      <c r="FE34" s="61">
        <f t="shared" si="239"/>
        <v>0</v>
      </c>
      <c r="FF34" s="61">
        <f t="shared" si="239"/>
        <v>0</v>
      </c>
      <c r="FG34" s="61">
        <f t="shared" si="239"/>
        <v>0</v>
      </c>
      <c r="FH34" s="68">
        <f t="shared" si="238"/>
        <v>0</v>
      </c>
      <c r="FI34" s="61">
        <f t="shared" ref="FI34:HT34" si="240">SUM(FI35:FI36)</f>
        <v>0</v>
      </c>
      <c r="FJ34" s="61">
        <f t="shared" si="240"/>
        <v>0</v>
      </c>
      <c r="FK34" s="61">
        <f t="shared" si="240"/>
        <v>0</v>
      </c>
      <c r="FL34" s="61">
        <f t="shared" si="240"/>
        <v>0</v>
      </c>
      <c r="FM34" s="61">
        <f t="shared" si="240"/>
        <v>0</v>
      </c>
      <c r="FN34" s="61">
        <f t="shared" si="240"/>
        <v>0</v>
      </c>
      <c r="FO34" s="61">
        <f t="shared" si="240"/>
        <v>0</v>
      </c>
      <c r="FP34" s="61">
        <f t="shared" si="240"/>
        <v>0</v>
      </c>
      <c r="FQ34" s="61">
        <f t="shared" si="240"/>
        <v>0</v>
      </c>
      <c r="FR34" s="61">
        <f t="shared" si="240"/>
        <v>0</v>
      </c>
      <c r="FS34" s="68">
        <f t="shared" si="240"/>
        <v>0</v>
      </c>
      <c r="FT34" s="61">
        <f t="shared" si="240"/>
        <v>0</v>
      </c>
      <c r="FU34" s="61">
        <f t="shared" si="240"/>
        <v>0</v>
      </c>
      <c r="FV34" s="61">
        <f t="shared" si="240"/>
        <v>0</v>
      </c>
      <c r="FW34" s="61">
        <f t="shared" si="240"/>
        <v>0</v>
      </c>
      <c r="FX34" s="61">
        <f t="shared" si="240"/>
        <v>0</v>
      </c>
      <c r="FY34" s="61">
        <f t="shared" si="240"/>
        <v>0</v>
      </c>
      <c r="FZ34" s="61">
        <f t="shared" si="240"/>
        <v>0</v>
      </c>
      <c r="GA34" s="61">
        <f t="shared" si="240"/>
        <v>0</v>
      </c>
      <c r="GB34" s="61">
        <f t="shared" si="240"/>
        <v>0</v>
      </c>
      <c r="GC34" s="61">
        <f t="shared" si="240"/>
        <v>0</v>
      </c>
      <c r="GD34" s="61">
        <f t="shared" si="240"/>
        <v>0</v>
      </c>
      <c r="GE34" s="61">
        <f t="shared" si="240"/>
        <v>0</v>
      </c>
      <c r="GF34" s="61">
        <f t="shared" si="240"/>
        <v>0</v>
      </c>
      <c r="GG34" s="61">
        <f t="shared" si="240"/>
        <v>0</v>
      </c>
      <c r="GH34" s="61">
        <f t="shared" si="240"/>
        <v>0</v>
      </c>
      <c r="GI34" s="61">
        <f t="shared" si="240"/>
        <v>0</v>
      </c>
      <c r="GJ34" s="61">
        <f t="shared" si="240"/>
        <v>0</v>
      </c>
      <c r="GK34" s="61">
        <f t="shared" si="240"/>
        <v>0</v>
      </c>
      <c r="GL34" s="61">
        <f t="shared" si="240"/>
        <v>0</v>
      </c>
      <c r="GM34" s="61">
        <f t="shared" si="240"/>
        <v>0</v>
      </c>
      <c r="GN34" s="61">
        <f t="shared" si="240"/>
        <v>0</v>
      </c>
      <c r="GO34" s="61">
        <f t="shared" si="240"/>
        <v>0</v>
      </c>
      <c r="GP34" s="61">
        <f t="shared" si="240"/>
        <v>0</v>
      </c>
      <c r="GQ34" s="68">
        <f t="shared" si="8"/>
        <v>0</v>
      </c>
      <c r="GR34" s="61">
        <f t="shared" ref="GR34" si="241">SUM(GR35:GR36)</f>
        <v>0</v>
      </c>
      <c r="GS34" s="68">
        <f t="shared" si="240"/>
        <v>0</v>
      </c>
      <c r="GT34" s="61">
        <f t="shared" si="240"/>
        <v>0</v>
      </c>
      <c r="GU34" s="61">
        <f t="shared" si="240"/>
        <v>0</v>
      </c>
      <c r="GV34" s="61">
        <f t="shared" si="240"/>
        <v>0</v>
      </c>
      <c r="GW34" s="61">
        <f t="shared" si="240"/>
        <v>0</v>
      </c>
      <c r="GX34" s="61">
        <f t="shared" si="240"/>
        <v>0</v>
      </c>
      <c r="GY34" s="61">
        <f t="shared" si="240"/>
        <v>0</v>
      </c>
      <c r="GZ34" s="61">
        <f t="shared" si="240"/>
        <v>0</v>
      </c>
      <c r="HA34" s="61">
        <f t="shared" si="240"/>
        <v>0</v>
      </c>
      <c r="HB34" s="61">
        <f t="shared" si="240"/>
        <v>0</v>
      </c>
      <c r="HC34" s="61">
        <f t="shared" si="240"/>
        <v>0</v>
      </c>
      <c r="HD34" s="61">
        <f t="shared" si="240"/>
        <v>0</v>
      </c>
      <c r="HE34" s="61">
        <f t="shared" si="240"/>
        <v>0</v>
      </c>
      <c r="HF34" s="61">
        <f t="shared" si="240"/>
        <v>0</v>
      </c>
      <c r="HG34" s="61">
        <f t="shared" si="240"/>
        <v>0</v>
      </c>
      <c r="HH34" s="61">
        <f t="shared" si="240"/>
        <v>0</v>
      </c>
      <c r="HI34" s="61">
        <f t="shared" si="240"/>
        <v>0</v>
      </c>
      <c r="HJ34" s="61">
        <f t="shared" si="240"/>
        <v>0</v>
      </c>
      <c r="HK34" s="61">
        <f t="shared" si="240"/>
        <v>0</v>
      </c>
      <c r="HL34" s="61">
        <f t="shared" si="240"/>
        <v>0</v>
      </c>
      <c r="HM34" s="61">
        <f t="shared" si="240"/>
        <v>0</v>
      </c>
      <c r="HN34" s="61">
        <f t="shared" si="240"/>
        <v>0</v>
      </c>
      <c r="HO34" s="61">
        <f t="shared" si="240"/>
        <v>0</v>
      </c>
      <c r="HP34" s="61">
        <f t="shared" si="240"/>
        <v>0</v>
      </c>
      <c r="HQ34" s="61">
        <f t="shared" si="240"/>
        <v>0</v>
      </c>
      <c r="HR34" s="61">
        <f t="shared" si="240"/>
        <v>0</v>
      </c>
      <c r="HS34" s="68">
        <f t="shared" si="240"/>
        <v>0</v>
      </c>
      <c r="HT34" s="61">
        <f t="shared" si="240"/>
        <v>0</v>
      </c>
      <c r="HU34" s="61">
        <f t="shared" ref="HU34:KF34" si="242">SUM(HU35:HU36)</f>
        <v>0</v>
      </c>
      <c r="HV34" s="68">
        <f t="shared" si="242"/>
        <v>0</v>
      </c>
      <c r="HW34" s="61">
        <f t="shared" si="242"/>
        <v>0</v>
      </c>
      <c r="HX34" s="61">
        <f t="shared" si="242"/>
        <v>0</v>
      </c>
      <c r="HY34" s="61">
        <f t="shared" si="242"/>
        <v>0</v>
      </c>
      <c r="HZ34" s="61">
        <f t="shared" si="242"/>
        <v>0</v>
      </c>
      <c r="IA34" s="61">
        <f t="shared" si="242"/>
        <v>0</v>
      </c>
      <c r="IB34" s="61">
        <f t="shared" si="242"/>
        <v>0</v>
      </c>
      <c r="IC34" s="68">
        <f t="shared" si="242"/>
        <v>0</v>
      </c>
      <c r="ID34" s="61">
        <f t="shared" si="242"/>
        <v>0</v>
      </c>
      <c r="IE34" s="61">
        <f t="shared" si="242"/>
        <v>0</v>
      </c>
      <c r="IF34" s="61">
        <f t="shared" si="242"/>
        <v>0</v>
      </c>
      <c r="IG34" s="61">
        <f t="shared" si="242"/>
        <v>0</v>
      </c>
      <c r="IH34" s="61">
        <f t="shared" si="242"/>
        <v>0</v>
      </c>
      <c r="II34" s="61">
        <f t="shared" si="242"/>
        <v>0</v>
      </c>
      <c r="IJ34" s="61">
        <f t="shared" si="242"/>
        <v>0</v>
      </c>
      <c r="IK34" s="61">
        <f t="shared" si="242"/>
        <v>0</v>
      </c>
      <c r="IL34" s="61">
        <f t="shared" si="242"/>
        <v>0</v>
      </c>
      <c r="IM34" s="61">
        <f t="shared" si="242"/>
        <v>0</v>
      </c>
      <c r="IN34" s="61">
        <f t="shared" si="242"/>
        <v>0</v>
      </c>
      <c r="IO34" s="61">
        <f t="shared" si="242"/>
        <v>0</v>
      </c>
      <c r="IP34" s="68">
        <f t="shared" si="242"/>
        <v>0</v>
      </c>
      <c r="IQ34" s="68">
        <f t="shared" si="242"/>
        <v>0</v>
      </c>
      <c r="IR34" s="68">
        <f t="shared" si="242"/>
        <v>0</v>
      </c>
      <c r="IS34" s="68">
        <f t="shared" si="242"/>
        <v>0</v>
      </c>
      <c r="IT34" s="68">
        <f t="shared" si="242"/>
        <v>0</v>
      </c>
      <c r="IU34" s="68">
        <f t="shared" si="242"/>
        <v>0</v>
      </c>
      <c r="IV34" s="68">
        <f t="shared" si="242"/>
        <v>0</v>
      </c>
      <c r="IW34" s="68">
        <f t="shared" si="242"/>
        <v>0</v>
      </c>
      <c r="IX34" s="68">
        <f t="shared" si="242"/>
        <v>0</v>
      </c>
      <c r="IY34" s="68">
        <f t="shared" si="242"/>
        <v>0</v>
      </c>
      <c r="IZ34" s="68">
        <f t="shared" si="242"/>
        <v>0</v>
      </c>
      <c r="JA34" s="68">
        <f t="shared" si="242"/>
        <v>0</v>
      </c>
      <c r="JB34" s="68">
        <f t="shared" si="242"/>
        <v>0</v>
      </c>
      <c r="JC34" s="68">
        <f t="shared" si="242"/>
        <v>0</v>
      </c>
      <c r="JD34" s="68">
        <f t="shared" si="242"/>
        <v>0</v>
      </c>
      <c r="JE34" s="68">
        <f t="shared" si="242"/>
        <v>0</v>
      </c>
      <c r="JF34" s="68">
        <f t="shared" si="242"/>
        <v>0</v>
      </c>
      <c r="JG34" s="61">
        <f t="shared" si="242"/>
        <v>0</v>
      </c>
      <c r="JH34" s="61">
        <f t="shared" si="242"/>
        <v>0</v>
      </c>
      <c r="JI34" s="61">
        <f t="shared" si="242"/>
        <v>0</v>
      </c>
      <c r="JJ34" s="61">
        <f t="shared" si="242"/>
        <v>0</v>
      </c>
      <c r="JK34" s="61">
        <f t="shared" si="242"/>
        <v>0</v>
      </c>
      <c r="JL34" s="68">
        <f t="shared" si="242"/>
        <v>0</v>
      </c>
      <c r="JM34" s="61">
        <f t="shared" si="242"/>
        <v>0</v>
      </c>
      <c r="JN34" s="61">
        <f t="shared" si="242"/>
        <v>0</v>
      </c>
      <c r="JO34" s="68">
        <f t="shared" si="242"/>
        <v>0</v>
      </c>
      <c r="JP34" s="61">
        <f t="shared" si="242"/>
        <v>0</v>
      </c>
      <c r="JQ34" s="61">
        <f t="shared" si="242"/>
        <v>0</v>
      </c>
      <c r="JR34" s="61">
        <f t="shared" si="242"/>
        <v>0</v>
      </c>
      <c r="JS34" s="61">
        <f t="shared" si="242"/>
        <v>0</v>
      </c>
      <c r="JT34" s="61">
        <f t="shared" si="242"/>
        <v>0</v>
      </c>
      <c r="JU34" s="61">
        <f t="shared" si="242"/>
        <v>0</v>
      </c>
      <c r="JV34" s="61">
        <f t="shared" si="242"/>
        <v>0</v>
      </c>
      <c r="JW34" s="61">
        <f t="shared" si="242"/>
        <v>0</v>
      </c>
      <c r="JX34" s="61">
        <f t="shared" si="242"/>
        <v>0</v>
      </c>
      <c r="JY34" s="61">
        <f t="shared" si="242"/>
        <v>0</v>
      </c>
      <c r="JZ34" s="61">
        <f t="shared" si="242"/>
        <v>0</v>
      </c>
      <c r="KA34" s="61">
        <f t="shared" si="242"/>
        <v>0</v>
      </c>
      <c r="KB34" s="61">
        <f t="shared" si="242"/>
        <v>0</v>
      </c>
      <c r="KC34" s="61">
        <f t="shared" si="242"/>
        <v>0</v>
      </c>
      <c r="KD34" s="61">
        <f t="shared" si="242"/>
        <v>0</v>
      </c>
      <c r="KE34" s="61">
        <f t="shared" si="242"/>
        <v>0</v>
      </c>
      <c r="KF34" s="61">
        <f t="shared" si="242"/>
        <v>0</v>
      </c>
      <c r="KG34" s="68">
        <f t="shared" ref="KG34:MM34" si="243">SUM(KG35:KG36)</f>
        <v>0</v>
      </c>
      <c r="KH34" s="61">
        <f t="shared" si="243"/>
        <v>0</v>
      </c>
      <c r="KI34" s="61">
        <f t="shared" si="243"/>
        <v>0</v>
      </c>
      <c r="KJ34" s="61">
        <f t="shared" si="243"/>
        <v>0</v>
      </c>
      <c r="KK34" s="61">
        <f t="shared" si="243"/>
        <v>0</v>
      </c>
      <c r="KL34" s="61">
        <f t="shared" si="243"/>
        <v>0</v>
      </c>
      <c r="KM34" s="61">
        <f t="shared" si="243"/>
        <v>0</v>
      </c>
      <c r="KN34" s="61">
        <f t="shared" si="243"/>
        <v>0</v>
      </c>
      <c r="KO34" s="61">
        <f t="shared" si="243"/>
        <v>0</v>
      </c>
      <c r="KP34" s="61">
        <f t="shared" si="243"/>
        <v>0</v>
      </c>
      <c r="KQ34" s="61">
        <f t="shared" si="243"/>
        <v>0</v>
      </c>
      <c r="KR34" s="61">
        <f t="shared" si="243"/>
        <v>0</v>
      </c>
      <c r="KS34" s="61">
        <f t="shared" si="243"/>
        <v>0</v>
      </c>
      <c r="KT34" s="61">
        <f t="shared" si="243"/>
        <v>0</v>
      </c>
      <c r="KU34" s="61">
        <f t="shared" si="243"/>
        <v>0</v>
      </c>
      <c r="KV34" s="61">
        <f t="shared" si="243"/>
        <v>0</v>
      </c>
      <c r="KW34" s="61">
        <f t="shared" si="243"/>
        <v>0</v>
      </c>
      <c r="KX34" s="61">
        <f t="shared" si="243"/>
        <v>0</v>
      </c>
      <c r="KY34" s="68">
        <f t="shared" si="243"/>
        <v>0</v>
      </c>
      <c r="KZ34" s="61">
        <f t="shared" si="243"/>
        <v>0</v>
      </c>
      <c r="LA34" s="61">
        <f t="shared" si="243"/>
        <v>0</v>
      </c>
      <c r="LB34" s="61">
        <f t="shared" si="243"/>
        <v>0</v>
      </c>
      <c r="LC34" s="61">
        <f t="shared" si="243"/>
        <v>0</v>
      </c>
      <c r="LD34" s="61">
        <f t="shared" si="243"/>
        <v>0</v>
      </c>
      <c r="LE34" s="61">
        <f t="shared" si="243"/>
        <v>0</v>
      </c>
      <c r="LF34" s="61">
        <f t="shared" si="243"/>
        <v>0</v>
      </c>
      <c r="LG34" s="61">
        <f t="shared" si="243"/>
        <v>0</v>
      </c>
      <c r="LH34" s="61">
        <f t="shared" si="243"/>
        <v>0</v>
      </c>
      <c r="LI34" s="61">
        <f t="shared" si="243"/>
        <v>0</v>
      </c>
      <c r="LJ34" s="61">
        <f t="shared" si="243"/>
        <v>0</v>
      </c>
      <c r="LK34" s="61">
        <f t="shared" si="243"/>
        <v>0</v>
      </c>
      <c r="LL34" s="61">
        <f t="shared" si="243"/>
        <v>0</v>
      </c>
      <c r="LM34" s="61">
        <f t="shared" si="243"/>
        <v>0</v>
      </c>
      <c r="LN34" s="61">
        <f t="shared" si="243"/>
        <v>0</v>
      </c>
      <c r="LO34" s="61">
        <f t="shared" si="243"/>
        <v>0</v>
      </c>
      <c r="LP34" s="61">
        <f t="shared" si="243"/>
        <v>0</v>
      </c>
      <c r="LQ34" s="61">
        <f t="shared" si="243"/>
        <v>0</v>
      </c>
      <c r="LR34" s="61">
        <f t="shared" si="243"/>
        <v>0</v>
      </c>
      <c r="LS34" s="61">
        <f t="shared" si="243"/>
        <v>0</v>
      </c>
      <c r="LT34" s="61">
        <f t="shared" si="243"/>
        <v>0</v>
      </c>
      <c r="LU34" s="61">
        <f t="shared" si="243"/>
        <v>0</v>
      </c>
      <c r="LV34" s="61">
        <f t="shared" si="243"/>
        <v>0</v>
      </c>
      <c r="LW34" s="61">
        <f t="shared" si="243"/>
        <v>0</v>
      </c>
      <c r="LX34" s="61">
        <f t="shared" si="243"/>
        <v>0</v>
      </c>
      <c r="LY34" s="61">
        <f t="shared" si="243"/>
        <v>0</v>
      </c>
      <c r="LZ34" s="61">
        <f t="shared" si="243"/>
        <v>0</v>
      </c>
      <c r="MA34" s="61">
        <f t="shared" si="243"/>
        <v>0</v>
      </c>
      <c r="MB34" s="61">
        <f t="shared" si="243"/>
        <v>0</v>
      </c>
      <c r="MC34" s="61">
        <f t="shared" si="243"/>
        <v>0</v>
      </c>
      <c r="MD34" s="61">
        <f t="shared" si="243"/>
        <v>0</v>
      </c>
      <c r="ME34" s="61">
        <f t="shared" si="243"/>
        <v>0</v>
      </c>
      <c r="MF34" s="61">
        <f t="shared" si="243"/>
        <v>0</v>
      </c>
      <c r="MG34" s="61">
        <f t="shared" si="243"/>
        <v>0</v>
      </c>
      <c r="MH34" s="61">
        <f t="shared" si="243"/>
        <v>0</v>
      </c>
      <c r="MI34" s="61">
        <f t="shared" si="243"/>
        <v>0</v>
      </c>
      <c r="MJ34" s="61">
        <f t="shared" si="243"/>
        <v>0</v>
      </c>
      <c r="MK34" s="61">
        <f t="shared" si="243"/>
        <v>0</v>
      </c>
      <c r="ML34" s="61">
        <f t="shared" si="243"/>
        <v>0</v>
      </c>
      <c r="MM34" s="61">
        <f t="shared" si="243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244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245">SUM(O35:X35)</f>
        <v>0</v>
      </c>
      <c r="Z35" s="73">
        <f t="shared" si="188"/>
        <v>0</v>
      </c>
      <c r="AA35" s="74">
        <f t="shared" si="188"/>
        <v>0</v>
      </c>
      <c r="AB35" s="74">
        <f t="shared" si="188"/>
        <v>0</v>
      </c>
      <c r="AC35" s="74">
        <f t="shared" si="188"/>
        <v>0</v>
      </c>
      <c r="AD35" s="74">
        <f t="shared" si="188"/>
        <v>0</v>
      </c>
      <c r="AE35" s="74">
        <f t="shared" si="188"/>
        <v>0</v>
      </c>
      <c r="AF35" s="74">
        <f t="shared" si="188"/>
        <v>0</v>
      </c>
      <c r="AG35" s="74">
        <f t="shared" si="188"/>
        <v>0</v>
      </c>
      <c r="AH35" s="74">
        <f t="shared" si="158"/>
        <v>0</v>
      </c>
      <c r="AI35" s="74">
        <f t="shared" si="158"/>
        <v>0</v>
      </c>
      <c r="AJ35" s="94">
        <f t="shared" si="158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246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247">SUM(AU35:BT35)</f>
        <v>0</v>
      </c>
      <c r="BV35" s="63"/>
      <c r="BW35" s="63"/>
      <c r="BX35" s="63"/>
      <c r="BY35" s="69">
        <f t="shared" ref="BY35:BY36" si="248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249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250">SUM(EC35:ED35,DX35:DY35,DS35:DT35,DN35:DO35,DI35:DJ35,EI35,)</f>
        <v>0</v>
      </c>
      <c r="EK35" s="69">
        <f t="shared" ref="EK35:EK36" si="251">SUM(EE35:EH35,DZ35:EB35,DU35:DW35,DP35:DR35,DK35:DM35,DG35:DH35)</f>
        <v>0</v>
      </c>
      <c r="EL35" s="63"/>
      <c r="EM35" s="63"/>
      <c r="EN35" s="63"/>
      <c r="EO35" s="69">
        <f t="shared" ref="EO35:EO36" si="252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5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253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254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8"/>
        <v>0</v>
      </c>
      <c r="GR35" s="63"/>
      <c r="GS35" s="69">
        <f t="shared" ref="GS35:GS36" si="255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256">SUM(HT35:HU35)</f>
        <v>0</v>
      </c>
      <c r="HW35" s="63"/>
      <c r="HX35" s="63"/>
      <c r="HY35" s="63"/>
      <c r="HZ35" s="63"/>
      <c r="IA35" s="63"/>
      <c r="IB35" s="63"/>
      <c r="IC35" s="69">
        <f t="shared" ref="IC35:IC36" si="257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258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59">SUM(JD35:JE35)</f>
        <v>0</v>
      </c>
      <c r="JG35" s="63"/>
      <c r="JH35" s="63"/>
      <c r="JI35" s="63"/>
      <c r="JJ35" s="63"/>
      <c r="JK35" s="63"/>
      <c r="JL35" s="140">
        <f t="shared" ref="JL35:JL36" si="260">SUM(JG35:JK35)</f>
        <v>0</v>
      </c>
      <c r="JM35" s="63"/>
      <c r="JN35" s="63"/>
      <c r="JO35" s="140">
        <f t="shared" ref="JO35:JO36" si="261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262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263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244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245"/>
        <v>0</v>
      </c>
      <c r="Z36" s="73">
        <f t="shared" si="188"/>
        <v>0</v>
      </c>
      <c r="AA36" s="74">
        <f t="shared" si="188"/>
        <v>0</v>
      </c>
      <c r="AB36" s="74">
        <f t="shared" si="188"/>
        <v>0</v>
      </c>
      <c r="AC36" s="74">
        <f t="shared" si="188"/>
        <v>0</v>
      </c>
      <c r="AD36" s="74">
        <f t="shared" si="188"/>
        <v>0</v>
      </c>
      <c r="AE36" s="74">
        <f t="shared" si="188"/>
        <v>0</v>
      </c>
      <c r="AF36" s="74">
        <f t="shared" si="188"/>
        <v>0</v>
      </c>
      <c r="AG36" s="74">
        <f t="shared" si="188"/>
        <v>0</v>
      </c>
      <c r="AH36" s="74">
        <f t="shared" si="158"/>
        <v>0</v>
      </c>
      <c r="AI36" s="74">
        <f t="shared" si="158"/>
        <v>0</v>
      </c>
      <c r="AJ36" s="94">
        <f t="shared" si="158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246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247"/>
        <v>0</v>
      </c>
      <c r="BV36" s="63"/>
      <c r="BW36" s="63"/>
      <c r="BX36" s="63"/>
      <c r="BY36" s="69">
        <f t="shared" si="248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249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250"/>
        <v>0</v>
      </c>
      <c r="EK36" s="69">
        <f t="shared" si="251"/>
        <v>0</v>
      </c>
      <c r="EL36" s="63"/>
      <c r="EM36" s="63"/>
      <c r="EN36" s="63"/>
      <c r="EO36" s="69">
        <f t="shared" si="252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5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253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254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8"/>
        <v>0</v>
      </c>
      <c r="GR36" s="63"/>
      <c r="GS36" s="69">
        <f t="shared" si="255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256"/>
        <v>0</v>
      </c>
      <c r="HW36" s="63"/>
      <c r="HX36" s="63"/>
      <c r="HY36" s="63"/>
      <c r="HZ36" s="63"/>
      <c r="IA36" s="63"/>
      <c r="IB36" s="63"/>
      <c r="IC36" s="69">
        <f t="shared" si="257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258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259"/>
        <v>0</v>
      </c>
      <c r="JG36" s="63"/>
      <c r="JH36" s="63"/>
      <c r="JI36" s="63"/>
      <c r="JJ36" s="63"/>
      <c r="JK36" s="63"/>
      <c r="JL36" s="140">
        <f t="shared" si="260"/>
        <v>0</v>
      </c>
      <c r="JM36" s="63"/>
      <c r="JN36" s="63"/>
      <c r="JO36" s="140">
        <f t="shared" si="261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262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263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Y37" si="264">SUM(D38:D39)</f>
        <v>0</v>
      </c>
      <c r="E37" s="61">
        <f t="shared" si="264"/>
        <v>0</v>
      </c>
      <c r="F37" s="61">
        <f t="shared" si="264"/>
        <v>0</v>
      </c>
      <c r="G37" s="61">
        <f t="shared" si="264"/>
        <v>0</v>
      </c>
      <c r="H37" s="61">
        <f t="shared" si="264"/>
        <v>0</v>
      </c>
      <c r="I37" s="61">
        <f t="shared" si="264"/>
        <v>0</v>
      </c>
      <c r="J37" s="61">
        <f t="shared" si="264"/>
        <v>0</v>
      </c>
      <c r="K37" s="61">
        <f t="shared" si="264"/>
        <v>0</v>
      </c>
      <c r="L37" s="61">
        <f t="shared" si="264"/>
        <v>0</v>
      </c>
      <c r="M37" s="61">
        <f t="shared" si="264"/>
        <v>0</v>
      </c>
      <c r="N37" s="68">
        <f t="shared" si="264"/>
        <v>0</v>
      </c>
      <c r="O37" s="61">
        <f t="shared" si="264"/>
        <v>0</v>
      </c>
      <c r="P37" s="61">
        <f t="shared" si="264"/>
        <v>0</v>
      </c>
      <c r="Q37" s="61">
        <f t="shared" si="264"/>
        <v>0</v>
      </c>
      <c r="R37" s="61">
        <f t="shared" si="264"/>
        <v>0</v>
      </c>
      <c r="S37" s="61">
        <f t="shared" si="264"/>
        <v>0</v>
      </c>
      <c r="T37" s="61">
        <f t="shared" si="264"/>
        <v>0</v>
      </c>
      <c r="U37" s="61">
        <f t="shared" si="264"/>
        <v>0</v>
      </c>
      <c r="V37" s="61">
        <f t="shared" si="264"/>
        <v>0</v>
      </c>
      <c r="W37" s="61">
        <f t="shared" si="264"/>
        <v>0</v>
      </c>
      <c r="X37" s="61">
        <f t="shared" si="264"/>
        <v>0</v>
      </c>
      <c r="Y37" s="68">
        <f t="shared" si="264"/>
        <v>0</v>
      </c>
      <c r="Z37" s="71">
        <f t="shared" si="188"/>
        <v>0</v>
      </c>
      <c r="AA37" s="72">
        <f t="shared" si="188"/>
        <v>0</v>
      </c>
      <c r="AB37" s="72">
        <f t="shared" si="188"/>
        <v>0</v>
      </c>
      <c r="AC37" s="72">
        <f t="shared" si="188"/>
        <v>0</v>
      </c>
      <c r="AD37" s="72">
        <f t="shared" si="188"/>
        <v>0</v>
      </c>
      <c r="AE37" s="72">
        <f t="shared" si="188"/>
        <v>0</v>
      </c>
      <c r="AF37" s="72">
        <f t="shared" si="188"/>
        <v>0</v>
      </c>
      <c r="AG37" s="72">
        <f t="shared" si="188"/>
        <v>0</v>
      </c>
      <c r="AH37" s="72">
        <f t="shared" si="158"/>
        <v>0</v>
      </c>
      <c r="AI37" s="72">
        <f t="shared" si="158"/>
        <v>0</v>
      </c>
      <c r="AJ37" s="91">
        <f t="shared" si="158"/>
        <v>0</v>
      </c>
      <c r="AK37" s="92">
        <f t="shared" ref="AK37:CV37" si="265">SUM(AK38:AK39)</f>
        <v>0</v>
      </c>
      <c r="AL37" s="93">
        <f t="shared" si="265"/>
        <v>0</v>
      </c>
      <c r="AM37" s="68">
        <f t="shared" si="265"/>
        <v>0</v>
      </c>
      <c r="AN37" s="68">
        <f t="shared" si="265"/>
        <v>0</v>
      </c>
      <c r="AO37" s="68">
        <f t="shared" si="265"/>
        <v>0</v>
      </c>
      <c r="AP37" s="68">
        <f t="shared" si="265"/>
        <v>0</v>
      </c>
      <c r="AQ37" s="68">
        <f t="shared" si="265"/>
        <v>0</v>
      </c>
      <c r="AR37" s="68">
        <f t="shared" si="265"/>
        <v>0</v>
      </c>
      <c r="AS37" s="68">
        <f t="shared" si="265"/>
        <v>0</v>
      </c>
      <c r="AT37" s="68">
        <f t="shared" si="265"/>
        <v>0</v>
      </c>
      <c r="AU37" s="61">
        <f t="shared" si="265"/>
        <v>0</v>
      </c>
      <c r="AV37" s="61">
        <f t="shared" si="265"/>
        <v>0</v>
      </c>
      <c r="AW37" s="61">
        <f t="shared" si="265"/>
        <v>0</v>
      </c>
      <c r="AX37" s="61">
        <f t="shared" si="265"/>
        <v>0</v>
      </c>
      <c r="AY37" s="61">
        <f t="shared" si="265"/>
        <v>0</v>
      </c>
      <c r="AZ37" s="61">
        <f t="shared" si="265"/>
        <v>0</v>
      </c>
      <c r="BA37" s="61">
        <f t="shared" si="265"/>
        <v>0</v>
      </c>
      <c r="BB37" s="61">
        <f t="shared" si="265"/>
        <v>0</v>
      </c>
      <c r="BC37" s="61">
        <f t="shared" si="265"/>
        <v>0</v>
      </c>
      <c r="BD37" s="61">
        <f t="shared" si="265"/>
        <v>0</v>
      </c>
      <c r="BE37" s="61">
        <f t="shared" si="265"/>
        <v>0</v>
      </c>
      <c r="BF37" s="61">
        <f t="shared" si="265"/>
        <v>0</v>
      </c>
      <c r="BG37" s="61">
        <f t="shared" si="265"/>
        <v>0</v>
      </c>
      <c r="BH37" s="61">
        <f t="shared" si="265"/>
        <v>0</v>
      </c>
      <c r="BI37" s="61">
        <f t="shared" si="265"/>
        <v>0</v>
      </c>
      <c r="BJ37" s="61">
        <f t="shared" si="265"/>
        <v>0</v>
      </c>
      <c r="BK37" s="61">
        <f t="shared" si="265"/>
        <v>0</v>
      </c>
      <c r="BL37" s="61">
        <f t="shared" si="265"/>
        <v>0</v>
      </c>
      <c r="BM37" s="61">
        <f t="shared" si="265"/>
        <v>0</v>
      </c>
      <c r="BN37" s="61">
        <f t="shared" si="265"/>
        <v>0</v>
      </c>
      <c r="BO37" s="61">
        <f t="shared" si="265"/>
        <v>0</v>
      </c>
      <c r="BP37" s="61">
        <f t="shared" si="265"/>
        <v>0</v>
      </c>
      <c r="BQ37" s="61">
        <f t="shared" si="265"/>
        <v>0</v>
      </c>
      <c r="BR37" s="61">
        <f t="shared" si="265"/>
        <v>0</v>
      </c>
      <c r="BS37" s="61">
        <f t="shared" si="265"/>
        <v>0</v>
      </c>
      <c r="BT37" s="61">
        <f t="shared" si="265"/>
        <v>0</v>
      </c>
      <c r="BU37" s="68">
        <f t="shared" si="265"/>
        <v>0</v>
      </c>
      <c r="BV37" s="61">
        <f t="shared" si="265"/>
        <v>0</v>
      </c>
      <c r="BW37" s="61">
        <f t="shared" si="265"/>
        <v>0</v>
      </c>
      <c r="BX37" s="61">
        <f t="shared" si="265"/>
        <v>0</v>
      </c>
      <c r="BY37" s="68">
        <f t="shared" si="265"/>
        <v>0</v>
      </c>
      <c r="BZ37" s="61">
        <f t="shared" si="265"/>
        <v>0</v>
      </c>
      <c r="CA37" s="61">
        <f t="shared" si="265"/>
        <v>0</v>
      </c>
      <c r="CB37" s="61">
        <f t="shared" si="265"/>
        <v>0</v>
      </c>
      <c r="CC37" s="61">
        <f t="shared" si="265"/>
        <v>0</v>
      </c>
      <c r="CD37" s="61">
        <f t="shared" si="265"/>
        <v>0</v>
      </c>
      <c r="CE37" s="61">
        <f t="shared" si="265"/>
        <v>0</v>
      </c>
      <c r="CF37" s="61">
        <f t="shared" si="265"/>
        <v>0</v>
      </c>
      <c r="CG37" s="61">
        <f t="shared" si="265"/>
        <v>0</v>
      </c>
      <c r="CH37" s="61">
        <f t="shared" si="265"/>
        <v>0</v>
      </c>
      <c r="CI37" s="61">
        <f t="shared" si="265"/>
        <v>0</v>
      </c>
      <c r="CJ37" s="61">
        <f t="shared" si="265"/>
        <v>0</v>
      </c>
      <c r="CK37" s="61">
        <f t="shared" si="265"/>
        <v>0</v>
      </c>
      <c r="CL37" s="61">
        <f t="shared" si="265"/>
        <v>0</v>
      </c>
      <c r="CM37" s="61">
        <f t="shared" si="265"/>
        <v>0</v>
      </c>
      <c r="CN37" s="61">
        <f t="shared" si="265"/>
        <v>0</v>
      </c>
      <c r="CO37" s="61">
        <f t="shared" si="265"/>
        <v>0</v>
      </c>
      <c r="CP37" s="61">
        <f t="shared" si="265"/>
        <v>0</v>
      </c>
      <c r="CQ37" s="61">
        <f t="shared" si="265"/>
        <v>0</v>
      </c>
      <c r="CR37" s="61">
        <f t="shared" si="265"/>
        <v>0</v>
      </c>
      <c r="CS37" s="61">
        <f t="shared" si="265"/>
        <v>0</v>
      </c>
      <c r="CT37" s="61">
        <f t="shared" si="265"/>
        <v>0</v>
      </c>
      <c r="CU37" s="61">
        <f t="shared" si="265"/>
        <v>0</v>
      </c>
      <c r="CV37" s="61">
        <f t="shared" si="265"/>
        <v>0</v>
      </c>
      <c r="CW37" s="61">
        <f t="shared" ref="CW37:FH37" si="266">SUM(CW38:CW39)</f>
        <v>0</v>
      </c>
      <c r="CX37" s="61">
        <f t="shared" si="266"/>
        <v>0</v>
      </c>
      <c r="CY37" s="61">
        <f t="shared" si="266"/>
        <v>0</v>
      </c>
      <c r="CZ37" s="61">
        <f t="shared" si="266"/>
        <v>0</v>
      </c>
      <c r="DA37" s="61">
        <f t="shared" si="266"/>
        <v>0</v>
      </c>
      <c r="DB37" s="61">
        <f t="shared" si="266"/>
        <v>0</v>
      </c>
      <c r="DC37" s="68">
        <f t="shared" si="266"/>
        <v>0</v>
      </c>
      <c r="DD37" s="61">
        <f t="shared" si="266"/>
        <v>0</v>
      </c>
      <c r="DE37" s="61">
        <f t="shared" si="266"/>
        <v>0</v>
      </c>
      <c r="DF37" s="68">
        <f t="shared" si="266"/>
        <v>0</v>
      </c>
      <c r="DG37" s="61">
        <f t="shared" si="266"/>
        <v>0</v>
      </c>
      <c r="DH37" s="61">
        <f t="shared" si="266"/>
        <v>0</v>
      </c>
      <c r="DI37" s="61">
        <f t="shared" si="266"/>
        <v>0</v>
      </c>
      <c r="DJ37" s="61">
        <f t="shared" si="266"/>
        <v>0</v>
      </c>
      <c r="DK37" s="61">
        <f t="shared" si="266"/>
        <v>0</v>
      </c>
      <c r="DL37" s="61">
        <f t="shared" si="266"/>
        <v>0</v>
      </c>
      <c r="DM37" s="61">
        <f t="shared" si="266"/>
        <v>0</v>
      </c>
      <c r="DN37" s="61">
        <f t="shared" si="266"/>
        <v>0</v>
      </c>
      <c r="DO37" s="61">
        <f t="shared" si="266"/>
        <v>0</v>
      </c>
      <c r="DP37" s="61">
        <f t="shared" si="266"/>
        <v>0</v>
      </c>
      <c r="DQ37" s="61">
        <f t="shared" si="266"/>
        <v>0</v>
      </c>
      <c r="DR37" s="61">
        <f t="shared" si="266"/>
        <v>0</v>
      </c>
      <c r="DS37" s="61">
        <f t="shared" si="266"/>
        <v>0</v>
      </c>
      <c r="DT37" s="61">
        <f t="shared" si="266"/>
        <v>0</v>
      </c>
      <c r="DU37" s="61">
        <f t="shared" si="266"/>
        <v>0</v>
      </c>
      <c r="DV37" s="61">
        <f t="shared" si="266"/>
        <v>0</v>
      </c>
      <c r="DW37" s="61">
        <f t="shared" si="266"/>
        <v>0</v>
      </c>
      <c r="DX37" s="61">
        <f t="shared" si="266"/>
        <v>0</v>
      </c>
      <c r="DY37" s="61">
        <f t="shared" si="266"/>
        <v>0</v>
      </c>
      <c r="DZ37" s="61">
        <f t="shared" si="266"/>
        <v>0</v>
      </c>
      <c r="EA37" s="61">
        <f t="shared" si="266"/>
        <v>0</v>
      </c>
      <c r="EB37" s="61">
        <f t="shared" si="266"/>
        <v>0</v>
      </c>
      <c r="EC37" s="61">
        <f t="shared" si="266"/>
        <v>0</v>
      </c>
      <c r="ED37" s="61">
        <f t="shared" si="266"/>
        <v>0</v>
      </c>
      <c r="EE37" s="61">
        <f t="shared" si="266"/>
        <v>0</v>
      </c>
      <c r="EF37" s="61">
        <f t="shared" si="266"/>
        <v>0</v>
      </c>
      <c r="EG37" s="61">
        <f t="shared" si="266"/>
        <v>0</v>
      </c>
      <c r="EH37" s="61">
        <f t="shared" si="266"/>
        <v>0</v>
      </c>
      <c r="EI37" s="61">
        <f t="shared" si="266"/>
        <v>0</v>
      </c>
      <c r="EJ37" s="68">
        <f t="shared" si="266"/>
        <v>0</v>
      </c>
      <c r="EK37" s="68">
        <f t="shared" si="266"/>
        <v>0</v>
      </c>
      <c r="EL37" s="61">
        <f t="shared" si="266"/>
        <v>0</v>
      </c>
      <c r="EM37" s="61">
        <f t="shared" si="266"/>
        <v>0</v>
      </c>
      <c r="EN37" s="61">
        <f t="shared" si="266"/>
        <v>0</v>
      </c>
      <c r="EO37" s="68">
        <f t="shared" si="266"/>
        <v>0</v>
      </c>
      <c r="EP37" s="61">
        <f t="shared" si="266"/>
        <v>0</v>
      </c>
      <c r="EQ37" s="61">
        <f t="shared" si="266"/>
        <v>0</v>
      </c>
      <c r="ER37" s="61">
        <f t="shared" si="266"/>
        <v>0</v>
      </c>
      <c r="ES37" s="61">
        <f t="shared" si="266"/>
        <v>0</v>
      </c>
      <c r="ET37" s="61">
        <f t="shared" si="266"/>
        <v>0</v>
      </c>
      <c r="EU37" s="61">
        <f t="shared" si="266"/>
        <v>0</v>
      </c>
      <c r="EV37" s="61">
        <f t="shared" si="266"/>
        <v>0</v>
      </c>
      <c r="EW37" s="61">
        <f t="shared" si="266"/>
        <v>0</v>
      </c>
      <c r="EX37" s="61">
        <f t="shared" si="266"/>
        <v>0</v>
      </c>
      <c r="EY37" s="68">
        <f t="shared" si="5"/>
        <v>0</v>
      </c>
      <c r="EZ37" s="61">
        <f t="shared" ref="EZ37:FG37" si="267">SUM(EZ38:EZ39)</f>
        <v>0</v>
      </c>
      <c r="FA37" s="61">
        <f t="shared" si="267"/>
        <v>0</v>
      </c>
      <c r="FB37" s="61">
        <f t="shared" si="267"/>
        <v>0</v>
      </c>
      <c r="FC37" s="61">
        <f t="shared" si="267"/>
        <v>0</v>
      </c>
      <c r="FD37" s="61">
        <f t="shared" si="267"/>
        <v>0</v>
      </c>
      <c r="FE37" s="61">
        <f t="shared" si="267"/>
        <v>0</v>
      </c>
      <c r="FF37" s="61">
        <f t="shared" si="267"/>
        <v>0</v>
      </c>
      <c r="FG37" s="61">
        <f t="shared" si="267"/>
        <v>0</v>
      </c>
      <c r="FH37" s="68">
        <f t="shared" si="266"/>
        <v>0</v>
      </c>
      <c r="FI37" s="61">
        <f t="shared" ref="FI37:HT37" si="268">SUM(FI38:FI39)</f>
        <v>0</v>
      </c>
      <c r="FJ37" s="61">
        <f t="shared" si="268"/>
        <v>0</v>
      </c>
      <c r="FK37" s="61">
        <f t="shared" si="268"/>
        <v>0</v>
      </c>
      <c r="FL37" s="61">
        <f t="shared" si="268"/>
        <v>0</v>
      </c>
      <c r="FM37" s="61">
        <f t="shared" si="268"/>
        <v>0</v>
      </c>
      <c r="FN37" s="61">
        <f t="shared" si="268"/>
        <v>0</v>
      </c>
      <c r="FO37" s="61">
        <f t="shared" si="268"/>
        <v>0</v>
      </c>
      <c r="FP37" s="61">
        <f t="shared" si="268"/>
        <v>0</v>
      </c>
      <c r="FQ37" s="61">
        <f t="shared" si="268"/>
        <v>0</v>
      </c>
      <c r="FR37" s="61">
        <f t="shared" si="268"/>
        <v>0</v>
      </c>
      <c r="FS37" s="68">
        <f t="shared" si="268"/>
        <v>0</v>
      </c>
      <c r="FT37" s="61">
        <f t="shared" si="268"/>
        <v>0</v>
      </c>
      <c r="FU37" s="61">
        <f t="shared" si="268"/>
        <v>0</v>
      </c>
      <c r="FV37" s="61">
        <f t="shared" si="268"/>
        <v>0</v>
      </c>
      <c r="FW37" s="61">
        <f t="shared" si="268"/>
        <v>0</v>
      </c>
      <c r="FX37" s="61">
        <f t="shared" si="268"/>
        <v>0</v>
      </c>
      <c r="FY37" s="61">
        <f t="shared" si="268"/>
        <v>0</v>
      </c>
      <c r="FZ37" s="61">
        <f t="shared" si="268"/>
        <v>0</v>
      </c>
      <c r="GA37" s="61">
        <f t="shared" si="268"/>
        <v>0</v>
      </c>
      <c r="GB37" s="61">
        <f t="shared" si="268"/>
        <v>0</v>
      </c>
      <c r="GC37" s="61">
        <f t="shared" si="268"/>
        <v>0</v>
      </c>
      <c r="GD37" s="61">
        <f t="shared" si="268"/>
        <v>0</v>
      </c>
      <c r="GE37" s="61">
        <f t="shared" si="268"/>
        <v>0</v>
      </c>
      <c r="GF37" s="61">
        <f t="shared" si="268"/>
        <v>0</v>
      </c>
      <c r="GG37" s="61">
        <f t="shared" si="268"/>
        <v>0</v>
      </c>
      <c r="GH37" s="61">
        <f t="shared" si="268"/>
        <v>0</v>
      </c>
      <c r="GI37" s="61">
        <f t="shared" si="268"/>
        <v>0</v>
      </c>
      <c r="GJ37" s="61">
        <f t="shared" si="268"/>
        <v>0</v>
      </c>
      <c r="GK37" s="61">
        <f t="shared" si="268"/>
        <v>0</v>
      </c>
      <c r="GL37" s="61">
        <f t="shared" si="268"/>
        <v>0</v>
      </c>
      <c r="GM37" s="61">
        <f t="shared" si="268"/>
        <v>0</v>
      </c>
      <c r="GN37" s="61">
        <f t="shared" si="268"/>
        <v>0</v>
      </c>
      <c r="GO37" s="61">
        <f t="shared" si="268"/>
        <v>0</v>
      </c>
      <c r="GP37" s="61">
        <f t="shared" si="268"/>
        <v>0</v>
      </c>
      <c r="GQ37" s="68">
        <f t="shared" si="8"/>
        <v>0</v>
      </c>
      <c r="GR37" s="61">
        <f t="shared" ref="GR37" si="269">SUM(GR38:GR39)</f>
        <v>0</v>
      </c>
      <c r="GS37" s="68">
        <f t="shared" si="268"/>
        <v>0</v>
      </c>
      <c r="GT37" s="61">
        <f t="shared" si="268"/>
        <v>0</v>
      </c>
      <c r="GU37" s="61">
        <f t="shared" si="268"/>
        <v>0</v>
      </c>
      <c r="GV37" s="61">
        <f t="shared" si="268"/>
        <v>0</v>
      </c>
      <c r="GW37" s="61">
        <f t="shared" si="268"/>
        <v>0</v>
      </c>
      <c r="GX37" s="61">
        <f t="shared" si="268"/>
        <v>0</v>
      </c>
      <c r="GY37" s="61">
        <f t="shared" si="268"/>
        <v>0</v>
      </c>
      <c r="GZ37" s="61">
        <f t="shared" si="268"/>
        <v>0</v>
      </c>
      <c r="HA37" s="61">
        <f t="shared" si="268"/>
        <v>0</v>
      </c>
      <c r="HB37" s="61">
        <f t="shared" si="268"/>
        <v>0</v>
      </c>
      <c r="HC37" s="61">
        <f t="shared" si="268"/>
        <v>0</v>
      </c>
      <c r="HD37" s="61">
        <f t="shared" si="268"/>
        <v>0</v>
      </c>
      <c r="HE37" s="61">
        <f t="shared" si="268"/>
        <v>0</v>
      </c>
      <c r="HF37" s="61">
        <f t="shared" si="268"/>
        <v>0</v>
      </c>
      <c r="HG37" s="61">
        <f t="shared" si="268"/>
        <v>0</v>
      </c>
      <c r="HH37" s="61">
        <f t="shared" si="268"/>
        <v>0</v>
      </c>
      <c r="HI37" s="61">
        <f t="shared" si="268"/>
        <v>0</v>
      </c>
      <c r="HJ37" s="61">
        <f t="shared" si="268"/>
        <v>0</v>
      </c>
      <c r="HK37" s="61">
        <f t="shared" si="268"/>
        <v>0</v>
      </c>
      <c r="HL37" s="61">
        <f t="shared" si="268"/>
        <v>0</v>
      </c>
      <c r="HM37" s="61">
        <f t="shared" si="268"/>
        <v>0</v>
      </c>
      <c r="HN37" s="61">
        <f t="shared" si="268"/>
        <v>0</v>
      </c>
      <c r="HO37" s="61">
        <f t="shared" si="268"/>
        <v>0</v>
      </c>
      <c r="HP37" s="61">
        <f t="shared" si="268"/>
        <v>0</v>
      </c>
      <c r="HQ37" s="61">
        <f t="shared" si="268"/>
        <v>0</v>
      </c>
      <c r="HR37" s="61">
        <f t="shared" si="268"/>
        <v>0</v>
      </c>
      <c r="HS37" s="68">
        <f t="shared" si="268"/>
        <v>0</v>
      </c>
      <c r="HT37" s="61">
        <f t="shared" si="268"/>
        <v>0</v>
      </c>
      <c r="HU37" s="61">
        <f t="shared" ref="HU37:KF37" si="270">SUM(HU38:HU39)</f>
        <v>0</v>
      </c>
      <c r="HV37" s="68">
        <f t="shared" si="270"/>
        <v>0</v>
      </c>
      <c r="HW37" s="61">
        <f t="shared" si="270"/>
        <v>0</v>
      </c>
      <c r="HX37" s="61">
        <f t="shared" si="270"/>
        <v>0</v>
      </c>
      <c r="HY37" s="61">
        <f t="shared" si="270"/>
        <v>0</v>
      </c>
      <c r="HZ37" s="61">
        <f t="shared" si="270"/>
        <v>0</v>
      </c>
      <c r="IA37" s="61">
        <f t="shared" si="270"/>
        <v>0</v>
      </c>
      <c r="IB37" s="61">
        <f t="shared" si="270"/>
        <v>0</v>
      </c>
      <c r="IC37" s="68">
        <f t="shared" si="270"/>
        <v>0</v>
      </c>
      <c r="ID37" s="61">
        <f t="shared" si="270"/>
        <v>0</v>
      </c>
      <c r="IE37" s="61">
        <f t="shared" si="270"/>
        <v>0</v>
      </c>
      <c r="IF37" s="61">
        <f t="shared" si="270"/>
        <v>0</v>
      </c>
      <c r="IG37" s="61">
        <f t="shared" si="270"/>
        <v>0</v>
      </c>
      <c r="IH37" s="61">
        <f t="shared" si="270"/>
        <v>0</v>
      </c>
      <c r="II37" s="61">
        <f t="shared" si="270"/>
        <v>0</v>
      </c>
      <c r="IJ37" s="61">
        <f t="shared" si="270"/>
        <v>0</v>
      </c>
      <c r="IK37" s="61">
        <f t="shared" si="270"/>
        <v>0</v>
      </c>
      <c r="IL37" s="61">
        <f t="shared" si="270"/>
        <v>0</v>
      </c>
      <c r="IM37" s="61">
        <f t="shared" si="270"/>
        <v>0</v>
      </c>
      <c r="IN37" s="61">
        <f t="shared" si="270"/>
        <v>0</v>
      </c>
      <c r="IO37" s="61">
        <f t="shared" si="270"/>
        <v>0</v>
      </c>
      <c r="IP37" s="68">
        <f t="shared" si="270"/>
        <v>0</v>
      </c>
      <c r="IQ37" s="68">
        <f t="shared" si="270"/>
        <v>0</v>
      </c>
      <c r="IR37" s="68">
        <f t="shared" si="270"/>
        <v>0</v>
      </c>
      <c r="IS37" s="68">
        <f t="shared" si="270"/>
        <v>0</v>
      </c>
      <c r="IT37" s="68">
        <f t="shared" si="270"/>
        <v>0</v>
      </c>
      <c r="IU37" s="68">
        <f t="shared" si="270"/>
        <v>0</v>
      </c>
      <c r="IV37" s="68">
        <f t="shared" si="270"/>
        <v>0</v>
      </c>
      <c r="IW37" s="68">
        <f t="shared" si="270"/>
        <v>0</v>
      </c>
      <c r="IX37" s="68">
        <f t="shared" si="270"/>
        <v>0</v>
      </c>
      <c r="IY37" s="68">
        <f t="shared" si="270"/>
        <v>0</v>
      </c>
      <c r="IZ37" s="68">
        <f t="shared" si="270"/>
        <v>0</v>
      </c>
      <c r="JA37" s="68">
        <f t="shared" si="270"/>
        <v>0</v>
      </c>
      <c r="JB37" s="68">
        <f t="shared" si="270"/>
        <v>0</v>
      </c>
      <c r="JC37" s="68">
        <f t="shared" si="270"/>
        <v>0</v>
      </c>
      <c r="JD37" s="68">
        <f t="shared" si="270"/>
        <v>0</v>
      </c>
      <c r="JE37" s="68">
        <f t="shared" si="270"/>
        <v>0</v>
      </c>
      <c r="JF37" s="68">
        <f t="shared" si="270"/>
        <v>0</v>
      </c>
      <c r="JG37" s="61">
        <f t="shared" si="270"/>
        <v>0</v>
      </c>
      <c r="JH37" s="61">
        <f t="shared" si="270"/>
        <v>0</v>
      </c>
      <c r="JI37" s="61">
        <f t="shared" si="270"/>
        <v>0</v>
      </c>
      <c r="JJ37" s="61">
        <f t="shared" si="270"/>
        <v>0</v>
      </c>
      <c r="JK37" s="61">
        <f t="shared" si="270"/>
        <v>0</v>
      </c>
      <c r="JL37" s="68">
        <f t="shared" si="270"/>
        <v>0</v>
      </c>
      <c r="JM37" s="61">
        <f t="shared" si="270"/>
        <v>0</v>
      </c>
      <c r="JN37" s="61">
        <f t="shared" si="270"/>
        <v>0</v>
      </c>
      <c r="JO37" s="68">
        <f t="shared" si="270"/>
        <v>0</v>
      </c>
      <c r="JP37" s="61">
        <f t="shared" si="270"/>
        <v>0</v>
      </c>
      <c r="JQ37" s="61">
        <f t="shared" si="270"/>
        <v>0</v>
      </c>
      <c r="JR37" s="61">
        <f t="shared" si="270"/>
        <v>0</v>
      </c>
      <c r="JS37" s="61">
        <f t="shared" si="270"/>
        <v>0</v>
      </c>
      <c r="JT37" s="61">
        <f t="shared" si="270"/>
        <v>0</v>
      </c>
      <c r="JU37" s="61">
        <f t="shared" si="270"/>
        <v>0</v>
      </c>
      <c r="JV37" s="61">
        <f t="shared" si="270"/>
        <v>0</v>
      </c>
      <c r="JW37" s="61">
        <f t="shared" si="270"/>
        <v>0</v>
      </c>
      <c r="JX37" s="61">
        <f t="shared" si="270"/>
        <v>0</v>
      </c>
      <c r="JY37" s="61">
        <f t="shared" si="270"/>
        <v>0</v>
      </c>
      <c r="JZ37" s="61">
        <f t="shared" si="270"/>
        <v>0</v>
      </c>
      <c r="KA37" s="61">
        <f t="shared" si="270"/>
        <v>0</v>
      </c>
      <c r="KB37" s="61">
        <f t="shared" si="270"/>
        <v>0</v>
      </c>
      <c r="KC37" s="61">
        <f t="shared" si="270"/>
        <v>0</v>
      </c>
      <c r="KD37" s="61">
        <f t="shared" si="270"/>
        <v>0</v>
      </c>
      <c r="KE37" s="61">
        <f t="shared" si="270"/>
        <v>0</v>
      </c>
      <c r="KF37" s="61">
        <f t="shared" si="270"/>
        <v>0</v>
      </c>
      <c r="KG37" s="68">
        <f t="shared" ref="KG37:MM37" si="271">SUM(KG38:KG39)</f>
        <v>0</v>
      </c>
      <c r="KH37" s="61">
        <f t="shared" si="271"/>
        <v>0</v>
      </c>
      <c r="KI37" s="61">
        <f t="shared" si="271"/>
        <v>0</v>
      </c>
      <c r="KJ37" s="61">
        <f t="shared" si="271"/>
        <v>0</v>
      </c>
      <c r="KK37" s="61">
        <f t="shared" si="271"/>
        <v>0</v>
      </c>
      <c r="KL37" s="61">
        <f t="shared" si="271"/>
        <v>0</v>
      </c>
      <c r="KM37" s="61">
        <f t="shared" si="271"/>
        <v>0</v>
      </c>
      <c r="KN37" s="61">
        <f t="shared" si="271"/>
        <v>0</v>
      </c>
      <c r="KO37" s="61">
        <f t="shared" si="271"/>
        <v>0</v>
      </c>
      <c r="KP37" s="61">
        <f t="shared" si="271"/>
        <v>0</v>
      </c>
      <c r="KQ37" s="61">
        <f t="shared" si="271"/>
        <v>0</v>
      </c>
      <c r="KR37" s="61">
        <f t="shared" si="271"/>
        <v>0</v>
      </c>
      <c r="KS37" s="61">
        <f t="shared" si="271"/>
        <v>0</v>
      </c>
      <c r="KT37" s="61">
        <f t="shared" si="271"/>
        <v>0</v>
      </c>
      <c r="KU37" s="61">
        <f t="shared" si="271"/>
        <v>0</v>
      </c>
      <c r="KV37" s="61">
        <f t="shared" si="271"/>
        <v>0</v>
      </c>
      <c r="KW37" s="61">
        <f t="shared" si="271"/>
        <v>0</v>
      </c>
      <c r="KX37" s="61">
        <f t="shared" si="271"/>
        <v>0</v>
      </c>
      <c r="KY37" s="68">
        <f t="shared" si="271"/>
        <v>0</v>
      </c>
      <c r="KZ37" s="61">
        <f t="shared" si="271"/>
        <v>0</v>
      </c>
      <c r="LA37" s="61">
        <f t="shared" si="271"/>
        <v>0</v>
      </c>
      <c r="LB37" s="61">
        <f t="shared" si="271"/>
        <v>0</v>
      </c>
      <c r="LC37" s="61">
        <f t="shared" si="271"/>
        <v>0</v>
      </c>
      <c r="LD37" s="61">
        <f t="shared" si="271"/>
        <v>0</v>
      </c>
      <c r="LE37" s="61">
        <f t="shared" si="271"/>
        <v>0</v>
      </c>
      <c r="LF37" s="61">
        <f t="shared" si="271"/>
        <v>0</v>
      </c>
      <c r="LG37" s="61">
        <f t="shared" si="271"/>
        <v>0</v>
      </c>
      <c r="LH37" s="61">
        <f t="shared" si="271"/>
        <v>0</v>
      </c>
      <c r="LI37" s="61">
        <f t="shared" si="271"/>
        <v>0</v>
      </c>
      <c r="LJ37" s="61">
        <f t="shared" si="271"/>
        <v>0</v>
      </c>
      <c r="LK37" s="61">
        <f t="shared" si="271"/>
        <v>0</v>
      </c>
      <c r="LL37" s="61">
        <f t="shared" si="271"/>
        <v>0</v>
      </c>
      <c r="LM37" s="61">
        <f t="shared" si="271"/>
        <v>0</v>
      </c>
      <c r="LN37" s="61">
        <f t="shared" si="271"/>
        <v>0</v>
      </c>
      <c r="LO37" s="61">
        <f t="shared" si="271"/>
        <v>0</v>
      </c>
      <c r="LP37" s="61">
        <f t="shared" si="271"/>
        <v>0</v>
      </c>
      <c r="LQ37" s="61">
        <f t="shared" si="271"/>
        <v>0</v>
      </c>
      <c r="LR37" s="61">
        <f t="shared" si="271"/>
        <v>0</v>
      </c>
      <c r="LS37" s="61">
        <f t="shared" si="271"/>
        <v>0</v>
      </c>
      <c r="LT37" s="61">
        <f t="shared" si="271"/>
        <v>0</v>
      </c>
      <c r="LU37" s="61">
        <f t="shared" si="271"/>
        <v>0</v>
      </c>
      <c r="LV37" s="61">
        <f t="shared" si="271"/>
        <v>0</v>
      </c>
      <c r="LW37" s="61">
        <f t="shared" si="271"/>
        <v>0</v>
      </c>
      <c r="LX37" s="61">
        <f t="shared" si="271"/>
        <v>0</v>
      </c>
      <c r="LY37" s="61">
        <f t="shared" si="271"/>
        <v>0</v>
      </c>
      <c r="LZ37" s="61">
        <f t="shared" si="271"/>
        <v>0</v>
      </c>
      <c r="MA37" s="61">
        <f t="shared" si="271"/>
        <v>0</v>
      </c>
      <c r="MB37" s="61">
        <f t="shared" si="271"/>
        <v>0</v>
      </c>
      <c r="MC37" s="61">
        <f t="shared" si="271"/>
        <v>0</v>
      </c>
      <c r="MD37" s="61">
        <f t="shared" si="271"/>
        <v>0</v>
      </c>
      <c r="ME37" s="61">
        <f t="shared" si="271"/>
        <v>0</v>
      </c>
      <c r="MF37" s="61">
        <f t="shared" si="271"/>
        <v>0</v>
      </c>
      <c r="MG37" s="61">
        <f t="shared" si="271"/>
        <v>0</v>
      </c>
      <c r="MH37" s="61">
        <f t="shared" si="271"/>
        <v>0</v>
      </c>
      <c r="MI37" s="61">
        <f t="shared" si="271"/>
        <v>0</v>
      </c>
      <c r="MJ37" s="61">
        <f t="shared" si="271"/>
        <v>0</v>
      </c>
      <c r="MK37" s="61">
        <f t="shared" si="271"/>
        <v>0</v>
      </c>
      <c r="ML37" s="61">
        <f t="shared" si="271"/>
        <v>0</v>
      </c>
      <c r="MM37" s="61">
        <f t="shared" si="271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272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273">SUM(O38:X38)</f>
        <v>0</v>
      </c>
      <c r="Z38" s="73">
        <f t="shared" si="188"/>
        <v>0</v>
      </c>
      <c r="AA38" s="74">
        <f t="shared" si="188"/>
        <v>0</v>
      </c>
      <c r="AB38" s="74">
        <f t="shared" si="188"/>
        <v>0</v>
      </c>
      <c r="AC38" s="74">
        <f t="shared" si="188"/>
        <v>0</v>
      </c>
      <c r="AD38" s="74">
        <f t="shared" si="188"/>
        <v>0</v>
      </c>
      <c r="AE38" s="74">
        <f t="shared" si="188"/>
        <v>0</v>
      </c>
      <c r="AF38" s="74">
        <f t="shared" si="188"/>
        <v>0</v>
      </c>
      <c r="AG38" s="74">
        <f t="shared" si="188"/>
        <v>0</v>
      </c>
      <c r="AH38" s="74">
        <f t="shared" si="158"/>
        <v>0</v>
      </c>
      <c r="AI38" s="74">
        <f t="shared" si="158"/>
        <v>0</v>
      </c>
      <c r="AJ38" s="94">
        <f t="shared" si="158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274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275">SUM(AU38:BT38)</f>
        <v>0</v>
      </c>
      <c r="BV38" s="63"/>
      <c r="BW38" s="63"/>
      <c r="BX38" s="63"/>
      <c r="BY38" s="69">
        <f t="shared" ref="BY38:BY39" si="276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277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278">SUM(EC38:ED38,DX38:DY38,DS38:DT38,DN38:DO38,DI38:DJ38,EI38,)</f>
        <v>0</v>
      </c>
      <c r="EK38" s="69">
        <f t="shared" ref="EK38:EK39" si="279">SUM(EE38:EH38,DZ38:EB38,DU38:DW38,DP38:DR38,DK38:DM38,DG38:DH38)</f>
        <v>0</v>
      </c>
      <c r="EL38" s="63"/>
      <c r="EM38" s="63"/>
      <c r="EN38" s="63"/>
      <c r="EO38" s="69">
        <f t="shared" ref="EO38:EO39" si="280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5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281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282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8"/>
        <v>0</v>
      </c>
      <c r="GR38" s="63"/>
      <c r="GS38" s="69">
        <f t="shared" ref="GS38:GS39" si="283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284">SUM(HT38:HU38)</f>
        <v>0</v>
      </c>
      <c r="HW38" s="63"/>
      <c r="HX38" s="63"/>
      <c r="HY38" s="63"/>
      <c r="HZ38" s="63"/>
      <c r="IA38" s="63"/>
      <c r="IB38" s="63"/>
      <c r="IC38" s="69">
        <f t="shared" ref="IC38:IC39" si="285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286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287">SUM(JD38:JE38)</f>
        <v>0</v>
      </c>
      <c r="JG38" s="63"/>
      <c r="JH38" s="63"/>
      <c r="JI38" s="63"/>
      <c r="JJ38" s="63"/>
      <c r="JK38" s="63"/>
      <c r="JL38" s="140">
        <f t="shared" ref="JL38:JL39" si="288">SUM(JG38:JK38)</f>
        <v>0</v>
      </c>
      <c r="JM38" s="63"/>
      <c r="JN38" s="63"/>
      <c r="JO38" s="140">
        <f t="shared" ref="JO38:JO39" si="289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290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291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272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273"/>
        <v>0</v>
      </c>
      <c r="Z39" s="73">
        <f t="shared" si="188"/>
        <v>0</v>
      </c>
      <c r="AA39" s="74">
        <f t="shared" si="188"/>
        <v>0</v>
      </c>
      <c r="AB39" s="74">
        <f t="shared" si="188"/>
        <v>0</v>
      </c>
      <c r="AC39" s="74">
        <f t="shared" si="188"/>
        <v>0</v>
      </c>
      <c r="AD39" s="74">
        <f t="shared" si="188"/>
        <v>0</v>
      </c>
      <c r="AE39" s="74">
        <f t="shared" si="188"/>
        <v>0</v>
      </c>
      <c r="AF39" s="74">
        <f t="shared" si="188"/>
        <v>0</v>
      </c>
      <c r="AG39" s="74">
        <f t="shared" si="188"/>
        <v>0</v>
      </c>
      <c r="AH39" s="74">
        <f t="shared" si="158"/>
        <v>0</v>
      </c>
      <c r="AI39" s="74">
        <f t="shared" si="158"/>
        <v>0</v>
      </c>
      <c r="AJ39" s="94">
        <f t="shared" si="158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274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275"/>
        <v>0</v>
      </c>
      <c r="BV39" s="63"/>
      <c r="BW39" s="63"/>
      <c r="BX39" s="63"/>
      <c r="BY39" s="69">
        <f t="shared" si="276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277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278"/>
        <v>0</v>
      </c>
      <c r="EK39" s="69">
        <f t="shared" si="279"/>
        <v>0</v>
      </c>
      <c r="EL39" s="63"/>
      <c r="EM39" s="63"/>
      <c r="EN39" s="63"/>
      <c r="EO39" s="69">
        <f t="shared" si="280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5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281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282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8"/>
        <v>0</v>
      </c>
      <c r="GR39" s="63"/>
      <c r="GS39" s="69">
        <f t="shared" si="283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284"/>
        <v>0</v>
      </c>
      <c r="HW39" s="63"/>
      <c r="HX39" s="63"/>
      <c r="HY39" s="63"/>
      <c r="HZ39" s="63"/>
      <c r="IA39" s="63"/>
      <c r="IB39" s="63"/>
      <c r="IC39" s="69">
        <f t="shared" si="285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286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287"/>
        <v>0</v>
      </c>
      <c r="JG39" s="63"/>
      <c r="JH39" s="63"/>
      <c r="JI39" s="63"/>
      <c r="JJ39" s="63"/>
      <c r="JK39" s="63"/>
      <c r="JL39" s="140">
        <f t="shared" si="288"/>
        <v>0</v>
      </c>
      <c r="JM39" s="63"/>
      <c r="JN39" s="63"/>
      <c r="JO39" s="140">
        <f t="shared" si="289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290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291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Y40" si="292">SUM(D41:D43)</f>
        <v>0</v>
      </c>
      <c r="E40" s="61">
        <f t="shared" si="292"/>
        <v>0</v>
      </c>
      <c r="F40" s="61">
        <f t="shared" si="292"/>
        <v>0</v>
      </c>
      <c r="G40" s="61">
        <f t="shared" si="292"/>
        <v>0</v>
      </c>
      <c r="H40" s="61">
        <f t="shared" si="292"/>
        <v>0</v>
      </c>
      <c r="I40" s="61">
        <f t="shared" si="292"/>
        <v>0</v>
      </c>
      <c r="J40" s="61">
        <f t="shared" si="292"/>
        <v>0</v>
      </c>
      <c r="K40" s="61">
        <f t="shared" si="292"/>
        <v>0</v>
      </c>
      <c r="L40" s="61">
        <f t="shared" si="292"/>
        <v>0</v>
      </c>
      <c r="M40" s="61">
        <f t="shared" si="292"/>
        <v>0</v>
      </c>
      <c r="N40" s="68">
        <f t="shared" si="292"/>
        <v>0</v>
      </c>
      <c r="O40" s="61">
        <f t="shared" si="292"/>
        <v>0</v>
      </c>
      <c r="P40" s="61">
        <f t="shared" si="292"/>
        <v>0</v>
      </c>
      <c r="Q40" s="61">
        <f t="shared" si="292"/>
        <v>0</v>
      </c>
      <c r="R40" s="61">
        <f t="shared" si="292"/>
        <v>0</v>
      </c>
      <c r="S40" s="61">
        <f t="shared" si="292"/>
        <v>0</v>
      </c>
      <c r="T40" s="61">
        <f t="shared" si="292"/>
        <v>0</v>
      </c>
      <c r="U40" s="61">
        <f t="shared" si="292"/>
        <v>0</v>
      </c>
      <c r="V40" s="61">
        <f t="shared" si="292"/>
        <v>0</v>
      </c>
      <c r="W40" s="61">
        <f t="shared" si="292"/>
        <v>0</v>
      </c>
      <c r="X40" s="61">
        <f t="shared" si="292"/>
        <v>0</v>
      </c>
      <c r="Y40" s="68">
        <f t="shared" si="292"/>
        <v>0</v>
      </c>
      <c r="Z40" s="71">
        <f t="shared" si="188"/>
        <v>0</v>
      </c>
      <c r="AA40" s="72">
        <f t="shared" si="188"/>
        <v>0</v>
      </c>
      <c r="AB40" s="72">
        <f t="shared" si="188"/>
        <v>0</v>
      </c>
      <c r="AC40" s="72">
        <f t="shared" si="188"/>
        <v>0</v>
      </c>
      <c r="AD40" s="72">
        <f t="shared" si="188"/>
        <v>0</v>
      </c>
      <c r="AE40" s="72">
        <f t="shared" si="188"/>
        <v>0</v>
      </c>
      <c r="AF40" s="72">
        <f t="shared" si="188"/>
        <v>0</v>
      </c>
      <c r="AG40" s="72">
        <f t="shared" si="188"/>
        <v>0</v>
      </c>
      <c r="AH40" s="72">
        <f t="shared" si="158"/>
        <v>0</v>
      </c>
      <c r="AI40" s="72">
        <f t="shared" si="158"/>
        <v>0</v>
      </c>
      <c r="AJ40" s="91">
        <f t="shared" si="158"/>
        <v>0</v>
      </c>
      <c r="AK40" s="92">
        <f t="shared" ref="AK40:CV40" si="293">SUM(AK41:AK43)</f>
        <v>0</v>
      </c>
      <c r="AL40" s="93">
        <f t="shared" si="293"/>
        <v>0</v>
      </c>
      <c r="AM40" s="68">
        <f t="shared" si="293"/>
        <v>0</v>
      </c>
      <c r="AN40" s="68">
        <f t="shared" si="293"/>
        <v>0</v>
      </c>
      <c r="AO40" s="68">
        <f t="shared" si="293"/>
        <v>0</v>
      </c>
      <c r="AP40" s="68">
        <f t="shared" si="293"/>
        <v>0</v>
      </c>
      <c r="AQ40" s="68">
        <f t="shared" si="293"/>
        <v>0</v>
      </c>
      <c r="AR40" s="68">
        <f t="shared" si="293"/>
        <v>0</v>
      </c>
      <c r="AS40" s="68">
        <f t="shared" si="293"/>
        <v>0</v>
      </c>
      <c r="AT40" s="68">
        <f t="shared" si="293"/>
        <v>0</v>
      </c>
      <c r="AU40" s="61">
        <f t="shared" si="293"/>
        <v>0</v>
      </c>
      <c r="AV40" s="61">
        <f t="shared" si="293"/>
        <v>0</v>
      </c>
      <c r="AW40" s="61">
        <f t="shared" si="293"/>
        <v>0</v>
      </c>
      <c r="AX40" s="61">
        <f t="shared" si="293"/>
        <v>0</v>
      </c>
      <c r="AY40" s="61">
        <f t="shared" si="293"/>
        <v>0</v>
      </c>
      <c r="AZ40" s="61">
        <f t="shared" si="293"/>
        <v>0</v>
      </c>
      <c r="BA40" s="61">
        <f t="shared" si="293"/>
        <v>0</v>
      </c>
      <c r="BB40" s="61">
        <f t="shared" si="293"/>
        <v>0</v>
      </c>
      <c r="BC40" s="61">
        <f t="shared" si="293"/>
        <v>0</v>
      </c>
      <c r="BD40" s="61">
        <f t="shared" si="293"/>
        <v>0</v>
      </c>
      <c r="BE40" s="61">
        <f t="shared" si="293"/>
        <v>0</v>
      </c>
      <c r="BF40" s="61">
        <f t="shared" si="293"/>
        <v>0</v>
      </c>
      <c r="BG40" s="61">
        <f t="shared" si="293"/>
        <v>0</v>
      </c>
      <c r="BH40" s="61">
        <f t="shared" si="293"/>
        <v>0</v>
      </c>
      <c r="BI40" s="61">
        <f t="shared" si="293"/>
        <v>0</v>
      </c>
      <c r="BJ40" s="61">
        <f t="shared" si="293"/>
        <v>0</v>
      </c>
      <c r="BK40" s="61">
        <f t="shared" si="293"/>
        <v>0</v>
      </c>
      <c r="BL40" s="61">
        <f t="shared" si="293"/>
        <v>0</v>
      </c>
      <c r="BM40" s="61">
        <f t="shared" si="293"/>
        <v>0</v>
      </c>
      <c r="BN40" s="61">
        <f t="shared" si="293"/>
        <v>0</v>
      </c>
      <c r="BO40" s="61">
        <f t="shared" si="293"/>
        <v>0</v>
      </c>
      <c r="BP40" s="61">
        <f t="shared" si="293"/>
        <v>0</v>
      </c>
      <c r="BQ40" s="61">
        <f t="shared" si="293"/>
        <v>0</v>
      </c>
      <c r="BR40" s="61">
        <f t="shared" si="293"/>
        <v>0</v>
      </c>
      <c r="BS40" s="61">
        <f t="shared" si="293"/>
        <v>0</v>
      </c>
      <c r="BT40" s="61">
        <f t="shared" si="293"/>
        <v>0</v>
      </c>
      <c r="BU40" s="68">
        <f t="shared" si="293"/>
        <v>0</v>
      </c>
      <c r="BV40" s="61">
        <f t="shared" si="293"/>
        <v>0</v>
      </c>
      <c r="BW40" s="61">
        <f t="shared" si="293"/>
        <v>0</v>
      </c>
      <c r="BX40" s="61">
        <f t="shared" si="293"/>
        <v>0</v>
      </c>
      <c r="BY40" s="68">
        <f t="shared" si="293"/>
        <v>0</v>
      </c>
      <c r="BZ40" s="61">
        <f t="shared" si="293"/>
        <v>0</v>
      </c>
      <c r="CA40" s="61">
        <f t="shared" si="293"/>
        <v>0</v>
      </c>
      <c r="CB40" s="61">
        <f t="shared" si="293"/>
        <v>0</v>
      </c>
      <c r="CC40" s="61">
        <f t="shared" si="293"/>
        <v>0</v>
      </c>
      <c r="CD40" s="61">
        <f t="shared" si="293"/>
        <v>0</v>
      </c>
      <c r="CE40" s="61">
        <f t="shared" si="293"/>
        <v>0</v>
      </c>
      <c r="CF40" s="61">
        <f t="shared" si="293"/>
        <v>0</v>
      </c>
      <c r="CG40" s="61">
        <f t="shared" si="293"/>
        <v>0</v>
      </c>
      <c r="CH40" s="61">
        <f t="shared" si="293"/>
        <v>0</v>
      </c>
      <c r="CI40" s="61">
        <f t="shared" si="293"/>
        <v>0</v>
      </c>
      <c r="CJ40" s="61">
        <f t="shared" si="293"/>
        <v>0</v>
      </c>
      <c r="CK40" s="61">
        <f t="shared" si="293"/>
        <v>0</v>
      </c>
      <c r="CL40" s="61">
        <f t="shared" si="293"/>
        <v>0</v>
      </c>
      <c r="CM40" s="61">
        <f t="shared" si="293"/>
        <v>0</v>
      </c>
      <c r="CN40" s="61">
        <f t="shared" si="293"/>
        <v>0</v>
      </c>
      <c r="CO40" s="61">
        <f t="shared" si="293"/>
        <v>0</v>
      </c>
      <c r="CP40" s="61">
        <f t="shared" si="293"/>
        <v>0</v>
      </c>
      <c r="CQ40" s="61">
        <f t="shared" si="293"/>
        <v>0</v>
      </c>
      <c r="CR40" s="61">
        <f t="shared" si="293"/>
        <v>0</v>
      </c>
      <c r="CS40" s="61">
        <f t="shared" si="293"/>
        <v>0</v>
      </c>
      <c r="CT40" s="61">
        <f t="shared" si="293"/>
        <v>0</v>
      </c>
      <c r="CU40" s="61">
        <f t="shared" si="293"/>
        <v>0</v>
      </c>
      <c r="CV40" s="61">
        <f t="shared" si="293"/>
        <v>0</v>
      </c>
      <c r="CW40" s="61">
        <f t="shared" ref="CW40:FH40" si="294">SUM(CW41:CW43)</f>
        <v>0</v>
      </c>
      <c r="CX40" s="61">
        <f t="shared" si="294"/>
        <v>0</v>
      </c>
      <c r="CY40" s="61">
        <f t="shared" si="294"/>
        <v>0</v>
      </c>
      <c r="CZ40" s="61">
        <f t="shared" si="294"/>
        <v>0</v>
      </c>
      <c r="DA40" s="61">
        <f t="shared" si="294"/>
        <v>0</v>
      </c>
      <c r="DB40" s="61">
        <f t="shared" si="294"/>
        <v>0</v>
      </c>
      <c r="DC40" s="68">
        <f t="shared" si="294"/>
        <v>0</v>
      </c>
      <c r="DD40" s="61">
        <f t="shared" si="294"/>
        <v>0</v>
      </c>
      <c r="DE40" s="61">
        <f t="shared" si="294"/>
        <v>0</v>
      </c>
      <c r="DF40" s="68">
        <f t="shared" si="294"/>
        <v>0</v>
      </c>
      <c r="DG40" s="61">
        <f t="shared" si="294"/>
        <v>0</v>
      </c>
      <c r="DH40" s="61">
        <f t="shared" si="294"/>
        <v>0</v>
      </c>
      <c r="DI40" s="61">
        <f t="shared" si="294"/>
        <v>0</v>
      </c>
      <c r="DJ40" s="61">
        <f t="shared" si="294"/>
        <v>0</v>
      </c>
      <c r="DK40" s="61">
        <f t="shared" si="294"/>
        <v>0</v>
      </c>
      <c r="DL40" s="61">
        <f t="shared" si="294"/>
        <v>0</v>
      </c>
      <c r="DM40" s="61">
        <f t="shared" si="294"/>
        <v>0</v>
      </c>
      <c r="DN40" s="61">
        <f t="shared" si="294"/>
        <v>0</v>
      </c>
      <c r="DO40" s="61">
        <f t="shared" si="294"/>
        <v>0</v>
      </c>
      <c r="DP40" s="61">
        <f t="shared" si="294"/>
        <v>0</v>
      </c>
      <c r="DQ40" s="61">
        <f t="shared" si="294"/>
        <v>0</v>
      </c>
      <c r="DR40" s="61">
        <f t="shared" si="294"/>
        <v>0</v>
      </c>
      <c r="DS40" s="61">
        <f t="shared" si="294"/>
        <v>0</v>
      </c>
      <c r="DT40" s="61">
        <f t="shared" si="294"/>
        <v>0</v>
      </c>
      <c r="DU40" s="61">
        <f t="shared" si="294"/>
        <v>0</v>
      </c>
      <c r="DV40" s="61">
        <f t="shared" si="294"/>
        <v>0</v>
      </c>
      <c r="DW40" s="61">
        <f t="shared" si="294"/>
        <v>0</v>
      </c>
      <c r="DX40" s="61">
        <f t="shared" si="294"/>
        <v>0</v>
      </c>
      <c r="DY40" s="61">
        <f t="shared" si="294"/>
        <v>0</v>
      </c>
      <c r="DZ40" s="61">
        <f t="shared" si="294"/>
        <v>0</v>
      </c>
      <c r="EA40" s="61">
        <f t="shared" si="294"/>
        <v>0</v>
      </c>
      <c r="EB40" s="61">
        <f t="shared" si="294"/>
        <v>0</v>
      </c>
      <c r="EC40" s="61">
        <f t="shared" si="294"/>
        <v>0</v>
      </c>
      <c r="ED40" s="61">
        <f t="shared" si="294"/>
        <v>0</v>
      </c>
      <c r="EE40" s="61">
        <f t="shared" si="294"/>
        <v>0</v>
      </c>
      <c r="EF40" s="61">
        <f t="shared" si="294"/>
        <v>0</v>
      </c>
      <c r="EG40" s="61">
        <f t="shared" si="294"/>
        <v>0</v>
      </c>
      <c r="EH40" s="61">
        <f t="shared" si="294"/>
        <v>0</v>
      </c>
      <c r="EI40" s="61">
        <f t="shared" si="294"/>
        <v>0</v>
      </c>
      <c r="EJ40" s="68">
        <f t="shared" si="294"/>
        <v>0</v>
      </c>
      <c r="EK40" s="68">
        <f t="shared" si="294"/>
        <v>0</v>
      </c>
      <c r="EL40" s="61">
        <f t="shared" si="294"/>
        <v>0</v>
      </c>
      <c r="EM40" s="61">
        <f t="shared" si="294"/>
        <v>0</v>
      </c>
      <c r="EN40" s="61">
        <f t="shared" si="294"/>
        <v>0</v>
      </c>
      <c r="EO40" s="68">
        <f t="shared" si="294"/>
        <v>0</v>
      </c>
      <c r="EP40" s="61">
        <f t="shared" si="294"/>
        <v>0</v>
      </c>
      <c r="EQ40" s="61">
        <f t="shared" si="294"/>
        <v>0</v>
      </c>
      <c r="ER40" s="61">
        <f t="shared" si="294"/>
        <v>0</v>
      </c>
      <c r="ES40" s="61">
        <f t="shared" si="294"/>
        <v>0</v>
      </c>
      <c r="ET40" s="61">
        <f t="shared" si="294"/>
        <v>0</v>
      </c>
      <c r="EU40" s="61">
        <f t="shared" si="294"/>
        <v>0</v>
      </c>
      <c r="EV40" s="61">
        <f t="shared" si="294"/>
        <v>0</v>
      </c>
      <c r="EW40" s="61">
        <f t="shared" si="294"/>
        <v>0</v>
      </c>
      <c r="EX40" s="61">
        <f t="shared" si="294"/>
        <v>0</v>
      </c>
      <c r="EY40" s="68">
        <f t="shared" si="5"/>
        <v>0</v>
      </c>
      <c r="EZ40" s="61">
        <f t="shared" ref="EZ40:FG40" si="295">SUM(EZ41:EZ43)</f>
        <v>0</v>
      </c>
      <c r="FA40" s="61">
        <f t="shared" si="295"/>
        <v>0</v>
      </c>
      <c r="FB40" s="61">
        <f t="shared" si="295"/>
        <v>0</v>
      </c>
      <c r="FC40" s="61">
        <f t="shared" si="295"/>
        <v>0</v>
      </c>
      <c r="FD40" s="61">
        <f t="shared" si="295"/>
        <v>0</v>
      </c>
      <c r="FE40" s="61">
        <f t="shared" si="295"/>
        <v>0</v>
      </c>
      <c r="FF40" s="61">
        <f t="shared" si="295"/>
        <v>0</v>
      </c>
      <c r="FG40" s="61">
        <f t="shared" si="295"/>
        <v>0</v>
      </c>
      <c r="FH40" s="68">
        <f t="shared" si="294"/>
        <v>0</v>
      </c>
      <c r="FI40" s="61">
        <f t="shared" ref="FI40:HT40" si="296">SUM(FI41:FI43)</f>
        <v>0</v>
      </c>
      <c r="FJ40" s="61">
        <f t="shared" si="296"/>
        <v>0</v>
      </c>
      <c r="FK40" s="61">
        <f t="shared" si="296"/>
        <v>0</v>
      </c>
      <c r="FL40" s="61">
        <f t="shared" si="296"/>
        <v>0</v>
      </c>
      <c r="FM40" s="61">
        <f t="shared" si="296"/>
        <v>0</v>
      </c>
      <c r="FN40" s="61">
        <f t="shared" si="296"/>
        <v>0</v>
      </c>
      <c r="FO40" s="61">
        <f t="shared" si="296"/>
        <v>0</v>
      </c>
      <c r="FP40" s="61">
        <f t="shared" si="296"/>
        <v>0</v>
      </c>
      <c r="FQ40" s="61">
        <f t="shared" si="296"/>
        <v>0</v>
      </c>
      <c r="FR40" s="61">
        <f t="shared" si="296"/>
        <v>0</v>
      </c>
      <c r="FS40" s="68">
        <f t="shared" si="296"/>
        <v>0</v>
      </c>
      <c r="FT40" s="61">
        <f t="shared" si="296"/>
        <v>0</v>
      </c>
      <c r="FU40" s="61">
        <f t="shared" si="296"/>
        <v>0</v>
      </c>
      <c r="FV40" s="61">
        <f t="shared" si="296"/>
        <v>0</v>
      </c>
      <c r="FW40" s="61">
        <f t="shared" si="296"/>
        <v>0</v>
      </c>
      <c r="FX40" s="61">
        <f t="shared" si="296"/>
        <v>0</v>
      </c>
      <c r="FY40" s="61">
        <f t="shared" si="296"/>
        <v>0</v>
      </c>
      <c r="FZ40" s="61">
        <f t="shared" si="296"/>
        <v>0</v>
      </c>
      <c r="GA40" s="61">
        <f t="shared" si="296"/>
        <v>0</v>
      </c>
      <c r="GB40" s="61">
        <f t="shared" si="296"/>
        <v>0</v>
      </c>
      <c r="GC40" s="61">
        <f t="shared" si="296"/>
        <v>0</v>
      </c>
      <c r="GD40" s="61">
        <f t="shared" si="296"/>
        <v>0</v>
      </c>
      <c r="GE40" s="61">
        <f t="shared" si="296"/>
        <v>0</v>
      </c>
      <c r="GF40" s="61">
        <f t="shared" si="296"/>
        <v>0</v>
      </c>
      <c r="GG40" s="61">
        <f t="shared" si="296"/>
        <v>0</v>
      </c>
      <c r="GH40" s="61">
        <f t="shared" si="296"/>
        <v>0</v>
      </c>
      <c r="GI40" s="61">
        <f t="shared" si="296"/>
        <v>0</v>
      </c>
      <c r="GJ40" s="61">
        <f t="shared" si="296"/>
        <v>0</v>
      </c>
      <c r="GK40" s="61">
        <f t="shared" si="296"/>
        <v>0</v>
      </c>
      <c r="GL40" s="61">
        <f t="shared" si="296"/>
        <v>0</v>
      </c>
      <c r="GM40" s="61">
        <f t="shared" si="296"/>
        <v>0</v>
      </c>
      <c r="GN40" s="61">
        <f t="shared" si="296"/>
        <v>0</v>
      </c>
      <c r="GO40" s="61">
        <f t="shared" si="296"/>
        <v>0</v>
      </c>
      <c r="GP40" s="61">
        <f t="shared" si="296"/>
        <v>0</v>
      </c>
      <c r="GQ40" s="68">
        <f t="shared" si="8"/>
        <v>0</v>
      </c>
      <c r="GR40" s="61">
        <f t="shared" ref="GR40" si="297">SUM(GR41:GR43)</f>
        <v>0</v>
      </c>
      <c r="GS40" s="68">
        <f t="shared" si="296"/>
        <v>0</v>
      </c>
      <c r="GT40" s="61">
        <f t="shared" si="296"/>
        <v>0</v>
      </c>
      <c r="GU40" s="61">
        <f t="shared" si="296"/>
        <v>0</v>
      </c>
      <c r="GV40" s="61">
        <f t="shared" si="296"/>
        <v>0</v>
      </c>
      <c r="GW40" s="61">
        <f t="shared" si="296"/>
        <v>0</v>
      </c>
      <c r="GX40" s="61">
        <f t="shared" si="296"/>
        <v>0</v>
      </c>
      <c r="GY40" s="61">
        <f t="shared" si="296"/>
        <v>0</v>
      </c>
      <c r="GZ40" s="61">
        <f t="shared" si="296"/>
        <v>0</v>
      </c>
      <c r="HA40" s="61">
        <f t="shared" si="296"/>
        <v>0</v>
      </c>
      <c r="HB40" s="61">
        <f t="shared" si="296"/>
        <v>0</v>
      </c>
      <c r="HC40" s="61">
        <f t="shared" si="296"/>
        <v>0</v>
      </c>
      <c r="HD40" s="61">
        <f t="shared" si="296"/>
        <v>0</v>
      </c>
      <c r="HE40" s="61">
        <f t="shared" si="296"/>
        <v>0</v>
      </c>
      <c r="HF40" s="61">
        <f t="shared" si="296"/>
        <v>0</v>
      </c>
      <c r="HG40" s="61">
        <f t="shared" si="296"/>
        <v>0</v>
      </c>
      <c r="HH40" s="61">
        <f t="shared" si="296"/>
        <v>0</v>
      </c>
      <c r="HI40" s="61">
        <f t="shared" si="296"/>
        <v>0</v>
      </c>
      <c r="HJ40" s="61">
        <f t="shared" si="296"/>
        <v>0</v>
      </c>
      <c r="HK40" s="61">
        <f t="shared" si="296"/>
        <v>0</v>
      </c>
      <c r="HL40" s="61">
        <f t="shared" si="296"/>
        <v>0</v>
      </c>
      <c r="HM40" s="61">
        <f t="shared" si="296"/>
        <v>0</v>
      </c>
      <c r="HN40" s="61">
        <f t="shared" si="296"/>
        <v>0</v>
      </c>
      <c r="HO40" s="61">
        <f t="shared" si="296"/>
        <v>0</v>
      </c>
      <c r="HP40" s="61">
        <f t="shared" si="296"/>
        <v>0</v>
      </c>
      <c r="HQ40" s="61">
        <f t="shared" si="296"/>
        <v>0</v>
      </c>
      <c r="HR40" s="61">
        <f t="shared" si="296"/>
        <v>0</v>
      </c>
      <c r="HS40" s="68">
        <f t="shared" si="296"/>
        <v>0</v>
      </c>
      <c r="HT40" s="61">
        <f t="shared" si="296"/>
        <v>0</v>
      </c>
      <c r="HU40" s="61">
        <f t="shared" ref="HU40:KF40" si="298">SUM(HU41:HU43)</f>
        <v>0</v>
      </c>
      <c r="HV40" s="68">
        <f t="shared" si="298"/>
        <v>0</v>
      </c>
      <c r="HW40" s="61">
        <f t="shared" si="298"/>
        <v>0</v>
      </c>
      <c r="HX40" s="61">
        <f t="shared" si="298"/>
        <v>0</v>
      </c>
      <c r="HY40" s="61">
        <f t="shared" si="298"/>
        <v>0</v>
      </c>
      <c r="HZ40" s="61">
        <f t="shared" si="298"/>
        <v>0</v>
      </c>
      <c r="IA40" s="61">
        <f t="shared" si="298"/>
        <v>0</v>
      </c>
      <c r="IB40" s="61">
        <f t="shared" si="298"/>
        <v>0</v>
      </c>
      <c r="IC40" s="68">
        <f t="shared" si="298"/>
        <v>0</v>
      </c>
      <c r="ID40" s="61">
        <f t="shared" si="298"/>
        <v>0</v>
      </c>
      <c r="IE40" s="61">
        <f t="shared" si="298"/>
        <v>0</v>
      </c>
      <c r="IF40" s="61">
        <f t="shared" si="298"/>
        <v>0</v>
      </c>
      <c r="IG40" s="61">
        <f t="shared" si="298"/>
        <v>0</v>
      </c>
      <c r="IH40" s="61">
        <f t="shared" si="298"/>
        <v>0</v>
      </c>
      <c r="II40" s="61">
        <f t="shared" si="298"/>
        <v>0</v>
      </c>
      <c r="IJ40" s="61">
        <f t="shared" si="298"/>
        <v>0</v>
      </c>
      <c r="IK40" s="61">
        <f t="shared" si="298"/>
        <v>0</v>
      </c>
      <c r="IL40" s="61">
        <f t="shared" si="298"/>
        <v>0</v>
      </c>
      <c r="IM40" s="61">
        <f t="shared" si="298"/>
        <v>0</v>
      </c>
      <c r="IN40" s="61">
        <f t="shared" si="298"/>
        <v>0</v>
      </c>
      <c r="IO40" s="61">
        <f t="shared" si="298"/>
        <v>0</v>
      </c>
      <c r="IP40" s="68">
        <f t="shared" si="298"/>
        <v>0</v>
      </c>
      <c r="IQ40" s="68">
        <f t="shared" si="298"/>
        <v>0</v>
      </c>
      <c r="IR40" s="68">
        <f t="shared" si="298"/>
        <v>0</v>
      </c>
      <c r="IS40" s="68">
        <f t="shared" si="298"/>
        <v>0</v>
      </c>
      <c r="IT40" s="68">
        <f t="shared" si="298"/>
        <v>0</v>
      </c>
      <c r="IU40" s="68">
        <f t="shared" si="298"/>
        <v>0</v>
      </c>
      <c r="IV40" s="68">
        <f t="shared" si="298"/>
        <v>0</v>
      </c>
      <c r="IW40" s="68">
        <f t="shared" si="298"/>
        <v>0</v>
      </c>
      <c r="IX40" s="68">
        <f t="shared" si="298"/>
        <v>0</v>
      </c>
      <c r="IY40" s="68">
        <f t="shared" si="298"/>
        <v>0</v>
      </c>
      <c r="IZ40" s="68">
        <f t="shared" si="298"/>
        <v>0</v>
      </c>
      <c r="JA40" s="68">
        <f t="shared" si="298"/>
        <v>0</v>
      </c>
      <c r="JB40" s="68">
        <f t="shared" si="298"/>
        <v>0</v>
      </c>
      <c r="JC40" s="68">
        <f t="shared" si="298"/>
        <v>0</v>
      </c>
      <c r="JD40" s="68">
        <f t="shared" si="298"/>
        <v>0</v>
      </c>
      <c r="JE40" s="68">
        <f t="shared" si="298"/>
        <v>0</v>
      </c>
      <c r="JF40" s="68">
        <f t="shared" si="298"/>
        <v>0</v>
      </c>
      <c r="JG40" s="61">
        <f t="shared" si="298"/>
        <v>0</v>
      </c>
      <c r="JH40" s="61">
        <f t="shared" si="298"/>
        <v>0</v>
      </c>
      <c r="JI40" s="61">
        <f t="shared" si="298"/>
        <v>0</v>
      </c>
      <c r="JJ40" s="61">
        <f t="shared" si="298"/>
        <v>0</v>
      </c>
      <c r="JK40" s="61">
        <f t="shared" si="298"/>
        <v>0</v>
      </c>
      <c r="JL40" s="68">
        <f t="shared" si="298"/>
        <v>0</v>
      </c>
      <c r="JM40" s="61">
        <f t="shared" si="298"/>
        <v>0</v>
      </c>
      <c r="JN40" s="61">
        <f t="shared" si="298"/>
        <v>0</v>
      </c>
      <c r="JO40" s="68">
        <f t="shared" si="298"/>
        <v>0</v>
      </c>
      <c r="JP40" s="61">
        <f t="shared" si="298"/>
        <v>0</v>
      </c>
      <c r="JQ40" s="61">
        <f t="shared" si="298"/>
        <v>0</v>
      </c>
      <c r="JR40" s="61">
        <f t="shared" si="298"/>
        <v>0</v>
      </c>
      <c r="JS40" s="61">
        <f t="shared" si="298"/>
        <v>0</v>
      </c>
      <c r="JT40" s="61">
        <f t="shared" si="298"/>
        <v>0</v>
      </c>
      <c r="JU40" s="61">
        <f t="shared" si="298"/>
        <v>0</v>
      </c>
      <c r="JV40" s="61">
        <f t="shared" si="298"/>
        <v>0</v>
      </c>
      <c r="JW40" s="61">
        <f t="shared" si="298"/>
        <v>0</v>
      </c>
      <c r="JX40" s="61">
        <f t="shared" si="298"/>
        <v>0</v>
      </c>
      <c r="JY40" s="61">
        <f t="shared" si="298"/>
        <v>0</v>
      </c>
      <c r="JZ40" s="61">
        <f t="shared" si="298"/>
        <v>0</v>
      </c>
      <c r="KA40" s="61">
        <f t="shared" si="298"/>
        <v>0</v>
      </c>
      <c r="KB40" s="61">
        <f t="shared" si="298"/>
        <v>0</v>
      </c>
      <c r="KC40" s="61">
        <f t="shared" si="298"/>
        <v>0</v>
      </c>
      <c r="KD40" s="61">
        <f t="shared" si="298"/>
        <v>0</v>
      </c>
      <c r="KE40" s="61">
        <f t="shared" si="298"/>
        <v>0</v>
      </c>
      <c r="KF40" s="61">
        <f t="shared" si="298"/>
        <v>0</v>
      </c>
      <c r="KG40" s="68">
        <f t="shared" ref="KG40:MM40" si="299">SUM(KG41:KG43)</f>
        <v>0</v>
      </c>
      <c r="KH40" s="61">
        <f t="shared" si="299"/>
        <v>0</v>
      </c>
      <c r="KI40" s="61">
        <f t="shared" si="299"/>
        <v>0</v>
      </c>
      <c r="KJ40" s="61">
        <f t="shared" si="299"/>
        <v>0</v>
      </c>
      <c r="KK40" s="61">
        <f t="shared" si="299"/>
        <v>0</v>
      </c>
      <c r="KL40" s="61">
        <f t="shared" si="299"/>
        <v>0</v>
      </c>
      <c r="KM40" s="61">
        <f t="shared" si="299"/>
        <v>0</v>
      </c>
      <c r="KN40" s="61">
        <f t="shared" si="299"/>
        <v>0</v>
      </c>
      <c r="KO40" s="61">
        <f t="shared" si="299"/>
        <v>0</v>
      </c>
      <c r="KP40" s="61">
        <f t="shared" si="299"/>
        <v>0</v>
      </c>
      <c r="KQ40" s="61">
        <f t="shared" si="299"/>
        <v>0</v>
      </c>
      <c r="KR40" s="61">
        <f t="shared" si="299"/>
        <v>0</v>
      </c>
      <c r="KS40" s="61">
        <f t="shared" si="299"/>
        <v>0</v>
      </c>
      <c r="KT40" s="61">
        <f t="shared" si="299"/>
        <v>0</v>
      </c>
      <c r="KU40" s="61">
        <f t="shared" si="299"/>
        <v>0</v>
      </c>
      <c r="KV40" s="61">
        <f t="shared" si="299"/>
        <v>0</v>
      </c>
      <c r="KW40" s="61">
        <f t="shared" si="299"/>
        <v>0</v>
      </c>
      <c r="KX40" s="61">
        <f t="shared" si="299"/>
        <v>0</v>
      </c>
      <c r="KY40" s="68">
        <f t="shared" si="299"/>
        <v>0</v>
      </c>
      <c r="KZ40" s="61">
        <f t="shared" si="299"/>
        <v>0</v>
      </c>
      <c r="LA40" s="61">
        <f t="shared" si="299"/>
        <v>0</v>
      </c>
      <c r="LB40" s="61">
        <f t="shared" si="299"/>
        <v>0</v>
      </c>
      <c r="LC40" s="61">
        <f t="shared" si="299"/>
        <v>0</v>
      </c>
      <c r="LD40" s="61">
        <f t="shared" si="299"/>
        <v>0</v>
      </c>
      <c r="LE40" s="61">
        <f t="shared" si="299"/>
        <v>0</v>
      </c>
      <c r="LF40" s="61">
        <f t="shared" si="299"/>
        <v>0</v>
      </c>
      <c r="LG40" s="61">
        <f t="shared" si="299"/>
        <v>0</v>
      </c>
      <c r="LH40" s="61">
        <f t="shared" si="299"/>
        <v>0</v>
      </c>
      <c r="LI40" s="61">
        <f t="shared" si="299"/>
        <v>0</v>
      </c>
      <c r="LJ40" s="61">
        <f t="shared" si="299"/>
        <v>0</v>
      </c>
      <c r="LK40" s="61">
        <f t="shared" si="299"/>
        <v>0</v>
      </c>
      <c r="LL40" s="61">
        <f t="shared" si="299"/>
        <v>0</v>
      </c>
      <c r="LM40" s="61">
        <f t="shared" si="299"/>
        <v>0</v>
      </c>
      <c r="LN40" s="61">
        <f t="shared" si="299"/>
        <v>0</v>
      </c>
      <c r="LO40" s="61">
        <f t="shared" si="299"/>
        <v>0</v>
      </c>
      <c r="LP40" s="61">
        <f t="shared" si="299"/>
        <v>0</v>
      </c>
      <c r="LQ40" s="61">
        <f t="shared" si="299"/>
        <v>0</v>
      </c>
      <c r="LR40" s="61">
        <f t="shared" si="299"/>
        <v>0</v>
      </c>
      <c r="LS40" s="61">
        <f t="shared" si="299"/>
        <v>0</v>
      </c>
      <c r="LT40" s="61">
        <f t="shared" si="299"/>
        <v>0</v>
      </c>
      <c r="LU40" s="61">
        <f t="shared" si="299"/>
        <v>0</v>
      </c>
      <c r="LV40" s="61">
        <f t="shared" si="299"/>
        <v>0</v>
      </c>
      <c r="LW40" s="61">
        <f t="shared" si="299"/>
        <v>0</v>
      </c>
      <c r="LX40" s="61">
        <f t="shared" si="299"/>
        <v>0</v>
      </c>
      <c r="LY40" s="61">
        <f t="shared" si="299"/>
        <v>0</v>
      </c>
      <c r="LZ40" s="61">
        <f t="shared" si="299"/>
        <v>0</v>
      </c>
      <c r="MA40" s="61">
        <f t="shared" si="299"/>
        <v>0</v>
      </c>
      <c r="MB40" s="61">
        <f t="shared" si="299"/>
        <v>0</v>
      </c>
      <c r="MC40" s="61">
        <f t="shared" si="299"/>
        <v>0</v>
      </c>
      <c r="MD40" s="61">
        <f t="shared" si="299"/>
        <v>0</v>
      </c>
      <c r="ME40" s="61">
        <f t="shared" si="299"/>
        <v>0</v>
      </c>
      <c r="MF40" s="61">
        <f t="shared" si="299"/>
        <v>0</v>
      </c>
      <c r="MG40" s="61">
        <f t="shared" si="299"/>
        <v>0</v>
      </c>
      <c r="MH40" s="61">
        <f t="shared" si="299"/>
        <v>0</v>
      </c>
      <c r="MI40" s="61">
        <f t="shared" si="299"/>
        <v>0</v>
      </c>
      <c r="MJ40" s="61">
        <f t="shared" si="299"/>
        <v>0</v>
      </c>
      <c r="MK40" s="61">
        <f t="shared" si="299"/>
        <v>0</v>
      </c>
      <c r="ML40" s="61">
        <f t="shared" si="299"/>
        <v>0</v>
      </c>
      <c r="MM40" s="61">
        <f t="shared" si="299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00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01">SUM(O41:X41)</f>
        <v>0</v>
      </c>
      <c r="Z41" s="73">
        <f t="shared" si="188"/>
        <v>0</v>
      </c>
      <c r="AA41" s="74">
        <f t="shared" si="188"/>
        <v>0</v>
      </c>
      <c r="AB41" s="74">
        <f t="shared" si="188"/>
        <v>0</v>
      </c>
      <c r="AC41" s="74">
        <f t="shared" si="188"/>
        <v>0</v>
      </c>
      <c r="AD41" s="74">
        <f t="shared" si="188"/>
        <v>0</v>
      </c>
      <c r="AE41" s="74">
        <f t="shared" si="188"/>
        <v>0</v>
      </c>
      <c r="AF41" s="74">
        <f t="shared" si="188"/>
        <v>0</v>
      </c>
      <c r="AG41" s="74">
        <f t="shared" si="188"/>
        <v>0</v>
      </c>
      <c r="AH41" s="74">
        <f t="shared" si="158"/>
        <v>0</v>
      </c>
      <c r="AI41" s="74">
        <f t="shared" si="158"/>
        <v>0</v>
      </c>
      <c r="AJ41" s="94">
        <f t="shared" si="158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02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03">SUM(AU41:BT41)</f>
        <v>0</v>
      </c>
      <c r="BV41" s="63"/>
      <c r="BW41" s="63"/>
      <c r="BX41" s="63"/>
      <c r="BY41" s="69">
        <f t="shared" ref="BY41:BY43" si="304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05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06">SUM(EC41:ED41,DX41:DY41,DS41:DT41,DN41:DO41,DI41:DJ41,EI41,)</f>
        <v>0</v>
      </c>
      <c r="EK41" s="69">
        <f t="shared" ref="EK41:EK43" si="307">SUM(EE41:EH41,DZ41:EB41,DU41:DW41,DP41:DR41,DK41:DM41,DG41:DH41)</f>
        <v>0</v>
      </c>
      <c r="EL41" s="63"/>
      <c r="EM41" s="63"/>
      <c r="EN41" s="63"/>
      <c r="EO41" s="69">
        <f t="shared" ref="EO41:EO43" si="308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5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309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310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8"/>
        <v>0</v>
      </c>
      <c r="GR41" s="63"/>
      <c r="GS41" s="69">
        <f t="shared" ref="GS41:GS43" si="311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312">SUM(HT41:HU41)</f>
        <v>0</v>
      </c>
      <c r="HW41" s="63"/>
      <c r="HX41" s="63"/>
      <c r="HY41" s="63"/>
      <c r="HZ41" s="63"/>
      <c r="IA41" s="63"/>
      <c r="IB41" s="63"/>
      <c r="IC41" s="69">
        <f t="shared" ref="IC41:IC43" si="313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314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315">SUM(IP41,IR41,IT41,IZ41,JB41,IX41,IV41)</f>
        <v>0</v>
      </c>
      <c r="JE41" s="140">
        <f t="shared" si="315"/>
        <v>0</v>
      </c>
      <c r="JF41" s="140">
        <f t="shared" ref="JF41:JF43" si="316">SUM(JD41:JE41)</f>
        <v>0</v>
      </c>
      <c r="JG41" s="63"/>
      <c r="JH41" s="63"/>
      <c r="JI41" s="63"/>
      <c r="JJ41" s="63"/>
      <c r="JK41" s="63"/>
      <c r="JL41" s="140">
        <f t="shared" ref="JL41:JL43" si="317">SUM(JG41:JK41)</f>
        <v>0</v>
      </c>
      <c r="JM41" s="63"/>
      <c r="JN41" s="63"/>
      <c r="JO41" s="140">
        <f t="shared" ref="JO41:JO43" si="318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319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320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00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01"/>
        <v>0</v>
      </c>
      <c r="Z42" s="73">
        <f t="shared" si="188"/>
        <v>0</v>
      </c>
      <c r="AA42" s="74">
        <f t="shared" si="188"/>
        <v>0</v>
      </c>
      <c r="AB42" s="74">
        <f t="shared" si="188"/>
        <v>0</v>
      </c>
      <c r="AC42" s="74">
        <f t="shared" si="188"/>
        <v>0</v>
      </c>
      <c r="AD42" s="74">
        <f t="shared" si="188"/>
        <v>0</v>
      </c>
      <c r="AE42" s="74">
        <f t="shared" si="188"/>
        <v>0</v>
      </c>
      <c r="AF42" s="74">
        <f t="shared" si="188"/>
        <v>0</v>
      </c>
      <c r="AG42" s="74">
        <f t="shared" si="188"/>
        <v>0</v>
      </c>
      <c r="AH42" s="74">
        <f t="shared" si="158"/>
        <v>0</v>
      </c>
      <c r="AI42" s="74">
        <f t="shared" si="158"/>
        <v>0</v>
      </c>
      <c r="AJ42" s="94">
        <f t="shared" si="158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02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03"/>
        <v>0</v>
      </c>
      <c r="BV42" s="63"/>
      <c r="BW42" s="63"/>
      <c r="BX42" s="63"/>
      <c r="BY42" s="69">
        <f t="shared" si="304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05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06"/>
        <v>0</v>
      </c>
      <c r="EK42" s="69">
        <f t="shared" si="307"/>
        <v>0</v>
      </c>
      <c r="EL42" s="63"/>
      <c r="EM42" s="63"/>
      <c r="EN42" s="63"/>
      <c r="EO42" s="69">
        <f t="shared" si="308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321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309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310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322">SUM(FT42:GP42)</f>
        <v>0</v>
      </c>
      <c r="GR42" s="63"/>
      <c r="GS42" s="69">
        <f t="shared" si="311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312"/>
        <v>0</v>
      </c>
      <c r="HW42" s="63"/>
      <c r="HX42" s="63"/>
      <c r="HY42" s="63"/>
      <c r="HZ42" s="63"/>
      <c r="IA42" s="63"/>
      <c r="IB42" s="63"/>
      <c r="IC42" s="69">
        <f t="shared" si="313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314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315"/>
        <v>0</v>
      </c>
      <c r="JE42" s="140">
        <f t="shared" si="315"/>
        <v>0</v>
      </c>
      <c r="JF42" s="140">
        <f t="shared" si="316"/>
        <v>0</v>
      </c>
      <c r="JG42" s="63"/>
      <c r="JH42" s="63"/>
      <c r="JI42" s="63"/>
      <c r="JJ42" s="63"/>
      <c r="JK42" s="63"/>
      <c r="JL42" s="140">
        <f t="shared" si="317"/>
        <v>0</v>
      </c>
      <c r="JM42" s="63"/>
      <c r="JN42" s="63"/>
      <c r="JO42" s="140">
        <f t="shared" si="318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319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320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00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01"/>
        <v>0</v>
      </c>
      <c r="Z43" s="73">
        <f t="shared" si="188"/>
        <v>0</v>
      </c>
      <c r="AA43" s="74">
        <f t="shared" si="188"/>
        <v>0</v>
      </c>
      <c r="AB43" s="74">
        <f t="shared" si="188"/>
        <v>0</v>
      </c>
      <c r="AC43" s="74">
        <f t="shared" si="188"/>
        <v>0</v>
      </c>
      <c r="AD43" s="74">
        <f t="shared" si="188"/>
        <v>0</v>
      </c>
      <c r="AE43" s="74">
        <f t="shared" si="188"/>
        <v>0</v>
      </c>
      <c r="AF43" s="74">
        <f t="shared" si="188"/>
        <v>0</v>
      </c>
      <c r="AG43" s="74">
        <f t="shared" si="188"/>
        <v>0</v>
      </c>
      <c r="AH43" s="74">
        <f t="shared" si="158"/>
        <v>0</v>
      </c>
      <c r="AI43" s="74">
        <f t="shared" si="158"/>
        <v>0</v>
      </c>
      <c r="AJ43" s="94">
        <f t="shared" si="158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02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03"/>
        <v>0</v>
      </c>
      <c r="BV43" s="63"/>
      <c r="BW43" s="63"/>
      <c r="BX43" s="63"/>
      <c r="BY43" s="69">
        <f t="shared" si="304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05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06"/>
        <v>0</v>
      </c>
      <c r="EK43" s="69">
        <f t="shared" si="307"/>
        <v>0</v>
      </c>
      <c r="EL43" s="63"/>
      <c r="EM43" s="63"/>
      <c r="EN43" s="63"/>
      <c r="EO43" s="69">
        <f t="shared" si="308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321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309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310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322"/>
        <v>0</v>
      </c>
      <c r="GR43" s="63"/>
      <c r="GS43" s="69">
        <f t="shared" si="311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312"/>
        <v>0</v>
      </c>
      <c r="HW43" s="63"/>
      <c r="HX43" s="63"/>
      <c r="HY43" s="63"/>
      <c r="HZ43" s="63"/>
      <c r="IA43" s="63"/>
      <c r="IB43" s="63"/>
      <c r="IC43" s="69">
        <f t="shared" si="313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314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315"/>
        <v>0</v>
      </c>
      <c r="JE43" s="140">
        <f t="shared" si="315"/>
        <v>0</v>
      </c>
      <c r="JF43" s="140">
        <f t="shared" si="316"/>
        <v>0</v>
      </c>
      <c r="JG43" s="63"/>
      <c r="JH43" s="63"/>
      <c r="JI43" s="63"/>
      <c r="JJ43" s="63"/>
      <c r="JK43" s="63"/>
      <c r="JL43" s="140">
        <f t="shared" si="317"/>
        <v>0</v>
      </c>
      <c r="JM43" s="63"/>
      <c r="JN43" s="63"/>
      <c r="JO43" s="140">
        <f t="shared" si="318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319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320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Y44" si="323">SUM(D45:D46)</f>
        <v>0</v>
      </c>
      <c r="E44" s="61">
        <f t="shared" si="323"/>
        <v>0</v>
      </c>
      <c r="F44" s="61">
        <f t="shared" si="323"/>
        <v>0</v>
      </c>
      <c r="G44" s="61">
        <f t="shared" si="323"/>
        <v>0</v>
      </c>
      <c r="H44" s="61">
        <f t="shared" si="323"/>
        <v>0</v>
      </c>
      <c r="I44" s="61">
        <f t="shared" si="323"/>
        <v>0</v>
      </c>
      <c r="J44" s="61">
        <f t="shared" si="323"/>
        <v>0</v>
      </c>
      <c r="K44" s="61">
        <f t="shared" si="323"/>
        <v>0</v>
      </c>
      <c r="L44" s="61">
        <f t="shared" si="323"/>
        <v>0</v>
      </c>
      <c r="M44" s="61">
        <f t="shared" si="323"/>
        <v>0</v>
      </c>
      <c r="N44" s="68">
        <f t="shared" si="323"/>
        <v>0</v>
      </c>
      <c r="O44" s="61">
        <f t="shared" si="323"/>
        <v>0</v>
      </c>
      <c r="P44" s="61">
        <f t="shared" si="323"/>
        <v>0</v>
      </c>
      <c r="Q44" s="61">
        <f t="shared" si="323"/>
        <v>0</v>
      </c>
      <c r="R44" s="61">
        <f t="shared" si="323"/>
        <v>0</v>
      </c>
      <c r="S44" s="61">
        <f t="shared" si="323"/>
        <v>0</v>
      </c>
      <c r="T44" s="61">
        <f t="shared" si="323"/>
        <v>0</v>
      </c>
      <c r="U44" s="61">
        <f t="shared" si="323"/>
        <v>0</v>
      </c>
      <c r="V44" s="61">
        <f t="shared" si="323"/>
        <v>0</v>
      </c>
      <c r="W44" s="61">
        <f t="shared" si="323"/>
        <v>0</v>
      </c>
      <c r="X44" s="61">
        <f t="shared" si="323"/>
        <v>0</v>
      </c>
      <c r="Y44" s="68">
        <f t="shared" si="323"/>
        <v>0</v>
      </c>
      <c r="Z44" s="71">
        <f t="shared" ref="Z44:AG73" si="324">IFERROR(O44/D44,0)</f>
        <v>0</v>
      </c>
      <c r="AA44" s="72">
        <f t="shared" si="324"/>
        <v>0</v>
      </c>
      <c r="AB44" s="72">
        <f t="shared" si="324"/>
        <v>0</v>
      </c>
      <c r="AC44" s="72">
        <f t="shared" si="324"/>
        <v>0</v>
      </c>
      <c r="AD44" s="72">
        <f t="shared" si="324"/>
        <v>0</v>
      </c>
      <c r="AE44" s="72">
        <f t="shared" si="324"/>
        <v>0</v>
      </c>
      <c r="AF44" s="72">
        <f t="shared" si="324"/>
        <v>0</v>
      </c>
      <c r="AG44" s="72">
        <f t="shared" si="324"/>
        <v>0</v>
      </c>
      <c r="AH44" s="72">
        <f t="shared" si="158"/>
        <v>0</v>
      </c>
      <c r="AI44" s="72">
        <f t="shared" si="158"/>
        <v>0</v>
      </c>
      <c r="AJ44" s="91">
        <f t="shared" si="158"/>
        <v>0</v>
      </c>
      <c r="AK44" s="92">
        <f t="shared" ref="AK44:AS44" si="325">SUM(AK45:AK46)</f>
        <v>0</v>
      </c>
      <c r="AL44" s="93">
        <f t="shared" si="325"/>
        <v>0</v>
      </c>
      <c r="AM44" s="68">
        <f t="shared" si="325"/>
        <v>0</v>
      </c>
      <c r="AN44" s="68">
        <f t="shared" si="325"/>
        <v>0</v>
      </c>
      <c r="AO44" s="68">
        <f t="shared" si="325"/>
        <v>0</v>
      </c>
      <c r="AP44" s="68">
        <f t="shared" si="325"/>
        <v>0</v>
      </c>
      <c r="AQ44" s="68">
        <f t="shared" si="325"/>
        <v>0</v>
      </c>
      <c r="AR44" s="68">
        <f t="shared" si="325"/>
        <v>0</v>
      </c>
      <c r="AS44" s="68">
        <f t="shared" si="325"/>
        <v>0</v>
      </c>
      <c r="AT44" s="68">
        <f t="shared" ref="AT44:BY44" si="326">SUM(AT45:AT46)</f>
        <v>0</v>
      </c>
      <c r="AU44" s="61">
        <f t="shared" ref="AU44:BT44" si="327">SUM(AU45:AU46)</f>
        <v>0</v>
      </c>
      <c r="AV44" s="61">
        <f t="shared" si="327"/>
        <v>0</v>
      </c>
      <c r="AW44" s="61">
        <f t="shared" si="327"/>
        <v>0</v>
      </c>
      <c r="AX44" s="61">
        <f t="shared" si="327"/>
        <v>0</v>
      </c>
      <c r="AY44" s="61">
        <f t="shared" si="327"/>
        <v>0</v>
      </c>
      <c r="AZ44" s="61">
        <f t="shared" si="327"/>
        <v>0</v>
      </c>
      <c r="BA44" s="61">
        <f t="shared" si="327"/>
        <v>0</v>
      </c>
      <c r="BB44" s="61">
        <f t="shared" si="327"/>
        <v>0</v>
      </c>
      <c r="BC44" s="61">
        <f t="shared" si="327"/>
        <v>0</v>
      </c>
      <c r="BD44" s="61">
        <f t="shared" si="327"/>
        <v>0</v>
      </c>
      <c r="BE44" s="61">
        <f t="shared" si="327"/>
        <v>0</v>
      </c>
      <c r="BF44" s="61">
        <f t="shared" si="327"/>
        <v>0</v>
      </c>
      <c r="BG44" s="61">
        <f t="shared" si="327"/>
        <v>0</v>
      </c>
      <c r="BH44" s="61">
        <f t="shared" si="327"/>
        <v>0</v>
      </c>
      <c r="BI44" s="61">
        <f t="shared" si="327"/>
        <v>0</v>
      </c>
      <c r="BJ44" s="61">
        <f t="shared" si="327"/>
        <v>0</v>
      </c>
      <c r="BK44" s="61">
        <f t="shared" si="327"/>
        <v>0</v>
      </c>
      <c r="BL44" s="61">
        <f t="shared" si="327"/>
        <v>0</v>
      </c>
      <c r="BM44" s="61">
        <f t="shared" si="327"/>
        <v>0</v>
      </c>
      <c r="BN44" s="61">
        <f t="shared" si="327"/>
        <v>0</v>
      </c>
      <c r="BO44" s="61">
        <f t="shared" si="327"/>
        <v>0</v>
      </c>
      <c r="BP44" s="61">
        <f t="shared" si="327"/>
        <v>0</v>
      </c>
      <c r="BQ44" s="61">
        <f t="shared" si="327"/>
        <v>0</v>
      </c>
      <c r="BR44" s="61">
        <f t="shared" si="327"/>
        <v>0</v>
      </c>
      <c r="BS44" s="61">
        <f t="shared" si="327"/>
        <v>0</v>
      </c>
      <c r="BT44" s="61">
        <f t="shared" si="327"/>
        <v>0</v>
      </c>
      <c r="BU44" s="68">
        <f t="shared" si="326"/>
        <v>0</v>
      </c>
      <c r="BV44" s="61">
        <f t="shared" ref="BV44:BX44" si="328">SUM(BV45:BV46)</f>
        <v>0</v>
      </c>
      <c r="BW44" s="61">
        <f t="shared" si="328"/>
        <v>0</v>
      </c>
      <c r="BX44" s="61">
        <f t="shared" si="328"/>
        <v>0</v>
      </c>
      <c r="BY44" s="68">
        <f t="shared" si="326"/>
        <v>0</v>
      </c>
      <c r="BZ44" s="61">
        <f t="shared" ref="BZ44:DB44" si="329">SUM(BZ45:BZ46)</f>
        <v>0</v>
      </c>
      <c r="CA44" s="61">
        <f t="shared" si="329"/>
        <v>0</v>
      </c>
      <c r="CB44" s="61">
        <f t="shared" si="329"/>
        <v>0</v>
      </c>
      <c r="CC44" s="61">
        <f t="shared" si="329"/>
        <v>0</v>
      </c>
      <c r="CD44" s="61">
        <f t="shared" si="329"/>
        <v>0</v>
      </c>
      <c r="CE44" s="61">
        <f t="shared" si="329"/>
        <v>0</v>
      </c>
      <c r="CF44" s="61">
        <f t="shared" si="329"/>
        <v>0</v>
      </c>
      <c r="CG44" s="61">
        <f t="shared" si="329"/>
        <v>0</v>
      </c>
      <c r="CH44" s="61">
        <f t="shared" si="329"/>
        <v>0</v>
      </c>
      <c r="CI44" s="61">
        <f t="shared" si="329"/>
        <v>0</v>
      </c>
      <c r="CJ44" s="61">
        <f t="shared" si="329"/>
        <v>0</v>
      </c>
      <c r="CK44" s="61">
        <f t="shared" si="329"/>
        <v>0</v>
      </c>
      <c r="CL44" s="61">
        <f t="shared" si="329"/>
        <v>0</v>
      </c>
      <c r="CM44" s="61">
        <f t="shared" si="329"/>
        <v>0</v>
      </c>
      <c r="CN44" s="61">
        <f t="shared" si="329"/>
        <v>0</v>
      </c>
      <c r="CO44" s="61">
        <f t="shared" si="329"/>
        <v>0</v>
      </c>
      <c r="CP44" s="61">
        <f t="shared" si="329"/>
        <v>0</v>
      </c>
      <c r="CQ44" s="61">
        <f t="shared" si="329"/>
        <v>0</v>
      </c>
      <c r="CR44" s="61">
        <f t="shared" si="329"/>
        <v>0</v>
      </c>
      <c r="CS44" s="61">
        <f t="shared" si="329"/>
        <v>0</v>
      </c>
      <c r="CT44" s="61">
        <f t="shared" si="329"/>
        <v>0</v>
      </c>
      <c r="CU44" s="61">
        <f t="shared" si="329"/>
        <v>0</v>
      </c>
      <c r="CV44" s="61">
        <f t="shared" si="329"/>
        <v>0</v>
      </c>
      <c r="CW44" s="61">
        <f t="shared" si="329"/>
        <v>0</v>
      </c>
      <c r="CX44" s="61">
        <f t="shared" si="329"/>
        <v>0</v>
      </c>
      <c r="CY44" s="61">
        <f t="shared" si="329"/>
        <v>0</v>
      </c>
      <c r="CZ44" s="61">
        <f t="shared" si="329"/>
        <v>0</v>
      </c>
      <c r="DA44" s="61">
        <f t="shared" si="329"/>
        <v>0</v>
      </c>
      <c r="DB44" s="61">
        <f t="shared" si="329"/>
        <v>0</v>
      </c>
      <c r="DC44" s="68">
        <f t="shared" ref="DC44:FH44" si="330">SUM(DC45:DC46)</f>
        <v>0</v>
      </c>
      <c r="DD44" s="61">
        <f t="shared" ref="DD44:DE44" si="331">SUM(DD45:DD46)</f>
        <v>0</v>
      </c>
      <c r="DE44" s="61">
        <f t="shared" si="331"/>
        <v>0</v>
      </c>
      <c r="DF44" s="68">
        <f t="shared" si="330"/>
        <v>0</v>
      </c>
      <c r="DG44" s="61">
        <f t="shared" ref="DG44:EI44" si="332">SUM(DG45:DG46)</f>
        <v>0</v>
      </c>
      <c r="DH44" s="61">
        <f t="shared" si="332"/>
        <v>0</v>
      </c>
      <c r="DI44" s="61">
        <f t="shared" si="332"/>
        <v>0</v>
      </c>
      <c r="DJ44" s="61">
        <f t="shared" si="332"/>
        <v>0</v>
      </c>
      <c r="DK44" s="61">
        <f t="shared" si="332"/>
        <v>0</v>
      </c>
      <c r="DL44" s="61">
        <f t="shared" si="332"/>
        <v>0</v>
      </c>
      <c r="DM44" s="61">
        <f t="shared" si="332"/>
        <v>0</v>
      </c>
      <c r="DN44" s="61">
        <f t="shared" si="332"/>
        <v>0</v>
      </c>
      <c r="DO44" s="61">
        <f t="shared" si="332"/>
        <v>0</v>
      </c>
      <c r="DP44" s="61">
        <f t="shared" si="332"/>
        <v>0</v>
      </c>
      <c r="DQ44" s="61">
        <f t="shared" si="332"/>
        <v>0</v>
      </c>
      <c r="DR44" s="61">
        <f t="shared" si="332"/>
        <v>0</v>
      </c>
      <c r="DS44" s="61">
        <f t="shared" si="332"/>
        <v>0</v>
      </c>
      <c r="DT44" s="61">
        <f t="shared" si="332"/>
        <v>0</v>
      </c>
      <c r="DU44" s="61">
        <f t="shared" si="332"/>
        <v>0</v>
      </c>
      <c r="DV44" s="61">
        <f t="shared" si="332"/>
        <v>0</v>
      </c>
      <c r="DW44" s="61">
        <f t="shared" si="332"/>
        <v>0</v>
      </c>
      <c r="DX44" s="61">
        <f t="shared" si="332"/>
        <v>0</v>
      </c>
      <c r="DY44" s="61">
        <f t="shared" si="332"/>
        <v>0</v>
      </c>
      <c r="DZ44" s="61">
        <f t="shared" si="332"/>
        <v>0</v>
      </c>
      <c r="EA44" s="61">
        <f t="shared" si="332"/>
        <v>0</v>
      </c>
      <c r="EB44" s="61">
        <f t="shared" si="332"/>
        <v>0</v>
      </c>
      <c r="EC44" s="61">
        <f t="shared" si="332"/>
        <v>0</v>
      </c>
      <c r="ED44" s="61">
        <f t="shared" si="332"/>
        <v>0</v>
      </c>
      <c r="EE44" s="61">
        <f t="shared" si="332"/>
        <v>0</v>
      </c>
      <c r="EF44" s="61">
        <f t="shared" si="332"/>
        <v>0</v>
      </c>
      <c r="EG44" s="61">
        <f t="shared" si="332"/>
        <v>0</v>
      </c>
      <c r="EH44" s="61">
        <f t="shared" si="332"/>
        <v>0</v>
      </c>
      <c r="EI44" s="61">
        <f t="shared" si="332"/>
        <v>0</v>
      </c>
      <c r="EJ44" s="68">
        <f t="shared" si="330"/>
        <v>0</v>
      </c>
      <c r="EK44" s="68">
        <f t="shared" si="330"/>
        <v>0</v>
      </c>
      <c r="EL44" s="61">
        <f t="shared" ref="EL44:EN44" si="333">SUM(EL45:EL46)</f>
        <v>0</v>
      </c>
      <c r="EM44" s="61">
        <f t="shared" si="333"/>
        <v>0</v>
      </c>
      <c r="EN44" s="61">
        <f t="shared" si="333"/>
        <v>0</v>
      </c>
      <c r="EO44" s="68">
        <f t="shared" si="330"/>
        <v>0</v>
      </c>
      <c r="EP44" s="61">
        <f t="shared" ref="EP44:EX44" si="334">SUM(EP45:EP46)</f>
        <v>0</v>
      </c>
      <c r="EQ44" s="61">
        <f t="shared" si="334"/>
        <v>0</v>
      </c>
      <c r="ER44" s="61">
        <f t="shared" si="334"/>
        <v>0</v>
      </c>
      <c r="ES44" s="61">
        <f t="shared" si="334"/>
        <v>0</v>
      </c>
      <c r="ET44" s="61">
        <f t="shared" si="334"/>
        <v>0</v>
      </c>
      <c r="EU44" s="61">
        <f t="shared" si="334"/>
        <v>0</v>
      </c>
      <c r="EV44" s="61">
        <f t="shared" si="334"/>
        <v>0</v>
      </c>
      <c r="EW44" s="61">
        <f t="shared" si="334"/>
        <v>0</v>
      </c>
      <c r="EX44" s="61">
        <f t="shared" si="334"/>
        <v>0</v>
      </c>
      <c r="EY44" s="68">
        <f t="shared" si="321"/>
        <v>0</v>
      </c>
      <c r="EZ44" s="61">
        <f t="shared" ref="EZ44:FG44" si="335">SUM(EZ45:EZ46)</f>
        <v>0</v>
      </c>
      <c r="FA44" s="61">
        <f t="shared" si="335"/>
        <v>0</v>
      </c>
      <c r="FB44" s="61">
        <f t="shared" si="335"/>
        <v>0</v>
      </c>
      <c r="FC44" s="61">
        <f t="shared" si="335"/>
        <v>0</v>
      </c>
      <c r="FD44" s="61">
        <f t="shared" si="335"/>
        <v>0</v>
      </c>
      <c r="FE44" s="61">
        <f t="shared" si="335"/>
        <v>0</v>
      </c>
      <c r="FF44" s="61">
        <f t="shared" si="335"/>
        <v>0</v>
      </c>
      <c r="FG44" s="61">
        <f t="shared" si="335"/>
        <v>0</v>
      </c>
      <c r="FH44" s="68">
        <f t="shared" si="330"/>
        <v>0</v>
      </c>
      <c r="FI44" s="61">
        <f t="shared" ref="FI44:FR44" si="336">SUM(FI45:FI46)</f>
        <v>0</v>
      </c>
      <c r="FJ44" s="61">
        <f t="shared" si="336"/>
        <v>0</v>
      </c>
      <c r="FK44" s="61">
        <f t="shared" si="336"/>
        <v>0</v>
      </c>
      <c r="FL44" s="61">
        <f t="shared" si="336"/>
        <v>0</v>
      </c>
      <c r="FM44" s="61">
        <f t="shared" si="336"/>
        <v>0</v>
      </c>
      <c r="FN44" s="61">
        <f t="shared" si="336"/>
        <v>0</v>
      </c>
      <c r="FO44" s="61">
        <f t="shared" si="336"/>
        <v>0</v>
      </c>
      <c r="FP44" s="61">
        <f t="shared" si="336"/>
        <v>0</v>
      </c>
      <c r="FQ44" s="61">
        <f t="shared" si="336"/>
        <v>0</v>
      </c>
      <c r="FR44" s="61">
        <f t="shared" si="336"/>
        <v>0</v>
      </c>
      <c r="FS44" s="68">
        <f t="shared" ref="FS44:HV44" si="337">SUM(FS45:FS46)</f>
        <v>0</v>
      </c>
      <c r="FT44" s="61">
        <f t="shared" ref="FT44:GP44" si="338">SUM(FT45:FT46)</f>
        <v>0</v>
      </c>
      <c r="FU44" s="61">
        <f t="shared" si="338"/>
        <v>0</v>
      </c>
      <c r="FV44" s="61">
        <f t="shared" si="338"/>
        <v>0</v>
      </c>
      <c r="FW44" s="61">
        <f t="shared" si="338"/>
        <v>0</v>
      </c>
      <c r="FX44" s="61">
        <f t="shared" si="338"/>
        <v>0</v>
      </c>
      <c r="FY44" s="61">
        <f t="shared" si="338"/>
        <v>0</v>
      </c>
      <c r="FZ44" s="61">
        <f t="shared" si="338"/>
        <v>0</v>
      </c>
      <c r="GA44" s="61">
        <f t="shared" si="338"/>
        <v>0</v>
      </c>
      <c r="GB44" s="61">
        <f t="shared" si="338"/>
        <v>0</v>
      </c>
      <c r="GC44" s="61">
        <f t="shared" si="338"/>
        <v>0</v>
      </c>
      <c r="GD44" s="61">
        <f t="shared" si="338"/>
        <v>0</v>
      </c>
      <c r="GE44" s="61">
        <f t="shared" si="338"/>
        <v>0</v>
      </c>
      <c r="GF44" s="61">
        <f t="shared" si="338"/>
        <v>0</v>
      </c>
      <c r="GG44" s="61">
        <f t="shared" si="338"/>
        <v>0</v>
      </c>
      <c r="GH44" s="61">
        <f t="shared" si="338"/>
        <v>0</v>
      </c>
      <c r="GI44" s="61">
        <f t="shared" si="338"/>
        <v>0</v>
      </c>
      <c r="GJ44" s="61">
        <f t="shared" si="338"/>
        <v>0</v>
      </c>
      <c r="GK44" s="61">
        <f t="shared" si="338"/>
        <v>0</v>
      </c>
      <c r="GL44" s="61">
        <f t="shared" si="338"/>
        <v>0</v>
      </c>
      <c r="GM44" s="61">
        <f t="shared" si="338"/>
        <v>0</v>
      </c>
      <c r="GN44" s="61">
        <f t="shared" si="338"/>
        <v>0</v>
      </c>
      <c r="GO44" s="61">
        <f t="shared" si="338"/>
        <v>0</v>
      </c>
      <c r="GP44" s="61">
        <f t="shared" si="338"/>
        <v>0</v>
      </c>
      <c r="GQ44" s="68">
        <f t="shared" si="322"/>
        <v>0</v>
      </c>
      <c r="GR44" s="61">
        <f t="shared" ref="GR44" si="339">SUM(GR45:GR46)</f>
        <v>0</v>
      </c>
      <c r="GS44" s="68">
        <f t="shared" si="337"/>
        <v>0</v>
      </c>
      <c r="GT44" s="61">
        <f t="shared" ref="GT44:HR44" si="340">SUM(GT45:GT46)</f>
        <v>0</v>
      </c>
      <c r="GU44" s="61">
        <f t="shared" si="340"/>
        <v>0</v>
      </c>
      <c r="GV44" s="61">
        <f t="shared" si="340"/>
        <v>0</v>
      </c>
      <c r="GW44" s="61">
        <f t="shared" si="340"/>
        <v>0</v>
      </c>
      <c r="GX44" s="61">
        <f t="shared" si="340"/>
        <v>0</v>
      </c>
      <c r="GY44" s="61">
        <f t="shared" si="340"/>
        <v>0</v>
      </c>
      <c r="GZ44" s="61">
        <f t="shared" si="340"/>
        <v>0</v>
      </c>
      <c r="HA44" s="61">
        <f t="shared" si="340"/>
        <v>0</v>
      </c>
      <c r="HB44" s="61">
        <f t="shared" si="340"/>
        <v>0</v>
      </c>
      <c r="HC44" s="61">
        <f t="shared" si="340"/>
        <v>0</v>
      </c>
      <c r="HD44" s="61">
        <f t="shared" si="340"/>
        <v>0</v>
      </c>
      <c r="HE44" s="61">
        <f t="shared" si="340"/>
        <v>0</v>
      </c>
      <c r="HF44" s="61">
        <f t="shared" si="340"/>
        <v>0</v>
      </c>
      <c r="HG44" s="61">
        <f t="shared" si="340"/>
        <v>0</v>
      </c>
      <c r="HH44" s="61">
        <f t="shared" si="340"/>
        <v>0</v>
      </c>
      <c r="HI44" s="61">
        <f t="shared" si="340"/>
        <v>0</v>
      </c>
      <c r="HJ44" s="61">
        <f t="shared" si="340"/>
        <v>0</v>
      </c>
      <c r="HK44" s="61">
        <f t="shared" si="340"/>
        <v>0</v>
      </c>
      <c r="HL44" s="61">
        <f t="shared" si="340"/>
        <v>0</v>
      </c>
      <c r="HM44" s="61">
        <f t="shared" si="340"/>
        <v>0</v>
      </c>
      <c r="HN44" s="61">
        <f t="shared" si="340"/>
        <v>0</v>
      </c>
      <c r="HO44" s="61">
        <f t="shared" si="340"/>
        <v>0</v>
      </c>
      <c r="HP44" s="61">
        <f t="shared" si="340"/>
        <v>0</v>
      </c>
      <c r="HQ44" s="61">
        <f t="shared" si="340"/>
        <v>0</v>
      </c>
      <c r="HR44" s="61">
        <f t="shared" si="340"/>
        <v>0</v>
      </c>
      <c r="HS44" s="68">
        <f t="shared" si="337"/>
        <v>0</v>
      </c>
      <c r="HT44" s="61">
        <f t="shared" ref="HT44:HU44" si="341">SUM(HT45:HT46)</f>
        <v>0</v>
      </c>
      <c r="HU44" s="61">
        <f t="shared" si="341"/>
        <v>0</v>
      </c>
      <c r="HV44" s="68">
        <f t="shared" si="337"/>
        <v>0</v>
      </c>
      <c r="HW44" s="61">
        <f t="shared" ref="HW44:IB44" si="342">SUM(HW45:HW46)</f>
        <v>0</v>
      </c>
      <c r="HX44" s="61">
        <f t="shared" si="342"/>
        <v>0</v>
      </c>
      <c r="HY44" s="61">
        <f t="shared" si="342"/>
        <v>0</v>
      </c>
      <c r="HZ44" s="61">
        <f t="shared" si="342"/>
        <v>0</v>
      </c>
      <c r="IA44" s="61">
        <f t="shared" si="342"/>
        <v>0</v>
      </c>
      <c r="IB44" s="61">
        <f t="shared" si="342"/>
        <v>0</v>
      </c>
      <c r="IC44" s="68">
        <f t="shared" ref="IC44:KG44" si="343">SUM(IC45:IC46)</f>
        <v>0</v>
      </c>
      <c r="ID44" s="61">
        <f t="shared" ref="ID44:IM44" si="344">SUM(ID45:ID46)</f>
        <v>0</v>
      </c>
      <c r="IE44" s="61">
        <f t="shared" si="344"/>
        <v>0</v>
      </c>
      <c r="IF44" s="61">
        <f t="shared" si="344"/>
        <v>0</v>
      </c>
      <c r="IG44" s="61">
        <f t="shared" si="344"/>
        <v>0</v>
      </c>
      <c r="IH44" s="61">
        <f t="shared" si="344"/>
        <v>0</v>
      </c>
      <c r="II44" s="61">
        <f t="shared" si="344"/>
        <v>0</v>
      </c>
      <c r="IJ44" s="61">
        <f t="shared" si="344"/>
        <v>0</v>
      </c>
      <c r="IK44" s="61">
        <f t="shared" si="344"/>
        <v>0</v>
      </c>
      <c r="IL44" s="61">
        <f t="shared" si="344"/>
        <v>0</v>
      </c>
      <c r="IM44" s="61">
        <f t="shared" si="344"/>
        <v>0</v>
      </c>
      <c r="IN44" s="61">
        <f t="shared" si="343"/>
        <v>0</v>
      </c>
      <c r="IO44" s="61">
        <f t="shared" si="343"/>
        <v>0</v>
      </c>
      <c r="IP44" s="68">
        <f t="shared" ref="IP44:JC44" si="345">SUM(IP45:IP46)</f>
        <v>0</v>
      </c>
      <c r="IQ44" s="68">
        <f t="shared" si="345"/>
        <v>0</v>
      </c>
      <c r="IR44" s="68">
        <f t="shared" si="345"/>
        <v>0</v>
      </c>
      <c r="IS44" s="68">
        <f t="shared" si="345"/>
        <v>0</v>
      </c>
      <c r="IT44" s="68">
        <f t="shared" si="345"/>
        <v>0</v>
      </c>
      <c r="IU44" s="68">
        <f t="shared" si="345"/>
        <v>0</v>
      </c>
      <c r="IV44" s="68">
        <f t="shared" si="345"/>
        <v>0</v>
      </c>
      <c r="IW44" s="68">
        <f t="shared" si="345"/>
        <v>0</v>
      </c>
      <c r="IX44" s="68">
        <f t="shared" si="345"/>
        <v>0</v>
      </c>
      <c r="IY44" s="68">
        <f t="shared" si="345"/>
        <v>0</v>
      </c>
      <c r="IZ44" s="68">
        <f t="shared" si="345"/>
        <v>0</v>
      </c>
      <c r="JA44" s="68">
        <f t="shared" si="345"/>
        <v>0</v>
      </c>
      <c r="JB44" s="68">
        <f t="shared" si="345"/>
        <v>0</v>
      </c>
      <c r="JC44" s="68">
        <f t="shared" si="345"/>
        <v>0</v>
      </c>
      <c r="JD44" s="68">
        <f t="shared" si="343"/>
        <v>0</v>
      </c>
      <c r="JE44" s="68">
        <f t="shared" si="343"/>
        <v>0</v>
      </c>
      <c r="JF44" s="68">
        <f t="shared" si="343"/>
        <v>0</v>
      </c>
      <c r="JG44" s="61">
        <f t="shared" ref="JG44:JK44" si="346">SUM(JG45:JG46)</f>
        <v>0</v>
      </c>
      <c r="JH44" s="61">
        <f t="shared" si="346"/>
        <v>0</v>
      </c>
      <c r="JI44" s="61">
        <f t="shared" si="346"/>
        <v>0</v>
      </c>
      <c r="JJ44" s="61">
        <f t="shared" si="346"/>
        <v>0</v>
      </c>
      <c r="JK44" s="61">
        <f t="shared" si="346"/>
        <v>0</v>
      </c>
      <c r="JL44" s="68">
        <f t="shared" si="343"/>
        <v>0</v>
      </c>
      <c r="JM44" s="61">
        <f t="shared" ref="JM44:JN44" si="347">SUM(JM45:JM46)</f>
        <v>0</v>
      </c>
      <c r="JN44" s="61">
        <f t="shared" si="347"/>
        <v>0</v>
      </c>
      <c r="JO44" s="68">
        <f t="shared" si="343"/>
        <v>0</v>
      </c>
      <c r="JP44" s="61">
        <f t="shared" ref="JP44:KF44" si="348">SUM(JP45:JP46)</f>
        <v>0</v>
      </c>
      <c r="JQ44" s="61">
        <f t="shared" si="348"/>
        <v>0</v>
      </c>
      <c r="JR44" s="61">
        <f t="shared" si="348"/>
        <v>0</v>
      </c>
      <c r="JS44" s="61">
        <f t="shared" si="348"/>
        <v>0</v>
      </c>
      <c r="JT44" s="61">
        <f t="shared" si="348"/>
        <v>0</v>
      </c>
      <c r="JU44" s="61">
        <f t="shared" si="348"/>
        <v>0</v>
      </c>
      <c r="JV44" s="61">
        <f t="shared" si="348"/>
        <v>0</v>
      </c>
      <c r="JW44" s="61">
        <f t="shared" si="348"/>
        <v>0</v>
      </c>
      <c r="JX44" s="61">
        <f t="shared" si="348"/>
        <v>0</v>
      </c>
      <c r="JY44" s="61">
        <f t="shared" si="348"/>
        <v>0</v>
      </c>
      <c r="JZ44" s="61">
        <f t="shared" si="348"/>
        <v>0</v>
      </c>
      <c r="KA44" s="61">
        <f t="shared" si="348"/>
        <v>0</v>
      </c>
      <c r="KB44" s="61">
        <f t="shared" si="348"/>
        <v>0</v>
      </c>
      <c r="KC44" s="61">
        <f t="shared" si="348"/>
        <v>0</v>
      </c>
      <c r="KD44" s="61">
        <f t="shared" si="348"/>
        <v>0</v>
      </c>
      <c r="KE44" s="61">
        <f t="shared" si="348"/>
        <v>0</v>
      </c>
      <c r="KF44" s="61">
        <f t="shared" si="348"/>
        <v>0</v>
      </c>
      <c r="KG44" s="68">
        <f t="shared" si="343"/>
        <v>0</v>
      </c>
      <c r="KH44" s="61">
        <f t="shared" ref="KH44:KX44" si="349">SUM(KH45:KH46)</f>
        <v>0</v>
      </c>
      <c r="KI44" s="61">
        <f t="shared" si="349"/>
        <v>0</v>
      </c>
      <c r="KJ44" s="61">
        <f t="shared" si="349"/>
        <v>0</v>
      </c>
      <c r="KK44" s="61">
        <f t="shared" si="349"/>
        <v>0</v>
      </c>
      <c r="KL44" s="61">
        <f t="shared" si="349"/>
        <v>0</v>
      </c>
      <c r="KM44" s="61">
        <f t="shared" si="349"/>
        <v>0</v>
      </c>
      <c r="KN44" s="61">
        <f t="shared" si="349"/>
        <v>0</v>
      </c>
      <c r="KO44" s="61">
        <f t="shared" si="349"/>
        <v>0</v>
      </c>
      <c r="KP44" s="61">
        <f t="shared" si="349"/>
        <v>0</v>
      </c>
      <c r="KQ44" s="61">
        <f t="shared" si="349"/>
        <v>0</v>
      </c>
      <c r="KR44" s="61">
        <f t="shared" si="349"/>
        <v>0</v>
      </c>
      <c r="KS44" s="61">
        <f t="shared" si="349"/>
        <v>0</v>
      </c>
      <c r="KT44" s="61">
        <f t="shared" si="349"/>
        <v>0</v>
      </c>
      <c r="KU44" s="61">
        <f t="shared" si="349"/>
        <v>0</v>
      </c>
      <c r="KV44" s="61">
        <f t="shared" si="349"/>
        <v>0</v>
      </c>
      <c r="KW44" s="61">
        <f t="shared" si="349"/>
        <v>0</v>
      </c>
      <c r="KX44" s="61">
        <f t="shared" si="349"/>
        <v>0</v>
      </c>
      <c r="KY44" s="68">
        <f t="shared" ref="KY44" si="350">SUM(KY45:KY46)</f>
        <v>0</v>
      </c>
      <c r="KZ44" s="61">
        <f t="shared" ref="KZ44:MM44" si="351">SUM(KZ45:KZ46)</f>
        <v>0</v>
      </c>
      <c r="LA44" s="61">
        <f t="shared" si="351"/>
        <v>0</v>
      </c>
      <c r="LB44" s="61">
        <f t="shared" si="351"/>
        <v>0</v>
      </c>
      <c r="LC44" s="61">
        <f t="shared" si="351"/>
        <v>0</v>
      </c>
      <c r="LD44" s="61">
        <f t="shared" si="351"/>
        <v>0</v>
      </c>
      <c r="LE44" s="61">
        <f t="shared" si="351"/>
        <v>0</v>
      </c>
      <c r="LF44" s="61">
        <f t="shared" si="351"/>
        <v>0</v>
      </c>
      <c r="LG44" s="61">
        <f t="shared" si="351"/>
        <v>0</v>
      </c>
      <c r="LH44" s="61">
        <f t="shared" si="351"/>
        <v>0</v>
      </c>
      <c r="LI44" s="61">
        <f t="shared" si="351"/>
        <v>0</v>
      </c>
      <c r="LJ44" s="61">
        <f t="shared" si="351"/>
        <v>0</v>
      </c>
      <c r="LK44" s="61">
        <f t="shared" si="351"/>
        <v>0</v>
      </c>
      <c r="LL44" s="61">
        <f t="shared" si="351"/>
        <v>0</v>
      </c>
      <c r="LM44" s="61">
        <f t="shared" si="351"/>
        <v>0</v>
      </c>
      <c r="LN44" s="61">
        <f t="shared" si="351"/>
        <v>0</v>
      </c>
      <c r="LO44" s="61">
        <f t="shared" si="351"/>
        <v>0</v>
      </c>
      <c r="LP44" s="61">
        <f t="shared" si="351"/>
        <v>0</v>
      </c>
      <c r="LQ44" s="61">
        <f t="shared" si="351"/>
        <v>0</v>
      </c>
      <c r="LR44" s="61">
        <f t="shared" si="351"/>
        <v>0</v>
      </c>
      <c r="LS44" s="61">
        <f t="shared" si="351"/>
        <v>0</v>
      </c>
      <c r="LT44" s="61">
        <f t="shared" si="351"/>
        <v>0</v>
      </c>
      <c r="LU44" s="61">
        <f t="shared" si="351"/>
        <v>0</v>
      </c>
      <c r="LV44" s="61">
        <f t="shared" si="351"/>
        <v>0</v>
      </c>
      <c r="LW44" s="61">
        <f t="shared" si="351"/>
        <v>0</v>
      </c>
      <c r="LX44" s="61">
        <f t="shared" si="351"/>
        <v>0</v>
      </c>
      <c r="LY44" s="61">
        <f t="shared" si="351"/>
        <v>0</v>
      </c>
      <c r="LZ44" s="61">
        <f t="shared" si="351"/>
        <v>0</v>
      </c>
      <c r="MA44" s="61">
        <f t="shared" si="351"/>
        <v>0</v>
      </c>
      <c r="MB44" s="61">
        <f t="shared" si="351"/>
        <v>0</v>
      </c>
      <c r="MC44" s="61">
        <f t="shared" si="351"/>
        <v>0</v>
      </c>
      <c r="MD44" s="61">
        <f t="shared" si="351"/>
        <v>0</v>
      </c>
      <c r="ME44" s="61">
        <f t="shared" si="351"/>
        <v>0</v>
      </c>
      <c r="MF44" s="61">
        <f t="shared" si="351"/>
        <v>0</v>
      </c>
      <c r="MG44" s="61">
        <f t="shared" si="351"/>
        <v>0</v>
      </c>
      <c r="MH44" s="61">
        <f t="shared" si="351"/>
        <v>0</v>
      </c>
      <c r="MI44" s="61">
        <f t="shared" si="351"/>
        <v>0</v>
      </c>
      <c r="MJ44" s="61">
        <f t="shared" si="351"/>
        <v>0</v>
      </c>
      <c r="MK44" s="61">
        <f t="shared" si="351"/>
        <v>0</v>
      </c>
      <c r="ML44" s="61">
        <f t="shared" si="351"/>
        <v>0</v>
      </c>
      <c r="MM44" s="61">
        <f t="shared" si="351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352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353">SUM(O45:X45)</f>
        <v>0</v>
      </c>
      <c r="Z45" s="73">
        <f t="shared" si="324"/>
        <v>0</v>
      </c>
      <c r="AA45" s="74">
        <f t="shared" si="324"/>
        <v>0</v>
      </c>
      <c r="AB45" s="74">
        <f t="shared" si="324"/>
        <v>0</v>
      </c>
      <c r="AC45" s="74">
        <f t="shared" si="324"/>
        <v>0</v>
      </c>
      <c r="AD45" s="74">
        <f t="shared" si="324"/>
        <v>0</v>
      </c>
      <c r="AE45" s="74">
        <f t="shared" si="324"/>
        <v>0</v>
      </c>
      <c r="AF45" s="74">
        <f t="shared" si="324"/>
        <v>0</v>
      </c>
      <c r="AG45" s="74">
        <f t="shared" si="324"/>
        <v>0</v>
      </c>
      <c r="AH45" s="74">
        <f t="shared" si="158"/>
        <v>0</v>
      </c>
      <c r="AI45" s="74">
        <f t="shared" si="158"/>
        <v>0</v>
      </c>
      <c r="AJ45" s="94">
        <f t="shared" si="158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354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355">SUM(AU45:BT45)</f>
        <v>0</v>
      </c>
      <c r="BV45" s="63"/>
      <c r="BW45" s="63"/>
      <c r="BX45" s="63"/>
      <c r="BY45" s="69">
        <f t="shared" ref="BY45:BY46" si="356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357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358">SUM(EC45:ED45,DX45:DY45,DS45:DT45,DN45:DO45,DI45:DJ45,EI45,)</f>
        <v>0</v>
      </c>
      <c r="EK45" s="69">
        <f t="shared" ref="EK45:EK46" si="359">SUM(EE45:EH45,DZ45:EB45,DU45:DW45,DP45:DR45,DK45:DM45,DG45:DH45)</f>
        <v>0</v>
      </c>
      <c r="EL45" s="63"/>
      <c r="EM45" s="63"/>
      <c r="EN45" s="63"/>
      <c r="EO45" s="69">
        <f t="shared" ref="EO45:EO46" si="360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321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361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362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322"/>
        <v>0</v>
      </c>
      <c r="GR45" s="63"/>
      <c r="GS45" s="69">
        <f t="shared" ref="GS45:GS46" si="363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364">SUM(HT45:HU45)</f>
        <v>0</v>
      </c>
      <c r="HW45" s="63"/>
      <c r="HX45" s="63"/>
      <c r="HY45" s="63"/>
      <c r="HZ45" s="63"/>
      <c r="IA45" s="63"/>
      <c r="IB45" s="63"/>
      <c r="IC45" s="69">
        <f t="shared" ref="IC45:IC46" si="365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366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67">SUM(JD45:JE45)</f>
        <v>0</v>
      </c>
      <c r="JG45" s="63"/>
      <c r="JH45" s="63"/>
      <c r="JI45" s="63"/>
      <c r="JJ45" s="63"/>
      <c r="JK45" s="63"/>
      <c r="JL45" s="140">
        <f t="shared" ref="JL45:JL46" si="368">SUM(JG45:JK45)</f>
        <v>0</v>
      </c>
      <c r="JM45" s="63"/>
      <c r="JN45" s="63"/>
      <c r="JO45" s="140">
        <f t="shared" ref="JO45:JO46" si="369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370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371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352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353"/>
        <v>0</v>
      </c>
      <c r="Z46" s="73">
        <f t="shared" si="324"/>
        <v>0</v>
      </c>
      <c r="AA46" s="74">
        <f t="shared" si="324"/>
        <v>0</v>
      </c>
      <c r="AB46" s="74">
        <f t="shared" si="324"/>
        <v>0</v>
      </c>
      <c r="AC46" s="74">
        <f t="shared" si="324"/>
        <v>0</v>
      </c>
      <c r="AD46" s="74">
        <f t="shared" si="324"/>
        <v>0</v>
      </c>
      <c r="AE46" s="74">
        <f t="shared" si="324"/>
        <v>0</v>
      </c>
      <c r="AF46" s="74">
        <f t="shared" si="324"/>
        <v>0</v>
      </c>
      <c r="AG46" s="74">
        <f t="shared" si="324"/>
        <v>0</v>
      </c>
      <c r="AH46" s="74">
        <f t="shared" si="158"/>
        <v>0</v>
      </c>
      <c r="AI46" s="74">
        <f t="shared" si="158"/>
        <v>0</v>
      </c>
      <c r="AJ46" s="94">
        <f t="shared" si="158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354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355"/>
        <v>0</v>
      </c>
      <c r="BV46" s="63"/>
      <c r="BW46" s="63"/>
      <c r="BX46" s="63"/>
      <c r="BY46" s="69">
        <f t="shared" si="356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357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358"/>
        <v>0</v>
      </c>
      <c r="EK46" s="69">
        <f t="shared" si="359"/>
        <v>0</v>
      </c>
      <c r="EL46" s="63"/>
      <c r="EM46" s="63"/>
      <c r="EN46" s="63"/>
      <c r="EO46" s="69">
        <f t="shared" si="360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321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361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362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322"/>
        <v>0</v>
      </c>
      <c r="GR46" s="63"/>
      <c r="GS46" s="69">
        <f t="shared" si="363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364"/>
        <v>0</v>
      </c>
      <c r="HW46" s="63"/>
      <c r="HX46" s="63"/>
      <c r="HY46" s="63"/>
      <c r="HZ46" s="63"/>
      <c r="IA46" s="63"/>
      <c r="IB46" s="63"/>
      <c r="IC46" s="69">
        <f t="shared" si="365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366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367"/>
        <v>0</v>
      </c>
      <c r="JG46" s="63"/>
      <c r="JH46" s="63"/>
      <c r="JI46" s="63"/>
      <c r="JJ46" s="63"/>
      <c r="JK46" s="63"/>
      <c r="JL46" s="140">
        <f t="shared" si="368"/>
        <v>0</v>
      </c>
      <c r="JM46" s="63"/>
      <c r="JN46" s="63"/>
      <c r="JO46" s="140">
        <f t="shared" si="369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370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371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Y47" si="372">SUM(D48:D49)</f>
        <v>0</v>
      </c>
      <c r="E47" s="61">
        <f t="shared" si="372"/>
        <v>0</v>
      </c>
      <c r="F47" s="61">
        <f t="shared" si="372"/>
        <v>0</v>
      </c>
      <c r="G47" s="61">
        <f t="shared" si="372"/>
        <v>0</v>
      </c>
      <c r="H47" s="61">
        <f t="shared" si="372"/>
        <v>0</v>
      </c>
      <c r="I47" s="61">
        <f t="shared" si="372"/>
        <v>0</v>
      </c>
      <c r="J47" s="61">
        <f t="shared" si="372"/>
        <v>0</v>
      </c>
      <c r="K47" s="61">
        <f t="shared" si="372"/>
        <v>0</v>
      </c>
      <c r="L47" s="61">
        <f t="shared" si="372"/>
        <v>0</v>
      </c>
      <c r="M47" s="61">
        <f t="shared" si="372"/>
        <v>0</v>
      </c>
      <c r="N47" s="68">
        <f t="shared" si="372"/>
        <v>0</v>
      </c>
      <c r="O47" s="61">
        <f t="shared" si="372"/>
        <v>0</v>
      </c>
      <c r="P47" s="61">
        <f t="shared" si="372"/>
        <v>0</v>
      </c>
      <c r="Q47" s="61">
        <f t="shared" si="372"/>
        <v>0</v>
      </c>
      <c r="R47" s="61">
        <f t="shared" si="372"/>
        <v>0</v>
      </c>
      <c r="S47" s="61">
        <f t="shared" si="372"/>
        <v>0</v>
      </c>
      <c r="T47" s="61">
        <f t="shared" si="372"/>
        <v>0</v>
      </c>
      <c r="U47" s="61">
        <f t="shared" si="372"/>
        <v>0</v>
      </c>
      <c r="V47" s="61">
        <f t="shared" si="372"/>
        <v>0</v>
      </c>
      <c r="W47" s="61">
        <f t="shared" si="372"/>
        <v>0</v>
      </c>
      <c r="X47" s="61">
        <f t="shared" si="372"/>
        <v>0</v>
      </c>
      <c r="Y47" s="68">
        <f t="shared" si="372"/>
        <v>0</v>
      </c>
      <c r="Z47" s="71">
        <f t="shared" si="324"/>
        <v>0</v>
      </c>
      <c r="AA47" s="72">
        <f t="shared" si="324"/>
        <v>0</v>
      </c>
      <c r="AB47" s="72">
        <f t="shared" si="324"/>
        <v>0</v>
      </c>
      <c r="AC47" s="72">
        <f t="shared" si="324"/>
        <v>0</v>
      </c>
      <c r="AD47" s="72">
        <f t="shared" si="324"/>
        <v>0</v>
      </c>
      <c r="AE47" s="72">
        <f t="shared" si="324"/>
        <v>0</v>
      </c>
      <c r="AF47" s="72">
        <f t="shared" si="324"/>
        <v>0</v>
      </c>
      <c r="AG47" s="72">
        <f t="shared" si="324"/>
        <v>0</v>
      </c>
      <c r="AH47" s="72">
        <f t="shared" si="158"/>
        <v>0</v>
      </c>
      <c r="AI47" s="72">
        <f t="shared" si="158"/>
        <v>0</v>
      </c>
      <c r="AJ47" s="91">
        <f t="shared" si="158"/>
        <v>0</v>
      </c>
      <c r="AK47" s="92">
        <f t="shared" ref="AK47:CV47" si="373">SUM(AK48:AK49)</f>
        <v>0</v>
      </c>
      <c r="AL47" s="93">
        <f t="shared" si="373"/>
        <v>0</v>
      </c>
      <c r="AM47" s="68">
        <f t="shared" si="373"/>
        <v>0</v>
      </c>
      <c r="AN47" s="68">
        <f t="shared" si="373"/>
        <v>0</v>
      </c>
      <c r="AO47" s="68">
        <f t="shared" si="373"/>
        <v>0</v>
      </c>
      <c r="AP47" s="68">
        <f t="shared" si="373"/>
        <v>0</v>
      </c>
      <c r="AQ47" s="68">
        <f t="shared" si="373"/>
        <v>0</v>
      </c>
      <c r="AR47" s="68">
        <f t="shared" si="373"/>
        <v>0</v>
      </c>
      <c r="AS47" s="68">
        <f t="shared" si="373"/>
        <v>0</v>
      </c>
      <c r="AT47" s="68">
        <f t="shared" si="373"/>
        <v>0</v>
      </c>
      <c r="AU47" s="61">
        <f t="shared" si="373"/>
        <v>0</v>
      </c>
      <c r="AV47" s="61">
        <f t="shared" si="373"/>
        <v>0</v>
      </c>
      <c r="AW47" s="61">
        <f t="shared" si="373"/>
        <v>0</v>
      </c>
      <c r="AX47" s="61">
        <f t="shared" si="373"/>
        <v>0</v>
      </c>
      <c r="AY47" s="61">
        <f t="shared" si="373"/>
        <v>0</v>
      </c>
      <c r="AZ47" s="61">
        <f t="shared" si="373"/>
        <v>0</v>
      </c>
      <c r="BA47" s="61">
        <f t="shared" si="373"/>
        <v>0</v>
      </c>
      <c r="BB47" s="61">
        <f t="shared" si="373"/>
        <v>0</v>
      </c>
      <c r="BC47" s="61">
        <f t="shared" si="373"/>
        <v>0</v>
      </c>
      <c r="BD47" s="61">
        <f t="shared" si="373"/>
        <v>0</v>
      </c>
      <c r="BE47" s="61">
        <f t="shared" si="373"/>
        <v>0</v>
      </c>
      <c r="BF47" s="61">
        <f t="shared" si="373"/>
        <v>0</v>
      </c>
      <c r="BG47" s="61">
        <f t="shared" si="373"/>
        <v>0</v>
      </c>
      <c r="BH47" s="61">
        <f t="shared" si="373"/>
        <v>0</v>
      </c>
      <c r="BI47" s="61">
        <f t="shared" si="373"/>
        <v>0</v>
      </c>
      <c r="BJ47" s="61">
        <f t="shared" si="373"/>
        <v>0</v>
      </c>
      <c r="BK47" s="61">
        <f t="shared" si="373"/>
        <v>0</v>
      </c>
      <c r="BL47" s="61">
        <f t="shared" si="373"/>
        <v>0</v>
      </c>
      <c r="BM47" s="61">
        <f t="shared" si="373"/>
        <v>0</v>
      </c>
      <c r="BN47" s="61">
        <f t="shared" si="373"/>
        <v>0</v>
      </c>
      <c r="BO47" s="61">
        <f t="shared" si="373"/>
        <v>0</v>
      </c>
      <c r="BP47" s="61">
        <f t="shared" si="373"/>
        <v>0</v>
      </c>
      <c r="BQ47" s="61">
        <f t="shared" si="373"/>
        <v>0</v>
      </c>
      <c r="BR47" s="61">
        <f t="shared" si="373"/>
        <v>0</v>
      </c>
      <c r="BS47" s="61">
        <f t="shared" si="373"/>
        <v>0</v>
      </c>
      <c r="BT47" s="61">
        <f t="shared" si="373"/>
        <v>0</v>
      </c>
      <c r="BU47" s="68">
        <f t="shared" si="373"/>
        <v>0</v>
      </c>
      <c r="BV47" s="61">
        <f t="shared" si="373"/>
        <v>0</v>
      </c>
      <c r="BW47" s="61">
        <f t="shared" si="373"/>
        <v>0</v>
      </c>
      <c r="BX47" s="61">
        <f t="shared" si="373"/>
        <v>0</v>
      </c>
      <c r="BY47" s="68">
        <f t="shared" si="373"/>
        <v>0</v>
      </c>
      <c r="BZ47" s="61">
        <f t="shared" si="373"/>
        <v>0</v>
      </c>
      <c r="CA47" s="61">
        <f t="shared" si="373"/>
        <v>0</v>
      </c>
      <c r="CB47" s="61">
        <f t="shared" si="373"/>
        <v>0</v>
      </c>
      <c r="CC47" s="61">
        <f t="shared" si="373"/>
        <v>0</v>
      </c>
      <c r="CD47" s="61">
        <f t="shared" si="373"/>
        <v>0</v>
      </c>
      <c r="CE47" s="61">
        <f t="shared" si="373"/>
        <v>0</v>
      </c>
      <c r="CF47" s="61">
        <f t="shared" si="373"/>
        <v>0</v>
      </c>
      <c r="CG47" s="61">
        <f t="shared" si="373"/>
        <v>0</v>
      </c>
      <c r="CH47" s="61">
        <f t="shared" si="373"/>
        <v>0</v>
      </c>
      <c r="CI47" s="61">
        <f t="shared" si="373"/>
        <v>0</v>
      </c>
      <c r="CJ47" s="61">
        <f t="shared" si="373"/>
        <v>0</v>
      </c>
      <c r="CK47" s="61">
        <f t="shared" si="373"/>
        <v>0</v>
      </c>
      <c r="CL47" s="61">
        <f t="shared" si="373"/>
        <v>0</v>
      </c>
      <c r="CM47" s="61">
        <f t="shared" si="373"/>
        <v>0</v>
      </c>
      <c r="CN47" s="61">
        <f t="shared" si="373"/>
        <v>0</v>
      </c>
      <c r="CO47" s="61">
        <f t="shared" si="373"/>
        <v>0</v>
      </c>
      <c r="CP47" s="61">
        <f t="shared" si="373"/>
        <v>0</v>
      </c>
      <c r="CQ47" s="61">
        <f t="shared" si="373"/>
        <v>0</v>
      </c>
      <c r="CR47" s="61">
        <f t="shared" si="373"/>
        <v>0</v>
      </c>
      <c r="CS47" s="61">
        <f t="shared" si="373"/>
        <v>0</v>
      </c>
      <c r="CT47" s="61">
        <f t="shared" si="373"/>
        <v>0</v>
      </c>
      <c r="CU47" s="61">
        <f t="shared" si="373"/>
        <v>0</v>
      </c>
      <c r="CV47" s="61">
        <f t="shared" si="373"/>
        <v>0</v>
      </c>
      <c r="CW47" s="61">
        <f t="shared" ref="CW47:FH47" si="374">SUM(CW48:CW49)</f>
        <v>0</v>
      </c>
      <c r="CX47" s="61">
        <f t="shared" si="374"/>
        <v>0</v>
      </c>
      <c r="CY47" s="61">
        <f t="shared" si="374"/>
        <v>0</v>
      </c>
      <c r="CZ47" s="61">
        <f t="shared" si="374"/>
        <v>0</v>
      </c>
      <c r="DA47" s="61">
        <f t="shared" si="374"/>
        <v>0</v>
      </c>
      <c r="DB47" s="61">
        <f t="shared" si="374"/>
        <v>0</v>
      </c>
      <c r="DC47" s="68">
        <f t="shared" si="374"/>
        <v>0</v>
      </c>
      <c r="DD47" s="61">
        <f t="shared" si="374"/>
        <v>0</v>
      </c>
      <c r="DE47" s="61">
        <f t="shared" si="374"/>
        <v>0</v>
      </c>
      <c r="DF47" s="68">
        <f t="shared" si="374"/>
        <v>0</v>
      </c>
      <c r="DG47" s="61">
        <f t="shared" si="374"/>
        <v>0</v>
      </c>
      <c r="DH47" s="61">
        <f t="shared" si="374"/>
        <v>0</v>
      </c>
      <c r="DI47" s="61">
        <f t="shared" si="374"/>
        <v>0</v>
      </c>
      <c r="DJ47" s="61">
        <f t="shared" si="374"/>
        <v>0</v>
      </c>
      <c r="DK47" s="61">
        <f t="shared" si="374"/>
        <v>0</v>
      </c>
      <c r="DL47" s="61">
        <f t="shared" si="374"/>
        <v>0</v>
      </c>
      <c r="DM47" s="61">
        <f t="shared" si="374"/>
        <v>0</v>
      </c>
      <c r="DN47" s="61">
        <f t="shared" si="374"/>
        <v>0</v>
      </c>
      <c r="DO47" s="61">
        <f t="shared" si="374"/>
        <v>0</v>
      </c>
      <c r="DP47" s="61">
        <f t="shared" si="374"/>
        <v>0</v>
      </c>
      <c r="DQ47" s="61">
        <f t="shared" si="374"/>
        <v>0</v>
      </c>
      <c r="DR47" s="61">
        <f t="shared" si="374"/>
        <v>0</v>
      </c>
      <c r="DS47" s="61">
        <f t="shared" si="374"/>
        <v>0</v>
      </c>
      <c r="DT47" s="61">
        <f t="shared" si="374"/>
        <v>0</v>
      </c>
      <c r="DU47" s="61">
        <f t="shared" si="374"/>
        <v>0</v>
      </c>
      <c r="DV47" s="61">
        <f t="shared" si="374"/>
        <v>0</v>
      </c>
      <c r="DW47" s="61">
        <f t="shared" si="374"/>
        <v>0</v>
      </c>
      <c r="DX47" s="61">
        <f t="shared" si="374"/>
        <v>0</v>
      </c>
      <c r="DY47" s="61">
        <f t="shared" si="374"/>
        <v>0</v>
      </c>
      <c r="DZ47" s="61">
        <f t="shared" si="374"/>
        <v>0</v>
      </c>
      <c r="EA47" s="61">
        <f t="shared" si="374"/>
        <v>0</v>
      </c>
      <c r="EB47" s="61">
        <f t="shared" si="374"/>
        <v>0</v>
      </c>
      <c r="EC47" s="61">
        <f t="shared" si="374"/>
        <v>0</v>
      </c>
      <c r="ED47" s="61">
        <f t="shared" si="374"/>
        <v>0</v>
      </c>
      <c r="EE47" s="61">
        <f t="shared" si="374"/>
        <v>0</v>
      </c>
      <c r="EF47" s="61">
        <f t="shared" si="374"/>
        <v>0</v>
      </c>
      <c r="EG47" s="61">
        <f t="shared" si="374"/>
        <v>0</v>
      </c>
      <c r="EH47" s="61">
        <f t="shared" si="374"/>
        <v>0</v>
      </c>
      <c r="EI47" s="61">
        <f t="shared" si="374"/>
        <v>0</v>
      </c>
      <c r="EJ47" s="68">
        <f t="shared" si="374"/>
        <v>0</v>
      </c>
      <c r="EK47" s="68">
        <f t="shared" si="374"/>
        <v>0</v>
      </c>
      <c r="EL47" s="61">
        <f t="shared" si="374"/>
        <v>0</v>
      </c>
      <c r="EM47" s="61">
        <f t="shared" si="374"/>
        <v>0</v>
      </c>
      <c r="EN47" s="61">
        <f t="shared" si="374"/>
        <v>0</v>
      </c>
      <c r="EO47" s="68">
        <f t="shared" si="374"/>
        <v>0</v>
      </c>
      <c r="EP47" s="61">
        <f t="shared" si="374"/>
        <v>0</v>
      </c>
      <c r="EQ47" s="61">
        <f t="shared" si="374"/>
        <v>0</v>
      </c>
      <c r="ER47" s="61">
        <f t="shared" si="374"/>
        <v>0</v>
      </c>
      <c r="ES47" s="61">
        <f t="shared" si="374"/>
        <v>0</v>
      </c>
      <c r="ET47" s="61">
        <f t="shared" si="374"/>
        <v>0</v>
      </c>
      <c r="EU47" s="61">
        <f t="shared" si="374"/>
        <v>0</v>
      </c>
      <c r="EV47" s="61">
        <f t="shared" si="374"/>
        <v>0</v>
      </c>
      <c r="EW47" s="61">
        <f t="shared" si="374"/>
        <v>0</v>
      </c>
      <c r="EX47" s="61">
        <f t="shared" si="374"/>
        <v>0</v>
      </c>
      <c r="EY47" s="68">
        <f t="shared" si="321"/>
        <v>0</v>
      </c>
      <c r="EZ47" s="61">
        <f t="shared" ref="EZ47:FG47" si="375">SUM(EZ48:EZ49)</f>
        <v>0</v>
      </c>
      <c r="FA47" s="61">
        <f t="shared" si="375"/>
        <v>0</v>
      </c>
      <c r="FB47" s="61">
        <f t="shared" si="375"/>
        <v>0</v>
      </c>
      <c r="FC47" s="61">
        <f t="shared" si="375"/>
        <v>0</v>
      </c>
      <c r="FD47" s="61">
        <f t="shared" si="375"/>
        <v>0</v>
      </c>
      <c r="FE47" s="61">
        <f t="shared" si="375"/>
        <v>0</v>
      </c>
      <c r="FF47" s="61">
        <f t="shared" si="375"/>
        <v>0</v>
      </c>
      <c r="FG47" s="61">
        <f t="shared" si="375"/>
        <v>0</v>
      </c>
      <c r="FH47" s="68">
        <f t="shared" si="374"/>
        <v>0</v>
      </c>
      <c r="FI47" s="61">
        <f t="shared" ref="FI47:HT47" si="376">SUM(FI48:FI49)</f>
        <v>0</v>
      </c>
      <c r="FJ47" s="61">
        <f t="shared" si="376"/>
        <v>0</v>
      </c>
      <c r="FK47" s="61">
        <f t="shared" si="376"/>
        <v>0</v>
      </c>
      <c r="FL47" s="61">
        <f t="shared" si="376"/>
        <v>0</v>
      </c>
      <c r="FM47" s="61">
        <f t="shared" si="376"/>
        <v>0</v>
      </c>
      <c r="FN47" s="61">
        <f t="shared" si="376"/>
        <v>0</v>
      </c>
      <c r="FO47" s="61">
        <f t="shared" si="376"/>
        <v>0</v>
      </c>
      <c r="FP47" s="61">
        <f t="shared" si="376"/>
        <v>0</v>
      </c>
      <c r="FQ47" s="61">
        <f t="shared" si="376"/>
        <v>0</v>
      </c>
      <c r="FR47" s="61">
        <f t="shared" si="376"/>
        <v>0</v>
      </c>
      <c r="FS47" s="68">
        <f t="shared" si="376"/>
        <v>0</v>
      </c>
      <c r="FT47" s="61">
        <f t="shared" si="376"/>
        <v>0</v>
      </c>
      <c r="FU47" s="61">
        <f t="shared" si="376"/>
        <v>0</v>
      </c>
      <c r="FV47" s="61">
        <f t="shared" si="376"/>
        <v>0</v>
      </c>
      <c r="FW47" s="61">
        <f t="shared" si="376"/>
        <v>0</v>
      </c>
      <c r="FX47" s="61">
        <f t="shared" si="376"/>
        <v>0</v>
      </c>
      <c r="FY47" s="61">
        <f t="shared" si="376"/>
        <v>0</v>
      </c>
      <c r="FZ47" s="61">
        <f t="shared" si="376"/>
        <v>0</v>
      </c>
      <c r="GA47" s="61">
        <f t="shared" si="376"/>
        <v>0</v>
      </c>
      <c r="GB47" s="61">
        <f t="shared" si="376"/>
        <v>0</v>
      </c>
      <c r="GC47" s="61">
        <f t="shared" si="376"/>
        <v>0</v>
      </c>
      <c r="GD47" s="61">
        <f t="shared" si="376"/>
        <v>0</v>
      </c>
      <c r="GE47" s="61">
        <f t="shared" si="376"/>
        <v>0</v>
      </c>
      <c r="GF47" s="61">
        <f t="shared" si="376"/>
        <v>0</v>
      </c>
      <c r="GG47" s="61">
        <f t="shared" si="376"/>
        <v>0</v>
      </c>
      <c r="GH47" s="61">
        <f t="shared" si="376"/>
        <v>0</v>
      </c>
      <c r="GI47" s="61">
        <f t="shared" si="376"/>
        <v>0</v>
      </c>
      <c r="GJ47" s="61">
        <f t="shared" si="376"/>
        <v>0</v>
      </c>
      <c r="GK47" s="61">
        <f t="shared" si="376"/>
        <v>0</v>
      </c>
      <c r="GL47" s="61">
        <f t="shared" si="376"/>
        <v>0</v>
      </c>
      <c r="GM47" s="61">
        <f t="shared" si="376"/>
        <v>0</v>
      </c>
      <c r="GN47" s="61">
        <f t="shared" si="376"/>
        <v>0</v>
      </c>
      <c r="GO47" s="61">
        <f t="shared" si="376"/>
        <v>0</v>
      </c>
      <c r="GP47" s="61">
        <f t="shared" si="376"/>
        <v>0</v>
      </c>
      <c r="GQ47" s="68">
        <f t="shared" si="322"/>
        <v>0</v>
      </c>
      <c r="GR47" s="61">
        <f t="shared" ref="GR47" si="377">SUM(GR48:GR49)</f>
        <v>0</v>
      </c>
      <c r="GS47" s="68">
        <f t="shared" si="376"/>
        <v>0</v>
      </c>
      <c r="GT47" s="61">
        <f t="shared" si="376"/>
        <v>0</v>
      </c>
      <c r="GU47" s="61">
        <f t="shared" si="376"/>
        <v>0</v>
      </c>
      <c r="GV47" s="61">
        <f t="shared" si="376"/>
        <v>0</v>
      </c>
      <c r="GW47" s="61">
        <f t="shared" si="376"/>
        <v>0</v>
      </c>
      <c r="GX47" s="61">
        <f t="shared" si="376"/>
        <v>0</v>
      </c>
      <c r="GY47" s="61">
        <f t="shared" si="376"/>
        <v>0</v>
      </c>
      <c r="GZ47" s="61">
        <f t="shared" si="376"/>
        <v>0</v>
      </c>
      <c r="HA47" s="61">
        <f t="shared" si="376"/>
        <v>0</v>
      </c>
      <c r="HB47" s="61">
        <f t="shared" si="376"/>
        <v>0</v>
      </c>
      <c r="HC47" s="61">
        <f t="shared" si="376"/>
        <v>0</v>
      </c>
      <c r="HD47" s="61">
        <f t="shared" si="376"/>
        <v>0</v>
      </c>
      <c r="HE47" s="61">
        <f t="shared" si="376"/>
        <v>0</v>
      </c>
      <c r="HF47" s="61">
        <f t="shared" si="376"/>
        <v>0</v>
      </c>
      <c r="HG47" s="61">
        <f t="shared" si="376"/>
        <v>0</v>
      </c>
      <c r="HH47" s="61">
        <f t="shared" si="376"/>
        <v>0</v>
      </c>
      <c r="HI47" s="61">
        <f t="shared" si="376"/>
        <v>0</v>
      </c>
      <c r="HJ47" s="61">
        <f t="shared" si="376"/>
        <v>0</v>
      </c>
      <c r="HK47" s="61">
        <f t="shared" si="376"/>
        <v>0</v>
      </c>
      <c r="HL47" s="61">
        <f t="shared" si="376"/>
        <v>0</v>
      </c>
      <c r="HM47" s="61">
        <f t="shared" si="376"/>
        <v>0</v>
      </c>
      <c r="HN47" s="61">
        <f t="shared" si="376"/>
        <v>0</v>
      </c>
      <c r="HO47" s="61">
        <f t="shared" si="376"/>
        <v>0</v>
      </c>
      <c r="HP47" s="61">
        <f t="shared" si="376"/>
        <v>0</v>
      </c>
      <c r="HQ47" s="61">
        <f t="shared" si="376"/>
        <v>0</v>
      </c>
      <c r="HR47" s="61">
        <f t="shared" si="376"/>
        <v>0</v>
      </c>
      <c r="HS47" s="68">
        <f t="shared" si="376"/>
        <v>0</v>
      </c>
      <c r="HT47" s="61">
        <f t="shared" si="376"/>
        <v>0</v>
      </c>
      <c r="HU47" s="61">
        <f t="shared" ref="HU47:KF47" si="378">SUM(HU48:HU49)</f>
        <v>0</v>
      </c>
      <c r="HV47" s="68">
        <f t="shared" si="378"/>
        <v>0</v>
      </c>
      <c r="HW47" s="61">
        <f t="shared" si="378"/>
        <v>0</v>
      </c>
      <c r="HX47" s="61">
        <f t="shared" si="378"/>
        <v>0</v>
      </c>
      <c r="HY47" s="61">
        <f t="shared" si="378"/>
        <v>0</v>
      </c>
      <c r="HZ47" s="61">
        <f t="shared" si="378"/>
        <v>0</v>
      </c>
      <c r="IA47" s="61">
        <f t="shared" si="378"/>
        <v>0</v>
      </c>
      <c r="IB47" s="61">
        <f t="shared" si="378"/>
        <v>0</v>
      </c>
      <c r="IC47" s="68">
        <f t="shared" si="378"/>
        <v>0</v>
      </c>
      <c r="ID47" s="61">
        <f t="shared" si="378"/>
        <v>0</v>
      </c>
      <c r="IE47" s="61">
        <f t="shared" si="378"/>
        <v>0</v>
      </c>
      <c r="IF47" s="61">
        <f t="shared" si="378"/>
        <v>0</v>
      </c>
      <c r="IG47" s="61">
        <f t="shared" si="378"/>
        <v>0</v>
      </c>
      <c r="IH47" s="61">
        <f t="shared" si="378"/>
        <v>0</v>
      </c>
      <c r="II47" s="61">
        <f t="shared" si="378"/>
        <v>0</v>
      </c>
      <c r="IJ47" s="61">
        <f t="shared" si="378"/>
        <v>0</v>
      </c>
      <c r="IK47" s="61">
        <f t="shared" si="378"/>
        <v>0</v>
      </c>
      <c r="IL47" s="61">
        <f t="shared" si="378"/>
        <v>0</v>
      </c>
      <c r="IM47" s="61">
        <f t="shared" si="378"/>
        <v>0</v>
      </c>
      <c r="IN47" s="68">
        <f t="shared" si="378"/>
        <v>0</v>
      </c>
      <c r="IO47" s="68">
        <f t="shared" si="378"/>
        <v>0</v>
      </c>
      <c r="IP47" s="68">
        <f t="shared" si="378"/>
        <v>0</v>
      </c>
      <c r="IQ47" s="68">
        <f t="shared" si="378"/>
        <v>0</v>
      </c>
      <c r="IR47" s="68">
        <f t="shared" si="378"/>
        <v>0</v>
      </c>
      <c r="IS47" s="68">
        <f t="shared" si="378"/>
        <v>0</v>
      </c>
      <c r="IT47" s="68">
        <f t="shared" si="378"/>
        <v>0</v>
      </c>
      <c r="IU47" s="68">
        <f t="shared" si="378"/>
        <v>0</v>
      </c>
      <c r="IV47" s="68">
        <f t="shared" si="378"/>
        <v>0</v>
      </c>
      <c r="IW47" s="68">
        <f t="shared" si="378"/>
        <v>0</v>
      </c>
      <c r="IX47" s="68">
        <f t="shared" si="378"/>
        <v>0</v>
      </c>
      <c r="IY47" s="68">
        <f t="shared" si="378"/>
        <v>0</v>
      </c>
      <c r="IZ47" s="68">
        <f t="shared" si="378"/>
        <v>0</v>
      </c>
      <c r="JA47" s="68">
        <f t="shared" si="378"/>
        <v>0</v>
      </c>
      <c r="JB47" s="68">
        <f t="shared" si="378"/>
        <v>0</v>
      </c>
      <c r="JC47" s="68">
        <f t="shared" si="378"/>
        <v>0</v>
      </c>
      <c r="JD47" s="68">
        <f t="shared" si="378"/>
        <v>0</v>
      </c>
      <c r="JE47" s="68">
        <f t="shared" si="378"/>
        <v>0</v>
      </c>
      <c r="JF47" s="68">
        <f t="shared" si="378"/>
        <v>0</v>
      </c>
      <c r="JG47" s="61">
        <f t="shared" si="378"/>
        <v>0</v>
      </c>
      <c r="JH47" s="61">
        <f t="shared" si="378"/>
        <v>0</v>
      </c>
      <c r="JI47" s="61">
        <f t="shared" si="378"/>
        <v>0</v>
      </c>
      <c r="JJ47" s="61">
        <f t="shared" si="378"/>
        <v>0</v>
      </c>
      <c r="JK47" s="61">
        <f t="shared" si="378"/>
        <v>0</v>
      </c>
      <c r="JL47" s="68">
        <f t="shared" si="378"/>
        <v>0</v>
      </c>
      <c r="JM47" s="61">
        <f t="shared" si="378"/>
        <v>0</v>
      </c>
      <c r="JN47" s="61">
        <f t="shared" si="378"/>
        <v>0</v>
      </c>
      <c r="JO47" s="68">
        <f t="shared" si="378"/>
        <v>0</v>
      </c>
      <c r="JP47" s="61">
        <f t="shared" si="378"/>
        <v>0</v>
      </c>
      <c r="JQ47" s="61">
        <f t="shared" si="378"/>
        <v>0</v>
      </c>
      <c r="JR47" s="61">
        <f t="shared" si="378"/>
        <v>0</v>
      </c>
      <c r="JS47" s="61">
        <f t="shared" si="378"/>
        <v>0</v>
      </c>
      <c r="JT47" s="61">
        <f t="shared" si="378"/>
        <v>0</v>
      </c>
      <c r="JU47" s="61">
        <f t="shared" si="378"/>
        <v>0</v>
      </c>
      <c r="JV47" s="61">
        <f t="shared" si="378"/>
        <v>0</v>
      </c>
      <c r="JW47" s="61">
        <f t="shared" si="378"/>
        <v>0</v>
      </c>
      <c r="JX47" s="61">
        <f t="shared" si="378"/>
        <v>0</v>
      </c>
      <c r="JY47" s="61">
        <f t="shared" si="378"/>
        <v>0</v>
      </c>
      <c r="JZ47" s="61">
        <f t="shared" si="378"/>
        <v>0</v>
      </c>
      <c r="KA47" s="61">
        <f t="shared" si="378"/>
        <v>0</v>
      </c>
      <c r="KB47" s="61">
        <f t="shared" si="378"/>
        <v>0</v>
      </c>
      <c r="KC47" s="61">
        <f t="shared" si="378"/>
        <v>0</v>
      </c>
      <c r="KD47" s="61">
        <f t="shared" si="378"/>
        <v>0</v>
      </c>
      <c r="KE47" s="61">
        <f t="shared" si="378"/>
        <v>0</v>
      </c>
      <c r="KF47" s="61">
        <f t="shared" si="378"/>
        <v>0</v>
      </c>
      <c r="KG47" s="68">
        <f t="shared" ref="KG47:MM47" si="379">SUM(KG48:KG49)</f>
        <v>0</v>
      </c>
      <c r="KH47" s="61">
        <f t="shared" si="379"/>
        <v>0</v>
      </c>
      <c r="KI47" s="61">
        <f t="shared" si="379"/>
        <v>0</v>
      </c>
      <c r="KJ47" s="61">
        <f t="shared" si="379"/>
        <v>0</v>
      </c>
      <c r="KK47" s="61">
        <f t="shared" si="379"/>
        <v>0</v>
      </c>
      <c r="KL47" s="61">
        <f t="shared" si="379"/>
        <v>0</v>
      </c>
      <c r="KM47" s="61">
        <f t="shared" si="379"/>
        <v>0</v>
      </c>
      <c r="KN47" s="61">
        <f t="shared" si="379"/>
        <v>0</v>
      </c>
      <c r="KO47" s="61">
        <f t="shared" si="379"/>
        <v>0</v>
      </c>
      <c r="KP47" s="61">
        <f t="shared" si="379"/>
        <v>0</v>
      </c>
      <c r="KQ47" s="61">
        <f t="shared" si="379"/>
        <v>0</v>
      </c>
      <c r="KR47" s="61">
        <f t="shared" si="379"/>
        <v>0</v>
      </c>
      <c r="KS47" s="61">
        <f t="shared" si="379"/>
        <v>0</v>
      </c>
      <c r="KT47" s="61">
        <f t="shared" si="379"/>
        <v>0</v>
      </c>
      <c r="KU47" s="61">
        <f t="shared" si="379"/>
        <v>0</v>
      </c>
      <c r="KV47" s="61">
        <f t="shared" si="379"/>
        <v>0</v>
      </c>
      <c r="KW47" s="61">
        <f t="shared" si="379"/>
        <v>0</v>
      </c>
      <c r="KX47" s="61">
        <f t="shared" si="379"/>
        <v>0</v>
      </c>
      <c r="KY47" s="68">
        <f t="shared" si="379"/>
        <v>0</v>
      </c>
      <c r="KZ47" s="61">
        <f t="shared" si="379"/>
        <v>0</v>
      </c>
      <c r="LA47" s="61">
        <f t="shared" si="379"/>
        <v>0</v>
      </c>
      <c r="LB47" s="61">
        <f t="shared" si="379"/>
        <v>0</v>
      </c>
      <c r="LC47" s="61">
        <f t="shared" si="379"/>
        <v>0</v>
      </c>
      <c r="LD47" s="61">
        <f t="shared" si="379"/>
        <v>0</v>
      </c>
      <c r="LE47" s="61">
        <f t="shared" si="379"/>
        <v>0</v>
      </c>
      <c r="LF47" s="61">
        <f t="shared" si="379"/>
        <v>0</v>
      </c>
      <c r="LG47" s="61">
        <f t="shared" si="379"/>
        <v>0</v>
      </c>
      <c r="LH47" s="61">
        <f t="shared" si="379"/>
        <v>0</v>
      </c>
      <c r="LI47" s="61">
        <f t="shared" si="379"/>
        <v>0</v>
      </c>
      <c r="LJ47" s="61">
        <f t="shared" si="379"/>
        <v>0</v>
      </c>
      <c r="LK47" s="61">
        <f t="shared" si="379"/>
        <v>0</v>
      </c>
      <c r="LL47" s="61">
        <f t="shared" si="379"/>
        <v>0</v>
      </c>
      <c r="LM47" s="61">
        <f t="shared" si="379"/>
        <v>0</v>
      </c>
      <c r="LN47" s="61">
        <f t="shared" si="379"/>
        <v>0</v>
      </c>
      <c r="LO47" s="61">
        <f t="shared" si="379"/>
        <v>0</v>
      </c>
      <c r="LP47" s="61">
        <f t="shared" si="379"/>
        <v>0</v>
      </c>
      <c r="LQ47" s="61">
        <f t="shared" si="379"/>
        <v>0</v>
      </c>
      <c r="LR47" s="61">
        <f t="shared" si="379"/>
        <v>0</v>
      </c>
      <c r="LS47" s="61">
        <f t="shared" si="379"/>
        <v>0</v>
      </c>
      <c r="LT47" s="61">
        <f t="shared" si="379"/>
        <v>0</v>
      </c>
      <c r="LU47" s="61">
        <f t="shared" si="379"/>
        <v>0</v>
      </c>
      <c r="LV47" s="61">
        <f t="shared" si="379"/>
        <v>0</v>
      </c>
      <c r="LW47" s="61">
        <f t="shared" si="379"/>
        <v>0</v>
      </c>
      <c r="LX47" s="61">
        <f t="shared" si="379"/>
        <v>0</v>
      </c>
      <c r="LY47" s="61">
        <f t="shared" si="379"/>
        <v>0</v>
      </c>
      <c r="LZ47" s="61">
        <f t="shared" si="379"/>
        <v>0</v>
      </c>
      <c r="MA47" s="61">
        <f t="shared" si="379"/>
        <v>0</v>
      </c>
      <c r="MB47" s="61">
        <f t="shared" si="379"/>
        <v>0</v>
      </c>
      <c r="MC47" s="61">
        <f t="shared" si="379"/>
        <v>0</v>
      </c>
      <c r="MD47" s="61">
        <f t="shared" si="379"/>
        <v>0</v>
      </c>
      <c r="ME47" s="61">
        <f t="shared" si="379"/>
        <v>0</v>
      </c>
      <c r="MF47" s="61">
        <f t="shared" si="379"/>
        <v>0</v>
      </c>
      <c r="MG47" s="61">
        <f t="shared" si="379"/>
        <v>0</v>
      </c>
      <c r="MH47" s="61">
        <f t="shared" si="379"/>
        <v>0</v>
      </c>
      <c r="MI47" s="61">
        <f t="shared" si="379"/>
        <v>0</v>
      </c>
      <c r="MJ47" s="61">
        <f t="shared" si="379"/>
        <v>0</v>
      </c>
      <c r="MK47" s="61">
        <f t="shared" si="379"/>
        <v>0</v>
      </c>
      <c r="ML47" s="61">
        <f t="shared" si="379"/>
        <v>0</v>
      </c>
      <c r="MM47" s="61">
        <f t="shared" si="379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380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381">SUM(O48:X48)</f>
        <v>0</v>
      </c>
      <c r="Z48" s="73">
        <f t="shared" si="324"/>
        <v>0</v>
      </c>
      <c r="AA48" s="74">
        <f t="shared" si="324"/>
        <v>0</v>
      </c>
      <c r="AB48" s="74">
        <f t="shared" si="324"/>
        <v>0</v>
      </c>
      <c r="AC48" s="74">
        <f t="shared" si="324"/>
        <v>0</v>
      </c>
      <c r="AD48" s="74">
        <f t="shared" si="324"/>
        <v>0</v>
      </c>
      <c r="AE48" s="74">
        <f t="shared" si="324"/>
        <v>0</v>
      </c>
      <c r="AF48" s="74">
        <f t="shared" si="324"/>
        <v>0</v>
      </c>
      <c r="AG48" s="74">
        <f t="shared" si="324"/>
        <v>0</v>
      </c>
      <c r="AH48" s="74">
        <f t="shared" si="158"/>
        <v>0</v>
      </c>
      <c r="AI48" s="74">
        <f t="shared" si="158"/>
        <v>0</v>
      </c>
      <c r="AJ48" s="94">
        <f t="shared" si="158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382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383">SUM(AU48:BT48)</f>
        <v>0</v>
      </c>
      <c r="BV48" s="63"/>
      <c r="BW48" s="63"/>
      <c r="BX48" s="63"/>
      <c r="BY48" s="69">
        <f t="shared" ref="BY48:BY49" si="384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385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386">SUM(EC48:ED48,DX48:DY48,DS48:DT48,DN48:DO48,DI48:DJ48,EI48,)</f>
        <v>0</v>
      </c>
      <c r="EK48" s="69">
        <f t="shared" ref="EK48:EK49" si="387">SUM(EE48:EH48,DZ48:EB48,DU48:DW48,DP48:DR48,DK48:DM48,DG48:DH48)</f>
        <v>0</v>
      </c>
      <c r="EL48" s="63"/>
      <c r="EM48" s="63"/>
      <c r="EN48" s="63"/>
      <c r="EO48" s="69">
        <f t="shared" ref="EO48:EO49" si="388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321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389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390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322"/>
        <v>0</v>
      </c>
      <c r="GR48" s="63"/>
      <c r="GS48" s="69">
        <f t="shared" ref="GS48:GS49" si="391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392">SUM(HT48:HU48)</f>
        <v>0</v>
      </c>
      <c r="HW48" s="63"/>
      <c r="HX48" s="63"/>
      <c r="HY48" s="63"/>
      <c r="HZ48" s="63"/>
      <c r="IA48" s="63"/>
      <c r="IB48" s="63"/>
      <c r="IC48" s="69">
        <f t="shared" ref="IC48:IC49" si="393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394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395">SUM(JD48:JE48)</f>
        <v>0</v>
      </c>
      <c r="JG48" s="63"/>
      <c r="JH48" s="63"/>
      <c r="JI48" s="63"/>
      <c r="JJ48" s="63"/>
      <c r="JK48" s="63"/>
      <c r="JL48" s="140">
        <f t="shared" ref="JL48:JL49" si="396">SUM(JG48:JK48)</f>
        <v>0</v>
      </c>
      <c r="JM48" s="63"/>
      <c r="JN48" s="63"/>
      <c r="JO48" s="140">
        <f t="shared" ref="JO48:JO49" si="397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398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399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380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381"/>
        <v>0</v>
      </c>
      <c r="Z49" s="73">
        <f t="shared" si="324"/>
        <v>0</v>
      </c>
      <c r="AA49" s="74">
        <f t="shared" si="324"/>
        <v>0</v>
      </c>
      <c r="AB49" s="74">
        <f t="shared" si="324"/>
        <v>0</v>
      </c>
      <c r="AC49" s="74">
        <f t="shared" si="324"/>
        <v>0</v>
      </c>
      <c r="AD49" s="74">
        <f t="shared" si="324"/>
        <v>0</v>
      </c>
      <c r="AE49" s="74">
        <f t="shared" si="324"/>
        <v>0</v>
      </c>
      <c r="AF49" s="74">
        <f t="shared" si="324"/>
        <v>0</v>
      </c>
      <c r="AG49" s="74">
        <f t="shared" si="324"/>
        <v>0</v>
      </c>
      <c r="AH49" s="74">
        <f t="shared" si="158"/>
        <v>0</v>
      </c>
      <c r="AI49" s="74">
        <f t="shared" si="158"/>
        <v>0</v>
      </c>
      <c r="AJ49" s="94">
        <f t="shared" si="158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382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383"/>
        <v>0</v>
      </c>
      <c r="BV49" s="63"/>
      <c r="BW49" s="63"/>
      <c r="BX49" s="63"/>
      <c r="BY49" s="69">
        <f t="shared" si="384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385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386"/>
        <v>0</v>
      </c>
      <c r="EK49" s="69">
        <f t="shared" si="387"/>
        <v>0</v>
      </c>
      <c r="EL49" s="63"/>
      <c r="EM49" s="63"/>
      <c r="EN49" s="63"/>
      <c r="EO49" s="69">
        <f t="shared" si="388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321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389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390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322"/>
        <v>0</v>
      </c>
      <c r="GR49" s="63"/>
      <c r="GS49" s="69">
        <f t="shared" si="391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392"/>
        <v>0</v>
      </c>
      <c r="HW49" s="63"/>
      <c r="HX49" s="63"/>
      <c r="HY49" s="63"/>
      <c r="HZ49" s="63"/>
      <c r="IA49" s="63"/>
      <c r="IB49" s="63"/>
      <c r="IC49" s="69">
        <f t="shared" si="393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394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395"/>
        <v>0</v>
      </c>
      <c r="JG49" s="63"/>
      <c r="JH49" s="63"/>
      <c r="JI49" s="63"/>
      <c r="JJ49" s="63"/>
      <c r="JK49" s="63"/>
      <c r="JL49" s="140">
        <f t="shared" si="396"/>
        <v>0</v>
      </c>
      <c r="JM49" s="63"/>
      <c r="JN49" s="63"/>
      <c r="JO49" s="140">
        <f t="shared" si="397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398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399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Y50" si="400">SUM(D51:D52)</f>
        <v>0</v>
      </c>
      <c r="E50" s="61">
        <f t="shared" si="400"/>
        <v>0</v>
      </c>
      <c r="F50" s="61">
        <f t="shared" si="400"/>
        <v>0</v>
      </c>
      <c r="G50" s="61">
        <f t="shared" si="400"/>
        <v>0</v>
      </c>
      <c r="H50" s="61">
        <f t="shared" si="400"/>
        <v>0</v>
      </c>
      <c r="I50" s="61">
        <f t="shared" si="400"/>
        <v>0</v>
      </c>
      <c r="J50" s="61">
        <f t="shared" si="400"/>
        <v>0</v>
      </c>
      <c r="K50" s="61">
        <f t="shared" si="400"/>
        <v>0</v>
      </c>
      <c r="L50" s="61">
        <f t="shared" si="400"/>
        <v>0</v>
      </c>
      <c r="M50" s="61">
        <f t="shared" si="400"/>
        <v>0</v>
      </c>
      <c r="N50" s="68">
        <f t="shared" si="400"/>
        <v>0</v>
      </c>
      <c r="O50" s="61">
        <f t="shared" si="400"/>
        <v>0</v>
      </c>
      <c r="P50" s="61">
        <f t="shared" si="400"/>
        <v>0</v>
      </c>
      <c r="Q50" s="61">
        <f t="shared" si="400"/>
        <v>0</v>
      </c>
      <c r="R50" s="61">
        <f t="shared" si="400"/>
        <v>0</v>
      </c>
      <c r="S50" s="61">
        <f t="shared" si="400"/>
        <v>0</v>
      </c>
      <c r="T50" s="61">
        <f t="shared" si="400"/>
        <v>0</v>
      </c>
      <c r="U50" s="61">
        <f t="shared" si="400"/>
        <v>0</v>
      </c>
      <c r="V50" s="61">
        <f t="shared" si="400"/>
        <v>0</v>
      </c>
      <c r="W50" s="61">
        <f t="shared" si="400"/>
        <v>0</v>
      </c>
      <c r="X50" s="61">
        <f t="shared" si="400"/>
        <v>0</v>
      </c>
      <c r="Y50" s="68">
        <f t="shared" si="400"/>
        <v>0</v>
      </c>
      <c r="Z50" s="71">
        <f t="shared" si="324"/>
        <v>0</v>
      </c>
      <c r="AA50" s="72">
        <f t="shared" si="324"/>
        <v>0</v>
      </c>
      <c r="AB50" s="72">
        <f t="shared" si="324"/>
        <v>0</v>
      </c>
      <c r="AC50" s="72">
        <f t="shared" si="324"/>
        <v>0</v>
      </c>
      <c r="AD50" s="72">
        <f t="shared" si="324"/>
        <v>0</v>
      </c>
      <c r="AE50" s="72">
        <f t="shared" si="324"/>
        <v>0</v>
      </c>
      <c r="AF50" s="72">
        <f t="shared" si="324"/>
        <v>0</v>
      </c>
      <c r="AG50" s="72">
        <f t="shared" si="324"/>
        <v>0</v>
      </c>
      <c r="AH50" s="72">
        <f t="shared" si="158"/>
        <v>0</v>
      </c>
      <c r="AI50" s="72">
        <f t="shared" si="158"/>
        <v>0</v>
      </c>
      <c r="AJ50" s="91">
        <f t="shared" si="158"/>
        <v>0</v>
      </c>
      <c r="AK50" s="92">
        <f t="shared" ref="AK50:CV50" si="401">SUM(AK51:AK52)</f>
        <v>0</v>
      </c>
      <c r="AL50" s="93">
        <f t="shared" si="401"/>
        <v>0</v>
      </c>
      <c r="AM50" s="68">
        <f t="shared" si="401"/>
        <v>0</v>
      </c>
      <c r="AN50" s="68">
        <f t="shared" si="401"/>
        <v>0</v>
      </c>
      <c r="AO50" s="68">
        <f t="shared" si="401"/>
        <v>0</v>
      </c>
      <c r="AP50" s="68">
        <f t="shared" si="401"/>
        <v>0</v>
      </c>
      <c r="AQ50" s="68">
        <f t="shared" si="401"/>
        <v>0</v>
      </c>
      <c r="AR50" s="68">
        <f t="shared" si="401"/>
        <v>0</v>
      </c>
      <c r="AS50" s="68">
        <f t="shared" si="401"/>
        <v>0</v>
      </c>
      <c r="AT50" s="68">
        <f t="shared" si="401"/>
        <v>0</v>
      </c>
      <c r="AU50" s="61">
        <f t="shared" si="401"/>
        <v>0</v>
      </c>
      <c r="AV50" s="61">
        <f t="shared" si="401"/>
        <v>0</v>
      </c>
      <c r="AW50" s="61">
        <f t="shared" si="401"/>
        <v>0</v>
      </c>
      <c r="AX50" s="61">
        <f t="shared" si="401"/>
        <v>0</v>
      </c>
      <c r="AY50" s="61">
        <f t="shared" si="401"/>
        <v>0</v>
      </c>
      <c r="AZ50" s="61">
        <f t="shared" si="401"/>
        <v>0</v>
      </c>
      <c r="BA50" s="61">
        <f t="shared" si="401"/>
        <v>0</v>
      </c>
      <c r="BB50" s="61">
        <f t="shared" si="401"/>
        <v>0</v>
      </c>
      <c r="BC50" s="61">
        <f t="shared" si="401"/>
        <v>0</v>
      </c>
      <c r="BD50" s="61">
        <f t="shared" si="401"/>
        <v>0</v>
      </c>
      <c r="BE50" s="61">
        <f t="shared" si="401"/>
        <v>0</v>
      </c>
      <c r="BF50" s="61">
        <f t="shared" si="401"/>
        <v>0</v>
      </c>
      <c r="BG50" s="61">
        <f t="shared" si="401"/>
        <v>0</v>
      </c>
      <c r="BH50" s="61">
        <f t="shared" si="401"/>
        <v>0</v>
      </c>
      <c r="BI50" s="61">
        <f t="shared" si="401"/>
        <v>0</v>
      </c>
      <c r="BJ50" s="61">
        <f t="shared" si="401"/>
        <v>0</v>
      </c>
      <c r="BK50" s="61">
        <f t="shared" si="401"/>
        <v>0</v>
      </c>
      <c r="BL50" s="61">
        <f t="shared" si="401"/>
        <v>0</v>
      </c>
      <c r="BM50" s="61">
        <f t="shared" si="401"/>
        <v>0</v>
      </c>
      <c r="BN50" s="61">
        <f t="shared" si="401"/>
        <v>0</v>
      </c>
      <c r="BO50" s="61">
        <f t="shared" si="401"/>
        <v>0</v>
      </c>
      <c r="BP50" s="61">
        <f t="shared" si="401"/>
        <v>0</v>
      </c>
      <c r="BQ50" s="61">
        <f t="shared" si="401"/>
        <v>0</v>
      </c>
      <c r="BR50" s="61">
        <f t="shared" si="401"/>
        <v>0</v>
      </c>
      <c r="BS50" s="61">
        <f t="shared" si="401"/>
        <v>0</v>
      </c>
      <c r="BT50" s="61">
        <f t="shared" si="401"/>
        <v>0</v>
      </c>
      <c r="BU50" s="68">
        <f t="shared" si="401"/>
        <v>0</v>
      </c>
      <c r="BV50" s="61">
        <f t="shared" si="401"/>
        <v>0</v>
      </c>
      <c r="BW50" s="61">
        <f t="shared" si="401"/>
        <v>0</v>
      </c>
      <c r="BX50" s="61">
        <f t="shared" si="401"/>
        <v>0</v>
      </c>
      <c r="BY50" s="68">
        <f t="shared" si="401"/>
        <v>0</v>
      </c>
      <c r="BZ50" s="61">
        <f t="shared" si="401"/>
        <v>0</v>
      </c>
      <c r="CA50" s="61">
        <f t="shared" si="401"/>
        <v>0</v>
      </c>
      <c r="CB50" s="61">
        <f t="shared" si="401"/>
        <v>0</v>
      </c>
      <c r="CC50" s="61">
        <f t="shared" si="401"/>
        <v>0</v>
      </c>
      <c r="CD50" s="61">
        <f t="shared" si="401"/>
        <v>0</v>
      </c>
      <c r="CE50" s="61">
        <f t="shared" si="401"/>
        <v>0</v>
      </c>
      <c r="CF50" s="61">
        <f t="shared" si="401"/>
        <v>0</v>
      </c>
      <c r="CG50" s="61">
        <f t="shared" si="401"/>
        <v>0</v>
      </c>
      <c r="CH50" s="61">
        <f t="shared" si="401"/>
        <v>0</v>
      </c>
      <c r="CI50" s="61">
        <f t="shared" si="401"/>
        <v>0</v>
      </c>
      <c r="CJ50" s="61">
        <f t="shared" si="401"/>
        <v>0</v>
      </c>
      <c r="CK50" s="61">
        <f t="shared" si="401"/>
        <v>0</v>
      </c>
      <c r="CL50" s="61">
        <f t="shared" si="401"/>
        <v>0</v>
      </c>
      <c r="CM50" s="61">
        <f t="shared" si="401"/>
        <v>0</v>
      </c>
      <c r="CN50" s="61">
        <f t="shared" si="401"/>
        <v>0</v>
      </c>
      <c r="CO50" s="61">
        <f t="shared" si="401"/>
        <v>0</v>
      </c>
      <c r="CP50" s="61">
        <f t="shared" si="401"/>
        <v>0</v>
      </c>
      <c r="CQ50" s="61">
        <f t="shared" si="401"/>
        <v>0</v>
      </c>
      <c r="CR50" s="61">
        <f t="shared" si="401"/>
        <v>0</v>
      </c>
      <c r="CS50" s="61">
        <f t="shared" si="401"/>
        <v>0</v>
      </c>
      <c r="CT50" s="61">
        <f t="shared" si="401"/>
        <v>0</v>
      </c>
      <c r="CU50" s="61">
        <f t="shared" si="401"/>
        <v>0</v>
      </c>
      <c r="CV50" s="61">
        <f t="shared" si="401"/>
        <v>0</v>
      </c>
      <c r="CW50" s="61">
        <f t="shared" ref="CW50:FH50" si="402">SUM(CW51:CW52)</f>
        <v>0</v>
      </c>
      <c r="CX50" s="61">
        <f t="shared" si="402"/>
        <v>0</v>
      </c>
      <c r="CY50" s="61">
        <f t="shared" si="402"/>
        <v>0</v>
      </c>
      <c r="CZ50" s="61">
        <f t="shared" si="402"/>
        <v>0</v>
      </c>
      <c r="DA50" s="61">
        <f t="shared" si="402"/>
        <v>0</v>
      </c>
      <c r="DB50" s="61">
        <f t="shared" si="402"/>
        <v>0</v>
      </c>
      <c r="DC50" s="68">
        <f t="shared" si="402"/>
        <v>0</v>
      </c>
      <c r="DD50" s="61">
        <f t="shared" si="402"/>
        <v>0</v>
      </c>
      <c r="DE50" s="61">
        <f t="shared" si="402"/>
        <v>0</v>
      </c>
      <c r="DF50" s="68">
        <f t="shared" si="402"/>
        <v>0</v>
      </c>
      <c r="DG50" s="61">
        <f t="shared" si="402"/>
        <v>0</v>
      </c>
      <c r="DH50" s="61">
        <f t="shared" si="402"/>
        <v>0</v>
      </c>
      <c r="DI50" s="61">
        <f t="shared" si="402"/>
        <v>0</v>
      </c>
      <c r="DJ50" s="61">
        <f t="shared" si="402"/>
        <v>0</v>
      </c>
      <c r="DK50" s="61">
        <f t="shared" si="402"/>
        <v>0</v>
      </c>
      <c r="DL50" s="61">
        <f t="shared" si="402"/>
        <v>0</v>
      </c>
      <c r="DM50" s="61">
        <f t="shared" si="402"/>
        <v>0</v>
      </c>
      <c r="DN50" s="61">
        <f t="shared" si="402"/>
        <v>0</v>
      </c>
      <c r="DO50" s="61">
        <f t="shared" si="402"/>
        <v>0</v>
      </c>
      <c r="DP50" s="61">
        <f t="shared" si="402"/>
        <v>0</v>
      </c>
      <c r="DQ50" s="61">
        <f t="shared" si="402"/>
        <v>0</v>
      </c>
      <c r="DR50" s="61">
        <f t="shared" si="402"/>
        <v>0</v>
      </c>
      <c r="DS50" s="61">
        <f t="shared" si="402"/>
        <v>0</v>
      </c>
      <c r="DT50" s="61">
        <f t="shared" si="402"/>
        <v>0</v>
      </c>
      <c r="DU50" s="61">
        <f t="shared" si="402"/>
        <v>0</v>
      </c>
      <c r="DV50" s="61">
        <f t="shared" si="402"/>
        <v>0</v>
      </c>
      <c r="DW50" s="61">
        <f t="shared" si="402"/>
        <v>0</v>
      </c>
      <c r="DX50" s="61">
        <f t="shared" si="402"/>
        <v>0</v>
      </c>
      <c r="DY50" s="61">
        <f t="shared" si="402"/>
        <v>0</v>
      </c>
      <c r="DZ50" s="61">
        <f t="shared" si="402"/>
        <v>0</v>
      </c>
      <c r="EA50" s="61">
        <f t="shared" si="402"/>
        <v>0</v>
      </c>
      <c r="EB50" s="61">
        <f t="shared" si="402"/>
        <v>0</v>
      </c>
      <c r="EC50" s="61">
        <f t="shared" si="402"/>
        <v>0</v>
      </c>
      <c r="ED50" s="61">
        <f t="shared" si="402"/>
        <v>0</v>
      </c>
      <c r="EE50" s="61">
        <f t="shared" si="402"/>
        <v>0</v>
      </c>
      <c r="EF50" s="61">
        <f t="shared" si="402"/>
        <v>0</v>
      </c>
      <c r="EG50" s="61">
        <f t="shared" si="402"/>
        <v>0</v>
      </c>
      <c r="EH50" s="61">
        <f t="shared" si="402"/>
        <v>0</v>
      </c>
      <c r="EI50" s="61">
        <f t="shared" si="402"/>
        <v>0</v>
      </c>
      <c r="EJ50" s="68">
        <f t="shared" si="402"/>
        <v>0</v>
      </c>
      <c r="EK50" s="68">
        <f t="shared" si="402"/>
        <v>0</v>
      </c>
      <c r="EL50" s="61">
        <f t="shared" si="402"/>
        <v>0</v>
      </c>
      <c r="EM50" s="61">
        <f t="shared" si="402"/>
        <v>0</v>
      </c>
      <c r="EN50" s="61">
        <f t="shared" si="402"/>
        <v>0</v>
      </c>
      <c r="EO50" s="68">
        <f t="shared" si="402"/>
        <v>0</v>
      </c>
      <c r="EP50" s="61">
        <f t="shared" si="402"/>
        <v>0</v>
      </c>
      <c r="EQ50" s="61">
        <f t="shared" si="402"/>
        <v>0</v>
      </c>
      <c r="ER50" s="61">
        <f t="shared" si="402"/>
        <v>0</v>
      </c>
      <c r="ES50" s="61">
        <f t="shared" si="402"/>
        <v>0</v>
      </c>
      <c r="ET50" s="61">
        <f t="shared" si="402"/>
        <v>0</v>
      </c>
      <c r="EU50" s="61">
        <f t="shared" si="402"/>
        <v>0</v>
      </c>
      <c r="EV50" s="61">
        <f t="shared" si="402"/>
        <v>0</v>
      </c>
      <c r="EW50" s="61">
        <f t="shared" si="402"/>
        <v>0</v>
      </c>
      <c r="EX50" s="61">
        <f t="shared" si="402"/>
        <v>0</v>
      </c>
      <c r="EY50" s="68">
        <f t="shared" si="321"/>
        <v>0</v>
      </c>
      <c r="EZ50" s="61">
        <f t="shared" ref="EZ50:FG50" si="403">SUM(EZ51:EZ52)</f>
        <v>0</v>
      </c>
      <c r="FA50" s="61">
        <f t="shared" si="403"/>
        <v>0</v>
      </c>
      <c r="FB50" s="61">
        <f t="shared" si="403"/>
        <v>0</v>
      </c>
      <c r="FC50" s="61">
        <f t="shared" si="403"/>
        <v>0</v>
      </c>
      <c r="FD50" s="61">
        <f t="shared" si="403"/>
        <v>0</v>
      </c>
      <c r="FE50" s="61">
        <f t="shared" si="403"/>
        <v>0</v>
      </c>
      <c r="FF50" s="61">
        <f t="shared" si="403"/>
        <v>0</v>
      </c>
      <c r="FG50" s="61">
        <f t="shared" si="403"/>
        <v>0</v>
      </c>
      <c r="FH50" s="68">
        <f t="shared" si="402"/>
        <v>0</v>
      </c>
      <c r="FI50" s="61">
        <f t="shared" ref="FI50:HT50" si="404">SUM(FI51:FI52)</f>
        <v>0</v>
      </c>
      <c r="FJ50" s="61">
        <f t="shared" si="404"/>
        <v>0</v>
      </c>
      <c r="FK50" s="61">
        <f t="shared" si="404"/>
        <v>0</v>
      </c>
      <c r="FL50" s="61">
        <f t="shared" si="404"/>
        <v>0</v>
      </c>
      <c r="FM50" s="61">
        <f t="shared" si="404"/>
        <v>0</v>
      </c>
      <c r="FN50" s="61">
        <f t="shared" si="404"/>
        <v>0</v>
      </c>
      <c r="FO50" s="61">
        <f t="shared" si="404"/>
        <v>0</v>
      </c>
      <c r="FP50" s="61">
        <f t="shared" si="404"/>
        <v>0</v>
      </c>
      <c r="FQ50" s="61">
        <f t="shared" si="404"/>
        <v>0</v>
      </c>
      <c r="FR50" s="61">
        <f t="shared" si="404"/>
        <v>0</v>
      </c>
      <c r="FS50" s="68">
        <f t="shared" si="404"/>
        <v>0</v>
      </c>
      <c r="FT50" s="61">
        <f t="shared" si="404"/>
        <v>0</v>
      </c>
      <c r="FU50" s="61">
        <f t="shared" si="404"/>
        <v>0</v>
      </c>
      <c r="FV50" s="61">
        <f t="shared" si="404"/>
        <v>0</v>
      </c>
      <c r="FW50" s="61">
        <f t="shared" si="404"/>
        <v>0</v>
      </c>
      <c r="FX50" s="61">
        <f t="shared" si="404"/>
        <v>0</v>
      </c>
      <c r="FY50" s="61">
        <f t="shared" si="404"/>
        <v>0</v>
      </c>
      <c r="FZ50" s="61">
        <f t="shared" si="404"/>
        <v>0</v>
      </c>
      <c r="GA50" s="61">
        <f t="shared" si="404"/>
        <v>0</v>
      </c>
      <c r="GB50" s="61">
        <f t="shared" si="404"/>
        <v>0</v>
      </c>
      <c r="GC50" s="61">
        <f t="shared" si="404"/>
        <v>0</v>
      </c>
      <c r="GD50" s="61">
        <f t="shared" si="404"/>
        <v>0</v>
      </c>
      <c r="GE50" s="61">
        <f t="shared" si="404"/>
        <v>0</v>
      </c>
      <c r="GF50" s="61">
        <f t="shared" si="404"/>
        <v>0</v>
      </c>
      <c r="GG50" s="61">
        <f t="shared" si="404"/>
        <v>0</v>
      </c>
      <c r="GH50" s="61">
        <f t="shared" si="404"/>
        <v>0</v>
      </c>
      <c r="GI50" s="61">
        <f t="shared" si="404"/>
        <v>0</v>
      </c>
      <c r="GJ50" s="61">
        <f t="shared" si="404"/>
        <v>0</v>
      </c>
      <c r="GK50" s="61">
        <f t="shared" si="404"/>
        <v>0</v>
      </c>
      <c r="GL50" s="61">
        <f t="shared" si="404"/>
        <v>0</v>
      </c>
      <c r="GM50" s="61">
        <f t="shared" si="404"/>
        <v>0</v>
      </c>
      <c r="GN50" s="61">
        <f t="shared" si="404"/>
        <v>0</v>
      </c>
      <c r="GO50" s="61">
        <f t="shared" si="404"/>
        <v>0</v>
      </c>
      <c r="GP50" s="61">
        <f t="shared" si="404"/>
        <v>0</v>
      </c>
      <c r="GQ50" s="68">
        <f t="shared" si="322"/>
        <v>0</v>
      </c>
      <c r="GR50" s="61">
        <f t="shared" ref="GR50" si="405">SUM(GR51:GR52)</f>
        <v>0</v>
      </c>
      <c r="GS50" s="68">
        <f t="shared" si="404"/>
        <v>0</v>
      </c>
      <c r="GT50" s="61">
        <f t="shared" si="404"/>
        <v>0</v>
      </c>
      <c r="GU50" s="61">
        <f t="shared" si="404"/>
        <v>0</v>
      </c>
      <c r="GV50" s="61">
        <f t="shared" si="404"/>
        <v>0</v>
      </c>
      <c r="GW50" s="61">
        <f t="shared" si="404"/>
        <v>0</v>
      </c>
      <c r="GX50" s="61">
        <f t="shared" si="404"/>
        <v>0</v>
      </c>
      <c r="GY50" s="61">
        <f t="shared" si="404"/>
        <v>0</v>
      </c>
      <c r="GZ50" s="61">
        <f t="shared" si="404"/>
        <v>0</v>
      </c>
      <c r="HA50" s="61">
        <f t="shared" si="404"/>
        <v>0</v>
      </c>
      <c r="HB50" s="61">
        <f t="shared" si="404"/>
        <v>0</v>
      </c>
      <c r="HC50" s="61">
        <f t="shared" si="404"/>
        <v>0</v>
      </c>
      <c r="HD50" s="61">
        <f t="shared" si="404"/>
        <v>0</v>
      </c>
      <c r="HE50" s="61">
        <f t="shared" si="404"/>
        <v>0</v>
      </c>
      <c r="HF50" s="61">
        <f t="shared" si="404"/>
        <v>0</v>
      </c>
      <c r="HG50" s="61">
        <f t="shared" si="404"/>
        <v>0</v>
      </c>
      <c r="HH50" s="61">
        <f t="shared" si="404"/>
        <v>0</v>
      </c>
      <c r="HI50" s="61">
        <f t="shared" si="404"/>
        <v>0</v>
      </c>
      <c r="HJ50" s="61">
        <f t="shared" si="404"/>
        <v>0</v>
      </c>
      <c r="HK50" s="61">
        <f t="shared" si="404"/>
        <v>0</v>
      </c>
      <c r="HL50" s="61">
        <f t="shared" si="404"/>
        <v>0</v>
      </c>
      <c r="HM50" s="61">
        <f t="shared" si="404"/>
        <v>0</v>
      </c>
      <c r="HN50" s="61">
        <f t="shared" si="404"/>
        <v>0</v>
      </c>
      <c r="HO50" s="61">
        <f t="shared" si="404"/>
        <v>0</v>
      </c>
      <c r="HP50" s="61">
        <f t="shared" si="404"/>
        <v>0</v>
      </c>
      <c r="HQ50" s="61">
        <f t="shared" si="404"/>
        <v>0</v>
      </c>
      <c r="HR50" s="61">
        <f t="shared" si="404"/>
        <v>0</v>
      </c>
      <c r="HS50" s="68">
        <f t="shared" si="404"/>
        <v>0</v>
      </c>
      <c r="HT50" s="61">
        <f t="shared" si="404"/>
        <v>0</v>
      </c>
      <c r="HU50" s="61">
        <f t="shared" ref="HU50:KF50" si="406">SUM(HU51:HU52)</f>
        <v>0</v>
      </c>
      <c r="HV50" s="68">
        <f t="shared" si="406"/>
        <v>0</v>
      </c>
      <c r="HW50" s="61">
        <f t="shared" si="406"/>
        <v>0</v>
      </c>
      <c r="HX50" s="61">
        <f t="shared" si="406"/>
        <v>0</v>
      </c>
      <c r="HY50" s="61">
        <f t="shared" si="406"/>
        <v>0</v>
      </c>
      <c r="HZ50" s="61">
        <f t="shared" si="406"/>
        <v>0</v>
      </c>
      <c r="IA50" s="61">
        <f t="shared" si="406"/>
        <v>0</v>
      </c>
      <c r="IB50" s="61">
        <f t="shared" si="406"/>
        <v>0</v>
      </c>
      <c r="IC50" s="68">
        <f t="shared" si="406"/>
        <v>0</v>
      </c>
      <c r="ID50" s="61">
        <f t="shared" si="406"/>
        <v>0</v>
      </c>
      <c r="IE50" s="61">
        <f t="shared" si="406"/>
        <v>0</v>
      </c>
      <c r="IF50" s="61">
        <f t="shared" si="406"/>
        <v>0</v>
      </c>
      <c r="IG50" s="61">
        <f t="shared" si="406"/>
        <v>0</v>
      </c>
      <c r="IH50" s="61">
        <f t="shared" si="406"/>
        <v>0</v>
      </c>
      <c r="II50" s="61">
        <f t="shared" si="406"/>
        <v>0</v>
      </c>
      <c r="IJ50" s="61">
        <f t="shared" si="406"/>
        <v>0</v>
      </c>
      <c r="IK50" s="61">
        <f t="shared" si="406"/>
        <v>0</v>
      </c>
      <c r="IL50" s="61">
        <f t="shared" si="406"/>
        <v>0</v>
      </c>
      <c r="IM50" s="61">
        <f t="shared" si="406"/>
        <v>0</v>
      </c>
      <c r="IN50" s="68">
        <f t="shared" si="406"/>
        <v>0</v>
      </c>
      <c r="IO50" s="68">
        <f t="shared" si="406"/>
        <v>0</v>
      </c>
      <c r="IP50" s="68">
        <f t="shared" si="406"/>
        <v>0</v>
      </c>
      <c r="IQ50" s="68">
        <f t="shared" si="406"/>
        <v>0</v>
      </c>
      <c r="IR50" s="68">
        <f t="shared" si="406"/>
        <v>0</v>
      </c>
      <c r="IS50" s="68">
        <f t="shared" si="406"/>
        <v>0</v>
      </c>
      <c r="IT50" s="68">
        <f t="shared" si="406"/>
        <v>0</v>
      </c>
      <c r="IU50" s="68">
        <f t="shared" si="406"/>
        <v>0</v>
      </c>
      <c r="IV50" s="68">
        <f t="shared" si="406"/>
        <v>0</v>
      </c>
      <c r="IW50" s="68">
        <f t="shared" si="406"/>
        <v>0</v>
      </c>
      <c r="IX50" s="68">
        <f t="shared" si="406"/>
        <v>0</v>
      </c>
      <c r="IY50" s="68">
        <f t="shared" si="406"/>
        <v>0</v>
      </c>
      <c r="IZ50" s="68">
        <f t="shared" si="406"/>
        <v>0</v>
      </c>
      <c r="JA50" s="68">
        <f t="shared" si="406"/>
        <v>0</v>
      </c>
      <c r="JB50" s="68">
        <f t="shared" si="406"/>
        <v>0</v>
      </c>
      <c r="JC50" s="68">
        <f t="shared" si="406"/>
        <v>0</v>
      </c>
      <c r="JD50" s="68">
        <f t="shared" si="406"/>
        <v>0</v>
      </c>
      <c r="JE50" s="68">
        <f t="shared" si="406"/>
        <v>0</v>
      </c>
      <c r="JF50" s="68">
        <f t="shared" si="406"/>
        <v>0</v>
      </c>
      <c r="JG50" s="61">
        <f t="shared" si="406"/>
        <v>0</v>
      </c>
      <c r="JH50" s="61">
        <f t="shared" si="406"/>
        <v>0</v>
      </c>
      <c r="JI50" s="61">
        <f t="shared" si="406"/>
        <v>0</v>
      </c>
      <c r="JJ50" s="61">
        <f t="shared" si="406"/>
        <v>0</v>
      </c>
      <c r="JK50" s="61">
        <f t="shared" si="406"/>
        <v>0</v>
      </c>
      <c r="JL50" s="68">
        <f t="shared" si="406"/>
        <v>0</v>
      </c>
      <c r="JM50" s="61">
        <f t="shared" si="406"/>
        <v>0</v>
      </c>
      <c r="JN50" s="61">
        <f t="shared" si="406"/>
        <v>0</v>
      </c>
      <c r="JO50" s="68">
        <f t="shared" si="406"/>
        <v>0</v>
      </c>
      <c r="JP50" s="61">
        <f t="shared" si="406"/>
        <v>0</v>
      </c>
      <c r="JQ50" s="61">
        <f t="shared" si="406"/>
        <v>0</v>
      </c>
      <c r="JR50" s="61">
        <f t="shared" si="406"/>
        <v>0</v>
      </c>
      <c r="JS50" s="61">
        <f t="shared" si="406"/>
        <v>0</v>
      </c>
      <c r="JT50" s="61">
        <f t="shared" si="406"/>
        <v>0</v>
      </c>
      <c r="JU50" s="61">
        <f t="shared" si="406"/>
        <v>0</v>
      </c>
      <c r="JV50" s="61">
        <f t="shared" si="406"/>
        <v>0</v>
      </c>
      <c r="JW50" s="61">
        <f t="shared" si="406"/>
        <v>0</v>
      </c>
      <c r="JX50" s="61">
        <f t="shared" si="406"/>
        <v>0</v>
      </c>
      <c r="JY50" s="61">
        <f t="shared" si="406"/>
        <v>0</v>
      </c>
      <c r="JZ50" s="61">
        <f t="shared" si="406"/>
        <v>0</v>
      </c>
      <c r="KA50" s="61">
        <f t="shared" si="406"/>
        <v>0</v>
      </c>
      <c r="KB50" s="61">
        <f t="shared" si="406"/>
        <v>0</v>
      </c>
      <c r="KC50" s="61">
        <f t="shared" si="406"/>
        <v>0</v>
      </c>
      <c r="KD50" s="61">
        <f t="shared" si="406"/>
        <v>0</v>
      </c>
      <c r="KE50" s="61">
        <f t="shared" si="406"/>
        <v>0</v>
      </c>
      <c r="KF50" s="61">
        <f t="shared" si="406"/>
        <v>0</v>
      </c>
      <c r="KG50" s="68">
        <f t="shared" ref="KG50:MM50" si="407">SUM(KG51:KG52)</f>
        <v>0</v>
      </c>
      <c r="KH50" s="61">
        <f t="shared" si="407"/>
        <v>0</v>
      </c>
      <c r="KI50" s="61">
        <f t="shared" si="407"/>
        <v>0</v>
      </c>
      <c r="KJ50" s="61">
        <f t="shared" si="407"/>
        <v>0</v>
      </c>
      <c r="KK50" s="61">
        <f t="shared" si="407"/>
        <v>0</v>
      </c>
      <c r="KL50" s="61">
        <f t="shared" si="407"/>
        <v>0</v>
      </c>
      <c r="KM50" s="61">
        <f t="shared" si="407"/>
        <v>0</v>
      </c>
      <c r="KN50" s="61">
        <f t="shared" si="407"/>
        <v>0</v>
      </c>
      <c r="KO50" s="61">
        <f t="shared" si="407"/>
        <v>0</v>
      </c>
      <c r="KP50" s="61">
        <f t="shared" si="407"/>
        <v>0</v>
      </c>
      <c r="KQ50" s="61">
        <f t="shared" si="407"/>
        <v>0</v>
      </c>
      <c r="KR50" s="61">
        <f t="shared" si="407"/>
        <v>0</v>
      </c>
      <c r="KS50" s="61">
        <f t="shared" si="407"/>
        <v>0</v>
      </c>
      <c r="KT50" s="61">
        <f t="shared" si="407"/>
        <v>0</v>
      </c>
      <c r="KU50" s="61">
        <f t="shared" si="407"/>
        <v>0</v>
      </c>
      <c r="KV50" s="61">
        <f t="shared" si="407"/>
        <v>0</v>
      </c>
      <c r="KW50" s="61">
        <f t="shared" si="407"/>
        <v>0</v>
      </c>
      <c r="KX50" s="61">
        <f t="shared" si="407"/>
        <v>0</v>
      </c>
      <c r="KY50" s="68">
        <f t="shared" si="407"/>
        <v>0</v>
      </c>
      <c r="KZ50" s="61">
        <f t="shared" si="407"/>
        <v>0</v>
      </c>
      <c r="LA50" s="61">
        <f t="shared" si="407"/>
        <v>0</v>
      </c>
      <c r="LB50" s="61">
        <f t="shared" si="407"/>
        <v>0</v>
      </c>
      <c r="LC50" s="61">
        <f t="shared" si="407"/>
        <v>0</v>
      </c>
      <c r="LD50" s="61">
        <f t="shared" si="407"/>
        <v>0</v>
      </c>
      <c r="LE50" s="61">
        <f t="shared" si="407"/>
        <v>0</v>
      </c>
      <c r="LF50" s="61">
        <f t="shared" si="407"/>
        <v>0</v>
      </c>
      <c r="LG50" s="61">
        <f t="shared" si="407"/>
        <v>0</v>
      </c>
      <c r="LH50" s="61">
        <f t="shared" si="407"/>
        <v>0</v>
      </c>
      <c r="LI50" s="61">
        <f t="shared" si="407"/>
        <v>0</v>
      </c>
      <c r="LJ50" s="61">
        <f t="shared" si="407"/>
        <v>0</v>
      </c>
      <c r="LK50" s="61">
        <f t="shared" si="407"/>
        <v>0</v>
      </c>
      <c r="LL50" s="61">
        <f t="shared" si="407"/>
        <v>0</v>
      </c>
      <c r="LM50" s="61">
        <f t="shared" si="407"/>
        <v>0</v>
      </c>
      <c r="LN50" s="61">
        <f t="shared" si="407"/>
        <v>0</v>
      </c>
      <c r="LO50" s="61">
        <f t="shared" si="407"/>
        <v>0</v>
      </c>
      <c r="LP50" s="61">
        <f t="shared" si="407"/>
        <v>0</v>
      </c>
      <c r="LQ50" s="61">
        <f t="shared" si="407"/>
        <v>0</v>
      </c>
      <c r="LR50" s="61">
        <f t="shared" si="407"/>
        <v>0</v>
      </c>
      <c r="LS50" s="61">
        <f t="shared" si="407"/>
        <v>0</v>
      </c>
      <c r="LT50" s="61">
        <f t="shared" si="407"/>
        <v>0</v>
      </c>
      <c r="LU50" s="61">
        <f t="shared" si="407"/>
        <v>0</v>
      </c>
      <c r="LV50" s="61">
        <f t="shared" si="407"/>
        <v>0</v>
      </c>
      <c r="LW50" s="61">
        <f t="shared" si="407"/>
        <v>0</v>
      </c>
      <c r="LX50" s="61">
        <f t="shared" si="407"/>
        <v>0</v>
      </c>
      <c r="LY50" s="61">
        <f t="shared" si="407"/>
        <v>0</v>
      </c>
      <c r="LZ50" s="61">
        <f t="shared" si="407"/>
        <v>0</v>
      </c>
      <c r="MA50" s="61">
        <f t="shared" si="407"/>
        <v>0</v>
      </c>
      <c r="MB50" s="61">
        <f t="shared" si="407"/>
        <v>0</v>
      </c>
      <c r="MC50" s="61">
        <f t="shared" si="407"/>
        <v>0</v>
      </c>
      <c r="MD50" s="61">
        <f t="shared" si="407"/>
        <v>0</v>
      </c>
      <c r="ME50" s="61">
        <f t="shared" si="407"/>
        <v>0</v>
      </c>
      <c r="MF50" s="61">
        <f t="shared" si="407"/>
        <v>0</v>
      </c>
      <c r="MG50" s="61">
        <f t="shared" si="407"/>
        <v>0</v>
      </c>
      <c r="MH50" s="61">
        <f t="shared" si="407"/>
        <v>0</v>
      </c>
      <c r="MI50" s="61">
        <f t="shared" si="407"/>
        <v>0</v>
      </c>
      <c r="MJ50" s="61">
        <f t="shared" si="407"/>
        <v>0</v>
      </c>
      <c r="MK50" s="61">
        <f t="shared" si="407"/>
        <v>0</v>
      </c>
      <c r="ML50" s="61">
        <f t="shared" si="407"/>
        <v>0</v>
      </c>
      <c r="MM50" s="61">
        <f t="shared" si="40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40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409">SUM(O51:X51)</f>
        <v>0</v>
      </c>
      <c r="Z51" s="73">
        <f t="shared" si="324"/>
        <v>0</v>
      </c>
      <c r="AA51" s="74">
        <f t="shared" si="324"/>
        <v>0</v>
      </c>
      <c r="AB51" s="74">
        <f t="shared" si="324"/>
        <v>0</v>
      </c>
      <c r="AC51" s="74">
        <f t="shared" si="324"/>
        <v>0</v>
      </c>
      <c r="AD51" s="74">
        <f t="shared" si="324"/>
        <v>0</v>
      </c>
      <c r="AE51" s="74">
        <f t="shared" si="324"/>
        <v>0</v>
      </c>
      <c r="AF51" s="74">
        <f t="shared" si="324"/>
        <v>0</v>
      </c>
      <c r="AG51" s="74">
        <f t="shared" si="324"/>
        <v>0</v>
      </c>
      <c r="AH51" s="74">
        <f t="shared" si="158"/>
        <v>0</v>
      </c>
      <c r="AI51" s="74">
        <f t="shared" si="158"/>
        <v>0</v>
      </c>
      <c r="AJ51" s="94">
        <f t="shared" si="158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41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411">SUM(AU51:BT51)</f>
        <v>0</v>
      </c>
      <c r="BV51" s="63"/>
      <c r="BW51" s="63"/>
      <c r="BX51" s="63"/>
      <c r="BY51" s="69">
        <f t="shared" ref="BY51:BY52" si="41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41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414">SUM(EC51:ED51,DX51:DY51,DS51:DT51,DN51:DO51,DI51:DJ51,EI51,)</f>
        <v>0</v>
      </c>
      <c r="EK51" s="69">
        <f t="shared" ref="EK51:EK52" si="415">SUM(EE51:EH51,DZ51:EB51,DU51:DW51,DP51:DR51,DK51:DM51,DG51:DH51)</f>
        <v>0</v>
      </c>
      <c r="EL51" s="63"/>
      <c r="EM51" s="63"/>
      <c r="EN51" s="63"/>
      <c r="EO51" s="69">
        <f t="shared" ref="EO51:EO52" si="41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321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41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41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322"/>
        <v>0</v>
      </c>
      <c r="GR51" s="63"/>
      <c r="GS51" s="69">
        <f t="shared" ref="GS51:GS52" si="41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42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42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42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23">SUM(JD51:JE51)</f>
        <v>0</v>
      </c>
      <c r="JG51" s="63"/>
      <c r="JH51" s="63"/>
      <c r="JI51" s="63"/>
      <c r="JJ51" s="63"/>
      <c r="JK51" s="63"/>
      <c r="JL51" s="140">
        <f t="shared" ref="JL51:JL52" si="424">SUM(JG51:JK51)</f>
        <v>0</v>
      </c>
      <c r="JM51" s="63"/>
      <c r="JN51" s="63"/>
      <c r="JO51" s="140">
        <f t="shared" ref="JO51:JO52" si="42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42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42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40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409"/>
        <v>0</v>
      </c>
      <c r="Z52" s="73">
        <f t="shared" si="324"/>
        <v>0</v>
      </c>
      <c r="AA52" s="74">
        <f t="shared" si="324"/>
        <v>0</v>
      </c>
      <c r="AB52" s="74">
        <f t="shared" si="324"/>
        <v>0</v>
      </c>
      <c r="AC52" s="74">
        <f t="shared" si="324"/>
        <v>0</v>
      </c>
      <c r="AD52" s="74">
        <f t="shared" si="324"/>
        <v>0</v>
      </c>
      <c r="AE52" s="74">
        <f t="shared" si="324"/>
        <v>0</v>
      </c>
      <c r="AF52" s="74">
        <f t="shared" si="324"/>
        <v>0</v>
      </c>
      <c r="AG52" s="74">
        <f t="shared" si="324"/>
        <v>0</v>
      </c>
      <c r="AH52" s="74">
        <f t="shared" si="158"/>
        <v>0</v>
      </c>
      <c r="AI52" s="74">
        <f t="shared" si="158"/>
        <v>0</v>
      </c>
      <c r="AJ52" s="94">
        <f t="shared" si="158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41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411"/>
        <v>0</v>
      </c>
      <c r="BV52" s="63"/>
      <c r="BW52" s="63"/>
      <c r="BX52" s="63"/>
      <c r="BY52" s="69">
        <f t="shared" si="41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41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414"/>
        <v>0</v>
      </c>
      <c r="EK52" s="69">
        <f t="shared" si="415"/>
        <v>0</v>
      </c>
      <c r="EL52" s="63"/>
      <c r="EM52" s="63"/>
      <c r="EN52" s="63"/>
      <c r="EO52" s="69">
        <f t="shared" si="41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321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41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41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322"/>
        <v>0</v>
      </c>
      <c r="GR52" s="63"/>
      <c r="GS52" s="69">
        <f t="shared" si="41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420"/>
        <v>0</v>
      </c>
      <c r="HW52" s="63"/>
      <c r="HX52" s="63"/>
      <c r="HY52" s="63"/>
      <c r="HZ52" s="63"/>
      <c r="IA52" s="63"/>
      <c r="IB52" s="63"/>
      <c r="IC52" s="69">
        <f t="shared" si="42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42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423"/>
        <v>0</v>
      </c>
      <c r="JG52" s="63"/>
      <c r="JH52" s="63"/>
      <c r="JI52" s="63"/>
      <c r="JJ52" s="63"/>
      <c r="JK52" s="63"/>
      <c r="JL52" s="140">
        <f t="shared" si="424"/>
        <v>0</v>
      </c>
      <c r="JM52" s="63"/>
      <c r="JN52" s="63"/>
      <c r="JO52" s="140">
        <f t="shared" si="42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42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42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Y53" si="428">SUM(D54:D55)</f>
        <v>0</v>
      </c>
      <c r="E53" s="61">
        <f t="shared" si="428"/>
        <v>0</v>
      </c>
      <c r="F53" s="61">
        <f t="shared" si="428"/>
        <v>0</v>
      </c>
      <c r="G53" s="61">
        <f t="shared" si="428"/>
        <v>0</v>
      </c>
      <c r="H53" s="61">
        <f t="shared" si="428"/>
        <v>0</v>
      </c>
      <c r="I53" s="61">
        <f t="shared" si="428"/>
        <v>0</v>
      </c>
      <c r="J53" s="61">
        <f t="shared" si="428"/>
        <v>0</v>
      </c>
      <c r="K53" s="61">
        <f t="shared" si="428"/>
        <v>0</v>
      </c>
      <c r="L53" s="61">
        <f t="shared" si="428"/>
        <v>0</v>
      </c>
      <c r="M53" s="61">
        <f t="shared" si="428"/>
        <v>0</v>
      </c>
      <c r="N53" s="68">
        <f t="shared" si="428"/>
        <v>0</v>
      </c>
      <c r="O53" s="61">
        <f t="shared" si="428"/>
        <v>0</v>
      </c>
      <c r="P53" s="61">
        <f t="shared" si="428"/>
        <v>0</v>
      </c>
      <c r="Q53" s="61">
        <f t="shared" si="428"/>
        <v>0</v>
      </c>
      <c r="R53" s="61">
        <f t="shared" si="428"/>
        <v>0</v>
      </c>
      <c r="S53" s="61">
        <f t="shared" si="428"/>
        <v>0</v>
      </c>
      <c r="T53" s="61">
        <f t="shared" si="428"/>
        <v>0</v>
      </c>
      <c r="U53" s="61">
        <f t="shared" si="428"/>
        <v>0</v>
      </c>
      <c r="V53" s="61">
        <f t="shared" si="428"/>
        <v>0</v>
      </c>
      <c r="W53" s="61">
        <f t="shared" si="428"/>
        <v>0</v>
      </c>
      <c r="X53" s="61">
        <f t="shared" si="428"/>
        <v>0</v>
      </c>
      <c r="Y53" s="68">
        <f t="shared" si="428"/>
        <v>0</v>
      </c>
      <c r="Z53" s="71">
        <f t="shared" si="324"/>
        <v>0</v>
      </c>
      <c r="AA53" s="72">
        <f t="shared" si="324"/>
        <v>0</v>
      </c>
      <c r="AB53" s="72">
        <f t="shared" si="324"/>
        <v>0</v>
      </c>
      <c r="AC53" s="72">
        <f t="shared" si="324"/>
        <v>0</v>
      </c>
      <c r="AD53" s="72">
        <f t="shared" si="324"/>
        <v>0</v>
      </c>
      <c r="AE53" s="72">
        <f t="shared" si="324"/>
        <v>0</v>
      </c>
      <c r="AF53" s="72">
        <f t="shared" si="324"/>
        <v>0</v>
      </c>
      <c r="AG53" s="72">
        <f t="shared" si="324"/>
        <v>0</v>
      </c>
      <c r="AH53" s="72">
        <f t="shared" si="158"/>
        <v>0</v>
      </c>
      <c r="AI53" s="72">
        <f t="shared" si="158"/>
        <v>0</v>
      </c>
      <c r="AJ53" s="91">
        <f t="shared" si="158"/>
        <v>0</v>
      </c>
      <c r="AK53" s="92">
        <f t="shared" ref="AK53:CV53" si="429">SUM(AK54:AK55)</f>
        <v>0</v>
      </c>
      <c r="AL53" s="93">
        <f t="shared" si="429"/>
        <v>0</v>
      </c>
      <c r="AM53" s="68">
        <f t="shared" si="429"/>
        <v>0</v>
      </c>
      <c r="AN53" s="68">
        <f t="shared" si="429"/>
        <v>0</v>
      </c>
      <c r="AO53" s="68">
        <f t="shared" si="429"/>
        <v>0</v>
      </c>
      <c r="AP53" s="68">
        <f t="shared" si="429"/>
        <v>0</v>
      </c>
      <c r="AQ53" s="68">
        <f t="shared" si="429"/>
        <v>0</v>
      </c>
      <c r="AR53" s="68">
        <f t="shared" si="429"/>
        <v>0</v>
      </c>
      <c r="AS53" s="68">
        <f t="shared" si="429"/>
        <v>0</v>
      </c>
      <c r="AT53" s="68">
        <f t="shared" si="429"/>
        <v>0</v>
      </c>
      <c r="AU53" s="61">
        <f t="shared" si="429"/>
        <v>0</v>
      </c>
      <c r="AV53" s="61">
        <f t="shared" si="429"/>
        <v>0</v>
      </c>
      <c r="AW53" s="61">
        <f t="shared" si="429"/>
        <v>0</v>
      </c>
      <c r="AX53" s="61">
        <f t="shared" si="429"/>
        <v>0</v>
      </c>
      <c r="AY53" s="61">
        <f t="shared" si="429"/>
        <v>0</v>
      </c>
      <c r="AZ53" s="61">
        <f t="shared" si="429"/>
        <v>0</v>
      </c>
      <c r="BA53" s="61">
        <f t="shared" si="429"/>
        <v>0</v>
      </c>
      <c r="BB53" s="61">
        <f t="shared" si="429"/>
        <v>0</v>
      </c>
      <c r="BC53" s="61">
        <f t="shared" si="429"/>
        <v>0</v>
      </c>
      <c r="BD53" s="61">
        <f t="shared" si="429"/>
        <v>0</v>
      </c>
      <c r="BE53" s="61">
        <f t="shared" si="429"/>
        <v>0</v>
      </c>
      <c r="BF53" s="61">
        <f t="shared" si="429"/>
        <v>0</v>
      </c>
      <c r="BG53" s="61">
        <f t="shared" si="429"/>
        <v>0</v>
      </c>
      <c r="BH53" s="61">
        <f t="shared" si="429"/>
        <v>0</v>
      </c>
      <c r="BI53" s="61">
        <f t="shared" si="429"/>
        <v>0</v>
      </c>
      <c r="BJ53" s="61">
        <f t="shared" si="429"/>
        <v>0</v>
      </c>
      <c r="BK53" s="61">
        <f t="shared" si="429"/>
        <v>0</v>
      </c>
      <c r="BL53" s="61">
        <f t="shared" si="429"/>
        <v>0</v>
      </c>
      <c r="BM53" s="61">
        <f t="shared" si="429"/>
        <v>0</v>
      </c>
      <c r="BN53" s="61">
        <f t="shared" si="429"/>
        <v>0</v>
      </c>
      <c r="BO53" s="61">
        <f t="shared" si="429"/>
        <v>0</v>
      </c>
      <c r="BP53" s="61">
        <f t="shared" si="429"/>
        <v>0</v>
      </c>
      <c r="BQ53" s="61">
        <f t="shared" si="429"/>
        <v>0</v>
      </c>
      <c r="BR53" s="61">
        <f t="shared" si="429"/>
        <v>0</v>
      </c>
      <c r="BS53" s="61">
        <f t="shared" si="429"/>
        <v>0</v>
      </c>
      <c r="BT53" s="61">
        <f t="shared" si="429"/>
        <v>0</v>
      </c>
      <c r="BU53" s="68">
        <f t="shared" si="429"/>
        <v>0</v>
      </c>
      <c r="BV53" s="61">
        <f t="shared" si="429"/>
        <v>0</v>
      </c>
      <c r="BW53" s="61">
        <f t="shared" si="429"/>
        <v>0</v>
      </c>
      <c r="BX53" s="61">
        <f t="shared" si="429"/>
        <v>0</v>
      </c>
      <c r="BY53" s="68">
        <f t="shared" si="429"/>
        <v>0</v>
      </c>
      <c r="BZ53" s="61">
        <f t="shared" si="429"/>
        <v>0</v>
      </c>
      <c r="CA53" s="61">
        <f t="shared" si="429"/>
        <v>0</v>
      </c>
      <c r="CB53" s="61">
        <f t="shared" si="429"/>
        <v>0</v>
      </c>
      <c r="CC53" s="61">
        <f t="shared" si="429"/>
        <v>0</v>
      </c>
      <c r="CD53" s="61">
        <f t="shared" si="429"/>
        <v>0</v>
      </c>
      <c r="CE53" s="61">
        <f t="shared" si="429"/>
        <v>0</v>
      </c>
      <c r="CF53" s="61">
        <f t="shared" si="429"/>
        <v>0</v>
      </c>
      <c r="CG53" s="61">
        <f t="shared" si="429"/>
        <v>0</v>
      </c>
      <c r="CH53" s="61">
        <f t="shared" si="429"/>
        <v>0</v>
      </c>
      <c r="CI53" s="61">
        <f t="shared" si="429"/>
        <v>0</v>
      </c>
      <c r="CJ53" s="61">
        <f t="shared" si="429"/>
        <v>0</v>
      </c>
      <c r="CK53" s="61">
        <f t="shared" si="429"/>
        <v>0</v>
      </c>
      <c r="CL53" s="61">
        <f t="shared" si="429"/>
        <v>0</v>
      </c>
      <c r="CM53" s="61">
        <f t="shared" si="429"/>
        <v>0</v>
      </c>
      <c r="CN53" s="61">
        <f t="shared" si="429"/>
        <v>0</v>
      </c>
      <c r="CO53" s="61">
        <f t="shared" si="429"/>
        <v>0</v>
      </c>
      <c r="CP53" s="61">
        <f t="shared" si="429"/>
        <v>0</v>
      </c>
      <c r="CQ53" s="61">
        <f t="shared" si="429"/>
        <v>0</v>
      </c>
      <c r="CR53" s="61">
        <f t="shared" si="429"/>
        <v>0</v>
      </c>
      <c r="CS53" s="61">
        <f t="shared" si="429"/>
        <v>0</v>
      </c>
      <c r="CT53" s="61">
        <f t="shared" si="429"/>
        <v>0</v>
      </c>
      <c r="CU53" s="61">
        <f t="shared" si="429"/>
        <v>0</v>
      </c>
      <c r="CV53" s="61">
        <f t="shared" si="429"/>
        <v>0</v>
      </c>
      <c r="CW53" s="61">
        <f t="shared" ref="CW53:FH53" si="430">SUM(CW54:CW55)</f>
        <v>0</v>
      </c>
      <c r="CX53" s="61">
        <f t="shared" si="430"/>
        <v>0</v>
      </c>
      <c r="CY53" s="61">
        <f t="shared" si="430"/>
        <v>0</v>
      </c>
      <c r="CZ53" s="61">
        <f t="shared" si="430"/>
        <v>0</v>
      </c>
      <c r="DA53" s="61">
        <f t="shared" si="430"/>
        <v>0</v>
      </c>
      <c r="DB53" s="61">
        <f t="shared" si="430"/>
        <v>0</v>
      </c>
      <c r="DC53" s="68">
        <f t="shared" si="430"/>
        <v>0</v>
      </c>
      <c r="DD53" s="61">
        <f t="shared" si="430"/>
        <v>0</v>
      </c>
      <c r="DE53" s="61">
        <f t="shared" si="430"/>
        <v>0</v>
      </c>
      <c r="DF53" s="68">
        <f t="shared" si="430"/>
        <v>0</v>
      </c>
      <c r="DG53" s="61">
        <f t="shared" si="430"/>
        <v>0</v>
      </c>
      <c r="DH53" s="61">
        <f t="shared" si="430"/>
        <v>0</v>
      </c>
      <c r="DI53" s="61">
        <f t="shared" si="430"/>
        <v>0</v>
      </c>
      <c r="DJ53" s="61">
        <f t="shared" si="430"/>
        <v>0</v>
      </c>
      <c r="DK53" s="61">
        <f t="shared" si="430"/>
        <v>0</v>
      </c>
      <c r="DL53" s="61">
        <f t="shared" si="430"/>
        <v>0</v>
      </c>
      <c r="DM53" s="61">
        <f t="shared" si="430"/>
        <v>0</v>
      </c>
      <c r="DN53" s="61">
        <f t="shared" si="430"/>
        <v>0</v>
      </c>
      <c r="DO53" s="61">
        <f t="shared" si="430"/>
        <v>0</v>
      </c>
      <c r="DP53" s="61">
        <f t="shared" si="430"/>
        <v>0</v>
      </c>
      <c r="DQ53" s="61">
        <f t="shared" si="430"/>
        <v>0</v>
      </c>
      <c r="DR53" s="61">
        <f t="shared" si="430"/>
        <v>0</v>
      </c>
      <c r="DS53" s="61">
        <f t="shared" si="430"/>
        <v>0</v>
      </c>
      <c r="DT53" s="61">
        <f t="shared" si="430"/>
        <v>0</v>
      </c>
      <c r="DU53" s="61">
        <f t="shared" si="430"/>
        <v>0</v>
      </c>
      <c r="DV53" s="61">
        <f t="shared" si="430"/>
        <v>0</v>
      </c>
      <c r="DW53" s="61">
        <f t="shared" si="430"/>
        <v>0</v>
      </c>
      <c r="DX53" s="61">
        <f t="shared" si="430"/>
        <v>0</v>
      </c>
      <c r="DY53" s="61">
        <f t="shared" si="430"/>
        <v>0</v>
      </c>
      <c r="DZ53" s="61">
        <f t="shared" si="430"/>
        <v>0</v>
      </c>
      <c r="EA53" s="61">
        <f t="shared" si="430"/>
        <v>0</v>
      </c>
      <c r="EB53" s="61">
        <f t="shared" si="430"/>
        <v>0</v>
      </c>
      <c r="EC53" s="61">
        <f t="shared" si="430"/>
        <v>0</v>
      </c>
      <c r="ED53" s="61">
        <f t="shared" si="430"/>
        <v>0</v>
      </c>
      <c r="EE53" s="61">
        <f t="shared" si="430"/>
        <v>0</v>
      </c>
      <c r="EF53" s="61">
        <f t="shared" si="430"/>
        <v>0</v>
      </c>
      <c r="EG53" s="61">
        <f t="shared" si="430"/>
        <v>0</v>
      </c>
      <c r="EH53" s="61">
        <f t="shared" si="430"/>
        <v>0</v>
      </c>
      <c r="EI53" s="61">
        <f t="shared" si="430"/>
        <v>0</v>
      </c>
      <c r="EJ53" s="68">
        <f t="shared" si="430"/>
        <v>0</v>
      </c>
      <c r="EK53" s="68">
        <f t="shared" si="430"/>
        <v>0</v>
      </c>
      <c r="EL53" s="61">
        <f t="shared" si="430"/>
        <v>0</v>
      </c>
      <c r="EM53" s="61">
        <f t="shared" si="430"/>
        <v>0</v>
      </c>
      <c r="EN53" s="61">
        <f t="shared" si="430"/>
        <v>0</v>
      </c>
      <c r="EO53" s="68">
        <f t="shared" si="430"/>
        <v>0</v>
      </c>
      <c r="EP53" s="61">
        <f t="shared" si="430"/>
        <v>0</v>
      </c>
      <c r="EQ53" s="61">
        <f t="shared" si="430"/>
        <v>0</v>
      </c>
      <c r="ER53" s="61">
        <f t="shared" si="430"/>
        <v>0</v>
      </c>
      <c r="ES53" s="61">
        <f t="shared" si="430"/>
        <v>0</v>
      </c>
      <c r="ET53" s="61">
        <f t="shared" si="430"/>
        <v>0</v>
      </c>
      <c r="EU53" s="61">
        <f t="shared" si="430"/>
        <v>0</v>
      </c>
      <c r="EV53" s="61">
        <f t="shared" si="430"/>
        <v>0</v>
      </c>
      <c r="EW53" s="61">
        <f t="shared" si="430"/>
        <v>0</v>
      </c>
      <c r="EX53" s="61">
        <f t="shared" si="430"/>
        <v>0</v>
      </c>
      <c r="EY53" s="68">
        <f t="shared" si="321"/>
        <v>0</v>
      </c>
      <c r="EZ53" s="61">
        <f t="shared" ref="EZ53:FG53" si="431">SUM(EZ54:EZ55)</f>
        <v>0</v>
      </c>
      <c r="FA53" s="61">
        <f t="shared" si="431"/>
        <v>0</v>
      </c>
      <c r="FB53" s="61">
        <f t="shared" si="431"/>
        <v>0</v>
      </c>
      <c r="FC53" s="61">
        <f t="shared" si="431"/>
        <v>0</v>
      </c>
      <c r="FD53" s="61">
        <f t="shared" si="431"/>
        <v>0</v>
      </c>
      <c r="FE53" s="61">
        <f t="shared" si="431"/>
        <v>0</v>
      </c>
      <c r="FF53" s="61">
        <f t="shared" si="431"/>
        <v>0</v>
      </c>
      <c r="FG53" s="61">
        <f t="shared" si="431"/>
        <v>0</v>
      </c>
      <c r="FH53" s="68">
        <f t="shared" si="430"/>
        <v>0</v>
      </c>
      <c r="FI53" s="61">
        <f t="shared" ref="FI53:HT53" si="432">SUM(FI54:FI55)</f>
        <v>0</v>
      </c>
      <c r="FJ53" s="61">
        <f t="shared" si="432"/>
        <v>0</v>
      </c>
      <c r="FK53" s="61">
        <f t="shared" si="432"/>
        <v>0</v>
      </c>
      <c r="FL53" s="61">
        <f t="shared" si="432"/>
        <v>0</v>
      </c>
      <c r="FM53" s="61">
        <f t="shared" si="432"/>
        <v>0</v>
      </c>
      <c r="FN53" s="61">
        <f t="shared" si="432"/>
        <v>0</v>
      </c>
      <c r="FO53" s="61">
        <f t="shared" si="432"/>
        <v>0</v>
      </c>
      <c r="FP53" s="61">
        <f t="shared" si="432"/>
        <v>0</v>
      </c>
      <c r="FQ53" s="61">
        <f t="shared" si="432"/>
        <v>0</v>
      </c>
      <c r="FR53" s="61">
        <f t="shared" si="432"/>
        <v>0</v>
      </c>
      <c r="FS53" s="68">
        <f t="shared" si="432"/>
        <v>0</v>
      </c>
      <c r="FT53" s="61">
        <f t="shared" si="432"/>
        <v>0</v>
      </c>
      <c r="FU53" s="61">
        <f t="shared" si="432"/>
        <v>0</v>
      </c>
      <c r="FV53" s="61">
        <f t="shared" si="432"/>
        <v>0</v>
      </c>
      <c r="FW53" s="61">
        <f t="shared" si="432"/>
        <v>0</v>
      </c>
      <c r="FX53" s="61">
        <f t="shared" si="432"/>
        <v>0</v>
      </c>
      <c r="FY53" s="61">
        <f t="shared" si="432"/>
        <v>0</v>
      </c>
      <c r="FZ53" s="61">
        <f t="shared" si="432"/>
        <v>0</v>
      </c>
      <c r="GA53" s="61">
        <f t="shared" si="432"/>
        <v>0</v>
      </c>
      <c r="GB53" s="61">
        <f t="shared" si="432"/>
        <v>0</v>
      </c>
      <c r="GC53" s="61">
        <f t="shared" si="432"/>
        <v>0</v>
      </c>
      <c r="GD53" s="61">
        <f t="shared" si="432"/>
        <v>0</v>
      </c>
      <c r="GE53" s="61">
        <f t="shared" si="432"/>
        <v>0</v>
      </c>
      <c r="GF53" s="61">
        <f t="shared" si="432"/>
        <v>0</v>
      </c>
      <c r="GG53" s="61">
        <f t="shared" si="432"/>
        <v>0</v>
      </c>
      <c r="GH53" s="61">
        <f t="shared" si="432"/>
        <v>0</v>
      </c>
      <c r="GI53" s="61">
        <f t="shared" si="432"/>
        <v>0</v>
      </c>
      <c r="GJ53" s="61">
        <f t="shared" si="432"/>
        <v>0</v>
      </c>
      <c r="GK53" s="61">
        <f t="shared" si="432"/>
        <v>0</v>
      </c>
      <c r="GL53" s="61">
        <f t="shared" si="432"/>
        <v>0</v>
      </c>
      <c r="GM53" s="61">
        <f t="shared" si="432"/>
        <v>0</v>
      </c>
      <c r="GN53" s="61">
        <f t="shared" si="432"/>
        <v>0</v>
      </c>
      <c r="GO53" s="61">
        <f t="shared" si="432"/>
        <v>0</v>
      </c>
      <c r="GP53" s="61">
        <f t="shared" si="432"/>
        <v>0</v>
      </c>
      <c r="GQ53" s="68">
        <f t="shared" si="322"/>
        <v>0</v>
      </c>
      <c r="GR53" s="61">
        <f t="shared" ref="GR53" si="433">SUM(GR54:GR55)</f>
        <v>0</v>
      </c>
      <c r="GS53" s="68">
        <f t="shared" si="432"/>
        <v>0</v>
      </c>
      <c r="GT53" s="61">
        <f t="shared" si="432"/>
        <v>0</v>
      </c>
      <c r="GU53" s="61">
        <f t="shared" si="432"/>
        <v>0</v>
      </c>
      <c r="GV53" s="61">
        <f t="shared" si="432"/>
        <v>0</v>
      </c>
      <c r="GW53" s="61">
        <f t="shared" si="432"/>
        <v>0</v>
      </c>
      <c r="GX53" s="61">
        <f t="shared" si="432"/>
        <v>0</v>
      </c>
      <c r="GY53" s="61">
        <f t="shared" si="432"/>
        <v>0</v>
      </c>
      <c r="GZ53" s="61">
        <f t="shared" si="432"/>
        <v>0</v>
      </c>
      <c r="HA53" s="61">
        <f t="shared" si="432"/>
        <v>0</v>
      </c>
      <c r="HB53" s="61">
        <f t="shared" si="432"/>
        <v>0</v>
      </c>
      <c r="HC53" s="61">
        <f t="shared" si="432"/>
        <v>0</v>
      </c>
      <c r="HD53" s="61">
        <f t="shared" si="432"/>
        <v>0</v>
      </c>
      <c r="HE53" s="61">
        <f t="shared" si="432"/>
        <v>0</v>
      </c>
      <c r="HF53" s="61">
        <f t="shared" si="432"/>
        <v>0</v>
      </c>
      <c r="HG53" s="61">
        <f t="shared" si="432"/>
        <v>0</v>
      </c>
      <c r="HH53" s="61">
        <f t="shared" si="432"/>
        <v>0</v>
      </c>
      <c r="HI53" s="61">
        <f t="shared" si="432"/>
        <v>0</v>
      </c>
      <c r="HJ53" s="61">
        <f t="shared" si="432"/>
        <v>0</v>
      </c>
      <c r="HK53" s="61">
        <f t="shared" si="432"/>
        <v>0</v>
      </c>
      <c r="HL53" s="61">
        <f t="shared" si="432"/>
        <v>0</v>
      </c>
      <c r="HM53" s="61">
        <f t="shared" si="432"/>
        <v>0</v>
      </c>
      <c r="HN53" s="61">
        <f t="shared" si="432"/>
        <v>0</v>
      </c>
      <c r="HO53" s="61">
        <f t="shared" si="432"/>
        <v>0</v>
      </c>
      <c r="HP53" s="61">
        <f t="shared" si="432"/>
        <v>0</v>
      </c>
      <c r="HQ53" s="61">
        <f t="shared" si="432"/>
        <v>0</v>
      </c>
      <c r="HR53" s="61">
        <f t="shared" si="432"/>
        <v>0</v>
      </c>
      <c r="HS53" s="68">
        <f t="shared" si="432"/>
        <v>0</v>
      </c>
      <c r="HT53" s="61">
        <f t="shared" si="432"/>
        <v>0</v>
      </c>
      <c r="HU53" s="61">
        <f t="shared" ref="HU53:KF53" si="434">SUM(HU54:HU55)</f>
        <v>0</v>
      </c>
      <c r="HV53" s="68">
        <f t="shared" si="434"/>
        <v>0</v>
      </c>
      <c r="HW53" s="61">
        <f t="shared" si="434"/>
        <v>0</v>
      </c>
      <c r="HX53" s="61">
        <f t="shared" si="434"/>
        <v>0</v>
      </c>
      <c r="HY53" s="61">
        <f t="shared" si="434"/>
        <v>0</v>
      </c>
      <c r="HZ53" s="61">
        <f t="shared" si="434"/>
        <v>0</v>
      </c>
      <c r="IA53" s="61">
        <f t="shared" si="434"/>
        <v>0</v>
      </c>
      <c r="IB53" s="61">
        <f t="shared" si="434"/>
        <v>0</v>
      </c>
      <c r="IC53" s="68">
        <f t="shared" si="434"/>
        <v>0</v>
      </c>
      <c r="ID53" s="61">
        <f t="shared" si="434"/>
        <v>0</v>
      </c>
      <c r="IE53" s="61">
        <f t="shared" si="434"/>
        <v>0</v>
      </c>
      <c r="IF53" s="61">
        <f t="shared" si="434"/>
        <v>0</v>
      </c>
      <c r="IG53" s="61">
        <f t="shared" si="434"/>
        <v>0</v>
      </c>
      <c r="IH53" s="61">
        <f t="shared" si="434"/>
        <v>0</v>
      </c>
      <c r="II53" s="61">
        <f t="shared" si="434"/>
        <v>0</v>
      </c>
      <c r="IJ53" s="61">
        <f t="shared" si="434"/>
        <v>0</v>
      </c>
      <c r="IK53" s="61">
        <f t="shared" si="434"/>
        <v>0</v>
      </c>
      <c r="IL53" s="61">
        <f t="shared" si="434"/>
        <v>0</v>
      </c>
      <c r="IM53" s="61">
        <f t="shared" si="434"/>
        <v>0</v>
      </c>
      <c r="IN53" s="68">
        <f t="shared" si="434"/>
        <v>0</v>
      </c>
      <c r="IO53" s="68">
        <f t="shared" si="434"/>
        <v>0</v>
      </c>
      <c r="IP53" s="68">
        <f t="shared" si="434"/>
        <v>0</v>
      </c>
      <c r="IQ53" s="68">
        <f t="shared" si="434"/>
        <v>0</v>
      </c>
      <c r="IR53" s="68">
        <f t="shared" si="434"/>
        <v>0</v>
      </c>
      <c r="IS53" s="68">
        <f t="shared" si="434"/>
        <v>0</v>
      </c>
      <c r="IT53" s="68">
        <f t="shared" si="434"/>
        <v>0</v>
      </c>
      <c r="IU53" s="68">
        <f t="shared" si="434"/>
        <v>0</v>
      </c>
      <c r="IV53" s="68">
        <f t="shared" si="434"/>
        <v>0</v>
      </c>
      <c r="IW53" s="68">
        <f t="shared" si="434"/>
        <v>0</v>
      </c>
      <c r="IX53" s="68">
        <f t="shared" si="434"/>
        <v>0</v>
      </c>
      <c r="IY53" s="68">
        <f t="shared" si="434"/>
        <v>0</v>
      </c>
      <c r="IZ53" s="68">
        <f t="shared" si="434"/>
        <v>0</v>
      </c>
      <c r="JA53" s="68">
        <f t="shared" si="434"/>
        <v>0</v>
      </c>
      <c r="JB53" s="68">
        <f t="shared" si="434"/>
        <v>0</v>
      </c>
      <c r="JC53" s="68">
        <f t="shared" si="434"/>
        <v>0</v>
      </c>
      <c r="JD53" s="68">
        <f t="shared" si="434"/>
        <v>0</v>
      </c>
      <c r="JE53" s="68">
        <f t="shared" si="434"/>
        <v>0</v>
      </c>
      <c r="JF53" s="68">
        <f t="shared" si="434"/>
        <v>0</v>
      </c>
      <c r="JG53" s="61">
        <f t="shared" si="434"/>
        <v>0</v>
      </c>
      <c r="JH53" s="61">
        <f t="shared" si="434"/>
        <v>0</v>
      </c>
      <c r="JI53" s="61">
        <f t="shared" si="434"/>
        <v>0</v>
      </c>
      <c r="JJ53" s="61">
        <f t="shared" si="434"/>
        <v>0</v>
      </c>
      <c r="JK53" s="61">
        <f t="shared" si="434"/>
        <v>0</v>
      </c>
      <c r="JL53" s="68">
        <f t="shared" si="434"/>
        <v>0</v>
      </c>
      <c r="JM53" s="61">
        <f t="shared" si="434"/>
        <v>0</v>
      </c>
      <c r="JN53" s="61">
        <f t="shared" si="434"/>
        <v>0</v>
      </c>
      <c r="JO53" s="68">
        <f t="shared" si="434"/>
        <v>0</v>
      </c>
      <c r="JP53" s="61">
        <f t="shared" si="434"/>
        <v>0</v>
      </c>
      <c r="JQ53" s="61">
        <f t="shared" si="434"/>
        <v>0</v>
      </c>
      <c r="JR53" s="61">
        <f t="shared" si="434"/>
        <v>0</v>
      </c>
      <c r="JS53" s="61">
        <f t="shared" si="434"/>
        <v>0</v>
      </c>
      <c r="JT53" s="61">
        <f t="shared" si="434"/>
        <v>0</v>
      </c>
      <c r="JU53" s="61">
        <f t="shared" si="434"/>
        <v>0</v>
      </c>
      <c r="JV53" s="61">
        <f t="shared" si="434"/>
        <v>0</v>
      </c>
      <c r="JW53" s="61">
        <f t="shared" si="434"/>
        <v>0</v>
      </c>
      <c r="JX53" s="61">
        <f t="shared" si="434"/>
        <v>0</v>
      </c>
      <c r="JY53" s="61">
        <f t="shared" si="434"/>
        <v>0</v>
      </c>
      <c r="JZ53" s="61">
        <f t="shared" si="434"/>
        <v>0</v>
      </c>
      <c r="KA53" s="61">
        <f t="shared" si="434"/>
        <v>0</v>
      </c>
      <c r="KB53" s="61">
        <f t="shared" si="434"/>
        <v>0</v>
      </c>
      <c r="KC53" s="61">
        <f t="shared" si="434"/>
        <v>0</v>
      </c>
      <c r="KD53" s="61">
        <f t="shared" si="434"/>
        <v>0</v>
      </c>
      <c r="KE53" s="61">
        <f t="shared" si="434"/>
        <v>0</v>
      </c>
      <c r="KF53" s="61">
        <f t="shared" si="434"/>
        <v>0</v>
      </c>
      <c r="KG53" s="68">
        <f t="shared" ref="KG53:MM53" si="435">SUM(KG54:KG55)</f>
        <v>0</v>
      </c>
      <c r="KH53" s="61">
        <f t="shared" si="435"/>
        <v>0</v>
      </c>
      <c r="KI53" s="61">
        <f t="shared" si="435"/>
        <v>0</v>
      </c>
      <c r="KJ53" s="61">
        <f t="shared" si="435"/>
        <v>0</v>
      </c>
      <c r="KK53" s="61">
        <f t="shared" si="435"/>
        <v>0</v>
      </c>
      <c r="KL53" s="61">
        <f t="shared" si="435"/>
        <v>0</v>
      </c>
      <c r="KM53" s="61">
        <f t="shared" si="435"/>
        <v>0</v>
      </c>
      <c r="KN53" s="61">
        <f t="shared" si="435"/>
        <v>0</v>
      </c>
      <c r="KO53" s="61">
        <f t="shared" si="435"/>
        <v>0</v>
      </c>
      <c r="KP53" s="61">
        <f t="shared" si="435"/>
        <v>0</v>
      </c>
      <c r="KQ53" s="61">
        <f t="shared" si="435"/>
        <v>0</v>
      </c>
      <c r="KR53" s="61">
        <f t="shared" si="435"/>
        <v>0</v>
      </c>
      <c r="KS53" s="61">
        <f t="shared" si="435"/>
        <v>0</v>
      </c>
      <c r="KT53" s="61">
        <f t="shared" si="435"/>
        <v>0</v>
      </c>
      <c r="KU53" s="61">
        <f t="shared" si="435"/>
        <v>0</v>
      </c>
      <c r="KV53" s="61">
        <f t="shared" si="435"/>
        <v>0</v>
      </c>
      <c r="KW53" s="61">
        <f t="shared" si="435"/>
        <v>0</v>
      </c>
      <c r="KX53" s="61">
        <f t="shared" si="435"/>
        <v>0</v>
      </c>
      <c r="KY53" s="68">
        <f t="shared" si="435"/>
        <v>0</v>
      </c>
      <c r="KZ53" s="61">
        <f t="shared" si="435"/>
        <v>0</v>
      </c>
      <c r="LA53" s="61">
        <f t="shared" si="435"/>
        <v>0</v>
      </c>
      <c r="LB53" s="61">
        <f t="shared" si="435"/>
        <v>0</v>
      </c>
      <c r="LC53" s="61">
        <f t="shared" si="435"/>
        <v>0</v>
      </c>
      <c r="LD53" s="61">
        <f t="shared" si="435"/>
        <v>0</v>
      </c>
      <c r="LE53" s="61">
        <f t="shared" si="435"/>
        <v>0</v>
      </c>
      <c r="LF53" s="61">
        <f t="shared" si="435"/>
        <v>0</v>
      </c>
      <c r="LG53" s="61">
        <f t="shared" si="435"/>
        <v>0</v>
      </c>
      <c r="LH53" s="61">
        <f t="shared" si="435"/>
        <v>0</v>
      </c>
      <c r="LI53" s="61">
        <f t="shared" si="435"/>
        <v>0</v>
      </c>
      <c r="LJ53" s="61">
        <f t="shared" si="435"/>
        <v>0</v>
      </c>
      <c r="LK53" s="61">
        <f t="shared" si="435"/>
        <v>0</v>
      </c>
      <c r="LL53" s="61">
        <f t="shared" si="435"/>
        <v>0</v>
      </c>
      <c r="LM53" s="61">
        <f t="shared" si="435"/>
        <v>0</v>
      </c>
      <c r="LN53" s="61">
        <f t="shared" si="435"/>
        <v>0</v>
      </c>
      <c r="LO53" s="61">
        <f t="shared" si="435"/>
        <v>0</v>
      </c>
      <c r="LP53" s="61">
        <f t="shared" si="435"/>
        <v>0</v>
      </c>
      <c r="LQ53" s="61">
        <f t="shared" si="435"/>
        <v>0</v>
      </c>
      <c r="LR53" s="61">
        <f t="shared" si="435"/>
        <v>0</v>
      </c>
      <c r="LS53" s="61">
        <f t="shared" si="435"/>
        <v>0</v>
      </c>
      <c r="LT53" s="61">
        <f t="shared" si="435"/>
        <v>0</v>
      </c>
      <c r="LU53" s="61">
        <f t="shared" si="435"/>
        <v>0</v>
      </c>
      <c r="LV53" s="61">
        <f t="shared" si="435"/>
        <v>0</v>
      </c>
      <c r="LW53" s="61">
        <f t="shared" si="435"/>
        <v>0</v>
      </c>
      <c r="LX53" s="61">
        <f t="shared" si="435"/>
        <v>0</v>
      </c>
      <c r="LY53" s="61">
        <f t="shared" si="435"/>
        <v>0</v>
      </c>
      <c r="LZ53" s="61">
        <f t="shared" si="435"/>
        <v>0</v>
      </c>
      <c r="MA53" s="61">
        <f t="shared" si="435"/>
        <v>0</v>
      </c>
      <c r="MB53" s="61">
        <f t="shared" si="435"/>
        <v>0</v>
      </c>
      <c r="MC53" s="61">
        <f t="shared" si="435"/>
        <v>0</v>
      </c>
      <c r="MD53" s="61">
        <f t="shared" si="435"/>
        <v>0</v>
      </c>
      <c r="ME53" s="61">
        <f t="shared" si="435"/>
        <v>0</v>
      </c>
      <c r="MF53" s="61">
        <f t="shared" si="435"/>
        <v>0</v>
      </c>
      <c r="MG53" s="61">
        <f t="shared" si="435"/>
        <v>0</v>
      </c>
      <c r="MH53" s="61">
        <f t="shared" si="435"/>
        <v>0</v>
      </c>
      <c r="MI53" s="61">
        <f t="shared" si="435"/>
        <v>0</v>
      </c>
      <c r="MJ53" s="61">
        <f t="shared" si="435"/>
        <v>0</v>
      </c>
      <c r="MK53" s="61">
        <f t="shared" si="435"/>
        <v>0</v>
      </c>
      <c r="ML53" s="61">
        <f t="shared" si="435"/>
        <v>0</v>
      </c>
      <c r="MM53" s="61">
        <f t="shared" si="435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436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437">SUM(O54:X54)</f>
        <v>0</v>
      </c>
      <c r="Z54" s="73">
        <f t="shared" si="324"/>
        <v>0</v>
      </c>
      <c r="AA54" s="74">
        <f t="shared" si="324"/>
        <v>0</v>
      </c>
      <c r="AB54" s="74">
        <f t="shared" si="324"/>
        <v>0</v>
      </c>
      <c r="AC54" s="74">
        <f t="shared" si="324"/>
        <v>0</v>
      </c>
      <c r="AD54" s="74">
        <f t="shared" si="324"/>
        <v>0</v>
      </c>
      <c r="AE54" s="74">
        <f t="shared" si="324"/>
        <v>0</v>
      </c>
      <c r="AF54" s="74">
        <f t="shared" si="324"/>
        <v>0</v>
      </c>
      <c r="AG54" s="74">
        <f t="shared" si="324"/>
        <v>0</v>
      </c>
      <c r="AH54" s="74">
        <f t="shared" si="158"/>
        <v>0</v>
      </c>
      <c r="AI54" s="74">
        <f t="shared" si="158"/>
        <v>0</v>
      </c>
      <c r="AJ54" s="94">
        <f t="shared" si="158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438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439">SUM(AU54:BT54)</f>
        <v>0</v>
      </c>
      <c r="BV54" s="63"/>
      <c r="BW54" s="63"/>
      <c r="BX54" s="63"/>
      <c r="BY54" s="69">
        <f t="shared" ref="BY54:BY55" si="440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441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442">SUM(EC54:ED54,DX54:DY54,DS54:DT54,DN54:DO54,DI54:DJ54,EI54,)</f>
        <v>0</v>
      </c>
      <c r="EK54" s="69">
        <f t="shared" ref="EK54:EK55" si="443">SUM(EE54:EH54,DZ54:EB54,DU54:DW54,DP54:DR54,DK54:DM54,DG54:DH54)</f>
        <v>0</v>
      </c>
      <c r="EL54" s="63"/>
      <c r="EM54" s="63"/>
      <c r="EN54" s="63"/>
      <c r="EO54" s="69">
        <f t="shared" ref="EO54:EO55" si="444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321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445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446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322"/>
        <v>0</v>
      </c>
      <c r="GR54" s="63"/>
      <c r="GS54" s="69">
        <f t="shared" ref="GS54:GS55" si="447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448">SUM(HT54:HU54)</f>
        <v>0</v>
      </c>
      <c r="HW54" s="63"/>
      <c r="HX54" s="63"/>
      <c r="HY54" s="63"/>
      <c r="HZ54" s="63"/>
      <c r="IA54" s="63"/>
      <c r="IB54" s="63"/>
      <c r="IC54" s="69">
        <f t="shared" ref="IC54:IC55" si="449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450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51">SUM(JD54:JE54)</f>
        <v>0</v>
      </c>
      <c r="JG54" s="63"/>
      <c r="JH54" s="63"/>
      <c r="JI54" s="63"/>
      <c r="JJ54" s="63"/>
      <c r="JK54" s="63"/>
      <c r="JL54" s="140">
        <f t="shared" ref="JL54:JL55" si="452">SUM(JG54:JK54)</f>
        <v>0</v>
      </c>
      <c r="JM54" s="63"/>
      <c r="JN54" s="63"/>
      <c r="JO54" s="140">
        <f t="shared" ref="JO54:JO55" si="453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454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455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436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437"/>
        <v>0</v>
      </c>
      <c r="Z55" s="73">
        <f t="shared" si="324"/>
        <v>0</v>
      </c>
      <c r="AA55" s="74">
        <f t="shared" si="324"/>
        <v>0</v>
      </c>
      <c r="AB55" s="74">
        <f t="shared" si="324"/>
        <v>0</v>
      </c>
      <c r="AC55" s="74">
        <f t="shared" si="324"/>
        <v>0</v>
      </c>
      <c r="AD55" s="74">
        <f t="shared" si="324"/>
        <v>0</v>
      </c>
      <c r="AE55" s="74">
        <f t="shared" si="324"/>
        <v>0</v>
      </c>
      <c r="AF55" s="74">
        <f t="shared" si="324"/>
        <v>0</v>
      </c>
      <c r="AG55" s="74">
        <f t="shared" si="324"/>
        <v>0</v>
      </c>
      <c r="AH55" s="74">
        <f t="shared" si="158"/>
        <v>0</v>
      </c>
      <c r="AI55" s="74">
        <f t="shared" si="158"/>
        <v>0</v>
      </c>
      <c r="AJ55" s="94">
        <f t="shared" si="158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438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439"/>
        <v>0</v>
      </c>
      <c r="BV55" s="63"/>
      <c r="BW55" s="63"/>
      <c r="BX55" s="63"/>
      <c r="BY55" s="69">
        <f t="shared" si="440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441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442"/>
        <v>0</v>
      </c>
      <c r="EK55" s="69">
        <f t="shared" si="443"/>
        <v>0</v>
      </c>
      <c r="EL55" s="63"/>
      <c r="EM55" s="63"/>
      <c r="EN55" s="63"/>
      <c r="EO55" s="69">
        <f t="shared" si="444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321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445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446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322"/>
        <v>0</v>
      </c>
      <c r="GR55" s="63"/>
      <c r="GS55" s="69">
        <f t="shared" si="447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448"/>
        <v>0</v>
      </c>
      <c r="HW55" s="63"/>
      <c r="HX55" s="63"/>
      <c r="HY55" s="63"/>
      <c r="HZ55" s="63"/>
      <c r="IA55" s="63"/>
      <c r="IB55" s="63"/>
      <c r="IC55" s="69">
        <f t="shared" si="449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450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451"/>
        <v>0</v>
      </c>
      <c r="JG55" s="63"/>
      <c r="JH55" s="63"/>
      <c r="JI55" s="63"/>
      <c r="JJ55" s="63"/>
      <c r="JK55" s="63"/>
      <c r="JL55" s="140">
        <f t="shared" si="452"/>
        <v>0</v>
      </c>
      <c r="JM55" s="63"/>
      <c r="JN55" s="63"/>
      <c r="JO55" s="140">
        <f t="shared" si="453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454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455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Y56" si="456">SUM(D57:D60)</f>
        <v>0</v>
      </c>
      <c r="E56" s="61">
        <f t="shared" si="456"/>
        <v>0</v>
      </c>
      <c r="F56" s="61">
        <f t="shared" si="456"/>
        <v>0</v>
      </c>
      <c r="G56" s="61">
        <f t="shared" si="456"/>
        <v>0</v>
      </c>
      <c r="H56" s="61">
        <f t="shared" si="456"/>
        <v>0</v>
      </c>
      <c r="I56" s="61">
        <f t="shared" si="456"/>
        <v>0</v>
      </c>
      <c r="J56" s="61">
        <f t="shared" si="456"/>
        <v>0</v>
      </c>
      <c r="K56" s="61">
        <f t="shared" si="456"/>
        <v>0</v>
      </c>
      <c r="L56" s="61">
        <f t="shared" si="456"/>
        <v>0</v>
      </c>
      <c r="M56" s="61">
        <f t="shared" si="456"/>
        <v>0</v>
      </c>
      <c r="N56" s="68">
        <f t="shared" si="456"/>
        <v>0</v>
      </c>
      <c r="O56" s="61">
        <f t="shared" si="456"/>
        <v>0</v>
      </c>
      <c r="P56" s="61">
        <f t="shared" si="456"/>
        <v>0</v>
      </c>
      <c r="Q56" s="61">
        <f t="shared" si="456"/>
        <v>0</v>
      </c>
      <c r="R56" s="61">
        <f t="shared" si="456"/>
        <v>0</v>
      </c>
      <c r="S56" s="61">
        <f t="shared" si="456"/>
        <v>0</v>
      </c>
      <c r="T56" s="61">
        <f t="shared" si="456"/>
        <v>0</v>
      </c>
      <c r="U56" s="61">
        <f t="shared" si="456"/>
        <v>0</v>
      </c>
      <c r="V56" s="61">
        <f t="shared" si="456"/>
        <v>0</v>
      </c>
      <c r="W56" s="61">
        <f t="shared" si="456"/>
        <v>0</v>
      </c>
      <c r="X56" s="61">
        <f t="shared" si="456"/>
        <v>0</v>
      </c>
      <c r="Y56" s="68">
        <f t="shared" si="456"/>
        <v>0</v>
      </c>
      <c r="Z56" s="71">
        <f t="shared" si="324"/>
        <v>0</v>
      </c>
      <c r="AA56" s="72">
        <f t="shared" si="324"/>
        <v>0</v>
      </c>
      <c r="AB56" s="72">
        <f t="shared" si="324"/>
        <v>0</v>
      </c>
      <c r="AC56" s="72">
        <f t="shared" si="324"/>
        <v>0</v>
      </c>
      <c r="AD56" s="72">
        <f t="shared" si="324"/>
        <v>0</v>
      </c>
      <c r="AE56" s="72">
        <f t="shared" si="324"/>
        <v>0</v>
      </c>
      <c r="AF56" s="72">
        <f t="shared" si="324"/>
        <v>0</v>
      </c>
      <c r="AG56" s="72">
        <f t="shared" si="324"/>
        <v>0</v>
      </c>
      <c r="AH56" s="72">
        <f t="shared" si="158"/>
        <v>0</v>
      </c>
      <c r="AI56" s="72">
        <f t="shared" si="158"/>
        <v>0</v>
      </c>
      <c r="AJ56" s="91">
        <f t="shared" si="158"/>
        <v>0</v>
      </c>
      <c r="AK56" s="92">
        <f t="shared" ref="AK56:CV56" si="457">SUM(AK57:AK60)</f>
        <v>0</v>
      </c>
      <c r="AL56" s="93">
        <f t="shared" si="457"/>
        <v>0</v>
      </c>
      <c r="AM56" s="68">
        <f t="shared" si="457"/>
        <v>0</v>
      </c>
      <c r="AN56" s="68">
        <f t="shared" si="457"/>
        <v>0</v>
      </c>
      <c r="AO56" s="68">
        <f t="shared" si="457"/>
        <v>0</v>
      </c>
      <c r="AP56" s="68">
        <f t="shared" si="457"/>
        <v>0</v>
      </c>
      <c r="AQ56" s="68">
        <f t="shared" si="457"/>
        <v>0</v>
      </c>
      <c r="AR56" s="68">
        <f t="shared" si="457"/>
        <v>0</v>
      </c>
      <c r="AS56" s="68">
        <f t="shared" si="457"/>
        <v>0</v>
      </c>
      <c r="AT56" s="68">
        <f t="shared" si="457"/>
        <v>0</v>
      </c>
      <c r="AU56" s="61">
        <f t="shared" si="457"/>
        <v>0</v>
      </c>
      <c r="AV56" s="61">
        <f t="shared" si="457"/>
        <v>0</v>
      </c>
      <c r="AW56" s="61">
        <f t="shared" si="457"/>
        <v>0</v>
      </c>
      <c r="AX56" s="61">
        <f t="shared" si="457"/>
        <v>0</v>
      </c>
      <c r="AY56" s="61">
        <f t="shared" si="457"/>
        <v>0</v>
      </c>
      <c r="AZ56" s="61">
        <f t="shared" si="457"/>
        <v>0</v>
      </c>
      <c r="BA56" s="61">
        <f t="shared" si="457"/>
        <v>0</v>
      </c>
      <c r="BB56" s="61">
        <f t="shared" si="457"/>
        <v>0</v>
      </c>
      <c r="BC56" s="61">
        <f t="shared" si="457"/>
        <v>0</v>
      </c>
      <c r="BD56" s="61">
        <f t="shared" si="457"/>
        <v>0</v>
      </c>
      <c r="BE56" s="61">
        <f t="shared" si="457"/>
        <v>0</v>
      </c>
      <c r="BF56" s="61">
        <f t="shared" si="457"/>
        <v>0</v>
      </c>
      <c r="BG56" s="61">
        <f t="shared" si="457"/>
        <v>0</v>
      </c>
      <c r="BH56" s="61">
        <f t="shared" si="457"/>
        <v>0</v>
      </c>
      <c r="BI56" s="61">
        <f t="shared" si="457"/>
        <v>0</v>
      </c>
      <c r="BJ56" s="61">
        <f t="shared" si="457"/>
        <v>0</v>
      </c>
      <c r="BK56" s="61">
        <f t="shared" si="457"/>
        <v>0</v>
      </c>
      <c r="BL56" s="61">
        <f t="shared" si="457"/>
        <v>0</v>
      </c>
      <c r="BM56" s="61">
        <f t="shared" si="457"/>
        <v>0</v>
      </c>
      <c r="BN56" s="61">
        <f t="shared" si="457"/>
        <v>0</v>
      </c>
      <c r="BO56" s="61">
        <f t="shared" si="457"/>
        <v>0</v>
      </c>
      <c r="BP56" s="61">
        <f t="shared" si="457"/>
        <v>0</v>
      </c>
      <c r="BQ56" s="61">
        <f t="shared" si="457"/>
        <v>0</v>
      </c>
      <c r="BR56" s="61">
        <f t="shared" si="457"/>
        <v>0</v>
      </c>
      <c r="BS56" s="61">
        <f t="shared" si="457"/>
        <v>0</v>
      </c>
      <c r="BT56" s="61">
        <f t="shared" si="457"/>
        <v>0</v>
      </c>
      <c r="BU56" s="68">
        <f t="shared" si="457"/>
        <v>0</v>
      </c>
      <c r="BV56" s="61">
        <f t="shared" si="457"/>
        <v>0</v>
      </c>
      <c r="BW56" s="61">
        <f t="shared" si="457"/>
        <v>0</v>
      </c>
      <c r="BX56" s="61">
        <f t="shared" si="457"/>
        <v>0</v>
      </c>
      <c r="BY56" s="68">
        <f t="shared" si="457"/>
        <v>0</v>
      </c>
      <c r="BZ56" s="61">
        <f t="shared" si="457"/>
        <v>0</v>
      </c>
      <c r="CA56" s="61">
        <f t="shared" si="457"/>
        <v>0</v>
      </c>
      <c r="CB56" s="61">
        <f t="shared" si="457"/>
        <v>0</v>
      </c>
      <c r="CC56" s="61">
        <f t="shared" si="457"/>
        <v>0</v>
      </c>
      <c r="CD56" s="61">
        <f t="shared" si="457"/>
        <v>0</v>
      </c>
      <c r="CE56" s="61">
        <f t="shared" si="457"/>
        <v>0</v>
      </c>
      <c r="CF56" s="61">
        <f t="shared" si="457"/>
        <v>0</v>
      </c>
      <c r="CG56" s="61">
        <f t="shared" si="457"/>
        <v>0</v>
      </c>
      <c r="CH56" s="61">
        <f t="shared" si="457"/>
        <v>0</v>
      </c>
      <c r="CI56" s="61">
        <f t="shared" si="457"/>
        <v>0</v>
      </c>
      <c r="CJ56" s="61">
        <f t="shared" si="457"/>
        <v>0</v>
      </c>
      <c r="CK56" s="61">
        <f t="shared" si="457"/>
        <v>0</v>
      </c>
      <c r="CL56" s="61">
        <f t="shared" si="457"/>
        <v>0</v>
      </c>
      <c r="CM56" s="61">
        <f t="shared" si="457"/>
        <v>0</v>
      </c>
      <c r="CN56" s="61">
        <f t="shared" si="457"/>
        <v>0</v>
      </c>
      <c r="CO56" s="61">
        <f t="shared" si="457"/>
        <v>0</v>
      </c>
      <c r="CP56" s="61">
        <f t="shared" si="457"/>
        <v>0</v>
      </c>
      <c r="CQ56" s="61">
        <f t="shared" si="457"/>
        <v>0</v>
      </c>
      <c r="CR56" s="61">
        <f t="shared" si="457"/>
        <v>0</v>
      </c>
      <c r="CS56" s="61">
        <f t="shared" si="457"/>
        <v>0</v>
      </c>
      <c r="CT56" s="61">
        <f t="shared" si="457"/>
        <v>0</v>
      </c>
      <c r="CU56" s="61">
        <f t="shared" si="457"/>
        <v>0</v>
      </c>
      <c r="CV56" s="61">
        <f t="shared" si="457"/>
        <v>0</v>
      </c>
      <c r="CW56" s="61">
        <f t="shared" ref="CW56:FH56" si="458">SUM(CW57:CW60)</f>
        <v>0</v>
      </c>
      <c r="CX56" s="61">
        <f t="shared" si="458"/>
        <v>0</v>
      </c>
      <c r="CY56" s="61">
        <f t="shared" si="458"/>
        <v>0</v>
      </c>
      <c r="CZ56" s="61">
        <f t="shared" si="458"/>
        <v>0</v>
      </c>
      <c r="DA56" s="61">
        <f t="shared" si="458"/>
        <v>0</v>
      </c>
      <c r="DB56" s="61">
        <f t="shared" si="458"/>
        <v>0</v>
      </c>
      <c r="DC56" s="68">
        <f t="shared" si="458"/>
        <v>0</v>
      </c>
      <c r="DD56" s="61">
        <f t="shared" si="458"/>
        <v>0</v>
      </c>
      <c r="DE56" s="61">
        <f t="shared" si="458"/>
        <v>0</v>
      </c>
      <c r="DF56" s="68">
        <f t="shared" si="458"/>
        <v>0</v>
      </c>
      <c r="DG56" s="61">
        <f t="shared" si="458"/>
        <v>0</v>
      </c>
      <c r="DH56" s="61">
        <f t="shared" si="458"/>
        <v>0</v>
      </c>
      <c r="DI56" s="61">
        <f t="shared" si="458"/>
        <v>0</v>
      </c>
      <c r="DJ56" s="61">
        <f t="shared" si="458"/>
        <v>0</v>
      </c>
      <c r="DK56" s="61">
        <f t="shared" si="458"/>
        <v>0</v>
      </c>
      <c r="DL56" s="61">
        <f t="shared" si="458"/>
        <v>0</v>
      </c>
      <c r="DM56" s="61">
        <f t="shared" si="458"/>
        <v>0</v>
      </c>
      <c r="DN56" s="61">
        <f t="shared" si="458"/>
        <v>0</v>
      </c>
      <c r="DO56" s="61">
        <f t="shared" si="458"/>
        <v>0</v>
      </c>
      <c r="DP56" s="61">
        <f t="shared" si="458"/>
        <v>0</v>
      </c>
      <c r="DQ56" s="61">
        <f t="shared" si="458"/>
        <v>0</v>
      </c>
      <c r="DR56" s="61">
        <f t="shared" si="458"/>
        <v>0</v>
      </c>
      <c r="DS56" s="61">
        <f t="shared" si="458"/>
        <v>0</v>
      </c>
      <c r="DT56" s="61">
        <f t="shared" si="458"/>
        <v>0</v>
      </c>
      <c r="DU56" s="61">
        <f t="shared" si="458"/>
        <v>0</v>
      </c>
      <c r="DV56" s="61">
        <f t="shared" si="458"/>
        <v>0</v>
      </c>
      <c r="DW56" s="61">
        <f t="shared" si="458"/>
        <v>0</v>
      </c>
      <c r="DX56" s="61">
        <f t="shared" si="458"/>
        <v>0</v>
      </c>
      <c r="DY56" s="61">
        <f t="shared" si="458"/>
        <v>0</v>
      </c>
      <c r="DZ56" s="61">
        <f t="shared" si="458"/>
        <v>0</v>
      </c>
      <c r="EA56" s="61">
        <f t="shared" si="458"/>
        <v>0</v>
      </c>
      <c r="EB56" s="61">
        <f t="shared" si="458"/>
        <v>0</v>
      </c>
      <c r="EC56" s="61">
        <f t="shared" si="458"/>
        <v>0</v>
      </c>
      <c r="ED56" s="61">
        <f t="shared" si="458"/>
        <v>0</v>
      </c>
      <c r="EE56" s="61">
        <f t="shared" si="458"/>
        <v>0</v>
      </c>
      <c r="EF56" s="61">
        <f t="shared" si="458"/>
        <v>0</v>
      </c>
      <c r="EG56" s="61">
        <f t="shared" si="458"/>
        <v>0</v>
      </c>
      <c r="EH56" s="61">
        <f t="shared" si="458"/>
        <v>0</v>
      </c>
      <c r="EI56" s="61">
        <f t="shared" si="458"/>
        <v>0</v>
      </c>
      <c r="EJ56" s="68">
        <f t="shared" si="458"/>
        <v>0</v>
      </c>
      <c r="EK56" s="68">
        <f t="shared" si="458"/>
        <v>0</v>
      </c>
      <c r="EL56" s="61">
        <f t="shared" si="458"/>
        <v>0</v>
      </c>
      <c r="EM56" s="61">
        <f t="shared" si="458"/>
        <v>0</v>
      </c>
      <c r="EN56" s="61">
        <f t="shared" si="458"/>
        <v>0</v>
      </c>
      <c r="EO56" s="68">
        <f t="shared" si="458"/>
        <v>0</v>
      </c>
      <c r="EP56" s="61">
        <f t="shared" si="458"/>
        <v>0</v>
      </c>
      <c r="EQ56" s="61">
        <f t="shared" si="458"/>
        <v>0</v>
      </c>
      <c r="ER56" s="61">
        <f t="shared" si="458"/>
        <v>0</v>
      </c>
      <c r="ES56" s="61">
        <f t="shared" si="458"/>
        <v>0</v>
      </c>
      <c r="ET56" s="61">
        <f t="shared" si="458"/>
        <v>0</v>
      </c>
      <c r="EU56" s="61">
        <f t="shared" si="458"/>
        <v>0</v>
      </c>
      <c r="EV56" s="61">
        <f t="shared" si="458"/>
        <v>0</v>
      </c>
      <c r="EW56" s="61">
        <f t="shared" si="458"/>
        <v>0</v>
      </c>
      <c r="EX56" s="61">
        <f t="shared" si="458"/>
        <v>0</v>
      </c>
      <c r="EY56" s="68">
        <f t="shared" si="321"/>
        <v>0</v>
      </c>
      <c r="EZ56" s="61">
        <f t="shared" ref="EZ56:FG56" si="459">SUM(EZ57:EZ60)</f>
        <v>0</v>
      </c>
      <c r="FA56" s="61">
        <f t="shared" si="459"/>
        <v>0</v>
      </c>
      <c r="FB56" s="61">
        <f t="shared" si="459"/>
        <v>0</v>
      </c>
      <c r="FC56" s="61">
        <f t="shared" si="459"/>
        <v>0</v>
      </c>
      <c r="FD56" s="61">
        <f t="shared" si="459"/>
        <v>0</v>
      </c>
      <c r="FE56" s="61">
        <f t="shared" si="459"/>
        <v>0</v>
      </c>
      <c r="FF56" s="61">
        <f t="shared" si="459"/>
        <v>0</v>
      </c>
      <c r="FG56" s="61">
        <f t="shared" si="459"/>
        <v>0</v>
      </c>
      <c r="FH56" s="68">
        <f t="shared" si="458"/>
        <v>0</v>
      </c>
      <c r="FI56" s="61">
        <f t="shared" ref="FI56:HT56" si="460">SUM(FI57:FI60)</f>
        <v>0</v>
      </c>
      <c r="FJ56" s="61">
        <f t="shared" si="460"/>
        <v>0</v>
      </c>
      <c r="FK56" s="61">
        <f t="shared" si="460"/>
        <v>0</v>
      </c>
      <c r="FL56" s="61">
        <f t="shared" si="460"/>
        <v>0</v>
      </c>
      <c r="FM56" s="61">
        <f t="shared" si="460"/>
        <v>0</v>
      </c>
      <c r="FN56" s="61">
        <f t="shared" si="460"/>
        <v>0</v>
      </c>
      <c r="FO56" s="61">
        <f t="shared" si="460"/>
        <v>0</v>
      </c>
      <c r="FP56" s="61">
        <f t="shared" si="460"/>
        <v>0</v>
      </c>
      <c r="FQ56" s="61">
        <f t="shared" si="460"/>
        <v>0</v>
      </c>
      <c r="FR56" s="61">
        <f t="shared" si="460"/>
        <v>0</v>
      </c>
      <c r="FS56" s="68">
        <f t="shared" si="460"/>
        <v>0</v>
      </c>
      <c r="FT56" s="61">
        <f t="shared" si="460"/>
        <v>0</v>
      </c>
      <c r="FU56" s="61">
        <f t="shared" si="460"/>
        <v>0</v>
      </c>
      <c r="FV56" s="61">
        <f t="shared" si="460"/>
        <v>0</v>
      </c>
      <c r="FW56" s="61">
        <f t="shared" si="460"/>
        <v>0</v>
      </c>
      <c r="FX56" s="61">
        <f t="shared" si="460"/>
        <v>0</v>
      </c>
      <c r="FY56" s="61">
        <f t="shared" si="460"/>
        <v>0</v>
      </c>
      <c r="FZ56" s="61">
        <f t="shared" si="460"/>
        <v>0</v>
      </c>
      <c r="GA56" s="61">
        <f t="shared" si="460"/>
        <v>0</v>
      </c>
      <c r="GB56" s="61">
        <f t="shared" si="460"/>
        <v>0</v>
      </c>
      <c r="GC56" s="61">
        <f t="shared" si="460"/>
        <v>0</v>
      </c>
      <c r="GD56" s="61">
        <f t="shared" si="460"/>
        <v>0</v>
      </c>
      <c r="GE56" s="61">
        <f t="shared" si="460"/>
        <v>0</v>
      </c>
      <c r="GF56" s="61">
        <f t="shared" si="460"/>
        <v>0</v>
      </c>
      <c r="GG56" s="61">
        <f t="shared" si="460"/>
        <v>0</v>
      </c>
      <c r="GH56" s="61">
        <f t="shared" si="460"/>
        <v>0</v>
      </c>
      <c r="GI56" s="61">
        <f t="shared" si="460"/>
        <v>0</v>
      </c>
      <c r="GJ56" s="61">
        <f t="shared" si="460"/>
        <v>0</v>
      </c>
      <c r="GK56" s="61">
        <f t="shared" si="460"/>
        <v>0</v>
      </c>
      <c r="GL56" s="61">
        <f t="shared" si="460"/>
        <v>0</v>
      </c>
      <c r="GM56" s="61">
        <f t="shared" si="460"/>
        <v>0</v>
      </c>
      <c r="GN56" s="61">
        <f t="shared" si="460"/>
        <v>0</v>
      </c>
      <c r="GO56" s="61">
        <f t="shared" si="460"/>
        <v>0</v>
      </c>
      <c r="GP56" s="61">
        <f t="shared" si="460"/>
        <v>0</v>
      </c>
      <c r="GQ56" s="68">
        <f t="shared" si="322"/>
        <v>0</v>
      </c>
      <c r="GR56" s="61">
        <f t="shared" ref="GR56" si="461">SUM(GR57:GR60)</f>
        <v>0</v>
      </c>
      <c r="GS56" s="68">
        <f t="shared" si="460"/>
        <v>0</v>
      </c>
      <c r="GT56" s="61">
        <f t="shared" si="460"/>
        <v>0</v>
      </c>
      <c r="GU56" s="61">
        <f t="shared" si="460"/>
        <v>0</v>
      </c>
      <c r="GV56" s="61">
        <f t="shared" si="460"/>
        <v>0</v>
      </c>
      <c r="GW56" s="61">
        <f t="shared" si="460"/>
        <v>0</v>
      </c>
      <c r="GX56" s="61">
        <f t="shared" si="460"/>
        <v>0</v>
      </c>
      <c r="GY56" s="61">
        <f t="shared" si="460"/>
        <v>0</v>
      </c>
      <c r="GZ56" s="61">
        <f t="shared" si="460"/>
        <v>0</v>
      </c>
      <c r="HA56" s="61">
        <f t="shared" si="460"/>
        <v>0</v>
      </c>
      <c r="HB56" s="61">
        <f t="shared" si="460"/>
        <v>0</v>
      </c>
      <c r="HC56" s="61">
        <f t="shared" si="460"/>
        <v>0</v>
      </c>
      <c r="HD56" s="61">
        <f t="shared" si="460"/>
        <v>0</v>
      </c>
      <c r="HE56" s="61">
        <f t="shared" si="460"/>
        <v>0</v>
      </c>
      <c r="HF56" s="61">
        <f t="shared" si="460"/>
        <v>0</v>
      </c>
      <c r="HG56" s="61">
        <f t="shared" si="460"/>
        <v>0</v>
      </c>
      <c r="HH56" s="61">
        <f t="shared" si="460"/>
        <v>0</v>
      </c>
      <c r="HI56" s="61">
        <f t="shared" si="460"/>
        <v>0</v>
      </c>
      <c r="HJ56" s="61">
        <f t="shared" si="460"/>
        <v>0</v>
      </c>
      <c r="HK56" s="61">
        <f t="shared" si="460"/>
        <v>0</v>
      </c>
      <c r="HL56" s="61">
        <f t="shared" si="460"/>
        <v>0</v>
      </c>
      <c r="HM56" s="61">
        <f t="shared" si="460"/>
        <v>0</v>
      </c>
      <c r="HN56" s="61">
        <f t="shared" si="460"/>
        <v>0</v>
      </c>
      <c r="HO56" s="61">
        <f t="shared" si="460"/>
        <v>0</v>
      </c>
      <c r="HP56" s="61">
        <f t="shared" si="460"/>
        <v>0</v>
      </c>
      <c r="HQ56" s="61">
        <f t="shared" si="460"/>
        <v>0</v>
      </c>
      <c r="HR56" s="61">
        <f t="shared" si="460"/>
        <v>0</v>
      </c>
      <c r="HS56" s="68">
        <f t="shared" si="460"/>
        <v>0</v>
      </c>
      <c r="HT56" s="61">
        <f t="shared" si="460"/>
        <v>0</v>
      </c>
      <c r="HU56" s="61">
        <f t="shared" ref="HU56:KF56" si="462">SUM(HU57:HU60)</f>
        <v>0</v>
      </c>
      <c r="HV56" s="68">
        <f t="shared" si="462"/>
        <v>0</v>
      </c>
      <c r="HW56" s="61">
        <f t="shared" si="462"/>
        <v>0</v>
      </c>
      <c r="HX56" s="61">
        <f t="shared" si="462"/>
        <v>0</v>
      </c>
      <c r="HY56" s="61">
        <f t="shared" si="462"/>
        <v>0</v>
      </c>
      <c r="HZ56" s="61">
        <f t="shared" si="462"/>
        <v>0</v>
      </c>
      <c r="IA56" s="61">
        <f t="shared" si="462"/>
        <v>0</v>
      </c>
      <c r="IB56" s="61">
        <f t="shared" si="462"/>
        <v>0</v>
      </c>
      <c r="IC56" s="68">
        <f t="shared" si="462"/>
        <v>0</v>
      </c>
      <c r="ID56" s="61">
        <f t="shared" si="462"/>
        <v>0</v>
      </c>
      <c r="IE56" s="61">
        <f t="shared" si="462"/>
        <v>0</v>
      </c>
      <c r="IF56" s="61">
        <f t="shared" si="462"/>
        <v>0</v>
      </c>
      <c r="IG56" s="61">
        <f t="shared" si="462"/>
        <v>0</v>
      </c>
      <c r="IH56" s="61">
        <f t="shared" si="462"/>
        <v>0</v>
      </c>
      <c r="II56" s="61">
        <f t="shared" si="462"/>
        <v>0</v>
      </c>
      <c r="IJ56" s="61">
        <f t="shared" si="462"/>
        <v>0</v>
      </c>
      <c r="IK56" s="61">
        <f t="shared" si="462"/>
        <v>0</v>
      </c>
      <c r="IL56" s="61">
        <f t="shared" si="462"/>
        <v>0</v>
      </c>
      <c r="IM56" s="61">
        <f t="shared" si="462"/>
        <v>0</v>
      </c>
      <c r="IN56" s="68">
        <f t="shared" si="462"/>
        <v>0</v>
      </c>
      <c r="IO56" s="68">
        <f t="shared" si="462"/>
        <v>0</v>
      </c>
      <c r="IP56" s="68">
        <f t="shared" si="462"/>
        <v>0</v>
      </c>
      <c r="IQ56" s="68">
        <f t="shared" si="462"/>
        <v>0</v>
      </c>
      <c r="IR56" s="68">
        <f t="shared" si="462"/>
        <v>0</v>
      </c>
      <c r="IS56" s="68">
        <f t="shared" si="462"/>
        <v>0</v>
      </c>
      <c r="IT56" s="68">
        <f t="shared" si="462"/>
        <v>0</v>
      </c>
      <c r="IU56" s="68">
        <f t="shared" si="462"/>
        <v>0</v>
      </c>
      <c r="IV56" s="68">
        <f t="shared" si="462"/>
        <v>0</v>
      </c>
      <c r="IW56" s="68">
        <f t="shared" si="462"/>
        <v>0</v>
      </c>
      <c r="IX56" s="68">
        <f t="shared" si="462"/>
        <v>0</v>
      </c>
      <c r="IY56" s="68">
        <f t="shared" si="462"/>
        <v>0</v>
      </c>
      <c r="IZ56" s="68">
        <f t="shared" si="462"/>
        <v>0</v>
      </c>
      <c r="JA56" s="68">
        <f t="shared" si="462"/>
        <v>0</v>
      </c>
      <c r="JB56" s="68">
        <f t="shared" si="462"/>
        <v>0</v>
      </c>
      <c r="JC56" s="68">
        <f t="shared" si="462"/>
        <v>0</v>
      </c>
      <c r="JD56" s="68">
        <f t="shared" si="462"/>
        <v>0</v>
      </c>
      <c r="JE56" s="68">
        <f t="shared" si="462"/>
        <v>0</v>
      </c>
      <c r="JF56" s="68">
        <f t="shared" si="462"/>
        <v>0</v>
      </c>
      <c r="JG56" s="61">
        <f t="shared" si="462"/>
        <v>0</v>
      </c>
      <c r="JH56" s="61">
        <f t="shared" si="462"/>
        <v>0</v>
      </c>
      <c r="JI56" s="61">
        <f t="shared" si="462"/>
        <v>0</v>
      </c>
      <c r="JJ56" s="61">
        <f t="shared" si="462"/>
        <v>0</v>
      </c>
      <c r="JK56" s="61">
        <f t="shared" si="462"/>
        <v>0</v>
      </c>
      <c r="JL56" s="68">
        <f t="shared" si="462"/>
        <v>0</v>
      </c>
      <c r="JM56" s="61">
        <f t="shared" si="462"/>
        <v>0</v>
      </c>
      <c r="JN56" s="61">
        <f t="shared" si="462"/>
        <v>0</v>
      </c>
      <c r="JO56" s="68">
        <f t="shared" si="462"/>
        <v>0</v>
      </c>
      <c r="JP56" s="61">
        <f t="shared" si="462"/>
        <v>0</v>
      </c>
      <c r="JQ56" s="61">
        <f t="shared" si="462"/>
        <v>0</v>
      </c>
      <c r="JR56" s="61">
        <f t="shared" si="462"/>
        <v>0</v>
      </c>
      <c r="JS56" s="61">
        <f t="shared" si="462"/>
        <v>0</v>
      </c>
      <c r="JT56" s="61">
        <f t="shared" si="462"/>
        <v>0</v>
      </c>
      <c r="JU56" s="61">
        <f t="shared" si="462"/>
        <v>0</v>
      </c>
      <c r="JV56" s="61">
        <f t="shared" si="462"/>
        <v>0</v>
      </c>
      <c r="JW56" s="61">
        <f t="shared" si="462"/>
        <v>0</v>
      </c>
      <c r="JX56" s="61">
        <f t="shared" si="462"/>
        <v>0</v>
      </c>
      <c r="JY56" s="61">
        <f t="shared" si="462"/>
        <v>0</v>
      </c>
      <c r="JZ56" s="61">
        <f t="shared" si="462"/>
        <v>0</v>
      </c>
      <c r="KA56" s="61">
        <f t="shared" si="462"/>
        <v>0</v>
      </c>
      <c r="KB56" s="61">
        <f t="shared" si="462"/>
        <v>0</v>
      </c>
      <c r="KC56" s="61">
        <f t="shared" si="462"/>
        <v>0</v>
      </c>
      <c r="KD56" s="61">
        <f t="shared" si="462"/>
        <v>0</v>
      </c>
      <c r="KE56" s="61">
        <f t="shared" si="462"/>
        <v>0</v>
      </c>
      <c r="KF56" s="61">
        <f t="shared" si="462"/>
        <v>0</v>
      </c>
      <c r="KG56" s="68">
        <f t="shared" ref="KG56:MM56" si="463">SUM(KG57:KG60)</f>
        <v>0</v>
      </c>
      <c r="KH56" s="61">
        <f t="shared" si="463"/>
        <v>0</v>
      </c>
      <c r="KI56" s="61">
        <f t="shared" si="463"/>
        <v>0</v>
      </c>
      <c r="KJ56" s="61">
        <f t="shared" si="463"/>
        <v>0</v>
      </c>
      <c r="KK56" s="61">
        <f t="shared" si="463"/>
        <v>0</v>
      </c>
      <c r="KL56" s="61">
        <f t="shared" si="463"/>
        <v>0</v>
      </c>
      <c r="KM56" s="61">
        <f t="shared" si="463"/>
        <v>0</v>
      </c>
      <c r="KN56" s="61">
        <f t="shared" si="463"/>
        <v>0</v>
      </c>
      <c r="KO56" s="61">
        <f t="shared" si="463"/>
        <v>0</v>
      </c>
      <c r="KP56" s="61">
        <f t="shared" si="463"/>
        <v>0</v>
      </c>
      <c r="KQ56" s="61">
        <f t="shared" si="463"/>
        <v>0</v>
      </c>
      <c r="KR56" s="61">
        <f t="shared" si="463"/>
        <v>0</v>
      </c>
      <c r="KS56" s="61">
        <f t="shared" si="463"/>
        <v>0</v>
      </c>
      <c r="KT56" s="61">
        <f t="shared" si="463"/>
        <v>0</v>
      </c>
      <c r="KU56" s="61">
        <f t="shared" si="463"/>
        <v>0</v>
      </c>
      <c r="KV56" s="61">
        <f t="shared" si="463"/>
        <v>0</v>
      </c>
      <c r="KW56" s="61">
        <f t="shared" si="463"/>
        <v>0</v>
      </c>
      <c r="KX56" s="61">
        <f t="shared" si="463"/>
        <v>0</v>
      </c>
      <c r="KY56" s="68">
        <f t="shared" si="463"/>
        <v>0</v>
      </c>
      <c r="KZ56" s="61">
        <f t="shared" si="463"/>
        <v>0</v>
      </c>
      <c r="LA56" s="61">
        <f t="shared" si="463"/>
        <v>0</v>
      </c>
      <c r="LB56" s="61">
        <f t="shared" si="463"/>
        <v>0</v>
      </c>
      <c r="LC56" s="61">
        <f t="shared" si="463"/>
        <v>0</v>
      </c>
      <c r="LD56" s="61">
        <f t="shared" si="463"/>
        <v>0</v>
      </c>
      <c r="LE56" s="61">
        <f t="shared" si="463"/>
        <v>0</v>
      </c>
      <c r="LF56" s="61">
        <f t="shared" si="463"/>
        <v>0</v>
      </c>
      <c r="LG56" s="61">
        <f t="shared" si="463"/>
        <v>0</v>
      </c>
      <c r="LH56" s="61">
        <f t="shared" si="463"/>
        <v>0</v>
      </c>
      <c r="LI56" s="61">
        <f t="shared" si="463"/>
        <v>0</v>
      </c>
      <c r="LJ56" s="61">
        <f t="shared" si="463"/>
        <v>0</v>
      </c>
      <c r="LK56" s="61">
        <f t="shared" si="463"/>
        <v>0</v>
      </c>
      <c r="LL56" s="61">
        <f t="shared" si="463"/>
        <v>0</v>
      </c>
      <c r="LM56" s="61">
        <f t="shared" si="463"/>
        <v>0</v>
      </c>
      <c r="LN56" s="61">
        <f t="shared" si="463"/>
        <v>0</v>
      </c>
      <c r="LO56" s="61">
        <f t="shared" si="463"/>
        <v>0</v>
      </c>
      <c r="LP56" s="61">
        <f t="shared" si="463"/>
        <v>0</v>
      </c>
      <c r="LQ56" s="61">
        <f t="shared" si="463"/>
        <v>0</v>
      </c>
      <c r="LR56" s="61">
        <f t="shared" si="463"/>
        <v>0</v>
      </c>
      <c r="LS56" s="61">
        <f t="shared" si="463"/>
        <v>0</v>
      </c>
      <c r="LT56" s="61">
        <f t="shared" si="463"/>
        <v>0</v>
      </c>
      <c r="LU56" s="61">
        <f t="shared" si="463"/>
        <v>0</v>
      </c>
      <c r="LV56" s="61">
        <f t="shared" si="463"/>
        <v>0</v>
      </c>
      <c r="LW56" s="61">
        <f t="shared" si="463"/>
        <v>0</v>
      </c>
      <c r="LX56" s="61">
        <f t="shared" si="463"/>
        <v>0</v>
      </c>
      <c r="LY56" s="61">
        <f t="shared" si="463"/>
        <v>0</v>
      </c>
      <c r="LZ56" s="61">
        <f t="shared" si="463"/>
        <v>0</v>
      </c>
      <c r="MA56" s="61">
        <f t="shared" si="463"/>
        <v>0</v>
      </c>
      <c r="MB56" s="61">
        <f t="shared" si="463"/>
        <v>0</v>
      </c>
      <c r="MC56" s="61">
        <f t="shared" si="463"/>
        <v>0</v>
      </c>
      <c r="MD56" s="61">
        <f t="shared" si="463"/>
        <v>0</v>
      </c>
      <c r="ME56" s="61">
        <f t="shared" si="463"/>
        <v>0</v>
      </c>
      <c r="MF56" s="61">
        <f t="shared" si="463"/>
        <v>0</v>
      </c>
      <c r="MG56" s="61">
        <f t="shared" si="463"/>
        <v>0</v>
      </c>
      <c r="MH56" s="61">
        <f t="shared" si="463"/>
        <v>0</v>
      </c>
      <c r="MI56" s="61">
        <f t="shared" si="463"/>
        <v>0</v>
      </c>
      <c r="MJ56" s="61">
        <f t="shared" si="463"/>
        <v>0</v>
      </c>
      <c r="MK56" s="61">
        <f t="shared" si="463"/>
        <v>0</v>
      </c>
      <c r="ML56" s="61">
        <f t="shared" si="463"/>
        <v>0</v>
      </c>
      <c r="MM56" s="61">
        <f t="shared" si="463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464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465">SUM(O57:X57)</f>
        <v>0</v>
      </c>
      <c r="Z57" s="73">
        <f t="shared" si="324"/>
        <v>0</v>
      </c>
      <c r="AA57" s="74">
        <f t="shared" si="324"/>
        <v>0</v>
      </c>
      <c r="AB57" s="74">
        <f t="shared" si="324"/>
        <v>0</v>
      </c>
      <c r="AC57" s="74">
        <f t="shared" si="324"/>
        <v>0</v>
      </c>
      <c r="AD57" s="74">
        <f t="shared" si="324"/>
        <v>0</v>
      </c>
      <c r="AE57" s="74">
        <f t="shared" si="324"/>
        <v>0</v>
      </c>
      <c r="AF57" s="74">
        <f t="shared" si="324"/>
        <v>0</v>
      </c>
      <c r="AG57" s="74">
        <f t="shared" si="324"/>
        <v>0</v>
      </c>
      <c r="AH57" s="74">
        <f t="shared" si="158"/>
        <v>0</v>
      </c>
      <c r="AI57" s="74">
        <f t="shared" si="158"/>
        <v>0</v>
      </c>
      <c r="AJ57" s="94">
        <f t="shared" si="158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466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467">SUM(AU57:BT57)</f>
        <v>0</v>
      </c>
      <c r="BV57" s="63"/>
      <c r="BW57" s="63"/>
      <c r="BX57" s="63"/>
      <c r="BY57" s="69">
        <f t="shared" ref="BY57:BY60" si="468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469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470">SUM(EC57:ED57,DX57:DY57,DS57:DT57,DN57:DO57,DI57:DJ57,EI57,)</f>
        <v>0</v>
      </c>
      <c r="EK57" s="69">
        <f t="shared" ref="EK57:EK60" si="471">SUM(EE57:EH57,DZ57:EB57,DU57:DW57,DP57:DR57,DK57:DM57,DG57:DH57)</f>
        <v>0</v>
      </c>
      <c r="EL57" s="63"/>
      <c r="EM57" s="63"/>
      <c r="EN57" s="63"/>
      <c r="EO57" s="69">
        <f t="shared" ref="EO57:EO60" si="472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321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473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474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322"/>
        <v>0</v>
      </c>
      <c r="GR57" s="63"/>
      <c r="GS57" s="69">
        <f t="shared" ref="GS57:GS60" si="475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476">SUM(HT57:HU57)</f>
        <v>0</v>
      </c>
      <c r="HW57" s="63"/>
      <c r="HX57" s="63"/>
      <c r="HY57" s="63"/>
      <c r="HZ57" s="63"/>
      <c r="IA57" s="63"/>
      <c r="IB57" s="63"/>
      <c r="IC57" s="69">
        <f t="shared" ref="IC57:IC60" si="477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478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479">SUM(IP57,IR57,IT57,IZ57,JB57,IX57,IV57)</f>
        <v>0</v>
      </c>
      <c r="JE57" s="140">
        <f t="shared" si="479"/>
        <v>0</v>
      </c>
      <c r="JF57" s="140">
        <f t="shared" ref="JF57:JF60" si="480">SUM(JD57:JE57)</f>
        <v>0</v>
      </c>
      <c r="JG57" s="63"/>
      <c r="JH57" s="63"/>
      <c r="JI57" s="63"/>
      <c r="JJ57" s="63"/>
      <c r="JK57" s="63"/>
      <c r="JL57" s="140">
        <f t="shared" ref="JL57:JL60" si="481">SUM(JG57:JK57)</f>
        <v>0</v>
      </c>
      <c r="JM57" s="63"/>
      <c r="JN57" s="63"/>
      <c r="JO57" s="140">
        <f t="shared" ref="JO57:JO60" si="482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483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484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464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465"/>
        <v>0</v>
      </c>
      <c r="Z58" s="73">
        <f t="shared" si="324"/>
        <v>0</v>
      </c>
      <c r="AA58" s="74">
        <f t="shared" si="324"/>
        <v>0</v>
      </c>
      <c r="AB58" s="74">
        <f t="shared" si="324"/>
        <v>0</v>
      </c>
      <c r="AC58" s="74">
        <f t="shared" si="324"/>
        <v>0</v>
      </c>
      <c r="AD58" s="74">
        <f t="shared" si="324"/>
        <v>0</v>
      </c>
      <c r="AE58" s="74">
        <f t="shared" si="324"/>
        <v>0</v>
      </c>
      <c r="AF58" s="74">
        <f t="shared" si="324"/>
        <v>0</v>
      </c>
      <c r="AG58" s="74">
        <f t="shared" si="324"/>
        <v>0</v>
      </c>
      <c r="AH58" s="74">
        <f t="shared" si="158"/>
        <v>0</v>
      </c>
      <c r="AI58" s="74">
        <f t="shared" si="158"/>
        <v>0</v>
      </c>
      <c r="AJ58" s="94">
        <f t="shared" si="158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466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467"/>
        <v>0</v>
      </c>
      <c r="BV58" s="63"/>
      <c r="BW58" s="63"/>
      <c r="BX58" s="63"/>
      <c r="BY58" s="69">
        <f t="shared" si="468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469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470"/>
        <v>0</v>
      </c>
      <c r="EK58" s="69">
        <f t="shared" si="471"/>
        <v>0</v>
      </c>
      <c r="EL58" s="63"/>
      <c r="EM58" s="63"/>
      <c r="EN58" s="63"/>
      <c r="EO58" s="69">
        <f t="shared" si="472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321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473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474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322"/>
        <v>0</v>
      </c>
      <c r="GR58" s="63"/>
      <c r="GS58" s="69">
        <f t="shared" si="475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476"/>
        <v>0</v>
      </c>
      <c r="HW58" s="63"/>
      <c r="HX58" s="63"/>
      <c r="HY58" s="63"/>
      <c r="HZ58" s="63"/>
      <c r="IA58" s="63"/>
      <c r="IB58" s="63"/>
      <c r="IC58" s="69">
        <f t="shared" si="477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478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479"/>
        <v>0</v>
      </c>
      <c r="JE58" s="140">
        <f t="shared" si="479"/>
        <v>0</v>
      </c>
      <c r="JF58" s="140">
        <f t="shared" si="480"/>
        <v>0</v>
      </c>
      <c r="JG58" s="63"/>
      <c r="JH58" s="63"/>
      <c r="JI58" s="63"/>
      <c r="JJ58" s="63"/>
      <c r="JK58" s="63"/>
      <c r="JL58" s="140">
        <f t="shared" si="481"/>
        <v>0</v>
      </c>
      <c r="JM58" s="63"/>
      <c r="JN58" s="63"/>
      <c r="JO58" s="140">
        <f t="shared" si="482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483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484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464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465"/>
        <v>0</v>
      </c>
      <c r="Z59" s="73">
        <f t="shared" si="324"/>
        <v>0</v>
      </c>
      <c r="AA59" s="74">
        <f t="shared" si="324"/>
        <v>0</v>
      </c>
      <c r="AB59" s="74">
        <f t="shared" si="324"/>
        <v>0</v>
      </c>
      <c r="AC59" s="74">
        <f t="shared" si="324"/>
        <v>0</v>
      </c>
      <c r="AD59" s="74">
        <f t="shared" si="324"/>
        <v>0</v>
      </c>
      <c r="AE59" s="74">
        <f t="shared" si="324"/>
        <v>0</v>
      </c>
      <c r="AF59" s="74">
        <f t="shared" si="324"/>
        <v>0</v>
      </c>
      <c r="AG59" s="74">
        <f t="shared" si="324"/>
        <v>0</v>
      </c>
      <c r="AH59" s="74">
        <f t="shared" si="158"/>
        <v>0</v>
      </c>
      <c r="AI59" s="74">
        <f t="shared" si="158"/>
        <v>0</v>
      </c>
      <c r="AJ59" s="94">
        <f t="shared" si="158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466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467"/>
        <v>0</v>
      </c>
      <c r="BV59" s="63"/>
      <c r="BW59" s="63"/>
      <c r="BX59" s="63"/>
      <c r="BY59" s="69">
        <f t="shared" si="468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469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470"/>
        <v>0</v>
      </c>
      <c r="EK59" s="69">
        <f t="shared" si="471"/>
        <v>0</v>
      </c>
      <c r="EL59" s="63"/>
      <c r="EM59" s="63"/>
      <c r="EN59" s="63"/>
      <c r="EO59" s="69">
        <f t="shared" si="472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321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473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474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322"/>
        <v>0</v>
      </c>
      <c r="GR59" s="63"/>
      <c r="GS59" s="69">
        <f t="shared" si="475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476"/>
        <v>0</v>
      </c>
      <c r="HW59" s="63"/>
      <c r="HX59" s="63"/>
      <c r="HY59" s="63"/>
      <c r="HZ59" s="63"/>
      <c r="IA59" s="63"/>
      <c r="IB59" s="63"/>
      <c r="IC59" s="69">
        <f t="shared" si="477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478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479"/>
        <v>0</v>
      </c>
      <c r="JE59" s="140">
        <f t="shared" si="479"/>
        <v>0</v>
      </c>
      <c r="JF59" s="140">
        <f t="shared" si="480"/>
        <v>0</v>
      </c>
      <c r="JG59" s="63"/>
      <c r="JH59" s="63"/>
      <c r="JI59" s="63"/>
      <c r="JJ59" s="63"/>
      <c r="JK59" s="63"/>
      <c r="JL59" s="140">
        <f t="shared" si="481"/>
        <v>0</v>
      </c>
      <c r="JM59" s="63"/>
      <c r="JN59" s="63"/>
      <c r="JO59" s="140">
        <f t="shared" si="482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483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484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464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465"/>
        <v>0</v>
      </c>
      <c r="Z60" s="73">
        <f t="shared" si="324"/>
        <v>0</v>
      </c>
      <c r="AA60" s="74">
        <f t="shared" si="324"/>
        <v>0</v>
      </c>
      <c r="AB60" s="74">
        <f t="shared" si="324"/>
        <v>0</v>
      </c>
      <c r="AC60" s="74">
        <f t="shared" si="324"/>
        <v>0</v>
      </c>
      <c r="AD60" s="74">
        <f t="shared" si="324"/>
        <v>0</v>
      </c>
      <c r="AE60" s="74">
        <f t="shared" si="324"/>
        <v>0</v>
      </c>
      <c r="AF60" s="74">
        <f t="shared" si="324"/>
        <v>0</v>
      </c>
      <c r="AG60" s="74">
        <f t="shared" si="324"/>
        <v>0</v>
      </c>
      <c r="AH60" s="74">
        <f t="shared" si="158"/>
        <v>0</v>
      </c>
      <c r="AI60" s="74">
        <f t="shared" si="158"/>
        <v>0</v>
      </c>
      <c r="AJ60" s="94">
        <f t="shared" si="158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466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467"/>
        <v>0</v>
      </c>
      <c r="BV60" s="63"/>
      <c r="BW60" s="63"/>
      <c r="BX60" s="63"/>
      <c r="BY60" s="69">
        <f t="shared" si="468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469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470"/>
        <v>0</v>
      </c>
      <c r="EK60" s="69">
        <f t="shared" si="471"/>
        <v>0</v>
      </c>
      <c r="EL60" s="63"/>
      <c r="EM60" s="63"/>
      <c r="EN60" s="63"/>
      <c r="EO60" s="69">
        <f t="shared" si="472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321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473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474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322"/>
        <v>0</v>
      </c>
      <c r="GR60" s="63"/>
      <c r="GS60" s="69">
        <f t="shared" si="475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476"/>
        <v>0</v>
      </c>
      <c r="HW60" s="63"/>
      <c r="HX60" s="63"/>
      <c r="HY60" s="63"/>
      <c r="HZ60" s="63"/>
      <c r="IA60" s="63"/>
      <c r="IB60" s="63"/>
      <c r="IC60" s="69">
        <f t="shared" si="477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478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479"/>
        <v>0</v>
      </c>
      <c r="JE60" s="140">
        <f t="shared" si="479"/>
        <v>0</v>
      </c>
      <c r="JF60" s="140">
        <f t="shared" si="480"/>
        <v>0</v>
      </c>
      <c r="JG60" s="63"/>
      <c r="JH60" s="63"/>
      <c r="JI60" s="63"/>
      <c r="JJ60" s="63"/>
      <c r="JK60" s="63"/>
      <c r="JL60" s="140">
        <f t="shared" si="481"/>
        <v>0</v>
      </c>
      <c r="JM60" s="63"/>
      <c r="JN60" s="63"/>
      <c r="JO60" s="140">
        <f t="shared" si="482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483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484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Y61" si="485">SUM(D62:D64)</f>
        <v>0</v>
      </c>
      <c r="E61" s="61">
        <f t="shared" si="485"/>
        <v>0</v>
      </c>
      <c r="F61" s="61">
        <f t="shared" si="485"/>
        <v>0</v>
      </c>
      <c r="G61" s="61">
        <f t="shared" si="485"/>
        <v>0</v>
      </c>
      <c r="H61" s="61">
        <f t="shared" si="485"/>
        <v>0</v>
      </c>
      <c r="I61" s="61">
        <f t="shared" si="485"/>
        <v>0</v>
      </c>
      <c r="J61" s="61">
        <f t="shared" si="485"/>
        <v>0</v>
      </c>
      <c r="K61" s="61">
        <f t="shared" si="485"/>
        <v>0</v>
      </c>
      <c r="L61" s="61">
        <f t="shared" si="485"/>
        <v>0</v>
      </c>
      <c r="M61" s="61">
        <f t="shared" si="485"/>
        <v>0</v>
      </c>
      <c r="N61" s="68">
        <f t="shared" si="485"/>
        <v>0</v>
      </c>
      <c r="O61" s="61">
        <f t="shared" si="485"/>
        <v>0</v>
      </c>
      <c r="P61" s="61">
        <f t="shared" si="485"/>
        <v>0</v>
      </c>
      <c r="Q61" s="61">
        <f t="shared" si="485"/>
        <v>0</v>
      </c>
      <c r="R61" s="61">
        <f t="shared" si="485"/>
        <v>0</v>
      </c>
      <c r="S61" s="61">
        <f t="shared" si="485"/>
        <v>0</v>
      </c>
      <c r="T61" s="61">
        <f t="shared" si="485"/>
        <v>0</v>
      </c>
      <c r="U61" s="61">
        <f t="shared" si="485"/>
        <v>0</v>
      </c>
      <c r="V61" s="61">
        <f t="shared" si="485"/>
        <v>0</v>
      </c>
      <c r="W61" s="61">
        <f t="shared" si="485"/>
        <v>0</v>
      </c>
      <c r="X61" s="61">
        <f t="shared" si="485"/>
        <v>0</v>
      </c>
      <c r="Y61" s="68">
        <f t="shared" si="485"/>
        <v>0</v>
      </c>
      <c r="Z61" s="71">
        <f t="shared" si="324"/>
        <v>0</v>
      </c>
      <c r="AA61" s="72">
        <f t="shared" si="324"/>
        <v>0</v>
      </c>
      <c r="AB61" s="72">
        <f t="shared" si="324"/>
        <v>0</v>
      </c>
      <c r="AC61" s="72">
        <f t="shared" si="324"/>
        <v>0</v>
      </c>
      <c r="AD61" s="72">
        <f t="shared" si="324"/>
        <v>0</v>
      </c>
      <c r="AE61" s="72">
        <f t="shared" si="324"/>
        <v>0</v>
      </c>
      <c r="AF61" s="72">
        <f t="shared" si="324"/>
        <v>0</v>
      </c>
      <c r="AG61" s="72">
        <f t="shared" si="324"/>
        <v>0</v>
      </c>
      <c r="AH61" s="72">
        <f t="shared" si="158"/>
        <v>0</v>
      </c>
      <c r="AI61" s="72">
        <f t="shared" si="158"/>
        <v>0</v>
      </c>
      <c r="AJ61" s="91">
        <f t="shared" si="158"/>
        <v>0</v>
      </c>
      <c r="AK61" s="92">
        <f t="shared" ref="AK61:CV61" si="486">SUM(AK62:AK64)</f>
        <v>0</v>
      </c>
      <c r="AL61" s="93">
        <f t="shared" si="486"/>
        <v>0</v>
      </c>
      <c r="AM61" s="68">
        <f t="shared" si="486"/>
        <v>0</v>
      </c>
      <c r="AN61" s="68">
        <f t="shared" si="486"/>
        <v>0</v>
      </c>
      <c r="AO61" s="68">
        <f t="shared" si="486"/>
        <v>0</v>
      </c>
      <c r="AP61" s="68">
        <f t="shared" si="486"/>
        <v>0</v>
      </c>
      <c r="AQ61" s="68">
        <f t="shared" si="486"/>
        <v>0</v>
      </c>
      <c r="AR61" s="68">
        <f t="shared" si="486"/>
        <v>0</v>
      </c>
      <c r="AS61" s="68">
        <f t="shared" si="486"/>
        <v>0</v>
      </c>
      <c r="AT61" s="68">
        <f t="shared" si="486"/>
        <v>0</v>
      </c>
      <c r="AU61" s="61">
        <f t="shared" si="486"/>
        <v>0</v>
      </c>
      <c r="AV61" s="61">
        <f t="shared" si="486"/>
        <v>0</v>
      </c>
      <c r="AW61" s="61">
        <f t="shared" si="486"/>
        <v>0</v>
      </c>
      <c r="AX61" s="61">
        <f t="shared" si="486"/>
        <v>0</v>
      </c>
      <c r="AY61" s="61">
        <f t="shared" si="486"/>
        <v>0</v>
      </c>
      <c r="AZ61" s="61">
        <f t="shared" si="486"/>
        <v>0</v>
      </c>
      <c r="BA61" s="61">
        <f t="shared" si="486"/>
        <v>0</v>
      </c>
      <c r="BB61" s="61">
        <f t="shared" si="486"/>
        <v>0</v>
      </c>
      <c r="BC61" s="61">
        <f t="shared" si="486"/>
        <v>0</v>
      </c>
      <c r="BD61" s="61">
        <f t="shared" si="486"/>
        <v>0</v>
      </c>
      <c r="BE61" s="61">
        <f t="shared" si="486"/>
        <v>0</v>
      </c>
      <c r="BF61" s="61">
        <f t="shared" si="486"/>
        <v>0</v>
      </c>
      <c r="BG61" s="61">
        <f t="shared" si="486"/>
        <v>0</v>
      </c>
      <c r="BH61" s="61">
        <f t="shared" si="486"/>
        <v>0</v>
      </c>
      <c r="BI61" s="61">
        <f t="shared" si="486"/>
        <v>0</v>
      </c>
      <c r="BJ61" s="61">
        <f t="shared" si="486"/>
        <v>0</v>
      </c>
      <c r="BK61" s="61">
        <f t="shared" si="486"/>
        <v>0</v>
      </c>
      <c r="BL61" s="61">
        <f t="shared" si="486"/>
        <v>0</v>
      </c>
      <c r="BM61" s="61">
        <f t="shared" si="486"/>
        <v>0</v>
      </c>
      <c r="BN61" s="61">
        <f t="shared" si="486"/>
        <v>0</v>
      </c>
      <c r="BO61" s="61">
        <f t="shared" si="486"/>
        <v>0</v>
      </c>
      <c r="BP61" s="61">
        <f t="shared" si="486"/>
        <v>0</v>
      </c>
      <c r="BQ61" s="61">
        <f t="shared" si="486"/>
        <v>0</v>
      </c>
      <c r="BR61" s="61">
        <f t="shared" si="486"/>
        <v>0</v>
      </c>
      <c r="BS61" s="61">
        <f t="shared" si="486"/>
        <v>0</v>
      </c>
      <c r="BT61" s="61">
        <f t="shared" si="486"/>
        <v>0</v>
      </c>
      <c r="BU61" s="68">
        <f t="shared" si="486"/>
        <v>0</v>
      </c>
      <c r="BV61" s="61">
        <f t="shared" si="486"/>
        <v>0</v>
      </c>
      <c r="BW61" s="61">
        <f t="shared" si="486"/>
        <v>0</v>
      </c>
      <c r="BX61" s="61">
        <f t="shared" si="486"/>
        <v>0</v>
      </c>
      <c r="BY61" s="68">
        <f t="shared" si="486"/>
        <v>0</v>
      </c>
      <c r="BZ61" s="61">
        <f t="shared" si="486"/>
        <v>0</v>
      </c>
      <c r="CA61" s="61">
        <f t="shared" si="486"/>
        <v>0</v>
      </c>
      <c r="CB61" s="61">
        <f t="shared" si="486"/>
        <v>0</v>
      </c>
      <c r="CC61" s="61">
        <f t="shared" si="486"/>
        <v>0</v>
      </c>
      <c r="CD61" s="61">
        <f t="shared" si="486"/>
        <v>0</v>
      </c>
      <c r="CE61" s="61">
        <f t="shared" si="486"/>
        <v>0</v>
      </c>
      <c r="CF61" s="61">
        <f t="shared" si="486"/>
        <v>0</v>
      </c>
      <c r="CG61" s="61">
        <f t="shared" si="486"/>
        <v>0</v>
      </c>
      <c r="CH61" s="61">
        <f t="shared" si="486"/>
        <v>0</v>
      </c>
      <c r="CI61" s="61">
        <f t="shared" si="486"/>
        <v>0</v>
      </c>
      <c r="CJ61" s="61">
        <f t="shared" si="486"/>
        <v>0</v>
      </c>
      <c r="CK61" s="61">
        <f t="shared" si="486"/>
        <v>0</v>
      </c>
      <c r="CL61" s="61">
        <f t="shared" si="486"/>
        <v>0</v>
      </c>
      <c r="CM61" s="61">
        <f t="shared" si="486"/>
        <v>0</v>
      </c>
      <c r="CN61" s="61">
        <f t="shared" si="486"/>
        <v>0</v>
      </c>
      <c r="CO61" s="61">
        <f t="shared" si="486"/>
        <v>0</v>
      </c>
      <c r="CP61" s="61">
        <f t="shared" si="486"/>
        <v>0</v>
      </c>
      <c r="CQ61" s="61">
        <f t="shared" si="486"/>
        <v>0</v>
      </c>
      <c r="CR61" s="61">
        <f t="shared" si="486"/>
        <v>0</v>
      </c>
      <c r="CS61" s="61">
        <f t="shared" si="486"/>
        <v>0</v>
      </c>
      <c r="CT61" s="61">
        <f t="shared" si="486"/>
        <v>0</v>
      </c>
      <c r="CU61" s="61">
        <f t="shared" si="486"/>
        <v>0</v>
      </c>
      <c r="CV61" s="61">
        <f t="shared" si="486"/>
        <v>0</v>
      </c>
      <c r="CW61" s="61">
        <f t="shared" ref="CW61:FH61" si="487">SUM(CW62:CW64)</f>
        <v>0</v>
      </c>
      <c r="CX61" s="61">
        <f t="shared" si="487"/>
        <v>0</v>
      </c>
      <c r="CY61" s="61">
        <f t="shared" si="487"/>
        <v>0</v>
      </c>
      <c r="CZ61" s="61">
        <f t="shared" si="487"/>
        <v>0</v>
      </c>
      <c r="DA61" s="61">
        <f t="shared" si="487"/>
        <v>0</v>
      </c>
      <c r="DB61" s="61">
        <f t="shared" si="487"/>
        <v>0</v>
      </c>
      <c r="DC61" s="68">
        <f t="shared" si="487"/>
        <v>0</v>
      </c>
      <c r="DD61" s="61">
        <f t="shared" si="487"/>
        <v>0</v>
      </c>
      <c r="DE61" s="61">
        <f t="shared" si="487"/>
        <v>0</v>
      </c>
      <c r="DF61" s="68">
        <f t="shared" si="487"/>
        <v>0</v>
      </c>
      <c r="DG61" s="61">
        <f t="shared" si="487"/>
        <v>0</v>
      </c>
      <c r="DH61" s="61">
        <f t="shared" si="487"/>
        <v>0</v>
      </c>
      <c r="DI61" s="61">
        <f t="shared" si="487"/>
        <v>0</v>
      </c>
      <c r="DJ61" s="61">
        <f t="shared" si="487"/>
        <v>0</v>
      </c>
      <c r="DK61" s="61">
        <f t="shared" si="487"/>
        <v>0</v>
      </c>
      <c r="DL61" s="61">
        <f t="shared" si="487"/>
        <v>0</v>
      </c>
      <c r="DM61" s="61">
        <f t="shared" si="487"/>
        <v>0</v>
      </c>
      <c r="DN61" s="61">
        <f t="shared" si="487"/>
        <v>0</v>
      </c>
      <c r="DO61" s="61">
        <f t="shared" si="487"/>
        <v>0</v>
      </c>
      <c r="DP61" s="61">
        <f t="shared" si="487"/>
        <v>0</v>
      </c>
      <c r="DQ61" s="61">
        <f t="shared" si="487"/>
        <v>0</v>
      </c>
      <c r="DR61" s="61">
        <f t="shared" si="487"/>
        <v>0</v>
      </c>
      <c r="DS61" s="61">
        <f t="shared" si="487"/>
        <v>0</v>
      </c>
      <c r="DT61" s="61">
        <f t="shared" si="487"/>
        <v>0</v>
      </c>
      <c r="DU61" s="61">
        <f t="shared" si="487"/>
        <v>0</v>
      </c>
      <c r="DV61" s="61">
        <f t="shared" si="487"/>
        <v>0</v>
      </c>
      <c r="DW61" s="61">
        <f t="shared" si="487"/>
        <v>0</v>
      </c>
      <c r="DX61" s="61">
        <f t="shared" si="487"/>
        <v>0</v>
      </c>
      <c r="DY61" s="61">
        <f t="shared" si="487"/>
        <v>0</v>
      </c>
      <c r="DZ61" s="61">
        <f t="shared" si="487"/>
        <v>0</v>
      </c>
      <c r="EA61" s="61">
        <f t="shared" si="487"/>
        <v>0</v>
      </c>
      <c r="EB61" s="61">
        <f t="shared" si="487"/>
        <v>0</v>
      </c>
      <c r="EC61" s="61">
        <f t="shared" si="487"/>
        <v>0</v>
      </c>
      <c r="ED61" s="61">
        <f t="shared" si="487"/>
        <v>0</v>
      </c>
      <c r="EE61" s="61">
        <f t="shared" si="487"/>
        <v>0</v>
      </c>
      <c r="EF61" s="61">
        <f t="shared" si="487"/>
        <v>0</v>
      </c>
      <c r="EG61" s="61">
        <f t="shared" si="487"/>
        <v>0</v>
      </c>
      <c r="EH61" s="61">
        <f t="shared" si="487"/>
        <v>0</v>
      </c>
      <c r="EI61" s="61">
        <f t="shared" si="487"/>
        <v>0</v>
      </c>
      <c r="EJ61" s="68">
        <f t="shared" si="487"/>
        <v>0</v>
      </c>
      <c r="EK61" s="68">
        <f t="shared" si="487"/>
        <v>0</v>
      </c>
      <c r="EL61" s="61">
        <f t="shared" si="487"/>
        <v>0</v>
      </c>
      <c r="EM61" s="61">
        <f t="shared" si="487"/>
        <v>0</v>
      </c>
      <c r="EN61" s="61">
        <f t="shared" si="487"/>
        <v>0</v>
      </c>
      <c r="EO61" s="68">
        <f t="shared" si="487"/>
        <v>0</v>
      </c>
      <c r="EP61" s="61">
        <f t="shared" si="487"/>
        <v>0</v>
      </c>
      <c r="EQ61" s="61">
        <f t="shared" si="487"/>
        <v>0</v>
      </c>
      <c r="ER61" s="61">
        <f t="shared" si="487"/>
        <v>0</v>
      </c>
      <c r="ES61" s="61">
        <f t="shared" si="487"/>
        <v>0</v>
      </c>
      <c r="ET61" s="61">
        <f t="shared" si="487"/>
        <v>0</v>
      </c>
      <c r="EU61" s="61">
        <f t="shared" si="487"/>
        <v>0</v>
      </c>
      <c r="EV61" s="61">
        <f t="shared" si="487"/>
        <v>0</v>
      </c>
      <c r="EW61" s="61">
        <f t="shared" si="487"/>
        <v>0</v>
      </c>
      <c r="EX61" s="61">
        <f t="shared" si="487"/>
        <v>0</v>
      </c>
      <c r="EY61" s="68">
        <f t="shared" si="321"/>
        <v>0</v>
      </c>
      <c r="EZ61" s="61">
        <f t="shared" ref="EZ61:FG61" si="488">SUM(EZ62:EZ64)</f>
        <v>0</v>
      </c>
      <c r="FA61" s="61">
        <f t="shared" si="488"/>
        <v>0</v>
      </c>
      <c r="FB61" s="61">
        <f t="shared" si="488"/>
        <v>0</v>
      </c>
      <c r="FC61" s="61">
        <f t="shared" si="488"/>
        <v>0</v>
      </c>
      <c r="FD61" s="61">
        <f t="shared" si="488"/>
        <v>0</v>
      </c>
      <c r="FE61" s="61">
        <f t="shared" si="488"/>
        <v>0</v>
      </c>
      <c r="FF61" s="61">
        <f t="shared" si="488"/>
        <v>0</v>
      </c>
      <c r="FG61" s="61">
        <f t="shared" si="488"/>
        <v>0</v>
      </c>
      <c r="FH61" s="68">
        <f t="shared" si="487"/>
        <v>0</v>
      </c>
      <c r="FI61" s="61">
        <f t="shared" ref="FI61:HT61" si="489">SUM(FI62:FI64)</f>
        <v>0</v>
      </c>
      <c r="FJ61" s="61">
        <f t="shared" si="489"/>
        <v>0</v>
      </c>
      <c r="FK61" s="61">
        <f t="shared" si="489"/>
        <v>0</v>
      </c>
      <c r="FL61" s="61">
        <f t="shared" si="489"/>
        <v>0</v>
      </c>
      <c r="FM61" s="61">
        <f t="shared" si="489"/>
        <v>0</v>
      </c>
      <c r="FN61" s="61">
        <f t="shared" si="489"/>
        <v>0</v>
      </c>
      <c r="FO61" s="61">
        <f t="shared" si="489"/>
        <v>0</v>
      </c>
      <c r="FP61" s="61">
        <f t="shared" si="489"/>
        <v>0</v>
      </c>
      <c r="FQ61" s="61">
        <f t="shared" si="489"/>
        <v>0</v>
      </c>
      <c r="FR61" s="61">
        <f t="shared" si="489"/>
        <v>0</v>
      </c>
      <c r="FS61" s="68">
        <f t="shared" si="489"/>
        <v>0</v>
      </c>
      <c r="FT61" s="61">
        <f t="shared" si="489"/>
        <v>0</v>
      </c>
      <c r="FU61" s="61">
        <f t="shared" si="489"/>
        <v>0</v>
      </c>
      <c r="FV61" s="61">
        <f t="shared" si="489"/>
        <v>0</v>
      </c>
      <c r="FW61" s="61">
        <f t="shared" si="489"/>
        <v>0</v>
      </c>
      <c r="FX61" s="61">
        <f t="shared" si="489"/>
        <v>0</v>
      </c>
      <c r="FY61" s="61">
        <f t="shared" si="489"/>
        <v>0</v>
      </c>
      <c r="FZ61" s="61">
        <f t="shared" si="489"/>
        <v>0</v>
      </c>
      <c r="GA61" s="61">
        <f t="shared" si="489"/>
        <v>0</v>
      </c>
      <c r="GB61" s="61">
        <f t="shared" si="489"/>
        <v>0</v>
      </c>
      <c r="GC61" s="61">
        <f t="shared" si="489"/>
        <v>0</v>
      </c>
      <c r="GD61" s="61">
        <f t="shared" si="489"/>
        <v>0</v>
      </c>
      <c r="GE61" s="61">
        <f t="shared" si="489"/>
        <v>0</v>
      </c>
      <c r="GF61" s="61">
        <f t="shared" si="489"/>
        <v>0</v>
      </c>
      <c r="GG61" s="61">
        <f t="shared" si="489"/>
        <v>0</v>
      </c>
      <c r="GH61" s="61">
        <f t="shared" si="489"/>
        <v>0</v>
      </c>
      <c r="GI61" s="61">
        <f t="shared" si="489"/>
        <v>0</v>
      </c>
      <c r="GJ61" s="61">
        <f t="shared" si="489"/>
        <v>0</v>
      </c>
      <c r="GK61" s="61">
        <f t="shared" si="489"/>
        <v>0</v>
      </c>
      <c r="GL61" s="61">
        <f t="shared" si="489"/>
        <v>0</v>
      </c>
      <c r="GM61" s="61">
        <f t="shared" si="489"/>
        <v>0</v>
      </c>
      <c r="GN61" s="61">
        <f t="shared" si="489"/>
        <v>0</v>
      </c>
      <c r="GO61" s="61">
        <f t="shared" si="489"/>
        <v>0</v>
      </c>
      <c r="GP61" s="61">
        <f t="shared" si="489"/>
        <v>0</v>
      </c>
      <c r="GQ61" s="68">
        <f t="shared" si="322"/>
        <v>0</v>
      </c>
      <c r="GR61" s="61">
        <f t="shared" ref="GR61" si="490">SUM(GR62:GR64)</f>
        <v>0</v>
      </c>
      <c r="GS61" s="68">
        <f t="shared" si="489"/>
        <v>0</v>
      </c>
      <c r="GT61" s="61">
        <f t="shared" si="489"/>
        <v>0</v>
      </c>
      <c r="GU61" s="61">
        <f t="shared" si="489"/>
        <v>0</v>
      </c>
      <c r="GV61" s="61">
        <f t="shared" si="489"/>
        <v>0</v>
      </c>
      <c r="GW61" s="61">
        <f t="shared" si="489"/>
        <v>0</v>
      </c>
      <c r="GX61" s="61">
        <f t="shared" si="489"/>
        <v>0</v>
      </c>
      <c r="GY61" s="61">
        <f t="shared" si="489"/>
        <v>0</v>
      </c>
      <c r="GZ61" s="61">
        <f t="shared" si="489"/>
        <v>0</v>
      </c>
      <c r="HA61" s="61">
        <f t="shared" si="489"/>
        <v>0</v>
      </c>
      <c r="HB61" s="61">
        <f t="shared" si="489"/>
        <v>0</v>
      </c>
      <c r="HC61" s="61">
        <f t="shared" si="489"/>
        <v>0</v>
      </c>
      <c r="HD61" s="61">
        <f t="shared" si="489"/>
        <v>0</v>
      </c>
      <c r="HE61" s="61">
        <f t="shared" si="489"/>
        <v>0</v>
      </c>
      <c r="HF61" s="61">
        <f t="shared" si="489"/>
        <v>0</v>
      </c>
      <c r="HG61" s="61">
        <f t="shared" si="489"/>
        <v>0</v>
      </c>
      <c r="HH61" s="61">
        <f t="shared" si="489"/>
        <v>0</v>
      </c>
      <c r="HI61" s="61">
        <f t="shared" si="489"/>
        <v>0</v>
      </c>
      <c r="HJ61" s="61">
        <f t="shared" si="489"/>
        <v>0</v>
      </c>
      <c r="HK61" s="61">
        <f t="shared" si="489"/>
        <v>0</v>
      </c>
      <c r="HL61" s="61">
        <f t="shared" si="489"/>
        <v>0</v>
      </c>
      <c r="HM61" s="61">
        <f t="shared" si="489"/>
        <v>0</v>
      </c>
      <c r="HN61" s="61">
        <f t="shared" si="489"/>
        <v>0</v>
      </c>
      <c r="HO61" s="61">
        <f t="shared" si="489"/>
        <v>0</v>
      </c>
      <c r="HP61" s="61">
        <f t="shared" si="489"/>
        <v>0</v>
      </c>
      <c r="HQ61" s="61">
        <f t="shared" si="489"/>
        <v>0</v>
      </c>
      <c r="HR61" s="61">
        <f t="shared" si="489"/>
        <v>0</v>
      </c>
      <c r="HS61" s="68">
        <f t="shared" si="489"/>
        <v>0</v>
      </c>
      <c r="HT61" s="61">
        <f t="shared" si="489"/>
        <v>0</v>
      </c>
      <c r="HU61" s="61">
        <f t="shared" ref="HU61:KF61" si="491">SUM(HU62:HU64)</f>
        <v>0</v>
      </c>
      <c r="HV61" s="68">
        <f t="shared" si="491"/>
        <v>0</v>
      </c>
      <c r="HW61" s="61">
        <f t="shared" si="491"/>
        <v>0</v>
      </c>
      <c r="HX61" s="61">
        <f t="shared" si="491"/>
        <v>0</v>
      </c>
      <c r="HY61" s="61">
        <f t="shared" si="491"/>
        <v>0</v>
      </c>
      <c r="HZ61" s="61">
        <f t="shared" si="491"/>
        <v>0</v>
      </c>
      <c r="IA61" s="61">
        <f t="shared" si="491"/>
        <v>0</v>
      </c>
      <c r="IB61" s="61">
        <f t="shared" si="491"/>
        <v>0</v>
      </c>
      <c r="IC61" s="68">
        <f t="shared" si="491"/>
        <v>0</v>
      </c>
      <c r="ID61" s="61">
        <f t="shared" si="491"/>
        <v>0</v>
      </c>
      <c r="IE61" s="61">
        <f t="shared" si="491"/>
        <v>0</v>
      </c>
      <c r="IF61" s="61">
        <f t="shared" si="491"/>
        <v>0</v>
      </c>
      <c r="IG61" s="61">
        <f t="shared" si="491"/>
        <v>0</v>
      </c>
      <c r="IH61" s="61">
        <f t="shared" si="491"/>
        <v>0</v>
      </c>
      <c r="II61" s="61">
        <f t="shared" si="491"/>
        <v>0</v>
      </c>
      <c r="IJ61" s="61">
        <f t="shared" si="491"/>
        <v>0</v>
      </c>
      <c r="IK61" s="61">
        <f t="shared" si="491"/>
        <v>0</v>
      </c>
      <c r="IL61" s="61">
        <f t="shared" si="491"/>
        <v>0</v>
      </c>
      <c r="IM61" s="61">
        <f t="shared" si="491"/>
        <v>0</v>
      </c>
      <c r="IN61" s="68">
        <f t="shared" si="491"/>
        <v>0</v>
      </c>
      <c r="IO61" s="68">
        <f t="shared" si="491"/>
        <v>0</v>
      </c>
      <c r="IP61" s="68">
        <f t="shared" si="491"/>
        <v>0</v>
      </c>
      <c r="IQ61" s="68">
        <f t="shared" si="491"/>
        <v>0</v>
      </c>
      <c r="IR61" s="68">
        <f t="shared" si="491"/>
        <v>0</v>
      </c>
      <c r="IS61" s="68">
        <f t="shared" si="491"/>
        <v>0</v>
      </c>
      <c r="IT61" s="68">
        <f t="shared" si="491"/>
        <v>0</v>
      </c>
      <c r="IU61" s="68">
        <f t="shared" si="491"/>
        <v>0</v>
      </c>
      <c r="IV61" s="68">
        <f t="shared" si="491"/>
        <v>0</v>
      </c>
      <c r="IW61" s="68">
        <f t="shared" si="491"/>
        <v>0</v>
      </c>
      <c r="IX61" s="68">
        <f t="shared" si="491"/>
        <v>0</v>
      </c>
      <c r="IY61" s="68">
        <f t="shared" si="491"/>
        <v>0</v>
      </c>
      <c r="IZ61" s="68">
        <f t="shared" si="491"/>
        <v>0</v>
      </c>
      <c r="JA61" s="68">
        <f t="shared" si="491"/>
        <v>0</v>
      </c>
      <c r="JB61" s="68">
        <f t="shared" si="491"/>
        <v>0</v>
      </c>
      <c r="JC61" s="68">
        <f t="shared" si="491"/>
        <v>0</v>
      </c>
      <c r="JD61" s="68">
        <f t="shared" si="491"/>
        <v>0</v>
      </c>
      <c r="JE61" s="68">
        <f t="shared" si="491"/>
        <v>0</v>
      </c>
      <c r="JF61" s="68">
        <f t="shared" si="491"/>
        <v>0</v>
      </c>
      <c r="JG61" s="61">
        <f t="shared" si="491"/>
        <v>0</v>
      </c>
      <c r="JH61" s="61">
        <f t="shared" si="491"/>
        <v>0</v>
      </c>
      <c r="JI61" s="61">
        <f t="shared" si="491"/>
        <v>0</v>
      </c>
      <c r="JJ61" s="61">
        <f t="shared" si="491"/>
        <v>0</v>
      </c>
      <c r="JK61" s="61">
        <f t="shared" si="491"/>
        <v>0</v>
      </c>
      <c r="JL61" s="68">
        <f t="shared" si="491"/>
        <v>0</v>
      </c>
      <c r="JM61" s="61">
        <f t="shared" si="491"/>
        <v>0</v>
      </c>
      <c r="JN61" s="61">
        <f t="shared" si="491"/>
        <v>0</v>
      </c>
      <c r="JO61" s="68">
        <f t="shared" si="491"/>
        <v>0</v>
      </c>
      <c r="JP61" s="61">
        <f t="shared" si="491"/>
        <v>0</v>
      </c>
      <c r="JQ61" s="61">
        <f t="shared" si="491"/>
        <v>0</v>
      </c>
      <c r="JR61" s="61">
        <f t="shared" si="491"/>
        <v>0</v>
      </c>
      <c r="JS61" s="61">
        <f t="shared" si="491"/>
        <v>0</v>
      </c>
      <c r="JT61" s="61">
        <f t="shared" si="491"/>
        <v>0</v>
      </c>
      <c r="JU61" s="61">
        <f t="shared" si="491"/>
        <v>0</v>
      </c>
      <c r="JV61" s="61">
        <f t="shared" si="491"/>
        <v>0</v>
      </c>
      <c r="JW61" s="61">
        <f t="shared" si="491"/>
        <v>0</v>
      </c>
      <c r="JX61" s="61">
        <f t="shared" si="491"/>
        <v>0</v>
      </c>
      <c r="JY61" s="61">
        <f t="shared" si="491"/>
        <v>0</v>
      </c>
      <c r="JZ61" s="61">
        <f t="shared" si="491"/>
        <v>0</v>
      </c>
      <c r="KA61" s="61">
        <f t="shared" si="491"/>
        <v>0</v>
      </c>
      <c r="KB61" s="61">
        <f t="shared" si="491"/>
        <v>0</v>
      </c>
      <c r="KC61" s="61">
        <f t="shared" si="491"/>
        <v>0</v>
      </c>
      <c r="KD61" s="61">
        <f t="shared" si="491"/>
        <v>0</v>
      </c>
      <c r="KE61" s="61">
        <f t="shared" si="491"/>
        <v>0</v>
      </c>
      <c r="KF61" s="61">
        <f t="shared" si="491"/>
        <v>0</v>
      </c>
      <c r="KG61" s="68">
        <f t="shared" ref="KG61:MM61" si="492">SUM(KG62:KG64)</f>
        <v>0</v>
      </c>
      <c r="KH61" s="61">
        <f t="shared" si="492"/>
        <v>0</v>
      </c>
      <c r="KI61" s="61">
        <f t="shared" si="492"/>
        <v>0</v>
      </c>
      <c r="KJ61" s="61">
        <f t="shared" si="492"/>
        <v>0</v>
      </c>
      <c r="KK61" s="61">
        <f t="shared" si="492"/>
        <v>0</v>
      </c>
      <c r="KL61" s="61">
        <f t="shared" si="492"/>
        <v>0</v>
      </c>
      <c r="KM61" s="61">
        <f t="shared" si="492"/>
        <v>0</v>
      </c>
      <c r="KN61" s="61">
        <f t="shared" si="492"/>
        <v>0</v>
      </c>
      <c r="KO61" s="61">
        <f t="shared" si="492"/>
        <v>0</v>
      </c>
      <c r="KP61" s="61">
        <f t="shared" si="492"/>
        <v>0</v>
      </c>
      <c r="KQ61" s="61">
        <f t="shared" si="492"/>
        <v>0</v>
      </c>
      <c r="KR61" s="61">
        <f t="shared" si="492"/>
        <v>0</v>
      </c>
      <c r="KS61" s="61">
        <f t="shared" si="492"/>
        <v>0</v>
      </c>
      <c r="KT61" s="61">
        <f t="shared" si="492"/>
        <v>0</v>
      </c>
      <c r="KU61" s="61">
        <f t="shared" si="492"/>
        <v>0</v>
      </c>
      <c r="KV61" s="61">
        <f t="shared" si="492"/>
        <v>0</v>
      </c>
      <c r="KW61" s="61">
        <f t="shared" si="492"/>
        <v>0</v>
      </c>
      <c r="KX61" s="61">
        <f t="shared" si="492"/>
        <v>0</v>
      </c>
      <c r="KY61" s="68">
        <f t="shared" si="492"/>
        <v>0</v>
      </c>
      <c r="KZ61" s="61">
        <f t="shared" si="492"/>
        <v>0</v>
      </c>
      <c r="LA61" s="61">
        <f t="shared" si="492"/>
        <v>0</v>
      </c>
      <c r="LB61" s="61">
        <f t="shared" si="492"/>
        <v>0</v>
      </c>
      <c r="LC61" s="61">
        <f t="shared" si="492"/>
        <v>0</v>
      </c>
      <c r="LD61" s="61">
        <f t="shared" si="492"/>
        <v>0</v>
      </c>
      <c r="LE61" s="61">
        <f t="shared" si="492"/>
        <v>0</v>
      </c>
      <c r="LF61" s="61">
        <f t="shared" si="492"/>
        <v>0</v>
      </c>
      <c r="LG61" s="61">
        <f t="shared" si="492"/>
        <v>0</v>
      </c>
      <c r="LH61" s="61">
        <f t="shared" si="492"/>
        <v>0</v>
      </c>
      <c r="LI61" s="61">
        <f t="shared" si="492"/>
        <v>0</v>
      </c>
      <c r="LJ61" s="61">
        <f t="shared" si="492"/>
        <v>0</v>
      </c>
      <c r="LK61" s="61">
        <f t="shared" si="492"/>
        <v>0</v>
      </c>
      <c r="LL61" s="61">
        <f t="shared" si="492"/>
        <v>0</v>
      </c>
      <c r="LM61" s="61">
        <f t="shared" si="492"/>
        <v>0</v>
      </c>
      <c r="LN61" s="61">
        <f t="shared" si="492"/>
        <v>0</v>
      </c>
      <c r="LO61" s="61">
        <f t="shared" si="492"/>
        <v>0</v>
      </c>
      <c r="LP61" s="61">
        <f t="shared" si="492"/>
        <v>0</v>
      </c>
      <c r="LQ61" s="61">
        <f t="shared" si="492"/>
        <v>0</v>
      </c>
      <c r="LR61" s="61">
        <f t="shared" si="492"/>
        <v>0</v>
      </c>
      <c r="LS61" s="61">
        <f t="shared" si="492"/>
        <v>0</v>
      </c>
      <c r="LT61" s="61">
        <f t="shared" si="492"/>
        <v>0</v>
      </c>
      <c r="LU61" s="61">
        <f t="shared" si="492"/>
        <v>0</v>
      </c>
      <c r="LV61" s="61">
        <f t="shared" si="492"/>
        <v>0</v>
      </c>
      <c r="LW61" s="61">
        <f t="shared" si="492"/>
        <v>0</v>
      </c>
      <c r="LX61" s="61">
        <f t="shared" si="492"/>
        <v>0</v>
      </c>
      <c r="LY61" s="61">
        <f t="shared" si="492"/>
        <v>0</v>
      </c>
      <c r="LZ61" s="61">
        <f t="shared" si="492"/>
        <v>0</v>
      </c>
      <c r="MA61" s="61">
        <f t="shared" si="492"/>
        <v>0</v>
      </c>
      <c r="MB61" s="61">
        <f t="shared" si="492"/>
        <v>0</v>
      </c>
      <c r="MC61" s="61">
        <f t="shared" si="492"/>
        <v>0</v>
      </c>
      <c r="MD61" s="61">
        <f t="shared" si="492"/>
        <v>0</v>
      </c>
      <c r="ME61" s="61">
        <f t="shared" si="492"/>
        <v>0</v>
      </c>
      <c r="MF61" s="61">
        <f t="shared" si="492"/>
        <v>0</v>
      </c>
      <c r="MG61" s="61">
        <f t="shared" si="492"/>
        <v>0</v>
      </c>
      <c r="MH61" s="61">
        <f t="shared" si="492"/>
        <v>0</v>
      </c>
      <c r="MI61" s="61">
        <f t="shared" si="492"/>
        <v>0</v>
      </c>
      <c r="MJ61" s="61">
        <f t="shared" si="492"/>
        <v>0</v>
      </c>
      <c r="MK61" s="61">
        <f t="shared" si="492"/>
        <v>0</v>
      </c>
      <c r="ML61" s="61">
        <f t="shared" si="492"/>
        <v>0</v>
      </c>
      <c r="MM61" s="61">
        <f t="shared" si="492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493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494">SUM(O62:X62)</f>
        <v>0</v>
      </c>
      <c r="Z62" s="73">
        <f t="shared" si="324"/>
        <v>0</v>
      </c>
      <c r="AA62" s="74">
        <f t="shared" si="324"/>
        <v>0</v>
      </c>
      <c r="AB62" s="74">
        <f t="shared" si="324"/>
        <v>0</v>
      </c>
      <c r="AC62" s="74">
        <f t="shared" si="324"/>
        <v>0</v>
      </c>
      <c r="AD62" s="74">
        <f t="shared" si="324"/>
        <v>0</v>
      </c>
      <c r="AE62" s="74">
        <f t="shared" si="324"/>
        <v>0</v>
      </c>
      <c r="AF62" s="74">
        <f t="shared" si="324"/>
        <v>0</v>
      </c>
      <c r="AG62" s="74">
        <f t="shared" si="324"/>
        <v>0</v>
      </c>
      <c r="AH62" s="74">
        <f t="shared" si="158"/>
        <v>0</v>
      </c>
      <c r="AI62" s="74">
        <f t="shared" si="158"/>
        <v>0</v>
      </c>
      <c r="AJ62" s="94">
        <f t="shared" si="158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495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496">SUM(AU62:BT62)</f>
        <v>0</v>
      </c>
      <c r="BV62" s="63"/>
      <c r="BW62" s="63"/>
      <c r="BX62" s="63"/>
      <c r="BY62" s="69">
        <f t="shared" ref="BY62:BY64" si="497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498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499">SUM(EC62:ED62,DX62:DY62,DS62:DT62,DN62:DO62,DI62:DJ62,EI62,)</f>
        <v>0</v>
      </c>
      <c r="EK62" s="69">
        <f t="shared" ref="EK62:EK64" si="500">SUM(EE62:EH62,DZ62:EB62,DU62:DW62,DP62:DR62,DK62:DM62,DG62:DH62)</f>
        <v>0</v>
      </c>
      <c r="EL62" s="63"/>
      <c r="EM62" s="63"/>
      <c r="EN62" s="63"/>
      <c r="EO62" s="69">
        <f t="shared" ref="EO62:EO64" si="501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321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502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503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322"/>
        <v>0</v>
      </c>
      <c r="GR62" s="63"/>
      <c r="GS62" s="69">
        <f t="shared" ref="GS62:GS64" si="504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505">SUM(HT62:HU62)</f>
        <v>0</v>
      </c>
      <c r="HW62" s="63"/>
      <c r="HX62" s="63"/>
      <c r="HY62" s="63"/>
      <c r="HZ62" s="63"/>
      <c r="IA62" s="63"/>
      <c r="IB62" s="63"/>
      <c r="IC62" s="69">
        <f t="shared" ref="IC62:IC64" si="506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507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508">SUM(IP62,IR62,IT62,IZ62,JB62,IX62,IV62)</f>
        <v>0</v>
      </c>
      <c r="JE62" s="140">
        <f t="shared" si="508"/>
        <v>0</v>
      </c>
      <c r="JF62" s="140">
        <f t="shared" ref="JF62:JF64" si="509">SUM(JD62:JE62)</f>
        <v>0</v>
      </c>
      <c r="JG62" s="63"/>
      <c r="JH62" s="63"/>
      <c r="JI62" s="63"/>
      <c r="JJ62" s="63"/>
      <c r="JK62" s="63"/>
      <c r="JL62" s="140">
        <f t="shared" ref="JL62:JL64" si="510">SUM(JG62:JK62)</f>
        <v>0</v>
      </c>
      <c r="JM62" s="63"/>
      <c r="JN62" s="63"/>
      <c r="JO62" s="140">
        <f t="shared" ref="JO62:JO64" si="511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512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513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493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494"/>
        <v>0</v>
      </c>
      <c r="Z63" s="73">
        <f t="shared" si="324"/>
        <v>0</v>
      </c>
      <c r="AA63" s="74">
        <f t="shared" si="324"/>
        <v>0</v>
      </c>
      <c r="AB63" s="74">
        <f t="shared" si="324"/>
        <v>0</v>
      </c>
      <c r="AC63" s="74">
        <f t="shared" si="324"/>
        <v>0</v>
      </c>
      <c r="AD63" s="74">
        <f t="shared" si="324"/>
        <v>0</v>
      </c>
      <c r="AE63" s="74">
        <f t="shared" si="324"/>
        <v>0</v>
      </c>
      <c r="AF63" s="74">
        <f t="shared" si="324"/>
        <v>0</v>
      </c>
      <c r="AG63" s="74">
        <f t="shared" si="324"/>
        <v>0</v>
      </c>
      <c r="AH63" s="74">
        <f t="shared" si="158"/>
        <v>0</v>
      </c>
      <c r="AI63" s="74">
        <f t="shared" si="158"/>
        <v>0</v>
      </c>
      <c r="AJ63" s="94">
        <f t="shared" si="158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495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496"/>
        <v>0</v>
      </c>
      <c r="BV63" s="63"/>
      <c r="BW63" s="63"/>
      <c r="BX63" s="63"/>
      <c r="BY63" s="69">
        <f t="shared" si="497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498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499"/>
        <v>0</v>
      </c>
      <c r="EK63" s="69">
        <f t="shared" si="500"/>
        <v>0</v>
      </c>
      <c r="EL63" s="63"/>
      <c r="EM63" s="63"/>
      <c r="EN63" s="63"/>
      <c r="EO63" s="69">
        <f t="shared" si="501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321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502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503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322"/>
        <v>0</v>
      </c>
      <c r="GR63" s="63"/>
      <c r="GS63" s="69">
        <f t="shared" si="504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505"/>
        <v>0</v>
      </c>
      <c r="HW63" s="63"/>
      <c r="HX63" s="63"/>
      <c r="HY63" s="63"/>
      <c r="HZ63" s="63"/>
      <c r="IA63" s="63"/>
      <c r="IB63" s="63"/>
      <c r="IC63" s="69">
        <f t="shared" si="506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507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508"/>
        <v>0</v>
      </c>
      <c r="JE63" s="140">
        <f t="shared" si="508"/>
        <v>0</v>
      </c>
      <c r="JF63" s="140">
        <f t="shared" si="509"/>
        <v>0</v>
      </c>
      <c r="JG63" s="63"/>
      <c r="JH63" s="63"/>
      <c r="JI63" s="63"/>
      <c r="JJ63" s="63"/>
      <c r="JK63" s="63"/>
      <c r="JL63" s="140">
        <f t="shared" si="510"/>
        <v>0</v>
      </c>
      <c r="JM63" s="63"/>
      <c r="JN63" s="63"/>
      <c r="JO63" s="140">
        <f t="shared" si="511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512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513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493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494"/>
        <v>0</v>
      </c>
      <c r="Z64" s="73">
        <f t="shared" si="324"/>
        <v>0</v>
      </c>
      <c r="AA64" s="74">
        <f t="shared" si="324"/>
        <v>0</v>
      </c>
      <c r="AB64" s="74">
        <f t="shared" si="324"/>
        <v>0</v>
      </c>
      <c r="AC64" s="74">
        <f t="shared" si="324"/>
        <v>0</v>
      </c>
      <c r="AD64" s="74">
        <f t="shared" si="324"/>
        <v>0</v>
      </c>
      <c r="AE64" s="74">
        <f t="shared" si="324"/>
        <v>0</v>
      </c>
      <c r="AF64" s="74">
        <f t="shared" si="324"/>
        <v>0</v>
      </c>
      <c r="AG64" s="74">
        <f t="shared" si="324"/>
        <v>0</v>
      </c>
      <c r="AH64" s="74">
        <f t="shared" si="158"/>
        <v>0</v>
      </c>
      <c r="AI64" s="74">
        <f t="shared" si="158"/>
        <v>0</v>
      </c>
      <c r="AJ64" s="94">
        <f t="shared" si="158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495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496"/>
        <v>0</v>
      </c>
      <c r="BV64" s="63"/>
      <c r="BW64" s="63"/>
      <c r="BX64" s="63"/>
      <c r="BY64" s="69">
        <f t="shared" si="497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498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499"/>
        <v>0</v>
      </c>
      <c r="EK64" s="69">
        <f t="shared" si="500"/>
        <v>0</v>
      </c>
      <c r="EL64" s="63"/>
      <c r="EM64" s="63"/>
      <c r="EN64" s="63"/>
      <c r="EO64" s="69">
        <f t="shared" si="501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321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502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503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322"/>
        <v>0</v>
      </c>
      <c r="GR64" s="63"/>
      <c r="GS64" s="69">
        <f t="shared" si="504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505"/>
        <v>0</v>
      </c>
      <c r="HW64" s="63"/>
      <c r="HX64" s="63"/>
      <c r="HY64" s="63"/>
      <c r="HZ64" s="63"/>
      <c r="IA64" s="63"/>
      <c r="IB64" s="63"/>
      <c r="IC64" s="69">
        <f t="shared" si="506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507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508"/>
        <v>0</v>
      </c>
      <c r="JE64" s="140">
        <f t="shared" si="508"/>
        <v>0</v>
      </c>
      <c r="JF64" s="140">
        <f t="shared" si="509"/>
        <v>0</v>
      </c>
      <c r="JG64" s="63"/>
      <c r="JH64" s="63"/>
      <c r="JI64" s="63"/>
      <c r="JJ64" s="63"/>
      <c r="JK64" s="63"/>
      <c r="JL64" s="140">
        <f t="shared" si="510"/>
        <v>0</v>
      </c>
      <c r="JM64" s="63"/>
      <c r="JN64" s="63"/>
      <c r="JO64" s="140">
        <f t="shared" si="511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512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513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Y65" si="514">SUM(D66:D67)</f>
        <v>0</v>
      </c>
      <c r="E65" s="61">
        <f t="shared" si="514"/>
        <v>0</v>
      </c>
      <c r="F65" s="61">
        <f t="shared" si="514"/>
        <v>0</v>
      </c>
      <c r="G65" s="61">
        <f t="shared" si="514"/>
        <v>0</v>
      </c>
      <c r="H65" s="61">
        <f t="shared" si="514"/>
        <v>0</v>
      </c>
      <c r="I65" s="61">
        <f t="shared" si="514"/>
        <v>0</v>
      </c>
      <c r="J65" s="61">
        <f t="shared" si="514"/>
        <v>0</v>
      </c>
      <c r="K65" s="61">
        <f t="shared" si="514"/>
        <v>0</v>
      </c>
      <c r="L65" s="61">
        <f t="shared" si="514"/>
        <v>0</v>
      </c>
      <c r="M65" s="61">
        <f t="shared" si="514"/>
        <v>0</v>
      </c>
      <c r="N65" s="68">
        <f t="shared" si="514"/>
        <v>0</v>
      </c>
      <c r="O65" s="61">
        <f t="shared" si="514"/>
        <v>0</v>
      </c>
      <c r="P65" s="61">
        <f t="shared" si="514"/>
        <v>0</v>
      </c>
      <c r="Q65" s="61">
        <f t="shared" si="514"/>
        <v>0</v>
      </c>
      <c r="R65" s="61">
        <f t="shared" si="514"/>
        <v>0</v>
      </c>
      <c r="S65" s="61">
        <f t="shared" si="514"/>
        <v>0</v>
      </c>
      <c r="T65" s="61">
        <f t="shared" si="514"/>
        <v>0</v>
      </c>
      <c r="U65" s="61">
        <f t="shared" si="514"/>
        <v>0</v>
      </c>
      <c r="V65" s="61">
        <f t="shared" si="514"/>
        <v>0</v>
      </c>
      <c r="W65" s="61">
        <f t="shared" si="514"/>
        <v>0</v>
      </c>
      <c r="X65" s="61">
        <f t="shared" si="514"/>
        <v>0</v>
      </c>
      <c r="Y65" s="68">
        <f t="shared" si="514"/>
        <v>0</v>
      </c>
      <c r="Z65" s="71">
        <f t="shared" si="324"/>
        <v>0</v>
      </c>
      <c r="AA65" s="72">
        <f t="shared" si="324"/>
        <v>0</v>
      </c>
      <c r="AB65" s="72">
        <f t="shared" si="324"/>
        <v>0</v>
      </c>
      <c r="AC65" s="72">
        <f t="shared" si="324"/>
        <v>0</v>
      </c>
      <c r="AD65" s="72">
        <f t="shared" si="324"/>
        <v>0</v>
      </c>
      <c r="AE65" s="72">
        <f t="shared" si="324"/>
        <v>0</v>
      </c>
      <c r="AF65" s="72">
        <f t="shared" si="324"/>
        <v>0</v>
      </c>
      <c r="AG65" s="72">
        <f t="shared" si="324"/>
        <v>0</v>
      </c>
      <c r="AH65" s="72">
        <f t="shared" si="158"/>
        <v>0</v>
      </c>
      <c r="AI65" s="72">
        <f t="shared" si="158"/>
        <v>0</v>
      </c>
      <c r="AJ65" s="91">
        <f t="shared" si="158"/>
        <v>0</v>
      </c>
      <c r="AK65" s="92">
        <f t="shared" ref="AK65:CV65" si="515">SUM(AK66:AK67)</f>
        <v>0</v>
      </c>
      <c r="AL65" s="93">
        <f t="shared" si="515"/>
        <v>0</v>
      </c>
      <c r="AM65" s="68">
        <f t="shared" si="515"/>
        <v>0</v>
      </c>
      <c r="AN65" s="68">
        <f t="shared" si="515"/>
        <v>0</v>
      </c>
      <c r="AO65" s="68">
        <f t="shared" si="515"/>
        <v>0</v>
      </c>
      <c r="AP65" s="68">
        <f t="shared" si="515"/>
        <v>0</v>
      </c>
      <c r="AQ65" s="68">
        <f t="shared" si="515"/>
        <v>0</v>
      </c>
      <c r="AR65" s="68">
        <f t="shared" si="515"/>
        <v>0</v>
      </c>
      <c r="AS65" s="68">
        <f t="shared" si="515"/>
        <v>0</v>
      </c>
      <c r="AT65" s="68">
        <f t="shared" si="515"/>
        <v>0</v>
      </c>
      <c r="AU65" s="61">
        <f t="shared" si="515"/>
        <v>0</v>
      </c>
      <c r="AV65" s="61">
        <f t="shared" si="515"/>
        <v>0</v>
      </c>
      <c r="AW65" s="61">
        <f t="shared" si="515"/>
        <v>0</v>
      </c>
      <c r="AX65" s="61">
        <f t="shared" si="515"/>
        <v>0</v>
      </c>
      <c r="AY65" s="61">
        <f t="shared" si="515"/>
        <v>0</v>
      </c>
      <c r="AZ65" s="61">
        <f t="shared" si="515"/>
        <v>0</v>
      </c>
      <c r="BA65" s="61">
        <f t="shared" si="515"/>
        <v>0</v>
      </c>
      <c r="BB65" s="61">
        <f t="shared" si="515"/>
        <v>0</v>
      </c>
      <c r="BC65" s="61">
        <f t="shared" si="515"/>
        <v>0</v>
      </c>
      <c r="BD65" s="61">
        <f t="shared" si="515"/>
        <v>0</v>
      </c>
      <c r="BE65" s="61">
        <f t="shared" si="515"/>
        <v>0</v>
      </c>
      <c r="BF65" s="61">
        <f t="shared" si="515"/>
        <v>0</v>
      </c>
      <c r="BG65" s="61">
        <f t="shared" si="515"/>
        <v>0</v>
      </c>
      <c r="BH65" s="61">
        <f t="shared" si="515"/>
        <v>0</v>
      </c>
      <c r="BI65" s="61">
        <f t="shared" si="515"/>
        <v>0</v>
      </c>
      <c r="BJ65" s="61">
        <f t="shared" si="515"/>
        <v>0</v>
      </c>
      <c r="BK65" s="61">
        <f t="shared" si="515"/>
        <v>0</v>
      </c>
      <c r="BL65" s="61">
        <f t="shared" si="515"/>
        <v>0</v>
      </c>
      <c r="BM65" s="61">
        <f t="shared" si="515"/>
        <v>0</v>
      </c>
      <c r="BN65" s="61">
        <f t="shared" si="515"/>
        <v>0</v>
      </c>
      <c r="BO65" s="61">
        <f t="shared" si="515"/>
        <v>0</v>
      </c>
      <c r="BP65" s="61">
        <f t="shared" si="515"/>
        <v>0</v>
      </c>
      <c r="BQ65" s="61">
        <f t="shared" si="515"/>
        <v>0</v>
      </c>
      <c r="BR65" s="61">
        <f t="shared" si="515"/>
        <v>0</v>
      </c>
      <c r="BS65" s="61">
        <f t="shared" si="515"/>
        <v>0</v>
      </c>
      <c r="BT65" s="61">
        <f t="shared" si="515"/>
        <v>0</v>
      </c>
      <c r="BU65" s="68">
        <f t="shared" si="515"/>
        <v>0</v>
      </c>
      <c r="BV65" s="61">
        <f t="shared" si="515"/>
        <v>0</v>
      </c>
      <c r="BW65" s="61">
        <f t="shared" si="515"/>
        <v>0</v>
      </c>
      <c r="BX65" s="61">
        <f t="shared" si="515"/>
        <v>0</v>
      </c>
      <c r="BY65" s="68">
        <f t="shared" si="515"/>
        <v>0</v>
      </c>
      <c r="BZ65" s="61">
        <f t="shared" si="515"/>
        <v>0</v>
      </c>
      <c r="CA65" s="61">
        <f t="shared" si="515"/>
        <v>0</v>
      </c>
      <c r="CB65" s="61">
        <f t="shared" si="515"/>
        <v>0</v>
      </c>
      <c r="CC65" s="61">
        <f t="shared" si="515"/>
        <v>0</v>
      </c>
      <c r="CD65" s="61">
        <f t="shared" si="515"/>
        <v>0</v>
      </c>
      <c r="CE65" s="61">
        <f t="shared" si="515"/>
        <v>0</v>
      </c>
      <c r="CF65" s="61">
        <f t="shared" si="515"/>
        <v>0</v>
      </c>
      <c r="CG65" s="61">
        <f t="shared" si="515"/>
        <v>0</v>
      </c>
      <c r="CH65" s="61">
        <f t="shared" si="515"/>
        <v>0</v>
      </c>
      <c r="CI65" s="61">
        <f t="shared" si="515"/>
        <v>0</v>
      </c>
      <c r="CJ65" s="61">
        <f t="shared" si="515"/>
        <v>0</v>
      </c>
      <c r="CK65" s="61">
        <f t="shared" si="515"/>
        <v>0</v>
      </c>
      <c r="CL65" s="61">
        <f t="shared" si="515"/>
        <v>0</v>
      </c>
      <c r="CM65" s="61">
        <f t="shared" si="515"/>
        <v>0</v>
      </c>
      <c r="CN65" s="61">
        <f t="shared" si="515"/>
        <v>0</v>
      </c>
      <c r="CO65" s="61">
        <f t="shared" si="515"/>
        <v>0</v>
      </c>
      <c r="CP65" s="61">
        <f t="shared" si="515"/>
        <v>0</v>
      </c>
      <c r="CQ65" s="61">
        <f t="shared" si="515"/>
        <v>0</v>
      </c>
      <c r="CR65" s="61">
        <f t="shared" si="515"/>
        <v>0</v>
      </c>
      <c r="CS65" s="61">
        <f t="shared" si="515"/>
        <v>0</v>
      </c>
      <c r="CT65" s="61">
        <f t="shared" si="515"/>
        <v>0</v>
      </c>
      <c r="CU65" s="61">
        <f t="shared" si="515"/>
        <v>0</v>
      </c>
      <c r="CV65" s="61">
        <f t="shared" si="515"/>
        <v>0</v>
      </c>
      <c r="CW65" s="61">
        <f t="shared" ref="CW65:FH65" si="516">SUM(CW66:CW67)</f>
        <v>0</v>
      </c>
      <c r="CX65" s="61">
        <f t="shared" si="516"/>
        <v>0</v>
      </c>
      <c r="CY65" s="61">
        <f t="shared" si="516"/>
        <v>0</v>
      </c>
      <c r="CZ65" s="61">
        <f t="shared" si="516"/>
        <v>0</v>
      </c>
      <c r="DA65" s="61">
        <f t="shared" si="516"/>
        <v>0</v>
      </c>
      <c r="DB65" s="61">
        <f t="shared" si="516"/>
        <v>0</v>
      </c>
      <c r="DC65" s="68">
        <f t="shared" si="516"/>
        <v>0</v>
      </c>
      <c r="DD65" s="61">
        <f t="shared" si="516"/>
        <v>0</v>
      </c>
      <c r="DE65" s="61">
        <f t="shared" si="516"/>
        <v>0</v>
      </c>
      <c r="DF65" s="68">
        <f t="shared" si="516"/>
        <v>0</v>
      </c>
      <c r="DG65" s="61">
        <f t="shared" si="516"/>
        <v>0</v>
      </c>
      <c r="DH65" s="61">
        <f t="shared" si="516"/>
        <v>0</v>
      </c>
      <c r="DI65" s="61">
        <f t="shared" si="516"/>
        <v>0</v>
      </c>
      <c r="DJ65" s="61">
        <f t="shared" si="516"/>
        <v>0</v>
      </c>
      <c r="DK65" s="61">
        <f t="shared" si="516"/>
        <v>0</v>
      </c>
      <c r="DL65" s="61">
        <f t="shared" si="516"/>
        <v>0</v>
      </c>
      <c r="DM65" s="61">
        <f t="shared" si="516"/>
        <v>0</v>
      </c>
      <c r="DN65" s="61">
        <f t="shared" si="516"/>
        <v>0</v>
      </c>
      <c r="DO65" s="61">
        <f t="shared" si="516"/>
        <v>0</v>
      </c>
      <c r="DP65" s="61">
        <f t="shared" si="516"/>
        <v>0</v>
      </c>
      <c r="DQ65" s="61">
        <f t="shared" si="516"/>
        <v>0</v>
      </c>
      <c r="DR65" s="61">
        <f t="shared" si="516"/>
        <v>0</v>
      </c>
      <c r="DS65" s="61">
        <f t="shared" si="516"/>
        <v>0</v>
      </c>
      <c r="DT65" s="61">
        <f t="shared" si="516"/>
        <v>0</v>
      </c>
      <c r="DU65" s="61">
        <f t="shared" si="516"/>
        <v>0</v>
      </c>
      <c r="DV65" s="61">
        <f t="shared" si="516"/>
        <v>0</v>
      </c>
      <c r="DW65" s="61">
        <f t="shared" si="516"/>
        <v>0</v>
      </c>
      <c r="DX65" s="61">
        <f t="shared" si="516"/>
        <v>0</v>
      </c>
      <c r="DY65" s="61">
        <f t="shared" si="516"/>
        <v>0</v>
      </c>
      <c r="DZ65" s="61">
        <f t="shared" si="516"/>
        <v>0</v>
      </c>
      <c r="EA65" s="61">
        <f t="shared" si="516"/>
        <v>0</v>
      </c>
      <c r="EB65" s="61">
        <f t="shared" si="516"/>
        <v>0</v>
      </c>
      <c r="EC65" s="61">
        <f t="shared" si="516"/>
        <v>0</v>
      </c>
      <c r="ED65" s="61">
        <f t="shared" si="516"/>
        <v>0</v>
      </c>
      <c r="EE65" s="61">
        <f t="shared" si="516"/>
        <v>0</v>
      </c>
      <c r="EF65" s="61">
        <f t="shared" si="516"/>
        <v>0</v>
      </c>
      <c r="EG65" s="61">
        <f t="shared" si="516"/>
        <v>0</v>
      </c>
      <c r="EH65" s="61">
        <f t="shared" si="516"/>
        <v>0</v>
      </c>
      <c r="EI65" s="61">
        <f t="shared" si="516"/>
        <v>0</v>
      </c>
      <c r="EJ65" s="68">
        <f t="shared" si="516"/>
        <v>0</v>
      </c>
      <c r="EK65" s="68">
        <f t="shared" si="516"/>
        <v>0</v>
      </c>
      <c r="EL65" s="61">
        <f t="shared" si="516"/>
        <v>0</v>
      </c>
      <c r="EM65" s="61">
        <f t="shared" si="516"/>
        <v>0</v>
      </c>
      <c r="EN65" s="61">
        <f t="shared" si="516"/>
        <v>0</v>
      </c>
      <c r="EO65" s="68">
        <f t="shared" si="516"/>
        <v>0</v>
      </c>
      <c r="EP65" s="61">
        <f t="shared" si="516"/>
        <v>0</v>
      </c>
      <c r="EQ65" s="61">
        <f t="shared" si="516"/>
        <v>0</v>
      </c>
      <c r="ER65" s="61">
        <f t="shared" si="516"/>
        <v>0</v>
      </c>
      <c r="ES65" s="61">
        <f t="shared" si="516"/>
        <v>0</v>
      </c>
      <c r="ET65" s="61">
        <f t="shared" si="516"/>
        <v>0</v>
      </c>
      <c r="EU65" s="61">
        <f t="shared" si="516"/>
        <v>0</v>
      </c>
      <c r="EV65" s="61">
        <f t="shared" si="516"/>
        <v>0</v>
      </c>
      <c r="EW65" s="61">
        <f t="shared" si="516"/>
        <v>0</v>
      </c>
      <c r="EX65" s="61">
        <f t="shared" si="516"/>
        <v>0</v>
      </c>
      <c r="EY65" s="68">
        <f t="shared" si="321"/>
        <v>0</v>
      </c>
      <c r="EZ65" s="61">
        <f t="shared" ref="EZ65:FG65" si="517">SUM(EZ66:EZ67)</f>
        <v>0</v>
      </c>
      <c r="FA65" s="61">
        <f t="shared" si="517"/>
        <v>0</v>
      </c>
      <c r="FB65" s="61">
        <f t="shared" si="517"/>
        <v>0</v>
      </c>
      <c r="FC65" s="61">
        <f t="shared" si="517"/>
        <v>0</v>
      </c>
      <c r="FD65" s="61">
        <f t="shared" si="517"/>
        <v>0</v>
      </c>
      <c r="FE65" s="61">
        <f t="shared" si="517"/>
        <v>0</v>
      </c>
      <c r="FF65" s="61">
        <f t="shared" si="517"/>
        <v>0</v>
      </c>
      <c r="FG65" s="61">
        <f t="shared" si="517"/>
        <v>0</v>
      </c>
      <c r="FH65" s="68">
        <f t="shared" si="516"/>
        <v>0</v>
      </c>
      <c r="FI65" s="61">
        <f t="shared" ref="FI65:HT65" si="518">SUM(FI66:FI67)</f>
        <v>0</v>
      </c>
      <c r="FJ65" s="61">
        <f t="shared" si="518"/>
        <v>0</v>
      </c>
      <c r="FK65" s="61">
        <f t="shared" si="518"/>
        <v>0</v>
      </c>
      <c r="FL65" s="61">
        <f t="shared" si="518"/>
        <v>0</v>
      </c>
      <c r="FM65" s="61">
        <f t="shared" si="518"/>
        <v>0</v>
      </c>
      <c r="FN65" s="61">
        <f t="shared" si="518"/>
        <v>0</v>
      </c>
      <c r="FO65" s="61">
        <f t="shared" si="518"/>
        <v>0</v>
      </c>
      <c r="FP65" s="61">
        <f t="shared" si="518"/>
        <v>0</v>
      </c>
      <c r="FQ65" s="61">
        <f t="shared" si="518"/>
        <v>0</v>
      </c>
      <c r="FR65" s="61">
        <f t="shared" si="518"/>
        <v>0</v>
      </c>
      <c r="FS65" s="68">
        <f t="shared" si="518"/>
        <v>0</v>
      </c>
      <c r="FT65" s="61">
        <f t="shared" si="518"/>
        <v>0</v>
      </c>
      <c r="FU65" s="61">
        <f t="shared" si="518"/>
        <v>0</v>
      </c>
      <c r="FV65" s="61">
        <f t="shared" si="518"/>
        <v>0</v>
      </c>
      <c r="FW65" s="61">
        <f t="shared" si="518"/>
        <v>0</v>
      </c>
      <c r="FX65" s="61">
        <f t="shared" si="518"/>
        <v>0</v>
      </c>
      <c r="FY65" s="61">
        <f t="shared" si="518"/>
        <v>0</v>
      </c>
      <c r="FZ65" s="61">
        <f t="shared" si="518"/>
        <v>0</v>
      </c>
      <c r="GA65" s="61">
        <f t="shared" si="518"/>
        <v>0</v>
      </c>
      <c r="GB65" s="61">
        <f t="shared" si="518"/>
        <v>0</v>
      </c>
      <c r="GC65" s="61">
        <f t="shared" si="518"/>
        <v>0</v>
      </c>
      <c r="GD65" s="61">
        <f t="shared" si="518"/>
        <v>0</v>
      </c>
      <c r="GE65" s="61">
        <f t="shared" si="518"/>
        <v>0</v>
      </c>
      <c r="GF65" s="61">
        <f t="shared" si="518"/>
        <v>0</v>
      </c>
      <c r="GG65" s="61">
        <f t="shared" si="518"/>
        <v>0</v>
      </c>
      <c r="GH65" s="61">
        <f t="shared" si="518"/>
        <v>0</v>
      </c>
      <c r="GI65" s="61">
        <f t="shared" si="518"/>
        <v>0</v>
      </c>
      <c r="GJ65" s="61">
        <f t="shared" si="518"/>
        <v>0</v>
      </c>
      <c r="GK65" s="61">
        <f t="shared" si="518"/>
        <v>0</v>
      </c>
      <c r="GL65" s="61">
        <f t="shared" si="518"/>
        <v>0</v>
      </c>
      <c r="GM65" s="61">
        <f t="shared" si="518"/>
        <v>0</v>
      </c>
      <c r="GN65" s="61">
        <f t="shared" si="518"/>
        <v>0</v>
      </c>
      <c r="GO65" s="61">
        <f t="shared" si="518"/>
        <v>0</v>
      </c>
      <c r="GP65" s="61">
        <f t="shared" si="518"/>
        <v>0</v>
      </c>
      <c r="GQ65" s="68">
        <f t="shared" si="322"/>
        <v>0</v>
      </c>
      <c r="GR65" s="61">
        <f t="shared" ref="GR65" si="519">SUM(GR66:GR67)</f>
        <v>0</v>
      </c>
      <c r="GS65" s="68">
        <f t="shared" si="518"/>
        <v>0</v>
      </c>
      <c r="GT65" s="61">
        <f t="shared" si="518"/>
        <v>0</v>
      </c>
      <c r="GU65" s="61">
        <f t="shared" si="518"/>
        <v>0</v>
      </c>
      <c r="GV65" s="61">
        <f t="shared" si="518"/>
        <v>0</v>
      </c>
      <c r="GW65" s="61">
        <f t="shared" si="518"/>
        <v>0</v>
      </c>
      <c r="GX65" s="61">
        <f t="shared" si="518"/>
        <v>0</v>
      </c>
      <c r="GY65" s="61">
        <f t="shared" si="518"/>
        <v>0</v>
      </c>
      <c r="GZ65" s="61">
        <f t="shared" si="518"/>
        <v>0</v>
      </c>
      <c r="HA65" s="61">
        <f t="shared" si="518"/>
        <v>0</v>
      </c>
      <c r="HB65" s="61">
        <f t="shared" si="518"/>
        <v>0</v>
      </c>
      <c r="HC65" s="61">
        <f t="shared" si="518"/>
        <v>0</v>
      </c>
      <c r="HD65" s="61">
        <f t="shared" si="518"/>
        <v>0</v>
      </c>
      <c r="HE65" s="61">
        <f t="shared" si="518"/>
        <v>0</v>
      </c>
      <c r="HF65" s="61">
        <f t="shared" si="518"/>
        <v>0</v>
      </c>
      <c r="HG65" s="61">
        <f t="shared" si="518"/>
        <v>0</v>
      </c>
      <c r="HH65" s="61">
        <f t="shared" si="518"/>
        <v>0</v>
      </c>
      <c r="HI65" s="61">
        <f t="shared" si="518"/>
        <v>0</v>
      </c>
      <c r="HJ65" s="61">
        <f t="shared" si="518"/>
        <v>0</v>
      </c>
      <c r="HK65" s="61">
        <f t="shared" si="518"/>
        <v>0</v>
      </c>
      <c r="HL65" s="61">
        <f t="shared" si="518"/>
        <v>0</v>
      </c>
      <c r="HM65" s="61">
        <f t="shared" si="518"/>
        <v>0</v>
      </c>
      <c r="HN65" s="61">
        <f t="shared" si="518"/>
        <v>0</v>
      </c>
      <c r="HO65" s="61">
        <f t="shared" si="518"/>
        <v>0</v>
      </c>
      <c r="HP65" s="61">
        <f t="shared" si="518"/>
        <v>0</v>
      </c>
      <c r="HQ65" s="61">
        <f t="shared" si="518"/>
        <v>0</v>
      </c>
      <c r="HR65" s="61">
        <f t="shared" si="518"/>
        <v>0</v>
      </c>
      <c r="HS65" s="68">
        <f t="shared" si="518"/>
        <v>0</v>
      </c>
      <c r="HT65" s="61">
        <f t="shared" si="518"/>
        <v>0</v>
      </c>
      <c r="HU65" s="61">
        <f t="shared" ref="HU65:KF65" si="520">SUM(HU66:HU67)</f>
        <v>0</v>
      </c>
      <c r="HV65" s="68">
        <f t="shared" si="520"/>
        <v>0</v>
      </c>
      <c r="HW65" s="61">
        <f t="shared" si="520"/>
        <v>0</v>
      </c>
      <c r="HX65" s="61">
        <f t="shared" si="520"/>
        <v>0</v>
      </c>
      <c r="HY65" s="61">
        <f t="shared" si="520"/>
        <v>0</v>
      </c>
      <c r="HZ65" s="61">
        <f t="shared" si="520"/>
        <v>0</v>
      </c>
      <c r="IA65" s="61">
        <f t="shared" si="520"/>
        <v>0</v>
      </c>
      <c r="IB65" s="61">
        <f t="shared" si="520"/>
        <v>0</v>
      </c>
      <c r="IC65" s="68">
        <f t="shared" si="520"/>
        <v>0</v>
      </c>
      <c r="ID65" s="61">
        <f t="shared" si="520"/>
        <v>0</v>
      </c>
      <c r="IE65" s="61">
        <f t="shared" si="520"/>
        <v>0</v>
      </c>
      <c r="IF65" s="61">
        <f t="shared" si="520"/>
        <v>0</v>
      </c>
      <c r="IG65" s="61">
        <f t="shared" si="520"/>
        <v>0</v>
      </c>
      <c r="IH65" s="61">
        <f t="shared" si="520"/>
        <v>0</v>
      </c>
      <c r="II65" s="61">
        <f t="shared" si="520"/>
        <v>0</v>
      </c>
      <c r="IJ65" s="61">
        <f t="shared" si="520"/>
        <v>0</v>
      </c>
      <c r="IK65" s="61">
        <f t="shared" si="520"/>
        <v>0</v>
      </c>
      <c r="IL65" s="61">
        <f t="shared" si="520"/>
        <v>0</v>
      </c>
      <c r="IM65" s="61">
        <f t="shared" si="520"/>
        <v>0</v>
      </c>
      <c r="IN65" s="68">
        <f t="shared" si="520"/>
        <v>0</v>
      </c>
      <c r="IO65" s="68">
        <f t="shared" si="520"/>
        <v>0</v>
      </c>
      <c r="IP65" s="68">
        <f t="shared" si="520"/>
        <v>0</v>
      </c>
      <c r="IQ65" s="68">
        <f t="shared" si="520"/>
        <v>0</v>
      </c>
      <c r="IR65" s="68">
        <f t="shared" si="520"/>
        <v>0</v>
      </c>
      <c r="IS65" s="68">
        <f t="shared" si="520"/>
        <v>0</v>
      </c>
      <c r="IT65" s="68">
        <f t="shared" si="520"/>
        <v>0</v>
      </c>
      <c r="IU65" s="68">
        <f t="shared" si="520"/>
        <v>0</v>
      </c>
      <c r="IV65" s="68">
        <f t="shared" si="520"/>
        <v>0</v>
      </c>
      <c r="IW65" s="68">
        <f t="shared" si="520"/>
        <v>0</v>
      </c>
      <c r="IX65" s="68">
        <f t="shared" si="520"/>
        <v>0</v>
      </c>
      <c r="IY65" s="68">
        <f t="shared" si="520"/>
        <v>0</v>
      </c>
      <c r="IZ65" s="68">
        <f t="shared" si="520"/>
        <v>0</v>
      </c>
      <c r="JA65" s="68">
        <f t="shared" si="520"/>
        <v>0</v>
      </c>
      <c r="JB65" s="68">
        <f t="shared" si="520"/>
        <v>0</v>
      </c>
      <c r="JC65" s="68">
        <f t="shared" si="520"/>
        <v>0</v>
      </c>
      <c r="JD65" s="68">
        <f t="shared" si="520"/>
        <v>0</v>
      </c>
      <c r="JE65" s="68">
        <f t="shared" si="520"/>
        <v>0</v>
      </c>
      <c r="JF65" s="68">
        <f t="shared" si="520"/>
        <v>0</v>
      </c>
      <c r="JG65" s="61">
        <f t="shared" si="520"/>
        <v>0</v>
      </c>
      <c r="JH65" s="61">
        <f t="shared" si="520"/>
        <v>0</v>
      </c>
      <c r="JI65" s="61">
        <f t="shared" si="520"/>
        <v>0</v>
      </c>
      <c r="JJ65" s="61">
        <f t="shared" si="520"/>
        <v>0</v>
      </c>
      <c r="JK65" s="61">
        <f t="shared" si="520"/>
        <v>0</v>
      </c>
      <c r="JL65" s="68">
        <f t="shared" si="520"/>
        <v>0</v>
      </c>
      <c r="JM65" s="61">
        <f t="shared" si="520"/>
        <v>0</v>
      </c>
      <c r="JN65" s="61">
        <f t="shared" si="520"/>
        <v>0</v>
      </c>
      <c r="JO65" s="68">
        <f t="shared" si="520"/>
        <v>0</v>
      </c>
      <c r="JP65" s="61">
        <f t="shared" si="520"/>
        <v>0</v>
      </c>
      <c r="JQ65" s="61">
        <f t="shared" si="520"/>
        <v>0</v>
      </c>
      <c r="JR65" s="61">
        <f t="shared" si="520"/>
        <v>0</v>
      </c>
      <c r="JS65" s="61">
        <f t="shared" si="520"/>
        <v>0</v>
      </c>
      <c r="JT65" s="61">
        <f t="shared" si="520"/>
        <v>0</v>
      </c>
      <c r="JU65" s="61">
        <f t="shared" si="520"/>
        <v>0</v>
      </c>
      <c r="JV65" s="61">
        <f t="shared" si="520"/>
        <v>0</v>
      </c>
      <c r="JW65" s="61">
        <f t="shared" si="520"/>
        <v>0</v>
      </c>
      <c r="JX65" s="61">
        <f t="shared" si="520"/>
        <v>0</v>
      </c>
      <c r="JY65" s="61">
        <f t="shared" si="520"/>
        <v>0</v>
      </c>
      <c r="JZ65" s="61">
        <f t="shared" si="520"/>
        <v>0</v>
      </c>
      <c r="KA65" s="61">
        <f t="shared" si="520"/>
        <v>0</v>
      </c>
      <c r="KB65" s="61">
        <f t="shared" si="520"/>
        <v>0</v>
      </c>
      <c r="KC65" s="61">
        <f t="shared" si="520"/>
        <v>0</v>
      </c>
      <c r="KD65" s="61">
        <f t="shared" si="520"/>
        <v>0</v>
      </c>
      <c r="KE65" s="61">
        <f t="shared" si="520"/>
        <v>0</v>
      </c>
      <c r="KF65" s="61">
        <f t="shared" si="520"/>
        <v>0</v>
      </c>
      <c r="KG65" s="68">
        <f t="shared" ref="KG65:MM65" si="521">SUM(KG66:KG67)</f>
        <v>0</v>
      </c>
      <c r="KH65" s="61">
        <f t="shared" si="521"/>
        <v>0</v>
      </c>
      <c r="KI65" s="61">
        <f t="shared" si="521"/>
        <v>0</v>
      </c>
      <c r="KJ65" s="61">
        <f t="shared" si="521"/>
        <v>0</v>
      </c>
      <c r="KK65" s="61">
        <f t="shared" si="521"/>
        <v>0</v>
      </c>
      <c r="KL65" s="61">
        <f t="shared" si="521"/>
        <v>0</v>
      </c>
      <c r="KM65" s="61">
        <f t="shared" si="521"/>
        <v>0</v>
      </c>
      <c r="KN65" s="61">
        <f t="shared" si="521"/>
        <v>0</v>
      </c>
      <c r="KO65" s="61">
        <f t="shared" si="521"/>
        <v>0</v>
      </c>
      <c r="KP65" s="61">
        <f t="shared" si="521"/>
        <v>0</v>
      </c>
      <c r="KQ65" s="61">
        <f t="shared" si="521"/>
        <v>0</v>
      </c>
      <c r="KR65" s="61">
        <f t="shared" si="521"/>
        <v>0</v>
      </c>
      <c r="KS65" s="61">
        <f t="shared" si="521"/>
        <v>0</v>
      </c>
      <c r="KT65" s="61">
        <f t="shared" si="521"/>
        <v>0</v>
      </c>
      <c r="KU65" s="61">
        <f t="shared" si="521"/>
        <v>0</v>
      </c>
      <c r="KV65" s="61">
        <f t="shared" si="521"/>
        <v>0</v>
      </c>
      <c r="KW65" s="61">
        <f t="shared" si="521"/>
        <v>0</v>
      </c>
      <c r="KX65" s="61">
        <f t="shared" si="521"/>
        <v>0</v>
      </c>
      <c r="KY65" s="68">
        <f t="shared" si="521"/>
        <v>0</v>
      </c>
      <c r="KZ65" s="61">
        <f t="shared" si="521"/>
        <v>0</v>
      </c>
      <c r="LA65" s="61">
        <f t="shared" si="521"/>
        <v>0</v>
      </c>
      <c r="LB65" s="61">
        <f t="shared" si="521"/>
        <v>0</v>
      </c>
      <c r="LC65" s="61">
        <f t="shared" si="521"/>
        <v>0</v>
      </c>
      <c r="LD65" s="61">
        <f t="shared" si="521"/>
        <v>0</v>
      </c>
      <c r="LE65" s="61">
        <f t="shared" si="521"/>
        <v>0</v>
      </c>
      <c r="LF65" s="61">
        <f t="shared" si="521"/>
        <v>0</v>
      </c>
      <c r="LG65" s="61">
        <f t="shared" si="521"/>
        <v>0</v>
      </c>
      <c r="LH65" s="61">
        <f t="shared" si="521"/>
        <v>0</v>
      </c>
      <c r="LI65" s="61">
        <f t="shared" si="521"/>
        <v>0</v>
      </c>
      <c r="LJ65" s="61">
        <f t="shared" si="521"/>
        <v>0</v>
      </c>
      <c r="LK65" s="61">
        <f t="shared" si="521"/>
        <v>0</v>
      </c>
      <c r="LL65" s="61">
        <f t="shared" si="521"/>
        <v>0</v>
      </c>
      <c r="LM65" s="61">
        <f t="shared" si="521"/>
        <v>0</v>
      </c>
      <c r="LN65" s="61">
        <f t="shared" si="521"/>
        <v>0</v>
      </c>
      <c r="LO65" s="61">
        <f t="shared" si="521"/>
        <v>0</v>
      </c>
      <c r="LP65" s="61">
        <f t="shared" si="521"/>
        <v>0</v>
      </c>
      <c r="LQ65" s="61">
        <f t="shared" si="521"/>
        <v>0</v>
      </c>
      <c r="LR65" s="61">
        <f t="shared" si="521"/>
        <v>0</v>
      </c>
      <c r="LS65" s="61">
        <f t="shared" si="521"/>
        <v>0</v>
      </c>
      <c r="LT65" s="61">
        <f t="shared" si="521"/>
        <v>0</v>
      </c>
      <c r="LU65" s="61">
        <f t="shared" si="521"/>
        <v>0</v>
      </c>
      <c r="LV65" s="61">
        <f t="shared" si="521"/>
        <v>0</v>
      </c>
      <c r="LW65" s="61">
        <f t="shared" si="521"/>
        <v>0</v>
      </c>
      <c r="LX65" s="61">
        <f t="shared" si="521"/>
        <v>0</v>
      </c>
      <c r="LY65" s="61">
        <f t="shared" si="521"/>
        <v>0</v>
      </c>
      <c r="LZ65" s="61">
        <f t="shared" si="521"/>
        <v>0</v>
      </c>
      <c r="MA65" s="61">
        <f t="shared" si="521"/>
        <v>0</v>
      </c>
      <c r="MB65" s="61">
        <f t="shared" si="521"/>
        <v>0</v>
      </c>
      <c r="MC65" s="61">
        <f t="shared" si="521"/>
        <v>0</v>
      </c>
      <c r="MD65" s="61">
        <f t="shared" si="521"/>
        <v>0</v>
      </c>
      <c r="ME65" s="61">
        <f t="shared" si="521"/>
        <v>0</v>
      </c>
      <c r="MF65" s="61">
        <f t="shared" si="521"/>
        <v>0</v>
      </c>
      <c r="MG65" s="61">
        <f t="shared" si="521"/>
        <v>0</v>
      </c>
      <c r="MH65" s="61">
        <f t="shared" si="521"/>
        <v>0</v>
      </c>
      <c r="MI65" s="61">
        <f t="shared" si="521"/>
        <v>0</v>
      </c>
      <c r="MJ65" s="61">
        <f t="shared" si="521"/>
        <v>0</v>
      </c>
      <c r="MK65" s="61">
        <f t="shared" si="521"/>
        <v>0</v>
      </c>
      <c r="ML65" s="61">
        <f t="shared" si="521"/>
        <v>0</v>
      </c>
      <c r="MM65" s="61">
        <f t="shared" si="521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522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523">SUM(O66:X66)</f>
        <v>0</v>
      </c>
      <c r="Z66" s="73">
        <f t="shared" si="324"/>
        <v>0</v>
      </c>
      <c r="AA66" s="74">
        <f t="shared" si="324"/>
        <v>0</v>
      </c>
      <c r="AB66" s="74">
        <f t="shared" si="324"/>
        <v>0</v>
      </c>
      <c r="AC66" s="74">
        <f t="shared" si="324"/>
        <v>0</v>
      </c>
      <c r="AD66" s="74">
        <f t="shared" si="324"/>
        <v>0</v>
      </c>
      <c r="AE66" s="74">
        <f t="shared" si="324"/>
        <v>0</v>
      </c>
      <c r="AF66" s="74">
        <f t="shared" si="324"/>
        <v>0</v>
      </c>
      <c r="AG66" s="74">
        <f t="shared" si="324"/>
        <v>0</v>
      </c>
      <c r="AH66" s="74">
        <f t="shared" si="158"/>
        <v>0</v>
      </c>
      <c r="AI66" s="74">
        <f t="shared" si="158"/>
        <v>0</v>
      </c>
      <c r="AJ66" s="94">
        <f t="shared" si="158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524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525">SUM(AU66:BT66)</f>
        <v>0</v>
      </c>
      <c r="BV66" s="63"/>
      <c r="BW66" s="63"/>
      <c r="BX66" s="63"/>
      <c r="BY66" s="69">
        <f t="shared" ref="BY66:BY67" si="526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527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528">SUM(EC66:ED66,DX66:DY66,DS66:DT66,DN66:DO66,DI66:DJ66,EI66,)</f>
        <v>0</v>
      </c>
      <c r="EK66" s="69">
        <f t="shared" ref="EK66:EK67" si="529">SUM(EE66:EH66,DZ66:EB66,DU66:DW66,DP66:DR66,DK66:DM66,DG66:DH66)</f>
        <v>0</v>
      </c>
      <c r="EL66" s="63"/>
      <c r="EM66" s="63"/>
      <c r="EN66" s="63"/>
      <c r="EO66" s="69">
        <f t="shared" ref="EO66:EO67" si="530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321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531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532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322"/>
        <v>0</v>
      </c>
      <c r="GR66" s="63"/>
      <c r="GS66" s="69">
        <f t="shared" ref="GS66:GS67" si="533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534">SUM(HT66:HU66)</f>
        <v>0</v>
      </c>
      <c r="HW66" s="63"/>
      <c r="HX66" s="63"/>
      <c r="HY66" s="63"/>
      <c r="HZ66" s="63"/>
      <c r="IA66" s="63"/>
      <c r="IB66" s="63"/>
      <c r="IC66" s="69">
        <f t="shared" ref="IC66:IC67" si="535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536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37">SUM(JD66:JE66)</f>
        <v>0</v>
      </c>
      <c r="JG66" s="63"/>
      <c r="JH66" s="63"/>
      <c r="JI66" s="63"/>
      <c r="JJ66" s="63"/>
      <c r="JK66" s="63"/>
      <c r="JL66" s="140">
        <f t="shared" ref="JL66:JL67" si="538">SUM(JG66:JK66)</f>
        <v>0</v>
      </c>
      <c r="JM66" s="63"/>
      <c r="JN66" s="63"/>
      <c r="JO66" s="140">
        <f t="shared" ref="JO66:JO67" si="539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540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541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522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523"/>
        <v>0</v>
      </c>
      <c r="Z67" s="73">
        <f t="shared" si="324"/>
        <v>0</v>
      </c>
      <c r="AA67" s="74">
        <f t="shared" si="324"/>
        <v>0</v>
      </c>
      <c r="AB67" s="74">
        <f t="shared" si="324"/>
        <v>0</v>
      </c>
      <c r="AC67" s="74">
        <f t="shared" si="324"/>
        <v>0</v>
      </c>
      <c r="AD67" s="74">
        <f t="shared" si="324"/>
        <v>0</v>
      </c>
      <c r="AE67" s="74">
        <f t="shared" si="324"/>
        <v>0</v>
      </c>
      <c r="AF67" s="74">
        <f t="shared" si="324"/>
        <v>0</v>
      </c>
      <c r="AG67" s="74">
        <f t="shared" si="324"/>
        <v>0</v>
      </c>
      <c r="AH67" s="74">
        <f t="shared" si="158"/>
        <v>0</v>
      </c>
      <c r="AI67" s="74">
        <f t="shared" si="158"/>
        <v>0</v>
      </c>
      <c r="AJ67" s="94">
        <f t="shared" si="158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524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525"/>
        <v>0</v>
      </c>
      <c r="BV67" s="63"/>
      <c r="BW67" s="63"/>
      <c r="BX67" s="63"/>
      <c r="BY67" s="69">
        <f t="shared" si="526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527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528"/>
        <v>0</v>
      </c>
      <c r="EK67" s="69">
        <f t="shared" si="529"/>
        <v>0</v>
      </c>
      <c r="EL67" s="63"/>
      <c r="EM67" s="63"/>
      <c r="EN67" s="63"/>
      <c r="EO67" s="69">
        <f t="shared" si="530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321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531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532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322"/>
        <v>0</v>
      </c>
      <c r="GR67" s="63"/>
      <c r="GS67" s="69">
        <f t="shared" si="533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534"/>
        <v>0</v>
      </c>
      <c r="HW67" s="63"/>
      <c r="HX67" s="63"/>
      <c r="HY67" s="63"/>
      <c r="HZ67" s="63"/>
      <c r="IA67" s="63"/>
      <c r="IB67" s="63"/>
      <c r="IC67" s="69">
        <f t="shared" si="535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536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537"/>
        <v>0</v>
      </c>
      <c r="JG67" s="63"/>
      <c r="JH67" s="63"/>
      <c r="JI67" s="63"/>
      <c r="JJ67" s="63"/>
      <c r="JK67" s="63"/>
      <c r="JL67" s="140">
        <f t="shared" si="538"/>
        <v>0</v>
      </c>
      <c r="JM67" s="63"/>
      <c r="JN67" s="63"/>
      <c r="JO67" s="140">
        <f t="shared" si="539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540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541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Y68" si="542">SUM(D69)</f>
        <v>0</v>
      </c>
      <c r="E68" s="61">
        <f t="shared" si="542"/>
        <v>0</v>
      </c>
      <c r="F68" s="61">
        <f t="shared" si="542"/>
        <v>0</v>
      </c>
      <c r="G68" s="61">
        <f t="shared" si="542"/>
        <v>0</v>
      </c>
      <c r="H68" s="61">
        <f t="shared" si="542"/>
        <v>0</v>
      </c>
      <c r="I68" s="61">
        <f t="shared" si="542"/>
        <v>0</v>
      </c>
      <c r="J68" s="61">
        <f t="shared" si="542"/>
        <v>0</v>
      </c>
      <c r="K68" s="61">
        <f t="shared" si="542"/>
        <v>0</v>
      </c>
      <c r="L68" s="61">
        <f t="shared" si="542"/>
        <v>0</v>
      </c>
      <c r="M68" s="61">
        <f t="shared" si="542"/>
        <v>0</v>
      </c>
      <c r="N68" s="68">
        <f t="shared" si="542"/>
        <v>0</v>
      </c>
      <c r="O68" s="61">
        <f t="shared" si="542"/>
        <v>0</v>
      </c>
      <c r="P68" s="61">
        <f t="shared" si="542"/>
        <v>0</v>
      </c>
      <c r="Q68" s="61">
        <f t="shared" si="542"/>
        <v>0</v>
      </c>
      <c r="R68" s="61">
        <f t="shared" si="542"/>
        <v>0</v>
      </c>
      <c r="S68" s="61">
        <f t="shared" si="542"/>
        <v>0</v>
      </c>
      <c r="T68" s="61">
        <f t="shared" si="542"/>
        <v>0</v>
      </c>
      <c r="U68" s="61">
        <f t="shared" si="542"/>
        <v>0</v>
      </c>
      <c r="V68" s="61">
        <f t="shared" si="542"/>
        <v>0</v>
      </c>
      <c r="W68" s="61">
        <f t="shared" si="542"/>
        <v>0</v>
      </c>
      <c r="X68" s="61">
        <f t="shared" si="542"/>
        <v>0</v>
      </c>
      <c r="Y68" s="68">
        <f t="shared" si="542"/>
        <v>0</v>
      </c>
      <c r="Z68" s="71">
        <f t="shared" si="324"/>
        <v>0</v>
      </c>
      <c r="AA68" s="72">
        <f t="shared" si="324"/>
        <v>0</v>
      </c>
      <c r="AB68" s="72">
        <f t="shared" si="324"/>
        <v>0</v>
      </c>
      <c r="AC68" s="72">
        <f t="shared" si="324"/>
        <v>0</v>
      </c>
      <c r="AD68" s="72">
        <f t="shared" si="324"/>
        <v>0</v>
      </c>
      <c r="AE68" s="72">
        <f t="shared" si="324"/>
        <v>0</v>
      </c>
      <c r="AF68" s="72">
        <f t="shared" si="324"/>
        <v>0</v>
      </c>
      <c r="AG68" s="72">
        <f t="shared" si="324"/>
        <v>0</v>
      </c>
      <c r="AH68" s="72">
        <f t="shared" si="158"/>
        <v>0</v>
      </c>
      <c r="AI68" s="72">
        <f t="shared" si="158"/>
        <v>0</v>
      </c>
      <c r="AJ68" s="91">
        <f t="shared" si="158"/>
        <v>0</v>
      </c>
      <c r="AK68" s="92">
        <f t="shared" ref="AK68:CV68" si="543">SUM(AK69)</f>
        <v>0</v>
      </c>
      <c r="AL68" s="93">
        <f t="shared" si="543"/>
        <v>0</v>
      </c>
      <c r="AM68" s="68">
        <f t="shared" si="543"/>
        <v>0</v>
      </c>
      <c r="AN68" s="68">
        <f t="shared" si="543"/>
        <v>0</v>
      </c>
      <c r="AO68" s="68">
        <f t="shared" si="543"/>
        <v>0</v>
      </c>
      <c r="AP68" s="68">
        <f t="shared" si="543"/>
        <v>0</v>
      </c>
      <c r="AQ68" s="68">
        <f t="shared" si="543"/>
        <v>0</v>
      </c>
      <c r="AR68" s="68">
        <f t="shared" si="543"/>
        <v>0</v>
      </c>
      <c r="AS68" s="68">
        <f t="shared" si="543"/>
        <v>0</v>
      </c>
      <c r="AT68" s="68">
        <f t="shared" si="543"/>
        <v>0</v>
      </c>
      <c r="AU68" s="61">
        <f t="shared" si="543"/>
        <v>0</v>
      </c>
      <c r="AV68" s="61">
        <f t="shared" si="543"/>
        <v>0</v>
      </c>
      <c r="AW68" s="61">
        <f t="shared" si="543"/>
        <v>0</v>
      </c>
      <c r="AX68" s="61">
        <f t="shared" si="543"/>
        <v>0</v>
      </c>
      <c r="AY68" s="61">
        <f t="shared" si="543"/>
        <v>0</v>
      </c>
      <c r="AZ68" s="61">
        <f t="shared" si="543"/>
        <v>0</v>
      </c>
      <c r="BA68" s="61">
        <f t="shared" si="543"/>
        <v>0</v>
      </c>
      <c r="BB68" s="61">
        <f t="shared" si="543"/>
        <v>0</v>
      </c>
      <c r="BC68" s="61">
        <f t="shared" si="543"/>
        <v>0</v>
      </c>
      <c r="BD68" s="61">
        <f t="shared" si="543"/>
        <v>0</v>
      </c>
      <c r="BE68" s="61">
        <f t="shared" si="543"/>
        <v>0</v>
      </c>
      <c r="BF68" s="61">
        <f t="shared" si="543"/>
        <v>0</v>
      </c>
      <c r="BG68" s="61">
        <f t="shared" si="543"/>
        <v>0</v>
      </c>
      <c r="BH68" s="61">
        <f t="shared" si="543"/>
        <v>0</v>
      </c>
      <c r="BI68" s="61">
        <f t="shared" si="543"/>
        <v>0</v>
      </c>
      <c r="BJ68" s="61">
        <f t="shared" si="543"/>
        <v>0</v>
      </c>
      <c r="BK68" s="61">
        <f t="shared" si="543"/>
        <v>0</v>
      </c>
      <c r="BL68" s="61">
        <f t="shared" si="543"/>
        <v>0</v>
      </c>
      <c r="BM68" s="61">
        <f t="shared" si="543"/>
        <v>0</v>
      </c>
      <c r="BN68" s="61">
        <f t="shared" si="543"/>
        <v>0</v>
      </c>
      <c r="BO68" s="61">
        <f t="shared" si="543"/>
        <v>0</v>
      </c>
      <c r="BP68" s="61">
        <f t="shared" si="543"/>
        <v>0</v>
      </c>
      <c r="BQ68" s="61">
        <f t="shared" si="543"/>
        <v>0</v>
      </c>
      <c r="BR68" s="61">
        <f t="shared" si="543"/>
        <v>0</v>
      </c>
      <c r="BS68" s="61">
        <f t="shared" si="543"/>
        <v>0</v>
      </c>
      <c r="BT68" s="61">
        <f t="shared" si="543"/>
        <v>0</v>
      </c>
      <c r="BU68" s="68">
        <f t="shared" si="543"/>
        <v>0</v>
      </c>
      <c r="BV68" s="61">
        <f t="shared" si="543"/>
        <v>0</v>
      </c>
      <c r="BW68" s="61">
        <f t="shared" si="543"/>
        <v>0</v>
      </c>
      <c r="BX68" s="61">
        <f t="shared" si="543"/>
        <v>0</v>
      </c>
      <c r="BY68" s="68">
        <f t="shared" si="543"/>
        <v>0</v>
      </c>
      <c r="BZ68" s="61">
        <f t="shared" si="543"/>
        <v>0</v>
      </c>
      <c r="CA68" s="61">
        <f t="shared" si="543"/>
        <v>0</v>
      </c>
      <c r="CB68" s="61">
        <f t="shared" si="543"/>
        <v>0</v>
      </c>
      <c r="CC68" s="61">
        <f t="shared" si="543"/>
        <v>0</v>
      </c>
      <c r="CD68" s="61">
        <f t="shared" si="543"/>
        <v>0</v>
      </c>
      <c r="CE68" s="61">
        <f t="shared" si="543"/>
        <v>0</v>
      </c>
      <c r="CF68" s="61">
        <f t="shared" si="543"/>
        <v>0</v>
      </c>
      <c r="CG68" s="61">
        <f t="shared" si="543"/>
        <v>0</v>
      </c>
      <c r="CH68" s="61">
        <f t="shared" si="543"/>
        <v>0</v>
      </c>
      <c r="CI68" s="61">
        <f t="shared" si="543"/>
        <v>0</v>
      </c>
      <c r="CJ68" s="61">
        <f t="shared" si="543"/>
        <v>0</v>
      </c>
      <c r="CK68" s="61">
        <f t="shared" si="543"/>
        <v>0</v>
      </c>
      <c r="CL68" s="61">
        <f t="shared" si="543"/>
        <v>0</v>
      </c>
      <c r="CM68" s="61">
        <f t="shared" si="543"/>
        <v>0</v>
      </c>
      <c r="CN68" s="61">
        <f t="shared" si="543"/>
        <v>0</v>
      </c>
      <c r="CO68" s="61">
        <f t="shared" si="543"/>
        <v>0</v>
      </c>
      <c r="CP68" s="61">
        <f t="shared" si="543"/>
        <v>0</v>
      </c>
      <c r="CQ68" s="61">
        <f t="shared" si="543"/>
        <v>0</v>
      </c>
      <c r="CR68" s="61">
        <f t="shared" si="543"/>
        <v>0</v>
      </c>
      <c r="CS68" s="61">
        <f t="shared" si="543"/>
        <v>0</v>
      </c>
      <c r="CT68" s="61">
        <f t="shared" si="543"/>
        <v>0</v>
      </c>
      <c r="CU68" s="61">
        <f t="shared" si="543"/>
        <v>0</v>
      </c>
      <c r="CV68" s="61">
        <f t="shared" si="543"/>
        <v>0</v>
      </c>
      <c r="CW68" s="61">
        <f t="shared" ref="CW68:FH68" si="544">SUM(CW69)</f>
        <v>0</v>
      </c>
      <c r="CX68" s="61">
        <f t="shared" si="544"/>
        <v>0</v>
      </c>
      <c r="CY68" s="61">
        <f t="shared" si="544"/>
        <v>0</v>
      </c>
      <c r="CZ68" s="61">
        <f t="shared" si="544"/>
        <v>0</v>
      </c>
      <c r="DA68" s="61">
        <f t="shared" si="544"/>
        <v>0</v>
      </c>
      <c r="DB68" s="61">
        <f t="shared" si="544"/>
        <v>0</v>
      </c>
      <c r="DC68" s="68">
        <f t="shared" si="544"/>
        <v>0</v>
      </c>
      <c r="DD68" s="61">
        <f t="shared" si="544"/>
        <v>0</v>
      </c>
      <c r="DE68" s="61">
        <f t="shared" si="544"/>
        <v>0</v>
      </c>
      <c r="DF68" s="68">
        <f t="shared" si="544"/>
        <v>0</v>
      </c>
      <c r="DG68" s="61">
        <f t="shared" si="544"/>
        <v>0</v>
      </c>
      <c r="DH68" s="61">
        <f t="shared" si="544"/>
        <v>0</v>
      </c>
      <c r="DI68" s="61">
        <f t="shared" si="544"/>
        <v>0</v>
      </c>
      <c r="DJ68" s="61">
        <f t="shared" si="544"/>
        <v>0</v>
      </c>
      <c r="DK68" s="61">
        <f t="shared" si="544"/>
        <v>0</v>
      </c>
      <c r="DL68" s="61">
        <f t="shared" si="544"/>
        <v>0</v>
      </c>
      <c r="DM68" s="61">
        <f t="shared" si="544"/>
        <v>0</v>
      </c>
      <c r="DN68" s="61">
        <f t="shared" si="544"/>
        <v>0</v>
      </c>
      <c r="DO68" s="61">
        <f t="shared" si="544"/>
        <v>0</v>
      </c>
      <c r="DP68" s="61">
        <f t="shared" si="544"/>
        <v>0</v>
      </c>
      <c r="DQ68" s="61">
        <f t="shared" si="544"/>
        <v>0</v>
      </c>
      <c r="DR68" s="61">
        <f t="shared" si="544"/>
        <v>0</v>
      </c>
      <c r="DS68" s="61">
        <f t="shared" si="544"/>
        <v>0</v>
      </c>
      <c r="DT68" s="61">
        <f t="shared" si="544"/>
        <v>0</v>
      </c>
      <c r="DU68" s="61">
        <f t="shared" si="544"/>
        <v>0</v>
      </c>
      <c r="DV68" s="61">
        <f t="shared" si="544"/>
        <v>0</v>
      </c>
      <c r="DW68" s="61">
        <f t="shared" si="544"/>
        <v>0</v>
      </c>
      <c r="DX68" s="61">
        <f t="shared" si="544"/>
        <v>0</v>
      </c>
      <c r="DY68" s="61">
        <f t="shared" si="544"/>
        <v>0</v>
      </c>
      <c r="DZ68" s="61">
        <f t="shared" si="544"/>
        <v>0</v>
      </c>
      <c r="EA68" s="61">
        <f t="shared" si="544"/>
        <v>0</v>
      </c>
      <c r="EB68" s="61">
        <f t="shared" si="544"/>
        <v>0</v>
      </c>
      <c r="EC68" s="61">
        <f t="shared" si="544"/>
        <v>0</v>
      </c>
      <c r="ED68" s="61">
        <f t="shared" si="544"/>
        <v>0</v>
      </c>
      <c r="EE68" s="61">
        <f t="shared" si="544"/>
        <v>0</v>
      </c>
      <c r="EF68" s="61">
        <f t="shared" si="544"/>
        <v>0</v>
      </c>
      <c r="EG68" s="61">
        <f t="shared" si="544"/>
        <v>0</v>
      </c>
      <c r="EH68" s="61">
        <f t="shared" si="544"/>
        <v>0</v>
      </c>
      <c r="EI68" s="61">
        <f t="shared" si="544"/>
        <v>0</v>
      </c>
      <c r="EJ68" s="68">
        <f t="shared" si="544"/>
        <v>0</v>
      </c>
      <c r="EK68" s="68">
        <f t="shared" si="544"/>
        <v>0</v>
      </c>
      <c r="EL68" s="61">
        <f t="shared" si="544"/>
        <v>0</v>
      </c>
      <c r="EM68" s="61">
        <f t="shared" si="544"/>
        <v>0</v>
      </c>
      <c r="EN68" s="61">
        <f t="shared" si="544"/>
        <v>0</v>
      </c>
      <c r="EO68" s="68">
        <f t="shared" si="544"/>
        <v>0</v>
      </c>
      <c r="EP68" s="61">
        <f t="shared" si="544"/>
        <v>0</v>
      </c>
      <c r="EQ68" s="61">
        <f t="shared" si="544"/>
        <v>0</v>
      </c>
      <c r="ER68" s="61">
        <f t="shared" si="544"/>
        <v>0</v>
      </c>
      <c r="ES68" s="61">
        <f t="shared" si="544"/>
        <v>0</v>
      </c>
      <c r="ET68" s="61">
        <f t="shared" si="544"/>
        <v>0</v>
      </c>
      <c r="EU68" s="61">
        <f t="shared" si="544"/>
        <v>0</v>
      </c>
      <c r="EV68" s="61">
        <f t="shared" si="544"/>
        <v>0</v>
      </c>
      <c r="EW68" s="61">
        <f t="shared" si="544"/>
        <v>0</v>
      </c>
      <c r="EX68" s="61">
        <f t="shared" si="544"/>
        <v>0</v>
      </c>
      <c r="EY68" s="68">
        <f t="shared" si="321"/>
        <v>0</v>
      </c>
      <c r="EZ68" s="61">
        <f t="shared" ref="EZ68:FG68" si="545">SUM(EZ69)</f>
        <v>0</v>
      </c>
      <c r="FA68" s="61">
        <f t="shared" si="545"/>
        <v>0</v>
      </c>
      <c r="FB68" s="61">
        <f t="shared" si="545"/>
        <v>0</v>
      </c>
      <c r="FC68" s="61">
        <f t="shared" si="545"/>
        <v>0</v>
      </c>
      <c r="FD68" s="61">
        <f t="shared" si="545"/>
        <v>0</v>
      </c>
      <c r="FE68" s="61">
        <f t="shared" si="545"/>
        <v>0</v>
      </c>
      <c r="FF68" s="61">
        <f t="shared" si="545"/>
        <v>0</v>
      </c>
      <c r="FG68" s="61">
        <f t="shared" si="545"/>
        <v>0</v>
      </c>
      <c r="FH68" s="68">
        <f t="shared" si="544"/>
        <v>0</v>
      </c>
      <c r="FI68" s="61">
        <f t="shared" ref="FI68:HT68" si="546">SUM(FI69)</f>
        <v>0</v>
      </c>
      <c r="FJ68" s="61">
        <f t="shared" si="546"/>
        <v>0</v>
      </c>
      <c r="FK68" s="61">
        <f t="shared" si="546"/>
        <v>0</v>
      </c>
      <c r="FL68" s="61">
        <f t="shared" si="546"/>
        <v>0</v>
      </c>
      <c r="FM68" s="61">
        <f t="shared" si="546"/>
        <v>0</v>
      </c>
      <c r="FN68" s="61">
        <f t="shared" si="546"/>
        <v>0</v>
      </c>
      <c r="FO68" s="61">
        <f t="shared" si="546"/>
        <v>0</v>
      </c>
      <c r="FP68" s="61">
        <f t="shared" si="546"/>
        <v>0</v>
      </c>
      <c r="FQ68" s="61">
        <f t="shared" si="546"/>
        <v>0</v>
      </c>
      <c r="FR68" s="61">
        <f t="shared" si="546"/>
        <v>0</v>
      </c>
      <c r="FS68" s="68">
        <f t="shared" si="546"/>
        <v>0</v>
      </c>
      <c r="FT68" s="61">
        <f t="shared" si="546"/>
        <v>0</v>
      </c>
      <c r="FU68" s="61">
        <f t="shared" si="546"/>
        <v>0</v>
      </c>
      <c r="FV68" s="61">
        <f t="shared" si="546"/>
        <v>0</v>
      </c>
      <c r="FW68" s="61">
        <f t="shared" si="546"/>
        <v>0</v>
      </c>
      <c r="FX68" s="61">
        <f t="shared" si="546"/>
        <v>0</v>
      </c>
      <c r="FY68" s="61">
        <f t="shared" si="546"/>
        <v>0</v>
      </c>
      <c r="FZ68" s="61">
        <f t="shared" si="546"/>
        <v>0</v>
      </c>
      <c r="GA68" s="61">
        <f t="shared" si="546"/>
        <v>0</v>
      </c>
      <c r="GB68" s="61">
        <f t="shared" si="546"/>
        <v>0</v>
      </c>
      <c r="GC68" s="61">
        <f t="shared" si="546"/>
        <v>0</v>
      </c>
      <c r="GD68" s="61">
        <f t="shared" si="546"/>
        <v>0</v>
      </c>
      <c r="GE68" s="61">
        <f t="shared" si="546"/>
        <v>0</v>
      </c>
      <c r="GF68" s="61">
        <f t="shared" si="546"/>
        <v>0</v>
      </c>
      <c r="GG68" s="61">
        <f t="shared" si="546"/>
        <v>0</v>
      </c>
      <c r="GH68" s="61">
        <f t="shared" si="546"/>
        <v>0</v>
      </c>
      <c r="GI68" s="61">
        <f t="shared" si="546"/>
        <v>0</v>
      </c>
      <c r="GJ68" s="61">
        <f t="shared" si="546"/>
        <v>0</v>
      </c>
      <c r="GK68" s="61">
        <f t="shared" si="546"/>
        <v>0</v>
      </c>
      <c r="GL68" s="61">
        <f t="shared" si="546"/>
        <v>0</v>
      </c>
      <c r="GM68" s="61">
        <f t="shared" si="546"/>
        <v>0</v>
      </c>
      <c r="GN68" s="61">
        <f t="shared" si="546"/>
        <v>0</v>
      </c>
      <c r="GO68" s="61">
        <f t="shared" si="546"/>
        <v>0</v>
      </c>
      <c r="GP68" s="61">
        <f t="shared" si="546"/>
        <v>0</v>
      </c>
      <c r="GQ68" s="68">
        <f t="shared" si="322"/>
        <v>0</v>
      </c>
      <c r="GR68" s="61">
        <f t="shared" ref="GR68" si="547">SUM(GR69)</f>
        <v>0</v>
      </c>
      <c r="GS68" s="68">
        <f t="shared" si="546"/>
        <v>0</v>
      </c>
      <c r="GT68" s="61">
        <f t="shared" si="546"/>
        <v>0</v>
      </c>
      <c r="GU68" s="61">
        <f t="shared" si="546"/>
        <v>0</v>
      </c>
      <c r="GV68" s="61">
        <f t="shared" si="546"/>
        <v>0</v>
      </c>
      <c r="GW68" s="61">
        <f t="shared" si="546"/>
        <v>0</v>
      </c>
      <c r="GX68" s="61">
        <f t="shared" si="546"/>
        <v>0</v>
      </c>
      <c r="GY68" s="61">
        <f t="shared" si="546"/>
        <v>0</v>
      </c>
      <c r="GZ68" s="61">
        <f t="shared" si="546"/>
        <v>0</v>
      </c>
      <c r="HA68" s="61">
        <f t="shared" si="546"/>
        <v>0</v>
      </c>
      <c r="HB68" s="61">
        <f t="shared" si="546"/>
        <v>0</v>
      </c>
      <c r="HC68" s="61">
        <f t="shared" si="546"/>
        <v>0</v>
      </c>
      <c r="HD68" s="61">
        <f t="shared" si="546"/>
        <v>0</v>
      </c>
      <c r="HE68" s="61">
        <f t="shared" si="546"/>
        <v>0</v>
      </c>
      <c r="HF68" s="61">
        <f t="shared" si="546"/>
        <v>0</v>
      </c>
      <c r="HG68" s="61">
        <f t="shared" si="546"/>
        <v>0</v>
      </c>
      <c r="HH68" s="61">
        <f t="shared" si="546"/>
        <v>0</v>
      </c>
      <c r="HI68" s="61">
        <f t="shared" si="546"/>
        <v>0</v>
      </c>
      <c r="HJ68" s="61">
        <f t="shared" si="546"/>
        <v>0</v>
      </c>
      <c r="HK68" s="61">
        <f t="shared" si="546"/>
        <v>0</v>
      </c>
      <c r="HL68" s="61">
        <f t="shared" si="546"/>
        <v>0</v>
      </c>
      <c r="HM68" s="61">
        <f t="shared" si="546"/>
        <v>0</v>
      </c>
      <c r="HN68" s="61">
        <f t="shared" si="546"/>
        <v>0</v>
      </c>
      <c r="HO68" s="61">
        <f t="shared" si="546"/>
        <v>0</v>
      </c>
      <c r="HP68" s="61">
        <f t="shared" si="546"/>
        <v>0</v>
      </c>
      <c r="HQ68" s="61">
        <f t="shared" si="546"/>
        <v>0</v>
      </c>
      <c r="HR68" s="61">
        <f t="shared" si="546"/>
        <v>0</v>
      </c>
      <c r="HS68" s="68">
        <f t="shared" si="546"/>
        <v>0</v>
      </c>
      <c r="HT68" s="61">
        <f t="shared" si="546"/>
        <v>0</v>
      </c>
      <c r="HU68" s="61">
        <f t="shared" ref="HU68:KF68" si="548">SUM(HU69)</f>
        <v>0</v>
      </c>
      <c r="HV68" s="68">
        <f t="shared" si="548"/>
        <v>0</v>
      </c>
      <c r="HW68" s="61">
        <f t="shared" si="548"/>
        <v>0</v>
      </c>
      <c r="HX68" s="61">
        <f t="shared" si="548"/>
        <v>0</v>
      </c>
      <c r="HY68" s="61">
        <f t="shared" si="548"/>
        <v>0</v>
      </c>
      <c r="HZ68" s="61">
        <f t="shared" si="548"/>
        <v>0</v>
      </c>
      <c r="IA68" s="61">
        <f t="shared" si="548"/>
        <v>0</v>
      </c>
      <c r="IB68" s="61">
        <f t="shared" si="548"/>
        <v>0</v>
      </c>
      <c r="IC68" s="68">
        <f t="shared" si="548"/>
        <v>0</v>
      </c>
      <c r="ID68" s="61">
        <f t="shared" si="548"/>
        <v>0</v>
      </c>
      <c r="IE68" s="61">
        <f t="shared" si="548"/>
        <v>0</v>
      </c>
      <c r="IF68" s="61">
        <f t="shared" si="548"/>
        <v>0</v>
      </c>
      <c r="IG68" s="61">
        <f t="shared" si="548"/>
        <v>0</v>
      </c>
      <c r="IH68" s="61">
        <f t="shared" si="548"/>
        <v>0</v>
      </c>
      <c r="II68" s="61">
        <f t="shared" si="548"/>
        <v>0</v>
      </c>
      <c r="IJ68" s="61">
        <f t="shared" si="548"/>
        <v>0</v>
      </c>
      <c r="IK68" s="61">
        <f t="shared" si="548"/>
        <v>0</v>
      </c>
      <c r="IL68" s="61">
        <f t="shared" si="548"/>
        <v>0</v>
      </c>
      <c r="IM68" s="61">
        <f t="shared" si="548"/>
        <v>0</v>
      </c>
      <c r="IN68" s="68">
        <f t="shared" si="548"/>
        <v>0</v>
      </c>
      <c r="IO68" s="68">
        <f t="shared" si="548"/>
        <v>0</v>
      </c>
      <c r="IP68" s="68">
        <f t="shared" si="548"/>
        <v>0</v>
      </c>
      <c r="IQ68" s="68">
        <f t="shared" si="548"/>
        <v>0</v>
      </c>
      <c r="IR68" s="68">
        <f t="shared" si="548"/>
        <v>0</v>
      </c>
      <c r="IS68" s="68">
        <f t="shared" si="548"/>
        <v>0</v>
      </c>
      <c r="IT68" s="68">
        <f t="shared" si="548"/>
        <v>0</v>
      </c>
      <c r="IU68" s="68">
        <f t="shared" si="548"/>
        <v>0</v>
      </c>
      <c r="IV68" s="68">
        <f t="shared" si="548"/>
        <v>0</v>
      </c>
      <c r="IW68" s="68">
        <f t="shared" si="548"/>
        <v>0</v>
      </c>
      <c r="IX68" s="68">
        <f t="shared" si="548"/>
        <v>0</v>
      </c>
      <c r="IY68" s="68">
        <f t="shared" si="548"/>
        <v>0</v>
      </c>
      <c r="IZ68" s="68">
        <f t="shared" si="548"/>
        <v>0</v>
      </c>
      <c r="JA68" s="68">
        <f t="shared" si="548"/>
        <v>0</v>
      </c>
      <c r="JB68" s="68">
        <f t="shared" si="548"/>
        <v>0</v>
      </c>
      <c r="JC68" s="68">
        <f t="shared" si="548"/>
        <v>0</v>
      </c>
      <c r="JD68" s="68">
        <f t="shared" si="548"/>
        <v>0</v>
      </c>
      <c r="JE68" s="68">
        <f t="shared" si="548"/>
        <v>0</v>
      </c>
      <c r="JF68" s="68">
        <f t="shared" si="548"/>
        <v>0</v>
      </c>
      <c r="JG68" s="61">
        <f t="shared" si="548"/>
        <v>0</v>
      </c>
      <c r="JH68" s="61">
        <f t="shared" si="548"/>
        <v>0</v>
      </c>
      <c r="JI68" s="61">
        <f t="shared" si="548"/>
        <v>0</v>
      </c>
      <c r="JJ68" s="61">
        <f t="shared" si="548"/>
        <v>0</v>
      </c>
      <c r="JK68" s="61">
        <f t="shared" si="548"/>
        <v>0</v>
      </c>
      <c r="JL68" s="68">
        <f t="shared" si="548"/>
        <v>0</v>
      </c>
      <c r="JM68" s="61">
        <f t="shared" si="548"/>
        <v>0</v>
      </c>
      <c r="JN68" s="61">
        <f t="shared" si="548"/>
        <v>0</v>
      </c>
      <c r="JO68" s="68">
        <f t="shared" si="548"/>
        <v>0</v>
      </c>
      <c r="JP68" s="61">
        <f t="shared" si="548"/>
        <v>0</v>
      </c>
      <c r="JQ68" s="61">
        <f t="shared" si="548"/>
        <v>0</v>
      </c>
      <c r="JR68" s="61">
        <f t="shared" si="548"/>
        <v>0</v>
      </c>
      <c r="JS68" s="61">
        <f t="shared" si="548"/>
        <v>0</v>
      </c>
      <c r="JT68" s="61">
        <f t="shared" si="548"/>
        <v>0</v>
      </c>
      <c r="JU68" s="61">
        <f t="shared" si="548"/>
        <v>0</v>
      </c>
      <c r="JV68" s="61">
        <f t="shared" si="548"/>
        <v>0</v>
      </c>
      <c r="JW68" s="61">
        <f t="shared" si="548"/>
        <v>0</v>
      </c>
      <c r="JX68" s="61">
        <f t="shared" si="548"/>
        <v>0</v>
      </c>
      <c r="JY68" s="61">
        <f t="shared" si="548"/>
        <v>0</v>
      </c>
      <c r="JZ68" s="61">
        <f t="shared" si="548"/>
        <v>0</v>
      </c>
      <c r="KA68" s="61">
        <f t="shared" si="548"/>
        <v>0</v>
      </c>
      <c r="KB68" s="61">
        <f t="shared" si="548"/>
        <v>0</v>
      </c>
      <c r="KC68" s="61">
        <f t="shared" si="548"/>
        <v>0</v>
      </c>
      <c r="KD68" s="61">
        <f t="shared" si="548"/>
        <v>0</v>
      </c>
      <c r="KE68" s="61">
        <f t="shared" si="548"/>
        <v>0</v>
      </c>
      <c r="KF68" s="61">
        <f t="shared" si="548"/>
        <v>0</v>
      </c>
      <c r="KG68" s="68">
        <f t="shared" ref="KG68:MM68" si="549">SUM(KG69)</f>
        <v>0</v>
      </c>
      <c r="KH68" s="61">
        <f t="shared" si="549"/>
        <v>0</v>
      </c>
      <c r="KI68" s="61">
        <f t="shared" si="549"/>
        <v>0</v>
      </c>
      <c r="KJ68" s="61">
        <f t="shared" si="549"/>
        <v>0</v>
      </c>
      <c r="KK68" s="61">
        <f t="shared" si="549"/>
        <v>0</v>
      </c>
      <c r="KL68" s="61">
        <f t="shared" si="549"/>
        <v>0</v>
      </c>
      <c r="KM68" s="61">
        <f t="shared" si="549"/>
        <v>0</v>
      </c>
      <c r="KN68" s="61">
        <f t="shared" si="549"/>
        <v>0</v>
      </c>
      <c r="KO68" s="61">
        <f t="shared" si="549"/>
        <v>0</v>
      </c>
      <c r="KP68" s="61">
        <f t="shared" si="549"/>
        <v>0</v>
      </c>
      <c r="KQ68" s="61">
        <f t="shared" si="549"/>
        <v>0</v>
      </c>
      <c r="KR68" s="61">
        <f t="shared" si="549"/>
        <v>0</v>
      </c>
      <c r="KS68" s="61">
        <f t="shared" si="549"/>
        <v>0</v>
      </c>
      <c r="KT68" s="61">
        <f t="shared" si="549"/>
        <v>0</v>
      </c>
      <c r="KU68" s="61">
        <f t="shared" si="549"/>
        <v>0</v>
      </c>
      <c r="KV68" s="61">
        <f t="shared" si="549"/>
        <v>0</v>
      </c>
      <c r="KW68" s="61">
        <f t="shared" si="549"/>
        <v>0</v>
      </c>
      <c r="KX68" s="61">
        <f t="shared" si="549"/>
        <v>0</v>
      </c>
      <c r="KY68" s="68">
        <f t="shared" si="549"/>
        <v>0</v>
      </c>
      <c r="KZ68" s="61">
        <f t="shared" si="549"/>
        <v>0</v>
      </c>
      <c r="LA68" s="61">
        <f t="shared" si="549"/>
        <v>0</v>
      </c>
      <c r="LB68" s="61">
        <f t="shared" si="549"/>
        <v>0</v>
      </c>
      <c r="LC68" s="61">
        <f t="shared" si="549"/>
        <v>0</v>
      </c>
      <c r="LD68" s="61">
        <f t="shared" si="549"/>
        <v>0</v>
      </c>
      <c r="LE68" s="61">
        <f t="shared" si="549"/>
        <v>0</v>
      </c>
      <c r="LF68" s="61">
        <f t="shared" si="549"/>
        <v>0</v>
      </c>
      <c r="LG68" s="61">
        <f t="shared" si="549"/>
        <v>0</v>
      </c>
      <c r="LH68" s="61">
        <f t="shared" si="549"/>
        <v>0</v>
      </c>
      <c r="LI68" s="61">
        <f t="shared" si="549"/>
        <v>0</v>
      </c>
      <c r="LJ68" s="61">
        <f t="shared" si="549"/>
        <v>0</v>
      </c>
      <c r="LK68" s="61">
        <f t="shared" si="549"/>
        <v>0</v>
      </c>
      <c r="LL68" s="61">
        <f t="shared" si="549"/>
        <v>0</v>
      </c>
      <c r="LM68" s="61">
        <f t="shared" si="549"/>
        <v>0</v>
      </c>
      <c r="LN68" s="61">
        <f t="shared" si="549"/>
        <v>0</v>
      </c>
      <c r="LO68" s="61">
        <f t="shared" si="549"/>
        <v>0</v>
      </c>
      <c r="LP68" s="61">
        <f t="shared" si="549"/>
        <v>0</v>
      </c>
      <c r="LQ68" s="61">
        <f t="shared" si="549"/>
        <v>0</v>
      </c>
      <c r="LR68" s="61">
        <f t="shared" si="549"/>
        <v>0</v>
      </c>
      <c r="LS68" s="61">
        <f t="shared" si="549"/>
        <v>0</v>
      </c>
      <c r="LT68" s="61">
        <f t="shared" si="549"/>
        <v>0</v>
      </c>
      <c r="LU68" s="61">
        <f t="shared" si="549"/>
        <v>0</v>
      </c>
      <c r="LV68" s="61">
        <f t="shared" si="549"/>
        <v>0</v>
      </c>
      <c r="LW68" s="61">
        <f t="shared" si="549"/>
        <v>0</v>
      </c>
      <c r="LX68" s="61">
        <f t="shared" si="549"/>
        <v>0</v>
      </c>
      <c r="LY68" s="61">
        <f t="shared" si="549"/>
        <v>0</v>
      </c>
      <c r="LZ68" s="61">
        <f t="shared" si="549"/>
        <v>0</v>
      </c>
      <c r="MA68" s="61">
        <f t="shared" si="549"/>
        <v>0</v>
      </c>
      <c r="MB68" s="61">
        <f t="shared" si="549"/>
        <v>0</v>
      </c>
      <c r="MC68" s="61">
        <f t="shared" si="549"/>
        <v>0</v>
      </c>
      <c r="MD68" s="61">
        <f t="shared" si="549"/>
        <v>0</v>
      </c>
      <c r="ME68" s="61">
        <f t="shared" si="549"/>
        <v>0</v>
      </c>
      <c r="MF68" s="61">
        <f t="shared" si="549"/>
        <v>0</v>
      </c>
      <c r="MG68" s="61">
        <f t="shared" si="549"/>
        <v>0</v>
      </c>
      <c r="MH68" s="61">
        <f t="shared" si="549"/>
        <v>0</v>
      </c>
      <c r="MI68" s="61">
        <f t="shared" si="549"/>
        <v>0</v>
      </c>
      <c r="MJ68" s="61">
        <f t="shared" si="549"/>
        <v>0</v>
      </c>
      <c r="MK68" s="61">
        <f t="shared" si="549"/>
        <v>0</v>
      </c>
      <c r="ML68" s="61">
        <f t="shared" si="549"/>
        <v>0</v>
      </c>
      <c r="MM68" s="61">
        <f t="shared" si="549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9">
        <f>SUM(D69:M69)</f>
        <v>0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9">
        <f>SUM(O69:X69)</f>
        <v>0</v>
      </c>
      <c r="Z69" s="73">
        <f t="shared" si="324"/>
        <v>0</v>
      </c>
      <c r="AA69" s="74">
        <f t="shared" si="324"/>
        <v>0</v>
      </c>
      <c r="AB69" s="74">
        <f t="shared" si="324"/>
        <v>0</v>
      </c>
      <c r="AC69" s="74">
        <f t="shared" si="324"/>
        <v>0</v>
      </c>
      <c r="AD69" s="74">
        <f t="shared" si="324"/>
        <v>0</v>
      </c>
      <c r="AE69" s="74">
        <f t="shared" si="324"/>
        <v>0</v>
      </c>
      <c r="AF69" s="74">
        <f t="shared" si="324"/>
        <v>0</v>
      </c>
      <c r="AG69" s="74">
        <f t="shared" si="324"/>
        <v>0</v>
      </c>
      <c r="AH69" s="74">
        <f t="shared" si="158"/>
        <v>0</v>
      </c>
      <c r="AI69" s="74">
        <f t="shared" si="158"/>
        <v>0</v>
      </c>
      <c r="AJ69" s="94">
        <f t="shared" si="158"/>
        <v>0</v>
      </c>
      <c r="AK69" s="95"/>
      <c r="AL69" s="96"/>
      <c r="AM69" s="63"/>
      <c r="AN69" s="63"/>
      <c r="AO69" s="63"/>
      <c r="AP69" s="63"/>
      <c r="AQ69" s="63"/>
      <c r="AR69" s="63"/>
      <c r="AS69" s="63"/>
      <c r="AT69" s="69">
        <f>SUM(AL69:AS69)</f>
        <v>0</v>
      </c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9">
        <f>SUM(AU69:BT69)</f>
        <v>0</v>
      </c>
      <c r="BV69" s="63"/>
      <c r="BW69" s="63"/>
      <c r="BX69" s="63"/>
      <c r="BY69" s="69">
        <f>SUM(BV69:BX69)</f>
        <v>0</v>
      </c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9">
        <f>SUM(BZ69:DB69)</f>
        <v>0</v>
      </c>
      <c r="DD69" s="63"/>
      <c r="DE69" s="63"/>
      <c r="DF69" s="69">
        <f>SUM(DD69:DE69)</f>
        <v>0</v>
      </c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9">
        <f>SUM(EC69:ED69,DX69:DY69,DS69:DT69,DN69:DO69,DI69:DJ69,EI69,)</f>
        <v>0</v>
      </c>
      <c r="EK69" s="69">
        <f>SUM(EE69:EH69,DZ69:EB69,DU69:DW69,DP69:DR69,DK69:DM69,DG69:DH69)</f>
        <v>0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321"/>
        <v>0</v>
      </c>
      <c r="EZ69" s="63"/>
      <c r="FA69" s="63"/>
      <c r="FB69" s="63"/>
      <c r="FC69" s="63"/>
      <c r="FD69" s="63"/>
      <c r="FE69" s="63"/>
      <c r="FF69" s="63"/>
      <c r="FG69" s="63"/>
      <c r="FH69" s="69">
        <f>SUM(EZ69:FG69)</f>
        <v>0</v>
      </c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9">
        <f>SUM(FI69:FR69)</f>
        <v>0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322"/>
        <v>0</v>
      </c>
      <c r="GR69" s="63"/>
      <c r="GS69" s="69">
        <f>SUM(GR69)</f>
        <v>0</v>
      </c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9">
        <f>SUM(GT69:HR69)</f>
        <v>0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0</v>
      </c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140">
        <f>SUM(IP69,IR69,IT69,IZ69,JB69,IX69,IV69)</f>
        <v>0</v>
      </c>
      <c r="JE69" s="140">
        <f>SUM(IQ69,IS69,IU69,JA69,JC69,IY69,IW69)</f>
        <v>0</v>
      </c>
      <c r="JF69" s="140">
        <f>SUM(JD69:JE69)</f>
        <v>0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140">
        <f>SUM(JP69:KF69)</f>
        <v>0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Y70" si="550">SUM(D71:D72)</f>
        <v>0</v>
      </c>
      <c r="E70" s="61">
        <f t="shared" si="550"/>
        <v>0</v>
      </c>
      <c r="F70" s="61">
        <f t="shared" si="550"/>
        <v>0</v>
      </c>
      <c r="G70" s="61">
        <f t="shared" si="550"/>
        <v>0</v>
      </c>
      <c r="H70" s="61">
        <f t="shared" si="550"/>
        <v>0</v>
      </c>
      <c r="I70" s="61">
        <f t="shared" si="550"/>
        <v>0</v>
      </c>
      <c r="J70" s="61">
        <f t="shared" si="550"/>
        <v>0</v>
      </c>
      <c r="K70" s="61">
        <f t="shared" si="550"/>
        <v>0</v>
      </c>
      <c r="L70" s="61">
        <f t="shared" si="550"/>
        <v>0</v>
      </c>
      <c r="M70" s="61">
        <f t="shared" si="550"/>
        <v>0</v>
      </c>
      <c r="N70" s="68">
        <f t="shared" si="550"/>
        <v>0</v>
      </c>
      <c r="O70" s="61">
        <f t="shared" si="550"/>
        <v>0</v>
      </c>
      <c r="P70" s="61">
        <f t="shared" si="550"/>
        <v>0</v>
      </c>
      <c r="Q70" s="61">
        <f t="shared" si="550"/>
        <v>0</v>
      </c>
      <c r="R70" s="61">
        <f t="shared" si="550"/>
        <v>0</v>
      </c>
      <c r="S70" s="61">
        <f t="shared" si="550"/>
        <v>0</v>
      </c>
      <c r="T70" s="61">
        <f t="shared" si="550"/>
        <v>0</v>
      </c>
      <c r="U70" s="61">
        <f t="shared" si="550"/>
        <v>0</v>
      </c>
      <c r="V70" s="61">
        <f t="shared" si="550"/>
        <v>0</v>
      </c>
      <c r="W70" s="61">
        <f t="shared" si="550"/>
        <v>0</v>
      </c>
      <c r="X70" s="61">
        <f t="shared" si="550"/>
        <v>0</v>
      </c>
      <c r="Y70" s="68">
        <f t="shared" si="550"/>
        <v>0</v>
      </c>
      <c r="Z70" s="71">
        <f t="shared" si="324"/>
        <v>0</v>
      </c>
      <c r="AA70" s="72">
        <f t="shared" si="324"/>
        <v>0</v>
      </c>
      <c r="AB70" s="72">
        <f t="shared" si="324"/>
        <v>0</v>
      </c>
      <c r="AC70" s="72">
        <f t="shared" si="324"/>
        <v>0</v>
      </c>
      <c r="AD70" s="72">
        <f t="shared" si="324"/>
        <v>0</v>
      </c>
      <c r="AE70" s="72">
        <f t="shared" si="324"/>
        <v>0</v>
      </c>
      <c r="AF70" s="72">
        <f t="shared" si="324"/>
        <v>0</v>
      </c>
      <c r="AG70" s="72">
        <f t="shared" si="324"/>
        <v>0</v>
      </c>
      <c r="AH70" s="72">
        <f t="shared" si="158"/>
        <v>0</v>
      </c>
      <c r="AI70" s="72">
        <f t="shared" si="158"/>
        <v>0</v>
      </c>
      <c r="AJ70" s="91">
        <f t="shared" si="158"/>
        <v>0</v>
      </c>
      <c r="AK70" s="92">
        <f t="shared" ref="AK70:CV70" si="551">SUM(AK71:AK72)</f>
        <v>0</v>
      </c>
      <c r="AL70" s="93">
        <f t="shared" si="551"/>
        <v>0</v>
      </c>
      <c r="AM70" s="68">
        <f t="shared" si="551"/>
        <v>0</v>
      </c>
      <c r="AN70" s="68">
        <f t="shared" si="551"/>
        <v>0</v>
      </c>
      <c r="AO70" s="68">
        <f t="shared" si="551"/>
        <v>0</v>
      </c>
      <c r="AP70" s="68">
        <f t="shared" si="551"/>
        <v>0</v>
      </c>
      <c r="AQ70" s="68">
        <f t="shared" si="551"/>
        <v>0</v>
      </c>
      <c r="AR70" s="68">
        <f t="shared" si="551"/>
        <v>0</v>
      </c>
      <c r="AS70" s="68">
        <f t="shared" si="551"/>
        <v>0</v>
      </c>
      <c r="AT70" s="68">
        <f t="shared" si="551"/>
        <v>0</v>
      </c>
      <c r="AU70" s="61">
        <f t="shared" si="551"/>
        <v>0</v>
      </c>
      <c r="AV70" s="61">
        <f t="shared" si="551"/>
        <v>0</v>
      </c>
      <c r="AW70" s="61">
        <f t="shared" si="551"/>
        <v>0</v>
      </c>
      <c r="AX70" s="61">
        <f t="shared" si="551"/>
        <v>0</v>
      </c>
      <c r="AY70" s="61">
        <f t="shared" si="551"/>
        <v>0</v>
      </c>
      <c r="AZ70" s="61">
        <f t="shared" si="551"/>
        <v>0</v>
      </c>
      <c r="BA70" s="61">
        <f t="shared" si="551"/>
        <v>0</v>
      </c>
      <c r="BB70" s="61">
        <f t="shared" si="551"/>
        <v>0</v>
      </c>
      <c r="BC70" s="61">
        <f t="shared" si="551"/>
        <v>0</v>
      </c>
      <c r="BD70" s="61">
        <f t="shared" si="551"/>
        <v>0</v>
      </c>
      <c r="BE70" s="61">
        <f t="shared" si="551"/>
        <v>0</v>
      </c>
      <c r="BF70" s="61">
        <f t="shared" si="551"/>
        <v>0</v>
      </c>
      <c r="BG70" s="61">
        <f t="shared" si="551"/>
        <v>0</v>
      </c>
      <c r="BH70" s="61">
        <f t="shared" si="551"/>
        <v>0</v>
      </c>
      <c r="BI70" s="61">
        <f t="shared" si="551"/>
        <v>0</v>
      </c>
      <c r="BJ70" s="61">
        <f t="shared" si="551"/>
        <v>0</v>
      </c>
      <c r="BK70" s="61">
        <f t="shared" si="551"/>
        <v>0</v>
      </c>
      <c r="BL70" s="61">
        <f t="shared" si="551"/>
        <v>0</v>
      </c>
      <c r="BM70" s="61">
        <f t="shared" si="551"/>
        <v>0</v>
      </c>
      <c r="BN70" s="61">
        <f t="shared" si="551"/>
        <v>0</v>
      </c>
      <c r="BO70" s="61">
        <f t="shared" si="551"/>
        <v>0</v>
      </c>
      <c r="BP70" s="61">
        <f t="shared" si="551"/>
        <v>0</v>
      </c>
      <c r="BQ70" s="61">
        <f t="shared" si="551"/>
        <v>0</v>
      </c>
      <c r="BR70" s="61">
        <f t="shared" si="551"/>
        <v>0</v>
      </c>
      <c r="BS70" s="61">
        <f t="shared" si="551"/>
        <v>0</v>
      </c>
      <c r="BT70" s="61">
        <f t="shared" si="551"/>
        <v>0</v>
      </c>
      <c r="BU70" s="68">
        <f t="shared" si="551"/>
        <v>0</v>
      </c>
      <c r="BV70" s="61">
        <f t="shared" si="551"/>
        <v>0</v>
      </c>
      <c r="BW70" s="61">
        <f t="shared" si="551"/>
        <v>0</v>
      </c>
      <c r="BX70" s="61">
        <f t="shared" si="551"/>
        <v>0</v>
      </c>
      <c r="BY70" s="68">
        <f t="shared" si="551"/>
        <v>0</v>
      </c>
      <c r="BZ70" s="61">
        <f t="shared" si="551"/>
        <v>0</v>
      </c>
      <c r="CA70" s="61">
        <f t="shared" si="551"/>
        <v>0</v>
      </c>
      <c r="CB70" s="61">
        <f t="shared" si="551"/>
        <v>0</v>
      </c>
      <c r="CC70" s="61">
        <f t="shared" si="551"/>
        <v>0</v>
      </c>
      <c r="CD70" s="61">
        <f t="shared" si="551"/>
        <v>0</v>
      </c>
      <c r="CE70" s="61">
        <f t="shared" si="551"/>
        <v>0</v>
      </c>
      <c r="CF70" s="61">
        <f t="shared" si="551"/>
        <v>0</v>
      </c>
      <c r="CG70" s="61">
        <f t="shared" si="551"/>
        <v>0</v>
      </c>
      <c r="CH70" s="61">
        <f t="shared" si="551"/>
        <v>0</v>
      </c>
      <c r="CI70" s="61">
        <f t="shared" si="551"/>
        <v>0</v>
      </c>
      <c r="CJ70" s="61">
        <f t="shared" si="551"/>
        <v>0</v>
      </c>
      <c r="CK70" s="61">
        <f t="shared" si="551"/>
        <v>0</v>
      </c>
      <c r="CL70" s="61">
        <f t="shared" si="551"/>
        <v>0</v>
      </c>
      <c r="CM70" s="61">
        <f t="shared" si="551"/>
        <v>0</v>
      </c>
      <c r="CN70" s="61">
        <f t="shared" si="551"/>
        <v>0</v>
      </c>
      <c r="CO70" s="61">
        <f t="shared" si="551"/>
        <v>0</v>
      </c>
      <c r="CP70" s="61">
        <f t="shared" si="551"/>
        <v>0</v>
      </c>
      <c r="CQ70" s="61">
        <f t="shared" si="551"/>
        <v>0</v>
      </c>
      <c r="CR70" s="61">
        <f t="shared" si="551"/>
        <v>0</v>
      </c>
      <c r="CS70" s="61">
        <f t="shared" si="551"/>
        <v>0</v>
      </c>
      <c r="CT70" s="61">
        <f t="shared" si="551"/>
        <v>0</v>
      </c>
      <c r="CU70" s="61">
        <f t="shared" si="551"/>
        <v>0</v>
      </c>
      <c r="CV70" s="61">
        <f t="shared" si="551"/>
        <v>0</v>
      </c>
      <c r="CW70" s="61">
        <f t="shared" ref="CW70:FH70" si="552">SUM(CW71:CW72)</f>
        <v>0</v>
      </c>
      <c r="CX70" s="61">
        <f t="shared" si="552"/>
        <v>0</v>
      </c>
      <c r="CY70" s="61">
        <f t="shared" si="552"/>
        <v>0</v>
      </c>
      <c r="CZ70" s="61">
        <f t="shared" si="552"/>
        <v>0</v>
      </c>
      <c r="DA70" s="61">
        <f t="shared" si="552"/>
        <v>0</v>
      </c>
      <c r="DB70" s="61">
        <f t="shared" si="552"/>
        <v>0</v>
      </c>
      <c r="DC70" s="68">
        <f t="shared" si="552"/>
        <v>0</v>
      </c>
      <c r="DD70" s="61">
        <f t="shared" si="552"/>
        <v>0</v>
      </c>
      <c r="DE70" s="61">
        <f t="shared" si="552"/>
        <v>0</v>
      </c>
      <c r="DF70" s="68">
        <f t="shared" si="552"/>
        <v>0</v>
      </c>
      <c r="DG70" s="61">
        <f t="shared" si="552"/>
        <v>0</v>
      </c>
      <c r="DH70" s="61">
        <f t="shared" si="552"/>
        <v>0</v>
      </c>
      <c r="DI70" s="61">
        <f t="shared" si="552"/>
        <v>0</v>
      </c>
      <c r="DJ70" s="61">
        <f t="shared" si="552"/>
        <v>0</v>
      </c>
      <c r="DK70" s="61">
        <f t="shared" si="552"/>
        <v>0</v>
      </c>
      <c r="DL70" s="61">
        <f t="shared" si="552"/>
        <v>0</v>
      </c>
      <c r="DM70" s="61">
        <f t="shared" si="552"/>
        <v>0</v>
      </c>
      <c r="DN70" s="61">
        <f t="shared" si="552"/>
        <v>0</v>
      </c>
      <c r="DO70" s="61">
        <f t="shared" si="552"/>
        <v>0</v>
      </c>
      <c r="DP70" s="61">
        <f t="shared" si="552"/>
        <v>0</v>
      </c>
      <c r="DQ70" s="61">
        <f t="shared" si="552"/>
        <v>0</v>
      </c>
      <c r="DR70" s="61">
        <f t="shared" si="552"/>
        <v>0</v>
      </c>
      <c r="DS70" s="61">
        <f t="shared" si="552"/>
        <v>0</v>
      </c>
      <c r="DT70" s="61">
        <f t="shared" si="552"/>
        <v>0</v>
      </c>
      <c r="DU70" s="61">
        <f t="shared" si="552"/>
        <v>0</v>
      </c>
      <c r="DV70" s="61">
        <f t="shared" si="552"/>
        <v>0</v>
      </c>
      <c r="DW70" s="61">
        <f t="shared" si="552"/>
        <v>0</v>
      </c>
      <c r="DX70" s="61">
        <f t="shared" si="552"/>
        <v>0</v>
      </c>
      <c r="DY70" s="61">
        <f t="shared" si="552"/>
        <v>0</v>
      </c>
      <c r="DZ70" s="61">
        <f t="shared" si="552"/>
        <v>0</v>
      </c>
      <c r="EA70" s="61">
        <f t="shared" si="552"/>
        <v>0</v>
      </c>
      <c r="EB70" s="61">
        <f t="shared" si="552"/>
        <v>0</v>
      </c>
      <c r="EC70" s="61">
        <f t="shared" si="552"/>
        <v>0</v>
      </c>
      <c r="ED70" s="61">
        <f t="shared" si="552"/>
        <v>0</v>
      </c>
      <c r="EE70" s="61">
        <f t="shared" si="552"/>
        <v>0</v>
      </c>
      <c r="EF70" s="61">
        <f t="shared" si="552"/>
        <v>0</v>
      </c>
      <c r="EG70" s="61">
        <f t="shared" si="552"/>
        <v>0</v>
      </c>
      <c r="EH70" s="61">
        <f t="shared" si="552"/>
        <v>0</v>
      </c>
      <c r="EI70" s="61">
        <f t="shared" si="552"/>
        <v>0</v>
      </c>
      <c r="EJ70" s="68">
        <f t="shared" si="552"/>
        <v>0</v>
      </c>
      <c r="EK70" s="68">
        <f t="shared" si="552"/>
        <v>0</v>
      </c>
      <c r="EL70" s="61">
        <f t="shared" si="552"/>
        <v>0</v>
      </c>
      <c r="EM70" s="61">
        <f t="shared" si="552"/>
        <v>0</v>
      </c>
      <c r="EN70" s="61">
        <f t="shared" si="552"/>
        <v>0</v>
      </c>
      <c r="EO70" s="68">
        <f t="shared" si="552"/>
        <v>0</v>
      </c>
      <c r="EP70" s="61">
        <f t="shared" si="552"/>
        <v>0</v>
      </c>
      <c r="EQ70" s="61">
        <f t="shared" si="552"/>
        <v>0</v>
      </c>
      <c r="ER70" s="61">
        <f t="shared" si="552"/>
        <v>0</v>
      </c>
      <c r="ES70" s="61">
        <f t="shared" si="552"/>
        <v>0</v>
      </c>
      <c r="ET70" s="61">
        <f t="shared" si="552"/>
        <v>0</v>
      </c>
      <c r="EU70" s="61">
        <f t="shared" si="552"/>
        <v>0</v>
      </c>
      <c r="EV70" s="61">
        <f t="shared" si="552"/>
        <v>0</v>
      </c>
      <c r="EW70" s="61">
        <f t="shared" si="552"/>
        <v>0</v>
      </c>
      <c r="EX70" s="61">
        <f t="shared" si="552"/>
        <v>0</v>
      </c>
      <c r="EY70" s="68">
        <f t="shared" si="321"/>
        <v>0</v>
      </c>
      <c r="EZ70" s="61">
        <f t="shared" ref="EZ70:FG70" si="553">SUM(EZ71:EZ72)</f>
        <v>0</v>
      </c>
      <c r="FA70" s="61">
        <f t="shared" si="553"/>
        <v>0</v>
      </c>
      <c r="FB70" s="61">
        <f t="shared" si="553"/>
        <v>0</v>
      </c>
      <c r="FC70" s="61">
        <f t="shared" si="553"/>
        <v>0</v>
      </c>
      <c r="FD70" s="61">
        <f t="shared" si="553"/>
        <v>0</v>
      </c>
      <c r="FE70" s="61">
        <f t="shared" si="553"/>
        <v>0</v>
      </c>
      <c r="FF70" s="61">
        <f t="shared" si="553"/>
        <v>0</v>
      </c>
      <c r="FG70" s="61">
        <f t="shared" si="553"/>
        <v>0</v>
      </c>
      <c r="FH70" s="68">
        <f t="shared" si="552"/>
        <v>0</v>
      </c>
      <c r="FI70" s="61">
        <f t="shared" ref="FI70:HT70" si="554">SUM(FI71:FI72)</f>
        <v>0</v>
      </c>
      <c r="FJ70" s="61">
        <f t="shared" si="554"/>
        <v>0</v>
      </c>
      <c r="FK70" s="61">
        <f t="shared" si="554"/>
        <v>0</v>
      </c>
      <c r="FL70" s="61">
        <f t="shared" si="554"/>
        <v>0</v>
      </c>
      <c r="FM70" s="61">
        <f t="shared" si="554"/>
        <v>0</v>
      </c>
      <c r="FN70" s="61">
        <f t="shared" si="554"/>
        <v>0</v>
      </c>
      <c r="FO70" s="61">
        <f t="shared" si="554"/>
        <v>0</v>
      </c>
      <c r="FP70" s="61">
        <f t="shared" si="554"/>
        <v>0</v>
      </c>
      <c r="FQ70" s="61">
        <f t="shared" si="554"/>
        <v>0</v>
      </c>
      <c r="FR70" s="61">
        <f t="shared" si="554"/>
        <v>0</v>
      </c>
      <c r="FS70" s="68">
        <f t="shared" si="554"/>
        <v>0</v>
      </c>
      <c r="FT70" s="61">
        <f t="shared" si="554"/>
        <v>0</v>
      </c>
      <c r="FU70" s="61">
        <f t="shared" si="554"/>
        <v>0</v>
      </c>
      <c r="FV70" s="61">
        <f t="shared" si="554"/>
        <v>0</v>
      </c>
      <c r="FW70" s="61">
        <f t="shared" si="554"/>
        <v>0</v>
      </c>
      <c r="FX70" s="61">
        <f t="shared" si="554"/>
        <v>0</v>
      </c>
      <c r="FY70" s="61">
        <f t="shared" si="554"/>
        <v>0</v>
      </c>
      <c r="FZ70" s="61">
        <f t="shared" si="554"/>
        <v>0</v>
      </c>
      <c r="GA70" s="61">
        <f t="shared" si="554"/>
        <v>0</v>
      </c>
      <c r="GB70" s="61">
        <f t="shared" si="554"/>
        <v>0</v>
      </c>
      <c r="GC70" s="61">
        <f t="shared" si="554"/>
        <v>0</v>
      </c>
      <c r="GD70" s="61">
        <f t="shared" si="554"/>
        <v>0</v>
      </c>
      <c r="GE70" s="61">
        <f t="shared" si="554"/>
        <v>0</v>
      </c>
      <c r="GF70" s="61">
        <f t="shared" si="554"/>
        <v>0</v>
      </c>
      <c r="GG70" s="61">
        <f t="shared" si="554"/>
        <v>0</v>
      </c>
      <c r="GH70" s="61">
        <f t="shared" si="554"/>
        <v>0</v>
      </c>
      <c r="GI70" s="61">
        <f t="shared" si="554"/>
        <v>0</v>
      </c>
      <c r="GJ70" s="61">
        <f t="shared" si="554"/>
        <v>0</v>
      </c>
      <c r="GK70" s="61">
        <f t="shared" si="554"/>
        <v>0</v>
      </c>
      <c r="GL70" s="61">
        <f t="shared" si="554"/>
        <v>0</v>
      </c>
      <c r="GM70" s="61">
        <f t="shared" si="554"/>
        <v>0</v>
      </c>
      <c r="GN70" s="61">
        <f t="shared" si="554"/>
        <v>0</v>
      </c>
      <c r="GO70" s="61">
        <f t="shared" si="554"/>
        <v>0</v>
      </c>
      <c r="GP70" s="61">
        <f t="shared" si="554"/>
        <v>0</v>
      </c>
      <c r="GQ70" s="68">
        <f t="shared" si="322"/>
        <v>0</v>
      </c>
      <c r="GR70" s="61">
        <f t="shared" ref="GR70" si="555">SUM(GR71:GR72)</f>
        <v>0</v>
      </c>
      <c r="GS70" s="68">
        <f t="shared" si="554"/>
        <v>0</v>
      </c>
      <c r="GT70" s="61">
        <f t="shared" si="554"/>
        <v>0</v>
      </c>
      <c r="GU70" s="61">
        <f t="shared" si="554"/>
        <v>0</v>
      </c>
      <c r="GV70" s="61">
        <f t="shared" si="554"/>
        <v>0</v>
      </c>
      <c r="GW70" s="61">
        <f t="shared" si="554"/>
        <v>0</v>
      </c>
      <c r="GX70" s="61">
        <f t="shared" si="554"/>
        <v>0</v>
      </c>
      <c r="GY70" s="61">
        <f t="shared" si="554"/>
        <v>0</v>
      </c>
      <c r="GZ70" s="61">
        <f t="shared" si="554"/>
        <v>0</v>
      </c>
      <c r="HA70" s="61">
        <f t="shared" si="554"/>
        <v>0</v>
      </c>
      <c r="HB70" s="61">
        <f t="shared" si="554"/>
        <v>0</v>
      </c>
      <c r="HC70" s="61">
        <f t="shared" si="554"/>
        <v>0</v>
      </c>
      <c r="HD70" s="61">
        <f t="shared" si="554"/>
        <v>0</v>
      </c>
      <c r="HE70" s="61">
        <f t="shared" si="554"/>
        <v>0</v>
      </c>
      <c r="HF70" s="61">
        <f t="shared" si="554"/>
        <v>0</v>
      </c>
      <c r="HG70" s="61">
        <f t="shared" si="554"/>
        <v>0</v>
      </c>
      <c r="HH70" s="61">
        <f t="shared" si="554"/>
        <v>0</v>
      </c>
      <c r="HI70" s="61">
        <f t="shared" si="554"/>
        <v>0</v>
      </c>
      <c r="HJ70" s="61">
        <f t="shared" si="554"/>
        <v>0</v>
      </c>
      <c r="HK70" s="61">
        <f t="shared" si="554"/>
        <v>0</v>
      </c>
      <c r="HL70" s="61">
        <f t="shared" si="554"/>
        <v>0</v>
      </c>
      <c r="HM70" s="61">
        <f t="shared" si="554"/>
        <v>0</v>
      </c>
      <c r="HN70" s="61">
        <f t="shared" si="554"/>
        <v>0</v>
      </c>
      <c r="HO70" s="61">
        <f t="shared" si="554"/>
        <v>0</v>
      </c>
      <c r="HP70" s="61">
        <f t="shared" si="554"/>
        <v>0</v>
      </c>
      <c r="HQ70" s="61">
        <f t="shared" si="554"/>
        <v>0</v>
      </c>
      <c r="HR70" s="61">
        <f t="shared" si="554"/>
        <v>0</v>
      </c>
      <c r="HS70" s="68">
        <f t="shared" si="554"/>
        <v>0</v>
      </c>
      <c r="HT70" s="61">
        <f t="shared" si="554"/>
        <v>0</v>
      </c>
      <c r="HU70" s="61">
        <f t="shared" ref="HU70:KF70" si="556">SUM(HU71:HU72)</f>
        <v>0</v>
      </c>
      <c r="HV70" s="68">
        <f t="shared" si="556"/>
        <v>0</v>
      </c>
      <c r="HW70" s="61">
        <f t="shared" si="556"/>
        <v>0</v>
      </c>
      <c r="HX70" s="61">
        <f t="shared" si="556"/>
        <v>0</v>
      </c>
      <c r="HY70" s="61">
        <f t="shared" si="556"/>
        <v>0</v>
      </c>
      <c r="HZ70" s="61">
        <f t="shared" si="556"/>
        <v>0</v>
      </c>
      <c r="IA70" s="61">
        <f t="shared" si="556"/>
        <v>0</v>
      </c>
      <c r="IB70" s="61">
        <f t="shared" si="556"/>
        <v>0</v>
      </c>
      <c r="IC70" s="68">
        <f t="shared" si="556"/>
        <v>0</v>
      </c>
      <c r="ID70" s="61">
        <f t="shared" si="556"/>
        <v>0</v>
      </c>
      <c r="IE70" s="61">
        <f t="shared" si="556"/>
        <v>0</v>
      </c>
      <c r="IF70" s="61">
        <f t="shared" si="556"/>
        <v>0</v>
      </c>
      <c r="IG70" s="61">
        <f t="shared" si="556"/>
        <v>0</v>
      </c>
      <c r="IH70" s="61">
        <f t="shared" si="556"/>
        <v>0</v>
      </c>
      <c r="II70" s="61">
        <f t="shared" si="556"/>
        <v>0</v>
      </c>
      <c r="IJ70" s="61">
        <f t="shared" si="556"/>
        <v>0</v>
      </c>
      <c r="IK70" s="61">
        <f t="shared" si="556"/>
        <v>0</v>
      </c>
      <c r="IL70" s="61">
        <f t="shared" si="556"/>
        <v>0</v>
      </c>
      <c r="IM70" s="61">
        <f t="shared" si="556"/>
        <v>0</v>
      </c>
      <c r="IN70" s="68">
        <f t="shared" si="556"/>
        <v>0</v>
      </c>
      <c r="IO70" s="68">
        <f t="shared" si="556"/>
        <v>0</v>
      </c>
      <c r="IP70" s="68">
        <f t="shared" si="556"/>
        <v>0</v>
      </c>
      <c r="IQ70" s="68">
        <f t="shared" si="556"/>
        <v>0</v>
      </c>
      <c r="IR70" s="68">
        <f t="shared" si="556"/>
        <v>0</v>
      </c>
      <c r="IS70" s="68">
        <f t="shared" si="556"/>
        <v>0</v>
      </c>
      <c r="IT70" s="68">
        <f t="shared" si="556"/>
        <v>0</v>
      </c>
      <c r="IU70" s="68">
        <f t="shared" si="556"/>
        <v>0</v>
      </c>
      <c r="IV70" s="68">
        <f t="shared" si="556"/>
        <v>0</v>
      </c>
      <c r="IW70" s="68">
        <f t="shared" si="556"/>
        <v>0</v>
      </c>
      <c r="IX70" s="68">
        <f t="shared" si="556"/>
        <v>0</v>
      </c>
      <c r="IY70" s="68">
        <f t="shared" si="556"/>
        <v>0</v>
      </c>
      <c r="IZ70" s="68">
        <f t="shared" si="556"/>
        <v>0</v>
      </c>
      <c r="JA70" s="68">
        <f t="shared" si="556"/>
        <v>0</v>
      </c>
      <c r="JB70" s="68">
        <f t="shared" si="556"/>
        <v>0</v>
      </c>
      <c r="JC70" s="68">
        <f t="shared" si="556"/>
        <v>0</v>
      </c>
      <c r="JD70" s="68">
        <f t="shared" si="556"/>
        <v>0</v>
      </c>
      <c r="JE70" s="68">
        <f t="shared" si="556"/>
        <v>0</v>
      </c>
      <c r="JF70" s="68">
        <f t="shared" si="556"/>
        <v>0</v>
      </c>
      <c r="JG70" s="61">
        <f t="shared" si="556"/>
        <v>0</v>
      </c>
      <c r="JH70" s="61">
        <f t="shared" si="556"/>
        <v>0</v>
      </c>
      <c r="JI70" s="61">
        <f t="shared" si="556"/>
        <v>0</v>
      </c>
      <c r="JJ70" s="61">
        <f t="shared" si="556"/>
        <v>0</v>
      </c>
      <c r="JK70" s="61">
        <f t="shared" si="556"/>
        <v>0</v>
      </c>
      <c r="JL70" s="68">
        <f t="shared" si="556"/>
        <v>0</v>
      </c>
      <c r="JM70" s="61">
        <f t="shared" si="556"/>
        <v>0</v>
      </c>
      <c r="JN70" s="61">
        <f t="shared" si="556"/>
        <v>0</v>
      </c>
      <c r="JO70" s="68">
        <f t="shared" si="556"/>
        <v>0</v>
      </c>
      <c r="JP70" s="61">
        <f t="shared" si="556"/>
        <v>0</v>
      </c>
      <c r="JQ70" s="61">
        <f t="shared" si="556"/>
        <v>0</v>
      </c>
      <c r="JR70" s="61">
        <f t="shared" si="556"/>
        <v>0</v>
      </c>
      <c r="JS70" s="61">
        <f t="shared" si="556"/>
        <v>0</v>
      </c>
      <c r="JT70" s="61">
        <f t="shared" si="556"/>
        <v>0</v>
      </c>
      <c r="JU70" s="61">
        <f t="shared" si="556"/>
        <v>0</v>
      </c>
      <c r="JV70" s="61">
        <f t="shared" si="556"/>
        <v>0</v>
      </c>
      <c r="JW70" s="61">
        <f t="shared" si="556"/>
        <v>0</v>
      </c>
      <c r="JX70" s="61">
        <f t="shared" si="556"/>
        <v>0</v>
      </c>
      <c r="JY70" s="61">
        <f t="shared" si="556"/>
        <v>0</v>
      </c>
      <c r="JZ70" s="61">
        <f t="shared" si="556"/>
        <v>0</v>
      </c>
      <c r="KA70" s="61">
        <f t="shared" si="556"/>
        <v>0</v>
      </c>
      <c r="KB70" s="61">
        <f t="shared" si="556"/>
        <v>0</v>
      </c>
      <c r="KC70" s="61">
        <f t="shared" si="556"/>
        <v>0</v>
      </c>
      <c r="KD70" s="61">
        <f t="shared" si="556"/>
        <v>0</v>
      </c>
      <c r="KE70" s="61">
        <f t="shared" si="556"/>
        <v>0</v>
      </c>
      <c r="KF70" s="61">
        <f t="shared" si="556"/>
        <v>0</v>
      </c>
      <c r="KG70" s="68">
        <f t="shared" ref="KG70:MM70" si="557">SUM(KG71:KG72)</f>
        <v>0</v>
      </c>
      <c r="KH70" s="61">
        <f t="shared" si="557"/>
        <v>0</v>
      </c>
      <c r="KI70" s="61">
        <f t="shared" si="557"/>
        <v>0</v>
      </c>
      <c r="KJ70" s="61">
        <f t="shared" si="557"/>
        <v>0</v>
      </c>
      <c r="KK70" s="61">
        <f t="shared" si="557"/>
        <v>0</v>
      </c>
      <c r="KL70" s="61">
        <f t="shared" si="557"/>
        <v>0</v>
      </c>
      <c r="KM70" s="61">
        <f t="shared" si="557"/>
        <v>0</v>
      </c>
      <c r="KN70" s="61">
        <f t="shared" si="557"/>
        <v>0</v>
      </c>
      <c r="KO70" s="61">
        <f t="shared" si="557"/>
        <v>0</v>
      </c>
      <c r="KP70" s="61">
        <f t="shared" si="557"/>
        <v>0</v>
      </c>
      <c r="KQ70" s="61">
        <f t="shared" si="557"/>
        <v>0</v>
      </c>
      <c r="KR70" s="61">
        <f t="shared" si="557"/>
        <v>0</v>
      </c>
      <c r="KS70" s="61">
        <f t="shared" si="557"/>
        <v>0</v>
      </c>
      <c r="KT70" s="61">
        <f t="shared" si="557"/>
        <v>0</v>
      </c>
      <c r="KU70" s="61">
        <f t="shared" si="557"/>
        <v>0</v>
      </c>
      <c r="KV70" s="61">
        <f t="shared" si="557"/>
        <v>0</v>
      </c>
      <c r="KW70" s="61">
        <f t="shared" si="557"/>
        <v>0</v>
      </c>
      <c r="KX70" s="61">
        <f t="shared" si="557"/>
        <v>0</v>
      </c>
      <c r="KY70" s="68">
        <f t="shared" si="557"/>
        <v>0</v>
      </c>
      <c r="KZ70" s="61">
        <f t="shared" si="557"/>
        <v>0</v>
      </c>
      <c r="LA70" s="61">
        <f t="shared" si="557"/>
        <v>0</v>
      </c>
      <c r="LB70" s="61">
        <f t="shared" si="557"/>
        <v>0</v>
      </c>
      <c r="LC70" s="61">
        <f t="shared" si="557"/>
        <v>0</v>
      </c>
      <c r="LD70" s="61">
        <f t="shared" si="557"/>
        <v>0</v>
      </c>
      <c r="LE70" s="61">
        <f t="shared" si="557"/>
        <v>0</v>
      </c>
      <c r="LF70" s="61">
        <f t="shared" si="557"/>
        <v>0</v>
      </c>
      <c r="LG70" s="61">
        <f t="shared" si="557"/>
        <v>0</v>
      </c>
      <c r="LH70" s="61">
        <f t="shared" si="557"/>
        <v>0</v>
      </c>
      <c r="LI70" s="61">
        <f t="shared" si="557"/>
        <v>0</v>
      </c>
      <c r="LJ70" s="61">
        <f t="shared" si="557"/>
        <v>0</v>
      </c>
      <c r="LK70" s="61">
        <f t="shared" si="557"/>
        <v>0</v>
      </c>
      <c r="LL70" s="61">
        <f t="shared" si="557"/>
        <v>0</v>
      </c>
      <c r="LM70" s="61">
        <f t="shared" si="557"/>
        <v>0</v>
      </c>
      <c r="LN70" s="61">
        <f t="shared" si="557"/>
        <v>0</v>
      </c>
      <c r="LO70" s="61">
        <f t="shared" si="557"/>
        <v>0</v>
      </c>
      <c r="LP70" s="61">
        <f t="shared" si="557"/>
        <v>0</v>
      </c>
      <c r="LQ70" s="61">
        <f t="shared" si="557"/>
        <v>0</v>
      </c>
      <c r="LR70" s="61">
        <f t="shared" si="557"/>
        <v>0</v>
      </c>
      <c r="LS70" s="61">
        <f t="shared" si="557"/>
        <v>0</v>
      </c>
      <c r="LT70" s="61">
        <f t="shared" si="557"/>
        <v>0</v>
      </c>
      <c r="LU70" s="61">
        <f t="shared" si="557"/>
        <v>0</v>
      </c>
      <c r="LV70" s="61">
        <f t="shared" si="557"/>
        <v>0</v>
      </c>
      <c r="LW70" s="61">
        <f t="shared" si="557"/>
        <v>0</v>
      </c>
      <c r="LX70" s="61">
        <f t="shared" si="557"/>
        <v>0</v>
      </c>
      <c r="LY70" s="61">
        <f t="shared" si="557"/>
        <v>0</v>
      </c>
      <c r="LZ70" s="61">
        <f t="shared" si="557"/>
        <v>0</v>
      </c>
      <c r="MA70" s="61">
        <f t="shared" si="557"/>
        <v>0</v>
      </c>
      <c r="MB70" s="61">
        <f t="shared" si="557"/>
        <v>0</v>
      </c>
      <c r="MC70" s="61">
        <f t="shared" si="557"/>
        <v>0</v>
      </c>
      <c r="MD70" s="61">
        <f t="shared" si="557"/>
        <v>0</v>
      </c>
      <c r="ME70" s="61">
        <f t="shared" si="557"/>
        <v>0</v>
      </c>
      <c r="MF70" s="61">
        <f t="shared" si="557"/>
        <v>0</v>
      </c>
      <c r="MG70" s="61">
        <f t="shared" si="557"/>
        <v>0</v>
      </c>
      <c r="MH70" s="61">
        <f t="shared" si="557"/>
        <v>0</v>
      </c>
      <c r="MI70" s="61">
        <f t="shared" si="557"/>
        <v>0</v>
      </c>
      <c r="MJ70" s="61">
        <f t="shared" si="557"/>
        <v>0</v>
      </c>
      <c r="MK70" s="61">
        <f t="shared" si="557"/>
        <v>0</v>
      </c>
      <c r="ML70" s="61">
        <f t="shared" si="557"/>
        <v>0</v>
      </c>
      <c r="MM70" s="61">
        <f t="shared" si="55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55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559">SUM(O71:X71)</f>
        <v>0</v>
      </c>
      <c r="Z71" s="73">
        <f t="shared" si="324"/>
        <v>0</v>
      </c>
      <c r="AA71" s="74">
        <f t="shared" si="324"/>
        <v>0</v>
      </c>
      <c r="AB71" s="74">
        <f t="shared" si="324"/>
        <v>0</v>
      </c>
      <c r="AC71" s="74">
        <f t="shared" si="324"/>
        <v>0</v>
      </c>
      <c r="AD71" s="74">
        <f t="shared" si="324"/>
        <v>0</v>
      </c>
      <c r="AE71" s="74">
        <f t="shared" si="324"/>
        <v>0</v>
      </c>
      <c r="AF71" s="74">
        <f t="shared" si="324"/>
        <v>0</v>
      </c>
      <c r="AG71" s="74">
        <f t="shared" si="324"/>
        <v>0</v>
      </c>
      <c r="AH71" s="74">
        <f t="shared" si="158"/>
        <v>0</v>
      </c>
      <c r="AI71" s="74">
        <f t="shared" si="158"/>
        <v>0</v>
      </c>
      <c r="AJ71" s="94">
        <f t="shared" si="158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56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561">SUM(AU71:BT71)</f>
        <v>0</v>
      </c>
      <c r="BV71" s="63"/>
      <c r="BW71" s="63"/>
      <c r="BX71" s="63"/>
      <c r="BY71" s="69">
        <f t="shared" ref="BY71:BY72" si="56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56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564">SUM(EC71:ED71,DX71:DY71,DS71:DT71,DN71:DO71,DI71:DJ71,EI71,)</f>
        <v>0</v>
      </c>
      <c r="EK71" s="69">
        <f t="shared" ref="EK71:EK72" si="565">SUM(EE71:EH71,DZ71:EB71,DU71:DW71,DP71:DR71,DK71:DM71,DG71:DH71)</f>
        <v>0</v>
      </c>
      <c r="EL71" s="63"/>
      <c r="EM71" s="63"/>
      <c r="EN71" s="63"/>
      <c r="EO71" s="69">
        <f t="shared" ref="EO71:EO72" si="56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321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56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56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322"/>
        <v>0</v>
      </c>
      <c r="GR71" s="63"/>
      <c r="GS71" s="69">
        <f t="shared" ref="GS71:GS72" si="56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57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57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57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573">SUM(JD71:JE71)</f>
        <v>0</v>
      </c>
      <c r="JG71" s="63"/>
      <c r="JH71" s="63"/>
      <c r="JI71" s="63"/>
      <c r="JJ71" s="63"/>
      <c r="JK71" s="63"/>
      <c r="JL71" s="140">
        <f t="shared" ref="JL71:JL72" si="574">SUM(JG71:JK71)</f>
        <v>0</v>
      </c>
      <c r="JM71" s="63"/>
      <c r="JN71" s="63"/>
      <c r="JO71" s="140">
        <f t="shared" ref="JO71:JO72" si="57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57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57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55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559"/>
        <v>0</v>
      </c>
      <c r="Z72" s="73">
        <f t="shared" si="324"/>
        <v>0</v>
      </c>
      <c r="AA72" s="74">
        <f t="shared" si="324"/>
        <v>0</v>
      </c>
      <c r="AB72" s="74">
        <f t="shared" si="324"/>
        <v>0</v>
      </c>
      <c r="AC72" s="74">
        <f t="shared" si="324"/>
        <v>0</v>
      </c>
      <c r="AD72" s="74">
        <f t="shared" si="324"/>
        <v>0</v>
      </c>
      <c r="AE72" s="74">
        <f t="shared" si="324"/>
        <v>0</v>
      </c>
      <c r="AF72" s="74">
        <f t="shared" si="324"/>
        <v>0</v>
      </c>
      <c r="AG72" s="74">
        <f t="shared" si="324"/>
        <v>0</v>
      </c>
      <c r="AH72" s="74">
        <f t="shared" si="158"/>
        <v>0</v>
      </c>
      <c r="AI72" s="74">
        <f t="shared" si="158"/>
        <v>0</v>
      </c>
      <c r="AJ72" s="94">
        <f t="shared" si="158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56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561"/>
        <v>0</v>
      </c>
      <c r="BV72" s="63"/>
      <c r="BW72" s="63"/>
      <c r="BX72" s="63"/>
      <c r="BY72" s="69">
        <f t="shared" si="56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56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564"/>
        <v>0</v>
      </c>
      <c r="EK72" s="69">
        <f t="shared" si="565"/>
        <v>0</v>
      </c>
      <c r="EL72" s="63"/>
      <c r="EM72" s="63"/>
      <c r="EN72" s="63"/>
      <c r="EO72" s="69">
        <f t="shared" si="56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321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56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56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322"/>
        <v>0</v>
      </c>
      <c r="GR72" s="63"/>
      <c r="GS72" s="69">
        <f t="shared" si="56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570"/>
        <v>0</v>
      </c>
      <c r="HW72" s="63"/>
      <c r="HX72" s="63"/>
      <c r="HY72" s="63"/>
      <c r="HZ72" s="63"/>
      <c r="IA72" s="63"/>
      <c r="IB72" s="63"/>
      <c r="IC72" s="69">
        <f t="shared" si="57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57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573"/>
        <v>0</v>
      </c>
      <c r="JG72" s="63"/>
      <c r="JH72" s="63"/>
      <c r="JI72" s="63"/>
      <c r="JJ72" s="63"/>
      <c r="JK72" s="63"/>
      <c r="JL72" s="140">
        <f t="shared" si="574"/>
        <v>0</v>
      </c>
      <c r="JM72" s="63"/>
      <c r="JN72" s="63"/>
      <c r="JO72" s="140">
        <f t="shared" si="57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57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57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Y73" si="578">SUM(D74:D78)</f>
        <v>0</v>
      </c>
      <c r="E73" s="61">
        <f t="shared" si="578"/>
        <v>0</v>
      </c>
      <c r="F73" s="61">
        <f t="shared" si="578"/>
        <v>0</v>
      </c>
      <c r="G73" s="61">
        <f t="shared" si="578"/>
        <v>0</v>
      </c>
      <c r="H73" s="61">
        <f t="shared" si="578"/>
        <v>0</v>
      </c>
      <c r="I73" s="61">
        <f t="shared" si="578"/>
        <v>0</v>
      </c>
      <c r="J73" s="61">
        <f t="shared" si="578"/>
        <v>0</v>
      </c>
      <c r="K73" s="61">
        <f t="shared" si="578"/>
        <v>0</v>
      </c>
      <c r="L73" s="61">
        <f t="shared" si="578"/>
        <v>0</v>
      </c>
      <c r="M73" s="61">
        <f t="shared" si="578"/>
        <v>0</v>
      </c>
      <c r="N73" s="68">
        <f t="shared" si="578"/>
        <v>0</v>
      </c>
      <c r="O73" s="61">
        <f t="shared" si="578"/>
        <v>0</v>
      </c>
      <c r="P73" s="61">
        <f t="shared" si="578"/>
        <v>0</v>
      </c>
      <c r="Q73" s="61">
        <f t="shared" si="578"/>
        <v>0</v>
      </c>
      <c r="R73" s="61">
        <f t="shared" si="578"/>
        <v>0</v>
      </c>
      <c r="S73" s="61">
        <f t="shared" si="578"/>
        <v>0</v>
      </c>
      <c r="T73" s="61">
        <f t="shared" si="578"/>
        <v>0</v>
      </c>
      <c r="U73" s="61">
        <f t="shared" si="578"/>
        <v>0</v>
      </c>
      <c r="V73" s="61">
        <f t="shared" si="578"/>
        <v>0</v>
      </c>
      <c r="W73" s="61">
        <f t="shared" si="578"/>
        <v>0</v>
      </c>
      <c r="X73" s="61">
        <f t="shared" si="578"/>
        <v>0</v>
      </c>
      <c r="Y73" s="68">
        <f t="shared" si="578"/>
        <v>0</v>
      </c>
      <c r="Z73" s="71">
        <f t="shared" si="324"/>
        <v>0</v>
      </c>
      <c r="AA73" s="72">
        <f t="shared" si="324"/>
        <v>0</v>
      </c>
      <c r="AB73" s="72">
        <f t="shared" si="324"/>
        <v>0</v>
      </c>
      <c r="AC73" s="72">
        <f t="shared" si="324"/>
        <v>0</v>
      </c>
      <c r="AD73" s="72">
        <f t="shared" si="324"/>
        <v>0</v>
      </c>
      <c r="AE73" s="72">
        <f t="shared" si="324"/>
        <v>0</v>
      </c>
      <c r="AF73" s="72">
        <f t="shared" si="324"/>
        <v>0</v>
      </c>
      <c r="AG73" s="72">
        <f t="shared" si="324"/>
        <v>0</v>
      </c>
      <c r="AH73" s="72">
        <f t="shared" si="158"/>
        <v>0</v>
      </c>
      <c r="AI73" s="72">
        <f t="shared" si="158"/>
        <v>0</v>
      </c>
      <c r="AJ73" s="91">
        <f t="shared" si="158"/>
        <v>0</v>
      </c>
      <c r="AK73" s="92">
        <f t="shared" ref="AK73:CV73" si="579">SUM(AK74:AK78)</f>
        <v>0</v>
      </c>
      <c r="AL73" s="93">
        <f t="shared" si="579"/>
        <v>0</v>
      </c>
      <c r="AM73" s="68">
        <f t="shared" si="579"/>
        <v>0</v>
      </c>
      <c r="AN73" s="68">
        <f t="shared" si="579"/>
        <v>0</v>
      </c>
      <c r="AO73" s="68">
        <f t="shared" si="579"/>
        <v>0</v>
      </c>
      <c r="AP73" s="68">
        <f t="shared" si="579"/>
        <v>0</v>
      </c>
      <c r="AQ73" s="68">
        <f t="shared" si="579"/>
        <v>0</v>
      </c>
      <c r="AR73" s="68">
        <f t="shared" si="579"/>
        <v>0</v>
      </c>
      <c r="AS73" s="68">
        <f t="shared" si="579"/>
        <v>0</v>
      </c>
      <c r="AT73" s="68">
        <f t="shared" si="579"/>
        <v>0</v>
      </c>
      <c r="AU73" s="61">
        <f t="shared" si="579"/>
        <v>0</v>
      </c>
      <c r="AV73" s="61">
        <f t="shared" si="579"/>
        <v>0</v>
      </c>
      <c r="AW73" s="61">
        <f t="shared" si="579"/>
        <v>0</v>
      </c>
      <c r="AX73" s="61">
        <f t="shared" si="579"/>
        <v>0</v>
      </c>
      <c r="AY73" s="61">
        <f t="shared" si="579"/>
        <v>0</v>
      </c>
      <c r="AZ73" s="61">
        <f t="shared" si="579"/>
        <v>0</v>
      </c>
      <c r="BA73" s="61">
        <f t="shared" si="579"/>
        <v>0</v>
      </c>
      <c r="BB73" s="61">
        <f t="shared" si="579"/>
        <v>0</v>
      </c>
      <c r="BC73" s="61">
        <f t="shared" si="579"/>
        <v>0</v>
      </c>
      <c r="BD73" s="61">
        <f t="shared" si="579"/>
        <v>0</v>
      </c>
      <c r="BE73" s="61">
        <f t="shared" si="579"/>
        <v>0</v>
      </c>
      <c r="BF73" s="61">
        <f t="shared" si="579"/>
        <v>0</v>
      </c>
      <c r="BG73" s="61">
        <f t="shared" si="579"/>
        <v>0</v>
      </c>
      <c r="BH73" s="61">
        <f t="shared" si="579"/>
        <v>0</v>
      </c>
      <c r="BI73" s="61">
        <f t="shared" si="579"/>
        <v>0</v>
      </c>
      <c r="BJ73" s="61">
        <f t="shared" si="579"/>
        <v>0</v>
      </c>
      <c r="BK73" s="61">
        <f t="shared" si="579"/>
        <v>0</v>
      </c>
      <c r="BL73" s="61">
        <f t="shared" si="579"/>
        <v>0</v>
      </c>
      <c r="BM73" s="61">
        <f t="shared" si="579"/>
        <v>0</v>
      </c>
      <c r="BN73" s="61">
        <f t="shared" si="579"/>
        <v>0</v>
      </c>
      <c r="BO73" s="61">
        <f t="shared" si="579"/>
        <v>0</v>
      </c>
      <c r="BP73" s="61">
        <f t="shared" si="579"/>
        <v>0</v>
      </c>
      <c r="BQ73" s="61">
        <f t="shared" si="579"/>
        <v>0</v>
      </c>
      <c r="BR73" s="61">
        <f t="shared" si="579"/>
        <v>0</v>
      </c>
      <c r="BS73" s="61">
        <f t="shared" si="579"/>
        <v>0</v>
      </c>
      <c r="BT73" s="61">
        <f t="shared" si="579"/>
        <v>0</v>
      </c>
      <c r="BU73" s="68">
        <f t="shared" si="579"/>
        <v>0</v>
      </c>
      <c r="BV73" s="61">
        <f t="shared" si="579"/>
        <v>0</v>
      </c>
      <c r="BW73" s="61">
        <f t="shared" si="579"/>
        <v>0</v>
      </c>
      <c r="BX73" s="61">
        <f t="shared" si="579"/>
        <v>0</v>
      </c>
      <c r="BY73" s="68">
        <f t="shared" si="579"/>
        <v>0</v>
      </c>
      <c r="BZ73" s="61">
        <f t="shared" si="579"/>
        <v>0</v>
      </c>
      <c r="CA73" s="61">
        <f t="shared" si="579"/>
        <v>0</v>
      </c>
      <c r="CB73" s="61">
        <f t="shared" si="579"/>
        <v>0</v>
      </c>
      <c r="CC73" s="61">
        <f t="shared" si="579"/>
        <v>0</v>
      </c>
      <c r="CD73" s="61">
        <f t="shared" si="579"/>
        <v>0</v>
      </c>
      <c r="CE73" s="61">
        <f t="shared" si="579"/>
        <v>0</v>
      </c>
      <c r="CF73" s="61">
        <f t="shared" si="579"/>
        <v>0</v>
      </c>
      <c r="CG73" s="61">
        <f t="shared" si="579"/>
        <v>0</v>
      </c>
      <c r="CH73" s="61">
        <f t="shared" si="579"/>
        <v>0</v>
      </c>
      <c r="CI73" s="61">
        <f t="shared" si="579"/>
        <v>0</v>
      </c>
      <c r="CJ73" s="61">
        <f t="shared" si="579"/>
        <v>0</v>
      </c>
      <c r="CK73" s="61">
        <f t="shared" si="579"/>
        <v>0</v>
      </c>
      <c r="CL73" s="61">
        <f t="shared" si="579"/>
        <v>0</v>
      </c>
      <c r="CM73" s="61">
        <f t="shared" si="579"/>
        <v>0</v>
      </c>
      <c r="CN73" s="61">
        <f t="shared" si="579"/>
        <v>0</v>
      </c>
      <c r="CO73" s="61">
        <f t="shared" si="579"/>
        <v>0</v>
      </c>
      <c r="CP73" s="61">
        <f t="shared" si="579"/>
        <v>0</v>
      </c>
      <c r="CQ73" s="61">
        <f t="shared" si="579"/>
        <v>0</v>
      </c>
      <c r="CR73" s="61">
        <f t="shared" si="579"/>
        <v>0</v>
      </c>
      <c r="CS73" s="61">
        <f t="shared" si="579"/>
        <v>0</v>
      </c>
      <c r="CT73" s="61">
        <f t="shared" si="579"/>
        <v>0</v>
      </c>
      <c r="CU73" s="61">
        <f t="shared" si="579"/>
        <v>0</v>
      </c>
      <c r="CV73" s="61">
        <f t="shared" si="579"/>
        <v>0</v>
      </c>
      <c r="CW73" s="61">
        <f t="shared" ref="CW73:FH73" si="580">SUM(CW74:CW78)</f>
        <v>0</v>
      </c>
      <c r="CX73" s="61">
        <f t="shared" si="580"/>
        <v>0</v>
      </c>
      <c r="CY73" s="61">
        <f t="shared" si="580"/>
        <v>0</v>
      </c>
      <c r="CZ73" s="61">
        <f t="shared" si="580"/>
        <v>0</v>
      </c>
      <c r="DA73" s="61">
        <f t="shared" si="580"/>
        <v>0</v>
      </c>
      <c r="DB73" s="61">
        <f t="shared" si="580"/>
        <v>0</v>
      </c>
      <c r="DC73" s="68">
        <f t="shared" si="580"/>
        <v>0</v>
      </c>
      <c r="DD73" s="61">
        <f t="shared" si="580"/>
        <v>0</v>
      </c>
      <c r="DE73" s="61">
        <f t="shared" si="580"/>
        <v>0</v>
      </c>
      <c r="DF73" s="68">
        <f t="shared" si="580"/>
        <v>0</v>
      </c>
      <c r="DG73" s="61">
        <f t="shared" si="580"/>
        <v>0</v>
      </c>
      <c r="DH73" s="61">
        <f t="shared" si="580"/>
        <v>0</v>
      </c>
      <c r="DI73" s="61">
        <f t="shared" si="580"/>
        <v>0</v>
      </c>
      <c r="DJ73" s="61">
        <f t="shared" si="580"/>
        <v>0</v>
      </c>
      <c r="DK73" s="61">
        <f t="shared" si="580"/>
        <v>0</v>
      </c>
      <c r="DL73" s="61">
        <f t="shared" si="580"/>
        <v>0</v>
      </c>
      <c r="DM73" s="61">
        <f t="shared" si="580"/>
        <v>0</v>
      </c>
      <c r="DN73" s="61">
        <f t="shared" si="580"/>
        <v>0</v>
      </c>
      <c r="DO73" s="61">
        <f t="shared" si="580"/>
        <v>0</v>
      </c>
      <c r="DP73" s="61">
        <f t="shared" si="580"/>
        <v>0</v>
      </c>
      <c r="DQ73" s="61">
        <f t="shared" si="580"/>
        <v>0</v>
      </c>
      <c r="DR73" s="61">
        <f t="shared" si="580"/>
        <v>0</v>
      </c>
      <c r="DS73" s="61">
        <f t="shared" si="580"/>
        <v>0</v>
      </c>
      <c r="DT73" s="61">
        <f t="shared" si="580"/>
        <v>0</v>
      </c>
      <c r="DU73" s="61">
        <f t="shared" si="580"/>
        <v>0</v>
      </c>
      <c r="DV73" s="61">
        <f t="shared" si="580"/>
        <v>0</v>
      </c>
      <c r="DW73" s="61">
        <f t="shared" si="580"/>
        <v>0</v>
      </c>
      <c r="DX73" s="61">
        <f t="shared" si="580"/>
        <v>0</v>
      </c>
      <c r="DY73" s="61">
        <f t="shared" si="580"/>
        <v>0</v>
      </c>
      <c r="DZ73" s="61">
        <f t="shared" si="580"/>
        <v>0</v>
      </c>
      <c r="EA73" s="61">
        <f t="shared" si="580"/>
        <v>0</v>
      </c>
      <c r="EB73" s="61">
        <f t="shared" si="580"/>
        <v>0</v>
      </c>
      <c r="EC73" s="61">
        <f t="shared" si="580"/>
        <v>0</v>
      </c>
      <c r="ED73" s="61">
        <f t="shared" si="580"/>
        <v>0</v>
      </c>
      <c r="EE73" s="61">
        <f t="shared" si="580"/>
        <v>0</v>
      </c>
      <c r="EF73" s="61">
        <f t="shared" si="580"/>
        <v>0</v>
      </c>
      <c r="EG73" s="61">
        <f t="shared" si="580"/>
        <v>0</v>
      </c>
      <c r="EH73" s="61">
        <f t="shared" si="580"/>
        <v>0</v>
      </c>
      <c r="EI73" s="61">
        <f t="shared" si="580"/>
        <v>0</v>
      </c>
      <c r="EJ73" s="68">
        <f t="shared" si="580"/>
        <v>0</v>
      </c>
      <c r="EK73" s="68">
        <f t="shared" si="580"/>
        <v>0</v>
      </c>
      <c r="EL73" s="61">
        <f t="shared" si="580"/>
        <v>0</v>
      </c>
      <c r="EM73" s="61">
        <f t="shared" si="580"/>
        <v>0</v>
      </c>
      <c r="EN73" s="61">
        <f t="shared" si="580"/>
        <v>0</v>
      </c>
      <c r="EO73" s="68">
        <f t="shared" si="580"/>
        <v>0</v>
      </c>
      <c r="EP73" s="61">
        <f t="shared" si="580"/>
        <v>0</v>
      </c>
      <c r="EQ73" s="61">
        <f t="shared" si="580"/>
        <v>0</v>
      </c>
      <c r="ER73" s="61">
        <f t="shared" si="580"/>
        <v>0</v>
      </c>
      <c r="ES73" s="61">
        <f t="shared" si="580"/>
        <v>0</v>
      </c>
      <c r="ET73" s="61">
        <f t="shared" si="580"/>
        <v>0</v>
      </c>
      <c r="EU73" s="61">
        <f t="shared" si="580"/>
        <v>0</v>
      </c>
      <c r="EV73" s="61">
        <f t="shared" si="580"/>
        <v>0</v>
      </c>
      <c r="EW73" s="61">
        <f t="shared" si="580"/>
        <v>0</v>
      </c>
      <c r="EX73" s="61">
        <f t="shared" si="580"/>
        <v>0</v>
      </c>
      <c r="EY73" s="68">
        <f t="shared" si="321"/>
        <v>0</v>
      </c>
      <c r="EZ73" s="61">
        <f t="shared" ref="EZ73:FG73" si="581">SUM(EZ74:EZ78)</f>
        <v>0</v>
      </c>
      <c r="FA73" s="61">
        <f t="shared" si="581"/>
        <v>0</v>
      </c>
      <c r="FB73" s="61">
        <f t="shared" si="581"/>
        <v>0</v>
      </c>
      <c r="FC73" s="61">
        <f t="shared" si="581"/>
        <v>0</v>
      </c>
      <c r="FD73" s="61">
        <f t="shared" si="581"/>
        <v>0</v>
      </c>
      <c r="FE73" s="61">
        <f t="shared" si="581"/>
        <v>0</v>
      </c>
      <c r="FF73" s="61">
        <f t="shared" si="581"/>
        <v>0</v>
      </c>
      <c r="FG73" s="61">
        <f t="shared" si="581"/>
        <v>0</v>
      </c>
      <c r="FH73" s="68">
        <f t="shared" si="580"/>
        <v>0</v>
      </c>
      <c r="FI73" s="61">
        <f t="shared" ref="FI73:HT73" si="582">SUM(FI74:FI78)</f>
        <v>0</v>
      </c>
      <c r="FJ73" s="61">
        <f t="shared" si="582"/>
        <v>0</v>
      </c>
      <c r="FK73" s="61">
        <f t="shared" si="582"/>
        <v>0</v>
      </c>
      <c r="FL73" s="61">
        <f t="shared" si="582"/>
        <v>0</v>
      </c>
      <c r="FM73" s="61">
        <f t="shared" si="582"/>
        <v>0</v>
      </c>
      <c r="FN73" s="61">
        <f t="shared" si="582"/>
        <v>0</v>
      </c>
      <c r="FO73" s="61">
        <f t="shared" si="582"/>
        <v>0</v>
      </c>
      <c r="FP73" s="61">
        <f t="shared" si="582"/>
        <v>0</v>
      </c>
      <c r="FQ73" s="61">
        <f t="shared" si="582"/>
        <v>0</v>
      </c>
      <c r="FR73" s="61">
        <f t="shared" si="582"/>
        <v>0</v>
      </c>
      <c r="FS73" s="68">
        <f t="shared" si="582"/>
        <v>0</v>
      </c>
      <c r="FT73" s="61">
        <f t="shared" si="582"/>
        <v>0</v>
      </c>
      <c r="FU73" s="61">
        <f t="shared" si="582"/>
        <v>0</v>
      </c>
      <c r="FV73" s="61">
        <f t="shared" si="582"/>
        <v>0</v>
      </c>
      <c r="FW73" s="61">
        <f t="shared" si="582"/>
        <v>0</v>
      </c>
      <c r="FX73" s="61">
        <f t="shared" si="582"/>
        <v>0</v>
      </c>
      <c r="FY73" s="61">
        <f t="shared" si="582"/>
        <v>0</v>
      </c>
      <c r="FZ73" s="61">
        <f t="shared" si="582"/>
        <v>0</v>
      </c>
      <c r="GA73" s="61">
        <f t="shared" si="582"/>
        <v>0</v>
      </c>
      <c r="GB73" s="61">
        <f t="shared" si="582"/>
        <v>0</v>
      </c>
      <c r="GC73" s="61">
        <f t="shared" si="582"/>
        <v>0</v>
      </c>
      <c r="GD73" s="61">
        <f t="shared" si="582"/>
        <v>0</v>
      </c>
      <c r="GE73" s="61">
        <f t="shared" si="582"/>
        <v>0</v>
      </c>
      <c r="GF73" s="61">
        <f t="shared" si="582"/>
        <v>0</v>
      </c>
      <c r="GG73" s="61">
        <f t="shared" si="582"/>
        <v>0</v>
      </c>
      <c r="GH73" s="61">
        <f t="shared" si="582"/>
        <v>0</v>
      </c>
      <c r="GI73" s="61">
        <f t="shared" si="582"/>
        <v>0</v>
      </c>
      <c r="GJ73" s="61">
        <f t="shared" si="582"/>
        <v>0</v>
      </c>
      <c r="GK73" s="61">
        <f t="shared" si="582"/>
        <v>0</v>
      </c>
      <c r="GL73" s="61">
        <f t="shared" si="582"/>
        <v>0</v>
      </c>
      <c r="GM73" s="61">
        <f t="shared" si="582"/>
        <v>0</v>
      </c>
      <c r="GN73" s="61">
        <f t="shared" si="582"/>
        <v>0</v>
      </c>
      <c r="GO73" s="61">
        <f t="shared" si="582"/>
        <v>0</v>
      </c>
      <c r="GP73" s="61">
        <f t="shared" si="582"/>
        <v>0</v>
      </c>
      <c r="GQ73" s="68">
        <f t="shared" si="322"/>
        <v>0</v>
      </c>
      <c r="GR73" s="61">
        <f t="shared" ref="GR73" si="583">SUM(GR74:GR78)</f>
        <v>0</v>
      </c>
      <c r="GS73" s="68">
        <f t="shared" si="582"/>
        <v>0</v>
      </c>
      <c r="GT73" s="61">
        <f t="shared" si="582"/>
        <v>0</v>
      </c>
      <c r="GU73" s="61">
        <f t="shared" si="582"/>
        <v>0</v>
      </c>
      <c r="GV73" s="61">
        <f t="shared" si="582"/>
        <v>0</v>
      </c>
      <c r="GW73" s="61">
        <f t="shared" si="582"/>
        <v>0</v>
      </c>
      <c r="GX73" s="61">
        <f t="shared" si="582"/>
        <v>0</v>
      </c>
      <c r="GY73" s="61">
        <f t="shared" si="582"/>
        <v>0</v>
      </c>
      <c r="GZ73" s="61">
        <f t="shared" si="582"/>
        <v>0</v>
      </c>
      <c r="HA73" s="61">
        <f t="shared" si="582"/>
        <v>0</v>
      </c>
      <c r="HB73" s="61">
        <f t="shared" si="582"/>
        <v>0</v>
      </c>
      <c r="HC73" s="61">
        <f t="shared" si="582"/>
        <v>0</v>
      </c>
      <c r="HD73" s="61">
        <f t="shared" si="582"/>
        <v>0</v>
      </c>
      <c r="HE73" s="61">
        <f t="shared" si="582"/>
        <v>0</v>
      </c>
      <c r="HF73" s="61">
        <f t="shared" si="582"/>
        <v>0</v>
      </c>
      <c r="HG73" s="61">
        <f t="shared" si="582"/>
        <v>0</v>
      </c>
      <c r="HH73" s="61">
        <f t="shared" si="582"/>
        <v>0</v>
      </c>
      <c r="HI73" s="61">
        <f t="shared" si="582"/>
        <v>0</v>
      </c>
      <c r="HJ73" s="61">
        <f t="shared" si="582"/>
        <v>0</v>
      </c>
      <c r="HK73" s="61">
        <f t="shared" si="582"/>
        <v>0</v>
      </c>
      <c r="HL73" s="61">
        <f t="shared" si="582"/>
        <v>0</v>
      </c>
      <c r="HM73" s="61">
        <f t="shared" si="582"/>
        <v>0</v>
      </c>
      <c r="HN73" s="61">
        <f t="shared" si="582"/>
        <v>0</v>
      </c>
      <c r="HO73" s="61">
        <f t="shared" si="582"/>
        <v>0</v>
      </c>
      <c r="HP73" s="61">
        <f t="shared" si="582"/>
        <v>0</v>
      </c>
      <c r="HQ73" s="61">
        <f t="shared" si="582"/>
        <v>0</v>
      </c>
      <c r="HR73" s="61">
        <f t="shared" si="582"/>
        <v>0</v>
      </c>
      <c r="HS73" s="68">
        <f t="shared" si="582"/>
        <v>0</v>
      </c>
      <c r="HT73" s="61">
        <f t="shared" si="582"/>
        <v>0</v>
      </c>
      <c r="HU73" s="61">
        <f t="shared" ref="HU73:KF73" si="584">SUM(HU74:HU78)</f>
        <v>0</v>
      </c>
      <c r="HV73" s="68">
        <f t="shared" si="584"/>
        <v>0</v>
      </c>
      <c r="HW73" s="61">
        <f t="shared" si="584"/>
        <v>0</v>
      </c>
      <c r="HX73" s="61">
        <f t="shared" si="584"/>
        <v>0</v>
      </c>
      <c r="HY73" s="61">
        <f t="shared" si="584"/>
        <v>0</v>
      </c>
      <c r="HZ73" s="61">
        <f t="shared" si="584"/>
        <v>0</v>
      </c>
      <c r="IA73" s="61">
        <f t="shared" si="584"/>
        <v>0</v>
      </c>
      <c r="IB73" s="61">
        <f t="shared" si="584"/>
        <v>0</v>
      </c>
      <c r="IC73" s="68">
        <f t="shared" si="584"/>
        <v>0</v>
      </c>
      <c r="ID73" s="61">
        <f t="shared" si="584"/>
        <v>0</v>
      </c>
      <c r="IE73" s="61">
        <f t="shared" si="584"/>
        <v>0</v>
      </c>
      <c r="IF73" s="61">
        <f t="shared" si="584"/>
        <v>0</v>
      </c>
      <c r="IG73" s="61">
        <f t="shared" si="584"/>
        <v>0</v>
      </c>
      <c r="IH73" s="61">
        <f t="shared" si="584"/>
        <v>0</v>
      </c>
      <c r="II73" s="61">
        <f t="shared" si="584"/>
        <v>0</v>
      </c>
      <c r="IJ73" s="61">
        <f t="shared" si="584"/>
        <v>0</v>
      </c>
      <c r="IK73" s="61">
        <f t="shared" si="584"/>
        <v>0</v>
      </c>
      <c r="IL73" s="61">
        <f t="shared" si="584"/>
        <v>0</v>
      </c>
      <c r="IM73" s="61">
        <f t="shared" si="584"/>
        <v>0</v>
      </c>
      <c r="IN73" s="68">
        <f t="shared" si="584"/>
        <v>0</v>
      </c>
      <c r="IO73" s="68">
        <f t="shared" si="584"/>
        <v>0</v>
      </c>
      <c r="IP73" s="68">
        <f t="shared" si="584"/>
        <v>0</v>
      </c>
      <c r="IQ73" s="68">
        <f t="shared" si="584"/>
        <v>0</v>
      </c>
      <c r="IR73" s="68">
        <f t="shared" si="584"/>
        <v>0</v>
      </c>
      <c r="IS73" s="68">
        <f t="shared" si="584"/>
        <v>0</v>
      </c>
      <c r="IT73" s="68">
        <f t="shared" si="584"/>
        <v>0</v>
      </c>
      <c r="IU73" s="68">
        <f t="shared" si="584"/>
        <v>0</v>
      </c>
      <c r="IV73" s="68">
        <f t="shared" si="584"/>
        <v>0</v>
      </c>
      <c r="IW73" s="68">
        <f t="shared" si="584"/>
        <v>0</v>
      </c>
      <c r="IX73" s="68">
        <f t="shared" si="584"/>
        <v>0</v>
      </c>
      <c r="IY73" s="68">
        <f t="shared" si="584"/>
        <v>0</v>
      </c>
      <c r="IZ73" s="68">
        <f t="shared" si="584"/>
        <v>0</v>
      </c>
      <c r="JA73" s="68">
        <f t="shared" si="584"/>
        <v>0</v>
      </c>
      <c r="JB73" s="68">
        <f t="shared" si="584"/>
        <v>0</v>
      </c>
      <c r="JC73" s="68">
        <f t="shared" si="584"/>
        <v>0</v>
      </c>
      <c r="JD73" s="68">
        <f t="shared" si="584"/>
        <v>0</v>
      </c>
      <c r="JE73" s="68">
        <f t="shared" si="584"/>
        <v>0</v>
      </c>
      <c r="JF73" s="68">
        <f t="shared" si="584"/>
        <v>0</v>
      </c>
      <c r="JG73" s="61">
        <f t="shared" si="584"/>
        <v>0</v>
      </c>
      <c r="JH73" s="61">
        <f t="shared" si="584"/>
        <v>0</v>
      </c>
      <c r="JI73" s="61">
        <f t="shared" si="584"/>
        <v>0</v>
      </c>
      <c r="JJ73" s="61">
        <f t="shared" si="584"/>
        <v>0</v>
      </c>
      <c r="JK73" s="61">
        <f t="shared" si="584"/>
        <v>0</v>
      </c>
      <c r="JL73" s="68">
        <f t="shared" si="584"/>
        <v>0</v>
      </c>
      <c r="JM73" s="61">
        <f t="shared" si="584"/>
        <v>0</v>
      </c>
      <c r="JN73" s="61">
        <f t="shared" si="584"/>
        <v>0</v>
      </c>
      <c r="JO73" s="68">
        <f t="shared" si="584"/>
        <v>0</v>
      </c>
      <c r="JP73" s="61">
        <f t="shared" si="584"/>
        <v>0</v>
      </c>
      <c r="JQ73" s="61">
        <f t="shared" si="584"/>
        <v>0</v>
      </c>
      <c r="JR73" s="61">
        <f t="shared" si="584"/>
        <v>0</v>
      </c>
      <c r="JS73" s="61">
        <f t="shared" si="584"/>
        <v>0</v>
      </c>
      <c r="JT73" s="61">
        <f t="shared" si="584"/>
        <v>0</v>
      </c>
      <c r="JU73" s="61">
        <f t="shared" si="584"/>
        <v>0</v>
      </c>
      <c r="JV73" s="61">
        <f t="shared" si="584"/>
        <v>0</v>
      </c>
      <c r="JW73" s="61">
        <f t="shared" si="584"/>
        <v>0</v>
      </c>
      <c r="JX73" s="61">
        <f t="shared" si="584"/>
        <v>0</v>
      </c>
      <c r="JY73" s="61">
        <f t="shared" si="584"/>
        <v>0</v>
      </c>
      <c r="JZ73" s="61">
        <f t="shared" si="584"/>
        <v>0</v>
      </c>
      <c r="KA73" s="61">
        <f t="shared" si="584"/>
        <v>0</v>
      </c>
      <c r="KB73" s="61">
        <f t="shared" si="584"/>
        <v>0</v>
      </c>
      <c r="KC73" s="61">
        <f t="shared" si="584"/>
        <v>0</v>
      </c>
      <c r="KD73" s="61">
        <f t="shared" si="584"/>
        <v>0</v>
      </c>
      <c r="KE73" s="61">
        <f t="shared" si="584"/>
        <v>0</v>
      </c>
      <c r="KF73" s="61">
        <f t="shared" si="584"/>
        <v>0</v>
      </c>
      <c r="KG73" s="68">
        <f t="shared" ref="KG73:MM73" si="585">SUM(KG74:KG78)</f>
        <v>0</v>
      </c>
      <c r="KH73" s="61">
        <f t="shared" si="585"/>
        <v>0</v>
      </c>
      <c r="KI73" s="61">
        <f t="shared" si="585"/>
        <v>0</v>
      </c>
      <c r="KJ73" s="61">
        <f t="shared" si="585"/>
        <v>0</v>
      </c>
      <c r="KK73" s="61">
        <f t="shared" si="585"/>
        <v>0</v>
      </c>
      <c r="KL73" s="61">
        <f t="shared" si="585"/>
        <v>0</v>
      </c>
      <c r="KM73" s="61">
        <f t="shared" si="585"/>
        <v>0</v>
      </c>
      <c r="KN73" s="61">
        <f t="shared" si="585"/>
        <v>0</v>
      </c>
      <c r="KO73" s="61">
        <f t="shared" si="585"/>
        <v>0</v>
      </c>
      <c r="KP73" s="61">
        <f t="shared" si="585"/>
        <v>0</v>
      </c>
      <c r="KQ73" s="61">
        <f t="shared" si="585"/>
        <v>0</v>
      </c>
      <c r="KR73" s="61">
        <f t="shared" si="585"/>
        <v>0</v>
      </c>
      <c r="KS73" s="61">
        <f t="shared" si="585"/>
        <v>0</v>
      </c>
      <c r="KT73" s="61">
        <f t="shared" si="585"/>
        <v>0</v>
      </c>
      <c r="KU73" s="61">
        <f t="shared" si="585"/>
        <v>0</v>
      </c>
      <c r="KV73" s="61">
        <f t="shared" si="585"/>
        <v>0</v>
      </c>
      <c r="KW73" s="61">
        <f t="shared" si="585"/>
        <v>0</v>
      </c>
      <c r="KX73" s="61">
        <f t="shared" si="585"/>
        <v>0</v>
      </c>
      <c r="KY73" s="68">
        <f t="shared" si="585"/>
        <v>0</v>
      </c>
      <c r="KZ73" s="61">
        <f t="shared" si="585"/>
        <v>0</v>
      </c>
      <c r="LA73" s="61">
        <f t="shared" si="585"/>
        <v>0</v>
      </c>
      <c r="LB73" s="61">
        <f t="shared" si="585"/>
        <v>0</v>
      </c>
      <c r="LC73" s="61">
        <f t="shared" si="585"/>
        <v>0</v>
      </c>
      <c r="LD73" s="61">
        <f t="shared" si="585"/>
        <v>0</v>
      </c>
      <c r="LE73" s="61">
        <f t="shared" si="585"/>
        <v>0</v>
      </c>
      <c r="LF73" s="61">
        <f t="shared" si="585"/>
        <v>0</v>
      </c>
      <c r="LG73" s="61">
        <f t="shared" si="585"/>
        <v>0</v>
      </c>
      <c r="LH73" s="61">
        <f t="shared" si="585"/>
        <v>0</v>
      </c>
      <c r="LI73" s="61">
        <f t="shared" si="585"/>
        <v>0</v>
      </c>
      <c r="LJ73" s="61">
        <f t="shared" si="585"/>
        <v>0</v>
      </c>
      <c r="LK73" s="61">
        <f t="shared" si="585"/>
        <v>0</v>
      </c>
      <c r="LL73" s="61">
        <f t="shared" si="585"/>
        <v>0</v>
      </c>
      <c r="LM73" s="61">
        <f t="shared" si="585"/>
        <v>0</v>
      </c>
      <c r="LN73" s="61">
        <f t="shared" si="585"/>
        <v>0</v>
      </c>
      <c r="LO73" s="61">
        <f t="shared" si="585"/>
        <v>0</v>
      </c>
      <c r="LP73" s="61">
        <f t="shared" si="585"/>
        <v>0</v>
      </c>
      <c r="LQ73" s="61">
        <f t="shared" si="585"/>
        <v>0</v>
      </c>
      <c r="LR73" s="61">
        <f t="shared" si="585"/>
        <v>0</v>
      </c>
      <c r="LS73" s="61">
        <f t="shared" si="585"/>
        <v>0</v>
      </c>
      <c r="LT73" s="61">
        <f t="shared" si="585"/>
        <v>0</v>
      </c>
      <c r="LU73" s="61">
        <f t="shared" si="585"/>
        <v>0</v>
      </c>
      <c r="LV73" s="61">
        <f t="shared" si="585"/>
        <v>0</v>
      </c>
      <c r="LW73" s="61">
        <f t="shared" si="585"/>
        <v>0</v>
      </c>
      <c r="LX73" s="61">
        <f t="shared" si="585"/>
        <v>0</v>
      </c>
      <c r="LY73" s="61">
        <f t="shared" si="585"/>
        <v>0</v>
      </c>
      <c r="LZ73" s="61">
        <f t="shared" si="585"/>
        <v>0</v>
      </c>
      <c r="MA73" s="61">
        <f t="shared" si="585"/>
        <v>0</v>
      </c>
      <c r="MB73" s="61">
        <f t="shared" si="585"/>
        <v>0</v>
      </c>
      <c r="MC73" s="61">
        <f t="shared" si="585"/>
        <v>0</v>
      </c>
      <c r="MD73" s="61">
        <f t="shared" si="585"/>
        <v>0</v>
      </c>
      <c r="ME73" s="61">
        <f t="shared" si="585"/>
        <v>0</v>
      </c>
      <c r="MF73" s="61">
        <f t="shared" si="585"/>
        <v>0</v>
      </c>
      <c r="MG73" s="61">
        <f t="shared" si="585"/>
        <v>0</v>
      </c>
      <c r="MH73" s="61">
        <f t="shared" si="585"/>
        <v>0</v>
      </c>
      <c r="MI73" s="61">
        <f t="shared" si="585"/>
        <v>0</v>
      </c>
      <c r="MJ73" s="61">
        <f t="shared" si="585"/>
        <v>0</v>
      </c>
      <c r="MK73" s="61">
        <f t="shared" si="585"/>
        <v>0</v>
      </c>
      <c r="ML73" s="61">
        <f t="shared" si="585"/>
        <v>0</v>
      </c>
      <c r="MM73" s="61">
        <f t="shared" si="585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586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587">SUM(O74:X74)</f>
        <v>0</v>
      </c>
      <c r="Z74" s="73">
        <f t="shared" ref="Z74:AG85" si="588">IFERROR(O74/D74,0)</f>
        <v>0</v>
      </c>
      <c r="AA74" s="74">
        <f t="shared" si="588"/>
        <v>0</v>
      </c>
      <c r="AB74" s="74">
        <f t="shared" si="588"/>
        <v>0</v>
      </c>
      <c r="AC74" s="74">
        <f t="shared" si="588"/>
        <v>0</v>
      </c>
      <c r="AD74" s="74">
        <f t="shared" si="588"/>
        <v>0</v>
      </c>
      <c r="AE74" s="74">
        <f t="shared" si="588"/>
        <v>0</v>
      </c>
      <c r="AF74" s="74">
        <f t="shared" si="588"/>
        <v>0</v>
      </c>
      <c r="AG74" s="74">
        <f t="shared" si="588"/>
        <v>0</v>
      </c>
      <c r="AH74" s="74">
        <f t="shared" si="158"/>
        <v>0</v>
      </c>
      <c r="AI74" s="74">
        <f t="shared" si="158"/>
        <v>0</v>
      </c>
      <c r="AJ74" s="94">
        <f t="shared" si="158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589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590">SUM(AU74:BT74)</f>
        <v>0</v>
      </c>
      <c r="BV74" s="63"/>
      <c r="BW74" s="63"/>
      <c r="BX74" s="63"/>
      <c r="BY74" s="69">
        <f t="shared" ref="BY74:BY78" si="591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592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593">SUM(EC74:ED74,DX74:DY74,DS74:DT74,DN74:DO74,DI74:DJ74,EI74,)</f>
        <v>0</v>
      </c>
      <c r="EK74" s="69">
        <f t="shared" ref="EK74:EK78" si="594">SUM(EE74:EH74,DZ74:EB74,DU74:DW74,DP74:DR74,DK74:DM74,DG74:DH74)</f>
        <v>0</v>
      </c>
      <c r="EL74" s="63"/>
      <c r="EM74" s="63"/>
      <c r="EN74" s="63"/>
      <c r="EO74" s="69">
        <f t="shared" ref="EO74:EO78" si="595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321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596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597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322"/>
        <v>0</v>
      </c>
      <c r="GR74" s="63"/>
      <c r="GS74" s="69">
        <f t="shared" ref="GS74:GS78" si="598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599">SUM(HT74:HU74)</f>
        <v>0</v>
      </c>
      <c r="HW74" s="63"/>
      <c r="HX74" s="63"/>
      <c r="HY74" s="63"/>
      <c r="HZ74" s="63"/>
      <c r="IA74" s="63"/>
      <c r="IB74" s="63"/>
      <c r="IC74" s="69">
        <f t="shared" ref="IC74:IC78" si="600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601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602">SUM(IP74,IR74,IT74,IZ74,JB74,IX74,IV74)</f>
        <v>0</v>
      </c>
      <c r="JE74" s="140">
        <f t="shared" si="602"/>
        <v>0</v>
      </c>
      <c r="JF74" s="140">
        <f t="shared" ref="JF74:JF78" si="603">SUM(JD74:JE74)</f>
        <v>0</v>
      </c>
      <c r="JG74" s="63"/>
      <c r="JH74" s="63"/>
      <c r="JI74" s="63"/>
      <c r="JJ74" s="63"/>
      <c r="JK74" s="63"/>
      <c r="JL74" s="140">
        <f t="shared" ref="JL74:JL78" si="604">SUM(JG74:JK74)</f>
        <v>0</v>
      </c>
      <c r="JM74" s="63"/>
      <c r="JN74" s="63"/>
      <c r="JO74" s="140">
        <f t="shared" ref="JO74:JO78" si="605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606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607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586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587"/>
        <v>0</v>
      </c>
      <c r="Z75" s="73">
        <f t="shared" si="588"/>
        <v>0</v>
      </c>
      <c r="AA75" s="74">
        <f t="shared" si="588"/>
        <v>0</v>
      </c>
      <c r="AB75" s="74">
        <f t="shared" si="588"/>
        <v>0</v>
      </c>
      <c r="AC75" s="74">
        <f t="shared" si="588"/>
        <v>0</v>
      </c>
      <c r="AD75" s="74">
        <f t="shared" si="588"/>
        <v>0</v>
      </c>
      <c r="AE75" s="74">
        <f t="shared" si="588"/>
        <v>0</v>
      </c>
      <c r="AF75" s="74">
        <f t="shared" si="588"/>
        <v>0</v>
      </c>
      <c r="AG75" s="74">
        <f t="shared" si="588"/>
        <v>0</v>
      </c>
      <c r="AH75" s="74">
        <f t="shared" si="158"/>
        <v>0</v>
      </c>
      <c r="AI75" s="74">
        <f t="shared" si="158"/>
        <v>0</v>
      </c>
      <c r="AJ75" s="94">
        <f t="shared" si="158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589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590"/>
        <v>0</v>
      </c>
      <c r="BV75" s="63"/>
      <c r="BW75" s="63"/>
      <c r="BX75" s="63"/>
      <c r="BY75" s="69">
        <f t="shared" si="591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592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593"/>
        <v>0</v>
      </c>
      <c r="EK75" s="69">
        <f t="shared" si="594"/>
        <v>0</v>
      </c>
      <c r="EL75" s="63"/>
      <c r="EM75" s="63"/>
      <c r="EN75" s="63"/>
      <c r="EO75" s="69">
        <f t="shared" si="595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321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596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597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322"/>
        <v>0</v>
      </c>
      <c r="GR75" s="63"/>
      <c r="GS75" s="69">
        <f t="shared" si="598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599"/>
        <v>0</v>
      </c>
      <c r="HW75" s="63"/>
      <c r="HX75" s="63"/>
      <c r="HY75" s="63"/>
      <c r="HZ75" s="63"/>
      <c r="IA75" s="63"/>
      <c r="IB75" s="63"/>
      <c r="IC75" s="69">
        <f t="shared" si="600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601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602"/>
        <v>0</v>
      </c>
      <c r="JE75" s="140">
        <f t="shared" si="602"/>
        <v>0</v>
      </c>
      <c r="JF75" s="140">
        <f t="shared" si="603"/>
        <v>0</v>
      </c>
      <c r="JG75" s="63"/>
      <c r="JH75" s="63"/>
      <c r="JI75" s="63"/>
      <c r="JJ75" s="63"/>
      <c r="JK75" s="63"/>
      <c r="JL75" s="140">
        <f t="shared" si="604"/>
        <v>0</v>
      </c>
      <c r="JM75" s="63"/>
      <c r="JN75" s="63"/>
      <c r="JO75" s="140">
        <f t="shared" si="605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606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607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586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587"/>
        <v>0</v>
      </c>
      <c r="Z76" s="73">
        <f t="shared" si="588"/>
        <v>0</v>
      </c>
      <c r="AA76" s="74">
        <f t="shared" si="588"/>
        <v>0</v>
      </c>
      <c r="AB76" s="74">
        <f t="shared" si="588"/>
        <v>0</v>
      </c>
      <c r="AC76" s="74">
        <f t="shared" si="588"/>
        <v>0</v>
      </c>
      <c r="AD76" s="74">
        <f t="shared" si="588"/>
        <v>0</v>
      </c>
      <c r="AE76" s="74">
        <f t="shared" si="588"/>
        <v>0</v>
      </c>
      <c r="AF76" s="74">
        <f t="shared" si="588"/>
        <v>0</v>
      </c>
      <c r="AG76" s="74">
        <f t="shared" si="588"/>
        <v>0</v>
      </c>
      <c r="AH76" s="74">
        <f t="shared" si="158"/>
        <v>0</v>
      </c>
      <c r="AI76" s="74">
        <f t="shared" si="158"/>
        <v>0</v>
      </c>
      <c r="AJ76" s="94">
        <f t="shared" si="158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589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590"/>
        <v>0</v>
      </c>
      <c r="BV76" s="63"/>
      <c r="BW76" s="63"/>
      <c r="BX76" s="63"/>
      <c r="BY76" s="69">
        <f t="shared" si="591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592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593"/>
        <v>0</v>
      </c>
      <c r="EK76" s="69">
        <f t="shared" si="594"/>
        <v>0</v>
      </c>
      <c r="EL76" s="63"/>
      <c r="EM76" s="63"/>
      <c r="EN76" s="63"/>
      <c r="EO76" s="69">
        <f t="shared" si="595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321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596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597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322"/>
        <v>0</v>
      </c>
      <c r="GR76" s="63"/>
      <c r="GS76" s="69">
        <f t="shared" si="598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599"/>
        <v>0</v>
      </c>
      <c r="HW76" s="63"/>
      <c r="HX76" s="63"/>
      <c r="HY76" s="63"/>
      <c r="HZ76" s="63"/>
      <c r="IA76" s="63"/>
      <c r="IB76" s="63"/>
      <c r="IC76" s="69">
        <f t="shared" si="600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601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602"/>
        <v>0</v>
      </c>
      <c r="JE76" s="140">
        <f t="shared" si="602"/>
        <v>0</v>
      </c>
      <c r="JF76" s="140">
        <f t="shared" si="603"/>
        <v>0</v>
      </c>
      <c r="JG76" s="63"/>
      <c r="JH76" s="63"/>
      <c r="JI76" s="63"/>
      <c r="JJ76" s="63"/>
      <c r="JK76" s="63"/>
      <c r="JL76" s="140">
        <f t="shared" si="604"/>
        <v>0</v>
      </c>
      <c r="JM76" s="63"/>
      <c r="JN76" s="63"/>
      <c r="JO76" s="140">
        <f t="shared" si="605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606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607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586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587"/>
        <v>0</v>
      </c>
      <c r="Z77" s="73">
        <f t="shared" si="588"/>
        <v>0</v>
      </c>
      <c r="AA77" s="74">
        <f t="shared" si="588"/>
        <v>0</v>
      </c>
      <c r="AB77" s="74">
        <f t="shared" si="588"/>
        <v>0</v>
      </c>
      <c r="AC77" s="74">
        <f t="shared" si="588"/>
        <v>0</v>
      </c>
      <c r="AD77" s="74">
        <f t="shared" si="588"/>
        <v>0</v>
      </c>
      <c r="AE77" s="74">
        <f t="shared" si="588"/>
        <v>0</v>
      </c>
      <c r="AF77" s="74">
        <f t="shared" si="588"/>
        <v>0</v>
      </c>
      <c r="AG77" s="74">
        <f t="shared" si="588"/>
        <v>0</v>
      </c>
      <c r="AH77" s="74">
        <f t="shared" si="158"/>
        <v>0</v>
      </c>
      <c r="AI77" s="74">
        <f t="shared" si="158"/>
        <v>0</v>
      </c>
      <c r="AJ77" s="94">
        <f t="shared" si="158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589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590"/>
        <v>0</v>
      </c>
      <c r="BV77" s="63"/>
      <c r="BW77" s="63"/>
      <c r="BX77" s="63"/>
      <c r="BY77" s="69">
        <f t="shared" si="591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592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593"/>
        <v>0</v>
      </c>
      <c r="EK77" s="69">
        <f t="shared" si="594"/>
        <v>0</v>
      </c>
      <c r="EL77" s="63"/>
      <c r="EM77" s="63"/>
      <c r="EN77" s="63"/>
      <c r="EO77" s="69">
        <f t="shared" si="595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321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596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597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322"/>
        <v>0</v>
      </c>
      <c r="GR77" s="63"/>
      <c r="GS77" s="69">
        <f t="shared" si="598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599"/>
        <v>0</v>
      </c>
      <c r="HW77" s="63"/>
      <c r="HX77" s="63"/>
      <c r="HY77" s="63"/>
      <c r="HZ77" s="63"/>
      <c r="IA77" s="63"/>
      <c r="IB77" s="63"/>
      <c r="IC77" s="69">
        <f t="shared" si="600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601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602"/>
        <v>0</v>
      </c>
      <c r="JE77" s="140">
        <f t="shared" si="602"/>
        <v>0</v>
      </c>
      <c r="JF77" s="140">
        <f t="shared" si="603"/>
        <v>0</v>
      </c>
      <c r="JG77" s="63"/>
      <c r="JH77" s="63"/>
      <c r="JI77" s="63"/>
      <c r="JJ77" s="63"/>
      <c r="JK77" s="63"/>
      <c r="JL77" s="140">
        <f t="shared" si="604"/>
        <v>0</v>
      </c>
      <c r="JM77" s="63"/>
      <c r="JN77" s="63"/>
      <c r="JO77" s="140">
        <f t="shared" si="605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606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607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586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587"/>
        <v>0</v>
      </c>
      <c r="Z78" s="73">
        <f t="shared" si="588"/>
        <v>0</v>
      </c>
      <c r="AA78" s="74">
        <f t="shared" si="588"/>
        <v>0</v>
      </c>
      <c r="AB78" s="74">
        <f t="shared" si="588"/>
        <v>0</v>
      </c>
      <c r="AC78" s="74">
        <f t="shared" si="588"/>
        <v>0</v>
      </c>
      <c r="AD78" s="74">
        <f t="shared" si="588"/>
        <v>0</v>
      </c>
      <c r="AE78" s="74">
        <f t="shared" si="588"/>
        <v>0</v>
      </c>
      <c r="AF78" s="74">
        <f t="shared" si="588"/>
        <v>0</v>
      </c>
      <c r="AG78" s="74">
        <f t="shared" si="588"/>
        <v>0</v>
      </c>
      <c r="AH78" s="74">
        <f t="shared" si="158"/>
        <v>0</v>
      </c>
      <c r="AI78" s="74">
        <f t="shared" si="158"/>
        <v>0</v>
      </c>
      <c r="AJ78" s="94">
        <f t="shared" si="158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589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590"/>
        <v>0</v>
      </c>
      <c r="BV78" s="63"/>
      <c r="BW78" s="63"/>
      <c r="BX78" s="63"/>
      <c r="BY78" s="69">
        <f t="shared" si="591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592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593"/>
        <v>0</v>
      </c>
      <c r="EK78" s="69">
        <f t="shared" si="594"/>
        <v>0</v>
      </c>
      <c r="EL78" s="63"/>
      <c r="EM78" s="63"/>
      <c r="EN78" s="63"/>
      <c r="EO78" s="69">
        <f t="shared" si="595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321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596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597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322"/>
        <v>0</v>
      </c>
      <c r="GR78" s="63"/>
      <c r="GS78" s="69">
        <f t="shared" si="598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599"/>
        <v>0</v>
      </c>
      <c r="HW78" s="63"/>
      <c r="HX78" s="63"/>
      <c r="HY78" s="63"/>
      <c r="HZ78" s="63"/>
      <c r="IA78" s="63"/>
      <c r="IB78" s="63"/>
      <c r="IC78" s="69">
        <f t="shared" si="600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601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602"/>
        <v>0</v>
      </c>
      <c r="JE78" s="140">
        <f t="shared" si="602"/>
        <v>0</v>
      </c>
      <c r="JF78" s="140">
        <f t="shared" si="603"/>
        <v>0</v>
      </c>
      <c r="JG78" s="63"/>
      <c r="JH78" s="63"/>
      <c r="JI78" s="63"/>
      <c r="JJ78" s="63"/>
      <c r="JK78" s="63"/>
      <c r="JL78" s="140">
        <f t="shared" si="604"/>
        <v>0</v>
      </c>
      <c r="JM78" s="63"/>
      <c r="JN78" s="63"/>
      <c r="JO78" s="140">
        <f t="shared" si="605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606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607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Y79" si="608">SUM(D80:D85)</f>
        <v>0</v>
      </c>
      <c r="E79" s="61">
        <f t="shared" si="608"/>
        <v>0</v>
      </c>
      <c r="F79" s="61">
        <f t="shared" si="608"/>
        <v>0</v>
      </c>
      <c r="G79" s="61">
        <f t="shared" si="608"/>
        <v>0</v>
      </c>
      <c r="H79" s="61">
        <f t="shared" si="608"/>
        <v>0</v>
      </c>
      <c r="I79" s="61">
        <f t="shared" si="608"/>
        <v>0</v>
      </c>
      <c r="J79" s="61">
        <f t="shared" si="608"/>
        <v>0</v>
      </c>
      <c r="K79" s="61">
        <f t="shared" si="608"/>
        <v>0</v>
      </c>
      <c r="L79" s="61">
        <f t="shared" si="608"/>
        <v>0</v>
      </c>
      <c r="M79" s="61">
        <f t="shared" si="608"/>
        <v>0</v>
      </c>
      <c r="N79" s="68">
        <f t="shared" si="608"/>
        <v>0</v>
      </c>
      <c r="O79" s="61">
        <f t="shared" si="608"/>
        <v>0</v>
      </c>
      <c r="P79" s="61">
        <f t="shared" si="608"/>
        <v>0</v>
      </c>
      <c r="Q79" s="61">
        <f t="shared" si="608"/>
        <v>0</v>
      </c>
      <c r="R79" s="61">
        <f t="shared" si="608"/>
        <v>0</v>
      </c>
      <c r="S79" s="61">
        <f t="shared" si="608"/>
        <v>0</v>
      </c>
      <c r="T79" s="61">
        <f t="shared" si="608"/>
        <v>0</v>
      </c>
      <c r="U79" s="61">
        <f t="shared" si="608"/>
        <v>0</v>
      </c>
      <c r="V79" s="61">
        <f t="shared" si="608"/>
        <v>0</v>
      </c>
      <c r="W79" s="61">
        <f t="shared" si="608"/>
        <v>0</v>
      </c>
      <c r="X79" s="61">
        <f t="shared" si="608"/>
        <v>0</v>
      </c>
      <c r="Y79" s="68">
        <f t="shared" si="608"/>
        <v>0</v>
      </c>
      <c r="Z79" s="71">
        <f t="shared" si="588"/>
        <v>0</v>
      </c>
      <c r="AA79" s="72">
        <f t="shared" si="588"/>
        <v>0</v>
      </c>
      <c r="AB79" s="72">
        <f t="shared" si="588"/>
        <v>0</v>
      </c>
      <c r="AC79" s="72">
        <f t="shared" si="588"/>
        <v>0</v>
      </c>
      <c r="AD79" s="72">
        <f t="shared" si="588"/>
        <v>0</v>
      </c>
      <c r="AE79" s="72">
        <f t="shared" si="588"/>
        <v>0</v>
      </c>
      <c r="AF79" s="72">
        <f t="shared" si="588"/>
        <v>0</v>
      </c>
      <c r="AG79" s="72">
        <f t="shared" si="588"/>
        <v>0</v>
      </c>
      <c r="AH79" s="72">
        <f t="shared" si="158"/>
        <v>0</v>
      </c>
      <c r="AI79" s="72">
        <f t="shared" si="158"/>
        <v>0</v>
      </c>
      <c r="AJ79" s="91">
        <f t="shared" si="158"/>
        <v>0</v>
      </c>
      <c r="AK79" s="92">
        <f t="shared" ref="AK79:CV79" si="609">SUM(AK80:AK85)</f>
        <v>0</v>
      </c>
      <c r="AL79" s="93">
        <f t="shared" si="609"/>
        <v>0</v>
      </c>
      <c r="AM79" s="68">
        <f t="shared" si="609"/>
        <v>0</v>
      </c>
      <c r="AN79" s="68">
        <f t="shared" si="609"/>
        <v>0</v>
      </c>
      <c r="AO79" s="68">
        <f t="shared" si="609"/>
        <v>0</v>
      </c>
      <c r="AP79" s="68">
        <f t="shared" si="609"/>
        <v>0</v>
      </c>
      <c r="AQ79" s="68">
        <f t="shared" si="609"/>
        <v>0</v>
      </c>
      <c r="AR79" s="68">
        <f t="shared" si="609"/>
        <v>0</v>
      </c>
      <c r="AS79" s="68">
        <f t="shared" si="609"/>
        <v>0</v>
      </c>
      <c r="AT79" s="68">
        <f t="shared" si="609"/>
        <v>0</v>
      </c>
      <c r="AU79" s="61">
        <f t="shared" si="609"/>
        <v>0</v>
      </c>
      <c r="AV79" s="61">
        <f t="shared" si="609"/>
        <v>0</v>
      </c>
      <c r="AW79" s="61">
        <f t="shared" si="609"/>
        <v>0</v>
      </c>
      <c r="AX79" s="61">
        <f t="shared" si="609"/>
        <v>0</v>
      </c>
      <c r="AY79" s="61">
        <f t="shared" si="609"/>
        <v>0</v>
      </c>
      <c r="AZ79" s="61">
        <f t="shared" si="609"/>
        <v>0</v>
      </c>
      <c r="BA79" s="61">
        <f t="shared" si="609"/>
        <v>0</v>
      </c>
      <c r="BB79" s="61">
        <f t="shared" si="609"/>
        <v>0</v>
      </c>
      <c r="BC79" s="61">
        <f t="shared" si="609"/>
        <v>0</v>
      </c>
      <c r="BD79" s="61">
        <f t="shared" si="609"/>
        <v>0</v>
      </c>
      <c r="BE79" s="61">
        <f t="shared" si="609"/>
        <v>0</v>
      </c>
      <c r="BF79" s="61">
        <f t="shared" si="609"/>
        <v>0</v>
      </c>
      <c r="BG79" s="61">
        <f t="shared" si="609"/>
        <v>0</v>
      </c>
      <c r="BH79" s="61">
        <f t="shared" si="609"/>
        <v>0</v>
      </c>
      <c r="BI79" s="61">
        <f t="shared" si="609"/>
        <v>0</v>
      </c>
      <c r="BJ79" s="61">
        <f t="shared" si="609"/>
        <v>0</v>
      </c>
      <c r="BK79" s="61">
        <f t="shared" si="609"/>
        <v>0</v>
      </c>
      <c r="BL79" s="61">
        <f t="shared" si="609"/>
        <v>0</v>
      </c>
      <c r="BM79" s="61">
        <f t="shared" si="609"/>
        <v>0</v>
      </c>
      <c r="BN79" s="61">
        <f t="shared" si="609"/>
        <v>0</v>
      </c>
      <c r="BO79" s="61">
        <f t="shared" si="609"/>
        <v>0</v>
      </c>
      <c r="BP79" s="61">
        <f t="shared" si="609"/>
        <v>0</v>
      </c>
      <c r="BQ79" s="61">
        <f t="shared" si="609"/>
        <v>0</v>
      </c>
      <c r="BR79" s="61">
        <f t="shared" si="609"/>
        <v>0</v>
      </c>
      <c r="BS79" s="61">
        <f t="shared" si="609"/>
        <v>0</v>
      </c>
      <c r="BT79" s="61">
        <f t="shared" si="609"/>
        <v>0</v>
      </c>
      <c r="BU79" s="68">
        <f t="shared" si="609"/>
        <v>0</v>
      </c>
      <c r="BV79" s="61">
        <f t="shared" si="609"/>
        <v>0</v>
      </c>
      <c r="BW79" s="61">
        <f t="shared" si="609"/>
        <v>0</v>
      </c>
      <c r="BX79" s="61">
        <f t="shared" si="609"/>
        <v>0</v>
      </c>
      <c r="BY79" s="68">
        <f t="shared" si="609"/>
        <v>0</v>
      </c>
      <c r="BZ79" s="61">
        <f t="shared" si="609"/>
        <v>0</v>
      </c>
      <c r="CA79" s="61">
        <f t="shared" si="609"/>
        <v>0</v>
      </c>
      <c r="CB79" s="61">
        <f t="shared" si="609"/>
        <v>0</v>
      </c>
      <c r="CC79" s="61">
        <f t="shared" si="609"/>
        <v>0</v>
      </c>
      <c r="CD79" s="61">
        <f t="shared" si="609"/>
        <v>0</v>
      </c>
      <c r="CE79" s="61">
        <f t="shared" si="609"/>
        <v>0</v>
      </c>
      <c r="CF79" s="61">
        <f t="shared" si="609"/>
        <v>0</v>
      </c>
      <c r="CG79" s="61">
        <f t="shared" si="609"/>
        <v>0</v>
      </c>
      <c r="CH79" s="61">
        <f t="shared" si="609"/>
        <v>0</v>
      </c>
      <c r="CI79" s="61">
        <f t="shared" si="609"/>
        <v>0</v>
      </c>
      <c r="CJ79" s="61">
        <f t="shared" si="609"/>
        <v>0</v>
      </c>
      <c r="CK79" s="61">
        <f t="shared" si="609"/>
        <v>0</v>
      </c>
      <c r="CL79" s="61">
        <f t="shared" si="609"/>
        <v>0</v>
      </c>
      <c r="CM79" s="61">
        <f t="shared" si="609"/>
        <v>0</v>
      </c>
      <c r="CN79" s="61">
        <f t="shared" si="609"/>
        <v>0</v>
      </c>
      <c r="CO79" s="61">
        <f t="shared" si="609"/>
        <v>0</v>
      </c>
      <c r="CP79" s="61">
        <f t="shared" si="609"/>
        <v>0</v>
      </c>
      <c r="CQ79" s="61">
        <f t="shared" si="609"/>
        <v>0</v>
      </c>
      <c r="CR79" s="61">
        <f t="shared" si="609"/>
        <v>0</v>
      </c>
      <c r="CS79" s="61">
        <f t="shared" si="609"/>
        <v>0</v>
      </c>
      <c r="CT79" s="61">
        <f t="shared" si="609"/>
        <v>0</v>
      </c>
      <c r="CU79" s="61">
        <f t="shared" si="609"/>
        <v>0</v>
      </c>
      <c r="CV79" s="61">
        <f t="shared" si="609"/>
        <v>0</v>
      </c>
      <c r="CW79" s="61">
        <f t="shared" ref="CW79:FH79" si="610">SUM(CW80:CW85)</f>
        <v>0</v>
      </c>
      <c r="CX79" s="61">
        <f t="shared" si="610"/>
        <v>0</v>
      </c>
      <c r="CY79" s="61">
        <f t="shared" si="610"/>
        <v>0</v>
      </c>
      <c r="CZ79" s="61">
        <f t="shared" si="610"/>
        <v>0</v>
      </c>
      <c r="DA79" s="61">
        <f t="shared" si="610"/>
        <v>0</v>
      </c>
      <c r="DB79" s="61">
        <f t="shared" si="610"/>
        <v>0</v>
      </c>
      <c r="DC79" s="68">
        <f t="shared" si="610"/>
        <v>0</v>
      </c>
      <c r="DD79" s="61">
        <f t="shared" si="610"/>
        <v>0</v>
      </c>
      <c r="DE79" s="61">
        <f t="shared" si="610"/>
        <v>0</v>
      </c>
      <c r="DF79" s="68">
        <f t="shared" si="610"/>
        <v>0</v>
      </c>
      <c r="DG79" s="61">
        <f t="shared" si="610"/>
        <v>0</v>
      </c>
      <c r="DH79" s="61">
        <f t="shared" si="610"/>
        <v>0</v>
      </c>
      <c r="DI79" s="61">
        <f t="shared" si="610"/>
        <v>0</v>
      </c>
      <c r="DJ79" s="61">
        <f t="shared" si="610"/>
        <v>0</v>
      </c>
      <c r="DK79" s="61">
        <f t="shared" si="610"/>
        <v>0</v>
      </c>
      <c r="DL79" s="61">
        <f t="shared" si="610"/>
        <v>0</v>
      </c>
      <c r="DM79" s="61">
        <f t="shared" si="610"/>
        <v>0</v>
      </c>
      <c r="DN79" s="61">
        <f t="shared" si="610"/>
        <v>0</v>
      </c>
      <c r="DO79" s="61">
        <f t="shared" si="610"/>
        <v>0</v>
      </c>
      <c r="DP79" s="61">
        <f t="shared" si="610"/>
        <v>0</v>
      </c>
      <c r="DQ79" s="61">
        <f t="shared" si="610"/>
        <v>0</v>
      </c>
      <c r="DR79" s="61">
        <f t="shared" si="610"/>
        <v>0</v>
      </c>
      <c r="DS79" s="61">
        <f t="shared" si="610"/>
        <v>0</v>
      </c>
      <c r="DT79" s="61">
        <f t="shared" si="610"/>
        <v>0</v>
      </c>
      <c r="DU79" s="61">
        <f t="shared" si="610"/>
        <v>0</v>
      </c>
      <c r="DV79" s="61">
        <f t="shared" si="610"/>
        <v>0</v>
      </c>
      <c r="DW79" s="61">
        <f t="shared" si="610"/>
        <v>0</v>
      </c>
      <c r="DX79" s="61">
        <f t="shared" si="610"/>
        <v>0</v>
      </c>
      <c r="DY79" s="61">
        <f t="shared" si="610"/>
        <v>0</v>
      </c>
      <c r="DZ79" s="61">
        <f t="shared" si="610"/>
        <v>0</v>
      </c>
      <c r="EA79" s="61">
        <f t="shared" si="610"/>
        <v>0</v>
      </c>
      <c r="EB79" s="61">
        <f t="shared" si="610"/>
        <v>0</v>
      </c>
      <c r="EC79" s="61">
        <f t="shared" si="610"/>
        <v>0</v>
      </c>
      <c r="ED79" s="61">
        <f t="shared" si="610"/>
        <v>0</v>
      </c>
      <c r="EE79" s="61">
        <f t="shared" si="610"/>
        <v>0</v>
      </c>
      <c r="EF79" s="61">
        <f t="shared" si="610"/>
        <v>0</v>
      </c>
      <c r="EG79" s="61">
        <f t="shared" si="610"/>
        <v>0</v>
      </c>
      <c r="EH79" s="61">
        <f t="shared" si="610"/>
        <v>0</v>
      </c>
      <c r="EI79" s="61">
        <f t="shared" si="610"/>
        <v>0</v>
      </c>
      <c r="EJ79" s="68">
        <f t="shared" si="610"/>
        <v>0</v>
      </c>
      <c r="EK79" s="68">
        <f t="shared" si="610"/>
        <v>0</v>
      </c>
      <c r="EL79" s="61">
        <f t="shared" si="610"/>
        <v>0</v>
      </c>
      <c r="EM79" s="61">
        <f t="shared" si="610"/>
        <v>0</v>
      </c>
      <c r="EN79" s="61">
        <f t="shared" si="610"/>
        <v>0</v>
      </c>
      <c r="EO79" s="68">
        <f t="shared" si="610"/>
        <v>0</v>
      </c>
      <c r="EP79" s="61">
        <f t="shared" si="610"/>
        <v>0</v>
      </c>
      <c r="EQ79" s="61">
        <f t="shared" si="610"/>
        <v>0</v>
      </c>
      <c r="ER79" s="61">
        <f t="shared" si="610"/>
        <v>0</v>
      </c>
      <c r="ES79" s="61">
        <f t="shared" si="610"/>
        <v>0</v>
      </c>
      <c r="ET79" s="61">
        <f t="shared" si="610"/>
        <v>0</v>
      </c>
      <c r="EU79" s="61">
        <f t="shared" si="610"/>
        <v>0</v>
      </c>
      <c r="EV79" s="61">
        <f t="shared" si="610"/>
        <v>0</v>
      </c>
      <c r="EW79" s="61">
        <f t="shared" si="610"/>
        <v>0</v>
      </c>
      <c r="EX79" s="61">
        <f t="shared" si="610"/>
        <v>0</v>
      </c>
      <c r="EY79" s="68">
        <f t="shared" si="321"/>
        <v>0</v>
      </c>
      <c r="EZ79" s="61">
        <f t="shared" ref="EZ79:FG79" si="611">SUM(EZ80:EZ85)</f>
        <v>0</v>
      </c>
      <c r="FA79" s="61">
        <f t="shared" si="611"/>
        <v>0</v>
      </c>
      <c r="FB79" s="61">
        <f t="shared" si="611"/>
        <v>0</v>
      </c>
      <c r="FC79" s="61">
        <f t="shared" si="611"/>
        <v>0</v>
      </c>
      <c r="FD79" s="61">
        <f t="shared" si="611"/>
        <v>0</v>
      </c>
      <c r="FE79" s="61">
        <f t="shared" si="611"/>
        <v>0</v>
      </c>
      <c r="FF79" s="61">
        <f t="shared" si="611"/>
        <v>0</v>
      </c>
      <c r="FG79" s="61">
        <f t="shared" si="611"/>
        <v>0</v>
      </c>
      <c r="FH79" s="68">
        <f t="shared" si="610"/>
        <v>0</v>
      </c>
      <c r="FI79" s="61">
        <f t="shared" ref="FI79:HT79" si="612">SUM(FI80:FI85)</f>
        <v>0</v>
      </c>
      <c r="FJ79" s="61">
        <f t="shared" si="612"/>
        <v>0</v>
      </c>
      <c r="FK79" s="61">
        <f t="shared" si="612"/>
        <v>0</v>
      </c>
      <c r="FL79" s="61">
        <f t="shared" si="612"/>
        <v>0</v>
      </c>
      <c r="FM79" s="61">
        <f t="shared" si="612"/>
        <v>0</v>
      </c>
      <c r="FN79" s="61">
        <f t="shared" si="612"/>
        <v>0</v>
      </c>
      <c r="FO79" s="61">
        <f t="shared" si="612"/>
        <v>0</v>
      </c>
      <c r="FP79" s="61">
        <f t="shared" si="612"/>
        <v>0</v>
      </c>
      <c r="FQ79" s="61">
        <f t="shared" si="612"/>
        <v>0</v>
      </c>
      <c r="FR79" s="61">
        <f t="shared" si="612"/>
        <v>0</v>
      </c>
      <c r="FS79" s="68">
        <f t="shared" si="612"/>
        <v>0</v>
      </c>
      <c r="FT79" s="61">
        <f t="shared" si="612"/>
        <v>0</v>
      </c>
      <c r="FU79" s="61">
        <f t="shared" si="612"/>
        <v>0</v>
      </c>
      <c r="FV79" s="61">
        <f t="shared" si="612"/>
        <v>0</v>
      </c>
      <c r="FW79" s="61">
        <f t="shared" si="612"/>
        <v>0</v>
      </c>
      <c r="FX79" s="61">
        <f t="shared" si="612"/>
        <v>0</v>
      </c>
      <c r="FY79" s="61">
        <f t="shared" si="612"/>
        <v>0</v>
      </c>
      <c r="FZ79" s="61">
        <f t="shared" si="612"/>
        <v>0</v>
      </c>
      <c r="GA79" s="61">
        <f t="shared" si="612"/>
        <v>0</v>
      </c>
      <c r="GB79" s="61">
        <f t="shared" si="612"/>
        <v>0</v>
      </c>
      <c r="GC79" s="61">
        <f t="shared" si="612"/>
        <v>0</v>
      </c>
      <c r="GD79" s="61">
        <f t="shared" si="612"/>
        <v>0</v>
      </c>
      <c r="GE79" s="61">
        <f t="shared" si="612"/>
        <v>0</v>
      </c>
      <c r="GF79" s="61">
        <f t="shared" si="612"/>
        <v>0</v>
      </c>
      <c r="GG79" s="61">
        <f t="shared" si="612"/>
        <v>0</v>
      </c>
      <c r="GH79" s="61">
        <f t="shared" si="612"/>
        <v>0</v>
      </c>
      <c r="GI79" s="61">
        <f t="shared" si="612"/>
        <v>0</v>
      </c>
      <c r="GJ79" s="61">
        <f t="shared" si="612"/>
        <v>0</v>
      </c>
      <c r="GK79" s="61">
        <f t="shared" si="612"/>
        <v>0</v>
      </c>
      <c r="GL79" s="61">
        <f t="shared" si="612"/>
        <v>0</v>
      </c>
      <c r="GM79" s="61">
        <f t="shared" si="612"/>
        <v>0</v>
      </c>
      <c r="GN79" s="61">
        <f t="shared" si="612"/>
        <v>0</v>
      </c>
      <c r="GO79" s="61">
        <f t="shared" si="612"/>
        <v>0</v>
      </c>
      <c r="GP79" s="61">
        <f t="shared" si="612"/>
        <v>0</v>
      </c>
      <c r="GQ79" s="68">
        <f t="shared" si="322"/>
        <v>0</v>
      </c>
      <c r="GR79" s="61">
        <f t="shared" ref="GR79" si="613">SUM(GR80:GR85)</f>
        <v>0</v>
      </c>
      <c r="GS79" s="68">
        <f t="shared" si="612"/>
        <v>0</v>
      </c>
      <c r="GT79" s="61">
        <f t="shared" si="612"/>
        <v>0</v>
      </c>
      <c r="GU79" s="61">
        <f t="shared" si="612"/>
        <v>0</v>
      </c>
      <c r="GV79" s="61">
        <f t="shared" si="612"/>
        <v>0</v>
      </c>
      <c r="GW79" s="61">
        <f t="shared" si="612"/>
        <v>0</v>
      </c>
      <c r="GX79" s="61">
        <f t="shared" si="612"/>
        <v>0</v>
      </c>
      <c r="GY79" s="61">
        <f t="shared" si="612"/>
        <v>0</v>
      </c>
      <c r="GZ79" s="61">
        <f t="shared" si="612"/>
        <v>0</v>
      </c>
      <c r="HA79" s="61">
        <f t="shared" si="612"/>
        <v>0</v>
      </c>
      <c r="HB79" s="61">
        <f t="shared" si="612"/>
        <v>0</v>
      </c>
      <c r="HC79" s="61">
        <f t="shared" si="612"/>
        <v>0</v>
      </c>
      <c r="HD79" s="61">
        <f t="shared" si="612"/>
        <v>0</v>
      </c>
      <c r="HE79" s="61">
        <f t="shared" si="612"/>
        <v>0</v>
      </c>
      <c r="HF79" s="61">
        <f t="shared" si="612"/>
        <v>0</v>
      </c>
      <c r="HG79" s="61">
        <f t="shared" si="612"/>
        <v>0</v>
      </c>
      <c r="HH79" s="61">
        <f t="shared" si="612"/>
        <v>0</v>
      </c>
      <c r="HI79" s="61">
        <f t="shared" si="612"/>
        <v>0</v>
      </c>
      <c r="HJ79" s="61">
        <f t="shared" si="612"/>
        <v>0</v>
      </c>
      <c r="HK79" s="61">
        <f t="shared" si="612"/>
        <v>0</v>
      </c>
      <c r="HL79" s="61">
        <f t="shared" si="612"/>
        <v>0</v>
      </c>
      <c r="HM79" s="61">
        <f t="shared" si="612"/>
        <v>0</v>
      </c>
      <c r="HN79" s="61">
        <f t="shared" si="612"/>
        <v>0</v>
      </c>
      <c r="HO79" s="61">
        <f t="shared" si="612"/>
        <v>0</v>
      </c>
      <c r="HP79" s="61">
        <f t="shared" si="612"/>
        <v>0</v>
      </c>
      <c r="HQ79" s="61">
        <f t="shared" si="612"/>
        <v>0</v>
      </c>
      <c r="HR79" s="61">
        <f t="shared" si="612"/>
        <v>0</v>
      </c>
      <c r="HS79" s="68">
        <f t="shared" si="612"/>
        <v>0</v>
      </c>
      <c r="HT79" s="61">
        <f t="shared" si="612"/>
        <v>0</v>
      </c>
      <c r="HU79" s="61">
        <f t="shared" ref="HU79:KF79" si="614">SUM(HU80:HU85)</f>
        <v>0</v>
      </c>
      <c r="HV79" s="68">
        <f t="shared" si="614"/>
        <v>0</v>
      </c>
      <c r="HW79" s="61">
        <f t="shared" si="614"/>
        <v>0</v>
      </c>
      <c r="HX79" s="61">
        <f t="shared" si="614"/>
        <v>0</v>
      </c>
      <c r="HY79" s="61">
        <f t="shared" si="614"/>
        <v>0</v>
      </c>
      <c r="HZ79" s="61">
        <f t="shared" si="614"/>
        <v>0</v>
      </c>
      <c r="IA79" s="61">
        <f t="shared" si="614"/>
        <v>0</v>
      </c>
      <c r="IB79" s="61">
        <f t="shared" si="614"/>
        <v>0</v>
      </c>
      <c r="IC79" s="68">
        <f t="shared" si="614"/>
        <v>0</v>
      </c>
      <c r="ID79" s="61">
        <f t="shared" si="614"/>
        <v>0</v>
      </c>
      <c r="IE79" s="61">
        <f t="shared" si="614"/>
        <v>0</v>
      </c>
      <c r="IF79" s="61">
        <f t="shared" si="614"/>
        <v>0</v>
      </c>
      <c r="IG79" s="61">
        <f t="shared" si="614"/>
        <v>0</v>
      </c>
      <c r="IH79" s="61">
        <f t="shared" si="614"/>
        <v>0</v>
      </c>
      <c r="II79" s="61">
        <f t="shared" si="614"/>
        <v>0</v>
      </c>
      <c r="IJ79" s="61">
        <f t="shared" si="614"/>
        <v>0</v>
      </c>
      <c r="IK79" s="61">
        <f t="shared" si="614"/>
        <v>0</v>
      </c>
      <c r="IL79" s="61">
        <f t="shared" si="614"/>
        <v>0</v>
      </c>
      <c r="IM79" s="61">
        <f t="shared" si="614"/>
        <v>0</v>
      </c>
      <c r="IN79" s="68">
        <f t="shared" si="614"/>
        <v>0</v>
      </c>
      <c r="IO79" s="68">
        <f t="shared" si="614"/>
        <v>0</v>
      </c>
      <c r="IP79" s="68">
        <f t="shared" si="614"/>
        <v>0</v>
      </c>
      <c r="IQ79" s="68">
        <f t="shared" si="614"/>
        <v>0</v>
      </c>
      <c r="IR79" s="68">
        <f t="shared" si="614"/>
        <v>0</v>
      </c>
      <c r="IS79" s="68">
        <f t="shared" si="614"/>
        <v>0</v>
      </c>
      <c r="IT79" s="68">
        <f t="shared" si="614"/>
        <v>0</v>
      </c>
      <c r="IU79" s="68">
        <f t="shared" si="614"/>
        <v>0</v>
      </c>
      <c r="IV79" s="68">
        <f t="shared" si="614"/>
        <v>0</v>
      </c>
      <c r="IW79" s="68">
        <f t="shared" si="614"/>
        <v>0</v>
      </c>
      <c r="IX79" s="68">
        <f t="shared" si="614"/>
        <v>0</v>
      </c>
      <c r="IY79" s="68">
        <f t="shared" si="614"/>
        <v>0</v>
      </c>
      <c r="IZ79" s="68">
        <f t="shared" si="614"/>
        <v>0</v>
      </c>
      <c r="JA79" s="68">
        <f t="shared" si="614"/>
        <v>0</v>
      </c>
      <c r="JB79" s="68">
        <f t="shared" si="614"/>
        <v>0</v>
      </c>
      <c r="JC79" s="68">
        <f t="shared" si="614"/>
        <v>0</v>
      </c>
      <c r="JD79" s="68">
        <f t="shared" si="614"/>
        <v>0</v>
      </c>
      <c r="JE79" s="68">
        <f t="shared" si="614"/>
        <v>0</v>
      </c>
      <c r="JF79" s="68">
        <f t="shared" si="614"/>
        <v>0</v>
      </c>
      <c r="JG79" s="61">
        <f t="shared" si="614"/>
        <v>0</v>
      </c>
      <c r="JH79" s="61">
        <f t="shared" si="614"/>
        <v>0</v>
      </c>
      <c r="JI79" s="61">
        <f t="shared" si="614"/>
        <v>0</v>
      </c>
      <c r="JJ79" s="61">
        <f t="shared" si="614"/>
        <v>0</v>
      </c>
      <c r="JK79" s="61">
        <f t="shared" si="614"/>
        <v>0</v>
      </c>
      <c r="JL79" s="68">
        <f t="shared" si="614"/>
        <v>0</v>
      </c>
      <c r="JM79" s="61">
        <f t="shared" si="614"/>
        <v>0</v>
      </c>
      <c r="JN79" s="61">
        <f t="shared" si="614"/>
        <v>0</v>
      </c>
      <c r="JO79" s="68">
        <f t="shared" si="614"/>
        <v>0</v>
      </c>
      <c r="JP79" s="61">
        <f t="shared" si="614"/>
        <v>0</v>
      </c>
      <c r="JQ79" s="61">
        <f t="shared" si="614"/>
        <v>0</v>
      </c>
      <c r="JR79" s="61">
        <f t="shared" si="614"/>
        <v>0</v>
      </c>
      <c r="JS79" s="61">
        <f t="shared" si="614"/>
        <v>0</v>
      </c>
      <c r="JT79" s="61">
        <f t="shared" si="614"/>
        <v>0</v>
      </c>
      <c r="JU79" s="61">
        <f t="shared" si="614"/>
        <v>0</v>
      </c>
      <c r="JV79" s="61">
        <f t="shared" si="614"/>
        <v>0</v>
      </c>
      <c r="JW79" s="61">
        <f t="shared" si="614"/>
        <v>0</v>
      </c>
      <c r="JX79" s="61">
        <f t="shared" si="614"/>
        <v>0</v>
      </c>
      <c r="JY79" s="61">
        <f t="shared" si="614"/>
        <v>0</v>
      </c>
      <c r="JZ79" s="61">
        <f t="shared" si="614"/>
        <v>0</v>
      </c>
      <c r="KA79" s="61">
        <f t="shared" si="614"/>
        <v>0</v>
      </c>
      <c r="KB79" s="61">
        <f t="shared" si="614"/>
        <v>0</v>
      </c>
      <c r="KC79" s="61">
        <f t="shared" si="614"/>
        <v>0</v>
      </c>
      <c r="KD79" s="61">
        <f t="shared" si="614"/>
        <v>0</v>
      </c>
      <c r="KE79" s="61">
        <f t="shared" si="614"/>
        <v>0</v>
      </c>
      <c r="KF79" s="61">
        <f t="shared" si="614"/>
        <v>0</v>
      </c>
      <c r="KG79" s="68">
        <f t="shared" ref="KG79:MM79" si="615">SUM(KG80:KG85)</f>
        <v>0</v>
      </c>
      <c r="KH79" s="61">
        <f t="shared" si="615"/>
        <v>0</v>
      </c>
      <c r="KI79" s="61">
        <f t="shared" si="615"/>
        <v>0</v>
      </c>
      <c r="KJ79" s="61">
        <f t="shared" si="615"/>
        <v>0</v>
      </c>
      <c r="KK79" s="61">
        <f t="shared" si="615"/>
        <v>0</v>
      </c>
      <c r="KL79" s="61">
        <f t="shared" si="615"/>
        <v>0</v>
      </c>
      <c r="KM79" s="61">
        <f t="shared" si="615"/>
        <v>0</v>
      </c>
      <c r="KN79" s="61">
        <f t="shared" si="615"/>
        <v>0</v>
      </c>
      <c r="KO79" s="61">
        <f t="shared" si="615"/>
        <v>0</v>
      </c>
      <c r="KP79" s="61">
        <f t="shared" si="615"/>
        <v>0</v>
      </c>
      <c r="KQ79" s="61">
        <f t="shared" si="615"/>
        <v>0</v>
      </c>
      <c r="KR79" s="61">
        <f t="shared" si="615"/>
        <v>0</v>
      </c>
      <c r="KS79" s="61">
        <f t="shared" si="615"/>
        <v>0</v>
      </c>
      <c r="KT79" s="61">
        <f t="shared" si="615"/>
        <v>0</v>
      </c>
      <c r="KU79" s="61">
        <f t="shared" si="615"/>
        <v>0</v>
      </c>
      <c r="KV79" s="61">
        <f t="shared" si="615"/>
        <v>0</v>
      </c>
      <c r="KW79" s="61">
        <f t="shared" si="615"/>
        <v>0</v>
      </c>
      <c r="KX79" s="61">
        <f t="shared" si="615"/>
        <v>0</v>
      </c>
      <c r="KY79" s="68">
        <f t="shared" si="615"/>
        <v>0</v>
      </c>
      <c r="KZ79" s="61">
        <f t="shared" si="615"/>
        <v>0</v>
      </c>
      <c r="LA79" s="61">
        <f t="shared" si="615"/>
        <v>0</v>
      </c>
      <c r="LB79" s="61">
        <f t="shared" si="615"/>
        <v>0</v>
      </c>
      <c r="LC79" s="61">
        <f t="shared" si="615"/>
        <v>0</v>
      </c>
      <c r="LD79" s="61">
        <f t="shared" si="615"/>
        <v>0</v>
      </c>
      <c r="LE79" s="61">
        <f t="shared" si="615"/>
        <v>0</v>
      </c>
      <c r="LF79" s="61">
        <f t="shared" si="615"/>
        <v>0</v>
      </c>
      <c r="LG79" s="61">
        <f t="shared" si="615"/>
        <v>0</v>
      </c>
      <c r="LH79" s="61">
        <f t="shared" si="615"/>
        <v>0</v>
      </c>
      <c r="LI79" s="61">
        <f t="shared" si="615"/>
        <v>0</v>
      </c>
      <c r="LJ79" s="61">
        <f t="shared" si="615"/>
        <v>0</v>
      </c>
      <c r="LK79" s="61">
        <f t="shared" si="615"/>
        <v>0</v>
      </c>
      <c r="LL79" s="61">
        <f t="shared" si="615"/>
        <v>0</v>
      </c>
      <c r="LM79" s="61">
        <f t="shared" si="615"/>
        <v>0</v>
      </c>
      <c r="LN79" s="61">
        <f t="shared" si="615"/>
        <v>0</v>
      </c>
      <c r="LO79" s="61">
        <f t="shared" si="615"/>
        <v>0</v>
      </c>
      <c r="LP79" s="61">
        <f t="shared" si="615"/>
        <v>0</v>
      </c>
      <c r="LQ79" s="61">
        <f t="shared" si="615"/>
        <v>0</v>
      </c>
      <c r="LR79" s="61">
        <f t="shared" si="615"/>
        <v>0</v>
      </c>
      <c r="LS79" s="61">
        <f t="shared" si="615"/>
        <v>0</v>
      </c>
      <c r="LT79" s="61">
        <f t="shared" si="615"/>
        <v>0</v>
      </c>
      <c r="LU79" s="61">
        <f t="shared" si="615"/>
        <v>0</v>
      </c>
      <c r="LV79" s="61">
        <f t="shared" si="615"/>
        <v>0</v>
      </c>
      <c r="LW79" s="61">
        <f t="shared" si="615"/>
        <v>0</v>
      </c>
      <c r="LX79" s="61">
        <f t="shared" si="615"/>
        <v>0</v>
      </c>
      <c r="LY79" s="61">
        <f t="shared" si="615"/>
        <v>0</v>
      </c>
      <c r="LZ79" s="61">
        <f t="shared" si="615"/>
        <v>0</v>
      </c>
      <c r="MA79" s="61">
        <f t="shared" si="615"/>
        <v>0</v>
      </c>
      <c r="MB79" s="61">
        <f t="shared" si="615"/>
        <v>0</v>
      </c>
      <c r="MC79" s="61">
        <f t="shared" si="615"/>
        <v>0</v>
      </c>
      <c r="MD79" s="61">
        <f t="shared" si="615"/>
        <v>0</v>
      </c>
      <c r="ME79" s="61">
        <f t="shared" si="615"/>
        <v>0</v>
      </c>
      <c r="MF79" s="61">
        <f t="shared" si="615"/>
        <v>0</v>
      </c>
      <c r="MG79" s="61">
        <f t="shared" si="615"/>
        <v>0</v>
      </c>
      <c r="MH79" s="61">
        <f t="shared" si="615"/>
        <v>0</v>
      </c>
      <c r="MI79" s="61">
        <f t="shared" si="615"/>
        <v>0</v>
      </c>
      <c r="MJ79" s="61">
        <f t="shared" si="615"/>
        <v>0</v>
      </c>
      <c r="MK79" s="61">
        <f t="shared" si="615"/>
        <v>0</v>
      </c>
      <c r="ML79" s="61">
        <f t="shared" si="615"/>
        <v>0</v>
      </c>
      <c r="MM79" s="61">
        <f t="shared" si="615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616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617">SUM(O80:X80)</f>
        <v>0</v>
      </c>
      <c r="Z80" s="73">
        <f t="shared" si="588"/>
        <v>0</v>
      </c>
      <c r="AA80" s="74">
        <f t="shared" si="588"/>
        <v>0</v>
      </c>
      <c r="AB80" s="74">
        <f t="shared" si="588"/>
        <v>0</v>
      </c>
      <c r="AC80" s="74">
        <f t="shared" si="588"/>
        <v>0</v>
      </c>
      <c r="AD80" s="74">
        <f t="shared" si="588"/>
        <v>0</v>
      </c>
      <c r="AE80" s="74">
        <f t="shared" si="588"/>
        <v>0</v>
      </c>
      <c r="AF80" s="74">
        <f t="shared" si="588"/>
        <v>0</v>
      </c>
      <c r="AG80" s="74">
        <f t="shared" si="588"/>
        <v>0</v>
      </c>
      <c r="AH80" s="74">
        <f t="shared" si="158"/>
        <v>0</v>
      </c>
      <c r="AI80" s="74">
        <f t="shared" si="158"/>
        <v>0</v>
      </c>
      <c r="AJ80" s="94">
        <f t="shared" si="158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618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619">SUM(AU80:BT80)</f>
        <v>0</v>
      </c>
      <c r="BV80" s="63"/>
      <c r="BW80" s="63"/>
      <c r="BX80" s="63"/>
      <c r="BY80" s="69">
        <f t="shared" ref="BY80:BY85" si="620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621">SUM(BZ80:DB80)</f>
        <v>0</v>
      </c>
      <c r="DD80" s="63"/>
      <c r="DE80" s="63"/>
      <c r="DF80" s="69">
        <f t="shared" ref="DF80:DF85" si="622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623">SUM(EC80:ED80,DX80:DY80,DS80:DT80,DN80:DO80,DI80:DJ80,EI80,)</f>
        <v>0</v>
      </c>
      <c r="EK80" s="69">
        <f t="shared" ref="EK80:EK85" si="624">SUM(EE80:EH80,DZ80:EB80,DU80:DW80,DP80:DR80,DK80:DM80,DG80:DH80)</f>
        <v>0</v>
      </c>
      <c r="EL80" s="63"/>
      <c r="EM80" s="63"/>
      <c r="EN80" s="63"/>
      <c r="EO80" s="69">
        <f t="shared" ref="EO80:EO85" si="625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321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626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627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322"/>
        <v>0</v>
      </c>
      <c r="GR80" s="63"/>
      <c r="GS80" s="69">
        <f t="shared" ref="GS80:GS85" si="628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629">SUM(GT80:HR80)</f>
        <v>0</v>
      </c>
      <c r="HT80" s="63"/>
      <c r="HU80" s="63"/>
      <c r="HV80" s="69">
        <f t="shared" ref="HV80:HV85" si="630">SUM(HT80:HU80)</f>
        <v>0</v>
      </c>
      <c r="HW80" s="63"/>
      <c r="HX80" s="63"/>
      <c r="HY80" s="63"/>
      <c r="HZ80" s="63"/>
      <c r="IA80" s="63"/>
      <c r="IB80" s="63"/>
      <c r="IC80" s="69">
        <f t="shared" ref="IC80:IC85" si="631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632">SUM(ID80:IM80)</f>
        <v>0</v>
      </c>
      <c r="IO80" s="140">
        <f t="shared" ref="IO80:IO85" si="633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634">SUM(IP80,IR80,IT80,IZ80,JB80,IX80,IV80)</f>
        <v>0</v>
      </c>
      <c r="JE80" s="140">
        <f t="shared" si="634"/>
        <v>0</v>
      </c>
      <c r="JF80" s="140">
        <f t="shared" ref="JF80:JF85" si="635">SUM(JD80:JE80)</f>
        <v>0</v>
      </c>
      <c r="JG80" s="63"/>
      <c r="JH80" s="63"/>
      <c r="JI80" s="63"/>
      <c r="JJ80" s="63"/>
      <c r="JK80" s="63"/>
      <c r="JL80" s="140">
        <f t="shared" ref="JL80:JL85" si="636">SUM(JG80:JK80)</f>
        <v>0</v>
      </c>
      <c r="JM80" s="63"/>
      <c r="JN80" s="63"/>
      <c r="JO80" s="140">
        <f t="shared" ref="JO80:JO85" si="637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638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639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616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617"/>
        <v>0</v>
      </c>
      <c r="Z81" s="73">
        <f t="shared" si="588"/>
        <v>0</v>
      </c>
      <c r="AA81" s="74">
        <f t="shared" si="588"/>
        <v>0</v>
      </c>
      <c r="AB81" s="74">
        <f t="shared" si="588"/>
        <v>0</v>
      </c>
      <c r="AC81" s="74">
        <f t="shared" si="588"/>
        <v>0</v>
      </c>
      <c r="AD81" s="74">
        <f t="shared" si="588"/>
        <v>0</v>
      </c>
      <c r="AE81" s="74">
        <f t="shared" si="588"/>
        <v>0</v>
      </c>
      <c r="AF81" s="74">
        <f t="shared" si="588"/>
        <v>0</v>
      </c>
      <c r="AG81" s="74">
        <f t="shared" si="588"/>
        <v>0</v>
      </c>
      <c r="AH81" s="74">
        <f t="shared" si="158"/>
        <v>0</v>
      </c>
      <c r="AI81" s="74">
        <f t="shared" si="158"/>
        <v>0</v>
      </c>
      <c r="AJ81" s="94">
        <f t="shared" si="158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618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619"/>
        <v>0</v>
      </c>
      <c r="BV81" s="63"/>
      <c r="BW81" s="63"/>
      <c r="BX81" s="63"/>
      <c r="BY81" s="69">
        <f t="shared" si="620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621"/>
        <v>0</v>
      </c>
      <c r="DD81" s="63"/>
      <c r="DE81" s="63"/>
      <c r="DF81" s="69">
        <f t="shared" si="622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623"/>
        <v>0</v>
      </c>
      <c r="EK81" s="69">
        <f t="shared" si="624"/>
        <v>0</v>
      </c>
      <c r="EL81" s="63"/>
      <c r="EM81" s="63"/>
      <c r="EN81" s="63"/>
      <c r="EO81" s="69">
        <f t="shared" si="625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321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626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627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322"/>
        <v>0</v>
      </c>
      <c r="GR81" s="63"/>
      <c r="GS81" s="69">
        <f t="shared" si="628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629"/>
        <v>0</v>
      </c>
      <c r="HT81" s="63"/>
      <c r="HU81" s="63"/>
      <c r="HV81" s="69">
        <f t="shared" si="630"/>
        <v>0</v>
      </c>
      <c r="HW81" s="63"/>
      <c r="HX81" s="63"/>
      <c r="HY81" s="63"/>
      <c r="HZ81" s="63"/>
      <c r="IA81" s="63"/>
      <c r="IB81" s="63"/>
      <c r="IC81" s="69">
        <f t="shared" si="631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632"/>
        <v>0</v>
      </c>
      <c r="IO81" s="140">
        <f t="shared" si="633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634"/>
        <v>0</v>
      </c>
      <c r="JE81" s="140">
        <f t="shared" si="634"/>
        <v>0</v>
      </c>
      <c r="JF81" s="140">
        <f t="shared" si="635"/>
        <v>0</v>
      </c>
      <c r="JG81" s="63"/>
      <c r="JH81" s="63"/>
      <c r="JI81" s="63"/>
      <c r="JJ81" s="63"/>
      <c r="JK81" s="63"/>
      <c r="JL81" s="140">
        <f t="shared" si="636"/>
        <v>0</v>
      </c>
      <c r="JM81" s="63"/>
      <c r="JN81" s="63"/>
      <c r="JO81" s="140">
        <f t="shared" si="637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638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639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616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617"/>
        <v>0</v>
      </c>
      <c r="Z82" s="73">
        <f t="shared" si="588"/>
        <v>0</v>
      </c>
      <c r="AA82" s="74">
        <f t="shared" si="588"/>
        <v>0</v>
      </c>
      <c r="AB82" s="74">
        <f t="shared" si="588"/>
        <v>0</v>
      </c>
      <c r="AC82" s="74">
        <f t="shared" si="588"/>
        <v>0</v>
      </c>
      <c r="AD82" s="74">
        <f t="shared" si="588"/>
        <v>0</v>
      </c>
      <c r="AE82" s="74">
        <f t="shared" si="588"/>
        <v>0</v>
      </c>
      <c r="AF82" s="74">
        <f t="shared" si="588"/>
        <v>0</v>
      </c>
      <c r="AG82" s="74">
        <f t="shared" si="588"/>
        <v>0</v>
      </c>
      <c r="AH82" s="74">
        <f t="shared" si="158"/>
        <v>0</v>
      </c>
      <c r="AI82" s="74">
        <f t="shared" si="158"/>
        <v>0</v>
      </c>
      <c r="AJ82" s="94">
        <f t="shared" si="158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618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619"/>
        <v>0</v>
      </c>
      <c r="BV82" s="63"/>
      <c r="BW82" s="63"/>
      <c r="BX82" s="63"/>
      <c r="BY82" s="69">
        <f t="shared" si="620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621"/>
        <v>0</v>
      </c>
      <c r="DD82" s="63"/>
      <c r="DE82" s="63"/>
      <c r="DF82" s="69">
        <f t="shared" si="622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623"/>
        <v>0</v>
      </c>
      <c r="EK82" s="69">
        <f t="shared" si="624"/>
        <v>0</v>
      </c>
      <c r="EL82" s="63"/>
      <c r="EM82" s="63"/>
      <c r="EN82" s="63"/>
      <c r="EO82" s="69">
        <f t="shared" si="625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321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626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627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322"/>
        <v>0</v>
      </c>
      <c r="GR82" s="63"/>
      <c r="GS82" s="69">
        <f t="shared" si="628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629"/>
        <v>0</v>
      </c>
      <c r="HT82" s="63"/>
      <c r="HU82" s="63"/>
      <c r="HV82" s="69">
        <f t="shared" si="630"/>
        <v>0</v>
      </c>
      <c r="HW82" s="63"/>
      <c r="HX82" s="63"/>
      <c r="HY82" s="63"/>
      <c r="HZ82" s="63"/>
      <c r="IA82" s="63"/>
      <c r="IB82" s="63"/>
      <c r="IC82" s="69">
        <f t="shared" si="631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632"/>
        <v>0</v>
      </c>
      <c r="IO82" s="140">
        <f t="shared" si="633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634"/>
        <v>0</v>
      </c>
      <c r="JE82" s="140">
        <f t="shared" si="634"/>
        <v>0</v>
      </c>
      <c r="JF82" s="140">
        <f t="shared" si="635"/>
        <v>0</v>
      </c>
      <c r="JG82" s="63"/>
      <c r="JH82" s="63"/>
      <c r="JI82" s="63"/>
      <c r="JJ82" s="63"/>
      <c r="JK82" s="63"/>
      <c r="JL82" s="140">
        <f t="shared" si="636"/>
        <v>0</v>
      </c>
      <c r="JM82" s="63"/>
      <c r="JN82" s="63"/>
      <c r="JO82" s="140">
        <f t="shared" si="637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638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639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616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617"/>
        <v>0</v>
      </c>
      <c r="Z83" s="73">
        <f t="shared" si="588"/>
        <v>0</v>
      </c>
      <c r="AA83" s="74">
        <f t="shared" si="588"/>
        <v>0</v>
      </c>
      <c r="AB83" s="74">
        <f t="shared" si="588"/>
        <v>0</v>
      </c>
      <c r="AC83" s="74">
        <f t="shared" si="588"/>
        <v>0</v>
      </c>
      <c r="AD83" s="74">
        <f t="shared" si="588"/>
        <v>0</v>
      </c>
      <c r="AE83" s="74">
        <f t="shared" si="588"/>
        <v>0</v>
      </c>
      <c r="AF83" s="74">
        <f t="shared" si="588"/>
        <v>0</v>
      </c>
      <c r="AG83" s="74">
        <f t="shared" si="588"/>
        <v>0</v>
      </c>
      <c r="AH83" s="74">
        <f t="shared" si="158"/>
        <v>0</v>
      </c>
      <c r="AI83" s="74">
        <f t="shared" si="158"/>
        <v>0</v>
      </c>
      <c r="AJ83" s="94">
        <f t="shared" si="158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618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619"/>
        <v>0</v>
      </c>
      <c r="BV83" s="63"/>
      <c r="BW83" s="63"/>
      <c r="BX83" s="63"/>
      <c r="BY83" s="69">
        <f t="shared" si="620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621"/>
        <v>0</v>
      </c>
      <c r="DD83" s="63"/>
      <c r="DE83" s="63"/>
      <c r="DF83" s="69">
        <f t="shared" si="622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623"/>
        <v>0</v>
      </c>
      <c r="EK83" s="69">
        <f t="shared" si="624"/>
        <v>0</v>
      </c>
      <c r="EL83" s="63"/>
      <c r="EM83" s="63"/>
      <c r="EN83" s="63"/>
      <c r="EO83" s="69">
        <f t="shared" si="625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321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626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627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322"/>
        <v>0</v>
      </c>
      <c r="GR83" s="63"/>
      <c r="GS83" s="69">
        <f t="shared" si="628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629"/>
        <v>0</v>
      </c>
      <c r="HT83" s="63"/>
      <c r="HU83" s="63"/>
      <c r="HV83" s="69">
        <f t="shared" si="630"/>
        <v>0</v>
      </c>
      <c r="HW83" s="63"/>
      <c r="HX83" s="63"/>
      <c r="HY83" s="63"/>
      <c r="HZ83" s="63"/>
      <c r="IA83" s="63"/>
      <c r="IB83" s="63"/>
      <c r="IC83" s="69">
        <f t="shared" si="631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632"/>
        <v>0</v>
      </c>
      <c r="IO83" s="140">
        <f t="shared" si="633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634"/>
        <v>0</v>
      </c>
      <c r="JE83" s="140">
        <f t="shared" si="634"/>
        <v>0</v>
      </c>
      <c r="JF83" s="140">
        <f t="shared" si="635"/>
        <v>0</v>
      </c>
      <c r="JG83" s="63"/>
      <c r="JH83" s="63"/>
      <c r="JI83" s="63"/>
      <c r="JJ83" s="63"/>
      <c r="JK83" s="63"/>
      <c r="JL83" s="140">
        <f t="shared" si="636"/>
        <v>0</v>
      </c>
      <c r="JM83" s="63"/>
      <c r="JN83" s="63"/>
      <c r="JO83" s="140">
        <f t="shared" si="637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638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639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616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617"/>
        <v>0</v>
      </c>
      <c r="Z84" s="73">
        <f t="shared" si="588"/>
        <v>0</v>
      </c>
      <c r="AA84" s="74">
        <f t="shared" si="588"/>
        <v>0</v>
      </c>
      <c r="AB84" s="74">
        <f t="shared" si="588"/>
        <v>0</v>
      </c>
      <c r="AC84" s="74">
        <f t="shared" si="588"/>
        <v>0</v>
      </c>
      <c r="AD84" s="74">
        <f t="shared" si="588"/>
        <v>0</v>
      </c>
      <c r="AE84" s="74">
        <f t="shared" si="588"/>
        <v>0</v>
      </c>
      <c r="AF84" s="74">
        <f t="shared" si="588"/>
        <v>0</v>
      </c>
      <c r="AG84" s="74">
        <f t="shared" si="588"/>
        <v>0</v>
      </c>
      <c r="AH84" s="74">
        <f t="shared" si="158"/>
        <v>0</v>
      </c>
      <c r="AI84" s="74">
        <f t="shared" si="158"/>
        <v>0</v>
      </c>
      <c r="AJ84" s="94">
        <f t="shared" si="158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618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619"/>
        <v>0</v>
      </c>
      <c r="BV84" s="63"/>
      <c r="BW84" s="63"/>
      <c r="BX84" s="63"/>
      <c r="BY84" s="69">
        <f t="shared" si="620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621"/>
        <v>0</v>
      </c>
      <c r="DD84" s="63"/>
      <c r="DE84" s="63"/>
      <c r="DF84" s="69">
        <f t="shared" si="622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623"/>
        <v>0</v>
      </c>
      <c r="EK84" s="69">
        <f t="shared" si="624"/>
        <v>0</v>
      </c>
      <c r="EL84" s="63"/>
      <c r="EM84" s="63"/>
      <c r="EN84" s="63"/>
      <c r="EO84" s="69">
        <f t="shared" si="625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321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626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627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322"/>
        <v>0</v>
      </c>
      <c r="GR84" s="63"/>
      <c r="GS84" s="69">
        <f t="shared" si="628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629"/>
        <v>0</v>
      </c>
      <c r="HT84" s="63"/>
      <c r="HU84" s="63"/>
      <c r="HV84" s="69">
        <f t="shared" si="630"/>
        <v>0</v>
      </c>
      <c r="HW84" s="63"/>
      <c r="HX84" s="63"/>
      <c r="HY84" s="63"/>
      <c r="HZ84" s="63"/>
      <c r="IA84" s="63"/>
      <c r="IB84" s="63"/>
      <c r="IC84" s="69">
        <f t="shared" si="631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632"/>
        <v>0</v>
      </c>
      <c r="IO84" s="140">
        <f t="shared" si="633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634"/>
        <v>0</v>
      </c>
      <c r="JE84" s="140">
        <f t="shared" si="634"/>
        <v>0</v>
      </c>
      <c r="JF84" s="140">
        <f t="shared" si="635"/>
        <v>0</v>
      </c>
      <c r="JG84" s="63"/>
      <c r="JH84" s="63"/>
      <c r="JI84" s="63"/>
      <c r="JJ84" s="63"/>
      <c r="JK84" s="63"/>
      <c r="JL84" s="140">
        <f t="shared" si="636"/>
        <v>0</v>
      </c>
      <c r="JM84" s="63"/>
      <c r="JN84" s="63"/>
      <c r="JO84" s="140">
        <f t="shared" si="637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638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639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616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617"/>
        <v>0</v>
      </c>
      <c r="Z85" s="73">
        <f t="shared" si="588"/>
        <v>0</v>
      </c>
      <c r="AA85" s="74">
        <f t="shared" si="588"/>
        <v>0</v>
      </c>
      <c r="AB85" s="74">
        <f t="shared" si="588"/>
        <v>0</v>
      </c>
      <c r="AC85" s="74">
        <f t="shared" si="588"/>
        <v>0</v>
      </c>
      <c r="AD85" s="74">
        <f t="shared" si="588"/>
        <v>0</v>
      </c>
      <c r="AE85" s="74">
        <f t="shared" si="588"/>
        <v>0</v>
      </c>
      <c r="AF85" s="74">
        <f t="shared" si="588"/>
        <v>0</v>
      </c>
      <c r="AG85" s="74">
        <f t="shared" si="588"/>
        <v>0</v>
      </c>
      <c r="AH85" s="74">
        <f t="shared" si="158"/>
        <v>0</v>
      </c>
      <c r="AI85" s="74">
        <f t="shared" si="158"/>
        <v>0</v>
      </c>
      <c r="AJ85" s="94">
        <f t="shared" si="158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618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619"/>
        <v>0</v>
      </c>
      <c r="BV85" s="63"/>
      <c r="BW85" s="63"/>
      <c r="BX85" s="63"/>
      <c r="BY85" s="69">
        <f t="shared" si="620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621"/>
        <v>0</v>
      </c>
      <c r="DD85" s="63"/>
      <c r="DE85" s="63"/>
      <c r="DF85" s="69">
        <f t="shared" si="622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623"/>
        <v>0</v>
      </c>
      <c r="EK85" s="69">
        <f t="shared" si="624"/>
        <v>0</v>
      </c>
      <c r="EL85" s="63"/>
      <c r="EM85" s="63"/>
      <c r="EN85" s="63"/>
      <c r="EO85" s="69">
        <f t="shared" si="625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321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626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627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322"/>
        <v>0</v>
      </c>
      <c r="GR85" s="63"/>
      <c r="GS85" s="69">
        <f t="shared" si="628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629"/>
        <v>0</v>
      </c>
      <c r="HT85" s="63"/>
      <c r="HU85" s="63"/>
      <c r="HV85" s="69">
        <f t="shared" si="630"/>
        <v>0</v>
      </c>
      <c r="HW85" s="63"/>
      <c r="HX85" s="63"/>
      <c r="HY85" s="63"/>
      <c r="HZ85" s="63"/>
      <c r="IA85" s="63"/>
      <c r="IB85" s="63"/>
      <c r="IC85" s="69">
        <f t="shared" si="631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632"/>
        <v>0</v>
      </c>
      <c r="IO85" s="140">
        <f t="shared" si="633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634"/>
        <v>0</v>
      </c>
      <c r="JE85" s="140">
        <f t="shared" si="634"/>
        <v>0</v>
      </c>
      <c r="JF85" s="140">
        <f t="shared" si="635"/>
        <v>0</v>
      </c>
      <c r="JG85" s="63"/>
      <c r="JH85" s="63"/>
      <c r="JI85" s="63"/>
      <c r="JJ85" s="63"/>
      <c r="JK85" s="63"/>
      <c r="JL85" s="140">
        <f t="shared" si="636"/>
        <v>0</v>
      </c>
      <c r="JM85" s="63"/>
      <c r="JN85" s="63"/>
      <c r="JO85" s="140">
        <f t="shared" si="637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638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639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U3:LW4"/>
    <mergeCell ref="LI3:LL4"/>
    <mergeCell ref="JD2:JE4"/>
    <mergeCell ref="JG2:JK3"/>
    <mergeCell ref="JM2:JN3"/>
    <mergeCell ref="IP2:JC3"/>
    <mergeCell ref="GJ2:GP3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tabSelected="1" zoomScale="91" zoomScaleNormal="91" workbookViewId="0">
      <pane xSplit="3" ySplit="5" topLeftCell="IZ39" activePane="bottomRight" state="frozen"/>
      <selection/>
      <selection pane="topRight"/>
      <selection pane="bottomLeft"/>
      <selection pane="bottomRight" activeCell="JM69" sqref="JM69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Y6" si="0">SUM(D7,D10,D13,D20,D23,D27,D30,D34,D37,D40,D44,D47,D50,D53,D56,D61,D65,D68,D70,D73,D79)</f>
        <v>0</v>
      </c>
      <c r="E6" s="60">
        <f t="shared" si="0"/>
        <v>7</v>
      </c>
      <c r="F6" s="60">
        <f t="shared" si="0"/>
        <v>2</v>
      </c>
      <c r="G6" s="60">
        <f t="shared" si="0"/>
        <v>0</v>
      </c>
      <c r="H6" s="60">
        <f t="shared" si="0"/>
        <v>1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1</v>
      </c>
      <c r="N6" s="60">
        <f t="shared" si="0"/>
        <v>11</v>
      </c>
      <c r="O6" s="60">
        <f t="shared" si="0"/>
        <v>0</v>
      </c>
      <c r="P6" s="60">
        <f t="shared" si="0"/>
        <v>7</v>
      </c>
      <c r="Q6" s="60">
        <f t="shared" si="0"/>
        <v>2</v>
      </c>
      <c r="R6" s="60">
        <f t="shared" si="0"/>
        <v>0</v>
      </c>
      <c r="S6" s="60">
        <f t="shared" si="0"/>
        <v>1</v>
      </c>
      <c r="T6" s="60">
        <f t="shared" si="0"/>
        <v>0</v>
      </c>
      <c r="U6" s="60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1</v>
      </c>
      <c r="Y6" s="60">
        <f t="shared" si="0"/>
        <v>11</v>
      </c>
      <c r="Z6" s="70">
        <f t="shared" ref="Z6:AJ27" si="1">IFERROR(O6/D6,0)</f>
        <v>0</v>
      </c>
      <c r="AA6" s="70">
        <f t="shared" si="1"/>
        <v>1</v>
      </c>
      <c r="AB6" s="70">
        <f t="shared" si="1"/>
        <v>1</v>
      </c>
      <c r="AC6" s="70">
        <f t="shared" si="1"/>
        <v>0</v>
      </c>
      <c r="AD6" s="70">
        <f t="shared" si="1"/>
        <v>1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1</v>
      </c>
      <c r="AJ6" s="88">
        <f t="shared" si="2"/>
        <v>1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32</v>
      </c>
      <c r="AM6" s="60">
        <f t="shared" si="3"/>
        <v>4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36</v>
      </c>
      <c r="AU6" s="60">
        <f t="shared" si="3"/>
        <v>0</v>
      </c>
      <c r="AV6" s="60">
        <f t="shared" si="3"/>
        <v>0</v>
      </c>
      <c r="AW6" s="60">
        <f t="shared" si="3"/>
        <v>0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0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0</v>
      </c>
      <c r="BN6" s="60">
        <f t="shared" si="3"/>
        <v>0</v>
      </c>
      <c r="BO6" s="60">
        <f t="shared" si="3"/>
        <v>0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0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71</v>
      </c>
      <c r="CA6" s="60">
        <f t="shared" si="3"/>
        <v>61</v>
      </c>
      <c r="CB6" s="60">
        <f t="shared" si="3"/>
        <v>46</v>
      </c>
      <c r="CC6" s="60">
        <f t="shared" si="3"/>
        <v>3</v>
      </c>
      <c r="CD6" s="60">
        <f t="shared" si="3"/>
        <v>10</v>
      </c>
      <c r="CE6" s="60">
        <f t="shared" si="3"/>
        <v>12</v>
      </c>
      <c r="CF6" s="60">
        <f t="shared" si="3"/>
        <v>37</v>
      </c>
      <c r="CG6" s="60">
        <f t="shared" si="3"/>
        <v>3</v>
      </c>
      <c r="CH6" s="60">
        <f t="shared" si="3"/>
        <v>2</v>
      </c>
      <c r="CI6" s="60">
        <f t="shared" si="3"/>
        <v>11</v>
      </c>
      <c r="CJ6" s="60">
        <f t="shared" si="3"/>
        <v>20</v>
      </c>
      <c r="CK6" s="60">
        <f t="shared" si="3"/>
        <v>0</v>
      </c>
      <c r="CL6" s="60">
        <f t="shared" si="3"/>
        <v>3</v>
      </c>
      <c r="CM6" s="60">
        <f t="shared" si="3"/>
        <v>2</v>
      </c>
      <c r="CN6" s="60">
        <f t="shared" si="3"/>
        <v>11</v>
      </c>
      <c r="CO6" s="60">
        <f t="shared" si="3"/>
        <v>0</v>
      </c>
      <c r="CP6" s="60">
        <f t="shared" si="3"/>
        <v>0</v>
      </c>
      <c r="CQ6" s="60">
        <f t="shared" si="3"/>
        <v>3</v>
      </c>
      <c r="CR6" s="60">
        <f t="shared" si="3"/>
        <v>13</v>
      </c>
      <c r="CS6" s="60">
        <f t="shared" si="3"/>
        <v>0</v>
      </c>
      <c r="CT6" s="60">
        <f t="shared" si="3"/>
        <v>1</v>
      </c>
      <c r="CU6" s="60">
        <f t="shared" si="3"/>
        <v>1</v>
      </c>
      <c r="CV6" s="60">
        <f t="shared" si="3"/>
        <v>3</v>
      </c>
      <c r="CW6" s="60">
        <f t="shared" ref="CW6:FH6" si="4">SUM(CW7,CW10,CW13,CW20,CW23,CW27,CW30,CW34,CW37,CW40,CW44,CW47,CW50,CW53,CW56,CW61,CW65,CW68,CW70,CW73,CW79)</f>
        <v>51</v>
      </c>
      <c r="CX6" s="60">
        <f t="shared" si="4"/>
        <v>0</v>
      </c>
      <c r="CY6" s="60">
        <f t="shared" si="4"/>
        <v>0</v>
      </c>
      <c r="CZ6" s="60">
        <f t="shared" si="4"/>
        <v>2</v>
      </c>
      <c r="DA6" s="60">
        <f t="shared" si="4"/>
        <v>4</v>
      </c>
      <c r="DB6" s="60">
        <f t="shared" si="4"/>
        <v>7</v>
      </c>
      <c r="DC6" s="60">
        <f t="shared" si="4"/>
        <v>377</v>
      </c>
      <c r="DD6" s="60">
        <f t="shared" si="4"/>
        <v>55</v>
      </c>
      <c r="DE6" s="60">
        <f t="shared" si="4"/>
        <v>37</v>
      </c>
      <c r="DF6" s="60">
        <f t="shared" si="4"/>
        <v>92</v>
      </c>
      <c r="DG6" s="60">
        <f t="shared" si="4"/>
        <v>21</v>
      </c>
      <c r="DH6" s="60">
        <f t="shared" si="4"/>
        <v>0</v>
      </c>
      <c r="DI6" s="60">
        <f t="shared" si="4"/>
        <v>4</v>
      </c>
      <c r="DJ6" s="60">
        <f t="shared" si="4"/>
        <v>3</v>
      </c>
      <c r="DK6" s="60">
        <f t="shared" si="4"/>
        <v>10</v>
      </c>
      <c r="DL6" s="60">
        <f t="shared" si="4"/>
        <v>13</v>
      </c>
      <c r="DM6" s="60">
        <f t="shared" si="4"/>
        <v>0</v>
      </c>
      <c r="DN6" s="60">
        <f t="shared" si="4"/>
        <v>1</v>
      </c>
      <c r="DO6" s="60">
        <f t="shared" si="4"/>
        <v>1</v>
      </c>
      <c r="DP6" s="60">
        <f t="shared" si="4"/>
        <v>4</v>
      </c>
      <c r="DQ6" s="60">
        <f t="shared" si="4"/>
        <v>10</v>
      </c>
      <c r="DR6" s="60">
        <f t="shared" si="4"/>
        <v>0</v>
      </c>
      <c r="DS6" s="60">
        <f t="shared" si="4"/>
        <v>0</v>
      </c>
      <c r="DT6" s="60">
        <f t="shared" si="4"/>
        <v>0</v>
      </c>
      <c r="DU6" s="60">
        <f t="shared" si="4"/>
        <v>2</v>
      </c>
      <c r="DV6" s="60">
        <f t="shared" si="4"/>
        <v>5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1</v>
      </c>
      <c r="EA6" s="60">
        <f t="shared" si="4"/>
        <v>3</v>
      </c>
      <c r="EB6" s="60">
        <f t="shared" si="4"/>
        <v>0</v>
      </c>
      <c r="EC6" s="60">
        <f t="shared" si="4"/>
        <v>0</v>
      </c>
      <c r="ED6" s="60">
        <f t="shared" si="4"/>
        <v>1</v>
      </c>
      <c r="EE6" s="60">
        <f t="shared" si="4"/>
        <v>2</v>
      </c>
      <c r="EF6" s="60">
        <f t="shared" si="4"/>
        <v>2</v>
      </c>
      <c r="EG6" s="60">
        <f t="shared" si="4"/>
        <v>19</v>
      </c>
      <c r="EH6" s="60">
        <f t="shared" si="4"/>
        <v>0</v>
      </c>
      <c r="EI6" s="60">
        <f t="shared" si="4"/>
        <v>29</v>
      </c>
      <c r="EJ6" s="60">
        <f t="shared" si="4"/>
        <v>39</v>
      </c>
      <c r="EK6" s="60">
        <f t="shared" si="4"/>
        <v>92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40</v>
      </c>
      <c r="FA6" s="60">
        <f t="shared" si="6"/>
        <v>4</v>
      </c>
      <c r="FB6" s="60">
        <f t="shared" si="6"/>
        <v>8</v>
      </c>
      <c r="FC6" s="60">
        <f t="shared" si="6"/>
        <v>3</v>
      </c>
      <c r="FD6" s="60">
        <f t="shared" si="6"/>
        <v>2</v>
      </c>
      <c r="FE6" s="60">
        <f t="shared" si="6"/>
        <v>6</v>
      </c>
      <c r="FF6" s="60">
        <f t="shared" si="6"/>
        <v>7</v>
      </c>
      <c r="FG6" s="60">
        <f t="shared" si="6"/>
        <v>42</v>
      </c>
      <c r="FH6" s="60">
        <f t="shared" si="4"/>
        <v>112</v>
      </c>
      <c r="FI6" s="60">
        <f t="shared" ref="FI6:HT6" si="7">SUM(FI7,FI10,FI13,FI20,FI23,FI27,FI30,FI34,FI37,FI40,FI44,FI47,FI50,FI53,FI56,FI61,FI65,FI68,FI70,FI73,FI79)</f>
        <v>78</v>
      </c>
      <c r="FJ6" s="60">
        <f t="shared" si="7"/>
        <v>28</v>
      </c>
      <c r="FK6" s="60">
        <f t="shared" si="7"/>
        <v>16</v>
      </c>
      <c r="FL6" s="60">
        <f t="shared" si="7"/>
        <v>23</v>
      </c>
      <c r="FM6" s="60">
        <f t="shared" si="7"/>
        <v>12</v>
      </c>
      <c r="FN6" s="60">
        <f t="shared" si="7"/>
        <v>9</v>
      </c>
      <c r="FO6" s="60">
        <f t="shared" si="7"/>
        <v>4</v>
      </c>
      <c r="FP6" s="60">
        <f t="shared" si="7"/>
        <v>15</v>
      </c>
      <c r="FQ6" s="60">
        <f t="shared" si="7"/>
        <v>3</v>
      </c>
      <c r="FR6" s="60">
        <f t="shared" si="7"/>
        <v>13</v>
      </c>
      <c r="FS6" s="60">
        <f t="shared" si="7"/>
        <v>201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32</v>
      </c>
      <c r="GW6" s="60">
        <f t="shared" si="7"/>
        <v>23</v>
      </c>
      <c r="GX6" s="60">
        <f t="shared" si="7"/>
        <v>120</v>
      </c>
      <c r="GY6" s="60">
        <f t="shared" si="7"/>
        <v>34</v>
      </c>
      <c r="GZ6" s="60">
        <f t="shared" si="7"/>
        <v>31</v>
      </c>
      <c r="HA6" s="60">
        <f t="shared" si="7"/>
        <v>9</v>
      </c>
      <c r="HB6" s="60">
        <f t="shared" si="7"/>
        <v>2</v>
      </c>
      <c r="HC6" s="60">
        <f t="shared" si="7"/>
        <v>2</v>
      </c>
      <c r="HD6" s="60">
        <f t="shared" si="7"/>
        <v>71</v>
      </c>
      <c r="HE6" s="60">
        <f t="shared" si="7"/>
        <v>45</v>
      </c>
      <c r="HF6" s="60">
        <f t="shared" si="7"/>
        <v>0</v>
      </c>
      <c r="HG6" s="60">
        <f t="shared" si="7"/>
        <v>108</v>
      </c>
      <c r="HH6" s="60">
        <f t="shared" si="7"/>
        <v>28</v>
      </c>
      <c r="HI6" s="60">
        <f t="shared" si="7"/>
        <v>28</v>
      </c>
      <c r="HJ6" s="60">
        <f t="shared" si="7"/>
        <v>10</v>
      </c>
      <c r="HK6" s="60">
        <f t="shared" si="7"/>
        <v>0</v>
      </c>
      <c r="HL6" s="60">
        <f t="shared" si="7"/>
        <v>10</v>
      </c>
      <c r="HM6" s="60">
        <f t="shared" si="7"/>
        <v>0</v>
      </c>
      <c r="HN6" s="60">
        <f t="shared" si="7"/>
        <v>0</v>
      </c>
      <c r="HO6" s="60">
        <f t="shared" si="7"/>
        <v>3</v>
      </c>
      <c r="HP6" s="60">
        <f t="shared" si="7"/>
        <v>5</v>
      </c>
      <c r="HQ6" s="60">
        <f t="shared" si="7"/>
        <v>0</v>
      </c>
      <c r="HR6" s="60">
        <f t="shared" si="7"/>
        <v>10</v>
      </c>
      <c r="HS6" s="60">
        <f t="shared" si="7"/>
        <v>571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1520</v>
      </c>
      <c r="IP6" s="60">
        <f t="shared" si="10"/>
        <v>110</v>
      </c>
      <c r="IQ6" s="60">
        <f t="shared" si="10"/>
        <v>113</v>
      </c>
      <c r="IR6" s="60">
        <f t="shared" si="10"/>
        <v>69</v>
      </c>
      <c r="IS6" s="60">
        <f t="shared" si="10"/>
        <v>67</v>
      </c>
      <c r="IT6" s="60">
        <f t="shared" si="10"/>
        <v>25</v>
      </c>
      <c r="IU6" s="60">
        <f t="shared" si="10"/>
        <v>36</v>
      </c>
      <c r="IV6" s="60">
        <f t="shared" si="10"/>
        <v>14</v>
      </c>
      <c r="IW6" s="60">
        <f t="shared" si="10"/>
        <v>15</v>
      </c>
      <c r="IX6" s="60">
        <f t="shared" si="10"/>
        <v>9</v>
      </c>
      <c r="IY6" s="60">
        <f t="shared" si="10"/>
        <v>16</v>
      </c>
      <c r="IZ6" s="60">
        <f t="shared" si="10"/>
        <v>35</v>
      </c>
      <c r="JA6" s="60">
        <f t="shared" si="10"/>
        <v>33</v>
      </c>
      <c r="JB6" s="60">
        <f t="shared" si="10"/>
        <v>384</v>
      </c>
      <c r="JC6" s="60">
        <f t="shared" si="10"/>
        <v>252</v>
      </c>
      <c r="JD6" s="60">
        <f t="shared" si="10"/>
        <v>646</v>
      </c>
      <c r="JE6" s="60">
        <f t="shared" si="10"/>
        <v>532</v>
      </c>
      <c r="JF6" s="60">
        <f t="shared" si="10"/>
        <v>1178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0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0</v>
      </c>
      <c r="JU6" s="60">
        <f t="shared" si="10"/>
        <v>0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0</v>
      </c>
      <c r="JZ6" s="60">
        <f t="shared" si="10"/>
        <v>0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:MM6" si="11">SUM(KG7,KG10,KG13,KG20,KG23,KG27,KG30,KG34,KG37,KG40,KG44,KG47,KG50,KG53,KG56,KG61,KG65,KG68,KG70,KG73,KG79)</f>
        <v>0</v>
      </c>
      <c r="KH6" s="60">
        <f t="shared" si="11"/>
        <v>0</v>
      </c>
      <c r="KI6" s="60">
        <f t="shared" si="11"/>
        <v>0</v>
      </c>
      <c r="KJ6" s="60">
        <f t="shared" si="11"/>
        <v>0</v>
      </c>
      <c r="KK6" s="60">
        <f t="shared" si="11"/>
        <v>0</v>
      </c>
      <c r="KL6" s="60">
        <f t="shared" si="11"/>
        <v>0</v>
      </c>
      <c r="KM6" s="60">
        <f t="shared" si="11"/>
        <v>0</v>
      </c>
      <c r="KN6" s="60">
        <f t="shared" si="11"/>
        <v>0</v>
      </c>
      <c r="KO6" s="60">
        <f t="shared" si="11"/>
        <v>0</v>
      </c>
      <c r="KP6" s="60">
        <f t="shared" si="11"/>
        <v>0</v>
      </c>
      <c r="KQ6" s="60">
        <f t="shared" si="11"/>
        <v>0</v>
      </c>
      <c r="KR6" s="60">
        <f t="shared" si="11"/>
        <v>0</v>
      </c>
      <c r="KS6" s="60">
        <f t="shared" si="11"/>
        <v>0</v>
      </c>
      <c r="KT6" s="60">
        <f t="shared" si="11"/>
        <v>0</v>
      </c>
      <c r="KU6" s="60">
        <f t="shared" si="11"/>
        <v>0</v>
      </c>
      <c r="KV6" s="60">
        <f t="shared" si="11"/>
        <v>0</v>
      </c>
      <c r="KW6" s="60">
        <f t="shared" si="11"/>
        <v>0</v>
      </c>
      <c r="KX6" s="60">
        <f t="shared" si="11"/>
        <v>0</v>
      </c>
      <c r="KY6" s="60">
        <f t="shared" si="11"/>
        <v>0</v>
      </c>
      <c r="KZ6" s="60">
        <f t="shared" si="11"/>
        <v>0</v>
      </c>
      <c r="LA6" s="60">
        <f t="shared" si="11"/>
        <v>0</v>
      </c>
      <c r="LB6" s="60">
        <f t="shared" si="11"/>
        <v>0</v>
      </c>
      <c r="LC6" s="60">
        <f t="shared" si="11"/>
        <v>0</v>
      </c>
      <c r="LD6" s="60">
        <f t="shared" si="11"/>
        <v>0</v>
      </c>
      <c r="LE6" s="60">
        <f t="shared" si="11"/>
        <v>0</v>
      </c>
      <c r="LF6" s="60">
        <f t="shared" si="11"/>
        <v>0</v>
      </c>
      <c r="LG6" s="60">
        <f t="shared" si="11"/>
        <v>0</v>
      </c>
      <c r="LH6" s="60">
        <f t="shared" si="11"/>
        <v>0</v>
      </c>
      <c r="LI6" s="60">
        <f t="shared" si="11"/>
        <v>0</v>
      </c>
      <c r="LJ6" s="60">
        <f t="shared" si="11"/>
        <v>0</v>
      </c>
      <c r="LK6" s="60">
        <f t="shared" si="11"/>
        <v>0</v>
      </c>
      <c r="LL6" s="60">
        <f t="shared" si="11"/>
        <v>0</v>
      </c>
      <c r="LM6" s="60">
        <f t="shared" si="11"/>
        <v>0</v>
      </c>
      <c r="LN6" s="60">
        <f t="shared" si="11"/>
        <v>0</v>
      </c>
      <c r="LO6" s="60">
        <f t="shared" si="11"/>
        <v>0</v>
      </c>
      <c r="LP6" s="60">
        <f t="shared" si="11"/>
        <v>0</v>
      </c>
      <c r="LQ6" s="60">
        <f t="shared" si="11"/>
        <v>0</v>
      </c>
      <c r="LR6" s="60">
        <f t="shared" si="11"/>
        <v>0</v>
      </c>
      <c r="LS6" s="60">
        <f t="shared" si="11"/>
        <v>0</v>
      </c>
      <c r="LT6" s="60">
        <f t="shared" si="11"/>
        <v>0</v>
      </c>
      <c r="LU6" s="60">
        <f t="shared" si="11"/>
        <v>0</v>
      </c>
      <c r="LV6" s="60">
        <f t="shared" si="11"/>
        <v>0</v>
      </c>
      <c r="LW6" s="60">
        <f t="shared" si="11"/>
        <v>0</v>
      </c>
      <c r="LX6" s="60">
        <f t="shared" si="11"/>
        <v>0</v>
      </c>
      <c r="LY6" s="60">
        <f t="shared" si="11"/>
        <v>0</v>
      </c>
      <c r="LZ6" s="60">
        <f t="shared" si="11"/>
        <v>0</v>
      </c>
      <c r="MA6" s="60">
        <f t="shared" si="11"/>
        <v>0</v>
      </c>
      <c r="MB6" s="60">
        <f t="shared" si="11"/>
        <v>0</v>
      </c>
      <c r="MC6" s="60">
        <f t="shared" si="11"/>
        <v>0</v>
      </c>
      <c r="MD6" s="60">
        <f t="shared" si="11"/>
        <v>0</v>
      </c>
      <c r="ME6" s="60">
        <f t="shared" si="11"/>
        <v>0</v>
      </c>
      <c r="MF6" s="60">
        <f t="shared" si="11"/>
        <v>0</v>
      </c>
      <c r="MG6" s="60">
        <f t="shared" si="11"/>
        <v>0</v>
      </c>
      <c r="MH6" s="60">
        <f t="shared" si="11"/>
        <v>0</v>
      </c>
      <c r="MI6" s="60">
        <f t="shared" si="11"/>
        <v>0</v>
      </c>
      <c r="MJ6" s="60">
        <f t="shared" si="11"/>
        <v>0</v>
      </c>
      <c r="MK6" s="60">
        <f t="shared" si="11"/>
        <v>0</v>
      </c>
      <c r="ML6" s="60">
        <f t="shared" si="11"/>
        <v>0</v>
      </c>
      <c r="MM6" s="60">
        <f t="shared" si="11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Y7" si="12">SUM(D8:D9)</f>
        <v>0</v>
      </c>
      <c r="E7" s="61">
        <f t="shared" si="12"/>
        <v>0</v>
      </c>
      <c r="F7" s="61">
        <f t="shared" si="12"/>
        <v>0</v>
      </c>
      <c r="G7" s="61">
        <f t="shared" si="12"/>
        <v>0</v>
      </c>
      <c r="H7" s="61">
        <f t="shared" si="12"/>
        <v>0</v>
      </c>
      <c r="I7" s="61">
        <f t="shared" si="12"/>
        <v>0</v>
      </c>
      <c r="J7" s="61">
        <f t="shared" si="12"/>
        <v>0</v>
      </c>
      <c r="K7" s="61">
        <f t="shared" si="12"/>
        <v>0</v>
      </c>
      <c r="L7" s="61">
        <f t="shared" si="12"/>
        <v>0</v>
      </c>
      <c r="M7" s="61">
        <f t="shared" si="12"/>
        <v>0</v>
      </c>
      <c r="N7" s="68">
        <f t="shared" si="12"/>
        <v>0</v>
      </c>
      <c r="O7" s="61">
        <f t="shared" si="12"/>
        <v>0</v>
      </c>
      <c r="P7" s="61">
        <f t="shared" si="12"/>
        <v>0</v>
      </c>
      <c r="Q7" s="61">
        <f t="shared" si="12"/>
        <v>0</v>
      </c>
      <c r="R7" s="61">
        <f t="shared" si="12"/>
        <v>0</v>
      </c>
      <c r="S7" s="61">
        <f t="shared" si="12"/>
        <v>0</v>
      </c>
      <c r="T7" s="61">
        <f t="shared" si="12"/>
        <v>0</v>
      </c>
      <c r="U7" s="61">
        <f t="shared" si="12"/>
        <v>0</v>
      </c>
      <c r="V7" s="61">
        <f t="shared" si="12"/>
        <v>0</v>
      </c>
      <c r="W7" s="61">
        <f t="shared" si="12"/>
        <v>0</v>
      </c>
      <c r="X7" s="61">
        <f t="shared" si="12"/>
        <v>0</v>
      </c>
      <c r="Y7" s="68">
        <f t="shared" si="12"/>
        <v>0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3">SUM(AK8:AK9)</f>
        <v>0</v>
      </c>
      <c r="AL7" s="93">
        <f t="shared" si="13"/>
        <v>0</v>
      </c>
      <c r="AM7" s="68">
        <f t="shared" si="13"/>
        <v>0</v>
      </c>
      <c r="AN7" s="68">
        <f t="shared" si="13"/>
        <v>0</v>
      </c>
      <c r="AO7" s="68">
        <f t="shared" si="13"/>
        <v>0</v>
      </c>
      <c r="AP7" s="68">
        <f t="shared" si="13"/>
        <v>0</v>
      </c>
      <c r="AQ7" s="68">
        <f t="shared" si="13"/>
        <v>0</v>
      </c>
      <c r="AR7" s="68">
        <f t="shared" si="13"/>
        <v>0</v>
      </c>
      <c r="AS7" s="68">
        <f t="shared" si="13"/>
        <v>0</v>
      </c>
      <c r="AT7" s="68">
        <f t="shared" si="13"/>
        <v>0</v>
      </c>
      <c r="AU7" s="61">
        <f t="shared" si="13"/>
        <v>0</v>
      </c>
      <c r="AV7" s="61">
        <f t="shared" si="13"/>
        <v>0</v>
      </c>
      <c r="AW7" s="61">
        <f t="shared" si="13"/>
        <v>0</v>
      </c>
      <c r="AX7" s="61">
        <f t="shared" si="13"/>
        <v>0</v>
      </c>
      <c r="AY7" s="61">
        <f t="shared" si="13"/>
        <v>0</v>
      </c>
      <c r="AZ7" s="61">
        <f t="shared" si="13"/>
        <v>0</v>
      </c>
      <c r="BA7" s="61">
        <f t="shared" si="13"/>
        <v>0</v>
      </c>
      <c r="BB7" s="61">
        <f t="shared" si="13"/>
        <v>0</v>
      </c>
      <c r="BC7" s="61">
        <f t="shared" si="13"/>
        <v>0</v>
      </c>
      <c r="BD7" s="61">
        <f t="shared" si="13"/>
        <v>0</v>
      </c>
      <c r="BE7" s="61">
        <f t="shared" si="13"/>
        <v>0</v>
      </c>
      <c r="BF7" s="61">
        <f t="shared" si="13"/>
        <v>0</v>
      </c>
      <c r="BG7" s="61">
        <f t="shared" si="13"/>
        <v>0</v>
      </c>
      <c r="BH7" s="61">
        <f t="shared" si="13"/>
        <v>0</v>
      </c>
      <c r="BI7" s="61">
        <f t="shared" si="13"/>
        <v>0</v>
      </c>
      <c r="BJ7" s="61">
        <f t="shared" si="13"/>
        <v>0</v>
      </c>
      <c r="BK7" s="61">
        <f t="shared" si="13"/>
        <v>0</v>
      </c>
      <c r="BL7" s="61">
        <f t="shared" si="13"/>
        <v>0</v>
      </c>
      <c r="BM7" s="61">
        <f t="shared" si="13"/>
        <v>0</v>
      </c>
      <c r="BN7" s="61">
        <f t="shared" si="13"/>
        <v>0</v>
      </c>
      <c r="BO7" s="61">
        <f t="shared" si="13"/>
        <v>0</v>
      </c>
      <c r="BP7" s="61">
        <f t="shared" si="13"/>
        <v>0</v>
      </c>
      <c r="BQ7" s="61">
        <f t="shared" si="13"/>
        <v>0</v>
      </c>
      <c r="BR7" s="61">
        <f t="shared" si="13"/>
        <v>0</v>
      </c>
      <c r="BS7" s="61">
        <f t="shared" si="13"/>
        <v>0</v>
      </c>
      <c r="BT7" s="61">
        <f t="shared" si="13"/>
        <v>0</v>
      </c>
      <c r="BU7" s="68">
        <f t="shared" si="13"/>
        <v>0</v>
      </c>
      <c r="BV7" s="61">
        <f t="shared" si="13"/>
        <v>0</v>
      </c>
      <c r="BW7" s="61">
        <f t="shared" si="13"/>
        <v>0</v>
      </c>
      <c r="BX7" s="61">
        <f t="shared" si="13"/>
        <v>0</v>
      </c>
      <c r="BY7" s="68">
        <f t="shared" si="13"/>
        <v>0</v>
      </c>
      <c r="BZ7" s="61">
        <f t="shared" si="13"/>
        <v>0</v>
      </c>
      <c r="CA7" s="61">
        <f t="shared" si="13"/>
        <v>0</v>
      </c>
      <c r="CB7" s="61">
        <f t="shared" si="13"/>
        <v>0</v>
      </c>
      <c r="CC7" s="61">
        <f t="shared" si="13"/>
        <v>0</v>
      </c>
      <c r="CD7" s="61">
        <f t="shared" si="13"/>
        <v>0</v>
      </c>
      <c r="CE7" s="61">
        <f t="shared" si="13"/>
        <v>0</v>
      </c>
      <c r="CF7" s="61">
        <f t="shared" si="13"/>
        <v>0</v>
      </c>
      <c r="CG7" s="61">
        <f t="shared" si="13"/>
        <v>0</v>
      </c>
      <c r="CH7" s="61">
        <f t="shared" si="13"/>
        <v>0</v>
      </c>
      <c r="CI7" s="61">
        <f t="shared" si="13"/>
        <v>0</v>
      </c>
      <c r="CJ7" s="61">
        <f t="shared" si="13"/>
        <v>0</v>
      </c>
      <c r="CK7" s="61">
        <f t="shared" si="13"/>
        <v>0</v>
      </c>
      <c r="CL7" s="61">
        <f t="shared" si="13"/>
        <v>0</v>
      </c>
      <c r="CM7" s="61">
        <f t="shared" si="13"/>
        <v>0</v>
      </c>
      <c r="CN7" s="61">
        <f t="shared" si="13"/>
        <v>0</v>
      </c>
      <c r="CO7" s="61">
        <f t="shared" si="13"/>
        <v>0</v>
      </c>
      <c r="CP7" s="61">
        <f t="shared" si="13"/>
        <v>0</v>
      </c>
      <c r="CQ7" s="61">
        <f t="shared" si="13"/>
        <v>0</v>
      </c>
      <c r="CR7" s="61">
        <f t="shared" si="13"/>
        <v>0</v>
      </c>
      <c r="CS7" s="61">
        <f t="shared" si="13"/>
        <v>0</v>
      </c>
      <c r="CT7" s="61">
        <f t="shared" si="13"/>
        <v>0</v>
      </c>
      <c r="CU7" s="61">
        <f t="shared" si="13"/>
        <v>0</v>
      </c>
      <c r="CV7" s="61">
        <f t="shared" si="13"/>
        <v>0</v>
      </c>
      <c r="CW7" s="61">
        <f t="shared" ref="CW7:FH7" si="14">SUM(CW8:CW9)</f>
        <v>0</v>
      </c>
      <c r="CX7" s="61">
        <f t="shared" si="14"/>
        <v>0</v>
      </c>
      <c r="CY7" s="61">
        <f t="shared" si="14"/>
        <v>0</v>
      </c>
      <c r="CZ7" s="61">
        <f t="shared" si="14"/>
        <v>0</v>
      </c>
      <c r="DA7" s="61">
        <f t="shared" si="14"/>
        <v>0</v>
      </c>
      <c r="DB7" s="61">
        <f t="shared" si="14"/>
        <v>0</v>
      </c>
      <c r="DC7" s="68">
        <f t="shared" si="14"/>
        <v>0</v>
      </c>
      <c r="DD7" s="61">
        <f t="shared" si="14"/>
        <v>0</v>
      </c>
      <c r="DE7" s="61">
        <f t="shared" si="14"/>
        <v>0</v>
      </c>
      <c r="DF7" s="68">
        <f t="shared" si="14"/>
        <v>0</v>
      </c>
      <c r="DG7" s="61">
        <f t="shared" si="14"/>
        <v>0</v>
      </c>
      <c r="DH7" s="61">
        <f t="shared" si="14"/>
        <v>0</v>
      </c>
      <c r="DI7" s="61">
        <f t="shared" si="14"/>
        <v>0</v>
      </c>
      <c r="DJ7" s="61">
        <f t="shared" si="14"/>
        <v>0</v>
      </c>
      <c r="DK7" s="61">
        <f t="shared" si="14"/>
        <v>0</v>
      </c>
      <c r="DL7" s="61">
        <f t="shared" si="14"/>
        <v>0</v>
      </c>
      <c r="DM7" s="61">
        <f t="shared" si="14"/>
        <v>0</v>
      </c>
      <c r="DN7" s="61">
        <f t="shared" si="14"/>
        <v>0</v>
      </c>
      <c r="DO7" s="61">
        <f t="shared" si="14"/>
        <v>0</v>
      </c>
      <c r="DP7" s="61">
        <f t="shared" si="14"/>
        <v>0</v>
      </c>
      <c r="DQ7" s="61">
        <f t="shared" si="14"/>
        <v>0</v>
      </c>
      <c r="DR7" s="61">
        <f t="shared" si="14"/>
        <v>0</v>
      </c>
      <c r="DS7" s="61">
        <f t="shared" si="14"/>
        <v>0</v>
      </c>
      <c r="DT7" s="61">
        <f t="shared" si="14"/>
        <v>0</v>
      </c>
      <c r="DU7" s="61">
        <f t="shared" si="14"/>
        <v>0</v>
      </c>
      <c r="DV7" s="61">
        <f t="shared" si="14"/>
        <v>0</v>
      </c>
      <c r="DW7" s="61">
        <f t="shared" si="14"/>
        <v>0</v>
      </c>
      <c r="DX7" s="61">
        <f t="shared" si="14"/>
        <v>0</v>
      </c>
      <c r="DY7" s="61">
        <f t="shared" si="14"/>
        <v>0</v>
      </c>
      <c r="DZ7" s="61">
        <f t="shared" si="14"/>
        <v>0</v>
      </c>
      <c r="EA7" s="61">
        <f t="shared" si="14"/>
        <v>0</v>
      </c>
      <c r="EB7" s="61">
        <f t="shared" si="14"/>
        <v>0</v>
      </c>
      <c r="EC7" s="61">
        <f t="shared" si="14"/>
        <v>0</v>
      </c>
      <c r="ED7" s="61">
        <f t="shared" si="14"/>
        <v>0</v>
      </c>
      <c r="EE7" s="61">
        <f t="shared" si="14"/>
        <v>0</v>
      </c>
      <c r="EF7" s="61">
        <f t="shared" si="14"/>
        <v>0</v>
      </c>
      <c r="EG7" s="61">
        <f t="shared" si="14"/>
        <v>0</v>
      </c>
      <c r="EH7" s="61">
        <f t="shared" si="14"/>
        <v>0</v>
      </c>
      <c r="EI7" s="61">
        <f t="shared" si="14"/>
        <v>0</v>
      </c>
      <c r="EJ7" s="68">
        <f t="shared" si="14"/>
        <v>0</v>
      </c>
      <c r="EK7" s="68">
        <f t="shared" si="14"/>
        <v>0</v>
      </c>
      <c r="EL7" s="61">
        <f t="shared" si="14"/>
        <v>0</v>
      </c>
      <c r="EM7" s="61">
        <f t="shared" si="14"/>
        <v>0</v>
      </c>
      <c r="EN7" s="61">
        <f t="shared" si="14"/>
        <v>0</v>
      </c>
      <c r="EO7" s="68">
        <f t="shared" si="14"/>
        <v>0</v>
      </c>
      <c r="EP7" s="61">
        <f t="shared" si="14"/>
        <v>0</v>
      </c>
      <c r="EQ7" s="61">
        <f t="shared" si="14"/>
        <v>0</v>
      </c>
      <c r="ER7" s="61">
        <f t="shared" si="14"/>
        <v>0</v>
      </c>
      <c r="ES7" s="61">
        <f t="shared" si="14"/>
        <v>0</v>
      </c>
      <c r="ET7" s="61">
        <f t="shared" si="14"/>
        <v>0</v>
      </c>
      <c r="EU7" s="61">
        <f t="shared" si="14"/>
        <v>0</v>
      </c>
      <c r="EV7" s="61">
        <f t="shared" si="14"/>
        <v>0</v>
      </c>
      <c r="EW7" s="61">
        <f t="shared" si="14"/>
        <v>0</v>
      </c>
      <c r="EX7" s="61">
        <f t="shared" si="14"/>
        <v>0</v>
      </c>
      <c r="EY7" s="68">
        <f t="shared" si="5"/>
        <v>0</v>
      </c>
      <c r="EZ7" s="61">
        <f t="shared" ref="EZ7:FG7" si="15">SUM(EZ8:EZ9)</f>
        <v>0</v>
      </c>
      <c r="FA7" s="61">
        <f t="shared" si="15"/>
        <v>0</v>
      </c>
      <c r="FB7" s="61">
        <f t="shared" si="15"/>
        <v>0</v>
      </c>
      <c r="FC7" s="61">
        <f t="shared" si="15"/>
        <v>0</v>
      </c>
      <c r="FD7" s="61">
        <f t="shared" si="15"/>
        <v>0</v>
      </c>
      <c r="FE7" s="61">
        <f t="shared" si="15"/>
        <v>0</v>
      </c>
      <c r="FF7" s="61">
        <f t="shared" si="15"/>
        <v>0</v>
      </c>
      <c r="FG7" s="61">
        <f t="shared" si="15"/>
        <v>0</v>
      </c>
      <c r="FH7" s="68">
        <f t="shared" si="14"/>
        <v>0</v>
      </c>
      <c r="FI7" s="61">
        <f t="shared" ref="FI7:HT7" si="16">SUM(FI8:FI9)</f>
        <v>0</v>
      </c>
      <c r="FJ7" s="61">
        <f t="shared" si="16"/>
        <v>0</v>
      </c>
      <c r="FK7" s="61">
        <f t="shared" si="16"/>
        <v>0</v>
      </c>
      <c r="FL7" s="61">
        <f t="shared" si="16"/>
        <v>0</v>
      </c>
      <c r="FM7" s="61">
        <f t="shared" si="16"/>
        <v>0</v>
      </c>
      <c r="FN7" s="61">
        <f t="shared" si="16"/>
        <v>0</v>
      </c>
      <c r="FO7" s="61">
        <f t="shared" si="16"/>
        <v>0</v>
      </c>
      <c r="FP7" s="61">
        <f t="shared" si="16"/>
        <v>0</v>
      </c>
      <c r="FQ7" s="61">
        <f t="shared" si="16"/>
        <v>0</v>
      </c>
      <c r="FR7" s="61">
        <f t="shared" si="16"/>
        <v>0</v>
      </c>
      <c r="FS7" s="68">
        <f t="shared" si="16"/>
        <v>0</v>
      </c>
      <c r="FT7" s="61">
        <f t="shared" si="16"/>
        <v>0</v>
      </c>
      <c r="FU7" s="61">
        <f t="shared" si="16"/>
        <v>0</v>
      </c>
      <c r="FV7" s="61">
        <f t="shared" si="16"/>
        <v>0</v>
      </c>
      <c r="FW7" s="61">
        <f t="shared" si="16"/>
        <v>0</v>
      </c>
      <c r="FX7" s="61">
        <f t="shared" si="16"/>
        <v>0</v>
      </c>
      <c r="FY7" s="61">
        <f t="shared" si="16"/>
        <v>0</v>
      </c>
      <c r="FZ7" s="61">
        <f t="shared" si="16"/>
        <v>0</v>
      </c>
      <c r="GA7" s="61">
        <f t="shared" si="16"/>
        <v>0</v>
      </c>
      <c r="GB7" s="61">
        <f t="shared" si="16"/>
        <v>0</v>
      </c>
      <c r="GC7" s="61">
        <f t="shared" si="16"/>
        <v>0</v>
      </c>
      <c r="GD7" s="61">
        <f t="shared" si="16"/>
        <v>0</v>
      </c>
      <c r="GE7" s="61">
        <f t="shared" si="16"/>
        <v>0</v>
      </c>
      <c r="GF7" s="61">
        <f t="shared" si="16"/>
        <v>0</v>
      </c>
      <c r="GG7" s="61">
        <f t="shared" si="16"/>
        <v>0</v>
      </c>
      <c r="GH7" s="61">
        <f t="shared" si="16"/>
        <v>0</v>
      </c>
      <c r="GI7" s="61">
        <f t="shared" si="16"/>
        <v>0</v>
      </c>
      <c r="GJ7" s="61">
        <f t="shared" si="16"/>
        <v>0</v>
      </c>
      <c r="GK7" s="61">
        <f t="shared" si="16"/>
        <v>0</v>
      </c>
      <c r="GL7" s="61">
        <f t="shared" si="16"/>
        <v>0</v>
      </c>
      <c r="GM7" s="61">
        <f t="shared" si="16"/>
        <v>0</v>
      </c>
      <c r="GN7" s="61">
        <f t="shared" si="16"/>
        <v>0</v>
      </c>
      <c r="GO7" s="61">
        <f t="shared" si="16"/>
        <v>0</v>
      </c>
      <c r="GP7" s="61">
        <f t="shared" si="16"/>
        <v>0</v>
      </c>
      <c r="GQ7" s="68">
        <f t="shared" si="8"/>
        <v>0</v>
      </c>
      <c r="GR7" s="61">
        <f t="shared" ref="GR7" si="17">SUM(GR8:GR9)</f>
        <v>0</v>
      </c>
      <c r="GS7" s="68">
        <f t="shared" si="16"/>
        <v>0</v>
      </c>
      <c r="GT7" s="61">
        <f t="shared" si="16"/>
        <v>0</v>
      </c>
      <c r="GU7" s="61">
        <f t="shared" si="16"/>
        <v>0</v>
      </c>
      <c r="GV7" s="61">
        <f t="shared" si="16"/>
        <v>0</v>
      </c>
      <c r="GW7" s="61">
        <f t="shared" si="16"/>
        <v>0</v>
      </c>
      <c r="GX7" s="61">
        <f t="shared" si="16"/>
        <v>0</v>
      </c>
      <c r="GY7" s="61">
        <f t="shared" si="16"/>
        <v>0</v>
      </c>
      <c r="GZ7" s="61">
        <f t="shared" si="16"/>
        <v>0</v>
      </c>
      <c r="HA7" s="61">
        <f t="shared" si="16"/>
        <v>0</v>
      </c>
      <c r="HB7" s="61">
        <f t="shared" si="16"/>
        <v>0</v>
      </c>
      <c r="HC7" s="61">
        <f t="shared" si="16"/>
        <v>0</v>
      </c>
      <c r="HD7" s="61">
        <f t="shared" si="16"/>
        <v>0</v>
      </c>
      <c r="HE7" s="61">
        <f t="shared" si="16"/>
        <v>0</v>
      </c>
      <c r="HF7" s="61">
        <f t="shared" si="16"/>
        <v>0</v>
      </c>
      <c r="HG7" s="61">
        <f t="shared" si="16"/>
        <v>0</v>
      </c>
      <c r="HH7" s="61">
        <f t="shared" si="16"/>
        <v>0</v>
      </c>
      <c r="HI7" s="61">
        <f t="shared" si="16"/>
        <v>0</v>
      </c>
      <c r="HJ7" s="61">
        <f t="shared" si="16"/>
        <v>0</v>
      </c>
      <c r="HK7" s="61">
        <f t="shared" si="16"/>
        <v>0</v>
      </c>
      <c r="HL7" s="61">
        <f t="shared" si="16"/>
        <v>0</v>
      </c>
      <c r="HM7" s="61">
        <f t="shared" si="16"/>
        <v>0</v>
      </c>
      <c r="HN7" s="61">
        <f t="shared" si="16"/>
        <v>0</v>
      </c>
      <c r="HO7" s="61">
        <f t="shared" si="16"/>
        <v>0</v>
      </c>
      <c r="HP7" s="61">
        <f t="shared" si="16"/>
        <v>0</v>
      </c>
      <c r="HQ7" s="61">
        <f t="shared" si="16"/>
        <v>0</v>
      </c>
      <c r="HR7" s="61">
        <f t="shared" si="16"/>
        <v>0</v>
      </c>
      <c r="HS7" s="68">
        <f t="shared" si="16"/>
        <v>0</v>
      </c>
      <c r="HT7" s="61">
        <f t="shared" si="16"/>
        <v>0</v>
      </c>
      <c r="HU7" s="61">
        <f t="shared" ref="HU7:KF7" si="18">SUM(HU8:HU9)</f>
        <v>0</v>
      </c>
      <c r="HV7" s="68">
        <f t="shared" si="18"/>
        <v>0</v>
      </c>
      <c r="HW7" s="61">
        <f t="shared" si="18"/>
        <v>0</v>
      </c>
      <c r="HX7" s="61">
        <f t="shared" si="18"/>
        <v>0</v>
      </c>
      <c r="HY7" s="61">
        <f t="shared" si="18"/>
        <v>0</v>
      </c>
      <c r="HZ7" s="61">
        <f t="shared" si="18"/>
        <v>0</v>
      </c>
      <c r="IA7" s="61">
        <f t="shared" si="18"/>
        <v>0</v>
      </c>
      <c r="IB7" s="61">
        <f t="shared" si="18"/>
        <v>0</v>
      </c>
      <c r="IC7" s="68">
        <f t="shared" si="18"/>
        <v>0</v>
      </c>
      <c r="ID7" s="61">
        <f t="shared" si="18"/>
        <v>0</v>
      </c>
      <c r="IE7" s="61">
        <f t="shared" si="18"/>
        <v>0</v>
      </c>
      <c r="IF7" s="61">
        <f t="shared" si="18"/>
        <v>0</v>
      </c>
      <c r="IG7" s="61">
        <f t="shared" si="18"/>
        <v>0</v>
      </c>
      <c r="IH7" s="61">
        <f t="shared" si="18"/>
        <v>0</v>
      </c>
      <c r="II7" s="61">
        <f t="shared" si="18"/>
        <v>0</v>
      </c>
      <c r="IJ7" s="61">
        <f t="shared" si="18"/>
        <v>0</v>
      </c>
      <c r="IK7" s="61">
        <f t="shared" si="18"/>
        <v>0</v>
      </c>
      <c r="IL7" s="61">
        <f t="shared" si="18"/>
        <v>0</v>
      </c>
      <c r="IM7" s="61">
        <f t="shared" si="18"/>
        <v>0</v>
      </c>
      <c r="IN7" s="61">
        <f t="shared" si="18"/>
        <v>0</v>
      </c>
      <c r="IO7" s="61">
        <f t="shared" si="18"/>
        <v>0</v>
      </c>
      <c r="IP7" s="61">
        <f t="shared" si="18"/>
        <v>0</v>
      </c>
      <c r="IQ7" s="68">
        <f t="shared" si="18"/>
        <v>0</v>
      </c>
      <c r="IR7" s="68">
        <f t="shared" si="18"/>
        <v>0</v>
      </c>
      <c r="IS7" s="68">
        <f t="shared" si="18"/>
        <v>0</v>
      </c>
      <c r="IT7" s="68">
        <f t="shared" si="18"/>
        <v>0</v>
      </c>
      <c r="IU7" s="68">
        <f t="shared" si="18"/>
        <v>0</v>
      </c>
      <c r="IV7" s="68">
        <f t="shared" si="18"/>
        <v>0</v>
      </c>
      <c r="IW7" s="68">
        <f t="shared" si="18"/>
        <v>0</v>
      </c>
      <c r="IX7" s="68">
        <f t="shared" si="18"/>
        <v>0</v>
      </c>
      <c r="IY7" s="68">
        <f t="shared" si="18"/>
        <v>0</v>
      </c>
      <c r="IZ7" s="68">
        <f t="shared" si="18"/>
        <v>0</v>
      </c>
      <c r="JA7" s="68">
        <f t="shared" si="18"/>
        <v>0</v>
      </c>
      <c r="JB7" s="68">
        <f t="shared" si="18"/>
        <v>0</v>
      </c>
      <c r="JC7" s="68">
        <f t="shared" si="18"/>
        <v>0</v>
      </c>
      <c r="JD7" s="68">
        <f t="shared" si="18"/>
        <v>0</v>
      </c>
      <c r="JE7" s="68">
        <f t="shared" si="18"/>
        <v>0</v>
      </c>
      <c r="JF7" s="68">
        <f t="shared" si="18"/>
        <v>0</v>
      </c>
      <c r="JG7" s="61">
        <f t="shared" si="18"/>
        <v>0</v>
      </c>
      <c r="JH7" s="61">
        <f t="shared" si="18"/>
        <v>0</v>
      </c>
      <c r="JI7" s="61">
        <f t="shared" si="18"/>
        <v>0</v>
      </c>
      <c r="JJ7" s="61">
        <f t="shared" si="18"/>
        <v>0</v>
      </c>
      <c r="JK7" s="61">
        <f t="shared" si="18"/>
        <v>0</v>
      </c>
      <c r="JL7" s="68">
        <f t="shared" si="18"/>
        <v>0</v>
      </c>
      <c r="JM7" s="61">
        <f t="shared" si="18"/>
        <v>0</v>
      </c>
      <c r="JN7" s="61">
        <f t="shared" si="18"/>
        <v>0</v>
      </c>
      <c r="JO7" s="68">
        <f t="shared" si="18"/>
        <v>0</v>
      </c>
      <c r="JP7" s="61">
        <f t="shared" si="18"/>
        <v>0</v>
      </c>
      <c r="JQ7" s="61">
        <f t="shared" si="18"/>
        <v>0</v>
      </c>
      <c r="JR7" s="61">
        <f t="shared" si="18"/>
        <v>0</v>
      </c>
      <c r="JS7" s="61">
        <f t="shared" si="18"/>
        <v>0</v>
      </c>
      <c r="JT7" s="61">
        <f t="shared" si="18"/>
        <v>0</v>
      </c>
      <c r="JU7" s="61">
        <f t="shared" si="18"/>
        <v>0</v>
      </c>
      <c r="JV7" s="61">
        <f t="shared" si="18"/>
        <v>0</v>
      </c>
      <c r="JW7" s="61">
        <f t="shared" si="18"/>
        <v>0</v>
      </c>
      <c r="JX7" s="61">
        <f t="shared" si="18"/>
        <v>0</v>
      </c>
      <c r="JY7" s="61">
        <f t="shared" si="18"/>
        <v>0</v>
      </c>
      <c r="JZ7" s="61">
        <f t="shared" si="18"/>
        <v>0</v>
      </c>
      <c r="KA7" s="61">
        <f t="shared" si="18"/>
        <v>0</v>
      </c>
      <c r="KB7" s="61">
        <f t="shared" si="18"/>
        <v>0</v>
      </c>
      <c r="KC7" s="61">
        <f t="shared" si="18"/>
        <v>0</v>
      </c>
      <c r="KD7" s="61">
        <f t="shared" si="18"/>
        <v>0</v>
      </c>
      <c r="KE7" s="61">
        <f t="shared" si="18"/>
        <v>0</v>
      </c>
      <c r="KF7" s="61">
        <f t="shared" si="18"/>
        <v>0</v>
      </c>
      <c r="KG7" s="68">
        <f t="shared" ref="KG7:MM7" si="19">SUM(KG8:KG9)</f>
        <v>0</v>
      </c>
      <c r="KH7" s="61">
        <f t="shared" si="19"/>
        <v>0</v>
      </c>
      <c r="KI7" s="61">
        <f t="shared" si="19"/>
        <v>0</v>
      </c>
      <c r="KJ7" s="61">
        <f t="shared" si="19"/>
        <v>0</v>
      </c>
      <c r="KK7" s="61">
        <f t="shared" si="19"/>
        <v>0</v>
      </c>
      <c r="KL7" s="61">
        <f t="shared" si="19"/>
        <v>0</v>
      </c>
      <c r="KM7" s="61">
        <f t="shared" si="19"/>
        <v>0</v>
      </c>
      <c r="KN7" s="61">
        <f t="shared" si="19"/>
        <v>0</v>
      </c>
      <c r="KO7" s="61">
        <f t="shared" si="19"/>
        <v>0</v>
      </c>
      <c r="KP7" s="61">
        <f t="shared" si="19"/>
        <v>0</v>
      </c>
      <c r="KQ7" s="61">
        <f t="shared" si="19"/>
        <v>0</v>
      </c>
      <c r="KR7" s="61">
        <f t="shared" si="19"/>
        <v>0</v>
      </c>
      <c r="KS7" s="61">
        <f t="shared" si="19"/>
        <v>0</v>
      </c>
      <c r="KT7" s="61">
        <f t="shared" si="19"/>
        <v>0</v>
      </c>
      <c r="KU7" s="61">
        <f t="shared" si="19"/>
        <v>0</v>
      </c>
      <c r="KV7" s="61">
        <f t="shared" si="19"/>
        <v>0</v>
      </c>
      <c r="KW7" s="61">
        <f t="shared" si="19"/>
        <v>0</v>
      </c>
      <c r="KX7" s="61">
        <f t="shared" si="19"/>
        <v>0</v>
      </c>
      <c r="KY7" s="68">
        <f t="shared" si="19"/>
        <v>0</v>
      </c>
      <c r="KZ7" s="61">
        <f t="shared" si="19"/>
        <v>0</v>
      </c>
      <c r="LA7" s="61">
        <f t="shared" si="19"/>
        <v>0</v>
      </c>
      <c r="LB7" s="61">
        <f t="shared" si="19"/>
        <v>0</v>
      </c>
      <c r="LC7" s="61">
        <f t="shared" si="19"/>
        <v>0</v>
      </c>
      <c r="LD7" s="61">
        <f t="shared" si="19"/>
        <v>0</v>
      </c>
      <c r="LE7" s="61">
        <f t="shared" si="19"/>
        <v>0</v>
      </c>
      <c r="LF7" s="61">
        <f t="shared" si="19"/>
        <v>0</v>
      </c>
      <c r="LG7" s="61">
        <f t="shared" si="19"/>
        <v>0</v>
      </c>
      <c r="LH7" s="61">
        <f t="shared" si="19"/>
        <v>0</v>
      </c>
      <c r="LI7" s="61">
        <f t="shared" si="19"/>
        <v>0</v>
      </c>
      <c r="LJ7" s="61">
        <f t="shared" si="19"/>
        <v>0</v>
      </c>
      <c r="LK7" s="61">
        <f t="shared" si="19"/>
        <v>0</v>
      </c>
      <c r="LL7" s="61">
        <f t="shared" si="19"/>
        <v>0</v>
      </c>
      <c r="LM7" s="61">
        <f t="shared" si="19"/>
        <v>0</v>
      </c>
      <c r="LN7" s="61">
        <f t="shared" si="19"/>
        <v>0</v>
      </c>
      <c r="LO7" s="61">
        <f t="shared" si="19"/>
        <v>0</v>
      </c>
      <c r="LP7" s="61">
        <f t="shared" si="19"/>
        <v>0</v>
      </c>
      <c r="LQ7" s="61">
        <f t="shared" si="19"/>
        <v>0</v>
      </c>
      <c r="LR7" s="61">
        <f t="shared" si="19"/>
        <v>0</v>
      </c>
      <c r="LS7" s="61">
        <f t="shared" si="19"/>
        <v>0</v>
      </c>
      <c r="LT7" s="61">
        <f t="shared" si="19"/>
        <v>0</v>
      </c>
      <c r="LU7" s="61">
        <f t="shared" si="19"/>
        <v>0</v>
      </c>
      <c r="LV7" s="61">
        <f t="shared" si="19"/>
        <v>0</v>
      </c>
      <c r="LW7" s="61">
        <f t="shared" si="19"/>
        <v>0</v>
      </c>
      <c r="LX7" s="61">
        <f t="shared" si="19"/>
        <v>0</v>
      </c>
      <c r="LY7" s="61">
        <f t="shared" si="19"/>
        <v>0</v>
      </c>
      <c r="LZ7" s="61">
        <f t="shared" si="19"/>
        <v>0</v>
      </c>
      <c r="MA7" s="61">
        <f t="shared" si="19"/>
        <v>0</v>
      </c>
      <c r="MB7" s="61">
        <f t="shared" si="19"/>
        <v>0</v>
      </c>
      <c r="MC7" s="61">
        <f t="shared" si="19"/>
        <v>0</v>
      </c>
      <c r="MD7" s="61">
        <f t="shared" si="19"/>
        <v>0</v>
      </c>
      <c r="ME7" s="61">
        <f t="shared" si="19"/>
        <v>0</v>
      </c>
      <c r="MF7" s="61">
        <f t="shared" si="19"/>
        <v>0</v>
      </c>
      <c r="MG7" s="61">
        <f t="shared" si="19"/>
        <v>0</v>
      </c>
      <c r="MH7" s="61">
        <f t="shared" si="19"/>
        <v>0</v>
      </c>
      <c r="MI7" s="61">
        <f t="shared" si="19"/>
        <v>0</v>
      </c>
      <c r="MJ7" s="61">
        <f t="shared" si="19"/>
        <v>0</v>
      </c>
      <c r="MK7" s="61">
        <f t="shared" si="19"/>
        <v>0</v>
      </c>
      <c r="ML7" s="61">
        <f t="shared" si="19"/>
        <v>0</v>
      </c>
      <c r="MM7" s="61">
        <f t="shared" si="19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20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21">SUM(O8:X8)</f>
        <v>0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22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23">SUM(AU8:BT8)</f>
        <v>0</v>
      </c>
      <c r="BV8" s="63"/>
      <c r="BW8" s="63"/>
      <c r="BX8" s="63"/>
      <c r="BY8" s="69">
        <f t="shared" ref="BY8:BY9" si="24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25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26">SUM(EC8:ED8,DX8:DY8,DS8:DT8,DN8:DO8,DI8:DJ8,EI8,)</f>
        <v>0</v>
      </c>
      <c r="EK8" s="69">
        <f t="shared" ref="EK8:EK9" si="27">SUM(EE8:EH8,DZ8:EB8,DU8:DW8,DP8:DR8,DK8:DM8,DG8:DH8)</f>
        <v>0</v>
      </c>
      <c r="EL8" s="63"/>
      <c r="EM8" s="63"/>
      <c r="EN8" s="63"/>
      <c r="EO8" s="69">
        <f t="shared" ref="EO8:EO9" si="28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5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29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30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8"/>
        <v>0</v>
      </c>
      <c r="GR8" s="63"/>
      <c r="GS8" s="69">
        <f t="shared" ref="GS8:GS9" si="31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32">SUM(HT8:HU8)</f>
        <v>0</v>
      </c>
      <c r="HW8" s="63"/>
      <c r="HX8" s="63"/>
      <c r="HY8" s="63"/>
      <c r="HZ8" s="63"/>
      <c r="IA8" s="63"/>
      <c r="IB8" s="63"/>
      <c r="IC8" s="69">
        <f t="shared" ref="IC8:IC9" si="33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34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35">SUM(JD8:JE8)</f>
        <v>0</v>
      </c>
      <c r="JG8" s="63"/>
      <c r="JH8" s="63"/>
      <c r="JI8" s="63"/>
      <c r="JJ8" s="63"/>
      <c r="JK8" s="63"/>
      <c r="JL8" s="140">
        <f t="shared" ref="JL8:JL9" si="36">SUM(JG8:JK8)</f>
        <v>0</v>
      </c>
      <c r="JM8" s="63"/>
      <c r="JN8" s="63"/>
      <c r="JO8" s="140">
        <f t="shared" ref="JO8:JO9" si="37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38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39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20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21"/>
        <v>0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22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23"/>
        <v>0</v>
      </c>
      <c r="BV9" s="63"/>
      <c r="BW9" s="63"/>
      <c r="BX9" s="63"/>
      <c r="BY9" s="69">
        <f t="shared" si="24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25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26"/>
        <v>0</v>
      </c>
      <c r="EK9" s="69">
        <f t="shared" si="27"/>
        <v>0</v>
      </c>
      <c r="EL9" s="63"/>
      <c r="EM9" s="63"/>
      <c r="EN9" s="63"/>
      <c r="EO9" s="69">
        <f t="shared" si="28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5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29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30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8"/>
        <v>0</v>
      </c>
      <c r="GR9" s="63"/>
      <c r="GS9" s="69">
        <f t="shared" si="31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32"/>
        <v>0</v>
      </c>
      <c r="HW9" s="63"/>
      <c r="HX9" s="63"/>
      <c r="HY9" s="63"/>
      <c r="HZ9" s="63"/>
      <c r="IA9" s="63"/>
      <c r="IB9" s="63"/>
      <c r="IC9" s="69">
        <f t="shared" si="33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34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35"/>
        <v>0</v>
      </c>
      <c r="JG9" s="63"/>
      <c r="JH9" s="63"/>
      <c r="JI9" s="63"/>
      <c r="JJ9" s="63"/>
      <c r="JK9" s="63"/>
      <c r="JL9" s="140">
        <f t="shared" si="36"/>
        <v>0</v>
      </c>
      <c r="JM9" s="63"/>
      <c r="JN9" s="63"/>
      <c r="JO9" s="140">
        <f t="shared" si="37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38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39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Y10" si="40">SUM(D11:D12)</f>
        <v>0</v>
      </c>
      <c r="E10" s="61">
        <f t="shared" si="40"/>
        <v>0</v>
      </c>
      <c r="F10" s="61">
        <f t="shared" si="40"/>
        <v>0</v>
      </c>
      <c r="G10" s="61">
        <f t="shared" si="40"/>
        <v>0</v>
      </c>
      <c r="H10" s="61">
        <f t="shared" si="40"/>
        <v>0</v>
      </c>
      <c r="I10" s="61">
        <f t="shared" si="40"/>
        <v>0</v>
      </c>
      <c r="J10" s="61">
        <f t="shared" si="40"/>
        <v>0</v>
      </c>
      <c r="K10" s="61">
        <f t="shared" si="40"/>
        <v>0</v>
      </c>
      <c r="L10" s="61">
        <f t="shared" si="40"/>
        <v>0</v>
      </c>
      <c r="M10" s="61">
        <f t="shared" si="40"/>
        <v>0</v>
      </c>
      <c r="N10" s="68">
        <f t="shared" si="40"/>
        <v>0</v>
      </c>
      <c r="O10" s="61">
        <f t="shared" si="40"/>
        <v>0</v>
      </c>
      <c r="P10" s="61">
        <f t="shared" si="40"/>
        <v>0</v>
      </c>
      <c r="Q10" s="61">
        <f t="shared" si="40"/>
        <v>0</v>
      </c>
      <c r="R10" s="61">
        <f t="shared" si="40"/>
        <v>0</v>
      </c>
      <c r="S10" s="61">
        <f t="shared" si="40"/>
        <v>0</v>
      </c>
      <c r="T10" s="61">
        <f t="shared" si="40"/>
        <v>0</v>
      </c>
      <c r="U10" s="61">
        <f t="shared" si="40"/>
        <v>0</v>
      </c>
      <c r="V10" s="61">
        <f t="shared" si="40"/>
        <v>0</v>
      </c>
      <c r="W10" s="61">
        <f t="shared" si="40"/>
        <v>0</v>
      </c>
      <c r="X10" s="61">
        <f t="shared" si="40"/>
        <v>0</v>
      </c>
      <c r="Y10" s="68">
        <f t="shared" si="40"/>
        <v>0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41">SUM(AK11:AK12)</f>
        <v>0</v>
      </c>
      <c r="AL10" s="93">
        <f t="shared" si="41"/>
        <v>0</v>
      </c>
      <c r="AM10" s="68">
        <f t="shared" si="41"/>
        <v>0</v>
      </c>
      <c r="AN10" s="68">
        <f t="shared" si="41"/>
        <v>0</v>
      </c>
      <c r="AO10" s="68">
        <f t="shared" si="41"/>
        <v>0</v>
      </c>
      <c r="AP10" s="68">
        <f t="shared" si="41"/>
        <v>0</v>
      </c>
      <c r="AQ10" s="68">
        <f t="shared" si="41"/>
        <v>0</v>
      </c>
      <c r="AR10" s="68">
        <f t="shared" si="41"/>
        <v>0</v>
      </c>
      <c r="AS10" s="68">
        <f t="shared" si="41"/>
        <v>0</v>
      </c>
      <c r="AT10" s="68">
        <f t="shared" si="41"/>
        <v>0</v>
      </c>
      <c r="AU10" s="61">
        <f t="shared" si="41"/>
        <v>0</v>
      </c>
      <c r="AV10" s="61">
        <f t="shared" si="41"/>
        <v>0</v>
      </c>
      <c r="AW10" s="61">
        <f t="shared" si="41"/>
        <v>0</v>
      </c>
      <c r="AX10" s="61">
        <f t="shared" si="41"/>
        <v>0</v>
      </c>
      <c r="AY10" s="61">
        <f t="shared" si="41"/>
        <v>0</v>
      </c>
      <c r="AZ10" s="61">
        <f t="shared" si="41"/>
        <v>0</v>
      </c>
      <c r="BA10" s="61">
        <f t="shared" si="41"/>
        <v>0</v>
      </c>
      <c r="BB10" s="61">
        <f t="shared" si="41"/>
        <v>0</v>
      </c>
      <c r="BC10" s="61">
        <f t="shared" si="41"/>
        <v>0</v>
      </c>
      <c r="BD10" s="61">
        <f t="shared" si="41"/>
        <v>0</v>
      </c>
      <c r="BE10" s="61">
        <f t="shared" si="41"/>
        <v>0</v>
      </c>
      <c r="BF10" s="61">
        <f t="shared" si="41"/>
        <v>0</v>
      </c>
      <c r="BG10" s="61">
        <f t="shared" si="41"/>
        <v>0</v>
      </c>
      <c r="BH10" s="61">
        <f t="shared" si="41"/>
        <v>0</v>
      </c>
      <c r="BI10" s="61">
        <f t="shared" si="41"/>
        <v>0</v>
      </c>
      <c r="BJ10" s="61">
        <f t="shared" si="41"/>
        <v>0</v>
      </c>
      <c r="BK10" s="61">
        <f t="shared" si="41"/>
        <v>0</v>
      </c>
      <c r="BL10" s="61">
        <f t="shared" si="41"/>
        <v>0</v>
      </c>
      <c r="BM10" s="61">
        <f t="shared" si="41"/>
        <v>0</v>
      </c>
      <c r="BN10" s="61">
        <f t="shared" si="41"/>
        <v>0</v>
      </c>
      <c r="BO10" s="61">
        <f t="shared" si="41"/>
        <v>0</v>
      </c>
      <c r="BP10" s="61">
        <f t="shared" si="41"/>
        <v>0</v>
      </c>
      <c r="BQ10" s="61">
        <f t="shared" si="41"/>
        <v>0</v>
      </c>
      <c r="BR10" s="61">
        <f t="shared" si="41"/>
        <v>0</v>
      </c>
      <c r="BS10" s="61">
        <f t="shared" si="41"/>
        <v>0</v>
      </c>
      <c r="BT10" s="61">
        <f t="shared" si="41"/>
        <v>0</v>
      </c>
      <c r="BU10" s="68">
        <f t="shared" si="41"/>
        <v>0</v>
      </c>
      <c r="BV10" s="61">
        <f t="shared" si="41"/>
        <v>0</v>
      </c>
      <c r="BW10" s="61">
        <f t="shared" si="41"/>
        <v>0</v>
      </c>
      <c r="BX10" s="61">
        <f t="shared" si="41"/>
        <v>0</v>
      </c>
      <c r="BY10" s="68">
        <f t="shared" si="41"/>
        <v>0</v>
      </c>
      <c r="BZ10" s="61">
        <f t="shared" si="41"/>
        <v>0</v>
      </c>
      <c r="CA10" s="61">
        <f t="shared" si="41"/>
        <v>0</v>
      </c>
      <c r="CB10" s="61">
        <f t="shared" si="41"/>
        <v>0</v>
      </c>
      <c r="CC10" s="61">
        <f t="shared" si="41"/>
        <v>0</v>
      </c>
      <c r="CD10" s="61">
        <f t="shared" si="41"/>
        <v>0</v>
      </c>
      <c r="CE10" s="61">
        <f t="shared" si="41"/>
        <v>0</v>
      </c>
      <c r="CF10" s="61">
        <f t="shared" si="41"/>
        <v>0</v>
      </c>
      <c r="CG10" s="61">
        <f t="shared" si="41"/>
        <v>0</v>
      </c>
      <c r="CH10" s="61">
        <f t="shared" si="41"/>
        <v>0</v>
      </c>
      <c r="CI10" s="61">
        <f t="shared" si="41"/>
        <v>0</v>
      </c>
      <c r="CJ10" s="61">
        <f t="shared" si="41"/>
        <v>0</v>
      </c>
      <c r="CK10" s="61">
        <f t="shared" si="41"/>
        <v>0</v>
      </c>
      <c r="CL10" s="61">
        <f t="shared" si="41"/>
        <v>0</v>
      </c>
      <c r="CM10" s="61">
        <f t="shared" si="41"/>
        <v>0</v>
      </c>
      <c r="CN10" s="61">
        <f t="shared" si="41"/>
        <v>0</v>
      </c>
      <c r="CO10" s="61">
        <f t="shared" si="41"/>
        <v>0</v>
      </c>
      <c r="CP10" s="61">
        <f t="shared" si="41"/>
        <v>0</v>
      </c>
      <c r="CQ10" s="61">
        <f t="shared" si="41"/>
        <v>0</v>
      </c>
      <c r="CR10" s="61">
        <f t="shared" si="41"/>
        <v>0</v>
      </c>
      <c r="CS10" s="61">
        <f t="shared" si="41"/>
        <v>0</v>
      </c>
      <c r="CT10" s="61">
        <f t="shared" si="41"/>
        <v>0</v>
      </c>
      <c r="CU10" s="61">
        <f t="shared" si="41"/>
        <v>0</v>
      </c>
      <c r="CV10" s="61">
        <f t="shared" si="41"/>
        <v>0</v>
      </c>
      <c r="CW10" s="61">
        <f t="shared" ref="CW10:FH10" si="42">SUM(CW11:CW12)</f>
        <v>0</v>
      </c>
      <c r="CX10" s="61">
        <f t="shared" si="42"/>
        <v>0</v>
      </c>
      <c r="CY10" s="61">
        <f t="shared" si="42"/>
        <v>0</v>
      </c>
      <c r="CZ10" s="61">
        <f t="shared" si="42"/>
        <v>0</v>
      </c>
      <c r="DA10" s="61">
        <f t="shared" si="42"/>
        <v>0</v>
      </c>
      <c r="DB10" s="61">
        <f t="shared" si="42"/>
        <v>0</v>
      </c>
      <c r="DC10" s="68">
        <f t="shared" si="42"/>
        <v>0</v>
      </c>
      <c r="DD10" s="61">
        <f t="shared" si="42"/>
        <v>0</v>
      </c>
      <c r="DE10" s="61">
        <f t="shared" si="42"/>
        <v>0</v>
      </c>
      <c r="DF10" s="68">
        <f t="shared" si="42"/>
        <v>0</v>
      </c>
      <c r="DG10" s="61">
        <f t="shared" si="42"/>
        <v>0</v>
      </c>
      <c r="DH10" s="61">
        <f t="shared" si="42"/>
        <v>0</v>
      </c>
      <c r="DI10" s="61">
        <f t="shared" si="42"/>
        <v>0</v>
      </c>
      <c r="DJ10" s="61">
        <f t="shared" si="42"/>
        <v>0</v>
      </c>
      <c r="DK10" s="61">
        <f t="shared" si="42"/>
        <v>0</v>
      </c>
      <c r="DL10" s="61">
        <f t="shared" si="42"/>
        <v>0</v>
      </c>
      <c r="DM10" s="61">
        <f t="shared" si="42"/>
        <v>0</v>
      </c>
      <c r="DN10" s="61">
        <f t="shared" si="42"/>
        <v>0</v>
      </c>
      <c r="DO10" s="61">
        <f t="shared" si="42"/>
        <v>0</v>
      </c>
      <c r="DP10" s="61">
        <f t="shared" si="42"/>
        <v>0</v>
      </c>
      <c r="DQ10" s="61">
        <f t="shared" si="42"/>
        <v>0</v>
      </c>
      <c r="DR10" s="61">
        <f t="shared" si="42"/>
        <v>0</v>
      </c>
      <c r="DS10" s="61">
        <f t="shared" si="42"/>
        <v>0</v>
      </c>
      <c r="DT10" s="61">
        <f t="shared" si="42"/>
        <v>0</v>
      </c>
      <c r="DU10" s="61">
        <f t="shared" si="42"/>
        <v>0</v>
      </c>
      <c r="DV10" s="61">
        <f t="shared" si="42"/>
        <v>0</v>
      </c>
      <c r="DW10" s="61">
        <f t="shared" si="42"/>
        <v>0</v>
      </c>
      <c r="DX10" s="61">
        <f t="shared" si="42"/>
        <v>0</v>
      </c>
      <c r="DY10" s="61">
        <f t="shared" si="42"/>
        <v>0</v>
      </c>
      <c r="DZ10" s="61">
        <f t="shared" si="42"/>
        <v>0</v>
      </c>
      <c r="EA10" s="61">
        <f t="shared" si="42"/>
        <v>0</v>
      </c>
      <c r="EB10" s="61">
        <f t="shared" si="42"/>
        <v>0</v>
      </c>
      <c r="EC10" s="61">
        <f t="shared" si="42"/>
        <v>0</v>
      </c>
      <c r="ED10" s="61">
        <f t="shared" si="42"/>
        <v>0</v>
      </c>
      <c r="EE10" s="61">
        <f t="shared" si="42"/>
        <v>0</v>
      </c>
      <c r="EF10" s="61">
        <f t="shared" si="42"/>
        <v>0</v>
      </c>
      <c r="EG10" s="61">
        <f t="shared" si="42"/>
        <v>0</v>
      </c>
      <c r="EH10" s="61">
        <f t="shared" si="42"/>
        <v>0</v>
      </c>
      <c r="EI10" s="61">
        <f t="shared" si="42"/>
        <v>0</v>
      </c>
      <c r="EJ10" s="68">
        <f t="shared" si="42"/>
        <v>0</v>
      </c>
      <c r="EK10" s="68">
        <f t="shared" si="42"/>
        <v>0</v>
      </c>
      <c r="EL10" s="61">
        <f t="shared" si="42"/>
        <v>0</v>
      </c>
      <c r="EM10" s="61">
        <f t="shared" si="42"/>
        <v>0</v>
      </c>
      <c r="EN10" s="61">
        <f t="shared" si="42"/>
        <v>0</v>
      </c>
      <c r="EO10" s="68">
        <f t="shared" si="42"/>
        <v>0</v>
      </c>
      <c r="EP10" s="61">
        <f t="shared" si="42"/>
        <v>0</v>
      </c>
      <c r="EQ10" s="61">
        <f t="shared" si="42"/>
        <v>0</v>
      </c>
      <c r="ER10" s="61">
        <f t="shared" si="42"/>
        <v>0</v>
      </c>
      <c r="ES10" s="61">
        <f t="shared" si="42"/>
        <v>0</v>
      </c>
      <c r="ET10" s="61">
        <f t="shared" si="42"/>
        <v>0</v>
      </c>
      <c r="EU10" s="61">
        <f t="shared" si="42"/>
        <v>0</v>
      </c>
      <c r="EV10" s="61">
        <f t="shared" si="42"/>
        <v>0</v>
      </c>
      <c r="EW10" s="61">
        <f t="shared" si="42"/>
        <v>0</v>
      </c>
      <c r="EX10" s="61">
        <f t="shared" si="42"/>
        <v>0</v>
      </c>
      <c r="EY10" s="68">
        <f t="shared" si="5"/>
        <v>0</v>
      </c>
      <c r="EZ10" s="61">
        <f t="shared" ref="EZ10:FG10" si="43">SUM(EZ11:EZ12)</f>
        <v>0</v>
      </c>
      <c r="FA10" s="61">
        <f t="shared" si="43"/>
        <v>0</v>
      </c>
      <c r="FB10" s="61">
        <f t="shared" si="43"/>
        <v>0</v>
      </c>
      <c r="FC10" s="61">
        <f t="shared" si="43"/>
        <v>0</v>
      </c>
      <c r="FD10" s="61">
        <f t="shared" si="43"/>
        <v>0</v>
      </c>
      <c r="FE10" s="61">
        <f t="shared" si="43"/>
        <v>0</v>
      </c>
      <c r="FF10" s="61">
        <f t="shared" si="43"/>
        <v>0</v>
      </c>
      <c r="FG10" s="61">
        <f t="shared" si="43"/>
        <v>0</v>
      </c>
      <c r="FH10" s="68">
        <f t="shared" si="42"/>
        <v>0</v>
      </c>
      <c r="FI10" s="61">
        <f t="shared" ref="FI10:HT10" si="44">SUM(FI11:FI12)</f>
        <v>0</v>
      </c>
      <c r="FJ10" s="61">
        <f t="shared" si="44"/>
        <v>0</v>
      </c>
      <c r="FK10" s="61">
        <f t="shared" si="44"/>
        <v>0</v>
      </c>
      <c r="FL10" s="61">
        <f t="shared" si="44"/>
        <v>0</v>
      </c>
      <c r="FM10" s="61">
        <f t="shared" si="44"/>
        <v>0</v>
      </c>
      <c r="FN10" s="61">
        <f t="shared" si="44"/>
        <v>0</v>
      </c>
      <c r="FO10" s="61">
        <f t="shared" si="44"/>
        <v>0</v>
      </c>
      <c r="FP10" s="61">
        <f t="shared" si="44"/>
        <v>0</v>
      </c>
      <c r="FQ10" s="61">
        <f t="shared" si="44"/>
        <v>0</v>
      </c>
      <c r="FR10" s="61">
        <f t="shared" si="44"/>
        <v>0</v>
      </c>
      <c r="FS10" s="68">
        <f t="shared" si="44"/>
        <v>0</v>
      </c>
      <c r="FT10" s="61">
        <f t="shared" si="44"/>
        <v>0</v>
      </c>
      <c r="FU10" s="61">
        <f t="shared" si="44"/>
        <v>0</v>
      </c>
      <c r="FV10" s="61">
        <f t="shared" si="44"/>
        <v>0</v>
      </c>
      <c r="FW10" s="61">
        <f t="shared" si="44"/>
        <v>0</v>
      </c>
      <c r="FX10" s="61">
        <f t="shared" si="44"/>
        <v>0</v>
      </c>
      <c r="FY10" s="61">
        <f t="shared" si="44"/>
        <v>0</v>
      </c>
      <c r="FZ10" s="61">
        <f t="shared" si="44"/>
        <v>0</v>
      </c>
      <c r="GA10" s="61">
        <f t="shared" si="44"/>
        <v>0</v>
      </c>
      <c r="GB10" s="61">
        <f t="shared" si="44"/>
        <v>0</v>
      </c>
      <c r="GC10" s="61">
        <f t="shared" si="44"/>
        <v>0</v>
      </c>
      <c r="GD10" s="61">
        <f t="shared" si="44"/>
        <v>0</v>
      </c>
      <c r="GE10" s="61">
        <f t="shared" si="44"/>
        <v>0</v>
      </c>
      <c r="GF10" s="61">
        <f t="shared" si="44"/>
        <v>0</v>
      </c>
      <c r="GG10" s="61">
        <f t="shared" si="44"/>
        <v>0</v>
      </c>
      <c r="GH10" s="61">
        <f t="shared" si="44"/>
        <v>0</v>
      </c>
      <c r="GI10" s="61">
        <f t="shared" si="44"/>
        <v>0</v>
      </c>
      <c r="GJ10" s="61">
        <f t="shared" si="44"/>
        <v>0</v>
      </c>
      <c r="GK10" s="61">
        <f t="shared" si="44"/>
        <v>0</v>
      </c>
      <c r="GL10" s="61">
        <f t="shared" si="44"/>
        <v>0</v>
      </c>
      <c r="GM10" s="61">
        <f t="shared" si="44"/>
        <v>0</v>
      </c>
      <c r="GN10" s="61">
        <f t="shared" si="44"/>
        <v>0</v>
      </c>
      <c r="GO10" s="61">
        <f t="shared" si="44"/>
        <v>0</v>
      </c>
      <c r="GP10" s="61">
        <f t="shared" si="44"/>
        <v>0</v>
      </c>
      <c r="GQ10" s="68">
        <f t="shared" si="8"/>
        <v>0</v>
      </c>
      <c r="GR10" s="61">
        <f t="shared" ref="GR10" si="45">SUM(GR11:GR12)</f>
        <v>0</v>
      </c>
      <c r="GS10" s="68">
        <f t="shared" si="44"/>
        <v>0</v>
      </c>
      <c r="GT10" s="61">
        <f t="shared" si="44"/>
        <v>0</v>
      </c>
      <c r="GU10" s="61">
        <f t="shared" si="44"/>
        <v>0</v>
      </c>
      <c r="GV10" s="61">
        <f t="shared" si="44"/>
        <v>0</v>
      </c>
      <c r="GW10" s="61">
        <f t="shared" si="44"/>
        <v>0</v>
      </c>
      <c r="GX10" s="61">
        <f t="shared" si="44"/>
        <v>0</v>
      </c>
      <c r="GY10" s="61">
        <f t="shared" si="44"/>
        <v>0</v>
      </c>
      <c r="GZ10" s="61">
        <f t="shared" si="44"/>
        <v>0</v>
      </c>
      <c r="HA10" s="61">
        <f t="shared" si="44"/>
        <v>0</v>
      </c>
      <c r="HB10" s="61">
        <f t="shared" si="44"/>
        <v>0</v>
      </c>
      <c r="HC10" s="61">
        <f t="shared" si="44"/>
        <v>0</v>
      </c>
      <c r="HD10" s="61">
        <f t="shared" si="44"/>
        <v>0</v>
      </c>
      <c r="HE10" s="61">
        <f t="shared" si="44"/>
        <v>0</v>
      </c>
      <c r="HF10" s="61">
        <f t="shared" si="44"/>
        <v>0</v>
      </c>
      <c r="HG10" s="61">
        <f t="shared" si="44"/>
        <v>0</v>
      </c>
      <c r="HH10" s="61">
        <f t="shared" si="44"/>
        <v>0</v>
      </c>
      <c r="HI10" s="61">
        <f t="shared" si="44"/>
        <v>0</v>
      </c>
      <c r="HJ10" s="61">
        <f t="shared" si="44"/>
        <v>0</v>
      </c>
      <c r="HK10" s="61">
        <f t="shared" si="44"/>
        <v>0</v>
      </c>
      <c r="HL10" s="61">
        <f t="shared" si="44"/>
        <v>0</v>
      </c>
      <c r="HM10" s="61">
        <f t="shared" si="44"/>
        <v>0</v>
      </c>
      <c r="HN10" s="61">
        <f t="shared" si="44"/>
        <v>0</v>
      </c>
      <c r="HO10" s="61">
        <f t="shared" si="44"/>
        <v>0</v>
      </c>
      <c r="HP10" s="61">
        <f t="shared" si="44"/>
        <v>0</v>
      </c>
      <c r="HQ10" s="61">
        <f t="shared" si="44"/>
        <v>0</v>
      </c>
      <c r="HR10" s="61">
        <f t="shared" si="44"/>
        <v>0</v>
      </c>
      <c r="HS10" s="68">
        <f t="shared" si="44"/>
        <v>0</v>
      </c>
      <c r="HT10" s="61">
        <f t="shared" si="44"/>
        <v>0</v>
      </c>
      <c r="HU10" s="61">
        <f t="shared" ref="HU10:KF10" si="46">SUM(HU11:HU12)</f>
        <v>0</v>
      </c>
      <c r="HV10" s="68">
        <f t="shared" si="46"/>
        <v>0</v>
      </c>
      <c r="HW10" s="61">
        <f t="shared" si="46"/>
        <v>0</v>
      </c>
      <c r="HX10" s="61">
        <f t="shared" si="46"/>
        <v>0</v>
      </c>
      <c r="HY10" s="61">
        <f t="shared" si="46"/>
        <v>0</v>
      </c>
      <c r="HZ10" s="61">
        <f t="shared" si="46"/>
        <v>0</v>
      </c>
      <c r="IA10" s="61">
        <f t="shared" si="46"/>
        <v>0</v>
      </c>
      <c r="IB10" s="61">
        <f t="shared" si="46"/>
        <v>0</v>
      </c>
      <c r="IC10" s="68">
        <f t="shared" si="46"/>
        <v>0</v>
      </c>
      <c r="ID10" s="61">
        <f t="shared" si="46"/>
        <v>0</v>
      </c>
      <c r="IE10" s="61">
        <f t="shared" si="46"/>
        <v>0</v>
      </c>
      <c r="IF10" s="61">
        <f t="shared" si="46"/>
        <v>0</v>
      </c>
      <c r="IG10" s="61">
        <f t="shared" si="46"/>
        <v>0</v>
      </c>
      <c r="IH10" s="61">
        <f t="shared" si="46"/>
        <v>0</v>
      </c>
      <c r="II10" s="61">
        <f t="shared" si="46"/>
        <v>0</v>
      </c>
      <c r="IJ10" s="61">
        <f t="shared" si="46"/>
        <v>0</v>
      </c>
      <c r="IK10" s="61">
        <f t="shared" si="46"/>
        <v>0</v>
      </c>
      <c r="IL10" s="61">
        <f t="shared" si="46"/>
        <v>0</v>
      </c>
      <c r="IM10" s="61">
        <f t="shared" si="46"/>
        <v>0</v>
      </c>
      <c r="IN10" s="61">
        <f t="shared" si="46"/>
        <v>0</v>
      </c>
      <c r="IO10" s="61">
        <f t="shared" si="46"/>
        <v>0</v>
      </c>
      <c r="IP10" s="61">
        <f t="shared" si="46"/>
        <v>0</v>
      </c>
      <c r="IQ10" s="68">
        <f t="shared" si="46"/>
        <v>0</v>
      </c>
      <c r="IR10" s="68">
        <f t="shared" si="46"/>
        <v>0</v>
      </c>
      <c r="IS10" s="68">
        <f t="shared" si="46"/>
        <v>0</v>
      </c>
      <c r="IT10" s="68">
        <f t="shared" si="46"/>
        <v>0</v>
      </c>
      <c r="IU10" s="68">
        <f t="shared" si="46"/>
        <v>0</v>
      </c>
      <c r="IV10" s="68">
        <f t="shared" si="46"/>
        <v>0</v>
      </c>
      <c r="IW10" s="68">
        <f t="shared" si="46"/>
        <v>0</v>
      </c>
      <c r="IX10" s="68">
        <f t="shared" si="46"/>
        <v>0</v>
      </c>
      <c r="IY10" s="68">
        <f t="shared" si="46"/>
        <v>0</v>
      </c>
      <c r="IZ10" s="68">
        <f t="shared" si="46"/>
        <v>0</v>
      </c>
      <c r="JA10" s="68">
        <f t="shared" si="46"/>
        <v>0</v>
      </c>
      <c r="JB10" s="68">
        <f t="shared" si="46"/>
        <v>0</v>
      </c>
      <c r="JC10" s="68">
        <f t="shared" si="46"/>
        <v>0</v>
      </c>
      <c r="JD10" s="68">
        <f t="shared" si="46"/>
        <v>0</v>
      </c>
      <c r="JE10" s="68">
        <f t="shared" si="46"/>
        <v>0</v>
      </c>
      <c r="JF10" s="68">
        <f t="shared" si="46"/>
        <v>0</v>
      </c>
      <c r="JG10" s="61">
        <f t="shared" si="46"/>
        <v>0</v>
      </c>
      <c r="JH10" s="61">
        <f t="shared" si="46"/>
        <v>0</v>
      </c>
      <c r="JI10" s="61">
        <f t="shared" si="46"/>
        <v>0</v>
      </c>
      <c r="JJ10" s="61">
        <f t="shared" si="46"/>
        <v>0</v>
      </c>
      <c r="JK10" s="61">
        <f t="shared" si="46"/>
        <v>0</v>
      </c>
      <c r="JL10" s="68">
        <f t="shared" si="46"/>
        <v>0</v>
      </c>
      <c r="JM10" s="61">
        <f t="shared" si="46"/>
        <v>0</v>
      </c>
      <c r="JN10" s="61">
        <f t="shared" si="46"/>
        <v>0</v>
      </c>
      <c r="JO10" s="68">
        <f t="shared" si="46"/>
        <v>0</v>
      </c>
      <c r="JP10" s="61">
        <f t="shared" si="46"/>
        <v>0</v>
      </c>
      <c r="JQ10" s="61">
        <f t="shared" si="46"/>
        <v>0</v>
      </c>
      <c r="JR10" s="61">
        <f t="shared" si="46"/>
        <v>0</v>
      </c>
      <c r="JS10" s="61">
        <f t="shared" si="46"/>
        <v>0</v>
      </c>
      <c r="JT10" s="61">
        <f t="shared" si="46"/>
        <v>0</v>
      </c>
      <c r="JU10" s="61">
        <f t="shared" si="46"/>
        <v>0</v>
      </c>
      <c r="JV10" s="61">
        <f t="shared" si="46"/>
        <v>0</v>
      </c>
      <c r="JW10" s="61">
        <f t="shared" si="46"/>
        <v>0</v>
      </c>
      <c r="JX10" s="61">
        <f t="shared" si="46"/>
        <v>0</v>
      </c>
      <c r="JY10" s="61">
        <f t="shared" si="46"/>
        <v>0</v>
      </c>
      <c r="JZ10" s="61">
        <f t="shared" si="46"/>
        <v>0</v>
      </c>
      <c r="KA10" s="61">
        <f t="shared" si="46"/>
        <v>0</v>
      </c>
      <c r="KB10" s="61">
        <f t="shared" si="46"/>
        <v>0</v>
      </c>
      <c r="KC10" s="61">
        <f t="shared" si="46"/>
        <v>0</v>
      </c>
      <c r="KD10" s="61">
        <f t="shared" si="46"/>
        <v>0</v>
      </c>
      <c r="KE10" s="61">
        <f t="shared" si="46"/>
        <v>0</v>
      </c>
      <c r="KF10" s="61">
        <f t="shared" si="46"/>
        <v>0</v>
      </c>
      <c r="KG10" s="68">
        <f t="shared" ref="KG10:MM10" si="47">SUM(KG11:KG12)</f>
        <v>0</v>
      </c>
      <c r="KH10" s="61">
        <f t="shared" si="47"/>
        <v>0</v>
      </c>
      <c r="KI10" s="61">
        <f t="shared" si="47"/>
        <v>0</v>
      </c>
      <c r="KJ10" s="61">
        <f t="shared" si="47"/>
        <v>0</v>
      </c>
      <c r="KK10" s="61">
        <f t="shared" si="47"/>
        <v>0</v>
      </c>
      <c r="KL10" s="61">
        <f t="shared" si="47"/>
        <v>0</v>
      </c>
      <c r="KM10" s="61">
        <f t="shared" si="47"/>
        <v>0</v>
      </c>
      <c r="KN10" s="61">
        <f t="shared" si="47"/>
        <v>0</v>
      </c>
      <c r="KO10" s="61">
        <f t="shared" si="47"/>
        <v>0</v>
      </c>
      <c r="KP10" s="61">
        <f t="shared" si="47"/>
        <v>0</v>
      </c>
      <c r="KQ10" s="61">
        <f t="shared" si="47"/>
        <v>0</v>
      </c>
      <c r="KR10" s="61">
        <f t="shared" si="47"/>
        <v>0</v>
      </c>
      <c r="KS10" s="61">
        <f t="shared" si="47"/>
        <v>0</v>
      </c>
      <c r="KT10" s="61">
        <f t="shared" si="47"/>
        <v>0</v>
      </c>
      <c r="KU10" s="61">
        <f t="shared" si="47"/>
        <v>0</v>
      </c>
      <c r="KV10" s="61">
        <f t="shared" si="47"/>
        <v>0</v>
      </c>
      <c r="KW10" s="61">
        <f t="shared" si="47"/>
        <v>0</v>
      </c>
      <c r="KX10" s="61">
        <f t="shared" si="47"/>
        <v>0</v>
      </c>
      <c r="KY10" s="68">
        <f t="shared" si="47"/>
        <v>0</v>
      </c>
      <c r="KZ10" s="61">
        <f t="shared" si="47"/>
        <v>0</v>
      </c>
      <c r="LA10" s="61">
        <f t="shared" si="47"/>
        <v>0</v>
      </c>
      <c r="LB10" s="61">
        <f t="shared" si="47"/>
        <v>0</v>
      </c>
      <c r="LC10" s="61">
        <f t="shared" si="47"/>
        <v>0</v>
      </c>
      <c r="LD10" s="61">
        <f t="shared" si="47"/>
        <v>0</v>
      </c>
      <c r="LE10" s="61">
        <f t="shared" si="47"/>
        <v>0</v>
      </c>
      <c r="LF10" s="61">
        <f t="shared" si="47"/>
        <v>0</v>
      </c>
      <c r="LG10" s="61">
        <f t="shared" si="47"/>
        <v>0</v>
      </c>
      <c r="LH10" s="61">
        <f t="shared" si="47"/>
        <v>0</v>
      </c>
      <c r="LI10" s="61">
        <f t="shared" si="47"/>
        <v>0</v>
      </c>
      <c r="LJ10" s="61">
        <f t="shared" si="47"/>
        <v>0</v>
      </c>
      <c r="LK10" s="61">
        <f t="shared" si="47"/>
        <v>0</v>
      </c>
      <c r="LL10" s="61">
        <f t="shared" si="47"/>
        <v>0</v>
      </c>
      <c r="LM10" s="61">
        <f t="shared" si="47"/>
        <v>0</v>
      </c>
      <c r="LN10" s="61">
        <f t="shared" si="47"/>
        <v>0</v>
      </c>
      <c r="LO10" s="61">
        <f t="shared" si="47"/>
        <v>0</v>
      </c>
      <c r="LP10" s="61">
        <f t="shared" si="47"/>
        <v>0</v>
      </c>
      <c r="LQ10" s="61">
        <f t="shared" si="47"/>
        <v>0</v>
      </c>
      <c r="LR10" s="61">
        <f t="shared" si="47"/>
        <v>0</v>
      </c>
      <c r="LS10" s="61">
        <f t="shared" si="47"/>
        <v>0</v>
      </c>
      <c r="LT10" s="61">
        <f t="shared" si="47"/>
        <v>0</v>
      </c>
      <c r="LU10" s="61">
        <f t="shared" si="47"/>
        <v>0</v>
      </c>
      <c r="LV10" s="61">
        <f t="shared" si="47"/>
        <v>0</v>
      </c>
      <c r="LW10" s="61">
        <f t="shared" si="47"/>
        <v>0</v>
      </c>
      <c r="LX10" s="61">
        <f t="shared" si="47"/>
        <v>0</v>
      </c>
      <c r="LY10" s="61">
        <f t="shared" si="47"/>
        <v>0</v>
      </c>
      <c r="LZ10" s="61">
        <f t="shared" si="47"/>
        <v>0</v>
      </c>
      <c r="MA10" s="61">
        <f t="shared" si="47"/>
        <v>0</v>
      </c>
      <c r="MB10" s="61">
        <f t="shared" si="47"/>
        <v>0</v>
      </c>
      <c r="MC10" s="61">
        <f t="shared" si="47"/>
        <v>0</v>
      </c>
      <c r="MD10" s="61">
        <f t="shared" si="47"/>
        <v>0</v>
      </c>
      <c r="ME10" s="61">
        <f t="shared" si="47"/>
        <v>0</v>
      </c>
      <c r="MF10" s="61">
        <f t="shared" si="47"/>
        <v>0</v>
      </c>
      <c r="MG10" s="61">
        <f t="shared" si="47"/>
        <v>0</v>
      </c>
      <c r="MH10" s="61">
        <f t="shared" si="47"/>
        <v>0</v>
      </c>
      <c r="MI10" s="61">
        <f t="shared" si="47"/>
        <v>0</v>
      </c>
      <c r="MJ10" s="61">
        <f t="shared" si="47"/>
        <v>0</v>
      </c>
      <c r="MK10" s="61">
        <f t="shared" si="47"/>
        <v>0</v>
      </c>
      <c r="ML10" s="61">
        <f t="shared" si="47"/>
        <v>0</v>
      </c>
      <c r="MM10" s="61">
        <f t="shared" si="47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48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49">SUM(O11:X11)</f>
        <v>0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50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51">SUM(AU11:BT11)</f>
        <v>0</v>
      </c>
      <c r="BV11" s="63"/>
      <c r="BW11" s="63"/>
      <c r="BX11" s="63"/>
      <c r="BY11" s="69">
        <f t="shared" ref="BY11:BY12" si="52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53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54">SUM(EC11:ED11,DX11:DY11,DS11:DT11,DN11:DO11,DI11:DJ11,EI11,)</f>
        <v>0</v>
      </c>
      <c r="EK11" s="69">
        <f t="shared" ref="EK11:EK12" si="55">SUM(EE11:EH11,DZ11:EB11,DU11:DW11,DP11:DR11,DK11:DM11,DG11:DH11)</f>
        <v>0</v>
      </c>
      <c r="EL11" s="63"/>
      <c r="EM11" s="63"/>
      <c r="EN11" s="63"/>
      <c r="EO11" s="69">
        <f t="shared" ref="EO11:EO12" si="56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5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57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58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8"/>
        <v>0</v>
      </c>
      <c r="GR11" s="63"/>
      <c r="GS11" s="69">
        <f t="shared" ref="GS11:GS12" si="59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60">SUM(HT11:HU11)</f>
        <v>0</v>
      </c>
      <c r="HW11" s="63"/>
      <c r="HX11" s="63"/>
      <c r="HY11" s="63"/>
      <c r="HZ11" s="63"/>
      <c r="IA11" s="63"/>
      <c r="IB11" s="63"/>
      <c r="IC11" s="69">
        <f t="shared" ref="IC11:IC12" si="61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62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63">SUM(JD11:JE11)</f>
        <v>0</v>
      </c>
      <c r="JG11" s="63"/>
      <c r="JH11" s="63"/>
      <c r="JI11" s="63"/>
      <c r="JJ11" s="63"/>
      <c r="JK11" s="63"/>
      <c r="JL11" s="140">
        <f t="shared" ref="JL11:JL12" si="64">SUM(JG11:JK11)</f>
        <v>0</v>
      </c>
      <c r="JM11" s="63"/>
      <c r="JN11" s="63"/>
      <c r="JO11" s="140">
        <f t="shared" ref="JO11:JO12" si="65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66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67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48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49"/>
        <v>0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50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51"/>
        <v>0</v>
      </c>
      <c r="BV12" s="63"/>
      <c r="BW12" s="63"/>
      <c r="BX12" s="63"/>
      <c r="BY12" s="69">
        <f t="shared" si="52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53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54"/>
        <v>0</v>
      </c>
      <c r="EK12" s="69">
        <f t="shared" si="55"/>
        <v>0</v>
      </c>
      <c r="EL12" s="63"/>
      <c r="EM12" s="63"/>
      <c r="EN12" s="63"/>
      <c r="EO12" s="69">
        <f t="shared" si="56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5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57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58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8"/>
        <v>0</v>
      </c>
      <c r="GR12" s="63"/>
      <c r="GS12" s="69">
        <f t="shared" si="59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60"/>
        <v>0</v>
      </c>
      <c r="HW12" s="63"/>
      <c r="HX12" s="63"/>
      <c r="HY12" s="63"/>
      <c r="HZ12" s="63"/>
      <c r="IA12" s="63"/>
      <c r="IB12" s="63"/>
      <c r="IC12" s="69">
        <f t="shared" si="61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62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63"/>
        <v>0</v>
      </c>
      <c r="JG12" s="63"/>
      <c r="JH12" s="63"/>
      <c r="JI12" s="63"/>
      <c r="JJ12" s="63"/>
      <c r="JK12" s="63"/>
      <c r="JL12" s="140">
        <f t="shared" si="64"/>
        <v>0</v>
      </c>
      <c r="JM12" s="63"/>
      <c r="JN12" s="63"/>
      <c r="JO12" s="140">
        <f t="shared" si="65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66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67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Y13" si="68">SUM(D14:D19)</f>
        <v>0</v>
      </c>
      <c r="E13" s="61">
        <f t="shared" si="68"/>
        <v>0</v>
      </c>
      <c r="F13" s="61">
        <f t="shared" si="68"/>
        <v>0</v>
      </c>
      <c r="G13" s="61">
        <f t="shared" si="68"/>
        <v>0</v>
      </c>
      <c r="H13" s="61">
        <f t="shared" si="68"/>
        <v>0</v>
      </c>
      <c r="I13" s="61">
        <f t="shared" si="68"/>
        <v>0</v>
      </c>
      <c r="J13" s="61">
        <f t="shared" si="68"/>
        <v>0</v>
      </c>
      <c r="K13" s="61">
        <f t="shared" si="68"/>
        <v>0</v>
      </c>
      <c r="L13" s="61">
        <f t="shared" si="68"/>
        <v>0</v>
      </c>
      <c r="M13" s="61">
        <f t="shared" si="68"/>
        <v>0</v>
      </c>
      <c r="N13" s="68">
        <f t="shared" si="68"/>
        <v>0</v>
      </c>
      <c r="O13" s="61">
        <f t="shared" si="68"/>
        <v>0</v>
      </c>
      <c r="P13" s="61">
        <f t="shared" si="68"/>
        <v>0</v>
      </c>
      <c r="Q13" s="61">
        <f t="shared" si="68"/>
        <v>0</v>
      </c>
      <c r="R13" s="61">
        <f t="shared" si="68"/>
        <v>0</v>
      </c>
      <c r="S13" s="61">
        <f t="shared" si="68"/>
        <v>0</v>
      </c>
      <c r="T13" s="61">
        <f t="shared" si="68"/>
        <v>0</v>
      </c>
      <c r="U13" s="61">
        <f t="shared" si="68"/>
        <v>0</v>
      </c>
      <c r="V13" s="61">
        <f t="shared" si="68"/>
        <v>0</v>
      </c>
      <c r="W13" s="61">
        <f t="shared" si="68"/>
        <v>0</v>
      </c>
      <c r="X13" s="61">
        <f t="shared" si="68"/>
        <v>0</v>
      </c>
      <c r="Y13" s="68">
        <f t="shared" si="68"/>
        <v>0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69">SUM(AK14:AK19)</f>
        <v>0</v>
      </c>
      <c r="AL13" s="93">
        <f t="shared" si="69"/>
        <v>0</v>
      </c>
      <c r="AM13" s="68">
        <f t="shared" si="69"/>
        <v>0</v>
      </c>
      <c r="AN13" s="68">
        <f t="shared" si="69"/>
        <v>0</v>
      </c>
      <c r="AO13" s="68">
        <f t="shared" si="69"/>
        <v>0</v>
      </c>
      <c r="AP13" s="68">
        <f t="shared" si="69"/>
        <v>0</v>
      </c>
      <c r="AQ13" s="68">
        <f t="shared" si="69"/>
        <v>0</v>
      </c>
      <c r="AR13" s="68">
        <f t="shared" si="69"/>
        <v>0</v>
      </c>
      <c r="AS13" s="68">
        <f t="shared" si="69"/>
        <v>0</v>
      </c>
      <c r="AT13" s="68">
        <f t="shared" si="69"/>
        <v>0</v>
      </c>
      <c r="AU13" s="61">
        <f t="shared" si="69"/>
        <v>0</v>
      </c>
      <c r="AV13" s="61">
        <f t="shared" si="69"/>
        <v>0</v>
      </c>
      <c r="AW13" s="61">
        <f t="shared" si="69"/>
        <v>0</v>
      </c>
      <c r="AX13" s="61">
        <f t="shared" si="69"/>
        <v>0</v>
      </c>
      <c r="AY13" s="61">
        <f t="shared" si="69"/>
        <v>0</v>
      </c>
      <c r="AZ13" s="61">
        <f t="shared" si="69"/>
        <v>0</v>
      </c>
      <c r="BA13" s="61">
        <f t="shared" si="69"/>
        <v>0</v>
      </c>
      <c r="BB13" s="61">
        <f t="shared" si="69"/>
        <v>0</v>
      </c>
      <c r="BC13" s="61">
        <f t="shared" si="69"/>
        <v>0</v>
      </c>
      <c r="BD13" s="61">
        <f t="shared" si="69"/>
        <v>0</v>
      </c>
      <c r="BE13" s="61">
        <f t="shared" si="69"/>
        <v>0</v>
      </c>
      <c r="BF13" s="61">
        <f t="shared" si="69"/>
        <v>0</v>
      </c>
      <c r="BG13" s="61">
        <f t="shared" si="69"/>
        <v>0</v>
      </c>
      <c r="BH13" s="61">
        <f t="shared" si="69"/>
        <v>0</v>
      </c>
      <c r="BI13" s="61">
        <f t="shared" si="69"/>
        <v>0</v>
      </c>
      <c r="BJ13" s="61">
        <f t="shared" si="69"/>
        <v>0</v>
      </c>
      <c r="BK13" s="61">
        <f t="shared" si="69"/>
        <v>0</v>
      </c>
      <c r="BL13" s="61">
        <f t="shared" si="69"/>
        <v>0</v>
      </c>
      <c r="BM13" s="61">
        <f t="shared" si="69"/>
        <v>0</v>
      </c>
      <c r="BN13" s="61">
        <f t="shared" si="69"/>
        <v>0</v>
      </c>
      <c r="BO13" s="61">
        <f t="shared" si="69"/>
        <v>0</v>
      </c>
      <c r="BP13" s="61">
        <f t="shared" si="69"/>
        <v>0</v>
      </c>
      <c r="BQ13" s="61">
        <f t="shared" si="69"/>
        <v>0</v>
      </c>
      <c r="BR13" s="61">
        <f t="shared" si="69"/>
        <v>0</v>
      </c>
      <c r="BS13" s="61">
        <f t="shared" si="69"/>
        <v>0</v>
      </c>
      <c r="BT13" s="61">
        <f t="shared" si="69"/>
        <v>0</v>
      </c>
      <c r="BU13" s="68">
        <f t="shared" si="69"/>
        <v>0</v>
      </c>
      <c r="BV13" s="61">
        <f t="shared" si="69"/>
        <v>0</v>
      </c>
      <c r="BW13" s="61">
        <f t="shared" si="69"/>
        <v>0</v>
      </c>
      <c r="BX13" s="61">
        <f t="shared" si="69"/>
        <v>0</v>
      </c>
      <c r="BY13" s="68">
        <f t="shared" si="69"/>
        <v>0</v>
      </c>
      <c r="BZ13" s="61">
        <f t="shared" si="69"/>
        <v>0</v>
      </c>
      <c r="CA13" s="61">
        <f t="shared" si="69"/>
        <v>0</v>
      </c>
      <c r="CB13" s="61">
        <f t="shared" si="69"/>
        <v>0</v>
      </c>
      <c r="CC13" s="61">
        <f t="shared" si="69"/>
        <v>0</v>
      </c>
      <c r="CD13" s="61">
        <f t="shared" si="69"/>
        <v>0</v>
      </c>
      <c r="CE13" s="61">
        <f t="shared" si="69"/>
        <v>0</v>
      </c>
      <c r="CF13" s="61">
        <f t="shared" si="69"/>
        <v>0</v>
      </c>
      <c r="CG13" s="61">
        <f t="shared" si="69"/>
        <v>0</v>
      </c>
      <c r="CH13" s="61">
        <f t="shared" si="69"/>
        <v>0</v>
      </c>
      <c r="CI13" s="61">
        <f t="shared" si="69"/>
        <v>0</v>
      </c>
      <c r="CJ13" s="61">
        <f t="shared" si="69"/>
        <v>0</v>
      </c>
      <c r="CK13" s="61">
        <f t="shared" si="69"/>
        <v>0</v>
      </c>
      <c r="CL13" s="61">
        <f t="shared" si="69"/>
        <v>0</v>
      </c>
      <c r="CM13" s="61">
        <f t="shared" si="69"/>
        <v>0</v>
      </c>
      <c r="CN13" s="61">
        <f t="shared" si="69"/>
        <v>0</v>
      </c>
      <c r="CO13" s="61">
        <f t="shared" si="69"/>
        <v>0</v>
      </c>
      <c r="CP13" s="61">
        <f t="shared" si="69"/>
        <v>0</v>
      </c>
      <c r="CQ13" s="61">
        <f t="shared" si="69"/>
        <v>0</v>
      </c>
      <c r="CR13" s="61">
        <f t="shared" si="69"/>
        <v>0</v>
      </c>
      <c r="CS13" s="61">
        <f t="shared" si="69"/>
        <v>0</v>
      </c>
      <c r="CT13" s="61">
        <f t="shared" si="69"/>
        <v>0</v>
      </c>
      <c r="CU13" s="61">
        <f t="shared" si="69"/>
        <v>0</v>
      </c>
      <c r="CV13" s="61">
        <f t="shared" si="69"/>
        <v>0</v>
      </c>
      <c r="CW13" s="61">
        <f t="shared" ref="CW13:FH13" si="70">SUM(CW14:CW19)</f>
        <v>0</v>
      </c>
      <c r="CX13" s="61">
        <f t="shared" si="70"/>
        <v>0</v>
      </c>
      <c r="CY13" s="61">
        <f t="shared" si="70"/>
        <v>0</v>
      </c>
      <c r="CZ13" s="61">
        <f t="shared" si="70"/>
        <v>0</v>
      </c>
      <c r="DA13" s="61">
        <f t="shared" si="70"/>
        <v>0</v>
      </c>
      <c r="DB13" s="61">
        <f t="shared" si="70"/>
        <v>0</v>
      </c>
      <c r="DC13" s="68">
        <f t="shared" si="70"/>
        <v>0</v>
      </c>
      <c r="DD13" s="61">
        <f t="shared" si="70"/>
        <v>0</v>
      </c>
      <c r="DE13" s="61">
        <f t="shared" si="70"/>
        <v>0</v>
      </c>
      <c r="DF13" s="68">
        <f t="shared" si="70"/>
        <v>0</v>
      </c>
      <c r="DG13" s="61">
        <f t="shared" si="70"/>
        <v>0</v>
      </c>
      <c r="DH13" s="61">
        <f t="shared" si="70"/>
        <v>0</v>
      </c>
      <c r="DI13" s="61">
        <f t="shared" si="70"/>
        <v>0</v>
      </c>
      <c r="DJ13" s="61">
        <f t="shared" si="70"/>
        <v>0</v>
      </c>
      <c r="DK13" s="61">
        <f t="shared" si="70"/>
        <v>0</v>
      </c>
      <c r="DL13" s="61">
        <f t="shared" si="70"/>
        <v>0</v>
      </c>
      <c r="DM13" s="61">
        <f t="shared" si="70"/>
        <v>0</v>
      </c>
      <c r="DN13" s="61">
        <f t="shared" si="70"/>
        <v>0</v>
      </c>
      <c r="DO13" s="61">
        <f t="shared" si="70"/>
        <v>0</v>
      </c>
      <c r="DP13" s="61">
        <f t="shared" si="70"/>
        <v>0</v>
      </c>
      <c r="DQ13" s="61">
        <f t="shared" si="70"/>
        <v>0</v>
      </c>
      <c r="DR13" s="61">
        <f t="shared" si="70"/>
        <v>0</v>
      </c>
      <c r="DS13" s="61">
        <f t="shared" si="70"/>
        <v>0</v>
      </c>
      <c r="DT13" s="61">
        <f t="shared" si="70"/>
        <v>0</v>
      </c>
      <c r="DU13" s="61">
        <f t="shared" si="70"/>
        <v>0</v>
      </c>
      <c r="DV13" s="61">
        <f t="shared" si="70"/>
        <v>0</v>
      </c>
      <c r="DW13" s="61">
        <f t="shared" si="70"/>
        <v>0</v>
      </c>
      <c r="DX13" s="61">
        <f t="shared" si="70"/>
        <v>0</v>
      </c>
      <c r="DY13" s="61">
        <f t="shared" si="70"/>
        <v>0</v>
      </c>
      <c r="DZ13" s="61">
        <f t="shared" si="70"/>
        <v>0</v>
      </c>
      <c r="EA13" s="61">
        <f t="shared" si="70"/>
        <v>0</v>
      </c>
      <c r="EB13" s="61">
        <f t="shared" si="70"/>
        <v>0</v>
      </c>
      <c r="EC13" s="61">
        <f t="shared" si="70"/>
        <v>0</v>
      </c>
      <c r="ED13" s="61">
        <f t="shared" si="70"/>
        <v>0</v>
      </c>
      <c r="EE13" s="61">
        <f t="shared" si="70"/>
        <v>0</v>
      </c>
      <c r="EF13" s="61">
        <f t="shared" si="70"/>
        <v>0</v>
      </c>
      <c r="EG13" s="61">
        <f t="shared" si="70"/>
        <v>0</v>
      </c>
      <c r="EH13" s="61">
        <f t="shared" si="70"/>
        <v>0</v>
      </c>
      <c r="EI13" s="61">
        <f t="shared" si="70"/>
        <v>0</v>
      </c>
      <c r="EJ13" s="68">
        <f t="shared" si="70"/>
        <v>0</v>
      </c>
      <c r="EK13" s="68">
        <f t="shared" si="70"/>
        <v>0</v>
      </c>
      <c r="EL13" s="61">
        <f t="shared" si="70"/>
        <v>0</v>
      </c>
      <c r="EM13" s="61">
        <f t="shared" si="70"/>
        <v>0</v>
      </c>
      <c r="EN13" s="61">
        <f t="shared" si="70"/>
        <v>0</v>
      </c>
      <c r="EO13" s="68">
        <f t="shared" si="70"/>
        <v>0</v>
      </c>
      <c r="EP13" s="61">
        <f t="shared" si="70"/>
        <v>0</v>
      </c>
      <c r="EQ13" s="61">
        <f t="shared" si="70"/>
        <v>0</v>
      </c>
      <c r="ER13" s="61">
        <f t="shared" si="70"/>
        <v>0</v>
      </c>
      <c r="ES13" s="61">
        <f t="shared" si="70"/>
        <v>0</v>
      </c>
      <c r="ET13" s="61">
        <f t="shared" si="70"/>
        <v>0</v>
      </c>
      <c r="EU13" s="61">
        <f t="shared" si="70"/>
        <v>0</v>
      </c>
      <c r="EV13" s="61">
        <f t="shared" si="70"/>
        <v>0</v>
      </c>
      <c r="EW13" s="61">
        <f t="shared" si="70"/>
        <v>0</v>
      </c>
      <c r="EX13" s="61">
        <f t="shared" si="70"/>
        <v>0</v>
      </c>
      <c r="EY13" s="68">
        <f t="shared" si="5"/>
        <v>0</v>
      </c>
      <c r="EZ13" s="61">
        <f t="shared" ref="EZ13:FG13" si="71">SUM(EZ14:EZ19)</f>
        <v>0</v>
      </c>
      <c r="FA13" s="61">
        <f t="shared" si="71"/>
        <v>0</v>
      </c>
      <c r="FB13" s="61">
        <f t="shared" si="71"/>
        <v>0</v>
      </c>
      <c r="FC13" s="61">
        <f t="shared" si="71"/>
        <v>0</v>
      </c>
      <c r="FD13" s="61">
        <f t="shared" si="71"/>
        <v>0</v>
      </c>
      <c r="FE13" s="61">
        <f t="shared" si="71"/>
        <v>0</v>
      </c>
      <c r="FF13" s="61">
        <f t="shared" si="71"/>
        <v>0</v>
      </c>
      <c r="FG13" s="61">
        <f t="shared" si="71"/>
        <v>0</v>
      </c>
      <c r="FH13" s="68">
        <f t="shared" si="70"/>
        <v>0</v>
      </c>
      <c r="FI13" s="61">
        <f t="shared" ref="FI13:HT13" si="72">SUM(FI14:FI19)</f>
        <v>0</v>
      </c>
      <c r="FJ13" s="61">
        <f t="shared" si="72"/>
        <v>0</v>
      </c>
      <c r="FK13" s="61">
        <f t="shared" si="72"/>
        <v>0</v>
      </c>
      <c r="FL13" s="61">
        <f t="shared" si="72"/>
        <v>0</v>
      </c>
      <c r="FM13" s="61">
        <f t="shared" si="72"/>
        <v>0</v>
      </c>
      <c r="FN13" s="61">
        <f t="shared" si="72"/>
        <v>0</v>
      </c>
      <c r="FO13" s="61">
        <f t="shared" si="72"/>
        <v>0</v>
      </c>
      <c r="FP13" s="61">
        <f t="shared" si="72"/>
        <v>0</v>
      </c>
      <c r="FQ13" s="61">
        <f t="shared" si="72"/>
        <v>0</v>
      </c>
      <c r="FR13" s="61">
        <f t="shared" si="72"/>
        <v>0</v>
      </c>
      <c r="FS13" s="68">
        <f t="shared" si="72"/>
        <v>0</v>
      </c>
      <c r="FT13" s="61">
        <f t="shared" si="72"/>
        <v>0</v>
      </c>
      <c r="FU13" s="61">
        <f t="shared" si="72"/>
        <v>0</v>
      </c>
      <c r="FV13" s="61">
        <f t="shared" si="72"/>
        <v>0</v>
      </c>
      <c r="FW13" s="61">
        <f t="shared" si="72"/>
        <v>0</v>
      </c>
      <c r="FX13" s="61">
        <f t="shared" si="72"/>
        <v>0</v>
      </c>
      <c r="FY13" s="61">
        <f t="shared" si="72"/>
        <v>0</v>
      </c>
      <c r="FZ13" s="61">
        <f t="shared" si="72"/>
        <v>0</v>
      </c>
      <c r="GA13" s="61">
        <f t="shared" si="72"/>
        <v>0</v>
      </c>
      <c r="GB13" s="61">
        <f t="shared" si="72"/>
        <v>0</v>
      </c>
      <c r="GC13" s="61">
        <f t="shared" si="72"/>
        <v>0</v>
      </c>
      <c r="GD13" s="61">
        <f t="shared" si="72"/>
        <v>0</v>
      </c>
      <c r="GE13" s="61">
        <f t="shared" si="72"/>
        <v>0</v>
      </c>
      <c r="GF13" s="61">
        <f t="shared" si="72"/>
        <v>0</v>
      </c>
      <c r="GG13" s="61">
        <f t="shared" si="72"/>
        <v>0</v>
      </c>
      <c r="GH13" s="61">
        <f t="shared" si="72"/>
        <v>0</v>
      </c>
      <c r="GI13" s="61">
        <f t="shared" si="72"/>
        <v>0</v>
      </c>
      <c r="GJ13" s="61">
        <f t="shared" si="72"/>
        <v>0</v>
      </c>
      <c r="GK13" s="61">
        <f t="shared" si="72"/>
        <v>0</v>
      </c>
      <c r="GL13" s="61">
        <f t="shared" si="72"/>
        <v>0</v>
      </c>
      <c r="GM13" s="61">
        <f t="shared" si="72"/>
        <v>0</v>
      </c>
      <c r="GN13" s="61">
        <f t="shared" si="72"/>
        <v>0</v>
      </c>
      <c r="GO13" s="61">
        <f t="shared" si="72"/>
        <v>0</v>
      </c>
      <c r="GP13" s="61">
        <f t="shared" si="72"/>
        <v>0</v>
      </c>
      <c r="GQ13" s="68">
        <f t="shared" si="8"/>
        <v>0</v>
      </c>
      <c r="GR13" s="61">
        <f t="shared" ref="GR13" si="73">SUM(GR14:GR19)</f>
        <v>0</v>
      </c>
      <c r="GS13" s="68">
        <f t="shared" si="72"/>
        <v>0</v>
      </c>
      <c r="GT13" s="61">
        <f t="shared" si="72"/>
        <v>0</v>
      </c>
      <c r="GU13" s="61">
        <f t="shared" si="72"/>
        <v>0</v>
      </c>
      <c r="GV13" s="61">
        <f t="shared" si="72"/>
        <v>0</v>
      </c>
      <c r="GW13" s="61">
        <f t="shared" si="72"/>
        <v>0</v>
      </c>
      <c r="GX13" s="61">
        <f t="shared" si="72"/>
        <v>0</v>
      </c>
      <c r="GY13" s="61">
        <f t="shared" si="72"/>
        <v>0</v>
      </c>
      <c r="GZ13" s="61">
        <f t="shared" si="72"/>
        <v>0</v>
      </c>
      <c r="HA13" s="61">
        <f t="shared" si="72"/>
        <v>0</v>
      </c>
      <c r="HB13" s="61">
        <f t="shared" si="72"/>
        <v>0</v>
      </c>
      <c r="HC13" s="61">
        <f t="shared" si="72"/>
        <v>0</v>
      </c>
      <c r="HD13" s="61">
        <f t="shared" si="72"/>
        <v>0</v>
      </c>
      <c r="HE13" s="61">
        <f t="shared" si="72"/>
        <v>0</v>
      </c>
      <c r="HF13" s="61">
        <f t="shared" si="72"/>
        <v>0</v>
      </c>
      <c r="HG13" s="61">
        <f t="shared" si="72"/>
        <v>0</v>
      </c>
      <c r="HH13" s="61">
        <f t="shared" si="72"/>
        <v>0</v>
      </c>
      <c r="HI13" s="61">
        <f t="shared" si="72"/>
        <v>0</v>
      </c>
      <c r="HJ13" s="61">
        <f t="shared" si="72"/>
        <v>0</v>
      </c>
      <c r="HK13" s="61">
        <f t="shared" si="72"/>
        <v>0</v>
      </c>
      <c r="HL13" s="61">
        <f t="shared" si="72"/>
        <v>0</v>
      </c>
      <c r="HM13" s="61">
        <f t="shared" si="72"/>
        <v>0</v>
      </c>
      <c r="HN13" s="61">
        <f t="shared" si="72"/>
        <v>0</v>
      </c>
      <c r="HO13" s="61">
        <f t="shared" si="72"/>
        <v>0</v>
      </c>
      <c r="HP13" s="61">
        <f t="shared" si="72"/>
        <v>0</v>
      </c>
      <c r="HQ13" s="61">
        <f t="shared" si="72"/>
        <v>0</v>
      </c>
      <c r="HR13" s="61">
        <f t="shared" si="72"/>
        <v>0</v>
      </c>
      <c r="HS13" s="68">
        <f t="shared" si="72"/>
        <v>0</v>
      </c>
      <c r="HT13" s="61">
        <f t="shared" si="72"/>
        <v>0</v>
      </c>
      <c r="HU13" s="61">
        <f t="shared" ref="HU13:KF13" si="74">SUM(HU14:HU19)</f>
        <v>0</v>
      </c>
      <c r="HV13" s="68">
        <f t="shared" si="74"/>
        <v>0</v>
      </c>
      <c r="HW13" s="61">
        <f t="shared" si="74"/>
        <v>0</v>
      </c>
      <c r="HX13" s="61">
        <f t="shared" si="74"/>
        <v>0</v>
      </c>
      <c r="HY13" s="61">
        <f t="shared" si="74"/>
        <v>0</v>
      </c>
      <c r="HZ13" s="61">
        <f t="shared" si="74"/>
        <v>0</v>
      </c>
      <c r="IA13" s="61">
        <f t="shared" si="74"/>
        <v>0</v>
      </c>
      <c r="IB13" s="61">
        <f t="shared" si="74"/>
        <v>0</v>
      </c>
      <c r="IC13" s="68">
        <f t="shared" si="74"/>
        <v>0</v>
      </c>
      <c r="ID13" s="61">
        <f t="shared" si="74"/>
        <v>0</v>
      </c>
      <c r="IE13" s="61">
        <f t="shared" si="74"/>
        <v>0</v>
      </c>
      <c r="IF13" s="61">
        <f t="shared" si="74"/>
        <v>0</v>
      </c>
      <c r="IG13" s="61">
        <f t="shared" si="74"/>
        <v>0</v>
      </c>
      <c r="IH13" s="61">
        <f t="shared" si="74"/>
        <v>0</v>
      </c>
      <c r="II13" s="61">
        <f t="shared" si="74"/>
        <v>0</v>
      </c>
      <c r="IJ13" s="61">
        <f t="shared" si="74"/>
        <v>0</v>
      </c>
      <c r="IK13" s="61">
        <f t="shared" si="74"/>
        <v>0</v>
      </c>
      <c r="IL13" s="61">
        <f t="shared" si="74"/>
        <v>0</v>
      </c>
      <c r="IM13" s="61">
        <f t="shared" si="74"/>
        <v>0</v>
      </c>
      <c r="IN13" s="61">
        <f t="shared" si="74"/>
        <v>0</v>
      </c>
      <c r="IO13" s="61">
        <f t="shared" si="74"/>
        <v>0</v>
      </c>
      <c r="IP13" s="61">
        <f t="shared" si="74"/>
        <v>0</v>
      </c>
      <c r="IQ13" s="68">
        <f t="shared" si="74"/>
        <v>0</v>
      </c>
      <c r="IR13" s="68">
        <f t="shared" si="74"/>
        <v>0</v>
      </c>
      <c r="IS13" s="68">
        <f t="shared" si="74"/>
        <v>0</v>
      </c>
      <c r="IT13" s="68">
        <f t="shared" si="74"/>
        <v>0</v>
      </c>
      <c r="IU13" s="68">
        <f t="shared" si="74"/>
        <v>0</v>
      </c>
      <c r="IV13" s="68">
        <f t="shared" si="74"/>
        <v>0</v>
      </c>
      <c r="IW13" s="68">
        <f t="shared" si="74"/>
        <v>0</v>
      </c>
      <c r="IX13" s="68">
        <f t="shared" si="74"/>
        <v>0</v>
      </c>
      <c r="IY13" s="68">
        <f t="shared" si="74"/>
        <v>0</v>
      </c>
      <c r="IZ13" s="68">
        <f t="shared" si="74"/>
        <v>0</v>
      </c>
      <c r="JA13" s="68">
        <f t="shared" si="74"/>
        <v>0</v>
      </c>
      <c r="JB13" s="68">
        <f t="shared" si="74"/>
        <v>0</v>
      </c>
      <c r="JC13" s="68">
        <f t="shared" si="74"/>
        <v>0</v>
      </c>
      <c r="JD13" s="68">
        <f t="shared" si="74"/>
        <v>0</v>
      </c>
      <c r="JE13" s="68">
        <f t="shared" si="74"/>
        <v>0</v>
      </c>
      <c r="JF13" s="68">
        <f t="shared" si="74"/>
        <v>0</v>
      </c>
      <c r="JG13" s="61">
        <f t="shared" si="74"/>
        <v>0</v>
      </c>
      <c r="JH13" s="61">
        <f t="shared" si="74"/>
        <v>0</v>
      </c>
      <c r="JI13" s="61">
        <f t="shared" si="74"/>
        <v>0</v>
      </c>
      <c r="JJ13" s="61">
        <f t="shared" si="74"/>
        <v>0</v>
      </c>
      <c r="JK13" s="61">
        <f t="shared" si="74"/>
        <v>0</v>
      </c>
      <c r="JL13" s="68">
        <f t="shared" si="74"/>
        <v>0</v>
      </c>
      <c r="JM13" s="61">
        <f t="shared" si="74"/>
        <v>0</v>
      </c>
      <c r="JN13" s="61">
        <f t="shared" si="74"/>
        <v>0</v>
      </c>
      <c r="JO13" s="68">
        <f t="shared" si="74"/>
        <v>0</v>
      </c>
      <c r="JP13" s="61">
        <f t="shared" si="74"/>
        <v>0</v>
      </c>
      <c r="JQ13" s="61">
        <f t="shared" si="74"/>
        <v>0</v>
      </c>
      <c r="JR13" s="61">
        <f t="shared" si="74"/>
        <v>0</v>
      </c>
      <c r="JS13" s="61">
        <f t="shared" si="74"/>
        <v>0</v>
      </c>
      <c r="JT13" s="61">
        <f t="shared" si="74"/>
        <v>0</v>
      </c>
      <c r="JU13" s="61">
        <f t="shared" si="74"/>
        <v>0</v>
      </c>
      <c r="JV13" s="61">
        <f t="shared" si="74"/>
        <v>0</v>
      </c>
      <c r="JW13" s="61">
        <f t="shared" si="74"/>
        <v>0</v>
      </c>
      <c r="JX13" s="61">
        <f t="shared" si="74"/>
        <v>0</v>
      </c>
      <c r="JY13" s="61">
        <f t="shared" si="74"/>
        <v>0</v>
      </c>
      <c r="JZ13" s="61">
        <f t="shared" si="74"/>
        <v>0</v>
      </c>
      <c r="KA13" s="61">
        <f t="shared" si="74"/>
        <v>0</v>
      </c>
      <c r="KB13" s="61">
        <f t="shared" si="74"/>
        <v>0</v>
      </c>
      <c r="KC13" s="61">
        <f t="shared" si="74"/>
        <v>0</v>
      </c>
      <c r="KD13" s="61">
        <f t="shared" si="74"/>
        <v>0</v>
      </c>
      <c r="KE13" s="61">
        <f t="shared" si="74"/>
        <v>0</v>
      </c>
      <c r="KF13" s="61">
        <f t="shared" si="74"/>
        <v>0</v>
      </c>
      <c r="KG13" s="68">
        <f t="shared" ref="KG13:MM13" si="75">SUM(KG14:KG19)</f>
        <v>0</v>
      </c>
      <c r="KH13" s="61">
        <f t="shared" si="75"/>
        <v>0</v>
      </c>
      <c r="KI13" s="61">
        <f t="shared" si="75"/>
        <v>0</v>
      </c>
      <c r="KJ13" s="61">
        <f t="shared" si="75"/>
        <v>0</v>
      </c>
      <c r="KK13" s="61">
        <f t="shared" si="75"/>
        <v>0</v>
      </c>
      <c r="KL13" s="61">
        <f t="shared" si="75"/>
        <v>0</v>
      </c>
      <c r="KM13" s="61">
        <f t="shared" si="75"/>
        <v>0</v>
      </c>
      <c r="KN13" s="61">
        <f t="shared" si="75"/>
        <v>0</v>
      </c>
      <c r="KO13" s="61">
        <f t="shared" si="75"/>
        <v>0</v>
      </c>
      <c r="KP13" s="61">
        <f t="shared" si="75"/>
        <v>0</v>
      </c>
      <c r="KQ13" s="61">
        <f t="shared" si="75"/>
        <v>0</v>
      </c>
      <c r="KR13" s="61">
        <f t="shared" si="75"/>
        <v>0</v>
      </c>
      <c r="KS13" s="61">
        <f t="shared" si="75"/>
        <v>0</v>
      </c>
      <c r="KT13" s="61">
        <f t="shared" si="75"/>
        <v>0</v>
      </c>
      <c r="KU13" s="61">
        <f t="shared" si="75"/>
        <v>0</v>
      </c>
      <c r="KV13" s="61">
        <f t="shared" si="75"/>
        <v>0</v>
      </c>
      <c r="KW13" s="61">
        <f t="shared" si="75"/>
        <v>0</v>
      </c>
      <c r="KX13" s="61">
        <f t="shared" si="75"/>
        <v>0</v>
      </c>
      <c r="KY13" s="68">
        <f t="shared" si="75"/>
        <v>0</v>
      </c>
      <c r="KZ13" s="61">
        <f t="shared" si="75"/>
        <v>0</v>
      </c>
      <c r="LA13" s="61">
        <f t="shared" si="75"/>
        <v>0</v>
      </c>
      <c r="LB13" s="61">
        <f t="shared" si="75"/>
        <v>0</v>
      </c>
      <c r="LC13" s="61">
        <f t="shared" si="75"/>
        <v>0</v>
      </c>
      <c r="LD13" s="61">
        <f t="shared" si="75"/>
        <v>0</v>
      </c>
      <c r="LE13" s="61">
        <f t="shared" si="75"/>
        <v>0</v>
      </c>
      <c r="LF13" s="61">
        <f t="shared" si="75"/>
        <v>0</v>
      </c>
      <c r="LG13" s="61">
        <f t="shared" si="75"/>
        <v>0</v>
      </c>
      <c r="LH13" s="61">
        <f t="shared" si="75"/>
        <v>0</v>
      </c>
      <c r="LI13" s="61">
        <f t="shared" si="75"/>
        <v>0</v>
      </c>
      <c r="LJ13" s="61">
        <f t="shared" si="75"/>
        <v>0</v>
      </c>
      <c r="LK13" s="61">
        <f t="shared" si="75"/>
        <v>0</v>
      </c>
      <c r="LL13" s="61">
        <f t="shared" si="75"/>
        <v>0</v>
      </c>
      <c r="LM13" s="61">
        <f t="shared" si="75"/>
        <v>0</v>
      </c>
      <c r="LN13" s="61">
        <f t="shared" si="75"/>
        <v>0</v>
      </c>
      <c r="LO13" s="61">
        <f t="shared" si="75"/>
        <v>0</v>
      </c>
      <c r="LP13" s="61">
        <f t="shared" si="75"/>
        <v>0</v>
      </c>
      <c r="LQ13" s="61">
        <f t="shared" si="75"/>
        <v>0</v>
      </c>
      <c r="LR13" s="61">
        <f t="shared" si="75"/>
        <v>0</v>
      </c>
      <c r="LS13" s="61">
        <f t="shared" si="75"/>
        <v>0</v>
      </c>
      <c r="LT13" s="61">
        <f t="shared" si="75"/>
        <v>0</v>
      </c>
      <c r="LU13" s="61">
        <f t="shared" si="75"/>
        <v>0</v>
      </c>
      <c r="LV13" s="61">
        <f t="shared" si="75"/>
        <v>0</v>
      </c>
      <c r="LW13" s="61">
        <f t="shared" si="75"/>
        <v>0</v>
      </c>
      <c r="LX13" s="61">
        <f t="shared" si="75"/>
        <v>0</v>
      </c>
      <c r="LY13" s="61">
        <f t="shared" si="75"/>
        <v>0</v>
      </c>
      <c r="LZ13" s="61">
        <f t="shared" si="75"/>
        <v>0</v>
      </c>
      <c r="MA13" s="61">
        <f t="shared" si="75"/>
        <v>0</v>
      </c>
      <c r="MB13" s="61">
        <f t="shared" si="75"/>
        <v>0</v>
      </c>
      <c r="MC13" s="61">
        <f t="shared" si="75"/>
        <v>0</v>
      </c>
      <c r="MD13" s="61">
        <f t="shared" si="75"/>
        <v>0</v>
      </c>
      <c r="ME13" s="61">
        <f t="shared" si="75"/>
        <v>0</v>
      </c>
      <c r="MF13" s="61">
        <f t="shared" si="75"/>
        <v>0</v>
      </c>
      <c r="MG13" s="61">
        <f t="shared" si="75"/>
        <v>0</v>
      </c>
      <c r="MH13" s="61">
        <f t="shared" si="75"/>
        <v>0</v>
      </c>
      <c r="MI13" s="61">
        <f t="shared" si="75"/>
        <v>0</v>
      </c>
      <c r="MJ13" s="61">
        <f t="shared" si="75"/>
        <v>0</v>
      </c>
      <c r="MK13" s="61">
        <f t="shared" si="75"/>
        <v>0</v>
      </c>
      <c r="ML13" s="61">
        <f t="shared" si="75"/>
        <v>0</v>
      </c>
      <c r="MM13" s="61">
        <f t="shared" si="75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76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77">SUM(O14:X14)</f>
        <v>0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78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79">SUM(AU14:BT14)</f>
        <v>0</v>
      </c>
      <c r="BV14" s="63"/>
      <c r="BW14" s="63"/>
      <c r="BX14" s="63"/>
      <c r="BY14" s="69">
        <f t="shared" ref="BY14:BY19" si="80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81">SUM(BZ14:DB14)</f>
        <v>0</v>
      </c>
      <c r="DD14" s="63"/>
      <c r="DE14" s="63"/>
      <c r="DF14" s="69">
        <f t="shared" ref="DF14:DF19" si="82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83">SUM(EC14:ED14,DX14:DY14,DS14:DT14,DN14:DO14,DI14:DJ14,EI14,)</f>
        <v>0</v>
      </c>
      <c r="EK14" s="69">
        <f t="shared" ref="EK14:EK19" si="84">SUM(EE14:EH14,DZ14:EB14,DU14:DW14,DP14:DR14,DK14:DM14,DG14:DH14)</f>
        <v>0</v>
      </c>
      <c r="EL14" s="63"/>
      <c r="EM14" s="63"/>
      <c r="EN14" s="63"/>
      <c r="EO14" s="69">
        <f t="shared" ref="EO14:EO19" si="85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5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86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87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8"/>
        <v>0</v>
      </c>
      <c r="GR14" s="63"/>
      <c r="GS14" s="69">
        <f t="shared" ref="GS14:GS19" si="88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89">SUM(GT14:HR14)</f>
        <v>0</v>
      </c>
      <c r="HT14" s="63"/>
      <c r="HU14" s="63"/>
      <c r="HV14" s="69">
        <f t="shared" ref="HV14:HV19" si="90">SUM(HT14:HU14)</f>
        <v>0</v>
      </c>
      <c r="HW14" s="63"/>
      <c r="HX14" s="63"/>
      <c r="HY14" s="63"/>
      <c r="HZ14" s="63"/>
      <c r="IA14" s="63"/>
      <c r="IB14" s="63"/>
      <c r="IC14" s="69">
        <f t="shared" ref="IC14:IC19" si="91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92">SUM(ID14:IM14)</f>
        <v>0</v>
      </c>
      <c r="IO14" s="140">
        <f t="shared" ref="IO14:IO19" si="93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94">SUM(IP14,IR14,IT14,IZ14,JB14,IX14,IV14)</f>
        <v>0</v>
      </c>
      <c r="JE14" s="140">
        <f t="shared" si="94"/>
        <v>0</v>
      </c>
      <c r="JF14" s="140">
        <f t="shared" ref="JF14:JF19" si="95">SUM(JD14:JE14)</f>
        <v>0</v>
      </c>
      <c r="JG14" s="63"/>
      <c r="JH14" s="63"/>
      <c r="JI14" s="63"/>
      <c r="JJ14" s="63"/>
      <c r="JK14" s="63"/>
      <c r="JL14" s="140">
        <f t="shared" ref="JL14:JL19" si="96">SUM(JG14:JK14)</f>
        <v>0</v>
      </c>
      <c r="JM14" s="63"/>
      <c r="JN14" s="63"/>
      <c r="JO14" s="140">
        <f t="shared" ref="JO14:JO19" si="97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98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99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76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77"/>
        <v>0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78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79"/>
        <v>0</v>
      </c>
      <c r="BV15" s="63"/>
      <c r="BW15" s="63"/>
      <c r="BX15" s="63"/>
      <c r="BY15" s="69">
        <f t="shared" si="80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81"/>
        <v>0</v>
      </c>
      <c r="DD15" s="63"/>
      <c r="DE15" s="63"/>
      <c r="DF15" s="69">
        <f t="shared" si="82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83"/>
        <v>0</v>
      </c>
      <c r="EK15" s="69">
        <f t="shared" si="84"/>
        <v>0</v>
      </c>
      <c r="EL15" s="63"/>
      <c r="EM15" s="63"/>
      <c r="EN15" s="63"/>
      <c r="EO15" s="69">
        <f t="shared" si="85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5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86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87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8"/>
        <v>0</v>
      </c>
      <c r="GR15" s="63"/>
      <c r="GS15" s="69">
        <f t="shared" si="88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89"/>
        <v>0</v>
      </c>
      <c r="HT15" s="63"/>
      <c r="HU15" s="63"/>
      <c r="HV15" s="69">
        <f t="shared" si="90"/>
        <v>0</v>
      </c>
      <c r="HW15" s="63"/>
      <c r="HX15" s="63"/>
      <c r="HY15" s="63"/>
      <c r="HZ15" s="63"/>
      <c r="IA15" s="63"/>
      <c r="IB15" s="63"/>
      <c r="IC15" s="69">
        <f t="shared" si="91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92"/>
        <v>0</v>
      </c>
      <c r="IO15" s="140">
        <f t="shared" si="93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94"/>
        <v>0</v>
      </c>
      <c r="JE15" s="140">
        <f t="shared" si="94"/>
        <v>0</v>
      </c>
      <c r="JF15" s="140">
        <f t="shared" si="95"/>
        <v>0</v>
      </c>
      <c r="JG15" s="63"/>
      <c r="JH15" s="63"/>
      <c r="JI15" s="63"/>
      <c r="JJ15" s="63"/>
      <c r="JK15" s="63"/>
      <c r="JL15" s="140">
        <f t="shared" si="96"/>
        <v>0</v>
      </c>
      <c r="JM15" s="63"/>
      <c r="JN15" s="63"/>
      <c r="JO15" s="140">
        <f t="shared" si="97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98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99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76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77"/>
        <v>0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78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79"/>
        <v>0</v>
      </c>
      <c r="BV16" s="63"/>
      <c r="BW16" s="63"/>
      <c r="BX16" s="63"/>
      <c r="BY16" s="69">
        <f t="shared" si="80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81"/>
        <v>0</v>
      </c>
      <c r="DD16" s="63"/>
      <c r="DE16" s="63"/>
      <c r="DF16" s="69">
        <f t="shared" si="82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83"/>
        <v>0</v>
      </c>
      <c r="EK16" s="69">
        <f t="shared" si="84"/>
        <v>0</v>
      </c>
      <c r="EL16" s="63"/>
      <c r="EM16" s="63"/>
      <c r="EN16" s="63"/>
      <c r="EO16" s="69">
        <f t="shared" si="85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5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86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87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8"/>
        <v>0</v>
      </c>
      <c r="GR16" s="63"/>
      <c r="GS16" s="69">
        <f t="shared" si="88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89"/>
        <v>0</v>
      </c>
      <c r="HT16" s="63"/>
      <c r="HU16" s="63"/>
      <c r="HV16" s="69">
        <f t="shared" si="90"/>
        <v>0</v>
      </c>
      <c r="HW16" s="63"/>
      <c r="HX16" s="63"/>
      <c r="HY16" s="63"/>
      <c r="HZ16" s="63"/>
      <c r="IA16" s="63"/>
      <c r="IB16" s="63"/>
      <c r="IC16" s="69">
        <f t="shared" si="91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92"/>
        <v>0</v>
      </c>
      <c r="IO16" s="140">
        <f t="shared" si="93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94"/>
        <v>0</v>
      </c>
      <c r="JE16" s="140">
        <f t="shared" si="94"/>
        <v>0</v>
      </c>
      <c r="JF16" s="140">
        <f t="shared" si="95"/>
        <v>0</v>
      </c>
      <c r="JG16" s="63"/>
      <c r="JH16" s="63"/>
      <c r="JI16" s="63"/>
      <c r="JJ16" s="63"/>
      <c r="JK16" s="63"/>
      <c r="JL16" s="140">
        <f t="shared" si="96"/>
        <v>0</v>
      </c>
      <c r="JM16" s="63"/>
      <c r="JN16" s="63"/>
      <c r="JO16" s="140">
        <f t="shared" si="97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98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99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76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77"/>
        <v>0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78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79"/>
        <v>0</v>
      </c>
      <c r="BV17" s="63"/>
      <c r="BW17" s="63"/>
      <c r="BX17" s="63"/>
      <c r="BY17" s="69">
        <f t="shared" si="80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81"/>
        <v>0</v>
      </c>
      <c r="DD17" s="63"/>
      <c r="DE17" s="63"/>
      <c r="DF17" s="69">
        <f t="shared" si="82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83"/>
        <v>0</v>
      </c>
      <c r="EK17" s="69">
        <f t="shared" si="84"/>
        <v>0</v>
      </c>
      <c r="EL17" s="63"/>
      <c r="EM17" s="63"/>
      <c r="EN17" s="63"/>
      <c r="EO17" s="69">
        <f t="shared" si="85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5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86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87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8"/>
        <v>0</v>
      </c>
      <c r="GR17" s="63"/>
      <c r="GS17" s="69">
        <f t="shared" si="88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89"/>
        <v>0</v>
      </c>
      <c r="HT17" s="63"/>
      <c r="HU17" s="63"/>
      <c r="HV17" s="69">
        <f t="shared" si="90"/>
        <v>0</v>
      </c>
      <c r="HW17" s="63"/>
      <c r="HX17" s="63"/>
      <c r="HY17" s="63"/>
      <c r="HZ17" s="63"/>
      <c r="IA17" s="63"/>
      <c r="IB17" s="63"/>
      <c r="IC17" s="69">
        <f t="shared" si="91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92"/>
        <v>0</v>
      </c>
      <c r="IO17" s="140">
        <f t="shared" si="93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94"/>
        <v>0</v>
      </c>
      <c r="JE17" s="140">
        <f t="shared" si="94"/>
        <v>0</v>
      </c>
      <c r="JF17" s="140">
        <f t="shared" si="95"/>
        <v>0</v>
      </c>
      <c r="JG17" s="63"/>
      <c r="JH17" s="63"/>
      <c r="JI17" s="63"/>
      <c r="JJ17" s="63"/>
      <c r="JK17" s="63"/>
      <c r="JL17" s="140">
        <f t="shared" si="96"/>
        <v>0</v>
      </c>
      <c r="JM17" s="63"/>
      <c r="JN17" s="63"/>
      <c r="JO17" s="140">
        <f t="shared" si="97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98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99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76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77"/>
        <v>0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78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79"/>
        <v>0</v>
      </c>
      <c r="BV18" s="63"/>
      <c r="BW18" s="63"/>
      <c r="BX18" s="63"/>
      <c r="BY18" s="69">
        <f t="shared" si="80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81"/>
        <v>0</v>
      </c>
      <c r="DD18" s="63"/>
      <c r="DE18" s="63"/>
      <c r="DF18" s="69">
        <f t="shared" si="82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83"/>
        <v>0</v>
      </c>
      <c r="EK18" s="69">
        <f t="shared" si="84"/>
        <v>0</v>
      </c>
      <c r="EL18" s="63"/>
      <c r="EM18" s="63"/>
      <c r="EN18" s="63"/>
      <c r="EO18" s="69">
        <f t="shared" si="85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5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86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87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8"/>
        <v>0</v>
      </c>
      <c r="GR18" s="63"/>
      <c r="GS18" s="69">
        <f t="shared" si="88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89"/>
        <v>0</v>
      </c>
      <c r="HT18" s="63"/>
      <c r="HU18" s="63"/>
      <c r="HV18" s="69">
        <f t="shared" si="90"/>
        <v>0</v>
      </c>
      <c r="HW18" s="63"/>
      <c r="HX18" s="63"/>
      <c r="HY18" s="63"/>
      <c r="HZ18" s="63"/>
      <c r="IA18" s="63"/>
      <c r="IB18" s="63"/>
      <c r="IC18" s="69">
        <f t="shared" si="91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92"/>
        <v>0</v>
      </c>
      <c r="IO18" s="140">
        <f t="shared" si="93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94"/>
        <v>0</v>
      </c>
      <c r="JE18" s="140">
        <f t="shared" si="94"/>
        <v>0</v>
      </c>
      <c r="JF18" s="140">
        <f t="shared" si="95"/>
        <v>0</v>
      </c>
      <c r="JG18" s="63"/>
      <c r="JH18" s="63"/>
      <c r="JI18" s="63"/>
      <c r="JJ18" s="63"/>
      <c r="JK18" s="63"/>
      <c r="JL18" s="140">
        <f t="shared" si="96"/>
        <v>0</v>
      </c>
      <c r="JM18" s="63"/>
      <c r="JN18" s="63"/>
      <c r="JO18" s="140">
        <f t="shared" si="97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98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99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76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77"/>
        <v>0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78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79"/>
        <v>0</v>
      </c>
      <c r="BV19" s="63"/>
      <c r="BW19" s="63"/>
      <c r="BX19" s="63"/>
      <c r="BY19" s="69">
        <f t="shared" si="80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81"/>
        <v>0</v>
      </c>
      <c r="DD19" s="63"/>
      <c r="DE19" s="63"/>
      <c r="DF19" s="69">
        <f t="shared" si="82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83"/>
        <v>0</v>
      </c>
      <c r="EK19" s="69">
        <f t="shared" si="84"/>
        <v>0</v>
      </c>
      <c r="EL19" s="63"/>
      <c r="EM19" s="63"/>
      <c r="EN19" s="63"/>
      <c r="EO19" s="69">
        <f t="shared" si="85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5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86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87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8"/>
        <v>0</v>
      </c>
      <c r="GR19" s="63"/>
      <c r="GS19" s="69">
        <f t="shared" si="88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89"/>
        <v>0</v>
      </c>
      <c r="HT19" s="63"/>
      <c r="HU19" s="63"/>
      <c r="HV19" s="69">
        <f t="shared" si="90"/>
        <v>0</v>
      </c>
      <c r="HW19" s="63"/>
      <c r="HX19" s="63"/>
      <c r="HY19" s="63"/>
      <c r="HZ19" s="63"/>
      <c r="IA19" s="63"/>
      <c r="IB19" s="63"/>
      <c r="IC19" s="69">
        <f t="shared" si="91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92"/>
        <v>0</v>
      </c>
      <c r="IO19" s="140">
        <f t="shared" si="93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94"/>
        <v>0</v>
      </c>
      <c r="JE19" s="140">
        <f t="shared" si="94"/>
        <v>0</v>
      </c>
      <c r="JF19" s="140">
        <f t="shared" si="95"/>
        <v>0</v>
      </c>
      <c r="JG19" s="63"/>
      <c r="JH19" s="63"/>
      <c r="JI19" s="63"/>
      <c r="JJ19" s="63"/>
      <c r="JK19" s="63"/>
      <c r="JL19" s="140">
        <f t="shared" si="96"/>
        <v>0</v>
      </c>
      <c r="JM19" s="63"/>
      <c r="JN19" s="63"/>
      <c r="JO19" s="140">
        <f t="shared" si="97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98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99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Y20" si="100">SUM(D21:D22)</f>
        <v>0</v>
      </c>
      <c r="E20" s="61">
        <f t="shared" si="100"/>
        <v>0</v>
      </c>
      <c r="F20" s="61">
        <f t="shared" si="100"/>
        <v>0</v>
      </c>
      <c r="G20" s="61">
        <f t="shared" si="100"/>
        <v>0</v>
      </c>
      <c r="H20" s="61">
        <f t="shared" si="100"/>
        <v>0</v>
      </c>
      <c r="I20" s="61">
        <f t="shared" si="100"/>
        <v>0</v>
      </c>
      <c r="J20" s="61">
        <f t="shared" si="100"/>
        <v>0</v>
      </c>
      <c r="K20" s="61">
        <f t="shared" si="100"/>
        <v>0</v>
      </c>
      <c r="L20" s="61">
        <f t="shared" si="100"/>
        <v>0</v>
      </c>
      <c r="M20" s="61">
        <f t="shared" si="100"/>
        <v>0</v>
      </c>
      <c r="N20" s="68">
        <f t="shared" si="100"/>
        <v>0</v>
      </c>
      <c r="O20" s="61">
        <f t="shared" si="100"/>
        <v>0</v>
      </c>
      <c r="P20" s="61">
        <f t="shared" si="100"/>
        <v>0</v>
      </c>
      <c r="Q20" s="61">
        <f t="shared" si="100"/>
        <v>0</v>
      </c>
      <c r="R20" s="61">
        <f t="shared" si="100"/>
        <v>0</v>
      </c>
      <c r="S20" s="61">
        <f t="shared" si="100"/>
        <v>0</v>
      </c>
      <c r="T20" s="61">
        <f t="shared" si="100"/>
        <v>0</v>
      </c>
      <c r="U20" s="61">
        <f t="shared" si="100"/>
        <v>0</v>
      </c>
      <c r="V20" s="61">
        <f t="shared" si="100"/>
        <v>0</v>
      </c>
      <c r="W20" s="61">
        <f t="shared" si="100"/>
        <v>0</v>
      </c>
      <c r="X20" s="61">
        <f t="shared" si="100"/>
        <v>0</v>
      </c>
      <c r="Y20" s="68">
        <f t="shared" si="100"/>
        <v>0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01">SUM(AK21:AK22)</f>
        <v>0</v>
      </c>
      <c r="AL20" s="93">
        <f t="shared" si="101"/>
        <v>0</v>
      </c>
      <c r="AM20" s="68">
        <f t="shared" si="101"/>
        <v>0</v>
      </c>
      <c r="AN20" s="68">
        <f t="shared" si="101"/>
        <v>0</v>
      </c>
      <c r="AO20" s="68">
        <f t="shared" si="101"/>
        <v>0</v>
      </c>
      <c r="AP20" s="68">
        <f t="shared" si="101"/>
        <v>0</v>
      </c>
      <c r="AQ20" s="68">
        <f t="shared" si="101"/>
        <v>0</v>
      </c>
      <c r="AR20" s="68">
        <f t="shared" si="101"/>
        <v>0</v>
      </c>
      <c r="AS20" s="68">
        <f t="shared" si="101"/>
        <v>0</v>
      </c>
      <c r="AT20" s="68">
        <f t="shared" si="101"/>
        <v>0</v>
      </c>
      <c r="AU20" s="61">
        <f t="shared" si="101"/>
        <v>0</v>
      </c>
      <c r="AV20" s="61">
        <f t="shared" si="101"/>
        <v>0</v>
      </c>
      <c r="AW20" s="61">
        <f t="shared" si="101"/>
        <v>0</v>
      </c>
      <c r="AX20" s="61">
        <f t="shared" si="101"/>
        <v>0</v>
      </c>
      <c r="AY20" s="61">
        <f t="shared" si="101"/>
        <v>0</v>
      </c>
      <c r="AZ20" s="61">
        <f t="shared" si="101"/>
        <v>0</v>
      </c>
      <c r="BA20" s="61">
        <f t="shared" si="101"/>
        <v>0</v>
      </c>
      <c r="BB20" s="61">
        <f t="shared" si="101"/>
        <v>0</v>
      </c>
      <c r="BC20" s="61">
        <f t="shared" si="101"/>
        <v>0</v>
      </c>
      <c r="BD20" s="61">
        <f t="shared" si="101"/>
        <v>0</v>
      </c>
      <c r="BE20" s="61">
        <f t="shared" si="101"/>
        <v>0</v>
      </c>
      <c r="BF20" s="61">
        <f t="shared" si="101"/>
        <v>0</v>
      </c>
      <c r="BG20" s="61">
        <f t="shared" si="101"/>
        <v>0</v>
      </c>
      <c r="BH20" s="61">
        <f t="shared" si="101"/>
        <v>0</v>
      </c>
      <c r="BI20" s="61">
        <f t="shared" si="101"/>
        <v>0</v>
      </c>
      <c r="BJ20" s="61">
        <f t="shared" si="101"/>
        <v>0</v>
      </c>
      <c r="BK20" s="61">
        <f t="shared" si="101"/>
        <v>0</v>
      </c>
      <c r="BL20" s="61">
        <f t="shared" si="101"/>
        <v>0</v>
      </c>
      <c r="BM20" s="61">
        <f t="shared" si="101"/>
        <v>0</v>
      </c>
      <c r="BN20" s="61">
        <f t="shared" si="101"/>
        <v>0</v>
      </c>
      <c r="BO20" s="61">
        <f t="shared" si="101"/>
        <v>0</v>
      </c>
      <c r="BP20" s="61">
        <f t="shared" si="101"/>
        <v>0</v>
      </c>
      <c r="BQ20" s="61">
        <f t="shared" si="101"/>
        <v>0</v>
      </c>
      <c r="BR20" s="61">
        <f t="shared" si="101"/>
        <v>0</v>
      </c>
      <c r="BS20" s="61">
        <f t="shared" si="101"/>
        <v>0</v>
      </c>
      <c r="BT20" s="61">
        <f t="shared" si="101"/>
        <v>0</v>
      </c>
      <c r="BU20" s="68">
        <f t="shared" si="101"/>
        <v>0</v>
      </c>
      <c r="BV20" s="61">
        <f t="shared" si="101"/>
        <v>0</v>
      </c>
      <c r="BW20" s="61">
        <f t="shared" si="101"/>
        <v>0</v>
      </c>
      <c r="BX20" s="61">
        <f t="shared" si="101"/>
        <v>0</v>
      </c>
      <c r="BY20" s="68">
        <f t="shared" si="101"/>
        <v>0</v>
      </c>
      <c r="BZ20" s="61">
        <f t="shared" si="101"/>
        <v>0</v>
      </c>
      <c r="CA20" s="61">
        <f t="shared" si="101"/>
        <v>0</v>
      </c>
      <c r="CB20" s="61">
        <f t="shared" si="101"/>
        <v>0</v>
      </c>
      <c r="CC20" s="61">
        <f t="shared" si="101"/>
        <v>0</v>
      </c>
      <c r="CD20" s="61">
        <f t="shared" si="101"/>
        <v>0</v>
      </c>
      <c r="CE20" s="61">
        <f t="shared" si="101"/>
        <v>0</v>
      </c>
      <c r="CF20" s="61">
        <f t="shared" si="101"/>
        <v>0</v>
      </c>
      <c r="CG20" s="61">
        <f t="shared" si="101"/>
        <v>0</v>
      </c>
      <c r="CH20" s="61">
        <f t="shared" si="101"/>
        <v>0</v>
      </c>
      <c r="CI20" s="61">
        <f t="shared" si="101"/>
        <v>0</v>
      </c>
      <c r="CJ20" s="61">
        <f t="shared" si="101"/>
        <v>0</v>
      </c>
      <c r="CK20" s="61">
        <f t="shared" si="101"/>
        <v>0</v>
      </c>
      <c r="CL20" s="61">
        <f t="shared" si="101"/>
        <v>0</v>
      </c>
      <c r="CM20" s="61">
        <f t="shared" si="101"/>
        <v>0</v>
      </c>
      <c r="CN20" s="61">
        <f t="shared" si="101"/>
        <v>0</v>
      </c>
      <c r="CO20" s="61">
        <f t="shared" si="101"/>
        <v>0</v>
      </c>
      <c r="CP20" s="61">
        <f t="shared" si="101"/>
        <v>0</v>
      </c>
      <c r="CQ20" s="61">
        <f t="shared" si="101"/>
        <v>0</v>
      </c>
      <c r="CR20" s="61">
        <f t="shared" si="101"/>
        <v>0</v>
      </c>
      <c r="CS20" s="61">
        <f t="shared" si="101"/>
        <v>0</v>
      </c>
      <c r="CT20" s="61">
        <f t="shared" si="101"/>
        <v>0</v>
      </c>
      <c r="CU20" s="61">
        <f t="shared" si="101"/>
        <v>0</v>
      </c>
      <c r="CV20" s="61">
        <f t="shared" si="101"/>
        <v>0</v>
      </c>
      <c r="CW20" s="61">
        <f t="shared" ref="CW20:FH20" si="102">SUM(CW21:CW22)</f>
        <v>0</v>
      </c>
      <c r="CX20" s="61">
        <f t="shared" si="102"/>
        <v>0</v>
      </c>
      <c r="CY20" s="61">
        <f t="shared" si="102"/>
        <v>0</v>
      </c>
      <c r="CZ20" s="61">
        <f t="shared" si="102"/>
        <v>0</v>
      </c>
      <c r="DA20" s="61">
        <f t="shared" si="102"/>
        <v>0</v>
      </c>
      <c r="DB20" s="61">
        <f t="shared" si="102"/>
        <v>0</v>
      </c>
      <c r="DC20" s="68">
        <f t="shared" si="102"/>
        <v>0</v>
      </c>
      <c r="DD20" s="61">
        <f t="shared" si="102"/>
        <v>0</v>
      </c>
      <c r="DE20" s="61">
        <f t="shared" si="102"/>
        <v>0</v>
      </c>
      <c r="DF20" s="68">
        <f t="shared" si="102"/>
        <v>0</v>
      </c>
      <c r="DG20" s="61">
        <f t="shared" si="102"/>
        <v>0</v>
      </c>
      <c r="DH20" s="61">
        <f t="shared" si="102"/>
        <v>0</v>
      </c>
      <c r="DI20" s="61">
        <f t="shared" si="102"/>
        <v>0</v>
      </c>
      <c r="DJ20" s="61">
        <f t="shared" si="102"/>
        <v>0</v>
      </c>
      <c r="DK20" s="61">
        <f t="shared" si="102"/>
        <v>0</v>
      </c>
      <c r="DL20" s="61">
        <f t="shared" si="102"/>
        <v>0</v>
      </c>
      <c r="DM20" s="61">
        <f t="shared" si="102"/>
        <v>0</v>
      </c>
      <c r="DN20" s="61">
        <f t="shared" si="102"/>
        <v>0</v>
      </c>
      <c r="DO20" s="61">
        <f t="shared" si="102"/>
        <v>0</v>
      </c>
      <c r="DP20" s="61">
        <f t="shared" si="102"/>
        <v>0</v>
      </c>
      <c r="DQ20" s="61">
        <f t="shared" si="102"/>
        <v>0</v>
      </c>
      <c r="DR20" s="61">
        <f t="shared" si="102"/>
        <v>0</v>
      </c>
      <c r="DS20" s="61">
        <f t="shared" si="102"/>
        <v>0</v>
      </c>
      <c r="DT20" s="61">
        <f t="shared" si="102"/>
        <v>0</v>
      </c>
      <c r="DU20" s="61">
        <f t="shared" si="102"/>
        <v>0</v>
      </c>
      <c r="DV20" s="61">
        <f t="shared" si="102"/>
        <v>0</v>
      </c>
      <c r="DW20" s="61">
        <f t="shared" si="102"/>
        <v>0</v>
      </c>
      <c r="DX20" s="61">
        <f t="shared" si="102"/>
        <v>0</v>
      </c>
      <c r="DY20" s="61">
        <f t="shared" si="102"/>
        <v>0</v>
      </c>
      <c r="DZ20" s="61">
        <f t="shared" si="102"/>
        <v>0</v>
      </c>
      <c r="EA20" s="61">
        <f t="shared" si="102"/>
        <v>0</v>
      </c>
      <c r="EB20" s="61">
        <f t="shared" si="102"/>
        <v>0</v>
      </c>
      <c r="EC20" s="61">
        <f t="shared" si="102"/>
        <v>0</v>
      </c>
      <c r="ED20" s="61">
        <f t="shared" si="102"/>
        <v>0</v>
      </c>
      <c r="EE20" s="61">
        <f t="shared" si="102"/>
        <v>0</v>
      </c>
      <c r="EF20" s="61">
        <f t="shared" si="102"/>
        <v>0</v>
      </c>
      <c r="EG20" s="61">
        <f t="shared" si="102"/>
        <v>0</v>
      </c>
      <c r="EH20" s="61">
        <f t="shared" si="102"/>
        <v>0</v>
      </c>
      <c r="EI20" s="61">
        <f t="shared" si="102"/>
        <v>0</v>
      </c>
      <c r="EJ20" s="68">
        <f t="shared" si="102"/>
        <v>0</v>
      </c>
      <c r="EK20" s="68">
        <f t="shared" si="102"/>
        <v>0</v>
      </c>
      <c r="EL20" s="61">
        <f t="shared" si="102"/>
        <v>0</v>
      </c>
      <c r="EM20" s="61">
        <f t="shared" si="102"/>
        <v>0</v>
      </c>
      <c r="EN20" s="61">
        <f t="shared" si="102"/>
        <v>0</v>
      </c>
      <c r="EO20" s="68">
        <f t="shared" si="102"/>
        <v>0</v>
      </c>
      <c r="EP20" s="61">
        <f t="shared" si="102"/>
        <v>0</v>
      </c>
      <c r="EQ20" s="61">
        <f t="shared" si="102"/>
        <v>0</v>
      </c>
      <c r="ER20" s="61">
        <f t="shared" si="102"/>
        <v>0</v>
      </c>
      <c r="ES20" s="61">
        <f t="shared" si="102"/>
        <v>0</v>
      </c>
      <c r="ET20" s="61">
        <f t="shared" si="102"/>
        <v>0</v>
      </c>
      <c r="EU20" s="61">
        <f t="shared" si="102"/>
        <v>0</v>
      </c>
      <c r="EV20" s="61">
        <f t="shared" si="102"/>
        <v>0</v>
      </c>
      <c r="EW20" s="61">
        <f t="shared" si="102"/>
        <v>0</v>
      </c>
      <c r="EX20" s="61">
        <f t="shared" si="102"/>
        <v>0</v>
      </c>
      <c r="EY20" s="68">
        <f t="shared" si="5"/>
        <v>0</v>
      </c>
      <c r="EZ20" s="61">
        <f t="shared" ref="EZ20:FG20" si="103">SUM(EZ21:EZ22)</f>
        <v>0</v>
      </c>
      <c r="FA20" s="61">
        <f t="shared" si="103"/>
        <v>0</v>
      </c>
      <c r="FB20" s="61">
        <f t="shared" si="103"/>
        <v>0</v>
      </c>
      <c r="FC20" s="61">
        <f t="shared" si="103"/>
        <v>0</v>
      </c>
      <c r="FD20" s="61">
        <f t="shared" si="103"/>
        <v>0</v>
      </c>
      <c r="FE20" s="61">
        <f t="shared" si="103"/>
        <v>0</v>
      </c>
      <c r="FF20" s="61">
        <f t="shared" si="103"/>
        <v>0</v>
      </c>
      <c r="FG20" s="61">
        <f t="shared" si="103"/>
        <v>0</v>
      </c>
      <c r="FH20" s="68">
        <f t="shared" si="102"/>
        <v>0</v>
      </c>
      <c r="FI20" s="61">
        <f t="shared" ref="FI20:HT20" si="104">SUM(FI21:FI22)</f>
        <v>0</v>
      </c>
      <c r="FJ20" s="61">
        <f t="shared" si="104"/>
        <v>0</v>
      </c>
      <c r="FK20" s="61">
        <f t="shared" si="104"/>
        <v>0</v>
      </c>
      <c r="FL20" s="61">
        <f t="shared" si="104"/>
        <v>0</v>
      </c>
      <c r="FM20" s="61">
        <f t="shared" si="104"/>
        <v>0</v>
      </c>
      <c r="FN20" s="61">
        <f t="shared" si="104"/>
        <v>0</v>
      </c>
      <c r="FO20" s="61">
        <f t="shared" si="104"/>
        <v>0</v>
      </c>
      <c r="FP20" s="61">
        <f t="shared" si="104"/>
        <v>0</v>
      </c>
      <c r="FQ20" s="61">
        <f t="shared" si="104"/>
        <v>0</v>
      </c>
      <c r="FR20" s="61">
        <f t="shared" si="104"/>
        <v>0</v>
      </c>
      <c r="FS20" s="68">
        <f t="shared" si="104"/>
        <v>0</v>
      </c>
      <c r="FT20" s="61">
        <f t="shared" si="104"/>
        <v>0</v>
      </c>
      <c r="FU20" s="61">
        <f t="shared" si="104"/>
        <v>0</v>
      </c>
      <c r="FV20" s="61">
        <f t="shared" si="104"/>
        <v>0</v>
      </c>
      <c r="FW20" s="61">
        <f t="shared" si="104"/>
        <v>0</v>
      </c>
      <c r="FX20" s="61">
        <f t="shared" si="104"/>
        <v>0</v>
      </c>
      <c r="FY20" s="61">
        <f t="shared" si="104"/>
        <v>0</v>
      </c>
      <c r="FZ20" s="61">
        <f t="shared" si="104"/>
        <v>0</v>
      </c>
      <c r="GA20" s="61">
        <f t="shared" si="104"/>
        <v>0</v>
      </c>
      <c r="GB20" s="61">
        <f t="shared" si="104"/>
        <v>0</v>
      </c>
      <c r="GC20" s="61">
        <f t="shared" si="104"/>
        <v>0</v>
      </c>
      <c r="GD20" s="61">
        <f t="shared" si="104"/>
        <v>0</v>
      </c>
      <c r="GE20" s="61">
        <f t="shared" si="104"/>
        <v>0</v>
      </c>
      <c r="GF20" s="61">
        <f t="shared" si="104"/>
        <v>0</v>
      </c>
      <c r="GG20" s="61">
        <f t="shared" si="104"/>
        <v>0</v>
      </c>
      <c r="GH20" s="61">
        <f t="shared" si="104"/>
        <v>0</v>
      </c>
      <c r="GI20" s="61">
        <f t="shared" si="104"/>
        <v>0</v>
      </c>
      <c r="GJ20" s="61">
        <f t="shared" si="104"/>
        <v>0</v>
      </c>
      <c r="GK20" s="61">
        <f t="shared" si="104"/>
        <v>0</v>
      </c>
      <c r="GL20" s="61">
        <f t="shared" si="104"/>
        <v>0</v>
      </c>
      <c r="GM20" s="61">
        <f t="shared" si="104"/>
        <v>0</v>
      </c>
      <c r="GN20" s="61">
        <f t="shared" si="104"/>
        <v>0</v>
      </c>
      <c r="GO20" s="61">
        <f t="shared" si="104"/>
        <v>0</v>
      </c>
      <c r="GP20" s="61">
        <f t="shared" si="104"/>
        <v>0</v>
      </c>
      <c r="GQ20" s="68">
        <f t="shared" si="8"/>
        <v>0</v>
      </c>
      <c r="GR20" s="61">
        <f t="shared" ref="GR20" si="105">SUM(GR21:GR22)</f>
        <v>0</v>
      </c>
      <c r="GS20" s="68">
        <f t="shared" si="104"/>
        <v>0</v>
      </c>
      <c r="GT20" s="61">
        <f t="shared" si="104"/>
        <v>0</v>
      </c>
      <c r="GU20" s="61">
        <f t="shared" si="104"/>
        <v>0</v>
      </c>
      <c r="GV20" s="61">
        <f t="shared" si="104"/>
        <v>0</v>
      </c>
      <c r="GW20" s="61">
        <f t="shared" si="104"/>
        <v>0</v>
      </c>
      <c r="GX20" s="61">
        <f t="shared" si="104"/>
        <v>0</v>
      </c>
      <c r="GY20" s="61">
        <f t="shared" si="104"/>
        <v>0</v>
      </c>
      <c r="GZ20" s="61">
        <f t="shared" si="104"/>
        <v>0</v>
      </c>
      <c r="HA20" s="61">
        <f t="shared" si="104"/>
        <v>0</v>
      </c>
      <c r="HB20" s="61">
        <f t="shared" si="104"/>
        <v>0</v>
      </c>
      <c r="HC20" s="61">
        <f t="shared" si="104"/>
        <v>0</v>
      </c>
      <c r="HD20" s="61">
        <f t="shared" si="104"/>
        <v>0</v>
      </c>
      <c r="HE20" s="61">
        <f t="shared" si="104"/>
        <v>0</v>
      </c>
      <c r="HF20" s="61">
        <f t="shared" si="104"/>
        <v>0</v>
      </c>
      <c r="HG20" s="61">
        <f t="shared" si="104"/>
        <v>0</v>
      </c>
      <c r="HH20" s="61">
        <f t="shared" si="104"/>
        <v>0</v>
      </c>
      <c r="HI20" s="61">
        <f t="shared" si="104"/>
        <v>0</v>
      </c>
      <c r="HJ20" s="61">
        <f t="shared" si="104"/>
        <v>0</v>
      </c>
      <c r="HK20" s="61">
        <f t="shared" si="104"/>
        <v>0</v>
      </c>
      <c r="HL20" s="61">
        <f t="shared" si="104"/>
        <v>0</v>
      </c>
      <c r="HM20" s="61">
        <f t="shared" si="104"/>
        <v>0</v>
      </c>
      <c r="HN20" s="61">
        <f t="shared" si="104"/>
        <v>0</v>
      </c>
      <c r="HO20" s="61">
        <f t="shared" si="104"/>
        <v>0</v>
      </c>
      <c r="HP20" s="61">
        <f t="shared" si="104"/>
        <v>0</v>
      </c>
      <c r="HQ20" s="61">
        <f t="shared" si="104"/>
        <v>0</v>
      </c>
      <c r="HR20" s="61">
        <f t="shared" si="104"/>
        <v>0</v>
      </c>
      <c r="HS20" s="68">
        <f t="shared" si="104"/>
        <v>0</v>
      </c>
      <c r="HT20" s="61">
        <f t="shared" si="104"/>
        <v>0</v>
      </c>
      <c r="HU20" s="61">
        <f t="shared" ref="HU20:KF20" si="106">SUM(HU21:HU22)</f>
        <v>0</v>
      </c>
      <c r="HV20" s="68">
        <f t="shared" si="106"/>
        <v>0</v>
      </c>
      <c r="HW20" s="61">
        <f t="shared" si="106"/>
        <v>0</v>
      </c>
      <c r="HX20" s="61">
        <f t="shared" si="106"/>
        <v>0</v>
      </c>
      <c r="HY20" s="61">
        <f t="shared" si="106"/>
        <v>0</v>
      </c>
      <c r="HZ20" s="61">
        <f t="shared" si="106"/>
        <v>0</v>
      </c>
      <c r="IA20" s="61">
        <f t="shared" si="106"/>
        <v>0</v>
      </c>
      <c r="IB20" s="61">
        <f t="shared" si="106"/>
        <v>0</v>
      </c>
      <c r="IC20" s="68">
        <f t="shared" si="106"/>
        <v>0</v>
      </c>
      <c r="ID20" s="61">
        <f t="shared" si="106"/>
        <v>0</v>
      </c>
      <c r="IE20" s="61">
        <f t="shared" si="106"/>
        <v>0</v>
      </c>
      <c r="IF20" s="61">
        <f t="shared" si="106"/>
        <v>0</v>
      </c>
      <c r="IG20" s="61">
        <f t="shared" si="106"/>
        <v>0</v>
      </c>
      <c r="IH20" s="61">
        <f t="shared" si="106"/>
        <v>0</v>
      </c>
      <c r="II20" s="61">
        <f t="shared" si="106"/>
        <v>0</v>
      </c>
      <c r="IJ20" s="61">
        <f t="shared" si="106"/>
        <v>0</v>
      </c>
      <c r="IK20" s="61">
        <f t="shared" si="106"/>
        <v>0</v>
      </c>
      <c r="IL20" s="61">
        <f t="shared" si="106"/>
        <v>0</v>
      </c>
      <c r="IM20" s="61">
        <f t="shared" si="106"/>
        <v>0</v>
      </c>
      <c r="IN20" s="61">
        <f t="shared" si="106"/>
        <v>0</v>
      </c>
      <c r="IO20" s="61">
        <f t="shared" si="106"/>
        <v>0</v>
      </c>
      <c r="IP20" s="61">
        <f t="shared" si="106"/>
        <v>0</v>
      </c>
      <c r="IQ20" s="68">
        <f t="shared" si="106"/>
        <v>0</v>
      </c>
      <c r="IR20" s="68">
        <f t="shared" si="106"/>
        <v>0</v>
      </c>
      <c r="IS20" s="68">
        <f t="shared" si="106"/>
        <v>0</v>
      </c>
      <c r="IT20" s="68">
        <f t="shared" si="106"/>
        <v>0</v>
      </c>
      <c r="IU20" s="68">
        <f t="shared" si="106"/>
        <v>0</v>
      </c>
      <c r="IV20" s="68">
        <f t="shared" si="106"/>
        <v>0</v>
      </c>
      <c r="IW20" s="68">
        <f t="shared" si="106"/>
        <v>0</v>
      </c>
      <c r="IX20" s="68">
        <f t="shared" si="106"/>
        <v>0</v>
      </c>
      <c r="IY20" s="68">
        <f t="shared" si="106"/>
        <v>0</v>
      </c>
      <c r="IZ20" s="68">
        <f t="shared" si="106"/>
        <v>0</v>
      </c>
      <c r="JA20" s="68">
        <f t="shared" si="106"/>
        <v>0</v>
      </c>
      <c r="JB20" s="68">
        <f t="shared" si="106"/>
        <v>0</v>
      </c>
      <c r="JC20" s="68">
        <f t="shared" si="106"/>
        <v>0</v>
      </c>
      <c r="JD20" s="68">
        <f t="shared" si="106"/>
        <v>0</v>
      </c>
      <c r="JE20" s="68">
        <f t="shared" si="106"/>
        <v>0</v>
      </c>
      <c r="JF20" s="68">
        <f t="shared" si="106"/>
        <v>0</v>
      </c>
      <c r="JG20" s="61">
        <f t="shared" si="106"/>
        <v>0</v>
      </c>
      <c r="JH20" s="61">
        <f t="shared" si="106"/>
        <v>0</v>
      </c>
      <c r="JI20" s="61">
        <f t="shared" si="106"/>
        <v>0</v>
      </c>
      <c r="JJ20" s="61">
        <f t="shared" si="106"/>
        <v>0</v>
      </c>
      <c r="JK20" s="61">
        <f t="shared" si="106"/>
        <v>0</v>
      </c>
      <c r="JL20" s="68">
        <f t="shared" si="106"/>
        <v>0</v>
      </c>
      <c r="JM20" s="61">
        <f t="shared" si="106"/>
        <v>0</v>
      </c>
      <c r="JN20" s="61">
        <f t="shared" si="106"/>
        <v>0</v>
      </c>
      <c r="JO20" s="68">
        <f t="shared" si="106"/>
        <v>0</v>
      </c>
      <c r="JP20" s="61">
        <f t="shared" si="106"/>
        <v>0</v>
      </c>
      <c r="JQ20" s="61">
        <f t="shared" si="106"/>
        <v>0</v>
      </c>
      <c r="JR20" s="61">
        <f t="shared" si="106"/>
        <v>0</v>
      </c>
      <c r="JS20" s="61">
        <f t="shared" si="106"/>
        <v>0</v>
      </c>
      <c r="JT20" s="61">
        <f t="shared" si="106"/>
        <v>0</v>
      </c>
      <c r="JU20" s="61">
        <f t="shared" si="106"/>
        <v>0</v>
      </c>
      <c r="JV20" s="61">
        <f t="shared" si="106"/>
        <v>0</v>
      </c>
      <c r="JW20" s="61">
        <f t="shared" si="106"/>
        <v>0</v>
      </c>
      <c r="JX20" s="61">
        <f t="shared" si="106"/>
        <v>0</v>
      </c>
      <c r="JY20" s="61">
        <f t="shared" si="106"/>
        <v>0</v>
      </c>
      <c r="JZ20" s="61">
        <f t="shared" si="106"/>
        <v>0</v>
      </c>
      <c r="KA20" s="61">
        <f t="shared" si="106"/>
        <v>0</v>
      </c>
      <c r="KB20" s="61">
        <f t="shared" si="106"/>
        <v>0</v>
      </c>
      <c r="KC20" s="61">
        <f t="shared" si="106"/>
        <v>0</v>
      </c>
      <c r="KD20" s="61">
        <f t="shared" si="106"/>
        <v>0</v>
      </c>
      <c r="KE20" s="61">
        <f t="shared" si="106"/>
        <v>0</v>
      </c>
      <c r="KF20" s="61">
        <f t="shared" si="106"/>
        <v>0</v>
      </c>
      <c r="KG20" s="68">
        <f t="shared" ref="KG20:MM20" si="107">SUM(KG21:KG22)</f>
        <v>0</v>
      </c>
      <c r="KH20" s="61">
        <f t="shared" si="107"/>
        <v>0</v>
      </c>
      <c r="KI20" s="61">
        <f t="shared" si="107"/>
        <v>0</v>
      </c>
      <c r="KJ20" s="61">
        <f t="shared" si="107"/>
        <v>0</v>
      </c>
      <c r="KK20" s="61">
        <f t="shared" si="107"/>
        <v>0</v>
      </c>
      <c r="KL20" s="61">
        <f t="shared" si="107"/>
        <v>0</v>
      </c>
      <c r="KM20" s="61">
        <f t="shared" si="107"/>
        <v>0</v>
      </c>
      <c r="KN20" s="61">
        <f t="shared" si="107"/>
        <v>0</v>
      </c>
      <c r="KO20" s="61">
        <f t="shared" si="107"/>
        <v>0</v>
      </c>
      <c r="KP20" s="61">
        <f t="shared" si="107"/>
        <v>0</v>
      </c>
      <c r="KQ20" s="61">
        <f t="shared" si="107"/>
        <v>0</v>
      </c>
      <c r="KR20" s="61">
        <f t="shared" si="107"/>
        <v>0</v>
      </c>
      <c r="KS20" s="61">
        <f t="shared" si="107"/>
        <v>0</v>
      </c>
      <c r="KT20" s="61">
        <f t="shared" si="107"/>
        <v>0</v>
      </c>
      <c r="KU20" s="61">
        <f t="shared" si="107"/>
        <v>0</v>
      </c>
      <c r="KV20" s="61">
        <f t="shared" si="107"/>
        <v>0</v>
      </c>
      <c r="KW20" s="61">
        <f t="shared" si="107"/>
        <v>0</v>
      </c>
      <c r="KX20" s="61">
        <f t="shared" si="107"/>
        <v>0</v>
      </c>
      <c r="KY20" s="68">
        <f t="shared" si="107"/>
        <v>0</v>
      </c>
      <c r="KZ20" s="61">
        <f t="shared" si="107"/>
        <v>0</v>
      </c>
      <c r="LA20" s="61">
        <f t="shared" si="107"/>
        <v>0</v>
      </c>
      <c r="LB20" s="61">
        <f t="shared" si="107"/>
        <v>0</v>
      </c>
      <c r="LC20" s="61">
        <f t="shared" si="107"/>
        <v>0</v>
      </c>
      <c r="LD20" s="61">
        <f t="shared" si="107"/>
        <v>0</v>
      </c>
      <c r="LE20" s="61">
        <f t="shared" si="107"/>
        <v>0</v>
      </c>
      <c r="LF20" s="61">
        <f t="shared" si="107"/>
        <v>0</v>
      </c>
      <c r="LG20" s="61">
        <f t="shared" si="107"/>
        <v>0</v>
      </c>
      <c r="LH20" s="61">
        <f t="shared" si="107"/>
        <v>0</v>
      </c>
      <c r="LI20" s="61">
        <f t="shared" si="107"/>
        <v>0</v>
      </c>
      <c r="LJ20" s="61">
        <f t="shared" si="107"/>
        <v>0</v>
      </c>
      <c r="LK20" s="61">
        <f t="shared" si="107"/>
        <v>0</v>
      </c>
      <c r="LL20" s="61">
        <f t="shared" si="107"/>
        <v>0</v>
      </c>
      <c r="LM20" s="61">
        <f t="shared" si="107"/>
        <v>0</v>
      </c>
      <c r="LN20" s="61">
        <f t="shared" si="107"/>
        <v>0</v>
      </c>
      <c r="LO20" s="61">
        <f t="shared" si="107"/>
        <v>0</v>
      </c>
      <c r="LP20" s="61">
        <f t="shared" si="107"/>
        <v>0</v>
      </c>
      <c r="LQ20" s="61">
        <f t="shared" si="107"/>
        <v>0</v>
      </c>
      <c r="LR20" s="61">
        <f t="shared" si="107"/>
        <v>0</v>
      </c>
      <c r="LS20" s="61">
        <f t="shared" si="107"/>
        <v>0</v>
      </c>
      <c r="LT20" s="61">
        <f t="shared" si="107"/>
        <v>0</v>
      </c>
      <c r="LU20" s="61">
        <f t="shared" si="107"/>
        <v>0</v>
      </c>
      <c r="LV20" s="61">
        <f t="shared" si="107"/>
        <v>0</v>
      </c>
      <c r="LW20" s="61">
        <f t="shared" si="107"/>
        <v>0</v>
      </c>
      <c r="LX20" s="61">
        <f t="shared" si="107"/>
        <v>0</v>
      </c>
      <c r="LY20" s="61">
        <f t="shared" si="107"/>
        <v>0</v>
      </c>
      <c r="LZ20" s="61">
        <f t="shared" si="107"/>
        <v>0</v>
      </c>
      <c r="MA20" s="61">
        <f t="shared" si="107"/>
        <v>0</v>
      </c>
      <c r="MB20" s="61">
        <f t="shared" si="107"/>
        <v>0</v>
      </c>
      <c r="MC20" s="61">
        <f t="shared" si="107"/>
        <v>0</v>
      </c>
      <c r="MD20" s="61">
        <f t="shared" si="107"/>
        <v>0</v>
      </c>
      <c r="ME20" s="61">
        <f t="shared" si="107"/>
        <v>0</v>
      </c>
      <c r="MF20" s="61">
        <f t="shared" si="107"/>
        <v>0</v>
      </c>
      <c r="MG20" s="61">
        <f t="shared" si="107"/>
        <v>0</v>
      </c>
      <c r="MH20" s="61">
        <f t="shared" si="107"/>
        <v>0</v>
      </c>
      <c r="MI20" s="61">
        <f t="shared" si="107"/>
        <v>0</v>
      </c>
      <c r="MJ20" s="61">
        <f t="shared" si="107"/>
        <v>0</v>
      </c>
      <c r="MK20" s="61">
        <f t="shared" si="107"/>
        <v>0</v>
      </c>
      <c r="ML20" s="61">
        <f t="shared" si="107"/>
        <v>0</v>
      </c>
      <c r="MM20" s="61">
        <f t="shared" si="107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08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09">SUM(O21:X21)</f>
        <v>0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10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11">SUM(AU21:BT21)</f>
        <v>0</v>
      </c>
      <c r="BV21" s="63"/>
      <c r="BW21" s="63"/>
      <c r="BX21" s="63"/>
      <c r="BY21" s="69">
        <f t="shared" ref="BY21:BY22" si="112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13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14">SUM(EC21:ED21,DX21:DY21,DS21:DT21,DN21:DO21,DI21:DJ21,EI21,)</f>
        <v>0</v>
      </c>
      <c r="EK21" s="69">
        <f t="shared" ref="EK21:EK22" si="115">SUM(EE21:EH21,DZ21:EB21,DU21:DW21,DP21:DR21,DK21:DM21,DG21:DH21)</f>
        <v>0</v>
      </c>
      <c r="EL21" s="63"/>
      <c r="EM21" s="63"/>
      <c r="EN21" s="63"/>
      <c r="EO21" s="69">
        <f t="shared" ref="EO21:EO22" si="116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5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17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18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8"/>
        <v>0</v>
      </c>
      <c r="GR21" s="63"/>
      <c r="GS21" s="69">
        <f t="shared" ref="GS21:GS22" si="119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20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21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22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23">SUM(JD21:JE21)</f>
        <v>0</v>
      </c>
      <c r="JG21" s="63"/>
      <c r="JH21" s="63"/>
      <c r="JI21" s="63"/>
      <c r="JJ21" s="63"/>
      <c r="JK21" s="63"/>
      <c r="JL21" s="140">
        <f t="shared" ref="JL21:JL22" si="124">SUM(JG21:JK21)</f>
        <v>0</v>
      </c>
      <c r="JM21" s="63"/>
      <c r="JN21" s="63"/>
      <c r="JO21" s="140">
        <f t="shared" ref="JO21:JO22" si="125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26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27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08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09"/>
        <v>0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10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11"/>
        <v>0</v>
      </c>
      <c r="BV22" s="63"/>
      <c r="BW22" s="63"/>
      <c r="BX22" s="63"/>
      <c r="BY22" s="69">
        <f t="shared" si="112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13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14"/>
        <v>0</v>
      </c>
      <c r="EK22" s="69">
        <f t="shared" si="115"/>
        <v>0</v>
      </c>
      <c r="EL22" s="63"/>
      <c r="EM22" s="63"/>
      <c r="EN22" s="63"/>
      <c r="EO22" s="69">
        <f t="shared" si="116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5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17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18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8"/>
        <v>0</v>
      </c>
      <c r="GR22" s="63"/>
      <c r="GS22" s="69">
        <f t="shared" si="119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20"/>
        <v>0</v>
      </c>
      <c r="HW22" s="63"/>
      <c r="HX22" s="63"/>
      <c r="HY22" s="63"/>
      <c r="HZ22" s="63"/>
      <c r="IA22" s="63"/>
      <c r="IB22" s="63"/>
      <c r="IC22" s="69">
        <f t="shared" si="121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22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23"/>
        <v>0</v>
      </c>
      <c r="JG22" s="63"/>
      <c r="JH22" s="63"/>
      <c r="JI22" s="63"/>
      <c r="JJ22" s="63"/>
      <c r="JK22" s="63"/>
      <c r="JL22" s="140">
        <f t="shared" si="124"/>
        <v>0</v>
      </c>
      <c r="JM22" s="63"/>
      <c r="JN22" s="63"/>
      <c r="JO22" s="140">
        <f t="shared" si="125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26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27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Y23" si="128">SUM(D24:D26)</f>
        <v>0</v>
      </c>
      <c r="E23" s="61">
        <f t="shared" si="128"/>
        <v>0</v>
      </c>
      <c r="F23" s="61">
        <f t="shared" si="128"/>
        <v>0</v>
      </c>
      <c r="G23" s="61">
        <f t="shared" si="128"/>
        <v>0</v>
      </c>
      <c r="H23" s="61">
        <f t="shared" si="128"/>
        <v>0</v>
      </c>
      <c r="I23" s="61">
        <f t="shared" si="128"/>
        <v>0</v>
      </c>
      <c r="J23" s="61">
        <f t="shared" si="128"/>
        <v>0</v>
      </c>
      <c r="K23" s="61">
        <f t="shared" si="128"/>
        <v>0</v>
      </c>
      <c r="L23" s="61">
        <f t="shared" si="128"/>
        <v>0</v>
      </c>
      <c r="M23" s="61">
        <f t="shared" si="128"/>
        <v>0</v>
      </c>
      <c r="N23" s="68">
        <f t="shared" si="128"/>
        <v>0</v>
      </c>
      <c r="O23" s="61">
        <f t="shared" si="128"/>
        <v>0</v>
      </c>
      <c r="P23" s="61">
        <f t="shared" si="128"/>
        <v>0</v>
      </c>
      <c r="Q23" s="61">
        <f t="shared" si="128"/>
        <v>0</v>
      </c>
      <c r="R23" s="61">
        <f t="shared" si="128"/>
        <v>0</v>
      </c>
      <c r="S23" s="61">
        <f t="shared" si="128"/>
        <v>0</v>
      </c>
      <c r="T23" s="61">
        <f t="shared" si="128"/>
        <v>0</v>
      </c>
      <c r="U23" s="61">
        <f t="shared" si="128"/>
        <v>0</v>
      </c>
      <c r="V23" s="61">
        <f t="shared" si="128"/>
        <v>0</v>
      </c>
      <c r="W23" s="61">
        <f t="shared" si="128"/>
        <v>0</v>
      </c>
      <c r="X23" s="61">
        <f t="shared" si="128"/>
        <v>0</v>
      </c>
      <c r="Y23" s="68">
        <f t="shared" si="128"/>
        <v>0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29">SUM(AK24:AK26)</f>
        <v>0</v>
      </c>
      <c r="AL23" s="93">
        <f t="shared" si="129"/>
        <v>0</v>
      </c>
      <c r="AM23" s="68">
        <f t="shared" si="129"/>
        <v>0</v>
      </c>
      <c r="AN23" s="68">
        <f t="shared" si="129"/>
        <v>0</v>
      </c>
      <c r="AO23" s="68">
        <f t="shared" si="129"/>
        <v>0</v>
      </c>
      <c r="AP23" s="68">
        <f t="shared" si="129"/>
        <v>0</v>
      </c>
      <c r="AQ23" s="68">
        <f t="shared" si="129"/>
        <v>0</v>
      </c>
      <c r="AR23" s="68">
        <f t="shared" si="129"/>
        <v>0</v>
      </c>
      <c r="AS23" s="68">
        <f t="shared" si="129"/>
        <v>0</v>
      </c>
      <c r="AT23" s="68">
        <f t="shared" si="129"/>
        <v>0</v>
      </c>
      <c r="AU23" s="61">
        <f t="shared" si="129"/>
        <v>0</v>
      </c>
      <c r="AV23" s="61">
        <f t="shared" si="129"/>
        <v>0</v>
      </c>
      <c r="AW23" s="61">
        <f t="shared" si="129"/>
        <v>0</v>
      </c>
      <c r="AX23" s="61">
        <f t="shared" si="129"/>
        <v>0</v>
      </c>
      <c r="AY23" s="61">
        <f t="shared" si="129"/>
        <v>0</v>
      </c>
      <c r="AZ23" s="61">
        <f t="shared" si="129"/>
        <v>0</v>
      </c>
      <c r="BA23" s="61">
        <f t="shared" si="129"/>
        <v>0</v>
      </c>
      <c r="BB23" s="61">
        <f t="shared" si="129"/>
        <v>0</v>
      </c>
      <c r="BC23" s="61">
        <f t="shared" si="129"/>
        <v>0</v>
      </c>
      <c r="BD23" s="61">
        <f t="shared" si="129"/>
        <v>0</v>
      </c>
      <c r="BE23" s="61">
        <f t="shared" si="129"/>
        <v>0</v>
      </c>
      <c r="BF23" s="61">
        <f t="shared" si="129"/>
        <v>0</v>
      </c>
      <c r="BG23" s="61">
        <f t="shared" si="129"/>
        <v>0</v>
      </c>
      <c r="BH23" s="61">
        <f t="shared" si="129"/>
        <v>0</v>
      </c>
      <c r="BI23" s="61">
        <f t="shared" si="129"/>
        <v>0</v>
      </c>
      <c r="BJ23" s="61">
        <f t="shared" si="129"/>
        <v>0</v>
      </c>
      <c r="BK23" s="61">
        <f t="shared" si="129"/>
        <v>0</v>
      </c>
      <c r="BL23" s="61">
        <f t="shared" si="129"/>
        <v>0</v>
      </c>
      <c r="BM23" s="61">
        <f t="shared" si="129"/>
        <v>0</v>
      </c>
      <c r="BN23" s="61">
        <f t="shared" si="129"/>
        <v>0</v>
      </c>
      <c r="BO23" s="61">
        <f t="shared" si="129"/>
        <v>0</v>
      </c>
      <c r="BP23" s="61">
        <f t="shared" si="129"/>
        <v>0</v>
      </c>
      <c r="BQ23" s="61">
        <f t="shared" si="129"/>
        <v>0</v>
      </c>
      <c r="BR23" s="61">
        <f t="shared" si="129"/>
        <v>0</v>
      </c>
      <c r="BS23" s="61">
        <f t="shared" si="129"/>
        <v>0</v>
      </c>
      <c r="BT23" s="61">
        <f t="shared" si="129"/>
        <v>0</v>
      </c>
      <c r="BU23" s="68">
        <f t="shared" si="129"/>
        <v>0</v>
      </c>
      <c r="BV23" s="61">
        <f t="shared" si="129"/>
        <v>0</v>
      </c>
      <c r="BW23" s="61">
        <f t="shared" si="129"/>
        <v>0</v>
      </c>
      <c r="BX23" s="61">
        <f t="shared" si="129"/>
        <v>0</v>
      </c>
      <c r="BY23" s="68">
        <f t="shared" si="129"/>
        <v>0</v>
      </c>
      <c r="BZ23" s="61">
        <f t="shared" si="129"/>
        <v>0</v>
      </c>
      <c r="CA23" s="61">
        <f t="shared" si="129"/>
        <v>0</v>
      </c>
      <c r="CB23" s="61">
        <f t="shared" si="129"/>
        <v>0</v>
      </c>
      <c r="CC23" s="61">
        <f t="shared" si="129"/>
        <v>0</v>
      </c>
      <c r="CD23" s="61">
        <f t="shared" si="129"/>
        <v>0</v>
      </c>
      <c r="CE23" s="61">
        <f t="shared" si="129"/>
        <v>0</v>
      </c>
      <c r="CF23" s="61">
        <f t="shared" si="129"/>
        <v>0</v>
      </c>
      <c r="CG23" s="61">
        <f t="shared" si="129"/>
        <v>0</v>
      </c>
      <c r="CH23" s="61">
        <f t="shared" si="129"/>
        <v>0</v>
      </c>
      <c r="CI23" s="61">
        <f t="shared" si="129"/>
        <v>0</v>
      </c>
      <c r="CJ23" s="61">
        <f t="shared" si="129"/>
        <v>0</v>
      </c>
      <c r="CK23" s="61">
        <f t="shared" si="129"/>
        <v>0</v>
      </c>
      <c r="CL23" s="61">
        <f t="shared" si="129"/>
        <v>0</v>
      </c>
      <c r="CM23" s="61">
        <f t="shared" si="129"/>
        <v>0</v>
      </c>
      <c r="CN23" s="61">
        <f t="shared" si="129"/>
        <v>0</v>
      </c>
      <c r="CO23" s="61">
        <f t="shared" si="129"/>
        <v>0</v>
      </c>
      <c r="CP23" s="61">
        <f t="shared" si="129"/>
        <v>0</v>
      </c>
      <c r="CQ23" s="61">
        <f t="shared" si="129"/>
        <v>0</v>
      </c>
      <c r="CR23" s="61">
        <f t="shared" si="129"/>
        <v>0</v>
      </c>
      <c r="CS23" s="61">
        <f t="shared" si="129"/>
        <v>0</v>
      </c>
      <c r="CT23" s="61">
        <f t="shared" si="129"/>
        <v>0</v>
      </c>
      <c r="CU23" s="61">
        <f t="shared" si="129"/>
        <v>0</v>
      </c>
      <c r="CV23" s="61">
        <f t="shared" si="129"/>
        <v>0</v>
      </c>
      <c r="CW23" s="61">
        <f t="shared" ref="CW23:FH23" si="130">SUM(CW24:CW26)</f>
        <v>0</v>
      </c>
      <c r="CX23" s="61">
        <f t="shared" si="130"/>
        <v>0</v>
      </c>
      <c r="CY23" s="61">
        <f t="shared" si="130"/>
        <v>0</v>
      </c>
      <c r="CZ23" s="61">
        <f t="shared" si="130"/>
        <v>0</v>
      </c>
      <c r="DA23" s="61">
        <f t="shared" si="130"/>
        <v>0</v>
      </c>
      <c r="DB23" s="61">
        <f t="shared" si="130"/>
        <v>0</v>
      </c>
      <c r="DC23" s="68">
        <f t="shared" si="130"/>
        <v>0</v>
      </c>
      <c r="DD23" s="61">
        <f t="shared" si="130"/>
        <v>0</v>
      </c>
      <c r="DE23" s="61">
        <f t="shared" si="130"/>
        <v>0</v>
      </c>
      <c r="DF23" s="68">
        <f t="shared" si="130"/>
        <v>0</v>
      </c>
      <c r="DG23" s="61">
        <f t="shared" si="130"/>
        <v>0</v>
      </c>
      <c r="DH23" s="61">
        <f t="shared" si="130"/>
        <v>0</v>
      </c>
      <c r="DI23" s="61">
        <f t="shared" si="130"/>
        <v>0</v>
      </c>
      <c r="DJ23" s="61">
        <f t="shared" si="130"/>
        <v>0</v>
      </c>
      <c r="DK23" s="61">
        <f t="shared" si="130"/>
        <v>0</v>
      </c>
      <c r="DL23" s="61">
        <f t="shared" si="130"/>
        <v>0</v>
      </c>
      <c r="DM23" s="61">
        <f t="shared" si="130"/>
        <v>0</v>
      </c>
      <c r="DN23" s="61">
        <f t="shared" si="130"/>
        <v>0</v>
      </c>
      <c r="DO23" s="61">
        <f t="shared" si="130"/>
        <v>0</v>
      </c>
      <c r="DP23" s="61">
        <f t="shared" si="130"/>
        <v>0</v>
      </c>
      <c r="DQ23" s="61">
        <f t="shared" si="130"/>
        <v>0</v>
      </c>
      <c r="DR23" s="61">
        <f t="shared" si="130"/>
        <v>0</v>
      </c>
      <c r="DS23" s="61">
        <f t="shared" si="130"/>
        <v>0</v>
      </c>
      <c r="DT23" s="61">
        <f t="shared" si="130"/>
        <v>0</v>
      </c>
      <c r="DU23" s="61">
        <f t="shared" si="130"/>
        <v>0</v>
      </c>
      <c r="DV23" s="61">
        <f t="shared" si="130"/>
        <v>0</v>
      </c>
      <c r="DW23" s="61">
        <f t="shared" si="130"/>
        <v>0</v>
      </c>
      <c r="DX23" s="61">
        <f t="shared" si="130"/>
        <v>0</v>
      </c>
      <c r="DY23" s="61">
        <f t="shared" si="130"/>
        <v>0</v>
      </c>
      <c r="DZ23" s="61">
        <f t="shared" si="130"/>
        <v>0</v>
      </c>
      <c r="EA23" s="61">
        <f t="shared" si="130"/>
        <v>0</v>
      </c>
      <c r="EB23" s="61">
        <f t="shared" si="130"/>
        <v>0</v>
      </c>
      <c r="EC23" s="61">
        <f t="shared" si="130"/>
        <v>0</v>
      </c>
      <c r="ED23" s="61">
        <f t="shared" si="130"/>
        <v>0</v>
      </c>
      <c r="EE23" s="61">
        <f t="shared" si="130"/>
        <v>0</v>
      </c>
      <c r="EF23" s="61">
        <f t="shared" si="130"/>
        <v>0</v>
      </c>
      <c r="EG23" s="61">
        <f t="shared" si="130"/>
        <v>0</v>
      </c>
      <c r="EH23" s="61">
        <f t="shared" si="130"/>
        <v>0</v>
      </c>
      <c r="EI23" s="61">
        <f t="shared" si="130"/>
        <v>0</v>
      </c>
      <c r="EJ23" s="68">
        <f t="shared" si="130"/>
        <v>0</v>
      </c>
      <c r="EK23" s="68">
        <f t="shared" si="130"/>
        <v>0</v>
      </c>
      <c r="EL23" s="61">
        <f t="shared" si="130"/>
        <v>0</v>
      </c>
      <c r="EM23" s="61">
        <f t="shared" si="130"/>
        <v>0</v>
      </c>
      <c r="EN23" s="61">
        <f t="shared" si="130"/>
        <v>0</v>
      </c>
      <c r="EO23" s="68">
        <f t="shared" si="130"/>
        <v>0</v>
      </c>
      <c r="EP23" s="61">
        <f t="shared" si="130"/>
        <v>0</v>
      </c>
      <c r="EQ23" s="61">
        <f t="shared" si="130"/>
        <v>0</v>
      </c>
      <c r="ER23" s="61">
        <f t="shared" si="130"/>
        <v>0</v>
      </c>
      <c r="ES23" s="61">
        <f t="shared" si="130"/>
        <v>0</v>
      </c>
      <c r="ET23" s="61">
        <f t="shared" si="130"/>
        <v>0</v>
      </c>
      <c r="EU23" s="61">
        <f t="shared" si="130"/>
        <v>0</v>
      </c>
      <c r="EV23" s="61">
        <f t="shared" si="130"/>
        <v>0</v>
      </c>
      <c r="EW23" s="61">
        <f t="shared" si="130"/>
        <v>0</v>
      </c>
      <c r="EX23" s="61">
        <f t="shared" si="130"/>
        <v>0</v>
      </c>
      <c r="EY23" s="68">
        <f t="shared" si="5"/>
        <v>0</v>
      </c>
      <c r="EZ23" s="61">
        <f t="shared" ref="EZ23:FG23" si="131">SUM(EZ24:EZ26)</f>
        <v>0</v>
      </c>
      <c r="FA23" s="61">
        <f t="shared" si="131"/>
        <v>0</v>
      </c>
      <c r="FB23" s="61">
        <f t="shared" si="131"/>
        <v>0</v>
      </c>
      <c r="FC23" s="61">
        <f t="shared" si="131"/>
        <v>0</v>
      </c>
      <c r="FD23" s="61">
        <f t="shared" si="131"/>
        <v>0</v>
      </c>
      <c r="FE23" s="61">
        <f t="shared" si="131"/>
        <v>0</v>
      </c>
      <c r="FF23" s="61">
        <f t="shared" si="131"/>
        <v>0</v>
      </c>
      <c r="FG23" s="61">
        <f t="shared" si="131"/>
        <v>0</v>
      </c>
      <c r="FH23" s="68">
        <f t="shared" si="130"/>
        <v>0</v>
      </c>
      <c r="FI23" s="61">
        <f t="shared" ref="FI23:HT23" si="132">SUM(FI24:FI26)</f>
        <v>0</v>
      </c>
      <c r="FJ23" s="61">
        <f t="shared" si="132"/>
        <v>0</v>
      </c>
      <c r="FK23" s="61">
        <f t="shared" si="132"/>
        <v>0</v>
      </c>
      <c r="FL23" s="61">
        <f t="shared" si="132"/>
        <v>0</v>
      </c>
      <c r="FM23" s="61">
        <f t="shared" si="132"/>
        <v>0</v>
      </c>
      <c r="FN23" s="61">
        <f t="shared" si="132"/>
        <v>0</v>
      </c>
      <c r="FO23" s="61">
        <f t="shared" si="132"/>
        <v>0</v>
      </c>
      <c r="FP23" s="61">
        <f t="shared" si="132"/>
        <v>0</v>
      </c>
      <c r="FQ23" s="61">
        <f t="shared" si="132"/>
        <v>0</v>
      </c>
      <c r="FR23" s="61">
        <f t="shared" si="132"/>
        <v>0</v>
      </c>
      <c r="FS23" s="68">
        <f t="shared" si="132"/>
        <v>0</v>
      </c>
      <c r="FT23" s="61">
        <f t="shared" si="132"/>
        <v>0</v>
      </c>
      <c r="FU23" s="61">
        <f t="shared" si="132"/>
        <v>0</v>
      </c>
      <c r="FV23" s="61">
        <f t="shared" si="132"/>
        <v>0</v>
      </c>
      <c r="FW23" s="61">
        <f t="shared" si="132"/>
        <v>0</v>
      </c>
      <c r="FX23" s="61">
        <f t="shared" si="132"/>
        <v>0</v>
      </c>
      <c r="FY23" s="61">
        <f t="shared" si="132"/>
        <v>0</v>
      </c>
      <c r="FZ23" s="61">
        <f t="shared" si="132"/>
        <v>0</v>
      </c>
      <c r="GA23" s="61">
        <f t="shared" si="132"/>
        <v>0</v>
      </c>
      <c r="GB23" s="61">
        <f t="shared" si="132"/>
        <v>0</v>
      </c>
      <c r="GC23" s="61">
        <f t="shared" si="132"/>
        <v>0</v>
      </c>
      <c r="GD23" s="61">
        <f t="shared" si="132"/>
        <v>0</v>
      </c>
      <c r="GE23" s="61">
        <f t="shared" si="132"/>
        <v>0</v>
      </c>
      <c r="GF23" s="61">
        <f t="shared" si="132"/>
        <v>0</v>
      </c>
      <c r="GG23" s="61">
        <f t="shared" si="132"/>
        <v>0</v>
      </c>
      <c r="GH23" s="61">
        <f t="shared" si="132"/>
        <v>0</v>
      </c>
      <c r="GI23" s="61">
        <f t="shared" si="132"/>
        <v>0</v>
      </c>
      <c r="GJ23" s="61">
        <f t="shared" si="132"/>
        <v>0</v>
      </c>
      <c r="GK23" s="61">
        <f t="shared" si="132"/>
        <v>0</v>
      </c>
      <c r="GL23" s="61">
        <f t="shared" si="132"/>
        <v>0</v>
      </c>
      <c r="GM23" s="61">
        <f t="shared" si="132"/>
        <v>0</v>
      </c>
      <c r="GN23" s="61">
        <f t="shared" si="132"/>
        <v>0</v>
      </c>
      <c r="GO23" s="61">
        <f t="shared" si="132"/>
        <v>0</v>
      </c>
      <c r="GP23" s="61">
        <f t="shared" si="132"/>
        <v>0</v>
      </c>
      <c r="GQ23" s="68">
        <f t="shared" si="8"/>
        <v>0</v>
      </c>
      <c r="GR23" s="61">
        <f t="shared" ref="GR23" si="133">SUM(GR24:GR26)</f>
        <v>0</v>
      </c>
      <c r="GS23" s="68">
        <f t="shared" si="132"/>
        <v>0</v>
      </c>
      <c r="GT23" s="61">
        <f t="shared" si="132"/>
        <v>0</v>
      </c>
      <c r="GU23" s="61">
        <f t="shared" si="132"/>
        <v>0</v>
      </c>
      <c r="GV23" s="61">
        <f t="shared" si="132"/>
        <v>0</v>
      </c>
      <c r="GW23" s="61">
        <f t="shared" si="132"/>
        <v>0</v>
      </c>
      <c r="GX23" s="61">
        <f t="shared" si="132"/>
        <v>0</v>
      </c>
      <c r="GY23" s="61">
        <f t="shared" si="132"/>
        <v>0</v>
      </c>
      <c r="GZ23" s="61">
        <f t="shared" si="132"/>
        <v>0</v>
      </c>
      <c r="HA23" s="61">
        <f t="shared" si="132"/>
        <v>0</v>
      </c>
      <c r="HB23" s="61">
        <f t="shared" si="132"/>
        <v>0</v>
      </c>
      <c r="HC23" s="61">
        <f t="shared" si="132"/>
        <v>0</v>
      </c>
      <c r="HD23" s="61">
        <f t="shared" si="132"/>
        <v>0</v>
      </c>
      <c r="HE23" s="61">
        <f t="shared" si="132"/>
        <v>0</v>
      </c>
      <c r="HF23" s="61">
        <f t="shared" si="132"/>
        <v>0</v>
      </c>
      <c r="HG23" s="61">
        <f t="shared" si="132"/>
        <v>0</v>
      </c>
      <c r="HH23" s="61">
        <f t="shared" si="132"/>
        <v>0</v>
      </c>
      <c r="HI23" s="61">
        <f t="shared" si="132"/>
        <v>0</v>
      </c>
      <c r="HJ23" s="61">
        <f t="shared" si="132"/>
        <v>0</v>
      </c>
      <c r="HK23" s="61">
        <f t="shared" si="132"/>
        <v>0</v>
      </c>
      <c r="HL23" s="61">
        <f t="shared" si="132"/>
        <v>0</v>
      </c>
      <c r="HM23" s="61">
        <f t="shared" si="132"/>
        <v>0</v>
      </c>
      <c r="HN23" s="61">
        <f t="shared" si="132"/>
        <v>0</v>
      </c>
      <c r="HO23" s="61">
        <f t="shared" si="132"/>
        <v>0</v>
      </c>
      <c r="HP23" s="61">
        <f t="shared" si="132"/>
        <v>0</v>
      </c>
      <c r="HQ23" s="61">
        <f t="shared" si="132"/>
        <v>0</v>
      </c>
      <c r="HR23" s="61">
        <f t="shared" si="132"/>
        <v>0</v>
      </c>
      <c r="HS23" s="68">
        <f t="shared" si="132"/>
        <v>0</v>
      </c>
      <c r="HT23" s="61">
        <f t="shared" si="132"/>
        <v>0</v>
      </c>
      <c r="HU23" s="61">
        <f t="shared" ref="HU23:KF23" si="134">SUM(HU24:HU26)</f>
        <v>0</v>
      </c>
      <c r="HV23" s="68">
        <f t="shared" si="134"/>
        <v>0</v>
      </c>
      <c r="HW23" s="61">
        <f t="shared" si="134"/>
        <v>0</v>
      </c>
      <c r="HX23" s="61">
        <f t="shared" si="134"/>
        <v>0</v>
      </c>
      <c r="HY23" s="61">
        <f t="shared" si="134"/>
        <v>0</v>
      </c>
      <c r="HZ23" s="61">
        <f t="shared" si="134"/>
        <v>0</v>
      </c>
      <c r="IA23" s="61">
        <f t="shared" si="134"/>
        <v>0</v>
      </c>
      <c r="IB23" s="61">
        <f t="shared" si="134"/>
        <v>0</v>
      </c>
      <c r="IC23" s="68">
        <f t="shared" si="134"/>
        <v>0</v>
      </c>
      <c r="ID23" s="61">
        <f t="shared" si="134"/>
        <v>0</v>
      </c>
      <c r="IE23" s="61">
        <f t="shared" si="134"/>
        <v>0</v>
      </c>
      <c r="IF23" s="61">
        <f t="shared" si="134"/>
        <v>0</v>
      </c>
      <c r="IG23" s="61">
        <f t="shared" si="134"/>
        <v>0</v>
      </c>
      <c r="IH23" s="61">
        <f t="shared" si="134"/>
        <v>0</v>
      </c>
      <c r="II23" s="61">
        <f t="shared" si="134"/>
        <v>0</v>
      </c>
      <c r="IJ23" s="61">
        <f t="shared" si="134"/>
        <v>0</v>
      </c>
      <c r="IK23" s="61">
        <f t="shared" si="134"/>
        <v>0</v>
      </c>
      <c r="IL23" s="61">
        <f t="shared" si="134"/>
        <v>0</v>
      </c>
      <c r="IM23" s="61">
        <f t="shared" si="134"/>
        <v>0</v>
      </c>
      <c r="IN23" s="61">
        <f t="shared" si="134"/>
        <v>0</v>
      </c>
      <c r="IO23" s="61">
        <f t="shared" si="134"/>
        <v>0</v>
      </c>
      <c r="IP23" s="68">
        <f t="shared" si="134"/>
        <v>0</v>
      </c>
      <c r="IQ23" s="68">
        <f t="shared" si="134"/>
        <v>0</v>
      </c>
      <c r="IR23" s="68">
        <f t="shared" si="134"/>
        <v>0</v>
      </c>
      <c r="IS23" s="68">
        <f t="shared" si="134"/>
        <v>0</v>
      </c>
      <c r="IT23" s="68">
        <f t="shared" si="134"/>
        <v>0</v>
      </c>
      <c r="IU23" s="68">
        <f t="shared" si="134"/>
        <v>0</v>
      </c>
      <c r="IV23" s="68">
        <f t="shared" si="134"/>
        <v>0</v>
      </c>
      <c r="IW23" s="68">
        <f t="shared" si="134"/>
        <v>0</v>
      </c>
      <c r="IX23" s="68">
        <f t="shared" si="134"/>
        <v>0</v>
      </c>
      <c r="IY23" s="68">
        <f t="shared" si="134"/>
        <v>0</v>
      </c>
      <c r="IZ23" s="68">
        <f t="shared" si="134"/>
        <v>0</v>
      </c>
      <c r="JA23" s="68">
        <f t="shared" si="134"/>
        <v>0</v>
      </c>
      <c r="JB23" s="68">
        <f t="shared" si="134"/>
        <v>0</v>
      </c>
      <c r="JC23" s="68">
        <f t="shared" si="134"/>
        <v>0</v>
      </c>
      <c r="JD23" s="68">
        <f t="shared" si="134"/>
        <v>0</v>
      </c>
      <c r="JE23" s="68">
        <f t="shared" si="134"/>
        <v>0</v>
      </c>
      <c r="JF23" s="68">
        <f t="shared" si="134"/>
        <v>0</v>
      </c>
      <c r="JG23" s="61">
        <f t="shared" si="134"/>
        <v>0</v>
      </c>
      <c r="JH23" s="61">
        <f t="shared" si="134"/>
        <v>0</v>
      </c>
      <c r="JI23" s="61">
        <f t="shared" si="134"/>
        <v>0</v>
      </c>
      <c r="JJ23" s="61">
        <f t="shared" si="134"/>
        <v>0</v>
      </c>
      <c r="JK23" s="61">
        <f t="shared" si="134"/>
        <v>0</v>
      </c>
      <c r="JL23" s="68">
        <f t="shared" si="134"/>
        <v>0</v>
      </c>
      <c r="JM23" s="61">
        <f t="shared" si="134"/>
        <v>0</v>
      </c>
      <c r="JN23" s="61">
        <f t="shared" si="134"/>
        <v>0</v>
      </c>
      <c r="JO23" s="68">
        <f t="shared" si="134"/>
        <v>0</v>
      </c>
      <c r="JP23" s="61">
        <f t="shared" si="134"/>
        <v>0</v>
      </c>
      <c r="JQ23" s="61">
        <f t="shared" si="134"/>
        <v>0</v>
      </c>
      <c r="JR23" s="61">
        <f t="shared" si="134"/>
        <v>0</v>
      </c>
      <c r="JS23" s="61">
        <f t="shared" si="134"/>
        <v>0</v>
      </c>
      <c r="JT23" s="61">
        <f t="shared" si="134"/>
        <v>0</v>
      </c>
      <c r="JU23" s="61">
        <f t="shared" si="134"/>
        <v>0</v>
      </c>
      <c r="JV23" s="61">
        <f t="shared" si="134"/>
        <v>0</v>
      </c>
      <c r="JW23" s="61">
        <f t="shared" si="134"/>
        <v>0</v>
      </c>
      <c r="JX23" s="61">
        <f t="shared" si="134"/>
        <v>0</v>
      </c>
      <c r="JY23" s="61">
        <f t="shared" si="134"/>
        <v>0</v>
      </c>
      <c r="JZ23" s="61">
        <f t="shared" si="134"/>
        <v>0</v>
      </c>
      <c r="KA23" s="61">
        <f t="shared" si="134"/>
        <v>0</v>
      </c>
      <c r="KB23" s="61">
        <f t="shared" si="134"/>
        <v>0</v>
      </c>
      <c r="KC23" s="61">
        <f t="shared" si="134"/>
        <v>0</v>
      </c>
      <c r="KD23" s="61">
        <f t="shared" si="134"/>
        <v>0</v>
      </c>
      <c r="KE23" s="61">
        <f t="shared" si="134"/>
        <v>0</v>
      </c>
      <c r="KF23" s="61">
        <f t="shared" si="134"/>
        <v>0</v>
      </c>
      <c r="KG23" s="68">
        <f t="shared" ref="KG23:MM23" si="135">SUM(KG24:KG26)</f>
        <v>0</v>
      </c>
      <c r="KH23" s="61">
        <f t="shared" si="135"/>
        <v>0</v>
      </c>
      <c r="KI23" s="61">
        <f t="shared" si="135"/>
        <v>0</v>
      </c>
      <c r="KJ23" s="61">
        <f t="shared" si="135"/>
        <v>0</v>
      </c>
      <c r="KK23" s="61">
        <f t="shared" si="135"/>
        <v>0</v>
      </c>
      <c r="KL23" s="61">
        <f t="shared" si="135"/>
        <v>0</v>
      </c>
      <c r="KM23" s="61">
        <f t="shared" si="135"/>
        <v>0</v>
      </c>
      <c r="KN23" s="61">
        <f t="shared" si="135"/>
        <v>0</v>
      </c>
      <c r="KO23" s="61">
        <f t="shared" si="135"/>
        <v>0</v>
      </c>
      <c r="KP23" s="61">
        <f t="shared" si="135"/>
        <v>0</v>
      </c>
      <c r="KQ23" s="61">
        <f t="shared" si="135"/>
        <v>0</v>
      </c>
      <c r="KR23" s="61">
        <f t="shared" si="135"/>
        <v>0</v>
      </c>
      <c r="KS23" s="61">
        <f t="shared" si="135"/>
        <v>0</v>
      </c>
      <c r="KT23" s="61">
        <f t="shared" si="135"/>
        <v>0</v>
      </c>
      <c r="KU23" s="61">
        <f t="shared" si="135"/>
        <v>0</v>
      </c>
      <c r="KV23" s="61">
        <f t="shared" si="135"/>
        <v>0</v>
      </c>
      <c r="KW23" s="61">
        <f t="shared" si="135"/>
        <v>0</v>
      </c>
      <c r="KX23" s="61">
        <f t="shared" si="135"/>
        <v>0</v>
      </c>
      <c r="KY23" s="68">
        <f t="shared" si="135"/>
        <v>0</v>
      </c>
      <c r="KZ23" s="61">
        <f t="shared" si="135"/>
        <v>0</v>
      </c>
      <c r="LA23" s="61">
        <f t="shared" si="135"/>
        <v>0</v>
      </c>
      <c r="LB23" s="61">
        <f t="shared" si="135"/>
        <v>0</v>
      </c>
      <c r="LC23" s="61">
        <f t="shared" si="135"/>
        <v>0</v>
      </c>
      <c r="LD23" s="61">
        <f t="shared" si="135"/>
        <v>0</v>
      </c>
      <c r="LE23" s="61">
        <f t="shared" si="135"/>
        <v>0</v>
      </c>
      <c r="LF23" s="61">
        <f t="shared" si="135"/>
        <v>0</v>
      </c>
      <c r="LG23" s="61">
        <f t="shared" si="135"/>
        <v>0</v>
      </c>
      <c r="LH23" s="61">
        <f t="shared" si="135"/>
        <v>0</v>
      </c>
      <c r="LI23" s="61">
        <f t="shared" si="135"/>
        <v>0</v>
      </c>
      <c r="LJ23" s="61">
        <f t="shared" si="135"/>
        <v>0</v>
      </c>
      <c r="LK23" s="61">
        <f t="shared" si="135"/>
        <v>0</v>
      </c>
      <c r="LL23" s="61">
        <f t="shared" si="135"/>
        <v>0</v>
      </c>
      <c r="LM23" s="61">
        <f t="shared" si="135"/>
        <v>0</v>
      </c>
      <c r="LN23" s="61">
        <f t="shared" si="135"/>
        <v>0</v>
      </c>
      <c r="LO23" s="61">
        <f t="shared" si="135"/>
        <v>0</v>
      </c>
      <c r="LP23" s="61">
        <f t="shared" si="135"/>
        <v>0</v>
      </c>
      <c r="LQ23" s="61">
        <f t="shared" si="135"/>
        <v>0</v>
      </c>
      <c r="LR23" s="61">
        <f t="shared" si="135"/>
        <v>0</v>
      </c>
      <c r="LS23" s="61">
        <f t="shared" si="135"/>
        <v>0</v>
      </c>
      <c r="LT23" s="61">
        <f t="shared" si="135"/>
        <v>0</v>
      </c>
      <c r="LU23" s="61">
        <f t="shared" si="135"/>
        <v>0</v>
      </c>
      <c r="LV23" s="61">
        <f t="shared" si="135"/>
        <v>0</v>
      </c>
      <c r="LW23" s="61">
        <f t="shared" si="135"/>
        <v>0</v>
      </c>
      <c r="LX23" s="61">
        <f t="shared" si="135"/>
        <v>0</v>
      </c>
      <c r="LY23" s="61">
        <f t="shared" si="135"/>
        <v>0</v>
      </c>
      <c r="LZ23" s="61">
        <f t="shared" si="135"/>
        <v>0</v>
      </c>
      <c r="MA23" s="61">
        <f t="shared" si="135"/>
        <v>0</v>
      </c>
      <c r="MB23" s="61">
        <f t="shared" si="135"/>
        <v>0</v>
      </c>
      <c r="MC23" s="61">
        <f t="shared" si="135"/>
        <v>0</v>
      </c>
      <c r="MD23" s="61">
        <f t="shared" si="135"/>
        <v>0</v>
      </c>
      <c r="ME23" s="61">
        <f t="shared" si="135"/>
        <v>0</v>
      </c>
      <c r="MF23" s="61">
        <f t="shared" si="135"/>
        <v>0</v>
      </c>
      <c r="MG23" s="61">
        <f t="shared" si="135"/>
        <v>0</v>
      </c>
      <c r="MH23" s="61">
        <f t="shared" si="135"/>
        <v>0</v>
      </c>
      <c r="MI23" s="61">
        <f t="shared" si="135"/>
        <v>0</v>
      </c>
      <c r="MJ23" s="61">
        <f t="shared" si="135"/>
        <v>0</v>
      </c>
      <c r="MK23" s="61">
        <f t="shared" si="135"/>
        <v>0</v>
      </c>
      <c r="ML23" s="61">
        <f t="shared" si="135"/>
        <v>0</v>
      </c>
      <c r="MM23" s="61">
        <f t="shared" si="135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36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37">SUM(O24:X24)</f>
        <v>0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38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39">SUM(AU24:BT24)</f>
        <v>0</v>
      </c>
      <c r="BV24" s="63"/>
      <c r="BW24" s="63"/>
      <c r="BX24" s="63"/>
      <c r="BY24" s="69">
        <f t="shared" ref="BY24:BY26" si="140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41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42">SUM(EC24:ED24,DX24:DY24,DS24:DT24,DN24:DO24,DI24:DJ24,EI24,)</f>
        <v>0</v>
      </c>
      <c r="EK24" s="69">
        <f t="shared" ref="EK24:EK26" si="143">SUM(EE24:EH24,DZ24:EB24,DU24:DW24,DP24:DR24,DK24:DM24,DG24:DH24)</f>
        <v>0</v>
      </c>
      <c r="EL24" s="63"/>
      <c r="EM24" s="63"/>
      <c r="EN24" s="63"/>
      <c r="EO24" s="69">
        <f t="shared" ref="EO24:EO26" si="144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5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45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146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8"/>
        <v>0</v>
      </c>
      <c r="GR24" s="63"/>
      <c r="GS24" s="69">
        <f t="shared" ref="GS24:GS26" si="147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148">SUM(HT24:HU24)</f>
        <v>0</v>
      </c>
      <c r="HW24" s="63"/>
      <c r="HX24" s="63"/>
      <c r="HY24" s="63"/>
      <c r="HZ24" s="63"/>
      <c r="IA24" s="63"/>
      <c r="IB24" s="63"/>
      <c r="IC24" s="69">
        <f t="shared" ref="IC24:IC26" si="149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150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151">SUM(IP24,IR24,IT24,IZ24,JB24,IX24,IV24)</f>
        <v>0</v>
      </c>
      <c r="JE24" s="140">
        <f t="shared" si="151"/>
        <v>0</v>
      </c>
      <c r="JF24" s="140">
        <f t="shared" ref="JF24:JF26" si="152">SUM(JD24:JE24)</f>
        <v>0</v>
      </c>
      <c r="JG24" s="63"/>
      <c r="JH24" s="63"/>
      <c r="JI24" s="63"/>
      <c r="JJ24" s="63"/>
      <c r="JK24" s="63"/>
      <c r="JL24" s="140">
        <f t="shared" ref="JL24:JL26" si="153">SUM(JG24:JK24)</f>
        <v>0</v>
      </c>
      <c r="JM24" s="63"/>
      <c r="JN24" s="63"/>
      <c r="JO24" s="140">
        <f t="shared" ref="JO24:JO26" si="154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155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156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36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37"/>
        <v>0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38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39"/>
        <v>0</v>
      </c>
      <c r="BV25" s="63"/>
      <c r="BW25" s="63"/>
      <c r="BX25" s="63"/>
      <c r="BY25" s="69">
        <f t="shared" si="140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41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42"/>
        <v>0</v>
      </c>
      <c r="EK25" s="69">
        <f t="shared" si="143"/>
        <v>0</v>
      </c>
      <c r="EL25" s="63"/>
      <c r="EM25" s="63"/>
      <c r="EN25" s="63"/>
      <c r="EO25" s="69">
        <f t="shared" si="144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5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45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146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8"/>
        <v>0</v>
      </c>
      <c r="GR25" s="63"/>
      <c r="GS25" s="69">
        <f t="shared" si="147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148"/>
        <v>0</v>
      </c>
      <c r="HW25" s="63"/>
      <c r="HX25" s="63"/>
      <c r="HY25" s="63"/>
      <c r="HZ25" s="63"/>
      <c r="IA25" s="63"/>
      <c r="IB25" s="63"/>
      <c r="IC25" s="69">
        <f t="shared" si="149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150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151"/>
        <v>0</v>
      </c>
      <c r="JE25" s="140">
        <f t="shared" si="151"/>
        <v>0</v>
      </c>
      <c r="JF25" s="140">
        <f t="shared" si="152"/>
        <v>0</v>
      </c>
      <c r="JG25" s="63"/>
      <c r="JH25" s="63"/>
      <c r="JI25" s="63"/>
      <c r="JJ25" s="63"/>
      <c r="JK25" s="63"/>
      <c r="JL25" s="140">
        <f t="shared" si="153"/>
        <v>0</v>
      </c>
      <c r="JM25" s="63"/>
      <c r="JN25" s="63"/>
      <c r="JO25" s="140">
        <f t="shared" si="154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155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156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36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37"/>
        <v>0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38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39"/>
        <v>0</v>
      </c>
      <c r="BV26" s="63"/>
      <c r="BW26" s="63"/>
      <c r="BX26" s="63"/>
      <c r="BY26" s="69">
        <f t="shared" si="140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41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42"/>
        <v>0</v>
      </c>
      <c r="EK26" s="69">
        <f t="shared" si="143"/>
        <v>0</v>
      </c>
      <c r="EL26" s="63"/>
      <c r="EM26" s="63"/>
      <c r="EN26" s="63"/>
      <c r="EO26" s="69">
        <f t="shared" si="144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5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45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146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8"/>
        <v>0</v>
      </c>
      <c r="GR26" s="63"/>
      <c r="GS26" s="69">
        <f t="shared" si="147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148"/>
        <v>0</v>
      </c>
      <c r="HW26" s="63"/>
      <c r="HX26" s="63"/>
      <c r="HY26" s="63"/>
      <c r="HZ26" s="63"/>
      <c r="IA26" s="63"/>
      <c r="IB26" s="63"/>
      <c r="IC26" s="69">
        <f t="shared" si="149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150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151"/>
        <v>0</v>
      </c>
      <c r="JE26" s="140">
        <f t="shared" si="151"/>
        <v>0</v>
      </c>
      <c r="JF26" s="140">
        <f t="shared" si="152"/>
        <v>0</v>
      </c>
      <c r="JG26" s="63"/>
      <c r="JH26" s="63"/>
      <c r="JI26" s="63"/>
      <c r="JJ26" s="63"/>
      <c r="JK26" s="63"/>
      <c r="JL26" s="140">
        <f t="shared" si="153"/>
        <v>0</v>
      </c>
      <c r="JM26" s="63"/>
      <c r="JN26" s="63"/>
      <c r="JO26" s="140">
        <f t="shared" si="154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155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156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Y27" si="157">SUM(D28:D29)</f>
        <v>0</v>
      </c>
      <c r="E27" s="61">
        <f t="shared" si="157"/>
        <v>0</v>
      </c>
      <c r="F27" s="61">
        <f t="shared" si="157"/>
        <v>0</v>
      </c>
      <c r="G27" s="61">
        <f t="shared" si="157"/>
        <v>0</v>
      </c>
      <c r="H27" s="61">
        <f t="shared" si="157"/>
        <v>0</v>
      </c>
      <c r="I27" s="61">
        <f t="shared" si="157"/>
        <v>0</v>
      </c>
      <c r="J27" s="61">
        <f t="shared" si="157"/>
        <v>0</v>
      </c>
      <c r="K27" s="61">
        <f t="shared" si="157"/>
        <v>0</v>
      </c>
      <c r="L27" s="61">
        <f t="shared" si="157"/>
        <v>0</v>
      </c>
      <c r="M27" s="61">
        <f t="shared" si="157"/>
        <v>0</v>
      </c>
      <c r="N27" s="68">
        <f t="shared" si="157"/>
        <v>0</v>
      </c>
      <c r="O27" s="61">
        <f t="shared" si="157"/>
        <v>0</v>
      </c>
      <c r="P27" s="61">
        <f t="shared" si="157"/>
        <v>0</v>
      </c>
      <c r="Q27" s="61">
        <f t="shared" si="157"/>
        <v>0</v>
      </c>
      <c r="R27" s="61">
        <f t="shared" si="157"/>
        <v>0</v>
      </c>
      <c r="S27" s="61">
        <f t="shared" si="157"/>
        <v>0</v>
      </c>
      <c r="T27" s="61">
        <f t="shared" si="157"/>
        <v>0</v>
      </c>
      <c r="U27" s="61">
        <f t="shared" si="157"/>
        <v>0</v>
      </c>
      <c r="V27" s="61">
        <f t="shared" si="157"/>
        <v>0</v>
      </c>
      <c r="W27" s="61">
        <f t="shared" si="157"/>
        <v>0</v>
      </c>
      <c r="X27" s="61">
        <f t="shared" si="157"/>
        <v>0</v>
      </c>
      <c r="Y27" s="68">
        <f t="shared" si="157"/>
        <v>0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58">IFERROR(W27/L27,0)</f>
        <v>0</v>
      </c>
      <c r="AI27" s="72">
        <f t="shared" si="158"/>
        <v>0</v>
      </c>
      <c r="AJ27" s="91">
        <f t="shared" si="158"/>
        <v>0</v>
      </c>
      <c r="AK27" s="92">
        <f t="shared" ref="AK27:AS27" si="159">SUM(AK28:AK29)</f>
        <v>0</v>
      </c>
      <c r="AL27" s="93">
        <f t="shared" si="159"/>
        <v>0</v>
      </c>
      <c r="AM27" s="68">
        <f t="shared" si="159"/>
        <v>0</v>
      </c>
      <c r="AN27" s="68">
        <f t="shared" si="159"/>
        <v>0</v>
      </c>
      <c r="AO27" s="68">
        <f t="shared" si="159"/>
        <v>0</v>
      </c>
      <c r="AP27" s="68">
        <f t="shared" si="159"/>
        <v>0</v>
      </c>
      <c r="AQ27" s="68">
        <f t="shared" si="159"/>
        <v>0</v>
      </c>
      <c r="AR27" s="68">
        <f t="shared" si="159"/>
        <v>0</v>
      </c>
      <c r="AS27" s="68">
        <f t="shared" si="159"/>
        <v>0</v>
      </c>
      <c r="AT27" s="68">
        <f t="shared" ref="AT27:BY27" si="160">SUM(AT28:AT29)</f>
        <v>0</v>
      </c>
      <c r="AU27" s="61">
        <f t="shared" ref="AU27:BT27" si="161">SUM(AU28:AU29)</f>
        <v>0</v>
      </c>
      <c r="AV27" s="61">
        <f t="shared" si="161"/>
        <v>0</v>
      </c>
      <c r="AW27" s="61">
        <f t="shared" si="161"/>
        <v>0</v>
      </c>
      <c r="AX27" s="61">
        <f t="shared" si="161"/>
        <v>0</v>
      </c>
      <c r="AY27" s="61">
        <f t="shared" si="161"/>
        <v>0</v>
      </c>
      <c r="AZ27" s="61">
        <f t="shared" si="161"/>
        <v>0</v>
      </c>
      <c r="BA27" s="61">
        <f t="shared" si="161"/>
        <v>0</v>
      </c>
      <c r="BB27" s="61">
        <f t="shared" si="161"/>
        <v>0</v>
      </c>
      <c r="BC27" s="61">
        <f t="shared" si="161"/>
        <v>0</v>
      </c>
      <c r="BD27" s="61">
        <f t="shared" si="161"/>
        <v>0</v>
      </c>
      <c r="BE27" s="61">
        <f t="shared" si="161"/>
        <v>0</v>
      </c>
      <c r="BF27" s="61">
        <f t="shared" si="161"/>
        <v>0</v>
      </c>
      <c r="BG27" s="61">
        <f t="shared" si="161"/>
        <v>0</v>
      </c>
      <c r="BH27" s="61">
        <f t="shared" si="161"/>
        <v>0</v>
      </c>
      <c r="BI27" s="61">
        <f t="shared" si="161"/>
        <v>0</v>
      </c>
      <c r="BJ27" s="61">
        <f t="shared" si="161"/>
        <v>0</v>
      </c>
      <c r="BK27" s="61">
        <f t="shared" si="161"/>
        <v>0</v>
      </c>
      <c r="BL27" s="61">
        <f t="shared" si="161"/>
        <v>0</v>
      </c>
      <c r="BM27" s="61">
        <f t="shared" si="161"/>
        <v>0</v>
      </c>
      <c r="BN27" s="61">
        <f t="shared" si="161"/>
        <v>0</v>
      </c>
      <c r="BO27" s="61">
        <f t="shared" si="161"/>
        <v>0</v>
      </c>
      <c r="BP27" s="61">
        <f t="shared" si="161"/>
        <v>0</v>
      </c>
      <c r="BQ27" s="61">
        <f t="shared" si="161"/>
        <v>0</v>
      </c>
      <c r="BR27" s="61">
        <f t="shared" si="161"/>
        <v>0</v>
      </c>
      <c r="BS27" s="61">
        <f t="shared" si="161"/>
        <v>0</v>
      </c>
      <c r="BT27" s="61">
        <f t="shared" si="161"/>
        <v>0</v>
      </c>
      <c r="BU27" s="68">
        <f t="shared" si="160"/>
        <v>0</v>
      </c>
      <c r="BV27" s="61">
        <f t="shared" ref="BV27:BX27" si="162">SUM(BV28:BV29)</f>
        <v>0</v>
      </c>
      <c r="BW27" s="61">
        <f t="shared" si="162"/>
        <v>0</v>
      </c>
      <c r="BX27" s="61">
        <f t="shared" si="162"/>
        <v>0</v>
      </c>
      <c r="BY27" s="68">
        <f t="shared" si="160"/>
        <v>0</v>
      </c>
      <c r="BZ27" s="61">
        <f t="shared" ref="BZ27:DB27" si="163">SUM(BZ28:BZ29)</f>
        <v>0</v>
      </c>
      <c r="CA27" s="61">
        <f t="shared" si="163"/>
        <v>0</v>
      </c>
      <c r="CB27" s="61">
        <f t="shared" si="163"/>
        <v>0</v>
      </c>
      <c r="CC27" s="61">
        <f t="shared" si="163"/>
        <v>0</v>
      </c>
      <c r="CD27" s="61">
        <f t="shared" si="163"/>
        <v>0</v>
      </c>
      <c r="CE27" s="61">
        <f t="shared" si="163"/>
        <v>0</v>
      </c>
      <c r="CF27" s="61">
        <f t="shared" si="163"/>
        <v>0</v>
      </c>
      <c r="CG27" s="61">
        <f t="shared" si="163"/>
        <v>0</v>
      </c>
      <c r="CH27" s="61">
        <f t="shared" si="163"/>
        <v>0</v>
      </c>
      <c r="CI27" s="61">
        <f t="shared" si="163"/>
        <v>0</v>
      </c>
      <c r="CJ27" s="61">
        <f t="shared" si="163"/>
        <v>0</v>
      </c>
      <c r="CK27" s="61">
        <f t="shared" si="163"/>
        <v>0</v>
      </c>
      <c r="CL27" s="61">
        <f t="shared" si="163"/>
        <v>0</v>
      </c>
      <c r="CM27" s="61">
        <f t="shared" si="163"/>
        <v>0</v>
      </c>
      <c r="CN27" s="61">
        <f t="shared" si="163"/>
        <v>0</v>
      </c>
      <c r="CO27" s="61">
        <f t="shared" si="163"/>
        <v>0</v>
      </c>
      <c r="CP27" s="61">
        <f t="shared" si="163"/>
        <v>0</v>
      </c>
      <c r="CQ27" s="61">
        <f t="shared" si="163"/>
        <v>0</v>
      </c>
      <c r="CR27" s="61">
        <f t="shared" si="163"/>
        <v>0</v>
      </c>
      <c r="CS27" s="61">
        <f t="shared" si="163"/>
        <v>0</v>
      </c>
      <c r="CT27" s="61">
        <f t="shared" si="163"/>
        <v>0</v>
      </c>
      <c r="CU27" s="61">
        <f t="shared" si="163"/>
        <v>0</v>
      </c>
      <c r="CV27" s="61">
        <f t="shared" si="163"/>
        <v>0</v>
      </c>
      <c r="CW27" s="61">
        <f t="shared" si="163"/>
        <v>0</v>
      </c>
      <c r="CX27" s="61">
        <f t="shared" si="163"/>
        <v>0</v>
      </c>
      <c r="CY27" s="61">
        <f t="shared" si="163"/>
        <v>0</v>
      </c>
      <c r="CZ27" s="61">
        <f t="shared" si="163"/>
        <v>0</v>
      </c>
      <c r="DA27" s="61">
        <f t="shared" si="163"/>
        <v>0</v>
      </c>
      <c r="DB27" s="61">
        <f t="shared" si="163"/>
        <v>0</v>
      </c>
      <c r="DC27" s="68">
        <f t="shared" ref="DC27:FH27" si="164">SUM(DC28:DC29)</f>
        <v>0</v>
      </c>
      <c r="DD27" s="61">
        <f t="shared" ref="DD27:DE27" si="165">SUM(DD28:DD29)</f>
        <v>0</v>
      </c>
      <c r="DE27" s="61">
        <f t="shared" si="165"/>
        <v>0</v>
      </c>
      <c r="DF27" s="68">
        <f t="shared" si="164"/>
        <v>0</v>
      </c>
      <c r="DG27" s="61">
        <f t="shared" ref="DG27:EI27" si="166">SUM(DG28:DG29)</f>
        <v>0</v>
      </c>
      <c r="DH27" s="61">
        <f t="shared" si="166"/>
        <v>0</v>
      </c>
      <c r="DI27" s="61">
        <f t="shared" si="166"/>
        <v>0</v>
      </c>
      <c r="DJ27" s="61">
        <f t="shared" si="166"/>
        <v>0</v>
      </c>
      <c r="DK27" s="61">
        <f t="shared" si="166"/>
        <v>0</v>
      </c>
      <c r="DL27" s="61">
        <f t="shared" si="166"/>
        <v>0</v>
      </c>
      <c r="DM27" s="61">
        <f t="shared" si="166"/>
        <v>0</v>
      </c>
      <c r="DN27" s="61">
        <f t="shared" si="166"/>
        <v>0</v>
      </c>
      <c r="DO27" s="61">
        <f t="shared" si="166"/>
        <v>0</v>
      </c>
      <c r="DP27" s="61">
        <f t="shared" si="166"/>
        <v>0</v>
      </c>
      <c r="DQ27" s="61">
        <f t="shared" si="166"/>
        <v>0</v>
      </c>
      <c r="DR27" s="61">
        <f t="shared" si="166"/>
        <v>0</v>
      </c>
      <c r="DS27" s="61">
        <f t="shared" si="166"/>
        <v>0</v>
      </c>
      <c r="DT27" s="61">
        <f t="shared" si="166"/>
        <v>0</v>
      </c>
      <c r="DU27" s="61">
        <f t="shared" si="166"/>
        <v>0</v>
      </c>
      <c r="DV27" s="61">
        <f t="shared" si="166"/>
        <v>0</v>
      </c>
      <c r="DW27" s="61">
        <f t="shared" si="166"/>
        <v>0</v>
      </c>
      <c r="DX27" s="61">
        <f t="shared" si="166"/>
        <v>0</v>
      </c>
      <c r="DY27" s="61">
        <f t="shared" si="166"/>
        <v>0</v>
      </c>
      <c r="DZ27" s="61">
        <f t="shared" si="166"/>
        <v>0</v>
      </c>
      <c r="EA27" s="61">
        <f t="shared" si="166"/>
        <v>0</v>
      </c>
      <c r="EB27" s="61">
        <f t="shared" si="166"/>
        <v>0</v>
      </c>
      <c r="EC27" s="61">
        <f t="shared" si="166"/>
        <v>0</v>
      </c>
      <c r="ED27" s="61">
        <f t="shared" si="166"/>
        <v>0</v>
      </c>
      <c r="EE27" s="61">
        <f t="shared" si="166"/>
        <v>0</v>
      </c>
      <c r="EF27" s="61">
        <f t="shared" si="166"/>
        <v>0</v>
      </c>
      <c r="EG27" s="61">
        <f t="shared" si="166"/>
        <v>0</v>
      </c>
      <c r="EH27" s="61">
        <f t="shared" si="166"/>
        <v>0</v>
      </c>
      <c r="EI27" s="61">
        <f t="shared" si="166"/>
        <v>0</v>
      </c>
      <c r="EJ27" s="68">
        <f t="shared" si="164"/>
        <v>0</v>
      </c>
      <c r="EK27" s="68">
        <f t="shared" si="164"/>
        <v>0</v>
      </c>
      <c r="EL27" s="61">
        <f t="shared" ref="EL27:EN27" si="167">SUM(EL28:EL29)</f>
        <v>0</v>
      </c>
      <c r="EM27" s="61">
        <f t="shared" si="167"/>
        <v>0</v>
      </c>
      <c r="EN27" s="61">
        <f t="shared" si="167"/>
        <v>0</v>
      </c>
      <c r="EO27" s="68">
        <f t="shared" si="164"/>
        <v>0</v>
      </c>
      <c r="EP27" s="61">
        <f t="shared" ref="EP27:EX27" si="168">SUM(EP28:EP29)</f>
        <v>0</v>
      </c>
      <c r="EQ27" s="61">
        <f t="shared" si="168"/>
        <v>0</v>
      </c>
      <c r="ER27" s="61">
        <f t="shared" si="168"/>
        <v>0</v>
      </c>
      <c r="ES27" s="61">
        <f t="shared" si="168"/>
        <v>0</v>
      </c>
      <c r="ET27" s="61">
        <f t="shared" si="168"/>
        <v>0</v>
      </c>
      <c r="EU27" s="61">
        <f t="shared" si="168"/>
        <v>0</v>
      </c>
      <c r="EV27" s="61">
        <f t="shared" si="168"/>
        <v>0</v>
      </c>
      <c r="EW27" s="61">
        <f t="shared" si="168"/>
        <v>0</v>
      </c>
      <c r="EX27" s="61">
        <f t="shared" si="168"/>
        <v>0</v>
      </c>
      <c r="EY27" s="68">
        <f t="shared" si="5"/>
        <v>0</v>
      </c>
      <c r="EZ27" s="61">
        <f t="shared" ref="EZ27:FG27" si="169">SUM(EZ28:EZ29)</f>
        <v>0</v>
      </c>
      <c r="FA27" s="61">
        <f t="shared" si="169"/>
        <v>0</v>
      </c>
      <c r="FB27" s="61">
        <f t="shared" si="169"/>
        <v>0</v>
      </c>
      <c r="FC27" s="61">
        <f t="shared" si="169"/>
        <v>0</v>
      </c>
      <c r="FD27" s="61">
        <f t="shared" si="169"/>
        <v>0</v>
      </c>
      <c r="FE27" s="61">
        <f t="shared" si="169"/>
        <v>0</v>
      </c>
      <c r="FF27" s="61">
        <f t="shared" si="169"/>
        <v>0</v>
      </c>
      <c r="FG27" s="61">
        <f t="shared" si="169"/>
        <v>0</v>
      </c>
      <c r="FH27" s="68">
        <f t="shared" si="164"/>
        <v>0</v>
      </c>
      <c r="FI27" s="61">
        <f t="shared" ref="FI27:FR27" si="170">SUM(FI28:FI29)</f>
        <v>0</v>
      </c>
      <c r="FJ27" s="61">
        <f t="shared" si="170"/>
        <v>0</v>
      </c>
      <c r="FK27" s="61">
        <f t="shared" si="170"/>
        <v>0</v>
      </c>
      <c r="FL27" s="61">
        <f t="shared" si="170"/>
        <v>0</v>
      </c>
      <c r="FM27" s="61">
        <f t="shared" si="170"/>
        <v>0</v>
      </c>
      <c r="FN27" s="61">
        <f t="shared" si="170"/>
        <v>0</v>
      </c>
      <c r="FO27" s="61">
        <f t="shared" si="170"/>
        <v>0</v>
      </c>
      <c r="FP27" s="61">
        <f t="shared" si="170"/>
        <v>0</v>
      </c>
      <c r="FQ27" s="61">
        <f t="shared" si="170"/>
        <v>0</v>
      </c>
      <c r="FR27" s="61">
        <f t="shared" si="170"/>
        <v>0</v>
      </c>
      <c r="FS27" s="68">
        <f t="shared" ref="FS27:HV27" si="171">SUM(FS28:FS29)</f>
        <v>0</v>
      </c>
      <c r="FT27" s="61">
        <f t="shared" ref="FT27:GP27" si="172">SUM(FT28:FT29)</f>
        <v>0</v>
      </c>
      <c r="FU27" s="61">
        <f t="shared" si="172"/>
        <v>0</v>
      </c>
      <c r="FV27" s="61">
        <f t="shared" si="172"/>
        <v>0</v>
      </c>
      <c r="FW27" s="61">
        <f t="shared" si="172"/>
        <v>0</v>
      </c>
      <c r="FX27" s="61">
        <f t="shared" si="172"/>
        <v>0</v>
      </c>
      <c r="FY27" s="61">
        <f t="shared" si="172"/>
        <v>0</v>
      </c>
      <c r="FZ27" s="61">
        <f t="shared" si="172"/>
        <v>0</v>
      </c>
      <c r="GA27" s="61">
        <f t="shared" si="172"/>
        <v>0</v>
      </c>
      <c r="GB27" s="61">
        <f t="shared" si="172"/>
        <v>0</v>
      </c>
      <c r="GC27" s="61">
        <f t="shared" si="172"/>
        <v>0</v>
      </c>
      <c r="GD27" s="61">
        <f t="shared" si="172"/>
        <v>0</v>
      </c>
      <c r="GE27" s="61">
        <f t="shared" si="172"/>
        <v>0</v>
      </c>
      <c r="GF27" s="61">
        <f t="shared" si="172"/>
        <v>0</v>
      </c>
      <c r="GG27" s="61">
        <f t="shared" si="172"/>
        <v>0</v>
      </c>
      <c r="GH27" s="61">
        <f t="shared" si="172"/>
        <v>0</v>
      </c>
      <c r="GI27" s="61">
        <f t="shared" si="172"/>
        <v>0</v>
      </c>
      <c r="GJ27" s="61">
        <f t="shared" si="172"/>
        <v>0</v>
      </c>
      <c r="GK27" s="61">
        <f t="shared" si="172"/>
        <v>0</v>
      </c>
      <c r="GL27" s="61">
        <f t="shared" si="172"/>
        <v>0</v>
      </c>
      <c r="GM27" s="61">
        <f t="shared" si="172"/>
        <v>0</v>
      </c>
      <c r="GN27" s="61">
        <f t="shared" si="172"/>
        <v>0</v>
      </c>
      <c r="GO27" s="61">
        <f t="shared" si="172"/>
        <v>0</v>
      </c>
      <c r="GP27" s="61">
        <f t="shared" si="172"/>
        <v>0</v>
      </c>
      <c r="GQ27" s="68">
        <f t="shared" si="8"/>
        <v>0</v>
      </c>
      <c r="GR27" s="61">
        <f t="shared" ref="GR27" si="173">SUM(GR28:GR29)</f>
        <v>0</v>
      </c>
      <c r="GS27" s="68">
        <f t="shared" si="171"/>
        <v>0</v>
      </c>
      <c r="GT27" s="61">
        <f t="shared" ref="GT27:HR27" si="174">SUM(GT28:GT29)</f>
        <v>0</v>
      </c>
      <c r="GU27" s="61">
        <f t="shared" si="174"/>
        <v>0</v>
      </c>
      <c r="GV27" s="61">
        <f t="shared" si="174"/>
        <v>0</v>
      </c>
      <c r="GW27" s="61">
        <f t="shared" si="174"/>
        <v>0</v>
      </c>
      <c r="GX27" s="61">
        <f t="shared" si="174"/>
        <v>0</v>
      </c>
      <c r="GY27" s="61">
        <f t="shared" si="174"/>
        <v>0</v>
      </c>
      <c r="GZ27" s="61">
        <f t="shared" si="174"/>
        <v>0</v>
      </c>
      <c r="HA27" s="61">
        <f t="shared" si="174"/>
        <v>0</v>
      </c>
      <c r="HB27" s="61">
        <f t="shared" si="174"/>
        <v>0</v>
      </c>
      <c r="HC27" s="61">
        <f t="shared" si="174"/>
        <v>0</v>
      </c>
      <c r="HD27" s="61">
        <f t="shared" si="174"/>
        <v>0</v>
      </c>
      <c r="HE27" s="61">
        <f t="shared" si="174"/>
        <v>0</v>
      </c>
      <c r="HF27" s="61">
        <f t="shared" si="174"/>
        <v>0</v>
      </c>
      <c r="HG27" s="61">
        <f t="shared" si="174"/>
        <v>0</v>
      </c>
      <c r="HH27" s="61">
        <f t="shared" si="174"/>
        <v>0</v>
      </c>
      <c r="HI27" s="61">
        <f t="shared" si="174"/>
        <v>0</v>
      </c>
      <c r="HJ27" s="61">
        <f t="shared" si="174"/>
        <v>0</v>
      </c>
      <c r="HK27" s="61">
        <f t="shared" si="174"/>
        <v>0</v>
      </c>
      <c r="HL27" s="61">
        <f t="shared" si="174"/>
        <v>0</v>
      </c>
      <c r="HM27" s="61">
        <f t="shared" si="174"/>
        <v>0</v>
      </c>
      <c r="HN27" s="61">
        <f t="shared" si="174"/>
        <v>0</v>
      </c>
      <c r="HO27" s="61">
        <f t="shared" si="174"/>
        <v>0</v>
      </c>
      <c r="HP27" s="61">
        <f t="shared" si="174"/>
        <v>0</v>
      </c>
      <c r="HQ27" s="61">
        <f t="shared" si="174"/>
        <v>0</v>
      </c>
      <c r="HR27" s="61">
        <f t="shared" si="174"/>
        <v>0</v>
      </c>
      <c r="HS27" s="68">
        <f t="shared" si="171"/>
        <v>0</v>
      </c>
      <c r="HT27" s="61">
        <f t="shared" ref="HT27:HU27" si="175">SUM(HT28:HT29)</f>
        <v>0</v>
      </c>
      <c r="HU27" s="61">
        <f t="shared" si="175"/>
        <v>0</v>
      </c>
      <c r="HV27" s="68">
        <f t="shared" si="171"/>
        <v>0</v>
      </c>
      <c r="HW27" s="61">
        <f t="shared" ref="HW27:IB27" si="176">SUM(HW28:HW29)</f>
        <v>0</v>
      </c>
      <c r="HX27" s="61">
        <f t="shared" si="176"/>
        <v>0</v>
      </c>
      <c r="HY27" s="61">
        <f t="shared" si="176"/>
        <v>0</v>
      </c>
      <c r="HZ27" s="61">
        <f t="shared" si="176"/>
        <v>0</v>
      </c>
      <c r="IA27" s="61">
        <f t="shared" si="176"/>
        <v>0</v>
      </c>
      <c r="IB27" s="61">
        <f t="shared" si="176"/>
        <v>0</v>
      </c>
      <c r="IC27" s="68">
        <f t="shared" ref="IC27:KG27" si="177">SUM(IC28:IC29)</f>
        <v>0</v>
      </c>
      <c r="ID27" s="61">
        <f t="shared" ref="ID27:IM27" si="178">SUM(ID28:ID29)</f>
        <v>0</v>
      </c>
      <c r="IE27" s="61">
        <f t="shared" si="178"/>
        <v>0</v>
      </c>
      <c r="IF27" s="61">
        <f t="shared" si="178"/>
        <v>0</v>
      </c>
      <c r="IG27" s="61">
        <f t="shared" si="178"/>
        <v>0</v>
      </c>
      <c r="IH27" s="61">
        <f t="shared" si="178"/>
        <v>0</v>
      </c>
      <c r="II27" s="61">
        <f t="shared" si="178"/>
        <v>0</v>
      </c>
      <c r="IJ27" s="61">
        <f t="shared" si="178"/>
        <v>0</v>
      </c>
      <c r="IK27" s="61">
        <f t="shared" si="178"/>
        <v>0</v>
      </c>
      <c r="IL27" s="61">
        <f t="shared" si="178"/>
        <v>0</v>
      </c>
      <c r="IM27" s="61">
        <f t="shared" si="178"/>
        <v>0</v>
      </c>
      <c r="IN27" s="61">
        <f t="shared" si="177"/>
        <v>0</v>
      </c>
      <c r="IO27" s="61">
        <f t="shared" si="177"/>
        <v>0</v>
      </c>
      <c r="IP27" s="68">
        <f t="shared" ref="IP27:JC27" si="179">SUM(IP28:IP29)</f>
        <v>0</v>
      </c>
      <c r="IQ27" s="68">
        <f t="shared" si="179"/>
        <v>0</v>
      </c>
      <c r="IR27" s="68">
        <f t="shared" si="179"/>
        <v>0</v>
      </c>
      <c r="IS27" s="68">
        <f t="shared" si="179"/>
        <v>0</v>
      </c>
      <c r="IT27" s="68">
        <f t="shared" si="179"/>
        <v>0</v>
      </c>
      <c r="IU27" s="68">
        <f t="shared" si="179"/>
        <v>0</v>
      </c>
      <c r="IV27" s="68">
        <f t="shared" si="179"/>
        <v>0</v>
      </c>
      <c r="IW27" s="68">
        <f t="shared" si="179"/>
        <v>0</v>
      </c>
      <c r="IX27" s="68">
        <f t="shared" si="179"/>
        <v>0</v>
      </c>
      <c r="IY27" s="68">
        <f t="shared" si="179"/>
        <v>0</v>
      </c>
      <c r="IZ27" s="68">
        <f t="shared" si="179"/>
        <v>0</v>
      </c>
      <c r="JA27" s="68">
        <f t="shared" si="179"/>
        <v>0</v>
      </c>
      <c r="JB27" s="68">
        <f t="shared" si="179"/>
        <v>0</v>
      </c>
      <c r="JC27" s="68">
        <f t="shared" si="179"/>
        <v>0</v>
      </c>
      <c r="JD27" s="68">
        <f t="shared" si="177"/>
        <v>0</v>
      </c>
      <c r="JE27" s="68">
        <f t="shared" si="177"/>
        <v>0</v>
      </c>
      <c r="JF27" s="68">
        <f t="shared" si="177"/>
        <v>0</v>
      </c>
      <c r="JG27" s="61">
        <f t="shared" ref="JG27:JK27" si="180">SUM(JG28:JG29)</f>
        <v>0</v>
      </c>
      <c r="JH27" s="61">
        <f t="shared" si="180"/>
        <v>0</v>
      </c>
      <c r="JI27" s="61">
        <f t="shared" si="180"/>
        <v>0</v>
      </c>
      <c r="JJ27" s="61">
        <f t="shared" si="180"/>
        <v>0</v>
      </c>
      <c r="JK27" s="61">
        <f t="shared" si="180"/>
        <v>0</v>
      </c>
      <c r="JL27" s="68">
        <f t="shared" si="177"/>
        <v>0</v>
      </c>
      <c r="JM27" s="61">
        <f t="shared" ref="JM27:JN27" si="181">SUM(JM28:JM29)</f>
        <v>0</v>
      </c>
      <c r="JN27" s="61">
        <f t="shared" si="181"/>
        <v>0</v>
      </c>
      <c r="JO27" s="68">
        <f t="shared" si="177"/>
        <v>0</v>
      </c>
      <c r="JP27" s="61">
        <f t="shared" ref="JP27:KF27" si="182">SUM(JP28:JP29)</f>
        <v>0</v>
      </c>
      <c r="JQ27" s="61">
        <f t="shared" si="182"/>
        <v>0</v>
      </c>
      <c r="JR27" s="61">
        <f t="shared" si="182"/>
        <v>0</v>
      </c>
      <c r="JS27" s="61">
        <f t="shared" si="182"/>
        <v>0</v>
      </c>
      <c r="JT27" s="61">
        <f t="shared" si="182"/>
        <v>0</v>
      </c>
      <c r="JU27" s="61">
        <f t="shared" si="182"/>
        <v>0</v>
      </c>
      <c r="JV27" s="61">
        <f t="shared" si="182"/>
        <v>0</v>
      </c>
      <c r="JW27" s="61">
        <f t="shared" si="182"/>
        <v>0</v>
      </c>
      <c r="JX27" s="61">
        <f t="shared" si="182"/>
        <v>0</v>
      </c>
      <c r="JY27" s="61">
        <f t="shared" si="182"/>
        <v>0</v>
      </c>
      <c r="JZ27" s="61">
        <f t="shared" si="182"/>
        <v>0</v>
      </c>
      <c r="KA27" s="61">
        <f t="shared" si="182"/>
        <v>0</v>
      </c>
      <c r="KB27" s="61">
        <f t="shared" si="182"/>
        <v>0</v>
      </c>
      <c r="KC27" s="61">
        <f t="shared" si="182"/>
        <v>0</v>
      </c>
      <c r="KD27" s="61">
        <f t="shared" si="182"/>
        <v>0</v>
      </c>
      <c r="KE27" s="61">
        <f t="shared" si="182"/>
        <v>0</v>
      </c>
      <c r="KF27" s="61">
        <f t="shared" si="182"/>
        <v>0</v>
      </c>
      <c r="KG27" s="68">
        <f t="shared" si="177"/>
        <v>0</v>
      </c>
      <c r="KH27" s="61">
        <f t="shared" ref="KH27:KX27" si="183">SUM(KH28:KH29)</f>
        <v>0</v>
      </c>
      <c r="KI27" s="61">
        <f t="shared" si="183"/>
        <v>0</v>
      </c>
      <c r="KJ27" s="61">
        <f t="shared" si="183"/>
        <v>0</v>
      </c>
      <c r="KK27" s="61">
        <f t="shared" si="183"/>
        <v>0</v>
      </c>
      <c r="KL27" s="61">
        <f t="shared" si="183"/>
        <v>0</v>
      </c>
      <c r="KM27" s="61">
        <f t="shared" si="183"/>
        <v>0</v>
      </c>
      <c r="KN27" s="61">
        <f t="shared" si="183"/>
        <v>0</v>
      </c>
      <c r="KO27" s="61">
        <f t="shared" si="183"/>
        <v>0</v>
      </c>
      <c r="KP27" s="61">
        <f t="shared" si="183"/>
        <v>0</v>
      </c>
      <c r="KQ27" s="61">
        <f t="shared" si="183"/>
        <v>0</v>
      </c>
      <c r="KR27" s="61">
        <f t="shared" si="183"/>
        <v>0</v>
      </c>
      <c r="KS27" s="61">
        <f t="shared" si="183"/>
        <v>0</v>
      </c>
      <c r="KT27" s="61">
        <f t="shared" si="183"/>
        <v>0</v>
      </c>
      <c r="KU27" s="61">
        <f t="shared" si="183"/>
        <v>0</v>
      </c>
      <c r="KV27" s="61">
        <f t="shared" si="183"/>
        <v>0</v>
      </c>
      <c r="KW27" s="61">
        <f t="shared" si="183"/>
        <v>0</v>
      </c>
      <c r="KX27" s="61">
        <f t="shared" si="183"/>
        <v>0</v>
      </c>
      <c r="KY27" s="68">
        <f t="shared" ref="KY27" si="184">SUM(KY28:KY29)</f>
        <v>0</v>
      </c>
      <c r="KZ27" s="61">
        <f t="shared" ref="KZ27:MM27" si="185">SUM(KZ28:KZ29)</f>
        <v>0</v>
      </c>
      <c r="LA27" s="61">
        <f t="shared" si="185"/>
        <v>0</v>
      </c>
      <c r="LB27" s="61">
        <f t="shared" si="185"/>
        <v>0</v>
      </c>
      <c r="LC27" s="61">
        <f t="shared" si="185"/>
        <v>0</v>
      </c>
      <c r="LD27" s="61">
        <f t="shared" si="185"/>
        <v>0</v>
      </c>
      <c r="LE27" s="61">
        <f t="shared" si="185"/>
        <v>0</v>
      </c>
      <c r="LF27" s="61">
        <f t="shared" si="185"/>
        <v>0</v>
      </c>
      <c r="LG27" s="61">
        <f t="shared" si="185"/>
        <v>0</v>
      </c>
      <c r="LH27" s="61">
        <f t="shared" si="185"/>
        <v>0</v>
      </c>
      <c r="LI27" s="61">
        <f t="shared" si="185"/>
        <v>0</v>
      </c>
      <c r="LJ27" s="61">
        <f t="shared" si="185"/>
        <v>0</v>
      </c>
      <c r="LK27" s="61">
        <f t="shared" si="185"/>
        <v>0</v>
      </c>
      <c r="LL27" s="61">
        <f t="shared" si="185"/>
        <v>0</v>
      </c>
      <c r="LM27" s="61">
        <f t="shared" si="185"/>
        <v>0</v>
      </c>
      <c r="LN27" s="61">
        <f t="shared" si="185"/>
        <v>0</v>
      </c>
      <c r="LO27" s="61">
        <f t="shared" si="185"/>
        <v>0</v>
      </c>
      <c r="LP27" s="61">
        <f t="shared" si="185"/>
        <v>0</v>
      </c>
      <c r="LQ27" s="61">
        <f t="shared" si="185"/>
        <v>0</v>
      </c>
      <c r="LR27" s="61">
        <f t="shared" si="185"/>
        <v>0</v>
      </c>
      <c r="LS27" s="61">
        <f t="shared" si="185"/>
        <v>0</v>
      </c>
      <c r="LT27" s="61">
        <f t="shared" si="185"/>
        <v>0</v>
      </c>
      <c r="LU27" s="61">
        <f t="shared" si="185"/>
        <v>0</v>
      </c>
      <c r="LV27" s="61">
        <f t="shared" si="185"/>
        <v>0</v>
      </c>
      <c r="LW27" s="61">
        <f t="shared" si="185"/>
        <v>0</v>
      </c>
      <c r="LX27" s="61">
        <f t="shared" si="185"/>
        <v>0</v>
      </c>
      <c r="LY27" s="61">
        <f t="shared" si="185"/>
        <v>0</v>
      </c>
      <c r="LZ27" s="61">
        <f t="shared" si="185"/>
        <v>0</v>
      </c>
      <c r="MA27" s="61">
        <f t="shared" si="185"/>
        <v>0</v>
      </c>
      <c r="MB27" s="61">
        <f t="shared" si="185"/>
        <v>0</v>
      </c>
      <c r="MC27" s="61">
        <f t="shared" si="185"/>
        <v>0</v>
      </c>
      <c r="MD27" s="61">
        <f t="shared" si="185"/>
        <v>0</v>
      </c>
      <c r="ME27" s="61">
        <f t="shared" si="185"/>
        <v>0</v>
      </c>
      <c r="MF27" s="61">
        <f t="shared" si="185"/>
        <v>0</v>
      </c>
      <c r="MG27" s="61">
        <f t="shared" si="185"/>
        <v>0</v>
      </c>
      <c r="MH27" s="61">
        <f t="shared" si="185"/>
        <v>0</v>
      </c>
      <c r="MI27" s="61">
        <f t="shared" si="185"/>
        <v>0</v>
      </c>
      <c r="MJ27" s="61">
        <f t="shared" si="185"/>
        <v>0</v>
      </c>
      <c r="MK27" s="61">
        <f t="shared" si="185"/>
        <v>0</v>
      </c>
      <c r="ML27" s="61">
        <f t="shared" si="185"/>
        <v>0</v>
      </c>
      <c r="MM27" s="61">
        <f t="shared" si="185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186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187">SUM(O28:X28)</f>
        <v>0</v>
      </c>
      <c r="Z28" s="73">
        <f t="shared" ref="Z28:AG43" si="188">IFERROR(O28/D28,0)</f>
        <v>0</v>
      </c>
      <c r="AA28" s="74">
        <f t="shared" si="188"/>
        <v>0</v>
      </c>
      <c r="AB28" s="74">
        <f t="shared" si="188"/>
        <v>0</v>
      </c>
      <c r="AC28" s="74">
        <f t="shared" si="188"/>
        <v>0</v>
      </c>
      <c r="AD28" s="74">
        <f t="shared" si="188"/>
        <v>0</v>
      </c>
      <c r="AE28" s="74">
        <f t="shared" si="188"/>
        <v>0</v>
      </c>
      <c r="AF28" s="74">
        <f t="shared" si="188"/>
        <v>0</v>
      </c>
      <c r="AG28" s="74">
        <f t="shared" si="188"/>
        <v>0</v>
      </c>
      <c r="AH28" s="74">
        <f t="shared" si="158"/>
        <v>0</v>
      </c>
      <c r="AI28" s="74">
        <f t="shared" si="158"/>
        <v>0</v>
      </c>
      <c r="AJ28" s="94">
        <f t="shared" si="158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189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190">SUM(AU28:BT28)</f>
        <v>0</v>
      </c>
      <c r="BV28" s="63"/>
      <c r="BW28" s="63"/>
      <c r="BX28" s="63"/>
      <c r="BY28" s="69">
        <f t="shared" ref="BY28:BY29" si="191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192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193">SUM(EC28:ED28,DX28:DY28,DS28:DT28,DN28:DO28,DI28:DJ28,EI28,)</f>
        <v>0</v>
      </c>
      <c r="EK28" s="69">
        <f t="shared" ref="EK28:EK29" si="194">SUM(EE28:EH28,DZ28:EB28,DU28:DW28,DP28:DR28,DK28:DM28,DG28:DH28)</f>
        <v>0</v>
      </c>
      <c r="EL28" s="63"/>
      <c r="EM28" s="63"/>
      <c r="EN28" s="63"/>
      <c r="EO28" s="69">
        <f t="shared" ref="EO28:EO29" si="195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5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196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197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8"/>
        <v>0</v>
      </c>
      <c r="GR28" s="63"/>
      <c r="GS28" s="69">
        <f t="shared" ref="GS28:GS29" si="198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199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00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01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2">SUM(JD28:JE28)</f>
        <v>0</v>
      </c>
      <c r="JG28" s="63"/>
      <c r="JH28" s="63"/>
      <c r="JI28" s="63"/>
      <c r="JJ28" s="63"/>
      <c r="JK28" s="63"/>
      <c r="JL28" s="140">
        <f t="shared" ref="JL28:JL29" si="203">SUM(JG28:JK28)</f>
        <v>0</v>
      </c>
      <c r="JM28" s="63"/>
      <c r="JN28" s="63"/>
      <c r="JO28" s="140">
        <f t="shared" ref="JO28:JO29" si="204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05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06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186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187"/>
        <v>0</v>
      </c>
      <c r="Z29" s="73">
        <f t="shared" si="188"/>
        <v>0</v>
      </c>
      <c r="AA29" s="74">
        <f t="shared" si="188"/>
        <v>0</v>
      </c>
      <c r="AB29" s="74">
        <f t="shared" si="188"/>
        <v>0</v>
      </c>
      <c r="AC29" s="74">
        <f t="shared" si="188"/>
        <v>0</v>
      </c>
      <c r="AD29" s="74">
        <f t="shared" si="188"/>
        <v>0</v>
      </c>
      <c r="AE29" s="74">
        <f t="shared" si="188"/>
        <v>0</v>
      </c>
      <c r="AF29" s="74">
        <f t="shared" si="188"/>
        <v>0</v>
      </c>
      <c r="AG29" s="74">
        <f t="shared" si="188"/>
        <v>0</v>
      </c>
      <c r="AH29" s="74">
        <f t="shared" si="158"/>
        <v>0</v>
      </c>
      <c r="AI29" s="74">
        <f t="shared" si="158"/>
        <v>0</v>
      </c>
      <c r="AJ29" s="94">
        <f t="shared" si="158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189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190"/>
        <v>0</v>
      </c>
      <c r="BV29" s="63"/>
      <c r="BW29" s="63"/>
      <c r="BX29" s="63"/>
      <c r="BY29" s="69">
        <f t="shared" si="191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192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193"/>
        <v>0</v>
      </c>
      <c r="EK29" s="69">
        <f t="shared" si="194"/>
        <v>0</v>
      </c>
      <c r="EL29" s="63"/>
      <c r="EM29" s="63"/>
      <c r="EN29" s="63"/>
      <c r="EO29" s="69">
        <f t="shared" si="195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5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196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197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8"/>
        <v>0</v>
      </c>
      <c r="GR29" s="63"/>
      <c r="GS29" s="69">
        <f t="shared" si="198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199"/>
        <v>0</v>
      </c>
      <c r="HW29" s="63"/>
      <c r="HX29" s="63"/>
      <c r="HY29" s="63"/>
      <c r="HZ29" s="63"/>
      <c r="IA29" s="63"/>
      <c r="IB29" s="63"/>
      <c r="IC29" s="69">
        <f t="shared" si="200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01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02"/>
        <v>0</v>
      </c>
      <c r="JG29" s="63"/>
      <c r="JH29" s="63"/>
      <c r="JI29" s="63"/>
      <c r="JJ29" s="63"/>
      <c r="JK29" s="63"/>
      <c r="JL29" s="140">
        <f t="shared" si="203"/>
        <v>0</v>
      </c>
      <c r="JM29" s="63"/>
      <c r="JN29" s="63"/>
      <c r="JO29" s="140">
        <f t="shared" si="204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05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06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Y30" si="207">SUM(D31:D33)</f>
        <v>0</v>
      </c>
      <c r="E30" s="61">
        <f t="shared" si="207"/>
        <v>0</v>
      </c>
      <c r="F30" s="61">
        <f t="shared" si="207"/>
        <v>0</v>
      </c>
      <c r="G30" s="61">
        <f t="shared" si="207"/>
        <v>0</v>
      </c>
      <c r="H30" s="61">
        <f t="shared" si="207"/>
        <v>0</v>
      </c>
      <c r="I30" s="61">
        <f t="shared" si="207"/>
        <v>0</v>
      </c>
      <c r="J30" s="61">
        <f t="shared" si="207"/>
        <v>0</v>
      </c>
      <c r="K30" s="61">
        <f t="shared" si="207"/>
        <v>0</v>
      </c>
      <c r="L30" s="61">
        <f t="shared" si="207"/>
        <v>0</v>
      </c>
      <c r="M30" s="61">
        <f t="shared" si="207"/>
        <v>0</v>
      </c>
      <c r="N30" s="68">
        <f t="shared" si="207"/>
        <v>0</v>
      </c>
      <c r="O30" s="61">
        <f t="shared" si="207"/>
        <v>0</v>
      </c>
      <c r="P30" s="61">
        <f t="shared" si="207"/>
        <v>0</v>
      </c>
      <c r="Q30" s="61">
        <f t="shared" si="207"/>
        <v>0</v>
      </c>
      <c r="R30" s="61">
        <f t="shared" si="207"/>
        <v>0</v>
      </c>
      <c r="S30" s="61">
        <f t="shared" si="207"/>
        <v>0</v>
      </c>
      <c r="T30" s="61">
        <f t="shared" si="207"/>
        <v>0</v>
      </c>
      <c r="U30" s="61">
        <f t="shared" si="207"/>
        <v>0</v>
      </c>
      <c r="V30" s="61">
        <f t="shared" si="207"/>
        <v>0</v>
      </c>
      <c r="W30" s="61">
        <f t="shared" si="207"/>
        <v>0</v>
      </c>
      <c r="X30" s="61">
        <f t="shared" si="207"/>
        <v>0</v>
      </c>
      <c r="Y30" s="68">
        <f t="shared" si="207"/>
        <v>0</v>
      </c>
      <c r="Z30" s="71">
        <f t="shared" si="188"/>
        <v>0</v>
      </c>
      <c r="AA30" s="72">
        <f t="shared" si="188"/>
        <v>0</v>
      </c>
      <c r="AB30" s="72">
        <f t="shared" si="188"/>
        <v>0</v>
      </c>
      <c r="AC30" s="72">
        <f t="shared" si="188"/>
        <v>0</v>
      </c>
      <c r="AD30" s="72">
        <f t="shared" si="188"/>
        <v>0</v>
      </c>
      <c r="AE30" s="72">
        <f t="shared" si="188"/>
        <v>0</v>
      </c>
      <c r="AF30" s="72">
        <f t="shared" si="188"/>
        <v>0</v>
      </c>
      <c r="AG30" s="72">
        <f t="shared" si="188"/>
        <v>0</v>
      </c>
      <c r="AH30" s="72">
        <f t="shared" si="158"/>
        <v>0</v>
      </c>
      <c r="AI30" s="72">
        <f t="shared" si="158"/>
        <v>0</v>
      </c>
      <c r="AJ30" s="91">
        <f t="shared" si="158"/>
        <v>0</v>
      </c>
      <c r="AK30" s="92">
        <f t="shared" ref="AK30:CV30" si="208">SUM(AK31:AK33)</f>
        <v>0</v>
      </c>
      <c r="AL30" s="93">
        <f t="shared" si="208"/>
        <v>0</v>
      </c>
      <c r="AM30" s="68">
        <f t="shared" si="208"/>
        <v>0</v>
      </c>
      <c r="AN30" s="68">
        <f t="shared" si="208"/>
        <v>0</v>
      </c>
      <c r="AO30" s="68">
        <f t="shared" si="208"/>
        <v>0</v>
      </c>
      <c r="AP30" s="68">
        <f t="shared" si="208"/>
        <v>0</v>
      </c>
      <c r="AQ30" s="68">
        <f t="shared" si="208"/>
        <v>0</v>
      </c>
      <c r="AR30" s="68">
        <f t="shared" si="208"/>
        <v>0</v>
      </c>
      <c r="AS30" s="68">
        <f t="shared" si="208"/>
        <v>0</v>
      </c>
      <c r="AT30" s="68">
        <f t="shared" si="208"/>
        <v>0</v>
      </c>
      <c r="AU30" s="61">
        <f t="shared" si="208"/>
        <v>0</v>
      </c>
      <c r="AV30" s="61">
        <f t="shared" si="208"/>
        <v>0</v>
      </c>
      <c r="AW30" s="61">
        <f t="shared" si="208"/>
        <v>0</v>
      </c>
      <c r="AX30" s="61">
        <f t="shared" si="208"/>
        <v>0</v>
      </c>
      <c r="AY30" s="61">
        <f t="shared" si="208"/>
        <v>0</v>
      </c>
      <c r="AZ30" s="61">
        <f t="shared" si="208"/>
        <v>0</v>
      </c>
      <c r="BA30" s="61">
        <f t="shared" si="208"/>
        <v>0</v>
      </c>
      <c r="BB30" s="61">
        <f t="shared" si="208"/>
        <v>0</v>
      </c>
      <c r="BC30" s="61">
        <f t="shared" si="208"/>
        <v>0</v>
      </c>
      <c r="BD30" s="61">
        <f t="shared" si="208"/>
        <v>0</v>
      </c>
      <c r="BE30" s="61">
        <f t="shared" si="208"/>
        <v>0</v>
      </c>
      <c r="BF30" s="61">
        <f t="shared" si="208"/>
        <v>0</v>
      </c>
      <c r="BG30" s="61">
        <f t="shared" si="208"/>
        <v>0</v>
      </c>
      <c r="BH30" s="61">
        <f t="shared" si="208"/>
        <v>0</v>
      </c>
      <c r="BI30" s="61">
        <f t="shared" si="208"/>
        <v>0</v>
      </c>
      <c r="BJ30" s="61">
        <f t="shared" si="208"/>
        <v>0</v>
      </c>
      <c r="BK30" s="61">
        <f t="shared" si="208"/>
        <v>0</v>
      </c>
      <c r="BL30" s="61">
        <f t="shared" si="208"/>
        <v>0</v>
      </c>
      <c r="BM30" s="61">
        <f t="shared" si="208"/>
        <v>0</v>
      </c>
      <c r="BN30" s="61">
        <f t="shared" si="208"/>
        <v>0</v>
      </c>
      <c r="BO30" s="61">
        <f t="shared" si="208"/>
        <v>0</v>
      </c>
      <c r="BP30" s="61">
        <f t="shared" si="208"/>
        <v>0</v>
      </c>
      <c r="BQ30" s="61">
        <f t="shared" si="208"/>
        <v>0</v>
      </c>
      <c r="BR30" s="61">
        <f t="shared" si="208"/>
        <v>0</v>
      </c>
      <c r="BS30" s="61">
        <f t="shared" si="208"/>
        <v>0</v>
      </c>
      <c r="BT30" s="61">
        <f t="shared" si="208"/>
        <v>0</v>
      </c>
      <c r="BU30" s="68">
        <f t="shared" si="208"/>
        <v>0</v>
      </c>
      <c r="BV30" s="61">
        <f t="shared" si="208"/>
        <v>0</v>
      </c>
      <c r="BW30" s="61">
        <f t="shared" si="208"/>
        <v>0</v>
      </c>
      <c r="BX30" s="61">
        <f t="shared" si="208"/>
        <v>0</v>
      </c>
      <c r="BY30" s="68">
        <f t="shared" si="208"/>
        <v>0</v>
      </c>
      <c r="BZ30" s="61">
        <f t="shared" si="208"/>
        <v>0</v>
      </c>
      <c r="CA30" s="61">
        <f t="shared" si="208"/>
        <v>0</v>
      </c>
      <c r="CB30" s="61">
        <f t="shared" si="208"/>
        <v>0</v>
      </c>
      <c r="CC30" s="61">
        <f t="shared" si="208"/>
        <v>0</v>
      </c>
      <c r="CD30" s="61">
        <f t="shared" si="208"/>
        <v>0</v>
      </c>
      <c r="CE30" s="61">
        <f t="shared" si="208"/>
        <v>0</v>
      </c>
      <c r="CF30" s="61">
        <f t="shared" si="208"/>
        <v>0</v>
      </c>
      <c r="CG30" s="61">
        <f t="shared" si="208"/>
        <v>0</v>
      </c>
      <c r="CH30" s="61">
        <f t="shared" si="208"/>
        <v>0</v>
      </c>
      <c r="CI30" s="61">
        <f t="shared" si="208"/>
        <v>0</v>
      </c>
      <c r="CJ30" s="61">
        <f t="shared" si="208"/>
        <v>0</v>
      </c>
      <c r="CK30" s="61">
        <f t="shared" si="208"/>
        <v>0</v>
      </c>
      <c r="CL30" s="61">
        <f t="shared" si="208"/>
        <v>0</v>
      </c>
      <c r="CM30" s="61">
        <f t="shared" si="208"/>
        <v>0</v>
      </c>
      <c r="CN30" s="61">
        <f t="shared" si="208"/>
        <v>0</v>
      </c>
      <c r="CO30" s="61">
        <f t="shared" si="208"/>
        <v>0</v>
      </c>
      <c r="CP30" s="61">
        <f t="shared" si="208"/>
        <v>0</v>
      </c>
      <c r="CQ30" s="61">
        <f t="shared" si="208"/>
        <v>0</v>
      </c>
      <c r="CR30" s="61">
        <f t="shared" si="208"/>
        <v>0</v>
      </c>
      <c r="CS30" s="61">
        <f t="shared" si="208"/>
        <v>0</v>
      </c>
      <c r="CT30" s="61">
        <f t="shared" si="208"/>
        <v>0</v>
      </c>
      <c r="CU30" s="61">
        <f t="shared" si="208"/>
        <v>0</v>
      </c>
      <c r="CV30" s="61">
        <f t="shared" si="208"/>
        <v>0</v>
      </c>
      <c r="CW30" s="61">
        <f t="shared" ref="CW30:FH30" si="209">SUM(CW31:CW33)</f>
        <v>0</v>
      </c>
      <c r="CX30" s="61">
        <f t="shared" si="209"/>
        <v>0</v>
      </c>
      <c r="CY30" s="61">
        <f t="shared" si="209"/>
        <v>0</v>
      </c>
      <c r="CZ30" s="61">
        <f t="shared" si="209"/>
        <v>0</v>
      </c>
      <c r="DA30" s="61">
        <f t="shared" si="209"/>
        <v>0</v>
      </c>
      <c r="DB30" s="61">
        <f t="shared" si="209"/>
        <v>0</v>
      </c>
      <c r="DC30" s="68">
        <f t="shared" si="209"/>
        <v>0</v>
      </c>
      <c r="DD30" s="61">
        <f t="shared" si="209"/>
        <v>0</v>
      </c>
      <c r="DE30" s="61">
        <f t="shared" si="209"/>
        <v>0</v>
      </c>
      <c r="DF30" s="68">
        <f t="shared" si="209"/>
        <v>0</v>
      </c>
      <c r="DG30" s="61">
        <f t="shared" si="209"/>
        <v>0</v>
      </c>
      <c r="DH30" s="61">
        <f t="shared" si="209"/>
        <v>0</v>
      </c>
      <c r="DI30" s="61">
        <f t="shared" si="209"/>
        <v>0</v>
      </c>
      <c r="DJ30" s="61">
        <f t="shared" si="209"/>
        <v>0</v>
      </c>
      <c r="DK30" s="61">
        <f t="shared" si="209"/>
        <v>0</v>
      </c>
      <c r="DL30" s="61">
        <f t="shared" si="209"/>
        <v>0</v>
      </c>
      <c r="DM30" s="61">
        <f t="shared" si="209"/>
        <v>0</v>
      </c>
      <c r="DN30" s="61">
        <f t="shared" si="209"/>
        <v>0</v>
      </c>
      <c r="DO30" s="61">
        <f t="shared" si="209"/>
        <v>0</v>
      </c>
      <c r="DP30" s="61">
        <f t="shared" si="209"/>
        <v>0</v>
      </c>
      <c r="DQ30" s="61">
        <f t="shared" si="209"/>
        <v>0</v>
      </c>
      <c r="DR30" s="61">
        <f t="shared" si="209"/>
        <v>0</v>
      </c>
      <c r="DS30" s="61">
        <f t="shared" si="209"/>
        <v>0</v>
      </c>
      <c r="DT30" s="61">
        <f t="shared" si="209"/>
        <v>0</v>
      </c>
      <c r="DU30" s="61">
        <f t="shared" si="209"/>
        <v>0</v>
      </c>
      <c r="DV30" s="61">
        <f t="shared" si="209"/>
        <v>0</v>
      </c>
      <c r="DW30" s="61">
        <f t="shared" si="209"/>
        <v>0</v>
      </c>
      <c r="DX30" s="61">
        <f t="shared" si="209"/>
        <v>0</v>
      </c>
      <c r="DY30" s="61">
        <f t="shared" si="209"/>
        <v>0</v>
      </c>
      <c r="DZ30" s="61">
        <f t="shared" si="209"/>
        <v>0</v>
      </c>
      <c r="EA30" s="61">
        <f t="shared" si="209"/>
        <v>0</v>
      </c>
      <c r="EB30" s="61">
        <f t="shared" si="209"/>
        <v>0</v>
      </c>
      <c r="EC30" s="61">
        <f t="shared" si="209"/>
        <v>0</v>
      </c>
      <c r="ED30" s="61">
        <f t="shared" si="209"/>
        <v>0</v>
      </c>
      <c r="EE30" s="61">
        <f t="shared" si="209"/>
        <v>0</v>
      </c>
      <c r="EF30" s="61">
        <f t="shared" si="209"/>
        <v>0</v>
      </c>
      <c r="EG30" s="61">
        <f t="shared" si="209"/>
        <v>0</v>
      </c>
      <c r="EH30" s="61">
        <f t="shared" si="209"/>
        <v>0</v>
      </c>
      <c r="EI30" s="61">
        <f t="shared" si="209"/>
        <v>0</v>
      </c>
      <c r="EJ30" s="68">
        <f t="shared" si="209"/>
        <v>0</v>
      </c>
      <c r="EK30" s="68">
        <f t="shared" si="209"/>
        <v>0</v>
      </c>
      <c r="EL30" s="61">
        <f t="shared" si="209"/>
        <v>0</v>
      </c>
      <c r="EM30" s="61">
        <f t="shared" si="209"/>
        <v>0</v>
      </c>
      <c r="EN30" s="61">
        <f t="shared" si="209"/>
        <v>0</v>
      </c>
      <c r="EO30" s="68">
        <f t="shared" si="209"/>
        <v>0</v>
      </c>
      <c r="EP30" s="61">
        <f t="shared" si="209"/>
        <v>0</v>
      </c>
      <c r="EQ30" s="61">
        <f t="shared" si="209"/>
        <v>0</v>
      </c>
      <c r="ER30" s="61">
        <f t="shared" si="209"/>
        <v>0</v>
      </c>
      <c r="ES30" s="61">
        <f t="shared" si="209"/>
        <v>0</v>
      </c>
      <c r="ET30" s="61">
        <f t="shared" si="209"/>
        <v>0</v>
      </c>
      <c r="EU30" s="61">
        <f t="shared" si="209"/>
        <v>0</v>
      </c>
      <c r="EV30" s="61">
        <f t="shared" si="209"/>
        <v>0</v>
      </c>
      <c r="EW30" s="61">
        <f t="shared" si="209"/>
        <v>0</v>
      </c>
      <c r="EX30" s="61">
        <f t="shared" si="209"/>
        <v>0</v>
      </c>
      <c r="EY30" s="68">
        <f t="shared" si="5"/>
        <v>0</v>
      </c>
      <c r="EZ30" s="61">
        <f t="shared" ref="EZ30:FG30" si="210">SUM(EZ31:EZ33)</f>
        <v>0</v>
      </c>
      <c r="FA30" s="61">
        <f t="shared" si="210"/>
        <v>0</v>
      </c>
      <c r="FB30" s="61">
        <f t="shared" si="210"/>
        <v>0</v>
      </c>
      <c r="FC30" s="61">
        <f t="shared" si="210"/>
        <v>0</v>
      </c>
      <c r="FD30" s="61">
        <f t="shared" si="210"/>
        <v>0</v>
      </c>
      <c r="FE30" s="61">
        <f t="shared" si="210"/>
        <v>0</v>
      </c>
      <c r="FF30" s="61">
        <f t="shared" si="210"/>
        <v>0</v>
      </c>
      <c r="FG30" s="61">
        <f t="shared" si="210"/>
        <v>0</v>
      </c>
      <c r="FH30" s="68">
        <f t="shared" si="209"/>
        <v>0</v>
      </c>
      <c r="FI30" s="61">
        <f t="shared" ref="FI30:HT30" si="211">SUM(FI31:FI33)</f>
        <v>0</v>
      </c>
      <c r="FJ30" s="61">
        <f t="shared" si="211"/>
        <v>0</v>
      </c>
      <c r="FK30" s="61">
        <f t="shared" si="211"/>
        <v>0</v>
      </c>
      <c r="FL30" s="61">
        <f t="shared" si="211"/>
        <v>0</v>
      </c>
      <c r="FM30" s="61">
        <f t="shared" si="211"/>
        <v>0</v>
      </c>
      <c r="FN30" s="61">
        <f t="shared" si="211"/>
        <v>0</v>
      </c>
      <c r="FO30" s="61">
        <f t="shared" si="211"/>
        <v>0</v>
      </c>
      <c r="FP30" s="61">
        <f t="shared" si="211"/>
        <v>0</v>
      </c>
      <c r="FQ30" s="61">
        <f t="shared" si="211"/>
        <v>0</v>
      </c>
      <c r="FR30" s="61">
        <f t="shared" si="211"/>
        <v>0</v>
      </c>
      <c r="FS30" s="68">
        <f t="shared" si="211"/>
        <v>0</v>
      </c>
      <c r="FT30" s="61">
        <f t="shared" si="211"/>
        <v>0</v>
      </c>
      <c r="FU30" s="61">
        <f t="shared" si="211"/>
        <v>0</v>
      </c>
      <c r="FV30" s="61">
        <f t="shared" si="211"/>
        <v>0</v>
      </c>
      <c r="FW30" s="61">
        <f t="shared" si="211"/>
        <v>0</v>
      </c>
      <c r="FX30" s="61">
        <f t="shared" si="211"/>
        <v>0</v>
      </c>
      <c r="FY30" s="61">
        <f t="shared" si="211"/>
        <v>0</v>
      </c>
      <c r="FZ30" s="61">
        <f t="shared" si="211"/>
        <v>0</v>
      </c>
      <c r="GA30" s="61">
        <f t="shared" si="211"/>
        <v>0</v>
      </c>
      <c r="GB30" s="61">
        <f t="shared" si="211"/>
        <v>0</v>
      </c>
      <c r="GC30" s="61">
        <f t="shared" si="211"/>
        <v>0</v>
      </c>
      <c r="GD30" s="61">
        <f t="shared" si="211"/>
        <v>0</v>
      </c>
      <c r="GE30" s="61">
        <f t="shared" si="211"/>
        <v>0</v>
      </c>
      <c r="GF30" s="61">
        <f t="shared" si="211"/>
        <v>0</v>
      </c>
      <c r="GG30" s="61">
        <f t="shared" si="211"/>
        <v>0</v>
      </c>
      <c r="GH30" s="61">
        <f t="shared" si="211"/>
        <v>0</v>
      </c>
      <c r="GI30" s="61">
        <f t="shared" si="211"/>
        <v>0</v>
      </c>
      <c r="GJ30" s="61">
        <f t="shared" si="211"/>
        <v>0</v>
      </c>
      <c r="GK30" s="61">
        <f t="shared" si="211"/>
        <v>0</v>
      </c>
      <c r="GL30" s="61">
        <f t="shared" si="211"/>
        <v>0</v>
      </c>
      <c r="GM30" s="61">
        <f t="shared" si="211"/>
        <v>0</v>
      </c>
      <c r="GN30" s="61">
        <f t="shared" si="211"/>
        <v>0</v>
      </c>
      <c r="GO30" s="61">
        <f t="shared" si="211"/>
        <v>0</v>
      </c>
      <c r="GP30" s="61">
        <f t="shared" si="211"/>
        <v>0</v>
      </c>
      <c r="GQ30" s="68">
        <f t="shared" si="8"/>
        <v>0</v>
      </c>
      <c r="GR30" s="61">
        <f t="shared" ref="GR30" si="212">SUM(GR31:GR33)</f>
        <v>0</v>
      </c>
      <c r="GS30" s="68">
        <f t="shared" si="211"/>
        <v>0</v>
      </c>
      <c r="GT30" s="61">
        <f t="shared" si="211"/>
        <v>0</v>
      </c>
      <c r="GU30" s="61">
        <f t="shared" si="211"/>
        <v>0</v>
      </c>
      <c r="GV30" s="61">
        <f t="shared" si="211"/>
        <v>0</v>
      </c>
      <c r="GW30" s="61">
        <f t="shared" si="211"/>
        <v>0</v>
      </c>
      <c r="GX30" s="61">
        <f t="shared" si="211"/>
        <v>0</v>
      </c>
      <c r="GY30" s="61">
        <f t="shared" si="211"/>
        <v>0</v>
      </c>
      <c r="GZ30" s="61">
        <f t="shared" si="211"/>
        <v>0</v>
      </c>
      <c r="HA30" s="61">
        <f t="shared" si="211"/>
        <v>0</v>
      </c>
      <c r="HB30" s="61">
        <f t="shared" si="211"/>
        <v>0</v>
      </c>
      <c r="HC30" s="61">
        <f t="shared" si="211"/>
        <v>0</v>
      </c>
      <c r="HD30" s="61">
        <f t="shared" si="211"/>
        <v>0</v>
      </c>
      <c r="HE30" s="61">
        <f t="shared" si="211"/>
        <v>0</v>
      </c>
      <c r="HF30" s="61">
        <f t="shared" si="211"/>
        <v>0</v>
      </c>
      <c r="HG30" s="61">
        <f t="shared" si="211"/>
        <v>0</v>
      </c>
      <c r="HH30" s="61">
        <f t="shared" si="211"/>
        <v>0</v>
      </c>
      <c r="HI30" s="61">
        <f t="shared" si="211"/>
        <v>0</v>
      </c>
      <c r="HJ30" s="61">
        <f t="shared" si="211"/>
        <v>0</v>
      </c>
      <c r="HK30" s="61">
        <f t="shared" si="211"/>
        <v>0</v>
      </c>
      <c r="HL30" s="61">
        <f t="shared" si="211"/>
        <v>0</v>
      </c>
      <c r="HM30" s="61">
        <f t="shared" si="211"/>
        <v>0</v>
      </c>
      <c r="HN30" s="61">
        <f t="shared" si="211"/>
        <v>0</v>
      </c>
      <c r="HO30" s="61">
        <f t="shared" si="211"/>
        <v>0</v>
      </c>
      <c r="HP30" s="61">
        <f t="shared" si="211"/>
        <v>0</v>
      </c>
      <c r="HQ30" s="61">
        <f t="shared" si="211"/>
        <v>0</v>
      </c>
      <c r="HR30" s="61">
        <f t="shared" si="211"/>
        <v>0</v>
      </c>
      <c r="HS30" s="68">
        <f t="shared" si="211"/>
        <v>0</v>
      </c>
      <c r="HT30" s="61">
        <f t="shared" si="211"/>
        <v>0</v>
      </c>
      <c r="HU30" s="61">
        <f t="shared" ref="HU30:KF30" si="213">SUM(HU31:HU33)</f>
        <v>0</v>
      </c>
      <c r="HV30" s="68">
        <f t="shared" si="213"/>
        <v>0</v>
      </c>
      <c r="HW30" s="61">
        <f t="shared" si="213"/>
        <v>0</v>
      </c>
      <c r="HX30" s="61">
        <f t="shared" si="213"/>
        <v>0</v>
      </c>
      <c r="HY30" s="61">
        <f t="shared" si="213"/>
        <v>0</v>
      </c>
      <c r="HZ30" s="61">
        <f t="shared" si="213"/>
        <v>0</v>
      </c>
      <c r="IA30" s="61">
        <f t="shared" si="213"/>
        <v>0</v>
      </c>
      <c r="IB30" s="61">
        <f t="shared" si="213"/>
        <v>0</v>
      </c>
      <c r="IC30" s="68">
        <f t="shared" si="213"/>
        <v>0</v>
      </c>
      <c r="ID30" s="61">
        <f t="shared" si="213"/>
        <v>0</v>
      </c>
      <c r="IE30" s="61">
        <f t="shared" si="213"/>
        <v>0</v>
      </c>
      <c r="IF30" s="61">
        <f t="shared" si="213"/>
        <v>0</v>
      </c>
      <c r="IG30" s="61">
        <f t="shared" si="213"/>
        <v>0</v>
      </c>
      <c r="IH30" s="61">
        <f t="shared" si="213"/>
        <v>0</v>
      </c>
      <c r="II30" s="61">
        <f t="shared" si="213"/>
        <v>0</v>
      </c>
      <c r="IJ30" s="61">
        <f t="shared" si="213"/>
        <v>0</v>
      </c>
      <c r="IK30" s="61">
        <f t="shared" si="213"/>
        <v>0</v>
      </c>
      <c r="IL30" s="61">
        <f t="shared" si="213"/>
        <v>0</v>
      </c>
      <c r="IM30" s="61">
        <f t="shared" si="213"/>
        <v>0</v>
      </c>
      <c r="IN30" s="61">
        <f t="shared" si="213"/>
        <v>0</v>
      </c>
      <c r="IO30" s="61">
        <f t="shared" si="213"/>
        <v>0</v>
      </c>
      <c r="IP30" s="68">
        <f t="shared" si="213"/>
        <v>0</v>
      </c>
      <c r="IQ30" s="68">
        <f t="shared" si="213"/>
        <v>0</v>
      </c>
      <c r="IR30" s="68">
        <f t="shared" si="213"/>
        <v>0</v>
      </c>
      <c r="IS30" s="68">
        <f t="shared" si="213"/>
        <v>0</v>
      </c>
      <c r="IT30" s="68">
        <f t="shared" si="213"/>
        <v>0</v>
      </c>
      <c r="IU30" s="68">
        <f t="shared" si="213"/>
        <v>0</v>
      </c>
      <c r="IV30" s="68">
        <f t="shared" si="213"/>
        <v>0</v>
      </c>
      <c r="IW30" s="68">
        <f t="shared" si="213"/>
        <v>0</v>
      </c>
      <c r="IX30" s="68">
        <f t="shared" si="213"/>
        <v>0</v>
      </c>
      <c r="IY30" s="68">
        <f t="shared" si="213"/>
        <v>0</v>
      </c>
      <c r="IZ30" s="68">
        <f t="shared" si="213"/>
        <v>0</v>
      </c>
      <c r="JA30" s="68">
        <f t="shared" si="213"/>
        <v>0</v>
      </c>
      <c r="JB30" s="68">
        <f t="shared" si="213"/>
        <v>0</v>
      </c>
      <c r="JC30" s="68">
        <f t="shared" si="213"/>
        <v>0</v>
      </c>
      <c r="JD30" s="68">
        <f t="shared" si="213"/>
        <v>0</v>
      </c>
      <c r="JE30" s="68">
        <f t="shared" si="213"/>
        <v>0</v>
      </c>
      <c r="JF30" s="68">
        <f t="shared" si="213"/>
        <v>0</v>
      </c>
      <c r="JG30" s="61">
        <f t="shared" si="213"/>
        <v>0</v>
      </c>
      <c r="JH30" s="61">
        <f t="shared" si="213"/>
        <v>0</v>
      </c>
      <c r="JI30" s="61">
        <f t="shared" si="213"/>
        <v>0</v>
      </c>
      <c r="JJ30" s="61">
        <f t="shared" si="213"/>
        <v>0</v>
      </c>
      <c r="JK30" s="61">
        <f t="shared" si="213"/>
        <v>0</v>
      </c>
      <c r="JL30" s="68">
        <f t="shared" si="213"/>
        <v>0</v>
      </c>
      <c r="JM30" s="61">
        <f t="shared" si="213"/>
        <v>0</v>
      </c>
      <c r="JN30" s="61">
        <f t="shared" si="213"/>
        <v>0</v>
      </c>
      <c r="JO30" s="68">
        <f t="shared" si="213"/>
        <v>0</v>
      </c>
      <c r="JP30" s="61">
        <f t="shared" si="213"/>
        <v>0</v>
      </c>
      <c r="JQ30" s="61">
        <f t="shared" si="213"/>
        <v>0</v>
      </c>
      <c r="JR30" s="61">
        <f t="shared" si="213"/>
        <v>0</v>
      </c>
      <c r="JS30" s="61">
        <f t="shared" si="213"/>
        <v>0</v>
      </c>
      <c r="JT30" s="61">
        <f t="shared" si="213"/>
        <v>0</v>
      </c>
      <c r="JU30" s="61">
        <f t="shared" si="213"/>
        <v>0</v>
      </c>
      <c r="JV30" s="61">
        <f t="shared" si="213"/>
        <v>0</v>
      </c>
      <c r="JW30" s="61">
        <f t="shared" si="213"/>
        <v>0</v>
      </c>
      <c r="JX30" s="61">
        <f t="shared" si="213"/>
        <v>0</v>
      </c>
      <c r="JY30" s="61">
        <f t="shared" si="213"/>
        <v>0</v>
      </c>
      <c r="JZ30" s="61">
        <f t="shared" si="213"/>
        <v>0</v>
      </c>
      <c r="KA30" s="61">
        <f t="shared" si="213"/>
        <v>0</v>
      </c>
      <c r="KB30" s="61">
        <f t="shared" si="213"/>
        <v>0</v>
      </c>
      <c r="KC30" s="61">
        <f t="shared" si="213"/>
        <v>0</v>
      </c>
      <c r="KD30" s="61">
        <f t="shared" si="213"/>
        <v>0</v>
      </c>
      <c r="KE30" s="61">
        <f t="shared" si="213"/>
        <v>0</v>
      </c>
      <c r="KF30" s="61">
        <f t="shared" si="213"/>
        <v>0</v>
      </c>
      <c r="KG30" s="68">
        <f t="shared" ref="KG30:MM30" si="214">SUM(KG31:KG33)</f>
        <v>0</v>
      </c>
      <c r="KH30" s="61">
        <f t="shared" si="214"/>
        <v>0</v>
      </c>
      <c r="KI30" s="61">
        <f t="shared" si="214"/>
        <v>0</v>
      </c>
      <c r="KJ30" s="61">
        <f t="shared" si="214"/>
        <v>0</v>
      </c>
      <c r="KK30" s="61">
        <f t="shared" si="214"/>
        <v>0</v>
      </c>
      <c r="KL30" s="61">
        <f t="shared" si="214"/>
        <v>0</v>
      </c>
      <c r="KM30" s="61">
        <f t="shared" si="214"/>
        <v>0</v>
      </c>
      <c r="KN30" s="61">
        <f t="shared" si="214"/>
        <v>0</v>
      </c>
      <c r="KO30" s="61">
        <f t="shared" si="214"/>
        <v>0</v>
      </c>
      <c r="KP30" s="61">
        <f t="shared" si="214"/>
        <v>0</v>
      </c>
      <c r="KQ30" s="61">
        <f t="shared" si="214"/>
        <v>0</v>
      </c>
      <c r="KR30" s="61">
        <f t="shared" si="214"/>
        <v>0</v>
      </c>
      <c r="KS30" s="61">
        <f t="shared" si="214"/>
        <v>0</v>
      </c>
      <c r="KT30" s="61">
        <f t="shared" si="214"/>
        <v>0</v>
      </c>
      <c r="KU30" s="61">
        <f t="shared" si="214"/>
        <v>0</v>
      </c>
      <c r="KV30" s="61">
        <f t="shared" si="214"/>
        <v>0</v>
      </c>
      <c r="KW30" s="61">
        <f t="shared" si="214"/>
        <v>0</v>
      </c>
      <c r="KX30" s="61">
        <f t="shared" si="214"/>
        <v>0</v>
      </c>
      <c r="KY30" s="68">
        <f t="shared" si="214"/>
        <v>0</v>
      </c>
      <c r="KZ30" s="61">
        <f t="shared" si="214"/>
        <v>0</v>
      </c>
      <c r="LA30" s="61">
        <f t="shared" si="214"/>
        <v>0</v>
      </c>
      <c r="LB30" s="61">
        <f t="shared" si="214"/>
        <v>0</v>
      </c>
      <c r="LC30" s="61">
        <f t="shared" si="214"/>
        <v>0</v>
      </c>
      <c r="LD30" s="61">
        <f t="shared" si="214"/>
        <v>0</v>
      </c>
      <c r="LE30" s="61">
        <f t="shared" si="214"/>
        <v>0</v>
      </c>
      <c r="LF30" s="61">
        <f t="shared" si="214"/>
        <v>0</v>
      </c>
      <c r="LG30" s="61">
        <f t="shared" si="214"/>
        <v>0</v>
      </c>
      <c r="LH30" s="61">
        <f t="shared" si="214"/>
        <v>0</v>
      </c>
      <c r="LI30" s="61">
        <f t="shared" si="214"/>
        <v>0</v>
      </c>
      <c r="LJ30" s="61">
        <f t="shared" si="214"/>
        <v>0</v>
      </c>
      <c r="LK30" s="61">
        <f t="shared" si="214"/>
        <v>0</v>
      </c>
      <c r="LL30" s="61">
        <f t="shared" si="214"/>
        <v>0</v>
      </c>
      <c r="LM30" s="61">
        <f t="shared" si="214"/>
        <v>0</v>
      </c>
      <c r="LN30" s="61">
        <f t="shared" si="214"/>
        <v>0</v>
      </c>
      <c r="LO30" s="61">
        <f t="shared" si="214"/>
        <v>0</v>
      </c>
      <c r="LP30" s="61">
        <f t="shared" si="214"/>
        <v>0</v>
      </c>
      <c r="LQ30" s="61">
        <f t="shared" si="214"/>
        <v>0</v>
      </c>
      <c r="LR30" s="61">
        <f t="shared" si="214"/>
        <v>0</v>
      </c>
      <c r="LS30" s="61">
        <f t="shared" si="214"/>
        <v>0</v>
      </c>
      <c r="LT30" s="61">
        <f t="shared" si="214"/>
        <v>0</v>
      </c>
      <c r="LU30" s="61">
        <f t="shared" si="214"/>
        <v>0</v>
      </c>
      <c r="LV30" s="61">
        <f t="shared" si="214"/>
        <v>0</v>
      </c>
      <c r="LW30" s="61">
        <f t="shared" si="214"/>
        <v>0</v>
      </c>
      <c r="LX30" s="61">
        <f t="shared" si="214"/>
        <v>0</v>
      </c>
      <c r="LY30" s="61">
        <f t="shared" si="214"/>
        <v>0</v>
      </c>
      <c r="LZ30" s="61">
        <f t="shared" si="214"/>
        <v>0</v>
      </c>
      <c r="MA30" s="61">
        <f t="shared" si="214"/>
        <v>0</v>
      </c>
      <c r="MB30" s="61">
        <f t="shared" si="214"/>
        <v>0</v>
      </c>
      <c r="MC30" s="61">
        <f t="shared" si="214"/>
        <v>0</v>
      </c>
      <c r="MD30" s="61">
        <f t="shared" si="214"/>
        <v>0</v>
      </c>
      <c r="ME30" s="61">
        <f t="shared" si="214"/>
        <v>0</v>
      </c>
      <c r="MF30" s="61">
        <f t="shared" si="214"/>
        <v>0</v>
      </c>
      <c r="MG30" s="61">
        <f t="shared" si="214"/>
        <v>0</v>
      </c>
      <c r="MH30" s="61">
        <f t="shared" si="214"/>
        <v>0</v>
      </c>
      <c r="MI30" s="61">
        <f t="shared" si="214"/>
        <v>0</v>
      </c>
      <c r="MJ30" s="61">
        <f t="shared" si="214"/>
        <v>0</v>
      </c>
      <c r="MK30" s="61">
        <f t="shared" si="214"/>
        <v>0</v>
      </c>
      <c r="ML30" s="61">
        <f t="shared" si="214"/>
        <v>0</v>
      </c>
      <c r="MM30" s="61">
        <f t="shared" si="214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15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16">SUM(O31:X31)</f>
        <v>0</v>
      </c>
      <c r="Z31" s="73">
        <f t="shared" si="188"/>
        <v>0</v>
      </c>
      <c r="AA31" s="74">
        <f t="shared" si="188"/>
        <v>0</v>
      </c>
      <c r="AB31" s="74">
        <f t="shared" si="188"/>
        <v>0</v>
      </c>
      <c r="AC31" s="74">
        <f t="shared" si="188"/>
        <v>0</v>
      </c>
      <c r="AD31" s="74">
        <f t="shared" si="188"/>
        <v>0</v>
      </c>
      <c r="AE31" s="74">
        <f t="shared" si="188"/>
        <v>0</v>
      </c>
      <c r="AF31" s="74">
        <f t="shared" si="188"/>
        <v>0</v>
      </c>
      <c r="AG31" s="74">
        <f t="shared" si="188"/>
        <v>0</v>
      </c>
      <c r="AH31" s="74">
        <f t="shared" si="158"/>
        <v>0</v>
      </c>
      <c r="AI31" s="74">
        <f t="shared" si="158"/>
        <v>0</v>
      </c>
      <c r="AJ31" s="94">
        <f t="shared" si="158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17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18">SUM(AU31:BT31)</f>
        <v>0</v>
      </c>
      <c r="BV31" s="63"/>
      <c r="BW31" s="63"/>
      <c r="BX31" s="63"/>
      <c r="BY31" s="69">
        <f t="shared" ref="BY31:BY33" si="219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20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21">SUM(EC31:ED31,DX31:DY31,DS31:DT31,DN31:DO31,DI31:DJ31,EI31,)</f>
        <v>0</v>
      </c>
      <c r="EK31" s="69">
        <f t="shared" ref="EK31:EK33" si="222">SUM(EE31:EH31,DZ31:EB31,DU31:DW31,DP31:DR31,DK31:DM31,DG31:DH31)</f>
        <v>0</v>
      </c>
      <c r="EL31" s="63"/>
      <c r="EM31" s="63"/>
      <c r="EN31" s="63"/>
      <c r="EO31" s="69">
        <f t="shared" ref="EO31:EO33" si="223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5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24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25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8"/>
        <v>0</v>
      </c>
      <c r="GR31" s="63"/>
      <c r="GS31" s="69">
        <f t="shared" ref="GS31:GS33" si="226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27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28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29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30">SUM(IP31,IR31,IT31,IZ31,JB31,IX31,IV31)</f>
        <v>0</v>
      </c>
      <c r="JE31" s="140">
        <f t="shared" si="230"/>
        <v>0</v>
      </c>
      <c r="JF31" s="140">
        <f t="shared" ref="JF31:JF33" si="231">SUM(JD31:JE31)</f>
        <v>0</v>
      </c>
      <c r="JG31" s="63"/>
      <c r="JH31" s="63"/>
      <c r="JI31" s="63"/>
      <c r="JJ31" s="63"/>
      <c r="JK31" s="63"/>
      <c r="JL31" s="140">
        <f t="shared" ref="JL31:JL33" si="232">SUM(JG31:JK31)</f>
        <v>0</v>
      </c>
      <c r="JM31" s="63"/>
      <c r="JN31" s="63"/>
      <c r="JO31" s="140">
        <f t="shared" ref="JO31:JO33" si="233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34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35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15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16"/>
        <v>0</v>
      </c>
      <c r="Z32" s="73">
        <f t="shared" si="188"/>
        <v>0</v>
      </c>
      <c r="AA32" s="74">
        <f t="shared" si="188"/>
        <v>0</v>
      </c>
      <c r="AB32" s="74">
        <f t="shared" si="188"/>
        <v>0</v>
      </c>
      <c r="AC32" s="74">
        <f t="shared" si="188"/>
        <v>0</v>
      </c>
      <c r="AD32" s="74">
        <f t="shared" si="188"/>
        <v>0</v>
      </c>
      <c r="AE32" s="74">
        <f t="shared" si="188"/>
        <v>0</v>
      </c>
      <c r="AF32" s="74">
        <f t="shared" si="188"/>
        <v>0</v>
      </c>
      <c r="AG32" s="74">
        <f t="shared" si="188"/>
        <v>0</v>
      </c>
      <c r="AH32" s="74">
        <f t="shared" si="158"/>
        <v>0</v>
      </c>
      <c r="AI32" s="74">
        <f t="shared" si="158"/>
        <v>0</v>
      </c>
      <c r="AJ32" s="94">
        <f t="shared" si="158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17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18"/>
        <v>0</v>
      </c>
      <c r="BV32" s="63"/>
      <c r="BW32" s="63"/>
      <c r="BX32" s="63"/>
      <c r="BY32" s="69">
        <f t="shared" si="219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20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21"/>
        <v>0</v>
      </c>
      <c r="EK32" s="69">
        <f t="shared" si="222"/>
        <v>0</v>
      </c>
      <c r="EL32" s="63"/>
      <c r="EM32" s="63"/>
      <c r="EN32" s="63"/>
      <c r="EO32" s="69">
        <f t="shared" si="223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5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24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25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8"/>
        <v>0</v>
      </c>
      <c r="GR32" s="63"/>
      <c r="GS32" s="69">
        <f t="shared" si="226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27"/>
        <v>0</v>
      </c>
      <c r="HW32" s="63"/>
      <c r="HX32" s="63"/>
      <c r="HY32" s="63"/>
      <c r="HZ32" s="63"/>
      <c r="IA32" s="63"/>
      <c r="IB32" s="63"/>
      <c r="IC32" s="69">
        <f t="shared" si="228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29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30"/>
        <v>0</v>
      </c>
      <c r="JE32" s="140">
        <f t="shared" si="230"/>
        <v>0</v>
      </c>
      <c r="JF32" s="140">
        <f t="shared" si="231"/>
        <v>0</v>
      </c>
      <c r="JG32" s="63"/>
      <c r="JH32" s="63"/>
      <c r="JI32" s="63"/>
      <c r="JJ32" s="63"/>
      <c r="JK32" s="63"/>
      <c r="JL32" s="140">
        <f t="shared" si="232"/>
        <v>0</v>
      </c>
      <c r="JM32" s="63"/>
      <c r="JN32" s="63"/>
      <c r="JO32" s="140">
        <f t="shared" si="233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34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35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15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16"/>
        <v>0</v>
      </c>
      <c r="Z33" s="73">
        <f t="shared" si="188"/>
        <v>0</v>
      </c>
      <c r="AA33" s="74">
        <f t="shared" si="188"/>
        <v>0</v>
      </c>
      <c r="AB33" s="74">
        <f t="shared" si="188"/>
        <v>0</v>
      </c>
      <c r="AC33" s="74">
        <f t="shared" si="188"/>
        <v>0</v>
      </c>
      <c r="AD33" s="74">
        <f t="shared" si="188"/>
        <v>0</v>
      </c>
      <c r="AE33" s="74">
        <f t="shared" si="188"/>
        <v>0</v>
      </c>
      <c r="AF33" s="74">
        <f t="shared" si="188"/>
        <v>0</v>
      </c>
      <c r="AG33" s="74">
        <f t="shared" si="188"/>
        <v>0</v>
      </c>
      <c r="AH33" s="74">
        <f t="shared" si="158"/>
        <v>0</v>
      </c>
      <c r="AI33" s="74">
        <f t="shared" si="158"/>
        <v>0</v>
      </c>
      <c r="AJ33" s="94">
        <f t="shared" si="158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17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18"/>
        <v>0</v>
      </c>
      <c r="BV33" s="63"/>
      <c r="BW33" s="63"/>
      <c r="BX33" s="63"/>
      <c r="BY33" s="69">
        <f t="shared" si="219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20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21"/>
        <v>0</v>
      </c>
      <c r="EK33" s="69">
        <f t="shared" si="222"/>
        <v>0</v>
      </c>
      <c r="EL33" s="63"/>
      <c r="EM33" s="63"/>
      <c r="EN33" s="63"/>
      <c r="EO33" s="69">
        <f t="shared" si="223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5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24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25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8"/>
        <v>0</v>
      </c>
      <c r="GR33" s="63"/>
      <c r="GS33" s="69">
        <f t="shared" si="226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27"/>
        <v>0</v>
      </c>
      <c r="HW33" s="63"/>
      <c r="HX33" s="63"/>
      <c r="HY33" s="63"/>
      <c r="HZ33" s="63"/>
      <c r="IA33" s="63"/>
      <c r="IB33" s="63"/>
      <c r="IC33" s="69">
        <f t="shared" si="228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29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30"/>
        <v>0</v>
      </c>
      <c r="JE33" s="140">
        <f t="shared" si="230"/>
        <v>0</v>
      </c>
      <c r="JF33" s="140">
        <f t="shared" si="231"/>
        <v>0</v>
      </c>
      <c r="JG33" s="63"/>
      <c r="JH33" s="63"/>
      <c r="JI33" s="63"/>
      <c r="JJ33" s="63"/>
      <c r="JK33" s="63"/>
      <c r="JL33" s="140">
        <f t="shared" si="232"/>
        <v>0</v>
      </c>
      <c r="JM33" s="63"/>
      <c r="JN33" s="63"/>
      <c r="JO33" s="140">
        <f t="shared" si="233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34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35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Y34" si="236">SUM(D35:D36)</f>
        <v>0</v>
      </c>
      <c r="E34" s="61">
        <f t="shared" si="236"/>
        <v>0</v>
      </c>
      <c r="F34" s="61">
        <f t="shared" si="236"/>
        <v>0</v>
      </c>
      <c r="G34" s="61">
        <f t="shared" si="236"/>
        <v>0</v>
      </c>
      <c r="H34" s="61">
        <f t="shared" si="236"/>
        <v>0</v>
      </c>
      <c r="I34" s="61">
        <f t="shared" si="236"/>
        <v>0</v>
      </c>
      <c r="J34" s="61">
        <f t="shared" si="236"/>
        <v>0</v>
      </c>
      <c r="K34" s="61">
        <f t="shared" si="236"/>
        <v>0</v>
      </c>
      <c r="L34" s="61">
        <f t="shared" si="236"/>
        <v>0</v>
      </c>
      <c r="M34" s="61">
        <f t="shared" si="236"/>
        <v>0</v>
      </c>
      <c r="N34" s="68">
        <f t="shared" si="236"/>
        <v>0</v>
      </c>
      <c r="O34" s="61">
        <f t="shared" si="236"/>
        <v>0</v>
      </c>
      <c r="P34" s="61">
        <f t="shared" si="236"/>
        <v>0</v>
      </c>
      <c r="Q34" s="61">
        <f t="shared" si="236"/>
        <v>0</v>
      </c>
      <c r="R34" s="61">
        <f t="shared" si="236"/>
        <v>0</v>
      </c>
      <c r="S34" s="61">
        <f t="shared" si="236"/>
        <v>0</v>
      </c>
      <c r="T34" s="61">
        <f t="shared" si="236"/>
        <v>0</v>
      </c>
      <c r="U34" s="61">
        <f t="shared" si="236"/>
        <v>0</v>
      </c>
      <c r="V34" s="61">
        <f t="shared" si="236"/>
        <v>0</v>
      </c>
      <c r="W34" s="61">
        <f t="shared" si="236"/>
        <v>0</v>
      </c>
      <c r="X34" s="61">
        <f t="shared" si="236"/>
        <v>0</v>
      </c>
      <c r="Y34" s="68">
        <f t="shared" si="236"/>
        <v>0</v>
      </c>
      <c r="Z34" s="71">
        <f t="shared" si="188"/>
        <v>0</v>
      </c>
      <c r="AA34" s="72">
        <f t="shared" si="188"/>
        <v>0</v>
      </c>
      <c r="AB34" s="72">
        <f t="shared" si="188"/>
        <v>0</v>
      </c>
      <c r="AC34" s="72">
        <f t="shared" si="188"/>
        <v>0</v>
      </c>
      <c r="AD34" s="72">
        <f t="shared" si="188"/>
        <v>0</v>
      </c>
      <c r="AE34" s="72">
        <f t="shared" si="188"/>
        <v>0</v>
      </c>
      <c r="AF34" s="72">
        <f t="shared" si="188"/>
        <v>0</v>
      </c>
      <c r="AG34" s="72">
        <f t="shared" si="188"/>
        <v>0</v>
      </c>
      <c r="AH34" s="72">
        <f t="shared" si="158"/>
        <v>0</v>
      </c>
      <c r="AI34" s="72">
        <f t="shared" si="158"/>
        <v>0</v>
      </c>
      <c r="AJ34" s="91">
        <f t="shared" si="158"/>
        <v>0</v>
      </c>
      <c r="AK34" s="92">
        <f t="shared" ref="AK34:CV34" si="237">SUM(AK35:AK36)</f>
        <v>0</v>
      </c>
      <c r="AL34" s="93">
        <f t="shared" si="237"/>
        <v>0</v>
      </c>
      <c r="AM34" s="68">
        <f t="shared" si="237"/>
        <v>0</v>
      </c>
      <c r="AN34" s="68">
        <f t="shared" si="237"/>
        <v>0</v>
      </c>
      <c r="AO34" s="68">
        <f t="shared" si="237"/>
        <v>0</v>
      </c>
      <c r="AP34" s="68">
        <f t="shared" si="237"/>
        <v>0</v>
      </c>
      <c r="AQ34" s="68">
        <f t="shared" si="237"/>
        <v>0</v>
      </c>
      <c r="AR34" s="68">
        <f t="shared" si="237"/>
        <v>0</v>
      </c>
      <c r="AS34" s="68">
        <f t="shared" si="237"/>
        <v>0</v>
      </c>
      <c r="AT34" s="68">
        <f t="shared" si="237"/>
        <v>0</v>
      </c>
      <c r="AU34" s="61">
        <f t="shared" si="237"/>
        <v>0</v>
      </c>
      <c r="AV34" s="61">
        <f t="shared" si="237"/>
        <v>0</v>
      </c>
      <c r="AW34" s="61">
        <f t="shared" si="237"/>
        <v>0</v>
      </c>
      <c r="AX34" s="61">
        <f t="shared" si="237"/>
        <v>0</v>
      </c>
      <c r="AY34" s="61">
        <f t="shared" si="237"/>
        <v>0</v>
      </c>
      <c r="AZ34" s="61">
        <f t="shared" si="237"/>
        <v>0</v>
      </c>
      <c r="BA34" s="61">
        <f t="shared" si="237"/>
        <v>0</v>
      </c>
      <c r="BB34" s="61">
        <f t="shared" si="237"/>
        <v>0</v>
      </c>
      <c r="BC34" s="61">
        <f t="shared" si="237"/>
        <v>0</v>
      </c>
      <c r="BD34" s="61">
        <f t="shared" si="237"/>
        <v>0</v>
      </c>
      <c r="BE34" s="61">
        <f t="shared" si="237"/>
        <v>0</v>
      </c>
      <c r="BF34" s="61">
        <f t="shared" si="237"/>
        <v>0</v>
      </c>
      <c r="BG34" s="61">
        <f t="shared" si="237"/>
        <v>0</v>
      </c>
      <c r="BH34" s="61">
        <f t="shared" si="237"/>
        <v>0</v>
      </c>
      <c r="BI34" s="61">
        <f t="shared" si="237"/>
        <v>0</v>
      </c>
      <c r="BJ34" s="61">
        <f t="shared" si="237"/>
        <v>0</v>
      </c>
      <c r="BK34" s="61">
        <f t="shared" si="237"/>
        <v>0</v>
      </c>
      <c r="BL34" s="61">
        <f t="shared" si="237"/>
        <v>0</v>
      </c>
      <c r="BM34" s="61">
        <f t="shared" si="237"/>
        <v>0</v>
      </c>
      <c r="BN34" s="61">
        <f t="shared" si="237"/>
        <v>0</v>
      </c>
      <c r="BO34" s="61">
        <f t="shared" si="237"/>
        <v>0</v>
      </c>
      <c r="BP34" s="61">
        <f t="shared" si="237"/>
        <v>0</v>
      </c>
      <c r="BQ34" s="61">
        <f t="shared" si="237"/>
        <v>0</v>
      </c>
      <c r="BR34" s="61">
        <f t="shared" si="237"/>
        <v>0</v>
      </c>
      <c r="BS34" s="61">
        <f t="shared" si="237"/>
        <v>0</v>
      </c>
      <c r="BT34" s="61">
        <f t="shared" si="237"/>
        <v>0</v>
      </c>
      <c r="BU34" s="68">
        <f t="shared" si="237"/>
        <v>0</v>
      </c>
      <c r="BV34" s="61">
        <f t="shared" si="237"/>
        <v>0</v>
      </c>
      <c r="BW34" s="61">
        <f t="shared" si="237"/>
        <v>0</v>
      </c>
      <c r="BX34" s="61">
        <f t="shared" si="237"/>
        <v>0</v>
      </c>
      <c r="BY34" s="68">
        <f t="shared" si="237"/>
        <v>0</v>
      </c>
      <c r="BZ34" s="61">
        <f t="shared" si="237"/>
        <v>0</v>
      </c>
      <c r="CA34" s="61">
        <f t="shared" si="237"/>
        <v>0</v>
      </c>
      <c r="CB34" s="61">
        <f t="shared" si="237"/>
        <v>0</v>
      </c>
      <c r="CC34" s="61">
        <f t="shared" si="237"/>
        <v>0</v>
      </c>
      <c r="CD34" s="61">
        <f t="shared" si="237"/>
        <v>0</v>
      </c>
      <c r="CE34" s="61">
        <f t="shared" si="237"/>
        <v>0</v>
      </c>
      <c r="CF34" s="61">
        <f t="shared" si="237"/>
        <v>0</v>
      </c>
      <c r="CG34" s="61">
        <f t="shared" si="237"/>
        <v>0</v>
      </c>
      <c r="CH34" s="61">
        <f t="shared" si="237"/>
        <v>0</v>
      </c>
      <c r="CI34" s="61">
        <f t="shared" si="237"/>
        <v>0</v>
      </c>
      <c r="CJ34" s="61">
        <f t="shared" si="237"/>
        <v>0</v>
      </c>
      <c r="CK34" s="61">
        <f t="shared" si="237"/>
        <v>0</v>
      </c>
      <c r="CL34" s="61">
        <f t="shared" si="237"/>
        <v>0</v>
      </c>
      <c r="CM34" s="61">
        <f t="shared" si="237"/>
        <v>0</v>
      </c>
      <c r="CN34" s="61">
        <f t="shared" si="237"/>
        <v>0</v>
      </c>
      <c r="CO34" s="61">
        <f t="shared" si="237"/>
        <v>0</v>
      </c>
      <c r="CP34" s="61">
        <f t="shared" si="237"/>
        <v>0</v>
      </c>
      <c r="CQ34" s="61">
        <f t="shared" si="237"/>
        <v>0</v>
      </c>
      <c r="CR34" s="61">
        <f t="shared" si="237"/>
        <v>0</v>
      </c>
      <c r="CS34" s="61">
        <f t="shared" si="237"/>
        <v>0</v>
      </c>
      <c r="CT34" s="61">
        <f t="shared" si="237"/>
        <v>0</v>
      </c>
      <c r="CU34" s="61">
        <f t="shared" si="237"/>
        <v>0</v>
      </c>
      <c r="CV34" s="61">
        <f t="shared" si="237"/>
        <v>0</v>
      </c>
      <c r="CW34" s="61">
        <f t="shared" ref="CW34:FH34" si="238">SUM(CW35:CW36)</f>
        <v>0</v>
      </c>
      <c r="CX34" s="61">
        <f t="shared" si="238"/>
        <v>0</v>
      </c>
      <c r="CY34" s="61">
        <f t="shared" si="238"/>
        <v>0</v>
      </c>
      <c r="CZ34" s="61">
        <f t="shared" si="238"/>
        <v>0</v>
      </c>
      <c r="DA34" s="61">
        <f t="shared" si="238"/>
        <v>0</v>
      </c>
      <c r="DB34" s="61">
        <f t="shared" si="238"/>
        <v>0</v>
      </c>
      <c r="DC34" s="68">
        <f t="shared" si="238"/>
        <v>0</v>
      </c>
      <c r="DD34" s="61">
        <f t="shared" si="238"/>
        <v>0</v>
      </c>
      <c r="DE34" s="61">
        <f t="shared" si="238"/>
        <v>0</v>
      </c>
      <c r="DF34" s="68">
        <f t="shared" si="238"/>
        <v>0</v>
      </c>
      <c r="DG34" s="61">
        <f t="shared" si="238"/>
        <v>0</v>
      </c>
      <c r="DH34" s="61">
        <f t="shared" si="238"/>
        <v>0</v>
      </c>
      <c r="DI34" s="61">
        <f t="shared" si="238"/>
        <v>0</v>
      </c>
      <c r="DJ34" s="61">
        <f t="shared" si="238"/>
        <v>0</v>
      </c>
      <c r="DK34" s="61">
        <f t="shared" si="238"/>
        <v>0</v>
      </c>
      <c r="DL34" s="61">
        <f t="shared" si="238"/>
        <v>0</v>
      </c>
      <c r="DM34" s="61">
        <f t="shared" si="238"/>
        <v>0</v>
      </c>
      <c r="DN34" s="61">
        <f t="shared" si="238"/>
        <v>0</v>
      </c>
      <c r="DO34" s="61">
        <f t="shared" si="238"/>
        <v>0</v>
      </c>
      <c r="DP34" s="61">
        <f t="shared" si="238"/>
        <v>0</v>
      </c>
      <c r="DQ34" s="61">
        <f t="shared" si="238"/>
        <v>0</v>
      </c>
      <c r="DR34" s="61">
        <f t="shared" si="238"/>
        <v>0</v>
      </c>
      <c r="DS34" s="61">
        <f t="shared" si="238"/>
        <v>0</v>
      </c>
      <c r="DT34" s="61">
        <f t="shared" si="238"/>
        <v>0</v>
      </c>
      <c r="DU34" s="61">
        <f t="shared" si="238"/>
        <v>0</v>
      </c>
      <c r="DV34" s="61">
        <f t="shared" si="238"/>
        <v>0</v>
      </c>
      <c r="DW34" s="61">
        <f t="shared" si="238"/>
        <v>0</v>
      </c>
      <c r="DX34" s="61">
        <f t="shared" si="238"/>
        <v>0</v>
      </c>
      <c r="DY34" s="61">
        <f t="shared" si="238"/>
        <v>0</v>
      </c>
      <c r="DZ34" s="61">
        <f t="shared" si="238"/>
        <v>0</v>
      </c>
      <c r="EA34" s="61">
        <f t="shared" si="238"/>
        <v>0</v>
      </c>
      <c r="EB34" s="61">
        <f t="shared" si="238"/>
        <v>0</v>
      </c>
      <c r="EC34" s="61">
        <f t="shared" si="238"/>
        <v>0</v>
      </c>
      <c r="ED34" s="61">
        <f t="shared" si="238"/>
        <v>0</v>
      </c>
      <c r="EE34" s="61">
        <f t="shared" si="238"/>
        <v>0</v>
      </c>
      <c r="EF34" s="61">
        <f t="shared" si="238"/>
        <v>0</v>
      </c>
      <c r="EG34" s="61">
        <f t="shared" si="238"/>
        <v>0</v>
      </c>
      <c r="EH34" s="61">
        <f t="shared" si="238"/>
        <v>0</v>
      </c>
      <c r="EI34" s="61">
        <f t="shared" si="238"/>
        <v>0</v>
      </c>
      <c r="EJ34" s="68">
        <f t="shared" si="238"/>
        <v>0</v>
      </c>
      <c r="EK34" s="68">
        <f t="shared" si="238"/>
        <v>0</v>
      </c>
      <c r="EL34" s="61">
        <f t="shared" si="238"/>
        <v>0</v>
      </c>
      <c r="EM34" s="61">
        <f t="shared" si="238"/>
        <v>0</v>
      </c>
      <c r="EN34" s="61">
        <f t="shared" si="238"/>
        <v>0</v>
      </c>
      <c r="EO34" s="68">
        <f t="shared" si="238"/>
        <v>0</v>
      </c>
      <c r="EP34" s="61">
        <f t="shared" si="238"/>
        <v>0</v>
      </c>
      <c r="EQ34" s="61">
        <f t="shared" si="238"/>
        <v>0</v>
      </c>
      <c r="ER34" s="61">
        <f t="shared" si="238"/>
        <v>0</v>
      </c>
      <c r="ES34" s="61">
        <f t="shared" si="238"/>
        <v>0</v>
      </c>
      <c r="ET34" s="61">
        <f t="shared" si="238"/>
        <v>0</v>
      </c>
      <c r="EU34" s="61">
        <f t="shared" si="238"/>
        <v>0</v>
      </c>
      <c r="EV34" s="61">
        <f t="shared" si="238"/>
        <v>0</v>
      </c>
      <c r="EW34" s="61">
        <f t="shared" si="238"/>
        <v>0</v>
      </c>
      <c r="EX34" s="61">
        <f t="shared" si="238"/>
        <v>0</v>
      </c>
      <c r="EY34" s="68">
        <f t="shared" si="5"/>
        <v>0</v>
      </c>
      <c r="EZ34" s="61">
        <f t="shared" ref="EZ34:FG34" si="239">SUM(EZ35:EZ36)</f>
        <v>0</v>
      </c>
      <c r="FA34" s="61">
        <f t="shared" si="239"/>
        <v>0</v>
      </c>
      <c r="FB34" s="61">
        <f t="shared" si="239"/>
        <v>0</v>
      </c>
      <c r="FC34" s="61">
        <f t="shared" si="239"/>
        <v>0</v>
      </c>
      <c r="FD34" s="61">
        <f t="shared" si="239"/>
        <v>0</v>
      </c>
      <c r="FE34" s="61">
        <f t="shared" si="239"/>
        <v>0</v>
      </c>
      <c r="FF34" s="61">
        <f t="shared" si="239"/>
        <v>0</v>
      </c>
      <c r="FG34" s="61">
        <f t="shared" si="239"/>
        <v>0</v>
      </c>
      <c r="FH34" s="68">
        <f t="shared" si="238"/>
        <v>0</v>
      </c>
      <c r="FI34" s="61">
        <f t="shared" ref="FI34:HT34" si="240">SUM(FI35:FI36)</f>
        <v>0</v>
      </c>
      <c r="FJ34" s="61">
        <f t="shared" si="240"/>
        <v>0</v>
      </c>
      <c r="FK34" s="61">
        <f t="shared" si="240"/>
        <v>0</v>
      </c>
      <c r="FL34" s="61">
        <f t="shared" si="240"/>
        <v>0</v>
      </c>
      <c r="FM34" s="61">
        <f t="shared" si="240"/>
        <v>0</v>
      </c>
      <c r="FN34" s="61">
        <f t="shared" si="240"/>
        <v>0</v>
      </c>
      <c r="FO34" s="61">
        <f t="shared" si="240"/>
        <v>0</v>
      </c>
      <c r="FP34" s="61">
        <f t="shared" si="240"/>
        <v>0</v>
      </c>
      <c r="FQ34" s="61">
        <f t="shared" si="240"/>
        <v>0</v>
      </c>
      <c r="FR34" s="61">
        <f t="shared" si="240"/>
        <v>0</v>
      </c>
      <c r="FS34" s="68">
        <f t="shared" si="240"/>
        <v>0</v>
      </c>
      <c r="FT34" s="61">
        <f t="shared" si="240"/>
        <v>0</v>
      </c>
      <c r="FU34" s="61">
        <f t="shared" si="240"/>
        <v>0</v>
      </c>
      <c r="FV34" s="61">
        <f t="shared" si="240"/>
        <v>0</v>
      </c>
      <c r="FW34" s="61">
        <f t="shared" si="240"/>
        <v>0</v>
      </c>
      <c r="FX34" s="61">
        <f t="shared" si="240"/>
        <v>0</v>
      </c>
      <c r="FY34" s="61">
        <f t="shared" si="240"/>
        <v>0</v>
      </c>
      <c r="FZ34" s="61">
        <f t="shared" si="240"/>
        <v>0</v>
      </c>
      <c r="GA34" s="61">
        <f t="shared" si="240"/>
        <v>0</v>
      </c>
      <c r="GB34" s="61">
        <f t="shared" si="240"/>
        <v>0</v>
      </c>
      <c r="GC34" s="61">
        <f t="shared" si="240"/>
        <v>0</v>
      </c>
      <c r="GD34" s="61">
        <f t="shared" si="240"/>
        <v>0</v>
      </c>
      <c r="GE34" s="61">
        <f t="shared" si="240"/>
        <v>0</v>
      </c>
      <c r="GF34" s="61">
        <f t="shared" si="240"/>
        <v>0</v>
      </c>
      <c r="GG34" s="61">
        <f t="shared" si="240"/>
        <v>0</v>
      </c>
      <c r="GH34" s="61">
        <f t="shared" si="240"/>
        <v>0</v>
      </c>
      <c r="GI34" s="61">
        <f t="shared" si="240"/>
        <v>0</v>
      </c>
      <c r="GJ34" s="61">
        <f t="shared" si="240"/>
        <v>0</v>
      </c>
      <c r="GK34" s="61">
        <f t="shared" si="240"/>
        <v>0</v>
      </c>
      <c r="GL34" s="61">
        <f t="shared" si="240"/>
        <v>0</v>
      </c>
      <c r="GM34" s="61">
        <f t="shared" si="240"/>
        <v>0</v>
      </c>
      <c r="GN34" s="61">
        <f t="shared" si="240"/>
        <v>0</v>
      </c>
      <c r="GO34" s="61">
        <f t="shared" si="240"/>
        <v>0</v>
      </c>
      <c r="GP34" s="61">
        <f t="shared" si="240"/>
        <v>0</v>
      </c>
      <c r="GQ34" s="68">
        <f t="shared" si="8"/>
        <v>0</v>
      </c>
      <c r="GR34" s="61">
        <f t="shared" ref="GR34" si="241">SUM(GR35:GR36)</f>
        <v>0</v>
      </c>
      <c r="GS34" s="68">
        <f t="shared" si="240"/>
        <v>0</v>
      </c>
      <c r="GT34" s="61">
        <f t="shared" si="240"/>
        <v>0</v>
      </c>
      <c r="GU34" s="61">
        <f t="shared" si="240"/>
        <v>0</v>
      </c>
      <c r="GV34" s="61">
        <f t="shared" si="240"/>
        <v>0</v>
      </c>
      <c r="GW34" s="61">
        <f t="shared" si="240"/>
        <v>0</v>
      </c>
      <c r="GX34" s="61">
        <f t="shared" si="240"/>
        <v>0</v>
      </c>
      <c r="GY34" s="61">
        <f t="shared" si="240"/>
        <v>0</v>
      </c>
      <c r="GZ34" s="61">
        <f t="shared" si="240"/>
        <v>0</v>
      </c>
      <c r="HA34" s="61">
        <f t="shared" si="240"/>
        <v>0</v>
      </c>
      <c r="HB34" s="61">
        <f t="shared" si="240"/>
        <v>0</v>
      </c>
      <c r="HC34" s="61">
        <f t="shared" si="240"/>
        <v>0</v>
      </c>
      <c r="HD34" s="61">
        <f t="shared" si="240"/>
        <v>0</v>
      </c>
      <c r="HE34" s="61">
        <f t="shared" si="240"/>
        <v>0</v>
      </c>
      <c r="HF34" s="61">
        <f t="shared" si="240"/>
        <v>0</v>
      </c>
      <c r="HG34" s="61">
        <f t="shared" si="240"/>
        <v>0</v>
      </c>
      <c r="HH34" s="61">
        <f t="shared" si="240"/>
        <v>0</v>
      </c>
      <c r="HI34" s="61">
        <f t="shared" si="240"/>
        <v>0</v>
      </c>
      <c r="HJ34" s="61">
        <f t="shared" si="240"/>
        <v>0</v>
      </c>
      <c r="HK34" s="61">
        <f t="shared" si="240"/>
        <v>0</v>
      </c>
      <c r="HL34" s="61">
        <f t="shared" si="240"/>
        <v>0</v>
      </c>
      <c r="HM34" s="61">
        <f t="shared" si="240"/>
        <v>0</v>
      </c>
      <c r="HN34" s="61">
        <f t="shared" si="240"/>
        <v>0</v>
      </c>
      <c r="HO34" s="61">
        <f t="shared" si="240"/>
        <v>0</v>
      </c>
      <c r="HP34" s="61">
        <f t="shared" si="240"/>
        <v>0</v>
      </c>
      <c r="HQ34" s="61">
        <f t="shared" si="240"/>
        <v>0</v>
      </c>
      <c r="HR34" s="61">
        <f t="shared" si="240"/>
        <v>0</v>
      </c>
      <c r="HS34" s="68">
        <f t="shared" si="240"/>
        <v>0</v>
      </c>
      <c r="HT34" s="61">
        <f t="shared" si="240"/>
        <v>0</v>
      </c>
      <c r="HU34" s="61">
        <f t="shared" ref="HU34:KF34" si="242">SUM(HU35:HU36)</f>
        <v>0</v>
      </c>
      <c r="HV34" s="68">
        <f t="shared" si="242"/>
        <v>0</v>
      </c>
      <c r="HW34" s="61">
        <f t="shared" si="242"/>
        <v>0</v>
      </c>
      <c r="HX34" s="61">
        <f t="shared" si="242"/>
        <v>0</v>
      </c>
      <c r="HY34" s="61">
        <f t="shared" si="242"/>
        <v>0</v>
      </c>
      <c r="HZ34" s="61">
        <f t="shared" si="242"/>
        <v>0</v>
      </c>
      <c r="IA34" s="61">
        <f t="shared" si="242"/>
        <v>0</v>
      </c>
      <c r="IB34" s="61">
        <f t="shared" si="242"/>
        <v>0</v>
      </c>
      <c r="IC34" s="68">
        <f t="shared" si="242"/>
        <v>0</v>
      </c>
      <c r="ID34" s="61">
        <f t="shared" si="242"/>
        <v>0</v>
      </c>
      <c r="IE34" s="61">
        <f t="shared" si="242"/>
        <v>0</v>
      </c>
      <c r="IF34" s="61">
        <f t="shared" si="242"/>
        <v>0</v>
      </c>
      <c r="IG34" s="61">
        <f t="shared" si="242"/>
        <v>0</v>
      </c>
      <c r="IH34" s="61">
        <f t="shared" si="242"/>
        <v>0</v>
      </c>
      <c r="II34" s="61">
        <f t="shared" si="242"/>
        <v>0</v>
      </c>
      <c r="IJ34" s="61">
        <f t="shared" si="242"/>
        <v>0</v>
      </c>
      <c r="IK34" s="61">
        <f t="shared" si="242"/>
        <v>0</v>
      </c>
      <c r="IL34" s="61">
        <f t="shared" si="242"/>
        <v>0</v>
      </c>
      <c r="IM34" s="61">
        <f t="shared" si="242"/>
        <v>0</v>
      </c>
      <c r="IN34" s="61">
        <f t="shared" si="242"/>
        <v>0</v>
      </c>
      <c r="IO34" s="61">
        <f t="shared" si="242"/>
        <v>0</v>
      </c>
      <c r="IP34" s="68">
        <f t="shared" si="242"/>
        <v>0</v>
      </c>
      <c r="IQ34" s="68">
        <f t="shared" si="242"/>
        <v>0</v>
      </c>
      <c r="IR34" s="68">
        <f t="shared" si="242"/>
        <v>0</v>
      </c>
      <c r="IS34" s="68">
        <f t="shared" si="242"/>
        <v>0</v>
      </c>
      <c r="IT34" s="68">
        <f t="shared" si="242"/>
        <v>0</v>
      </c>
      <c r="IU34" s="68">
        <f t="shared" si="242"/>
        <v>0</v>
      </c>
      <c r="IV34" s="68">
        <f t="shared" si="242"/>
        <v>0</v>
      </c>
      <c r="IW34" s="68">
        <f t="shared" si="242"/>
        <v>0</v>
      </c>
      <c r="IX34" s="68">
        <f t="shared" si="242"/>
        <v>0</v>
      </c>
      <c r="IY34" s="68">
        <f t="shared" si="242"/>
        <v>0</v>
      </c>
      <c r="IZ34" s="68">
        <f t="shared" si="242"/>
        <v>0</v>
      </c>
      <c r="JA34" s="68">
        <f t="shared" si="242"/>
        <v>0</v>
      </c>
      <c r="JB34" s="68">
        <f t="shared" si="242"/>
        <v>0</v>
      </c>
      <c r="JC34" s="68">
        <f t="shared" si="242"/>
        <v>0</v>
      </c>
      <c r="JD34" s="68">
        <f t="shared" si="242"/>
        <v>0</v>
      </c>
      <c r="JE34" s="68">
        <f t="shared" si="242"/>
        <v>0</v>
      </c>
      <c r="JF34" s="68">
        <f t="shared" si="242"/>
        <v>0</v>
      </c>
      <c r="JG34" s="61">
        <f t="shared" si="242"/>
        <v>0</v>
      </c>
      <c r="JH34" s="61">
        <f t="shared" si="242"/>
        <v>0</v>
      </c>
      <c r="JI34" s="61">
        <f t="shared" si="242"/>
        <v>0</v>
      </c>
      <c r="JJ34" s="61">
        <f t="shared" si="242"/>
        <v>0</v>
      </c>
      <c r="JK34" s="61">
        <f t="shared" si="242"/>
        <v>0</v>
      </c>
      <c r="JL34" s="68">
        <f t="shared" si="242"/>
        <v>0</v>
      </c>
      <c r="JM34" s="61">
        <f t="shared" si="242"/>
        <v>0</v>
      </c>
      <c r="JN34" s="61">
        <f t="shared" si="242"/>
        <v>0</v>
      </c>
      <c r="JO34" s="68">
        <f t="shared" si="242"/>
        <v>0</v>
      </c>
      <c r="JP34" s="61">
        <f t="shared" si="242"/>
        <v>0</v>
      </c>
      <c r="JQ34" s="61">
        <f t="shared" si="242"/>
        <v>0</v>
      </c>
      <c r="JR34" s="61">
        <f t="shared" si="242"/>
        <v>0</v>
      </c>
      <c r="JS34" s="61">
        <f t="shared" si="242"/>
        <v>0</v>
      </c>
      <c r="JT34" s="61">
        <f t="shared" si="242"/>
        <v>0</v>
      </c>
      <c r="JU34" s="61">
        <f t="shared" si="242"/>
        <v>0</v>
      </c>
      <c r="JV34" s="61">
        <f t="shared" si="242"/>
        <v>0</v>
      </c>
      <c r="JW34" s="61">
        <f t="shared" si="242"/>
        <v>0</v>
      </c>
      <c r="JX34" s="61">
        <f t="shared" si="242"/>
        <v>0</v>
      </c>
      <c r="JY34" s="61">
        <f t="shared" si="242"/>
        <v>0</v>
      </c>
      <c r="JZ34" s="61">
        <f t="shared" si="242"/>
        <v>0</v>
      </c>
      <c r="KA34" s="61">
        <f t="shared" si="242"/>
        <v>0</v>
      </c>
      <c r="KB34" s="61">
        <f t="shared" si="242"/>
        <v>0</v>
      </c>
      <c r="KC34" s="61">
        <f t="shared" si="242"/>
        <v>0</v>
      </c>
      <c r="KD34" s="61">
        <f t="shared" si="242"/>
        <v>0</v>
      </c>
      <c r="KE34" s="61">
        <f t="shared" si="242"/>
        <v>0</v>
      </c>
      <c r="KF34" s="61">
        <f t="shared" si="242"/>
        <v>0</v>
      </c>
      <c r="KG34" s="68">
        <f t="shared" ref="KG34:MM34" si="243">SUM(KG35:KG36)</f>
        <v>0</v>
      </c>
      <c r="KH34" s="61">
        <f t="shared" si="243"/>
        <v>0</v>
      </c>
      <c r="KI34" s="61">
        <f t="shared" si="243"/>
        <v>0</v>
      </c>
      <c r="KJ34" s="61">
        <f t="shared" si="243"/>
        <v>0</v>
      </c>
      <c r="KK34" s="61">
        <f t="shared" si="243"/>
        <v>0</v>
      </c>
      <c r="KL34" s="61">
        <f t="shared" si="243"/>
        <v>0</v>
      </c>
      <c r="KM34" s="61">
        <f t="shared" si="243"/>
        <v>0</v>
      </c>
      <c r="KN34" s="61">
        <f t="shared" si="243"/>
        <v>0</v>
      </c>
      <c r="KO34" s="61">
        <f t="shared" si="243"/>
        <v>0</v>
      </c>
      <c r="KP34" s="61">
        <f t="shared" si="243"/>
        <v>0</v>
      </c>
      <c r="KQ34" s="61">
        <f t="shared" si="243"/>
        <v>0</v>
      </c>
      <c r="KR34" s="61">
        <f t="shared" si="243"/>
        <v>0</v>
      </c>
      <c r="KS34" s="61">
        <f t="shared" si="243"/>
        <v>0</v>
      </c>
      <c r="KT34" s="61">
        <f t="shared" si="243"/>
        <v>0</v>
      </c>
      <c r="KU34" s="61">
        <f t="shared" si="243"/>
        <v>0</v>
      </c>
      <c r="KV34" s="61">
        <f t="shared" si="243"/>
        <v>0</v>
      </c>
      <c r="KW34" s="61">
        <f t="shared" si="243"/>
        <v>0</v>
      </c>
      <c r="KX34" s="61">
        <f t="shared" si="243"/>
        <v>0</v>
      </c>
      <c r="KY34" s="68">
        <f t="shared" si="243"/>
        <v>0</v>
      </c>
      <c r="KZ34" s="61">
        <f t="shared" si="243"/>
        <v>0</v>
      </c>
      <c r="LA34" s="61">
        <f t="shared" si="243"/>
        <v>0</v>
      </c>
      <c r="LB34" s="61">
        <f t="shared" si="243"/>
        <v>0</v>
      </c>
      <c r="LC34" s="61">
        <f t="shared" si="243"/>
        <v>0</v>
      </c>
      <c r="LD34" s="61">
        <f t="shared" si="243"/>
        <v>0</v>
      </c>
      <c r="LE34" s="61">
        <f t="shared" si="243"/>
        <v>0</v>
      </c>
      <c r="LF34" s="61">
        <f t="shared" si="243"/>
        <v>0</v>
      </c>
      <c r="LG34" s="61">
        <f t="shared" si="243"/>
        <v>0</v>
      </c>
      <c r="LH34" s="61">
        <f t="shared" si="243"/>
        <v>0</v>
      </c>
      <c r="LI34" s="61">
        <f t="shared" si="243"/>
        <v>0</v>
      </c>
      <c r="LJ34" s="61">
        <f t="shared" si="243"/>
        <v>0</v>
      </c>
      <c r="LK34" s="61">
        <f t="shared" si="243"/>
        <v>0</v>
      </c>
      <c r="LL34" s="61">
        <f t="shared" si="243"/>
        <v>0</v>
      </c>
      <c r="LM34" s="61">
        <f t="shared" si="243"/>
        <v>0</v>
      </c>
      <c r="LN34" s="61">
        <f t="shared" si="243"/>
        <v>0</v>
      </c>
      <c r="LO34" s="61">
        <f t="shared" si="243"/>
        <v>0</v>
      </c>
      <c r="LP34" s="61">
        <f t="shared" si="243"/>
        <v>0</v>
      </c>
      <c r="LQ34" s="61">
        <f t="shared" si="243"/>
        <v>0</v>
      </c>
      <c r="LR34" s="61">
        <f t="shared" si="243"/>
        <v>0</v>
      </c>
      <c r="LS34" s="61">
        <f t="shared" si="243"/>
        <v>0</v>
      </c>
      <c r="LT34" s="61">
        <f t="shared" si="243"/>
        <v>0</v>
      </c>
      <c r="LU34" s="61">
        <f t="shared" si="243"/>
        <v>0</v>
      </c>
      <c r="LV34" s="61">
        <f t="shared" si="243"/>
        <v>0</v>
      </c>
      <c r="LW34" s="61">
        <f t="shared" si="243"/>
        <v>0</v>
      </c>
      <c r="LX34" s="61">
        <f t="shared" si="243"/>
        <v>0</v>
      </c>
      <c r="LY34" s="61">
        <f t="shared" si="243"/>
        <v>0</v>
      </c>
      <c r="LZ34" s="61">
        <f t="shared" si="243"/>
        <v>0</v>
      </c>
      <c r="MA34" s="61">
        <f t="shared" si="243"/>
        <v>0</v>
      </c>
      <c r="MB34" s="61">
        <f t="shared" si="243"/>
        <v>0</v>
      </c>
      <c r="MC34" s="61">
        <f t="shared" si="243"/>
        <v>0</v>
      </c>
      <c r="MD34" s="61">
        <f t="shared" si="243"/>
        <v>0</v>
      </c>
      <c r="ME34" s="61">
        <f t="shared" si="243"/>
        <v>0</v>
      </c>
      <c r="MF34" s="61">
        <f t="shared" si="243"/>
        <v>0</v>
      </c>
      <c r="MG34" s="61">
        <f t="shared" si="243"/>
        <v>0</v>
      </c>
      <c r="MH34" s="61">
        <f t="shared" si="243"/>
        <v>0</v>
      </c>
      <c r="MI34" s="61">
        <f t="shared" si="243"/>
        <v>0</v>
      </c>
      <c r="MJ34" s="61">
        <f t="shared" si="243"/>
        <v>0</v>
      </c>
      <c r="MK34" s="61">
        <f t="shared" si="243"/>
        <v>0</v>
      </c>
      <c r="ML34" s="61">
        <f t="shared" si="243"/>
        <v>0</v>
      </c>
      <c r="MM34" s="61">
        <f t="shared" si="243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244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245">SUM(O35:X35)</f>
        <v>0</v>
      </c>
      <c r="Z35" s="73">
        <f t="shared" si="188"/>
        <v>0</v>
      </c>
      <c r="AA35" s="74">
        <f t="shared" si="188"/>
        <v>0</v>
      </c>
      <c r="AB35" s="74">
        <f t="shared" si="188"/>
        <v>0</v>
      </c>
      <c r="AC35" s="74">
        <f t="shared" si="188"/>
        <v>0</v>
      </c>
      <c r="AD35" s="74">
        <f t="shared" si="188"/>
        <v>0</v>
      </c>
      <c r="AE35" s="74">
        <f t="shared" si="188"/>
        <v>0</v>
      </c>
      <c r="AF35" s="74">
        <f t="shared" si="188"/>
        <v>0</v>
      </c>
      <c r="AG35" s="74">
        <f t="shared" si="188"/>
        <v>0</v>
      </c>
      <c r="AH35" s="74">
        <f t="shared" si="158"/>
        <v>0</v>
      </c>
      <c r="AI35" s="74">
        <f t="shared" si="158"/>
        <v>0</v>
      </c>
      <c r="AJ35" s="94">
        <f t="shared" si="158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246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247">SUM(AU35:BT35)</f>
        <v>0</v>
      </c>
      <c r="BV35" s="63"/>
      <c r="BW35" s="63"/>
      <c r="BX35" s="63"/>
      <c r="BY35" s="69">
        <f t="shared" ref="BY35:BY36" si="248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249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250">SUM(EC35:ED35,DX35:DY35,DS35:DT35,DN35:DO35,DI35:DJ35,EI35,)</f>
        <v>0</v>
      </c>
      <c r="EK35" s="69">
        <f t="shared" ref="EK35:EK36" si="251">SUM(EE35:EH35,DZ35:EB35,DU35:DW35,DP35:DR35,DK35:DM35,DG35:DH35)</f>
        <v>0</v>
      </c>
      <c r="EL35" s="63"/>
      <c r="EM35" s="63"/>
      <c r="EN35" s="63"/>
      <c r="EO35" s="69">
        <f t="shared" ref="EO35:EO36" si="252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5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253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254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8"/>
        <v>0</v>
      </c>
      <c r="GR35" s="63"/>
      <c r="GS35" s="69">
        <f t="shared" ref="GS35:GS36" si="255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256">SUM(HT35:HU35)</f>
        <v>0</v>
      </c>
      <c r="HW35" s="63"/>
      <c r="HX35" s="63"/>
      <c r="HY35" s="63"/>
      <c r="HZ35" s="63"/>
      <c r="IA35" s="63"/>
      <c r="IB35" s="63"/>
      <c r="IC35" s="69">
        <f t="shared" ref="IC35:IC36" si="257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258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59">SUM(JD35:JE35)</f>
        <v>0</v>
      </c>
      <c r="JG35" s="63"/>
      <c r="JH35" s="63"/>
      <c r="JI35" s="63"/>
      <c r="JJ35" s="63"/>
      <c r="JK35" s="63"/>
      <c r="JL35" s="140">
        <f t="shared" ref="JL35:JL36" si="260">SUM(JG35:JK35)</f>
        <v>0</v>
      </c>
      <c r="JM35" s="63"/>
      <c r="JN35" s="63"/>
      <c r="JO35" s="140">
        <f t="shared" ref="JO35:JO36" si="261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262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263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244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245"/>
        <v>0</v>
      </c>
      <c r="Z36" s="73">
        <f t="shared" si="188"/>
        <v>0</v>
      </c>
      <c r="AA36" s="74">
        <f t="shared" si="188"/>
        <v>0</v>
      </c>
      <c r="AB36" s="74">
        <f t="shared" si="188"/>
        <v>0</v>
      </c>
      <c r="AC36" s="74">
        <f t="shared" si="188"/>
        <v>0</v>
      </c>
      <c r="AD36" s="74">
        <f t="shared" si="188"/>
        <v>0</v>
      </c>
      <c r="AE36" s="74">
        <f t="shared" si="188"/>
        <v>0</v>
      </c>
      <c r="AF36" s="74">
        <f t="shared" si="188"/>
        <v>0</v>
      </c>
      <c r="AG36" s="74">
        <f t="shared" si="188"/>
        <v>0</v>
      </c>
      <c r="AH36" s="74">
        <f t="shared" si="158"/>
        <v>0</v>
      </c>
      <c r="AI36" s="74">
        <f t="shared" si="158"/>
        <v>0</v>
      </c>
      <c r="AJ36" s="94">
        <f t="shared" si="158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246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247"/>
        <v>0</v>
      </c>
      <c r="BV36" s="63"/>
      <c r="BW36" s="63"/>
      <c r="BX36" s="63"/>
      <c r="BY36" s="69">
        <f t="shared" si="248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249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250"/>
        <v>0</v>
      </c>
      <c r="EK36" s="69">
        <f t="shared" si="251"/>
        <v>0</v>
      </c>
      <c r="EL36" s="63"/>
      <c r="EM36" s="63"/>
      <c r="EN36" s="63"/>
      <c r="EO36" s="69">
        <f t="shared" si="252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5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253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254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8"/>
        <v>0</v>
      </c>
      <c r="GR36" s="63"/>
      <c r="GS36" s="69">
        <f t="shared" si="255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256"/>
        <v>0</v>
      </c>
      <c r="HW36" s="63"/>
      <c r="HX36" s="63"/>
      <c r="HY36" s="63"/>
      <c r="HZ36" s="63"/>
      <c r="IA36" s="63"/>
      <c r="IB36" s="63"/>
      <c r="IC36" s="69">
        <f t="shared" si="257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258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259"/>
        <v>0</v>
      </c>
      <c r="JG36" s="63"/>
      <c r="JH36" s="63"/>
      <c r="JI36" s="63"/>
      <c r="JJ36" s="63"/>
      <c r="JK36" s="63"/>
      <c r="JL36" s="140">
        <f t="shared" si="260"/>
        <v>0</v>
      </c>
      <c r="JM36" s="63"/>
      <c r="JN36" s="63"/>
      <c r="JO36" s="140">
        <f t="shared" si="261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262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263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Y37" si="264">SUM(D38:D39)</f>
        <v>0</v>
      </c>
      <c r="E37" s="61">
        <f t="shared" si="264"/>
        <v>0</v>
      </c>
      <c r="F37" s="61">
        <f t="shared" si="264"/>
        <v>0</v>
      </c>
      <c r="G37" s="61">
        <f t="shared" si="264"/>
        <v>0</v>
      </c>
      <c r="H37" s="61">
        <f t="shared" si="264"/>
        <v>0</v>
      </c>
      <c r="I37" s="61">
        <f t="shared" si="264"/>
        <v>0</v>
      </c>
      <c r="J37" s="61">
        <f t="shared" si="264"/>
        <v>0</v>
      </c>
      <c r="K37" s="61">
        <f t="shared" si="264"/>
        <v>0</v>
      </c>
      <c r="L37" s="61">
        <f t="shared" si="264"/>
        <v>0</v>
      </c>
      <c r="M37" s="61">
        <f t="shared" si="264"/>
        <v>0</v>
      </c>
      <c r="N37" s="68">
        <f t="shared" si="264"/>
        <v>0</v>
      </c>
      <c r="O37" s="61">
        <f t="shared" si="264"/>
        <v>0</v>
      </c>
      <c r="P37" s="61">
        <f t="shared" si="264"/>
        <v>0</v>
      </c>
      <c r="Q37" s="61">
        <f t="shared" si="264"/>
        <v>0</v>
      </c>
      <c r="R37" s="61">
        <f t="shared" si="264"/>
        <v>0</v>
      </c>
      <c r="S37" s="61">
        <f t="shared" si="264"/>
        <v>0</v>
      </c>
      <c r="T37" s="61">
        <f t="shared" si="264"/>
        <v>0</v>
      </c>
      <c r="U37" s="61">
        <f t="shared" si="264"/>
        <v>0</v>
      </c>
      <c r="V37" s="61">
        <f t="shared" si="264"/>
        <v>0</v>
      </c>
      <c r="W37" s="61">
        <f t="shared" si="264"/>
        <v>0</v>
      </c>
      <c r="X37" s="61">
        <f t="shared" si="264"/>
        <v>0</v>
      </c>
      <c r="Y37" s="68">
        <f t="shared" si="264"/>
        <v>0</v>
      </c>
      <c r="Z37" s="71">
        <f t="shared" si="188"/>
        <v>0</v>
      </c>
      <c r="AA37" s="72">
        <f t="shared" si="188"/>
        <v>0</v>
      </c>
      <c r="AB37" s="72">
        <f t="shared" si="188"/>
        <v>0</v>
      </c>
      <c r="AC37" s="72">
        <f t="shared" si="188"/>
        <v>0</v>
      </c>
      <c r="AD37" s="72">
        <f t="shared" si="188"/>
        <v>0</v>
      </c>
      <c r="AE37" s="72">
        <f t="shared" si="188"/>
        <v>0</v>
      </c>
      <c r="AF37" s="72">
        <f t="shared" si="188"/>
        <v>0</v>
      </c>
      <c r="AG37" s="72">
        <f t="shared" si="188"/>
        <v>0</v>
      </c>
      <c r="AH37" s="72">
        <f t="shared" si="158"/>
        <v>0</v>
      </c>
      <c r="AI37" s="72">
        <f t="shared" si="158"/>
        <v>0</v>
      </c>
      <c r="AJ37" s="91">
        <f t="shared" si="158"/>
        <v>0</v>
      </c>
      <c r="AK37" s="92">
        <f t="shared" ref="AK37:CV37" si="265">SUM(AK38:AK39)</f>
        <v>0</v>
      </c>
      <c r="AL37" s="93">
        <f t="shared" si="265"/>
        <v>0</v>
      </c>
      <c r="AM37" s="68">
        <f t="shared" si="265"/>
        <v>0</v>
      </c>
      <c r="AN37" s="68">
        <f t="shared" si="265"/>
        <v>0</v>
      </c>
      <c r="AO37" s="68">
        <f t="shared" si="265"/>
        <v>0</v>
      </c>
      <c r="AP37" s="68">
        <f t="shared" si="265"/>
        <v>0</v>
      </c>
      <c r="AQ37" s="68">
        <f t="shared" si="265"/>
        <v>0</v>
      </c>
      <c r="AR37" s="68">
        <f t="shared" si="265"/>
        <v>0</v>
      </c>
      <c r="AS37" s="68">
        <f t="shared" si="265"/>
        <v>0</v>
      </c>
      <c r="AT37" s="68">
        <f t="shared" si="265"/>
        <v>0</v>
      </c>
      <c r="AU37" s="61">
        <f t="shared" si="265"/>
        <v>0</v>
      </c>
      <c r="AV37" s="61">
        <f t="shared" si="265"/>
        <v>0</v>
      </c>
      <c r="AW37" s="61">
        <f t="shared" si="265"/>
        <v>0</v>
      </c>
      <c r="AX37" s="61">
        <f t="shared" si="265"/>
        <v>0</v>
      </c>
      <c r="AY37" s="61">
        <f t="shared" si="265"/>
        <v>0</v>
      </c>
      <c r="AZ37" s="61">
        <f t="shared" si="265"/>
        <v>0</v>
      </c>
      <c r="BA37" s="61">
        <f t="shared" si="265"/>
        <v>0</v>
      </c>
      <c r="BB37" s="61">
        <f t="shared" si="265"/>
        <v>0</v>
      </c>
      <c r="BC37" s="61">
        <f t="shared" si="265"/>
        <v>0</v>
      </c>
      <c r="BD37" s="61">
        <f t="shared" si="265"/>
        <v>0</v>
      </c>
      <c r="BE37" s="61">
        <f t="shared" si="265"/>
        <v>0</v>
      </c>
      <c r="BF37" s="61">
        <f t="shared" si="265"/>
        <v>0</v>
      </c>
      <c r="BG37" s="61">
        <f t="shared" si="265"/>
        <v>0</v>
      </c>
      <c r="BH37" s="61">
        <f t="shared" si="265"/>
        <v>0</v>
      </c>
      <c r="BI37" s="61">
        <f t="shared" si="265"/>
        <v>0</v>
      </c>
      <c r="BJ37" s="61">
        <f t="shared" si="265"/>
        <v>0</v>
      </c>
      <c r="BK37" s="61">
        <f t="shared" si="265"/>
        <v>0</v>
      </c>
      <c r="BL37" s="61">
        <f t="shared" si="265"/>
        <v>0</v>
      </c>
      <c r="BM37" s="61">
        <f t="shared" si="265"/>
        <v>0</v>
      </c>
      <c r="BN37" s="61">
        <f t="shared" si="265"/>
        <v>0</v>
      </c>
      <c r="BO37" s="61">
        <f t="shared" si="265"/>
        <v>0</v>
      </c>
      <c r="BP37" s="61">
        <f t="shared" si="265"/>
        <v>0</v>
      </c>
      <c r="BQ37" s="61">
        <f t="shared" si="265"/>
        <v>0</v>
      </c>
      <c r="BR37" s="61">
        <f t="shared" si="265"/>
        <v>0</v>
      </c>
      <c r="BS37" s="61">
        <f t="shared" si="265"/>
        <v>0</v>
      </c>
      <c r="BT37" s="61">
        <f t="shared" si="265"/>
        <v>0</v>
      </c>
      <c r="BU37" s="68">
        <f t="shared" si="265"/>
        <v>0</v>
      </c>
      <c r="BV37" s="61">
        <f t="shared" si="265"/>
        <v>0</v>
      </c>
      <c r="BW37" s="61">
        <f t="shared" si="265"/>
        <v>0</v>
      </c>
      <c r="BX37" s="61">
        <f t="shared" si="265"/>
        <v>0</v>
      </c>
      <c r="BY37" s="68">
        <f t="shared" si="265"/>
        <v>0</v>
      </c>
      <c r="BZ37" s="61">
        <f t="shared" si="265"/>
        <v>0</v>
      </c>
      <c r="CA37" s="61">
        <f t="shared" si="265"/>
        <v>0</v>
      </c>
      <c r="CB37" s="61">
        <f t="shared" si="265"/>
        <v>0</v>
      </c>
      <c r="CC37" s="61">
        <f t="shared" si="265"/>
        <v>0</v>
      </c>
      <c r="CD37" s="61">
        <f t="shared" si="265"/>
        <v>0</v>
      </c>
      <c r="CE37" s="61">
        <f t="shared" si="265"/>
        <v>0</v>
      </c>
      <c r="CF37" s="61">
        <f t="shared" si="265"/>
        <v>0</v>
      </c>
      <c r="CG37" s="61">
        <f t="shared" si="265"/>
        <v>0</v>
      </c>
      <c r="CH37" s="61">
        <f t="shared" si="265"/>
        <v>0</v>
      </c>
      <c r="CI37" s="61">
        <f t="shared" si="265"/>
        <v>0</v>
      </c>
      <c r="CJ37" s="61">
        <f t="shared" si="265"/>
        <v>0</v>
      </c>
      <c r="CK37" s="61">
        <f t="shared" si="265"/>
        <v>0</v>
      </c>
      <c r="CL37" s="61">
        <f t="shared" si="265"/>
        <v>0</v>
      </c>
      <c r="CM37" s="61">
        <f t="shared" si="265"/>
        <v>0</v>
      </c>
      <c r="CN37" s="61">
        <f t="shared" si="265"/>
        <v>0</v>
      </c>
      <c r="CO37" s="61">
        <f t="shared" si="265"/>
        <v>0</v>
      </c>
      <c r="CP37" s="61">
        <f t="shared" si="265"/>
        <v>0</v>
      </c>
      <c r="CQ37" s="61">
        <f t="shared" si="265"/>
        <v>0</v>
      </c>
      <c r="CR37" s="61">
        <f t="shared" si="265"/>
        <v>0</v>
      </c>
      <c r="CS37" s="61">
        <f t="shared" si="265"/>
        <v>0</v>
      </c>
      <c r="CT37" s="61">
        <f t="shared" si="265"/>
        <v>0</v>
      </c>
      <c r="CU37" s="61">
        <f t="shared" si="265"/>
        <v>0</v>
      </c>
      <c r="CV37" s="61">
        <f t="shared" si="265"/>
        <v>0</v>
      </c>
      <c r="CW37" s="61">
        <f t="shared" ref="CW37:FH37" si="266">SUM(CW38:CW39)</f>
        <v>0</v>
      </c>
      <c r="CX37" s="61">
        <f t="shared" si="266"/>
        <v>0</v>
      </c>
      <c r="CY37" s="61">
        <f t="shared" si="266"/>
        <v>0</v>
      </c>
      <c r="CZ37" s="61">
        <f t="shared" si="266"/>
        <v>0</v>
      </c>
      <c r="DA37" s="61">
        <f t="shared" si="266"/>
        <v>0</v>
      </c>
      <c r="DB37" s="61">
        <f t="shared" si="266"/>
        <v>0</v>
      </c>
      <c r="DC37" s="68">
        <f t="shared" si="266"/>
        <v>0</v>
      </c>
      <c r="DD37" s="61">
        <f t="shared" si="266"/>
        <v>0</v>
      </c>
      <c r="DE37" s="61">
        <f t="shared" si="266"/>
        <v>0</v>
      </c>
      <c r="DF37" s="68">
        <f t="shared" si="266"/>
        <v>0</v>
      </c>
      <c r="DG37" s="61">
        <f t="shared" si="266"/>
        <v>0</v>
      </c>
      <c r="DH37" s="61">
        <f t="shared" si="266"/>
        <v>0</v>
      </c>
      <c r="DI37" s="61">
        <f t="shared" si="266"/>
        <v>0</v>
      </c>
      <c r="DJ37" s="61">
        <f t="shared" si="266"/>
        <v>0</v>
      </c>
      <c r="DK37" s="61">
        <f t="shared" si="266"/>
        <v>0</v>
      </c>
      <c r="DL37" s="61">
        <f t="shared" si="266"/>
        <v>0</v>
      </c>
      <c r="DM37" s="61">
        <f t="shared" si="266"/>
        <v>0</v>
      </c>
      <c r="DN37" s="61">
        <f t="shared" si="266"/>
        <v>0</v>
      </c>
      <c r="DO37" s="61">
        <f t="shared" si="266"/>
        <v>0</v>
      </c>
      <c r="DP37" s="61">
        <f t="shared" si="266"/>
        <v>0</v>
      </c>
      <c r="DQ37" s="61">
        <f t="shared" si="266"/>
        <v>0</v>
      </c>
      <c r="DR37" s="61">
        <f t="shared" si="266"/>
        <v>0</v>
      </c>
      <c r="DS37" s="61">
        <f t="shared" si="266"/>
        <v>0</v>
      </c>
      <c r="DT37" s="61">
        <f t="shared" si="266"/>
        <v>0</v>
      </c>
      <c r="DU37" s="61">
        <f t="shared" si="266"/>
        <v>0</v>
      </c>
      <c r="DV37" s="61">
        <f t="shared" si="266"/>
        <v>0</v>
      </c>
      <c r="DW37" s="61">
        <f t="shared" si="266"/>
        <v>0</v>
      </c>
      <c r="DX37" s="61">
        <f t="shared" si="266"/>
        <v>0</v>
      </c>
      <c r="DY37" s="61">
        <f t="shared" si="266"/>
        <v>0</v>
      </c>
      <c r="DZ37" s="61">
        <f t="shared" si="266"/>
        <v>0</v>
      </c>
      <c r="EA37" s="61">
        <f t="shared" si="266"/>
        <v>0</v>
      </c>
      <c r="EB37" s="61">
        <f t="shared" si="266"/>
        <v>0</v>
      </c>
      <c r="EC37" s="61">
        <f t="shared" si="266"/>
        <v>0</v>
      </c>
      <c r="ED37" s="61">
        <f t="shared" si="266"/>
        <v>0</v>
      </c>
      <c r="EE37" s="61">
        <f t="shared" si="266"/>
        <v>0</v>
      </c>
      <c r="EF37" s="61">
        <f t="shared" si="266"/>
        <v>0</v>
      </c>
      <c r="EG37" s="61">
        <f t="shared" si="266"/>
        <v>0</v>
      </c>
      <c r="EH37" s="61">
        <f t="shared" si="266"/>
        <v>0</v>
      </c>
      <c r="EI37" s="61">
        <f t="shared" si="266"/>
        <v>0</v>
      </c>
      <c r="EJ37" s="68">
        <f t="shared" si="266"/>
        <v>0</v>
      </c>
      <c r="EK37" s="68">
        <f t="shared" si="266"/>
        <v>0</v>
      </c>
      <c r="EL37" s="61">
        <f t="shared" si="266"/>
        <v>0</v>
      </c>
      <c r="EM37" s="61">
        <f t="shared" si="266"/>
        <v>0</v>
      </c>
      <c r="EN37" s="61">
        <f t="shared" si="266"/>
        <v>0</v>
      </c>
      <c r="EO37" s="68">
        <f t="shared" si="266"/>
        <v>0</v>
      </c>
      <c r="EP37" s="61">
        <f t="shared" si="266"/>
        <v>0</v>
      </c>
      <c r="EQ37" s="61">
        <f t="shared" si="266"/>
        <v>0</v>
      </c>
      <c r="ER37" s="61">
        <f t="shared" si="266"/>
        <v>0</v>
      </c>
      <c r="ES37" s="61">
        <f t="shared" si="266"/>
        <v>0</v>
      </c>
      <c r="ET37" s="61">
        <f t="shared" si="266"/>
        <v>0</v>
      </c>
      <c r="EU37" s="61">
        <f t="shared" si="266"/>
        <v>0</v>
      </c>
      <c r="EV37" s="61">
        <f t="shared" si="266"/>
        <v>0</v>
      </c>
      <c r="EW37" s="61">
        <f t="shared" si="266"/>
        <v>0</v>
      </c>
      <c r="EX37" s="61">
        <f t="shared" si="266"/>
        <v>0</v>
      </c>
      <c r="EY37" s="68">
        <f t="shared" si="5"/>
        <v>0</v>
      </c>
      <c r="EZ37" s="61">
        <f t="shared" ref="EZ37:FG37" si="267">SUM(EZ38:EZ39)</f>
        <v>0</v>
      </c>
      <c r="FA37" s="61">
        <f t="shared" si="267"/>
        <v>0</v>
      </c>
      <c r="FB37" s="61">
        <f t="shared" si="267"/>
        <v>0</v>
      </c>
      <c r="FC37" s="61">
        <f t="shared" si="267"/>
        <v>0</v>
      </c>
      <c r="FD37" s="61">
        <f t="shared" si="267"/>
        <v>0</v>
      </c>
      <c r="FE37" s="61">
        <f t="shared" si="267"/>
        <v>0</v>
      </c>
      <c r="FF37" s="61">
        <f t="shared" si="267"/>
        <v>0</v>
      </c>
      <c r="FG37" s="61">
        <f t="shared" si="267"/>
        <v>0</v>
      </c>
      <c r="FH37" s="68">
        <f t="shared" si="266"/>
        <v>0</v>
      </c>
      <c r="FI37" s="61">
        <f t="shared" ref="FI37:HT37" si="268">SUM(FI38:FI39)</f>
        <v>0</v>
      </c>
      <c r="FJ37" s="61">
        <f t="shared" si="268"/>
        <v>0</v>
      </c>
      <c r="FK37" s="61">
        <f t="shared" si="268"/>
        <v>0</v>
      </c>
      <c r="FL37" s="61">
        <f t="shared" si="268"/>
        <v>0</v>
      </c>
      <c r="FM37" s="61">
        <f t="shared" si="268"/>
        <v>0</v>
      </c>
      <c r="FN37" s="61">
        <f t="shared" si="268"/>
        <v>0</v>
      </c>
      <c r="FO37" s="61">
        <f t="shared" si="268"/>
        <v>0</v>
      </c>
      <c r="FP37" s="61">
        <f t="shared" si="268"/>
        <v>0</v>
      </c>
      <c r="FQ37" s="61">
        <f t="shared" si="268"/>
        <v>0</v>
      </c>
      <c r="FR37" s="61">
        <f t="shared" si="268"/>
        <v>0</v>
      </c>
      <c r="FS37" s="68">
        <f t="shared" si="268"/>
        <v>0</v>
      </c>
      <c r="FT37" s="61">
        <f t="shared" si="268"/>
        <v>0</v>
      </c>
      <c r="FU37" s="61">
        <f t="shared" si="268"/>
        <v>0</v>
      </c>
      <c r="FV37" s="61">
        <f t="shared" si="268"/>
        <v>0</v>
      </c>
      <c r="FW37" s="61">
        <f t="shared" si="268"/>
        <v>0</v>
      </c>
      <c r="FX37" s="61">
        <f t="shared" si="268"/>
        <v>0</v>
      </c>
      <c r="FY37" s="61">
        <f t="shared" si="268"/>
        <v>0</v>
      </c>
      <c r="FZ37" s="61">
        <f t="shared" si="268"/>
        <v>0</v>
      </c>
      <c r="GA37" s="61">
        <f t="shared" si="268"/>
        <v>0</v>
      </c>
      <c r="GB37" s="61">
        <f t="shared" si="268"/>
        <v>0</v>
      </c>
      <c r="GC37" s="61">
        <f t="shared" si="268"/>
        <v>0</v>
      </c>
      <c r="GD37" s="61">
        <f t="shared" si="268"/>
        <v>0</v>
      </c>
      <c r="GE37" s="61">
        <f t="shared" si="268"/>
        <v>0</v>
      </c>
      <c r="GF37" s="61">
        <f t="shared" si="268"/>
        <v>0</v>
      </c>
      <c r="GG37" s="61">
        <f t="shared" si="268"/>
        <v>0</v>
      </c>
      <c r="GH37" s="61">
        <f t="shared" si="268"/>
        <v>0</v>
      </c>
      <c r="GI37" s="61">
        <f t="shared" si="268"/>
        <v>0</v>
      </c>
      <c r="GJ37" s="61">
        <f t="shared" si="268"/>
        <v>0</v>
      </c>
      <c r="GK37" s="61">
        <f t="shared" si="268"/>
        <v>0</v>
      </c>
      <c r="GL37" s="61">
        <f t="shared" si="268"/>
        <v>0</v>
      </c>
      <c r="GM37" s="61">
        <f t="shared" si="268"/>
        <v>0</v>
      </c>
      <c r="GN37" s="61">
        <f t="shared" si="268"/>
        <v>0</v>
      </c>
      <c r="GO37" s="61">
        <f t="shared" si="268"/>
        <v>0</v>
      </c>
      <c r="GP37" s="61">
        <f t="shared" si="268"/>
        <v>0</v>
      </c>
      <c r="GQ37" s="68">
        <f t="shared" si="8"/>
        <v>0</v>
      </c>
      <c r="GR37" s="61">
        <f t="shared" ref="GR37" si="269">SUM(GR38:GR39)</f>
        <v>0</v>
      </c>
      <c r="GS37" s="68">
        <f t="shared" si="268"/>
        <v>0</v>
      </c>
      <c r="GT37" s="61">
        <f t="shared" si="268"/>
        <v>0</v>
      </c>
      <c r="GU37" s="61">
        <f t="shared" si="268"/>
        <v>0</v>
      </c>
      <c r="GV37" s="61">
        <f t="shared" si="268"/>
        <v>0</v>
      </c>
      <c r="GW37" s="61">
        <f t="shared" si="268"/>
        <v>0</v>
      </c>
      <c r="GX37" s="61">
        <f t="shared" si="268"/>
        <v>0</v>
      </c>
      <c r="GY37" s="61">
        <f t="shared" si="268"/>
        <v>0</v>
      </c>
      <c r="GZ37" s="61">
        <f t="shared" si="268"/>
        <v>0</v>
      </c>
      <c r="HA37" s="61">
        <f t="shared" si="268"/>
        <v>0</v>
      </c>
      <c r="HB37" s="61">
        <f t="shared" si="268"/>
        <v>0</v>
      </c>
      <c r="HC37" s="61">
        <f t="shared" si="268"/>
        <v>0</v>
      </c>
      <c r="HD37" s="61">
        <f t="shared" si="268"/>
        <v>0</v>
      </c>
      <c r="HE37" s="61">
        <f t="shared" si="268"/>
        <v>0</v>
      </c>
      <c r="HF37" s="61">
        <f t="shared" si="268"/>
        <v>0</v>
      </c>
      <c r="HG37" s="61">
        <f t="shared" si="268"/>
        <v>0</v>
      </c>
      <c r="HH37" s="61">
        <f t="shared" si="268"/>
        <v>0</v>
      </c>
      <c r="HI37" s="61">
        <f t="shared" si="268"/>
        <v>0</v>
      </c>
      <c r="HJ37" s="61">
        <f t="shared" si="268"/>
        <v>0</v>
      </c>
      <c r="HK37" s="61">
        <f t="shared" si="268"/>
        <v>0</v>
      </c>
      <c r="HL37" s="61">
        <f t="shared" si="268"/>
        <v>0</v>
      </c>
      <c r="HM37" s="61">
        <f t="shared" si="268"/>
        <v>0</v>
      </c>
      <c r="HN37" s="61">
        <f t="shared" si="268"/>
        <v>0</v>
      </c>
      <c r="HO37" s="61">
        <f t="shared" si="268"/>
        <v>0</v>
      </c>
      <c r="HP37" s="61">
        <f t="shared" si="268"/>
        <v>0</v>
      </c>
      <c r="HQ37" s="61">
        <f t="shared" si="268"/>
        <v>0</v>
      </c>
      <c r="HR37" s="61">
        <f t="shared" si="268"/>
        <v>0</v>
      </c>
      <c r="HS37" s="68">
        <f t="shared" si="268"/>
        <v>0</v>
      </c>
      <c r="HT37" s="61">
        <f t="shared" si="268"/>
        <v>0</v>
      </c>
      <c r="HU37" s="61">
        <f t="shared" ref="HU37:KF37" si="270">SUM(HU38:HU39)</f>
        <v>0</v>
      </c>
      <c r="HV37" s="68">
        <f t="shared" si="270"/>
        <v>0</v>
      </c>
      <c r="HW37" s="61">
        <f t="shared" si="270"/>
        <v>0</v>
      </c>
      <c r="HX37" s="61">
        <f t="shared" si="270"/>
        <v>0</v>
      </c>
      <c r="HY37" s="61">
        <f t="shared" si="270"/>
        <v>0</v>
      </c>
      <c r="HZ37" s="61">
        <f t="shared" si="270"/>
        <v>0</v>
      </c>
      <c r="IA37" s="61">
        <f t="shared" si="270"/>
        <v>0</v>
      </c>
      <c r="IB37" s="61">
        <f t="shared" si="270"/>
        <v>0</v>
      </c>
      <c r="IC37" s="68">
        <f t="shared" si="270"/>
        <v>0</v>
      </c>
      <c r="ID37" s="61">
        <f t="shared" si="270"/>
        <v>0</v>
      </c>
      <c r="IE37" s="61">
        <f t="shared" si="270"/>
        <v>0</v>
      </c>
      <c r="IF37" s="61">
        <f t="shared" si="270"/>
        <v>0</v>
      </c>
      <c r="IG37" s="61">
        <f t="shared" si="270"/>
        <v>0</v>
      </c>
      <c r="IH37" s="61">
        <f t="shared" si="270"/>
        <v>0</v>
      </c>
      <c r="II37" s="61">
        <f t="shared" si="270"/>
        <v>0</v>
      </c>
      <c r="IJ37" s="61">
        <f t="shared" si="270"/>
        <v>0</v>
      </c>
      <c r="IK37" s="61">
        <f t="shared" si="270"/>
        <v>0</v>
      </c>
      <c r="IL37" s="61">
        <f t="shared" si="270"/>
        <v>0</v>
      </c>
      <c r="IM37" s="61">
        <f t="shared" si="270"/>
        <v>0</v>
      </c>
      <c r="IN37" s="61">
        <f t="shared" si="270"/>
        <v>0</v>
      </c>
      <c r="IO37" s="61">
        <f t="shared" si="270"/>
        <v>0</v>
      </c>
      <c r="IP37" s="68">
        <f t="shared" si="270"/>
        <v>0</v>
      </c>
      <c r="IQ37" s="68">
        <f t="shared" si="270"/>
        <v>0</v>
      </c>
      <c r="IR37" s="68">
        <f t="shared" si="270"/>
        <v>0</v>
      </c>
      <c r="IS37" s="68">
        <f t="shared" si="270"/>
        <v>0</v>
      </c>
      <c r="IT37" s="68">
        <f t="shared" si="270"/>
        <v>0</v>
      </c>
      <c r="IU37" s="68">
        <f t="shared" si="270"/>
        <v>0</v>
      </c>
      <c r="IV37" s="68">
        <f t="shared" si="270"/>
        <v>0</v>
      </c>
      <c r="IW37" s="68">
        <f t="shared" si="270"/>
        <v>0</v>
      </c>
      <c r="IX37" s="68">
        <f t="shared" si="270"/>
        <v>0</v>
      </c>
      <c r="IY37" s="68">
        <f t="shared" si="270"/>
        <v>0</v>
      </c>
      <c r="IZ37" s="68">
        <f t="shared" si="270"/>
        <v>0</v>
      </c>
      <c r="JA37" s="68">
        <f t="shared" si="270"/>
        <v>0</v>
      </c>
      <c r="JB37" s="68">
        <f t="shared" si="270"/>
        <v>0</v>
      </c>
      <c r="JC37" s="68">
        <f t="shared" si="270"/>
        <v>0</v>
      </c>
      <c r="JD37" s="68">
        <f t="shared" si="270"/>
        <v>0</v>
      </c>
      <c r="JE37" s="68">
        <f t="shared" si="270"/>
        <v>0</v>
      </c>
      <c r="JF37" s="68">
        <f t="shared" si="270"/>
        <v>0</v>
      </c>
      <c r="JG37" s="61">
        <f t="shared" si="270"/>
        <v>0</v>
      </c>
      <c r="JH37" s="61">
        <f t="shared" si="270"/>
        <v>0</v>
      </c>
      <c r="JI37" s="61">
        <f t="shared" si="270"/>
        <v>0</v>
      </c>
      <c r="JJ37" s="61">
        <f t="shared" si="270"/>
        <v>0</v>
      </c>
      <c r="JK37" s="61">
        <f t="shared" si="270"/>
        <v>0</v>
      </c>
      <c r="JL37" s="68">
        <f t="shared" si="270"/>
        <v>0</v>
      </c>
      <c r="JM37" s="61">
        <f t="shared" si="270"/>
        <v>0</v>
      </c>
      <c r="JN37" s="61">
        <f t="shared" si="270"/>
        <v>0</v>
      </c>
      <c r="JO37" s="68">
        <f t="shared" si="270"/>
        <v>0</v>
      </c>
      <c r="JP37" s="61">
        <f t="shared" si="270"/>
        <v>0</v>
      </c>
      <c r="JQ37" s="61">
        <f t="shared" si="270"/>
        <v>0</v>
      </c>
      <c r="JR37" s="61">
        <f t="shared" si="270"/>
        <v>0</v>
      </c>
      <c r="JS37" s="61">
        <f t="shared" si="270"/>
        <v>0</v>
      </c>
      <c r="JT37" s="61">
        <f t="shared" si="270"/>
        <v>0</v>
      </c>
      <c r="JU37" s="61">
        <f t="shared" si="270"/>
        <v>0</v>
      </c>
      <c r="JV37" s="61">
        <f t="shared" si="270"/>
        <v>0</v>
      </c>
      <c r="JW37" s="61">
        <f t="shared" si="270"/>
        <v>0</v>
      </c>
      <c r="JX37" s="61">
        <f t="shared" si="270"/>
        <v>0</v>
      </c>
      <c r="JY37" s="61">
        <f t="shared" si="270"/>
        <v>0</v>
      </c>
      <c r="JZ37" s="61">
        <f t="shared" si="270"/>
        <v>0</v>
      </c>
      <c r="KA37" s="61">
        <f t="shared" si="270"/>
        <v>0</v>
      </c>
      <c r="KB37" s="61">
        <f t="shared" si="270"/>
        <v>0</v>
      </c>
      <c r="KC37" s="61">
        <f t="shared" si="270"/>
        <v>0</v>
      </c>
      <c r="KD37" s="61">
        <f t="shared" si="270"/>
        <v>0</v>
      </c>
      <c r="KE37" s="61">
        <f t="shared" si="270"/>
        <v>0</v>
      </c>
      <c r="KF37" s="61">
        <f t="shared" si="270"/>
        <v>0</v>
      </c>
      <c r="KG37" s="68">
        <f t="shared" ref="KG37:MM37" si="271">SUM(KG38:KG39)</f>
        <v>0</v>
      </c>
      <c r="KH37" s="61">
        <f t="shared" si="271"/>
        <v>0</v>
      </c>
      <c r="KI37" s="61">
        <f t="shared" si="271"/>
        <v>0</v>
      </c>
      <c r="KJ37" s="61">
        <f t="shared" si="271"/>
        <v>0</v>
      </c>
      <c r="KK37" s="61">
        <f t="shared" si="271"/>
        <v>0</v>
      </c>
      <c r="KL37" s="61">
        <f t="shared" si="271"/>
        <v>0</v>
      </c>
      <c r="KM37" s="61">
        <f t="shared" si="271"/>
        <v>0</v>
      </c>
      <c r="KN37" s="61">
        <f t="shared" si="271"/>
        <v>0</v>
      </c>
      <c r="KO37" s="61">
        <f t="shared" si="271"/>
        <v>0</v>
      </c>
      <c r="KP37" s="61">
        <f t="shared" si="271"/>
        <v>0</v>
      </c>
      <c r="KQ37" s="61">
        <f t="shared" si="271"/>
        <v>0</v>
      </c>
      <c r="KR37" s="61">
        <f t="shared" si="271"/>
        <v>0</v>
      </c>
      <c r="KS37" s="61">
        <f t="shared" si="271"/>
        <v>0</v>
      </c>
      <c r="KT37" s="61">
        <f t="shared" si="271"/>
        <v>0</v>
      </c>
      <c r="KU37" s="61">
        <f t="shared" si="271"/>
        <v>0</v>
      </c>
      <c r="KV37" s="61">
        <f t="shared" si="271"/>
        <v>0</v>
      </c>
      <c r="KW37" s="61">
        <f t="shared" si="271"/>
        <v>0</v>
      </c>
      <c r="KX37" s="61">
        <f t="shared" si="271"/>
        <v>0</v>
      </c>
      <c r="KY37" s="68">
        <f t="shared" si="271"/>
        <v>0</v>
      </c>
      <c r="KZ37" s="61">
        <f t="shared" si="271"/>
        <v>0</v>
      </c>
      <c r="LA37" s="61">
        <f t="shared" si="271"/>
        <v>0</v>
      </c>
      <c r="LB37" s="61">
        <f t="shared" si="271"/>
        <v>0</v>
      </c>
      <c r="LC37" s="61">
        <f t="shared" si="271"/>
        <v>0</v>
      </c>
      <c r="LD37" s="61">
        <f t="shared" si="271"/>
        <v>0</v>
      </c>
      <c r="LE37" s="61">
        <f t="shared" si="271"/>
        <v>0</v>
      </c>
      <c r="LF37" s="61">
        <f t="shared" si="271"/>
        <v>0</v>
      </c>
      <c r="LG37" s="61">
        <f t="shared" si="271"/>
        <v>0</v>
      </c>
      <c r="LH37" s="61">
        <f t="shared" si="271"/>
        <v>0</v>
      </c>
      <c r="LI37" s="61">
        <f t="shared" si="271"/>
        <v>0</v>
      </c>
      <c r="LJ37" s="61">
        <f t="shared" si="271"/>
        <v>0</v>
      </c>
      <c r="LK37" s="61">
        <f t="shared" si="271"/>
        <v>0</v>
      </c>
      <c r="LL37" s="61">
        <f t="shared" si="271"/>
        <v>0</v>
      </c>
      <c r="LM37" s="61">
        <f t="shared" si="271"/>
        <v>0</v>
      </c>
      <c r="LN37" s="61">
        <f t="shared" si="271"/>
        <v>0</v>
      </c>
      <c r="LO37" s="61">
        <f t="shared" si="271"/>
        <v>0</v>
      </c>
      <c r="LP37" s="61">
        <f t="shared" si="271"/>
        <v>0</v>
      </c>
      <c r="LQ37" s="61">
        <f t="shared" si="271"/>
        <v>0</v>
      </c>
      <c r="LR37" s="61">
        <f t="shared" si="271"/>
        <v>0</v>
      </c>
      <c r="LS37" s="61">
        <f t="shared" si="271"/>
        <v>0</v>
      </c>
      <c r="LT37" s="61">
        <f t="shared" si="271"/>
        <v>0</v>
      </c>
      <c r="LU37" s="61">
        <f t="shared" si="271"/>
        <v>0</v>
      </c>
      <c r="LV37" s="61">
        <f t="shared" si="271"/>
        <v>0</v>
      </c>
      <c r="LW37" s="61">
        <f t="shared" si="271"/>
        <v>0</v>
      </c>
      <c r="LX37" s="61">
        <f t="shared" si="271"/>
        <v>0</v>
      </c>
      <c r="LY37" s="61">
        <f t="shared" si="271"/>
        <v>0</v>
      </c>
      <c r="LZ37" s="61">
        <f t="shared" si="271"/>
        <v>0</v>
      </c>
      <c r="MA37" s="61">
        <f t="shared" si="271"/>
        <v>0</v>
      </c>
      <c r="MB37" s="61">
        <f t="shared" si="271"/>
        <v>0</v>
      </c>
      <c r="MC37" s="61">
        <f t="shared" si="271"/>
        <v>0</v>
      </c>
      <c r="MD37" s="61">
        <f t="shared" si="271"/>
        <v>0</v>
      </c>
      <c r="ME37" s="61">
        <f t="shared" si="271"/>
        <v>0</v>
      </c>
      <c r="MF37" s="61">
        <f t="shared" si="271"/>
        <v>0</v>
      </c>
      <c r="MG37" s="61">
        <f t="shared" si="271"/>
        <v>0</v>
      </c>
      <c r="MH37" s="61">
        <f t="shared" si="271"/>
        <v>0</v>
      </c>
      <c r="MI37" s="61">
        <f t="shared" si="271"/>
        <v>0</v>
      </c>
      <c r="MJ37" s="61">
        <f t="shared" si="271"/>
        <v>0</v>
      </c>
      <c r="MK37" s="61">
        <f t="shared" si="271"/>
        <v>0</v>
      </c>
      <c r="ML37" s="61">
        <f t="shared" si="271"/>
        <v>0</v>
      </c>
      <c r="MM37" s="61">
        <f t="shared" si="271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272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273">SUM(O38:X38)</f>
        <v>0</v>
      </c>
      <c r="Z38" s="73">
        <f t="shared" si="188"/>
        <v>0</v>
      </c>
      <c r="AA38" s="74">
        <f t="shared" si="188"/>
        <v>0</v>
      </c>
      <c r="AB38" s="74">
        <f t="shared" si="188"/>
        <v>0</v>
      </c>
      <c r="AC38" s="74">
        <f t="shared" si="188"/>
        <v>0</v>
      </c>
      <c r="AD38" s="74">
        <f t="shared" si="188"/>
        <v>0</v>
      </c>
      <c r="AE38" s="74">
        <f t="shared" si="188"/>
        <v>0</v>
      </c>
      <c r="AF38" s="74">
        <f t="shared" si="188"/>
        <v>0</v>
      </c>
      <c r="AG38" s="74">
        <f t="shared" si="188"/>
        <v>0</v>
      </c>
      <c r="AH38" s="74">
        <f t="shared" si="158"/>
        <v>0</v>
      </c>
      <c r="AI38" s="74">
        <f t="shared" si="158"/>
        <v>0</v>
      </c>
      <c r="AJ38" s="94">
        <f t="shared" si="158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274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275">SUM(AU38:BT38)</f>
        <v>0</v>
      </c>
      <c r="BV38" s="63"/>
      <c r="BW38" s="63"/>
      <c r="BX38" s="63"/>
      <c r="BY38" s="69">
        <f t="shared" ref="BY38:BY39" si="276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277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278">SUM(EC38:ED38,DX38:DY38,DS38:DT38,DN38:DO38,DI38:DJ38,EI38,)</f>
        <v>0</v>
      </c>
      <c r="EK38" s="69">
        <f t="shared" ref="EK38:EK39" si="279">SUM(EE38:EH38,DZ38:EB38,DU38:DW38,DP38:DR38,DK38:DM38,DG38:DH38)</f>
        <v>0</v>
      </c>
      <c r="EL38" s="63"/>
      <c r="EM38" s="63"/>
      <c r="EN38" s="63"/>
      <c r="EO38" s="69">
        <f t="shared" ref="EO38:EO39" si="280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5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281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282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8"/>
        <v>0</v>
      </c>
      <c r="GR38" s="63"/>
      <c r="GS38" s="69">
        <f t="shared" ref="GS38:GS39" si="283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284">SUM(HT38:HU38)</f>
        <v>0</v>
      </c>
      <c r="HW38" s="63"/>
      <c r="HX38" s="63"/>
      <c r="HY38" s="63"/>
      <c r="HZ38" s="63"/>
      <c r="IA38" s="63"/>
      <c r="IB38" s="63"/>
      <c r="IC38" s="69">
        <f t="shared" ref="IC38:IC39" si="285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286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287">SUM(JD38:JE38)</f>
        <v>0</v>
      </c>
      <c r="JG38" s="63"/>
      <c r="JH38" s="63"/>
      <c r="JI38" s="63"/>
      <c r="JJ38" s="63"/>
      <c r="JK38" s="63"/>
      <c r="JL38" s="140">
        <f t="shared" ref="JL38:JL39" si="288">SUM(JG38:JK38)</f>
        <v>0</v>
      </c>
      <c r="JM38" s="63"/>
      <c r="JN38" s="63"/>
      <c r="JO38" s="140">
        <f t="shared" ref="JO38:JO39" si="289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290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291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272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273"/>
        <v>0</v>
      </c>
      <c r="Z39" s="73">
        <f t="shared" si="188"/>
        <v>0</v>
      </c>
      <c r="AA39" s="74">
        <f t="shared" si="188"/>
        <v>0</v>
      </c>
      <c r="AB39" s="74">
        <f t="shared" si="188"/>
        <v>0</v>
      </c>
      <c r="AC39" s="74">
        <f t="shared" si="188"/>
        <v>0</v>
      </c>
      <c r="AD39" s="74">
        <f t="shared" si="188"/>
        <v>0</v>
      </c>
      <c r="AE39" s="74">
        <f t="shared" si="188"/>
        <v>0</v>
      </c>
      <c r="AF39" s="74">
        <f t="shared" si="188"/>
        <v>0</v>
      </c>
      <c r="AG39" s="74">
        <f t="shared" si="188"/>
        <v>0</v>
      </c>
      <c r="AH39" s="74">
        <f t="shared" si="158"/>
        <v>0</v>
      </c>
      <c r="AI39" s="74">
        <f t="shared" si="158"/>
        <v>0</v>
      </c>
      <c r="AJ39" s="94">
        <f t="shared" si="158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274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275"/>
        <v>0</v>
      </c>
      <c r="BV39" s="63"/>
      <c r="BW39" s="63"/>
      <c r="BX39" s="63"/>
      <c r="BY39" s="69">
        <f t="shared" si="276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277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278"/>
        <v>0</v>
      </c>
      <c r="EK39" s="69">
        <f t="shared" si="279"/>
        <v>0</v>
      </c>
      <c r="EL39" s="63"/>
      <c r="EM39" s="63"/>
      <c r="EN39" s="63"/>
      <c r="EO39" s="69">
        <f t="shared" si="280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5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281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282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8"/>
        <v>0</v>
      </c>
      <c r="GR39" s="63"/>
      <c r="GS39" s="69">
        <f t="shared" si="283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284"/>
        <v>0</v>
      </c>
      <c r="HW39" s="63"/>
      <c r="HX39" s="63"/>
      <c r="HY39" s="63"/>
      <c r="HZ39" s="63"/>
      <c r="IA39" s="63"/>
      <c r="IB39" s="63"/>
      <c r="IC39" s="69">
        <f t="shared" si="285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286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287"/>
        <v>0</v>
      </c>
      <c r="JG39" s="63"/>
      <c r="JH39" s="63"/>
      <c r="JI39" s="63"/>
      <c r="JJ39" s="63"/>
      <c r="JK39" s="63"/>
      <c r="JL39" s="140">
        <f t="shared" si="288"/>
        <v>0</v>
      </c>
      <c r="JM39" s="63"/>
      <c r="JN39" s="63"/>
      <c r="JO39" s="140">
        <f t="shared" si="289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290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291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Y40" si="292">SUM(D41:D43)</f>
        <v>0</v>
      </c>
      <c r="E40" s="61">
        <f t="shared" si="292"/>
        <v>0</v>
      </c>
      <c r="F40" s="61">
        <f t="shared" si="292"/>
        <v>0</v>
      </c>
      <c r="G40" s="61">
        <f t="shared" si="292"/>
        <v>0</v>
      </c>
      <c r="H40" s="61">
        <f t="shared" si="292"/>
        <v>0</v>
      </c>
      <c r="I40" s="61">
        <f t="shared" si="292"/>
        <v>0</v>
      </c>
      <c r="J40" s="61">
        <f t="shared" si="292"/>
        <v>0</v>
      </c>
      <c r="K40" s="61">
        <f t="shared" si="292"/>
        <v>0</v>
      </c>
      <c r="L40" s="61">
        <f t="shared" si="292"/>
        <v>0</v>
      </c>
      <c r="M40" s="61">
        <f t="shared" si="292"/>
        <v>0</v>
      </c>
      <c r="N40" s="68">
        <f t="shared" si="292"/>
        <v>0</v>
      </c>
      <c r="O40" s="61">
        <f t="shared" si="292"/>
        <v>0</v>
      </c>
      <c r="P40" s="61">
        <f t="shared" si="292"/>
        <v>0</v>
      </c>
      <c r="Q40" s="61">
        <f t="shared" si="292"/>
        <v>0</v>
      </c>
      <c r="R40" s="61">
        <f t="shared" si="292"/>
        <v>0</v>
      </c>
      <c r="S40" s="61">
        <f t="shared" si="292"/>
        <v>0</v>
      </c>
      <c r="T40" s="61">
        <f t="shared" si="292"/>
        <v>0</v>
      </c>
      <c r="U40" s="61">
        <f t="shared" si="292"/>
        <v>0</v>
      </c>
      <c r="V40" s="61">
        <f t="shared" si="292"/>
        <v>0</v>
      </c>
      <c r="W40" s="61">
        <f t="shared" si="292"/>
        <v>0</v>
      </c>
      <c r="X40" s="61">
        <f t="shared" si="292"/>
        <v>0</v>
      </c>
      <c r="Y40" s="68">
        <f t="shared" si="292"/>
        <v>0</v>
      </c>
      <c r="Z40" s="71">
        <f t="shared" si="188"/>
        <v>0</v>
      </c>
      <c r="AA40" s="72">
        <f t="shared" si="188"/>
        <v>0</v>
      </c>
      <c r="AB40" s="72">
        <f t="shared" si="188"/>
        <v>0</v>
      </c>
      <c r="AC40" s="72">
        <f t="shared" si="188"/>
        <v>0</v>
      </c>
      <c r="AD40" s="72">
        <f t="shared" si="188"/>
        <v>0</v>
      </c>
      <c r="AE40" s="72">
        <f t="shared" si="188"/>
        <v>0</v>
      </c>
      <c r="AF40" s="72">
        <f t="shared" si="188"/>
        <v>0</v>
      </c>
      <c r="AG40" s="72">
        <f t="shared" si="188"/>
        <v>0</v>
      </c>
      <c r="AH40" s="72">
        <f t="shared" si="158"/>
        <v>0</v>
      </c>
      <c r="AI40" s="72">
        <f t="shared" si="158"/>
        <v>0</v>
      </c>
      <c r="AJ40" s="91">
        <f t="shared" si="158"/>
        <v>0</v>
      </c>
      <c r="AK40" s="92">
        <f t="shared" ref="AK40:CV40" si="293">SUM(AK41:AK43)</f>
        <v>0</v>
      </c>
      <c r="AL40" s="93">
        <f t="shared" si="293"/>
        <v>0</v>
      </c>
      <c r="AM40" s="68">
        <f t="shared" si="293"/>
        <v>0</v>
      </c>
      <c r="AN40" s="68">
        <f t="shared" si="293"/>
        <v>0</v>
      </c>
      <c r="AO40" s="68">
        <f t="shared" si="293"/>
        <v>0</v>
      </c>
      <c r="AP40" s="68">
        <f t="shared" si="293"/>
        <v>0</v>
      </c>
      <c r="AQ40" s="68">
        <f t="shared" si="293"/>
        <v>0</v>
      </c>
      <c r="AR40" s="68">
        <f t="shared" si="293"/>
        <v>0</v>
      </c>
      <c r="AS40" s="68">
        <f t="shared" si="293"/>
        <v>0</v>
      </c>
      <c r="AT40" s="68">
        <f t="shared" si="293"/>
        <v>0</v>
      </c>
      <c r="AU40" s="61">
        <f t="shared" si="293"/>
        <v>0</v>
      </c>
      <c r="AV40" s="61">
        <f t="shared" si="293"/>
        <v>0</v>
      </c>
      <c r="AW40" s="61">
        <f t="shared" si="293"/>
        <v>0</v>
      </c>
      <c r="AX40" s="61">
        <f t="shared" si="293"/>
        <v>0</v>
      </c>
      <c r="AY40" s="61">
        <f t="shared" si="293"/>
        <v>0</v>
      </c>
      <c r="AZ40" s="61">
        <f t="shared" si="293"/>
        <v>0</v>
      </c>
      <c r="BA40" s="61">
        <f t="shared" si="293"/>
        <v>0</v>
      </c>
      <c r="BB40" s="61">
        <f t="shared" si="293"/>
        <v>0</v>
      </c>
      <c r="BC40" s="61">
        <f t="shared" si="293"/>
        <v>0</v>
      </c>
      <c r="BD40" s="61">
        <f t="shared" si="293"/>
        <v>0</v>
      </c>
      <c r="BE40" s="61">
        <f t="shared" si="293"/>
        <v>0</v>
      </c>
      <c r="BF40" s="61">
        <f t="shared" si="293"/>
        <v>0</v>
      </c>
      <c r="BG40" s="61">
        <f t="shared" si="293"/>
        <v>0</v>
      </c>
      <c r="BH40" s="61">
        <f t="shared" si="293"/>
        <v>0</v>
      </c>
      <c r="BI40" s="61">
        <f t="shared" si="293"/>
        <v>0</v>
      </c>
      <c r="BJ40" s="61">
        <f t="shared" si="293"/>
        <v>0</v>
      </c>
      <c r="BK40" s="61">
        <f t="shared" si="293"/>
        <v>0</v>
      </c>
      <c r="BL40" s="61">
        <f t="shared" si="293"/>
        <v>0</v>
      </c>
      <c r="BM40" s="61">
        <f t="shared" si="293"/>
        <v>0</v>
      </c>
      <c r="BN40" s="61">
        <f t="shared" si="293"/>
        <v>0</v>
      </c>
      <c r="BO40" s="61">
        <f t="shared" si="293"/>
        <v>0</v>
      </c>
      <c r="BP40" s="61">
        <f t="shared" si="293"/>
        <v>0</v>
      </c>
      <c r="BQ40" s="61">
        <f t="shared" si="293"/>
        <v>0</v>
      </c>
      <c r="BR40" s="61">
        <f t="shared" si="293"/>
        <v>0</v>
      </c>
      <c r="BS40" s="61">
        <f t="shared" si="293"/>
        <v>0</v>
      </c>
      <c r="BT40" s="61">
        <f t="shared" si="293"/>
        <v>0</v>
      </c>
      <c r="BU40" s="68">
        <f t="shared" si="293"/>
        <v>0</v>
      </c>
      <c r="BV40" s="61">
        <f t="shared" si="293"/>
        <v>0</v>
      </c>
      <c r="BW40" s="61">
        <f t="shared" si="293"/>
        <v>0</v>
      </c>
      <c r="BX40" s="61">
        <f t="shared" si="293"/>
        <v>0</v>
      </c>
      <c r="BY40" s="68">
        <f t="shared" si="293"/>
        <v>0</v>
      </c>
      <c r="BZ40" s="61">
        <f t="shared" si="293"/>
        <v>0</v>
      </c>
      <c r="CA40" s="61">
        <f t="shared" si="293"/>
        <v>0</v>
      </c>
      <c r="CB40" s="61">
        <f t="shared" si="293"/>
        <v>0</v>
      </c>
      <c r="CC40" s="61">
        <f t="shared" si="293"/>
        <v>0</v>
      </c>
      <c r="CD40" s="61">
        <f t="shared" si="293"/>
        <v>0</v>
      </c>
      <c r="CE40" s="61">
        <f t="shared" si="293"/>
        <v>0</v>
      </c>
      <c r="CF40" s="61">
        <f t="shared" si="293"/>
        <v>0</v>
      </c>
      <c r="CG40" s="61">
        <f t="shared" si="293"/>
        <v>0</v>
      </c>
      <c r="CH40" s="61">
        <f t="shared" si="293"/>
        <v>0</v>
      </c>
      <c r="CI40" s="61">
        <f t="shared" si="293"/>
        <v>0</v>
      </c>
      <c r="CJ40" s="61">
        <f t="shared" si="293"/>
        <v>0</v>
      </c>
      <c r="CK40" s="61">
        <f t="shared" si="293"/>
        <v>0</v>
      </c>
      <c r="CL40" s="61">
        <f t="shared" si="293"/>
        <v>0</v>
      </c>
      <c r="CM40" s="61">
        <f t="shared" si="293"/>
        <v>0</v>
      </c>
      <c r="CN40" s="61">
        <f t="shared" si="293"/>
        <v>0</v>
      </c>
      <c r="CO40" s="61">
        <f t="shared" si="293"/>
        <v>0</v>
      </c>
      <c r="CP40" s="61">
        <f t="shared" si="293"/>
        <v>0</v>
      </c>
      <c r="CQ40" s="61">
        <f t="shared" si="293"/>
        <v>0</v>
      </c>
      <c r="CR40" s="61">
        <f t="shared" si="293"/>
        <v>0</v>
      </c>
      <c r="CS40" s="61">
        <f t="shared" si="293"/>
        <v>0</v>
      </c>
      <c r="CT40" s="61">
        <f t="shared" si="293"/>
        <v>0</v>
      </c>
      <c r="CU40" s="61">
        <f t="shared" si="293"/>
        <v>0</v>
      </c>
      <c r="CV40" s="61">
        <f t="shared" si="293"/>
        <v>0</v>
      </c>
      <c r="CW40" s="61">
        <f t="shared" ref="CW40:FH40" si="294">SUM(CW41:CW43)</f>
        <v>0</v>
      </c>
      <c r="CX40" s="61">
        <f t="shared" si="294"/>
        <v>0</v>
      </c>
      <c r="CY40" s="61">
        <f t="shared" si="294"/>
        <v>0</v>
      </c>
      <c r="CZ40" s="61">
        <f t="shared" si="294"/>
        <v>0</v>
      </c>
      <c r="DA40" s="61">
        <f t="shared" si="294"/>
        <v>0</v>
      </c>
      <c r="DB40" s="61">
        <f t="shared" si="294"/>
        <v>0</v>
      </c>
      <c r="DC40" s="68">
        <f t="shared" si="294"/>
        <v>0</v>
      </c>
      <c r="DD40" s="61">
        <f t="shared" si="294"/>
        <v>0</v>
      </c>
      <c r="DE40" s="61">
        <f t="shared" si="294"/>
        <v>0</v>
      </c>
      <c r="DF40" s="68">
        <f t="shared" si="294"/>
        <v>0</v>
      </c>
      <c r="DG40" s="61">
        <f t="shared" si="294"/>
        <v>0</v>
      </c>
      <c r="DH40" s="61">
        <f t="shared" si="294"/>
        <v>0</v>
      </c>
      <c r="DI40" s="61">
        <f t="shared" si="294"/>
        <v>0</v>
      </c>
      <c r="DJ40" s="61">
        <f t="shared" si="294"/>
        <v>0</v>
      </c>
      <c r="DK40" s="61">
        <f t="shared" si="294"/>
        <v>0</v>
      </c>
      <c r="DL40" s="61">
        <f t="shared" si="294"/>
        <v>0</v>
      </c>
      <c r="DM40" s="61">
        <f t="shared" si="294"/>
        <v>0</v>
      </c>
      <c r="DN40" s="61">
        <f t="shared" si="294"/>
        <v>0</v>
      </c>
      <c r="DO40" s="61">
        <f t="shared" si="294"/>
        <v>0</v>
      </c>
      <c r="DP40" s="61">
        <f t="shared" si="294"/>
        <v>0</v>
      </c>
      <c r="DQ40" s="61">
        <f t="shared" si="294"/>
        <v>0</v>
      </c>
      <c r="DR40" s="61">
        <f t="shared" si="294"/>
        <v>0</v>
      </c>
      <c r="DS40" s="61">
        <f t="shared" si="294"/>
        <v>0</v>
      </c>
      <c r="DT40" s="61">
        <f t="shared" si="294"/>
        <v>0</v>
      </c>
      <c r="DU40" s="61">
        <f t="shared" si="294"/>
        <v>0</v>
      </c>
      <c r="DV40" s="61">
        <f t="shared" si="294"/>
        <v>0</v>
      </c>
      <c r="DW40" s="61">
        <f t="shared" si="294"/>
        <v>0</v>
      </c>
      <c r="DX40" s="61">
        <f t="shared" si="294"/>
        <v>0</v>
      </c>
      <c r="DY40" s="61">
        <f t="shared" si="294"/>
        <v>0</v>
      </c>
      <c r="DZ40" s="61">
        <f t="shared" si="294"/>
        <v>0</v>
      </c>
      <c r="EA40" s="61">
        <f t="shared" si="294"/>
        <v>0</v>
      </c>
      <c r="EB40" s="61">
        <f t="shared" si="294"/>
        <v>0</v>
      </c>
      <c r="EC40" s="61">
        <f t="shared" si="294"/>
        <v>0</v>
      </c>
      <c r="ED40" s="61">
        <f t="shared" si="294"/>
        <v>0</v>
      </c>
      <c r="EE40" s="61">
        <f t="shared" si="294"/>
        <v>0</v>
      </c>
      <c r="EF40" s="61">
        <f t="shared" si="294"/>
        <v>0</v>
      </c>
      <c r="EG40" s="61">
        <f t="shared" si="294"/>
        <v>0</v>
      </c>
      <c r="EH40" s="61">
        <f t="shared" si="294"/>
        <v>0</v>
      </c>
      <c r="EI40" s="61">
        <f t="shared" si="294"/>
        <v>0</v>
      </c>
      <c r="EJ40" s="68">
        <f t="shared" si="294"/>
        <v>0</v>
      </c>
      <c r="EK40" s="68">
        <f t="shared" si="294"/>
        <v>0</v>
      </c>
      <c r="EL40" s="61">
        <f t="shared" si="294"/>
        <v>0</v>
      </c>
      <c r="EM40" s="61">
        <f t="shared" si="294"/>
        <v>0</v>
      </c>
      <c r="EN40" s="61">
        <f t="shared" si="294"/>
        <v>0</v>
      </c>
      <c r="EO40" s="68">
        <f t="shared" si="294"/>
        <v>0</v>
      </c>
      <c r="EP40" s="61">
        <f t="shared" si="294"/>
        <v>0</v>
      </c>
      <c r="EQ40" s="61">
        <f t="shared" si="294"/>
        <v>0</v>
      </c>
      <c r="ER40" s="61">
        <f t="shared" si="294"/>
        <v>0</v>
      </c>
      <c r="ES40" s="61">
        <f t="shared" si="294"/>
        <v>0</v>
      </c>
      <c r="ET40" s="61">
        <f t="shared" si="294"/>
        <v>0</v>
      </c>
      <c r="EU40" s="61">
        <f t="shared" si="294"/>
        <v>0</v>
      </c>
      <c r="EV40" s="61">
        <f t="shared" si="294"/>
        <v>0</v>
      </c>
      <c r="EW40" s="61">
        <f t="shared" si="294"/>
        <v>0</v>
      </c>
      <c r="EX40" s="61">
        <f t="shared" si="294"/>
        <v>0</v>
      </c>
      <c r="EY40" s="68">
        <f t="shared" si="5"/>
        <v>0</v>
      </c>
      <c r="EZ40" s="61">
        <f t="shared" ref="EZ40:FG40" si="295">SUM(EZ41:EZ43)</f>
        <v>0</v>
      </c>
      <c r="FA40" s="61">
        <f t="shared" si="295"/>
        <v>0</v>
      </c>
      <c r="FB40" s="61">
        <f t="shared" si="295"/>
        <v>0</v>
      </c>
      <c r="FC40" s="61">
        <f t="shared" si="295"/>
        <v>0</v>
      </c>
      <c r="FD40" s="61">
        <f t="shared" si="295"/>
        <v>0</v>
      </c>
      <c r="FE40" s="61">
        <f t="shared" si="295"/>
        <v>0</v>
      </c>
      <c r="FF40" s="61">
        <f t="shared" si="295"/>
        <v>0</v>
      </c>
      <c r="FG40" s="61">
        <f t="shared" si="295"/>
        <v>0</v>
      </c>
      <c r="FH40" s="68">
        <f t="shared" si="294"/>
        <v>0</v>
      </c>
      <c r="FI40" s="61">
        <f t="shared" ref="FI40:HT40" si="296">SUM(FI41:FI43)</f>
        <v>0</v>
      </c>
      <c r="FJ40" s="61">
        <f t="shared" si="296"/>
        <v>0</v>
      </c>
      <c r="FK40" s="61">
        <f t="shared" si="296"/>
        <v>0</v>
      </c>
      <c r="FL40" s="61">
        <f t="shared" si="296"/>
        <v>0</v>
      </c>
      <c r="FM40" s="61">
        <f t="shared" si="296"/>
        <v>0</v>
      </c>
      <c r="FN40" s="61">
        <f t="shared" si="296"/>
        <v>0</v>
      </c>
      <c r="FO40" s="61">
        <f t="shared" si="296"/>
        <v>0</v>
      </c>
      <c r="FP40" s="61">
        <f t="shared" si="296"/>
        <v>0</v>
      </c>
      <c r="FQ40" s="61">
        <f t="shared" si="296"/>
        <v>0</v>
      </c>
      <c r="FR40" s="61">
        <f t="shared" si="296"/>
        <v>0</v>
      </c>
      <c r="FS40" s="68">
        <f t="shared" si="296"/>
        <v>0</v>
      </c>
      <c r="FT40" s="61">
        <f t="shared" si="296"/>
        <v>0</v>
      </c>
      <c r="FU40" s="61">
        <f t="shared" si="296"/>
        <v>0</v>
      </c>
      <c r="FV40" s="61">
        <f t="shared" si="296"/>
        <v>0</v>
      </c>
      <c r="FW40" s="61">
        <f t="shared" si="296"/>
        <v>0</v>
      </c>
      <c r="FX40" s="61">
        <f t="shared" si="296"/>
        <v>0</v>
      </c>
      <c r="FY40" s="61">
        <f t="shared" si="296"/>
        <v>0</v>
      </c>
      <c r="FZ40" s="61">
        <f t="shared" si="296"/>
        <v>0</v>
      </c>
      <c r="GA40" s="61">
        <f t="shared" si="296"/>
        <v>0</v>
      </c>
      <c r="GB40" s="61">
        <f t="shared" si="296"/>
        <v>0</v>
      </c>
      <c r="GC40" s="61">
        <f t="shared" si="296"/>
        <v>0</v>
      </c>
      <c r="GD40" s="61">
        <f t="shared" si="296"/>
        <v>0</v>
      </c>
      <c r="GE40" s="61">
        <f t="shared" si="296"/>
        <v>0</v>
      </c>
      <c r="GF40" s="61">
        <f t="shared" si="296"/>
        <v>0</v>
      </c>
      <c r="GG40" s="61">
        <f t="shared" si="296"/>
        <v>0</v>
      </c>
      <c r="GH40" s="61">
        <f t="shared" si="296"/>
        <v>0</v>
      </c>
      <c r="GI40" s="61">
        <f t="shared" si="296"/>
        <v>0</v>
      </c>
      <c r="GJ40" s="61">
        <f t="shared" si="296"/>
        <v>0</v>
      </c>
      <c r="GK40" s="61">
        <f t="shared" si="296"/>
        <v>0</v>
      </c>
      <c r="GL40" s="61">
        <f t="shared" si="296"/>
        <v>0</v>
      </c>
      <c r="GM40" s="61">
        <f t="shared" si="296"/>
        <v>0</v>
      </c>
      <c r="GN40" s="61">
        <f t="shared" si="296"/>
        <v>0</v>
      </c>
      <c r="GO40" s="61">
        <f t="shared" si="296"/>
        <v>0</v>
      </c>
      <c r="GP40" s="61">
        <f t="shared" si="296"/>
        <v>0</v>
      </c>
      <c r="GQ40" s="68">
        <f t="shared" si="8"/>
        <v>0</v>
      </c>
      <c r="GR40" s="61">
        <f t="shared" ref="GR40" si="297">SUM(GR41:GR43)</f>
        <v>0</v>
      </c>
      <c r="GS40" s="68">
        <f t="shared" si="296"/>
        <v>0</v>
      </c>
      <c r="GT40" s="61">
        <f t="shared" si="296"/>
        <v>0</v>
      </c>
      <c r="GU40" s="61">
        <f t="shared" si="296"/>
        <v>0</v>
      </c>
      <c r="GV40" s="61">
        <f t="shared" si="296"/>
        <v>0</v>
      </c>
      <c r="GW40" s="61">
        <f t="shared" si="296"/>
        <v>0</v>
      </c>
      <c r="GX40" s="61">
        <f t="shared" si="296"/>
        <v>0</v>
      </c>
      <c r="GY40" s="61">
        <f t="shared" si="296"/>
        <v>0</v>
      </c>
      <c r="GZ40" s="61">
        <f t="shared" si="296"/>
        <v>0</v>
      </c>
      <c r="HA40" s="61">
        <f t="shared" si="296"/>
        <v>0</v>
      </c>
      <c r="HB40" s="61">
        <f t="shared" si="296"/>
        <v>0</v>
      </c>
      <c r="HC40" s="61">
        <f t="shared" si="296"/>
        <v>0</v>
      </c>
      <c r="HD40" s="61">
        <f t="shared" si="296"/>
        <v>0</v>
      </c>
      <c r="HE40" s="61">
        <f t="shared" si="296"/>
        <v>0</v>
      </c>
      <c r="HF40" s="61">
        <f t="shared" si="296"/>
        <v>0</v>
      </c>
      <c r="HG40" s="61">
        <f t="shared" si="296"/>
        <v>0</v>
      </c>
      <c r="HH40" s="61">
        <f t="shared" si="296"/>
        <v>0</v>
      </c>
      <c r="HI40" s="61">
        <f t="shared" si="296"/>
        <v>0</v>
      </c>
      <c r="HJ40" s="61">
        <f t="shared" si="296"/>
        <v>0</v>
      </c>
      <c r="HK40" s="61">
        <f t="shared" si="296"/>
        <v>0</v>
      </c>
      <c r="HL40" s="61">
        <f t="shared" si="296"/>
        <v>0</v>
      </c>
      <c r="HM40" s="61">
        <f t="shared" si="296"/>
        <v>0</v>
      </c>
      <c r="HN40" s="61">
        <f t="shared" si="296"/>
        <v>0</v>
      </c>
      <c r="HO40" s="61">
        <f t="shared" si="296"/>
        <v>0</v>
      </c>
      <c r="HP40" s="61">
        <f t="shared" si="296"/>
        <v>0</v>
      </c>
      <c r="HQ40" s="61">
        <f t="shared" si="296"/>
        <v>0</v>
      </c>
      <c r="HR40" s="61">
        <f t="shared" si="296"/>
        <v>0</v>
      </c>
      <c r="HS40" s="68">
        <f t="shared" si="296"/>
        <v>0</v>
      </c>
      <c r="HT40" s="61">
        <f t="shared" si="296"/>
        <v>0</v>
      </c>
      <c r="HU40" s="61">
        <f t="shared" ref="HU40:KF40" si="298">SUM(HU41:HU43)</f>
        <v>0</v>
      </c>
      <c r="HV40" s="68">
        <f t="shared" si="298"/>
        <v>0</v>
      </c>
      <c r="HW40" s="61">
        <f t="shared" si="298"/>
        <v>0</v>
      </c>
      <c r="HX40" s="61">
        <f t="shared" si="298"/>
        <v>0</v>
      </c>
      <c r="HY40" s="61">
        <f t="shared" si="298"/>
        <v>0</v>
      </c>
      <c r="HZ40" s="61">
        <f t="shared" si="298"/>
        <v>0</v>
      </c>
      <c r="IA40" s="61">
        <f t="shared" si="298"/>
        <v>0</v>
      </c>
      <c r="IB40" s="61">
        <f t="shared" si="298"/>
        <v>0</v>
      </c>
      <c r="IC40" s="68">
        <f t="shared" si="298"/>
        <v>0</v>
      </c>
      <c r="ID40" s="61">
        <f t="shared" si="298"/>
        <v>0</v>
      </c>
      <c r="IE40" s="61">
        <f t="shared" si="298"/>
        <v>0</v>
      </c>
      <c r="IF40" s="61">
        <f t="shared" si="298"/>
        <v>0</v>
      </c>
      <c r="IG40" s="61">
        <f t="shared" si="298"/>
        <v>0</v>
      </c>
      <c r="IH40" s="61">
        <f t="shared" si="298"/>
        <v>0</v>
      </c>
      <c r="II40" s="61">
        <f t="shared" si="298"/>
        <v>0</v>
      </c>
      <c r="IJ40" s="61">
        <f t="shared" si="298"/>
        <v>0</v>
      </c>
      <c r="IK40" s="61">
        <f t="shared" si="298"/>
        <v>0</v>
      </c>
      <c r="IL40" s="61">
        <f t="shared" si="298"/>
        <v>0</v>
      </c>
      <c r="IM40" s="61">
        <f t="shared" si="298"/>
        <v>0</v>
      </c>
      <c r="IN40" s="61">
        <f t="shared" si="298"/>
        <v>0</v>
      </c>
      <c r="IO40" s="61">
        <f t="shared" si="298"/>
        <v>0</v>
      </c>
      <c r="IP40" s="68">
        <f t="shared" si="298"/>
        <v>0</v>
      </c>
      <c r="IQ40" s="68">
        <f t="shared" si="298"/>
        <v>0</v>
      </c>
      <c r="IR40" s="68">
        <f t="shared" si="298"/>
        <v>0</v>
      </c>
      <c r="IS40" s="68">
        <f t="shared" si="298"/>
        <v>0</v>
      </c>
      <c r="IT40" s="68">
        <f t="shared" si="298"/>
        <v>0</v>
      </c>
      <c r="IU40" s="68">
        <f t="shared" si="298"/>
        <v>0</v>
      </c>
      <c r="IV40" s="68">
        <f t="shared" si="298"/>
        <v>0</v>
      </c>
      <c r="IW40" s="68">
        <f t="shared" si="298"/>
        <v>0</v>
      </c>
      <c r="IX40" s="68">
        <f t="shared" si="298"/>
        <v>0</v>
      </c>
      <c r="IY40" s="68">
        <f t="shared" si="298"/>
        <v>0</v>
      </c>
      <c r="IZ40" s="68">
        <f t="shared" si="298"/>
        <v>0</v>
      </c>
      <c r="JA40" s="68">
        <f t="shared" si="298"/>
        <v>0</v>
      </c>
      <c r="JB40" s="68">
        <f t="shared" si="298"/>
        <v>0</v>
      </c>
      <c r="JC40" s="68">
        <f t="shared" si="298"/>
        <v>0</v>
      </c>
      <c r="JD40" s="68">
        <f t="shared" si="298"/>
        <v>0</v>
      </c>
      <c r="JE40" s="68">
        <f t="shared" si="298"/>
        <v>0</v>
      </c>
      <c r="JF40" s="68">
        <f t="shared" si="298"/>
        <v>0</v>
      </c>
      <c r="JG40" s="61">
        <f t="shared" si="298"/>
        <v>0</v>
      </c>
      <c r="JH40" s="61">
        <f t="shared" si="298"/>
        <v>0</v>
      </c>
      <c r="JI40" s="61">
        <f t="shared" si="298"/>
        <v>0</v>
      </c>
      <c r="JJ40" s="61">
        <f t="shared" si="298"/>
        <v>0</v>
      </c>
      <c r="JK40" s="61">
        <f t="shared" si="298"/>
        <v>0</v>
      </c>
      <c r="JL40" s="68">
        <f t="shared" si="298"/>
        <v>0</v>
      </c>
      <c r="JM40" s="61">
        <f t="shared" si="298"/>
        <v>0</v>
      </c>
      <c r="JN40" s="61">
        <f t="shared" si="298"/>
        <v>0</v>
      </c>
      <c r="JO40" s="68">
        <f t="shared" si="298"/>
        <v>0</v>
      </c>
      <c r="JP40" s="61">
        <f t="shared" si="298"/>
        <v>0</v>
      </c>
      <c r="JQ40" s="61">
        <f t="shared" si="298"/>
        <v>0</v>
      </c>
      <c r="JR40" s="61">
        <f t="shared" si="298"/>
        <v>0</v>
      </c>
      <c r="JS40" s="61">
        <f t="shared" si="298"/>
        <v>0</v>
      </c>
      <c r="JT40" s="61">
        <f t="shared" si="298"/>
        <v>0</v>
      </c>
      <c r="JU40" s="61">
        <f t="shared" si="298"/>
        <v>0</v>
      </c>
      <c r="JV40" s="61">
        <f t="shared" si="298"/>
        <v>0</v>
      </c>
      <c r="JW40" s="61">
        <f t="shared" si="298"/>
        <v>0</v>
      </c>
      <c r="JX40" s="61">
        <f t="shared" si="298"/>
        <v>0</v>
      </c>
      <c r="JY40" s="61">
        <f t="shared" si="298"/>
        <v>0</v>
      </c>
      <c r="JZ40" s="61">
        <f t="shared" si="298"/>
        <v>0</v>
      </c>
      <c r="KA40" s="61">
        <f t="shared" si="298"/>
        <v>0</v>
      </c>
      <c r="KB40" s="61">
        <f t="shared" si="298"/>
        <v>0</v>
      </c>
      <c r="KC40" s="61">
        <f t="shared" si="298"/>
        <v>0</v>
      </c>
      <c r="KD40" s="61">
        <f t="shared" si="298"/>
        <v>0</v>
      </c>
      <c r="KE40" s="61">
        <f t="shared" si="298"/>
        <v>0</v>
      </c>
      <c r="KF40" s="61">
        <f t="shared" si="298"/>
        <v>0</v>
      </c>
      <c r="KG40" s="68">
        <f t="shared" ref="KG40:MM40" si="299">SUM(KG41:KG43)</f>
        <v>0</v>
      </c>
      <c r="KH40" s="61">
        <f t="shared" si="299"/>
        <v>0</v>
      </c>
      <c r="KI40" s="61">
        <f t="shared" si="299"/>
        <v>0</v>
      </c>
      <c r="KJ40" s="61">
        <f t="shared" si="299"/>
        <v>0</v>
      </c>
      <c r="KK40" s="61">
        <f t="shared" si="299"/>
        <v>0</v>
      </c>
      <c r="KL40" s="61">
        <f t="shared" si="299"/>
        <v>0</v>
      </c>
      <c r="KM40" s="61">
        <f t="shared" si="299"/>
        <v>0</v>
      </c>
      <c r="KN40" s="61">
        <f t="shared" si="299"/>
        <v>0</v>
      </c>
      <c r="KO40" s="61">
        <f t="shared" si="299"/>
        <v>0</v>
      </c>
      <c r="KP40" s="61">
        <f t="shared" si="299"/>
        <v>0</v>
      </c>
      <c r="KQ40" s="61">
        <f t="shared" si="299"/>
        <v>0</v>
      </c>
      <c r="KR40" s="61">
        <f t="shared" si="299"/>
        <v>0</v>
      </c>
      <c r="KS40" s="61">
        <f t="shared" si="299"/>
        <v>0</v>
      </c>
      <c r="KT40" s="61">
        <f t="shared" si="299"/>
        <v>0</v>
      </c>
      <c r="KU40" s="61">
        <f t="shared" si="299"/>
        <v>0</v>
      </c>
      <c r="KV40" s="61">
        <f t="shared" si="299"/>
        <v>0</v>
      </c>
      <c r="KW40" s="61">
        <f t="shared" si="299"/>
        <v>0</v>
      </c>
      <c r="KX40" s="61">
        <f t="shared" si="299"/>
        <v>0</v>
      </c>
      <c r="KY40" s="68">
        <f t="shared" si="299"/>
        <v>0</v>
      </c>
      <c r="KZ40" s="61">
        <f t="shared" si="299"/>
        <v>0</v>
      </c>
      <c r="LA40" s="61">
        <f t="shared" si="299"/>
        <v>0</v>
      </c>
      <c r="LB40" s="61">
        <f t="shared" si="299"/>
        <v>0</v>
      </c>
      <c r="LC40" s="61">
        <f t="shared" si="299"/>
        <v>0</v>
      </c>
      <c r="LD40" s="61">
        <f t="shared" si="299"/>
        <v>0</v>
      </c>
      <c r="LE40" s="61">
        <f t="shared" si="299"/>
        <v>0</v>
      </c>
      <c r="LF40" s="61">
        <f t="shared" si="299"/>
        <v>0</v>
      </c>
      <c r="LG40" s="61">
        <f t="shared" si="299"/>
        <v>0</v>
      </c>
      <c r="LH40" s="61">
        <f t="shared" si="299"/>
        <v>0</v>
      </c>
      <c r="LI40" s="61">
        <f t="shared" si="299"/>
        <v>0</v>
      </c>
      <c r="LJ40" s="61">
        <f t="shared" si="299"/>
        <v>0</v>
      </c>
      <c r="LK40" s="61">
        <f t="shared" si="299"/>
        <v>0</v>
      </c>
      <c r="LL40" s="61">
        <f t="shared" si="299"/>
        <v>0</v>
      </c>
      <c r="LM40" s="61">
        <f t="shared" si="299"/>
        <v>0</v>
      </c>
      <c r="LN40" s="61">
        <f t="shared" si="299"/>
        <v>0</v>
      </c>
      <c r="LO40" s="61">
        <f t="shared" si="299"/>
        <v>0</v>
      </c>
      <c r="LP40" s="61">
        <f t="shared" si="299"/>
        <v>0</v>
      </c>
      <c r="LQ40" s="61">
        <f t="shared" si="299"/>
        <v>0</v>
      </c>
      <c r="LR40" s="61">
        <f t="shared" si="299"/>
        <v>0</v>
      </c>
      <c r="LS40" s="61">
        <f t="shared" si="299"/>
        <v>0</v>
      </c>
      <c r="LT40" s="61">
        <f t="shared" si="299"/>
        <v>0</v>
      </c>
      <c r="LU40" s="61">
        <f t="shared" si="299"/>
        <v>0</v>
      </c>
      <c r="LV40" s="61">
        <f t="shared" si="299"/>
        <v>0</v>
      </c>
      <c r="LW40" s="61">
        <f t="shared" si="299"/>
        <v>0</v>
      </c>
      <c r="LX40" s="61">
        <f t="shared" si="299"/>
        <v>0</v>
      </c>
      <c r="LY40" s="61">
        <f t="shared" si="299"/>
        <v>0</v>
      </c>
      <c r="LZ40" s="61">
        <f t="shared" si="299"/>
        <v>0</v>
      </c>
      <c r="MA40" s="61">
        <f t="shared" si="299"/>
        <v>0</v>
      </c>
      <c r="MB40" s="61">
        <f t="shared" si="299"/>
        <v>0</v>
      </c>
      <c r="MC40" s="61">
        <f t="shared" si="299"/>
        <v>0</v>
      </c>
      <c r="MD40" s="61">
        <f t="shared" si="299"/>
        <v>0</v>
      </c>
      <c r="ME40" s="61">
        <f t="shared" si="299"/>
        <v>0</v>
      </c>
      <c r="MF40" s="61">
        <f t="shared" si="299"/>
        <v>0</v>
      </c>
      <c r="MG40" s="61">
        <f t="shared" si="299"/>
        <v>0</v>
      </c>
      <c r="MH40" s="61">
        <f t="shared" si="299"/>
        <v>0</v>
      </c>
      <c r="MI40" s="61">
        <f t="shared" si="299"/>
        <v>0</v>
      </c>
      <c r="MJ40" s="61">
        <f t="shared" si="299"/>
        <v>0</v>
      </c>
      <c r="MK40" s="61">
        <f t="shared" si="299"/>
        <v>0</v>
      </c>
      <c r="ML40" s="61">
        <f t="shared" si="299"/>
        <v>0</v>
      </c>
      <c r="MM40" s="61">
        <f t="shared" si="299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00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01">SUM(O41:X41)</f>
        <v>0</v>
      </c>
      <c r="Z41" s="73">
        <f t="shared" si="188"/>
        <v>0</v>
      </c>
      <c r="AA41" s="74">
        <f t="shared" si="188"/>
        <v>0</v>
      </c>
      <c r="AB41" s="74">
        <f t="shared" si="188"/>
        <v>0</v>
      </c>
      <c r="AC41" s="74">
        <f t="shared" si="188"/>
        <v>0</v>
      </c>
      <c r="AD41" s="74">
        <f t="shared" si="188"/>
        <v>0</v>
      </c>
      <c r="AE41" s="74">
        <f t="shared" si="188"/>
        <v>0</v>
      </c>
      <c r="AF41" s="74">
        <f t="shared" si="188"/>
        <v>0</v>
      </c>
      <c r="AG41" s="74">
        <f t="shared" si="188"/>
        <v>0</v>
      </c>
      <c r="AH41" s="74">
        <f t="shared" si="158"/>
        <v>0</v>
      </c>
      <c r="AI41" s="74">
        <f t="shared" si="158"/>
        <v>0</v>
      </c>
      <c r="AJ41" s="94">
        <f t="shared" si="158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02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03">SUM(AU41:BT41)</f>
        <v>0</v>
      </c>
      <c r="BV41" s="63"/>
      <c r="BW41" s="63"/>
      <c r="BX41" s="63"/>
      <c r="BY41" s="69">
        <f t="shared" ref="BY41:BY43" si="304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05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06">SUM(EC41:ED41,DX41:DY41,DS41:DT41,DN41:DO41,DI41:DJ41,EI41,)</f>
        <v>0</v>
      </c>
      <c r="EK41" s="69">
        <f t="shared" ref="EK41:EK43" si="307">SUM(EE41:EH41,DZ41:EB41,DU41:DW41,DP41:DR41,DK41:DM41,DG41:DH41)</f>
        <v>0</v>
      </c>
      <c r="EL41" s="63"/>
      <c r="EM41" s="63"/>
      <c r="EN41" s="63"/>
      <c r="EO41" s="69">
        <f t="shared" ref="EO41:EO43" si="308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5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309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310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8"/>
        <v>0</v>
      </c>
      <c r="GR41" s="63"/>
      <c r="GS41" s="69">
        <f t="shared" ref="GS41:GS43" si="311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312">SUM(HT41:HU41)</f>
        <v>0</v>
      </c>
      <c r="HW41" s="63"/>
      <c r="HX41" s="63"/>
      <c r="HY41" s="63"/>
      <c r="HZ41" s="63"/>
      <c r="IA41" s="63"/>
      <c r="IB41" s="63"/>
      <c r="IC41" s="69">
        <f t="shared" ref="IC41:IC43" si="313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314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315">SUM(IP41,IR41,IT41,IZ41,JB41,IX41,IV41)</f>
        <v>0</v>
      </c>
      <c r="JE41" s="140">
        <f t="shared" si="315"/>
        <v>0</v>
      </c>
      <c r="JF41" s="140">
        <f t="shared" ref="JF41:JF43" si="316">SUM(JD41:JE41)</f>
        <v>0</v>
      </c>
      <c r="JG41" s="63"/>
      <c r="JH41" s="63"/>
      <c r="JI41" s="63"/>
      <c r="JJ41" s="63"/>
      <c r="JK41" s="63"/>
      <c r="JL41" s="140">
        <f t="shared" ref="JL41:JL43" si="317">SUM(JG41:JK41)</f>
        <v>0</v>
      </c>
      <c r="JM41" s="63"/>
      <c r="JN41" s="63"/>
      <c r="JO41" s="140">
        <f t="shared" ref="JO41:JO43" si="318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319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320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00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01"/>
        <v>0</v>
      </c>
      <c r="Z42" s="73">
        <f t="shared" si="188"/>
        <v>0</v>
      </c>
      <c r="AA42" s="74">
        <f t="shared" si="188"/>
        <v>0</v>
      </c>
      <c r="AB42" s="74">
        <f t="shared" si="188"/>
        <v>0</v>
      </c>
      <c r="AC42" s="74">
        <f t="shared" si="188"/>
        <v>0</v>
      </c>
      <c r="AD42" s="74">
        <f t="shared" si="188"/>
        <v>0</v>
      </c>
      <c r="AE42" s="74">
        <f t="shared" si="188"/>
        <v>0</v>
      </c>
      <c r="AF42" s="74">
        <f t="shared" si="188"/>
        <v>0</v>
      </c>
      <c r="AG42" s="74">
        <f t="shared" si="188"/>
        <v>0</v>
      </c>
      <c r="AH42" s="74">
        <f t="shared" si="158"/>
        <v>0</v>
      </c>
      <c r="AI42" s="74">
        <f t="shared" si="158"/>
        <v>0</v>
      </c>
      <c r="AJ42" s="94">
        <f t="shared" si="158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02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03"/>
        <v>0</v>
      </c>
      <c r="BV42" s="63"/>
      <c r="BW42" s="63"/>
      <c r="BX42" s="63"/>
      <c r="BY42" s="69">
        <f t="shared" si="304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05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06"/>
        <v>0</v>
      </c>
      <c r="EK42" s="69">
        <f t="shared" si="307"/>
        <v>0</v>
      </c>
      <c r="EL42" s="63"/>
      <c r="EM42" s="63"/>
      <c r="EN42" s="63"/>
      <c r="EO42" s="69">
        <f t="shared" si="308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321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309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310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322">SUM(FT42:GP42)</f>
        <v>0</v>
      </c>
      <c r="GR42" s="63"/>
      <c r="GS42" s="69">
        <f t="shared" si="311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312"/>
        <v>0</v>
      </c>
      <c r="HW42" s="63"/>
      <c r="HX42" s="63"/>
      <c r="HY42" s="63"/>
      <c r="HZ42" s="63"/>
      <c r="IA42" s="63"/>
      <c r="IB42" s="63"/>
      <c r="IC42" s="69">
        <f t="shared" si="313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314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315"/>
        <v>0</v>
      </c>
      <c r="JE42" s="140">
        <f t="shared" si="315"/>
        <v>0</v>
      </c>
      <c r="JF42" s="140">
        <f t="shared" si="316"/>
        <v>0</v>
      </c>
      <c r="JG42" s="63"/>
      <c r="JH42" s="63"/>
      <c r="JI42" s="63"/>
      <c r="JJ42" s="63"/>
      <c r="JK42" s="63"/>
      <c r="JL42" s="140">
        <f t="shared" si="317"/>
        <v>0</v>
      </c>
      <c r="JM42" s="63"/>
      <c r="JN42" s="63"/>
      <c r="JO42" s="140">
        <f t="shared" si="318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319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320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00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01"/>
        <v>0</v>
      </c>
      <c r="Z43" s="73">
        <f t="shared" si="188"/>
        <v>0</v>
      </c>
      <c r="AA43" s="74">
        <f t="shared" si="188"/>
        <v>0</v>
      </c>
      <c r="AB43" s="74">
        <f t="shared" si="188"/>
        <v>0</v>
      </c>
      <c r="AC43" s="74">
        <f t="shared" si="188"/>
        <v>0</v>
      </c>
      <c r="AD43" s="74">
        <f t="shared" si="188"/>
        <v>0</v>
      </c>
      <c r="AE43" s="74">
        <f t="shared" si="188"/>
        <v>0</v>
      </c>
      <c r="AF43" s="74">
        <f t="shared" si="188"/>
        <v>0</v>
      </c>
      <c r="AG43" s="74">
        <f t="shared" si="188"/>
        <v>0</v>
      </c>
      <c r="AH43" s="74">
        <f t="shared" si="158"/>
        <v>0</v>
      </c>
      <c r="AI43" s="74">
        <f t="shared" si="158"/>
        <v>0</v>
      </c>
      <c r="AJ43" s="94">
        <f t="shared" si="158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02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03"/>
        <v>0</v>
      </c>
      <c r="BV43" s="63"/>
      <c r="BW43" s="63"/>
      <c r="BX43" s="63"/>
      <c r="BY43" s="69">
        <f t="shared" si="304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05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06"/>
        <v>0</v>
      </c>
      <c r="EK43" s="69">
        <f t="shared" si="307"/>
        <v>0</v>
      </c>
      <c r="EL43" s="63"/>
      <c r="EM43" s="63"/>
      <c r="EN43" s="63"/>
      <c r="EO43" s="69">
        <f t="shared" si="308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321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309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310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322"/>
        <v>0</v>
      </c>
      <c r="GR43" s="63"/>
      <c r="GS43" s="69">
        <f t="shared" si="311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312"/>
        <v>0</v>
      </c>
      <c r="HW43" s="63"/>
      <c r="HX43" s="63"/>
      <c r="HY43" s="63"/>
      <c r="HZ43" s="63"/>
      <c r="IA43" s="63"/>
      <c r="IB43" s="63"/>
      <c r="IC43" s="69">
        <f t="shared" si="313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314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315"/>
        <v>0</v>
      </c>
      <c r="JE43" s="140">
        <f t="shared" si="315"/>
        <v>0</v>
      </c>
      <c r="JF43" s="140">
        <f t="shared" si="316"/>
        <v>0</v>
      </c>
      <c r="JG43" s="63"/>
      <c r="JH43" s="63"/>
      <c r="JI43" s="63"/>
      <c r="JJ43" s="63"/>
      <c r="JK43" s="63"/>
      <c r="JL43" s="140">
        <f t="shared" si="317"/>
        <v>0</v>
      </c>
      <c r="JM43" s="63"/>
      <c r="JN43" s="63"/>
      <c r="JO43" s="140">
        <f t="shared" si="318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319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320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Y44" si="323">SUM(D45:D46)</f>
        <v>0</v>
      </c>
      <c r="E44" s="61">
        <f t="shared" si="323"/>
        <v>0</v>
      </c>
      <c r="F44" s="61">
        <f t="shared" si="323"/>
        <v>0</v>
      </c>
      <c r="G44" s="61">
        <f t="shared" si="323"/>
        <v>0</v>
      </c>
      <c r="H44" s="61">
        <f t="shared" si="323"/>
        <v>0</v>
      </c>
      <c r="I44" s="61">
        <f t="shared" si="323"/>
        <v>0</v>
      </c>
      <c r="J44" s="61">
        <f t="shared" si="323"/>
        <v>0</v>
      </c>
      <c r="K44" s="61">
        <f t="shared" si="323"/>
        <v>0</v>
      </c>
      <c r="L44" s="61">
        <f t="shared" si="323"/>
        <v>0</v>
      </c>
      <c r="M44" s="61">
        <f t="shared" si="323"/>
        <v>0</v>
      </c>
      <c r="N44" s="68">
        <f t="shared" si="323"/>
        <v>0</v>
      </c>
      <c r="O44" s="61">
        <f t="shared" si="323"/>
        <v>0</v>
      </c>
      <c r="P44" s="61">
        <f t="shared" si="323"/>
        <v>0</v>
      </c>
      <c r="Q44" s="61">
        <f t="shared" si="323"/>
        <v>0</v>
      </c>
      <c r="R44" s="61">
        <f t="shared" si="323"/>
        <v>0</v>
      </c>
      <c r="S44" s="61">
        <f t="shared" si="323"/>
        <v>0</v>
      </c>
      <c r="T44" s="61">
        <f t="shared" si="323"/>
        <v>0</v>
      </c>
      <c r="U44" s="61">
        <f t="shared" si="323"/>
        <v>0</v>
      </c>
      <c r="V44" s="61">
        <f t="shared" si="323"/>
        <v>0</v>
      </c>
      <c r="W44" s="61">
        <f t="shared" si="323"/>
        <v>0</v>
      </c>
      <c r="X44" s="61">
        <f t="shared" si="323"/>
        <v>0</v>
      </c>
      <c r="Y44" s="68">
        <f t="shared" si="323"/>
        <v>0</v>
      </c>
      <c r="Z44" s="71">
        <f t="shared" ref="Z44:AG73" si="324">IFERROR(O44/D44,0)</f>
        <v>0</v>
      </c>
      <c r="AA44" s="72">
        <f t="shared" si="324"/>
        <v>0</v>
      </c>
      <c r="AB44" s="72">
        <f t="shared" si="324"/>
        <v>0</v>
      </c>
      <c r="AC44" s="72">
        <f t="shared" si="324"/>
        <v>0</v>
      </c>
      <c r="AD44" s="72">
        <f t="shared" si="324"/>
        <v>0</v>
      </c>
      <c r="AE44" s="72">
        <f t="shared" si="324"/>
        <v>0</v>
      </c>
      <c r="AF44" s="72">
        <f t="shared" si="324"/>
        <v>0</v>
      </c>
      <c r="AG44" s="72">
        <f t="shared" si="324"/>
        <v>0</v>
      </c>
      <c r="AH44" s="72">
        <f t="shared" si="158"/>
        <v>0</v>
      </c>
      <c r="AI44" s="72">
        <f t="shared" si="158"/>
        <v>0</v>
      </c>
      <c r="AJ44" s="91">
        <f t="shared" si="158"/>
        <v>0</v>
      </c>
      <c r="AK44" s="92">
        <f t="shared" ref="AK44:AS44" si="325">SUM(AK45:AK46)</f>
        <v>0</v>
      </c>
      <c r="AL44" s="93">
        <f t="shared" si="325"/>
        <v>0</v>
      </c>
      <c r="AM44" s="68">
        <f t="shared" si="325"/>
        <v>0</v>
      </c>
      <c r="AN44" s="68">
        <f t="shared" si="325"/>
        <v>0</v>
      </c>
      <c r="AO44" s="68">
        <f t="shared" si="325"/>
        <v>0</v>
      </c>
      <c r="AP44" s="68">
        <f t="shared" si="325"/>
        <v>0</v>
      </c>
      <c r="AQ44" s="68">
        <f t="shared" si="325"/>
        <v>0</v>
      </c>
      <c r="AR44" s="68">
        <f t="shared" si="325"/>
        <v>0</v>
      </c>
      <c r="AS44" s="68">
        <f t="shared" si="325"/>
        <v>0</v>
      </c>
      <c r="AT44" s="68">
        <f t="shared" ref="AT44:BY44" si="326">SUM(AT45:AT46)</f>
        <v>0</v>
      </c>
      <c r="AU44" s="61">
        <f t="shared" ref="AU44:BT44" si="327">SUM(AU45:AU46)</f>
        <v>0</v>
      </c>
      <c r="AV44" s="61">
        <f t="shared" si="327"/>
        <v>0</v>
      </c>
      <c r="AW44" s="61">
        <f t="shared" si="327"/>
        <v>0</v>
      </c>
      <c r="AX44" s="61">
        <f t="shared" si="327"/>
        <v>0</v>
      </c>
      <c r="AY44" s="61">
        <f t="shared" si="327"/>
        <v>0</v>
      </c>
      <c r="AZ44" s="61">
        <f t="shared" si="327"/>
        <v>0</v>
      </c>
      <c r="BA44" s="61">
        <f t="shared" si="327"/>
        <v>0</v>
      </c>
      <c r="BB44" s="61">
        <f t="shared" si="327"/>
        <v>0</v>
      </c>
      <c r="BC44" s="61">
        <f t="shared" si="327"/>
        <v>0</v>
      </c>
      <c r="BD44" s="61">
        <f t="shared" si="327"/>
        <v>0</v>
      </c>
      <c r="BE44" s="61">
        <f t="shared" si="327"/>
        <v>0</v>
      </c>
      <c r="BF44" s="61">
        <f t="shared" si="327"/>
        <v>0</v>
      </c>
      <c r="BG44" s="61">
        <f t="shared" si="327"/>
        <v>0</v>
      </c>
      <c r="BH44" s="61">
        <f t="shared" si="327"/>
        <v>0</v>
      </c>
      <c r="BI44" s="61">
        <f t="shared" si="327"/>
        <v>0</v>
      </c>
      <c r="BJ44" s="61">
        <f t="shared" si="327"/>
        <v>0</v>
      </c>
      <c r="BK44" s="61">
        <f t="shared" si="327"/>
        <v>0</v>
      </c>
      <c r="BL44" s="61">
        <f t="shared" si="327"/>
        <v>0</v>
      </c>
      <c r="BM44" s="61">
        <f t="shared" si="327"/>
        <v>0</v>
      </c>
      <c r="BN44" s="61">
        <f t="shared" si="327"/>
        <v>0</v>
      </c>
      <c r="BO44" s="61">
        <f t="shared" si="327"/>
        <v>0</v>
      </c>
      <c r="BP44" s="61">
        <f t="shared" si="327"/>
        <v>0</v>
      </c>
      <c r="BQ44" s="61">
        <f t="shared" si="327"/>
        <v>0</v>
      </c>
      <c r="BR44" s="61">
        <f t="shared" si="327"/>
        <v>0</v>
      </c>
      <c r="BS44" s="61">
        <f t="shared" si="327"/>
        <v>0</v>
      </c>
      <c r="BT44" s="61">
        <f t="shared" si="327"/>
        <v>0</v>
      </c>
      <c r="BU44" s="68">
        <f t="shared" si="326"/>
        <v>0</v>
      </c>
      <c r="BV44" s="61">
        <f t="shared" ref="BV44:BX44" si="328">SUM(BV45:BV46)</f>
        <v>0</v>
      </c>
      <c r="BW44" s="61">
        <f t="shared" si="328"/>
        <v>0</v>
      </c>
      <c r="BX44" s="61">
        <f t="shared" si="328"/>
        <v>0</v>
      </c>
      <c r="BY44" s="68">
        <f t="shared" si="326"/>
        <v>0</v>
      </c>
      <c r="BZ44" s="61">
        <f t="shared" ref="BZ44:DB44" si="329">SUM(BZ45:BZ46)</f>
        <v>0</v>
      </c>
      <c r="CA44" s="61">
        <f t="shared" si="329"/>
        <v>0</v>
      </c>
      <c r="CB44" s="61">
        <f t="shared" si="329"/>
        <v>0</v>
      </c>
      <c r="CC44" s="61">
        <f t="shared" si="329"/>
        <v>0</v>
      </c>
      <c r="CD44" s="61">
        <f t="shared" si="329"/>
        <v>0</v>
      </c>
      <c r="CE44" s="61">
        <f t="shared" si="329"/>
        <v>0</v>
      </c>
      <c r="CF44" s="61">
        <f t="shared" si="329"/>
        <v>0</v>
      </c>
      <c r="CG44" s="61">
        <f t="shared" si="329"/>
        <v>0</v>
      </c>
      <c r="CH44" s="61">
        <f t="shared" si="329"/>
        <v>0</v>
      </c>
      <c r="CI44" s="61">
        <f t="shared" si="329"/>
        <v>0</v>
      </c>
      <c r="CJ44" s="61">
        <f t="shared" si="329"/>
        <v>0</v>
      </c>
      <c r="CK44" s="61">
        <f t="shared" si="329"/>
        <v>0</v>
      </c>
      <c r="CL44" s="61">
        <f t="shared" si="329"/>
        <v>0</v>
      </c>
      <c r="CM44" s="61">
        <f t="shared" si="329"/>
        <v>0</v>
      </c>
      <c r="CN44" s="61">
        <f t="shared" si="329"/>
        <v>0</v>
      </c>
      <c r="CO44" s="61">
        <f t="shared" si="329"/>
        <v>0</v>
      </c>
      <c r="CP44" s="61">
        <f t="shared" si="329"/>
        <v>0</v>
      </c>
      <c r="CQ44" s="61">
        <f t="shared" si="329"/>
        <v>0</v>
      </c>
      <c r="CR44" s="61">
        <f t="shared" si="329"/>
        <v>0</v>
      </c>
      <c r="CS44" s="61">
        <f t="shared" si="329"/>
        <v>0</v>
      </c>
      <c r="CT44" s="61">
        <f t="shared" si="329"/>
        <v>0</v>
      </c>
      <c r="CU44" s="61">
        <f t="shared" si="329"/>
        <v>0</v>
      </c>
      <c r="CV44" s="61">
        <f t="shared" si="329"/>
        <v>0</v>
      </c>
      <c r="CW44" s="61">
        <f t="shared" si="329"/>
        <v>0</v>
      </c>
      <c r="CX44" s="61">
        <f t="shared" si="329"/>
        <v>0</v>
      </c>
      <c r="CY44" s="61">
        <f t="shared" si="329"/>
        <v>0</v>
      </c>
      <c r="CZ44" s="61">
        <f t="shared" si="329"/>
        <v>0</v>
      </c>
      <c r="DA44" s="61">
        <f t="shared" si="329"/>
        <v>0</v>
      </c>
      <c r="DB44" s="61">
        <f t="shared" si="329"/>
        <v>0</v>
      </c>
      <c r="DC44" s="68">
        <f t="shared" ref="DC44:FH44" si="330">SUM(DC45:DC46)</f>
        <v>0</v>
      </c>
      <c r="DD44" s="61">
        <f t="shared" ref="DD44:DE44" si="331">SUM(DD45:DD46)</f>
        <v>0</v>
      </c>
      <c r="DE44" s="61">
        <f t="shared" si="331"/>
        <v>0</v>
      </c>
      <c r="DF44" s="68">
        <f t="shared" si="330"/>
        <v>0</v>
      </c>
      <c r="DG44" s="61">
        <f t="shared" ref="DG44:EI44" si="332">SUM(DG45:DG46)</f>
        <v>0</v>
      </c>
      <c r="DH44" s="61">
        <f t="shared" si="332"/>
        <v>0</v>
      </c>
      <c r="DI44" s="61">
        <f t="shared" si="332"/>
        <v>0</v>
      </c>
      <c r="DJ44" s="61">
        <f t="shared" si="332"/>
        <v>0</v>
      </c>
      <c r="DK44" s="61">
        <f t="shared" si="332"/>
        <v>0</v>
      </c>
      <c r="DL44" s="61">
        <f t="shared" si="332"/>
        <v>0</v>
      </c>
      <c r="DM44" s="61">
        <f t="shared" si="332"/>
        <v>0</v>
      </c>
      <c r="DN44" s="61">
        <f t="shared" si="332"/>
        <v>0</v>
      </c>
      <c r="DO44" s="61">
        <f t="shared" si="332"/>
        <v>0</v>
      </c>
      <c r="DP44" s="61">
        <f t="shared" si="332"/>
        <v>0</v>
      </c>
      <c r="DQ44" s="61">
        <f t="shared" si="332"/>
        <v>0</v>
      </c>
      <c r="DR44" s="61">
        <f t="shared" si="332"/>
        <v>0</v>
      </c>
      <c r="DS44" s="61">
        <f t="shared" si="332"/>
        <v>0</v>
      </c>
      <c r="DT44" s="61">
        <f t="shared" si="332"/>
        <v>0</v>
      </c>
      <c r="DU44" s="61">
        <f t="shared" si="332"/>
        <v>0</v>
      </c>
      <c r="DV44" s="61">
        <f t="shared" si="332"/>
        <v>0</v>
      </c>
      <c r="DW44" s="61">
        <f t="shared" si="332"/>
        <v>0</v>
      </c>
      <c r="DX44" s="61">
        <f t="shared" si="332"/>
        <v>0</v>
      </c>
      <c r="DY44" s="61">
        <f t="shared" si="332"/>
        <v>0</v>
      </c>
      <c r="DZ44" s="61">
        <f t="shared" si="332"/>
        <v>0</v>
      </c>
      <c r="EA44" s="61">
        <f t="shared" si="332"/>
        <v>0</v>
      </c>
      <c r="EB44" s="61">
        <f t="shared" si="332"/>
        <v>0</v>
      </c>
      <c r="EC44" s="61">
        <f t="shared" si="332"/>
        <v>0</v>
      </c>
      <c r="ED44" s="61">
        <f t="shared" si="332"/>
        <v>0</v>
      </c>
      <c r="EE44" s="61">
        <f t="shared" si="332"/>
        <v>0</v>
      </c>
      <c r="EF44" s="61">
        <f t="shared" si="332"/>
        <v>0</v>
      </c>
      <c r="EG44" s="61">
        <f t="shared" si="332"/>
        <v>0</v>
      </c>
      <c r="EH44" s="61">
        <f t="shared" si="332"/>
        <v>0</v>
      </c>
      <c r="EI44" s="61">
        <f t="shared" si="332"/>
        <v>0</v>
      </c>
      <c r="EJ44" s="68">
        <f t="shared" si="330"/>
        <v>0</v>
      </c>
      <c r="EK44" s="68">
        <f t="shared" si="330"/>
        <v>0</v>
      </c>
      <c r="EL44" s="61">
        <f t="shared" ref="EL44:EN44" si="333">SUM(EL45:EL46)</f>
        <v>0</v>
      </c>
      <c r="EM44" s="61">
        <f t="shared" si="333"/>
        <v>0</v>
      </c>
      <c r="EN44" s="61">
        <f t="shared" si="333"/>
        <v>0</v>
      </c>
      <c r="EO44" s="68">
        <f t="shared" si="330"/>
        <v>0</v>
      </c>
      <c r="EP44" s="61">
        <f t="shared" ref="EP44:EX44" si="334">SUM(EP45:EP46)</f>
        <v>0</v>
      </c>
      <c r="EQ44" s="61">
        <f t="shared" si="334"/>
        <v>0</v>
      </c>
      <c r="ER44" s="61">
        <f t="shared" si="334"/>
        <v>0</v>
      </c>
      <c r="ES44" s="61">
        <f t="shared" si="334"/>
        <v>0</v>
      </c>
      <c r="ET44" s="61">
        <f t="shared" si="334"/>
        <v>0</v>
      </c>
      <c r="EU44" s="61">
        <f t="shared" si="334"/>
        <v>0</v>
      </c>
      <c r="EV44" s="61">
        <f t="shared" si="334"/>
        <v>0</v>
      </c>
      <c r="EW44" s="61">
        <f t="shared" si="334"/>
        <v>0</v>
      </c>
      <c r="EX44" s="61">
        <f t="shared" si="334"/>
        <v>0</v>
      </c>
      <c r="EY44" s="68">
        <f t="shared" si="321"/>
        <v>0</v>
      </c>
      <c r="EZ44" s="61">
        <f t="shared" ref="EZ44:FG44" si="335">SUM(EZ45:EZ46)</f>
        <v>0</v>
      </c>
      <c r="FA44" s="61">
        <f t="shared" si="335"/>
        <v>0</v>
      </c>
      <c r="FB44" s="61">
        <f t="shared" si="335"/>
        <v>0</v>
      </c>
      <c r="FC44" s="61">
        <f t="shared" si="335"/>
        <v>0</v>
      </c>
      <c r="FD44" s="61">
        <f t="shared" si="335"/>
        <v>0</v>
      </c>
      <c r="FE44" s="61">
        <f t="shared" si="335"/>
        <v>0</v>
      </c>
      <c r="FF44" s="61">
        <f t="shared" si="335"/>
        <v>0</v>
      </c>
      <c r="FG44" s="61">
        <f t="shared" si="335"/>
        <v>0</v>
      </c>
      <c r="FH44" s="68">
        <f t="shared" si="330"/>
        <v>0</v>
      </c>
      <c r="FI44" s="61">
        <f t="shared" ref="FI44:FR44" si="336">SUM(FI45:FI46)</f>
        <v>0</v>
      </c>
      <c r="FJ44" s="61">
        <f t="shared" si="336"/>
        <v>0</v>
      </c>
      <c r="FK44" s="61">
        <f t="shared" si="336"/>
        <v>0</v>
      </c>
      <c r="FL44" s="61">
        <f t="shared" si="336"/>
        <v>0</v>
      </c>
      <c r="FM44" s="61">
        <f t="shared" si="336"/>
        <v>0</v>
      </c>
      <c r="FN44" s="61">
        <f t="shared" si="336"/>
        <v>0</v>
      </c>
      <c r="FO44" s="61">
        <f t="shared" si="336"/>
        <v>0</v>
      </c>
      <c r="FP44" s="61">
        <f t="shared" si="336"/>
        <v>0</v>
      </c>
      <c r="FQ44" s="61">
        <f t="shared" si="336"/>
        <v>0</v>
      </c>
      <c r="FR44" s="61">
        <f t="shared" si="336"/>
        <v>0</v>
      </c>
      <c r="FS44" s="68">
        <f t="shared" ref="FS44:HV44" si="337">SUM(FS45:FS46)</f>
        <v>0</v>
      </c>
      <c r="FT44" s="61">
        <f t="shared" ref="FT44:GP44" si="338">SUM(FT45:FT46)</f>
        <v>0</v>
      </c>
      <c r="FU44" s="61">
        <f t="shared" si="338"/>
        <v>0</v>
      </c>
      <c r="FV44" s="61">
        <f t="shared" si="338"/>
        <v>0</v>
      </c>
      <c r="FW44" s="61">
        <f t="shared" si="338"/>
        <v>0</v>
      </c>
      <c r="FX44" s="61">
        <f t="shared" si="338"/>
        <v>0</v>
      </c>
      <c r="FY44" s="61">
        <f t="shared" si="338"/>
        <v>0</v>
      </c>
      <c r="FZ44" s="61">
        <f t="shared" si="338"/>
        <v>0</v>
      </c>
      <c r="GA44" s="61">
        <f t="shared" si="338"/>
        <v>0</v>
      </c>
      <c r="GB44" s="61">
        <f t="shared" si="338"/>
        <v>0</v>
      </c>
      <c r="GC44" s="61">
        <f t="shared" si="338"/>
        <v>0</v>
      </c>
      <c r="GD44" s="61">
        <f t="shared" si="338"/>
        <v>0</v>
      </c>
      <c r="GE44" s="61">
        <f t="shared" si="338"/>
        <v>0</v>
      </c>
      <c r="GF44" s="61">
        <f t="shared" si="338"/>
        <v>0</v>
      </c>
      <c r="GG44" s="61">
        <f t="shared" si="338"/>
        <v>0</v>
      </c>
      <c r="GH44" s="61">
        <f t="shared" si="338"/>
        <v>0</v>
      </c>
      <c r="GI44" s="61">
        <f t="shared" si="338"/>
        <v>0</v>
      </c>
      <c r="GJ44" s="61">
        <f t="shared" si="338"/>
        <v>0</v>
      </c>
      <c r="GK44" s="61">
        <f t="shared" si="338"/>
        <v>0</v>
      </c>
      <c r="GL44" s="61">
        <f t="shared" si="338"/>
        <v>0</v>
      </c>
      <c r="GM44" s="61">
        <f t="shared" si="338"/>
        <v>0</v>
      </c>
      <c r="GN44" s="61">
        <f t="shared" si="338"/>
        <v>0</v>
      </c>
      <c r="GO44" s="61">
        <f t="shared" si="338"/>
        <v>0</v>
      </c>
      <c r="GP44" s="61">
        <f t="shared" si="338"/>
        <v>0</v>
      </c>
      <c r="GQ44" s="68">
        <f t="shared" si="322"/>
        <v>0</v>
      </c>
      <c r="GR44" s="61">
        <f t="shared" ref="GR44" si="339">SUM(GR45:GR46)</f>
        <v>0</v>
      </c>
      <c r="GS44" s="68">
        <f t="shared" si="337"/>
        <v>0</v>
      </c>
      <c r="GT44" s="61">
        <f t="shared" ref="GT44:HR44" si="340">SUM(GT45:GT46)</f>
        <v>0</v>
      </c>
      <c r="GU44" s="61">
        <f t="shared" si="340"/>
        <v>0</v>
      </c>
      <c r="GV44" s="61">
        <f t="shared" si="340"/>
        <v>0</v>
      </c>
      <c r="GW44" s="61">
        <f t="shared" si="340"/>
        <v>0</v>
      </c>
      <c r="GX44" s="61">
        <f t="shared" si="340"/>
        <v>0</v>
      </c>
      <c r="GY44" s="61">
        <f t="shared" si="340"/>
        <v>0</v>
      </c>
      <c r="GZ44" s="61">
        <f t="shared" si="340"/>
        <v>0</v>
      </c>
      <c r="HA44" s="61">
        <f t="shared" si="340"/>
        <v>0</v>
      </c>
      <c r="HB44" s="61">
        <f t="shared" si="340"/>
        <v>0</v>
      </c>
      <c r="HC44" s="61">
        <f t="shared" si="340"/>
        <v>0</v>
      </c>
      <c r="HD44" s="61">
        <f t="shared" si="340"/>
        <v>0</v>
      </c>
      <c r="HE44" s="61">
        <f t="shared" si="340"/>
        <v>0</v>
      </c>
      <c r="HF44" s="61">
        <f t="shared" si="340"/>
        <v>0</v>
      </c>
      <c r="HG44" s="61">
        <f t="shared" si="340"/>
        <v>0</v>
      </c>
      <c r="HH44" s="61">
        <f t="shared" si="340"/>
        <v>0</v>
      </c>
      <c r="HI44" s="61">
        <f t="shared" si="340"/>
        <v>0</v>
      </c>
      <c r="HJ44" s="61">
        <f t="shared" si="340"/>
        <v>0</v>
      </c>
      <c r="HK44" s="61">
        <f t="shared" si="340"/>
        <v>0</v>
      </c>
      <c r="HL44" s="61">
        <f t="shared" si="340"/>
        <v>0</v>
      </c>
      <c r="HM44" s="61">
        <f t="shared" si="340"/>
        <v>0</v>
      </c>
      <c r="HN44" s="61">
        <f t="shared" si="340"/>
        <v>0</v>
      </c>
      <c r="HO44" s="61">
        <f t="shared" si="340"/>
        <v>0</v>
      </c>
      <c r="HP44" s="61">
        <f t="shared" si="340"/>
        <v>0</v>
      </c>
      <c r="HQ44" s="61">
        <f t="shared" si="340"/>
        <v>0</v>
      </c>
      <c r="HR44" s="61">
        <f t="shared" si="340"/>
        <v>0</v>
      </c>
      <c r="HS44" s="68">
        <f t="shared" si="337"/>
        <v>0</v>
      </c>
      <c r="HT44" s="61">
        <f t="shared" ref="HT44:HU44" si="341">SUM(HT45:HT46)</f>
        <v>0</v>
      </c>
      <c r="HU44" s="61">
        <f t="shared" si="341"/>
        <v>0</v>
      </c>
      <c r="HV44" s="68">
        <f t="shared" si="337"/>
        <v>0</v>
      </c>
      <c r="HW44" s="61">
        <f t="shared" ref="HW44:IB44" si="342">SUM(HW45:HW46)</f>
        <v>0</v>
      </c>
      <c r="HX44" s="61">
        <f t="shared" si="342"/>
        <v>0</v>
      </c>
      <c r="HY44" s="61">
        <f t="shared" si="342"/>
        <v>0</v>
      </c>
      <c r="HZ44" s="61">
        <f t="shared" si="342"/>
        <v>0</v>
      </c>
      <c r="IA44" s="61">
        <f t="shared" si="342"/>
        <v>0</v>
      </c>
      <c r="IB44" s="61">
        <f t="shared" si="342"/>
        <v>0</v>
      </c>
      <c r="IC44" s="68">
        <f t="shared" ref="IC44:KG44" si="343">SUM(IC45:IC46)</f>
        <v>0</v>
      </c>
      <c r="ID44" s="61">
        <f t="shared" ref="ID44:IM44" si="344">SUM(ID45:ID46)</f>
        <v>0</v>
      </c>
      <c r="IE44" s="61">
        <f t="shared" si="344"/>
        <v>0</v>
      </c>
      <c r="IF44" s="61">
        <f t="shared" si="344"/>
        <v>0</v>
      </c>
      <c r="IG44" s="61">
        <f t="shared" si="344"/>
        <v>0</v>
      </c>
      <c r="IH44" s="61">
        <f t="shared" si="344"/>
        <v>0</v>
      </c>
      <c r="II44" s="61">
        <f t="shared" si="344"/>
        <v>0</v>
      </c>
      <c r="IJ44" s="61">
        <f t="shared" si="344"/>
        <v>0</v>
      </c>
      <c r="IK44" s="61">
        <f t="shared" si="344"/>
        <v>0</v>
      </c>
      <c r="IL44" s="61">
        <f t="shared" si="344"/>
        <v>0</v>
      </c>
      <c r="IM44" s="61">
        <f t="shared" si="344"/>
        <v>0</v>
      </c>
      <c r="IN44" s="61">
        <f t="shared" si="343"/>
        <v>0</v>
      </c>
      <c r="IO44" s="61">
        <f t="shared" si="343"/>
        <v>0</v>
      </c>
      <c r="IP44" s="68">
        <f t="shared" ref="IP44:JC44" si="345">SUM(IP45:IP46)</f>
        <v>0</v>
      </c>
      <c r="IQ44" s="68">
        <f t="shared" si="345"/>
        <v>0</v>
      </c>
      <c r="IR44" s="68">
        <f t="shared" si="345"/>
        <v>0</v>
      </c>
      <c r="IS44" s="68">
        <f t="shared" si="345"/>
        <v>0</v>
      </c>
      <c r="IT44" s="68">
        <f t="shared" si="345"/>
        <v>0</v>
      </c>
      <c r="IU44" s="68">
        <f t="shared" si="345"/>
        <v>0</v>
      </c>
      <c r="IV44" s="68">
        <f t="shared" si="345"/>
        <v>0</v>
      </c>
      <c r="IW44" s="68">
        <f t="shared" si="345"/>
        <v>0</v>
      </c>
      <c r="IX44" s="68">
        <f t="shared" si="345"/>
        <v>0</v>
      </c>
      <c r="IY44" s="68">
        <f t="shared" si="345"/>
        <v>0</v>
      </c>
      <c r="IZ44" s="68">
        <f t="shared" si="345"/>
        <v>0</v>
      </c>
      <c r="JA44" s="68">
        <f t="shared" si="345"/>
        <v>0</v>
      </c>
      <c r="JB44" s="68">
        <f t="shared" si="345"/>
        <v>0</v>
      </c>
      <c r="JC44" s="68">
        <f t="shared" si="345"/>
        <v>0</v>
      </c>
      <c r="JD44" s="68">
        <f t="shared" si="343"/>
        <v>0</v>
      </c>
      <c r="JE44" s="68">
        <f t="shared" si="343"/>
        <v>0</v>
      </c>
      <c r="JF44" s="68">
        <f t="shared" si="343"/>
        <v>0</v>
      </c>
      <c r="JG44" s="61">
        <f t="shared" ref="JG44:JK44" si="346">SUM(JG45:JG46)</f>
        <v>0</v>
      </c>
      <c r="JH44" s="61">
        <f t="shared" si="346"/>
        <v>0</v>
      </c>
      <c r="JI44" s="61">
        <f t="shared" si="346"/>
        <v>0</v>
      </c>
      <c r="JJ44" s="61">
        <f t="shared" si="346"/>
        <v>0</v>
      </c>
      <c r="JK44" s="61">
        <f t="shared" si="346"/>
        <v>0</v>
      </c>
      <c r="JL44" s="68">
        <f t="shared" si="343"/>
        <v>0</v>
      </c>
      <c r="JM44" s="61">
        <f t="shared" ref="JM44:JN44" si="347">SUM(JM45:JM46)</f>
        <v>0</v>
      </c>
      <c r="JN44" s="61">
        <f t="shared" si="347"/>
        <v>0</v>
      </c>
      <c r="JO44" s="68">
        <f t="shared" si="343"/>
        <v>0</v>
      </c>
      <c r="JP44" s="61">
        <f t="shared" ref="JP44:KF44" si="348">SUM(JP45:JP46)</f>
        <v>0</v>
      </c>
      <c r="JQ44" s="61">
        <f t="shared" si="348"/>
        <v>0</v>
      </c>
      <c r="JR44" s="61">
        <f t="shared" si="348"/>
        <v>0</v>
      </c>
      <c r="JS44" s="61">
        <f t="shared" si="348"/>
        <v>0</v>
      </c>
      <c r="JT44" s="61">
        <f t="shared" si="348"/>
        <v>0</v>
      </c>
      <c r="JU44" s="61">
        <f t="shared" si="348"/>
        <v>0</v>
      </c>
      <c r="JV44" s="61">
        <f t="shared" si="348"/>
        <v>0</v>
      </c>
      <c r="JW44" s="61">
        <f t="shared" si="348"/>
        <v>0</v>
      </c>
      <c r="JX44" s="61">
        <f t="shared" si="348"/>
        <v>0</v>
      </c>
      <c r="JY44" s="61">
        <f t="shared" si="348"/>
        <v>0</v>
      </c>
      <c r="JZ44" s="61">
        <f t="shared" si="348"/>
        <v>0</v>
      </c>
      <c r="KA44" s="61">
        <f t="shared" si="348"/>
        <v>0</v>
      </c>
      <c r="KB44" s="61">
        <f t="shared" si="348"/>
        <v>0</v>
      </c>
      <c r="KC44" s="61">
        <f t="shared" si="348"/>
        <v>0</v>
      </c>
      <c r="KD44" s="61">
        <f t="shared" si="348"/>
        <v>0</v>
      </c>
      <c r="KE44" s="61">
        <f t="shared" si="348"/>
        <v>0</v>
      </c>
      <c r="KF44" s="61">
        <f t="shared" si="348"/>
        <v>0</v>
      </c>
      <c r="KG44" s="68">
        <f t="shared" si="343"/>
        <v>0</v>
      </c>
      <c r="KH44" s="61">
        <f t="shared" ref="KH44:KX44" si="349">SUM(KH45:KH46)</f>
        <v>0</v>
      </c>
      <c r="KI44" s="61">
        <f t="shared" si="349"/>
        <v>0</v>
      </c>
      <c r="KJ44" s="61">
        <f t="shared" si="349"/>
        <v>0</v>
      </c>
      <c r="KK44" s="61">
        <f t="shared" si="349"/>
        <v>0</v>
      </c>
      <c r="KL44" s="61">
        <f t="shared" si="349"/>
        <v>0</v>
      </c>
      <c r="KM44" s="61">
        <f t="shared" si="349"/>
        <v>0</v>
      </c>
      <c r="KN44" s="61">
        <f t="shared" si="349"/>
        <v>0</v>
      </c>
      <c r="KO44" s="61">
        <f t="shared" si="349"/>
        <v>0</v>
      </c>
      <c r="KP44" s="61">
        <f t="shared" si="349"/>
        <v>0</v>
      </c>
      <c r="KQ44" s="61">
        <f t="shared" si="349"/>
        <v>0</v>
      </c>
      <c r="KR44" s="61">
        <f t="shared" si="349"/>
        <v>0</v>
      </c>
      <c r="KS44" s="61">
        <f t="shared" si="349"/>
        <v>0</v>
      </c>
      <c r="KT44" s="61">
        <f t="shared" si="349"/>
        <v>0</v>
      </c>
      <c r="KU44" s="61">
        <f t="shared" si="349"/>
        <v>0</v>
      </c>
      <c r="KV44" s="61">
        <f t="shared" si="349"/>
        <v>0</v>
      </c>
      <c r="KW44" s="61">
        <f t="shared" si="349"/>
        <v>0</v>
      </c>
      <c r="KX44" s="61">
        <f t="shared" si="349"/>
        <v>0</v>
      </c>
      <c r="KY44" s="68">
        <f t="shared" ref="KY44" si="350">SUM(KY45:KY46)</f>
        <v>0</v>
      </c>
      <c r="KZ44" s="61">
        <f t="shared" ref="KZ44:MM44" si="351">SUM(KZ45:KZ46)</f>
        <v>0</v>
      </c>
      <c r="LA44" s="61">
        <f t="shared" si="351"/>
        <v>0</v>
      </c>
      <c r="LB44" s="61">
        <f t="shared" si="351"/>
        <v>0</v>
      </c>
      <c r="LC44" s="61">
        <f t="shared" si="351"/>
        <v>0</v>
      </c>
      <c r="LD44" s="61">
        <f t="shared" si="351"/>
        <v>0</v>
      </c>
      <c r="LE44" s="61">
        <f t="shared" si="351"/>
        <v>0</v>
      </c>
      <c r="LF44" s="61">
        <f t="shared" si="351"/>
        <v>0</v>
      </c>
      <c r="LG44" s="61">
        <f t="shared" si="351"/>
        <v>0</v>
      </c>
      <c r="LH44" s="61">
        <f t="shared" si="351"/>
        <v>0</v>
      </c>
      <c r="LI44" s="61">
        <f t="shared" si="351"/>
        <v>0</v>
      </c>
      <c r="LJ44" s="61">
        <f t="shared" si="351"/>
        <v>0</v>
      </c>
      <c r="LK44" s="61">
        <f t="shared" si="351"/>
        <v>0</v>
      </c>
      <c r="LL44" s="61">
        <f t="shared" si="351"/>
        <v>0</v>
      </c>
      <c r="LM44" s="61">
        <f t="shared" si="351"/>
        <v>0</v>
      </c>
      <c r="LN44" s="61">
        <f t="shared" si="351"/>
        <v>0</v>
      </c>
      <c r="LO44" s="61">
        <f t="shared" si="351"/>
        <v>0</v>
      </c>
      <c r="LP44" s="61">
        <f t="shared" si="351"/>
        <v>0</v>
      </c>
      <c r="LQ44" s="61">
        <f t="shared" si="351"/>
        <v>0</v>
      </c>
      <c r="LR44" s="61">
        <f t="shared" si="351"/>
        <v>0</v>
      </c>
      <c r="LS44" s="61">
        <f t="shared" si="351"/>
        <v>0</v>
      </c>
      <c r="LT44" s="61">
        <f t="shared" si="351"/>
        <v>0</v>
      </c>
      <c r="LU44" s="61">
        <f t="shared" si="351"/>
        <v>0</v>
      </c>
      <c r="LV44" s="61">
        <f t="shared" si="351"/>
        <v>0</v>
      </c>
      <c r="LW44" s="61">
        <f t="shared" si="351"/>
        <v>0</v>
      </c>
      <c r="LX44" s="61">
        <f t="shared" si="351"/>
        <v>0</v>
      </c>
      <c r="LY44" s="61">
        <f t="shared" si="351"/>
        <v>0</v>
      </c>
      <c r="LZ44" s="61">
        <f t="shared" si="351"/>
        <v>0</v>
      </c>
      <c r="MA44" s="61">
        <f t="shared" si="351"/>
        <v>0</v>
      </c>
      <c r="MB44" s="61">
        <f t="shared" si="351"/>
        <v>0</v>
      </c>
      <c r="MC44" s="61">
        <f t="shared" si="351"/>
        <v>0</v>
      </c>
      <c r="MD44" s="61">
        <f t="shared" si="351"/>
        <v>0</v>
      </c>
      <c r="ME44" s="61">
        <f t="shared" si="351"/>
        <v>0</v>
      </c>
      <c r="MF44" s="61">
        <f t="shared" si="351"/>
        <v>0</v>
      </c>
      <c r="MG44" s="61">
        <f t="shared" si="351"/>
        <v>0</v>
      </c>
      <c r="MH44" s="61">
        <f t="shared" si="351"/>
        <v>0</v>
      </c>
      <c r="MI44" s="61">
        <f t="shared" si="351"/>
        <v>0</v>
      </c>
      <c r="MJ44" s="61">
        <f t="shared" si="351"/>
        <v>0</v>
      </c>
      <c r="MK44" s="61">
        <f t="shared" si="351"/>
        <v>0</v>
      </c>
      <c r="ML44" s="61">
        <f t="shared" si="351"/>
        <v>0</v>
      </c>
      <c r="MM44" s="61">
        <f t="shared" si="351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352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353">SUM(O45:X45)</f>
        <v>0</v>
      </c>
      <c r="Z45" s="73">
        <f t="shared" si="324"/>
        <v>0</v>
      </c>
      <c r="AA45" s="74">
        <f t="shared" si="324"/>
        <v>0</v>
      </c>
      <c r="AB45" s="74">
        <f t="shared" si="324"/>
        <v>0</v>
      </c>
      <c r="AC45" s="74">
        <f t="shared" si="324"/>
        <v>0</v>
      </c>
      <c r="AD45" s="74">
        <f t="shared" si="324"/>
        <v>0</v>
      </c>
      <c r="AE45" s="74">
        <f t="shared" si="324"/>
        <v>0</v>
      </c>
      <c r="AF45" s="74">
        <f t="shared" si="324"/>
        <v>0</v>
      </c>
      <c r="AG45" s="74">
        <f t="shared" si="324"/>
        <v>0</v>
      </c>
      <c r="AH45" s="74">
        <f t="shared" si="158"/>
        <v>0</v>
      </c>
      <c r="AI45" s="74">
        <f t="shared" si="158"/>
        <v>0</v>
      </c>
      <c r="AJ45" s="94">
        <f t="shared" si="158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354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355">SUM(AU45:BT45)</f>
        <v>0</v>
      </c>
      <c r="BV45" s="63"/>
      <c r="BW45" s="63"/>
      <c r="BX45" s="63"/>
      <c r="BY45" s="69">
        <f t="shared" ref="BY45:BY46" si="356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357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358">SUM(EC45:ED45,DX45:DY45,DS45:DT45,DN45:DO45,DI45:DJ45,EI45,)</f>
        <v>0</v>
      </c>
      <c r="EK45" s="69">
        <f t="shared" ref="EK45:EK46" si="359">SUM(EE45:EH45,DZ45:EB45,DU45:DW45,DP45:DR45,DK45:DM45,DG45:DH45)</f>
        <v>0</v>
      </c>
      <c r="EL45" s="63"/>
      <c r="EM45" s="63"/>
      <c r="EN45" s="63"/>
      <c r="EO45" s="69">
        <f t="shared" ref="EO45:EO46" si="360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321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361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362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322"/>
        <v>0</v>
      </c>
      <c r="GR45" s="63"/>
      <c r="GS45" s="69">
        <f t="shared" ref="GS45:GS46" si="363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364">SUM(HT45:HU45)</f>
        <v>0</v>
      </c>
      <c r="HW45" s="63"/>
      <c r="HX45" s="63"/>
      <c r="HY45" s="63"/>
      <c r="HZ45" s="63"/>
      <c r="IA45" s="63"/>
      <c r="IB45" s="63"/>
      <c r="IC45" s="69">
        <f t="shared" ref="IC45:IC46" si="365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366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67">SUM(JD45:JE45)</f>
        <v>0</v>
      </c>
      <c r="JG45" s="63"/>
      <c r="JH45" s="63"/>
      <c r="JI45" s="63"/>
      <c r="JJ45" s="63"/>
      <c r="JK45" s="63"/>
      <c r="JL45" s="140">
        <f t="shared" ref="JL45:JL46" si="368">SUM(JG45:JK45)</f>
        <v>0</v>
      </c>
      <c r="JM45" s="63"/>
      <c r="JN45" s="63"/>
      <c r="JO45" s="140">
        <f t="shared" ref="JO45:JO46" si="369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370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371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352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353"/>
        <v>0</v>
      </c>
      <c r="Z46" s="73">
        <f t="shared" si="324"/>
        <v>0</v>
      </c>
      <c r="AA46" s="74">
        <f t="shared" si="324"/>
        <v>0</v>
      </c>
      <c r="AB46" s="74">
        <f t="shared" si="324"/>
        <v>0</v>
      </c>
      <c r="AC46" s="74">
        <f t="shared" si="324"/>
        <v>0</v>
      </c>
      <c r="AD46" s="74">
        <f t="shared" si="324"/>
        <v>0</v>
      </c>
      <c r="AE46" s="74">
        <f t="shared" si="324"/>
        <v>0</v>
      </c>
      <c r="AF46" s="74">
        <f t="shared" si="324"/>
        <v>0</v>
      </c>
      <c r="AG46" s="74">
        <f t="shared" si="324"/>
        <v>0</v>
      </c>
      <c r="AH46" s="74">
        <f t="shared" si="158"/>
        <v>0</v>
      </c>
      <c r="AI46" s="74">
        <f t="shared" si="158"/>
        <v>0</v>
      </c>
      <c r="AJ46" s="94">
        <f t="shared" si="158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354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355"/>
        <v>0</v>
      </c>
      <c r="BV46" s="63"/>
      <c r="BW46" s="63"/>
      <c r="BX46" s="63"/>
      <c r="BY46" s="69">
        <f t="shared" si="356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357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358"/>
        <v>0</v>
      </c>
      <c r="EK46" s="69">
        <f t="shared" si="359"/>
        <v>0</v>
      </c>
      <c r="EL46" s="63"/>
      <c r="EM46" s="63"/>
      <c r="EN46" s="63"/>
      <c r="EO46" s="69">
        <f t="shared" si="360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321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361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362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322"/>
        <v>0</v>
      </c>
      <c r="GR46" s="63"/>
      <c r="GS46" s="69">
        <f t="shared" si="363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364"/>
        <v>0</v>
      </c>
      <c r="HW46" s="63"/>
      <c r="HX46" s="63"/>
      <c r="HY46" s="63"/>
      <c r="HZ46" s="63"/>
      <c r="IA46" s="63"/>
      <c r="IB46" s="63"/>
      <c r="IC46" s="69">
        <f t="shared" si="365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366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367"/>
        <v>0</v>
      </c>
      <c r="JG46" s="63"/>
      <c r="JH46" s="63"/>
      <c r="JI46" s="63"/>
      <c r="JJ46" s="63"/>
      <c r="JK46" s="63"/>
      <c r="JL46" s="140">
        <f t="shared" si="368"/>
        <v>0</v>
      </c>
      <c r="JM46" s="63"/>
      <c r="JN46" s="63"/>
      <c r="JO46" s="140">
        <f t="shared" si="369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370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371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Y47" si="372">SUM(D48:D49)</f>
        <v>0</v>
      </c>
      <c r="E47" s="61">
        <f t="shared" si="372"/>
        <v>0</v>
      </c>
      <c r="F47" s="61">
        <f t="shared" si="372"/>
        <v>0</v>
      </c>
      <c r="G47" s="61">
        <f t="shared" si="372"/>
        <v>0</v>
      </c>
      <c r="H47" s="61">
        <f t="shared" si="372"/>
        <v>0</v>
      </c>
      <c r="I47" s="61">
        <f t="shared" si="372"/>
        <v>0</v>
      </c>
      <c r="J47" s="61">
        <f t="shared" si="372"/>
        <v>0</v>
      </c>
      <c r="K47" s="61">
        <f t="shared" si="372"/>
        <v>0</v>
      </c>
      <c r="L47" s="61">
        <f t="shared" si="372"/>
        <v>0</v>
      </c>
      <c r="M47" s="61">
        <f t="shared" si="372"/>
        <v>0</v>
      </c>
      <c r="N47" s="68">
        <f t="shared" si="372"/>
        <v>0</v>
      </c>
      <c r="O47" s="61">
        <f t="shared" si="372"/>
        <v>0</v>
      </c>
      <c r="P47" s="61">
        <f t="shared" si="372"/>
        <v>0</v>
      </c>
      <c r="Q47" s="61">
        <f t="shared" si="372"/>
        <v>0</v>
      </c>
      <c r="R47" s="61">
        <f t="shared" si="372"/>
        <v>0</v>
      </c>
      <c r="S47" s="61">
        <f t="shared" si="372"/>
        <v>0</v>
      </c>
      <c r="T47" s="61">
        <f t="shared" si="372"/>
        <v>0</v>
      </c>
      <c r="U47" s="61">
        <f t="shared" si="372"/>
        <v>0</v>
      </c>
      <c r="V47" s="61">
        <f t="shared" si="372"/>
        <v>0</v>
      </c>
      <c r="W47" s="61">
        <f t="shared" si="372"/>
        <v>0</v>
      </c>
      <c r="X47" s="61">
        <f t="shared" si="372"/>
        <v>0</v>
      </c>
      <c r="Y47" s="68">
        <f t="shared" si="372"/>
        <v>0</v>
      </c>
      <c r="Z47" s="71">
        <f t="shared" si="324"/>
        <v>0</v>
      </c>
      <c r="AA47" s="72">
        <f t="shared" si="324"/>
        <v>0</v>
      </c>
      <c r="AB47" s="72">
        <f t="shared" si="324"/>
        <v>0</v>
      </c>
      <c r="AC47" s="72">
        <f t="shared" si="324"/>
        <v>0</v>
      </c>
      <c r="AD47" s="72">
        <f t="shared" si="324"/>
        <v>0</v>
      </c>
      <c r="AE47" s="72">
        <f t="shared" si="324"/>
        <v>0</v>
      </c>
      <c r="AF47" s="72">
        <f t="shared" si="324"/>
        <v>0</v>
      </c>
      <c r="AG47" s="72">
        <f t="shared" si="324"/>
        <v>0</v>
      </c>
      <c r="AH47" s="72">
        <f t="shared" si="158"/>
        <v>0</v>
      </c>
      <c r="AI47" s="72">
        <f t="shared" si="158"/>
        <v>0</v>
      </c>
      <c r="AJ47" s="91">
        <f t="shared" si="158"/>
        <v>0</v>
      </c>
      <c r="AK47" s="92">
        <f t="shared" ref="AK47:CV47" si="373">SUM(AK48:AK49)</f>
        <v>0</v>
      </c>
      <c r="AL47" s="93">
        <f t="shared" si="373"/>
        <v>0</v>
      </c>
      <c r="AM47" s="68">
        <f t="shared" si="373"/>
        <v>0</v>
      </c>
      <c r="AN47" s="68">
        <f t="shared" si="373"/>
        <v>0</v>
      </c>
      <c r="AO47" s="68">
        <f t="shared" si="373"/>
        <v>0</v>
      </c>
      <c r="AP47" s="68">
        <f t="shared" si="373"/>
        <v>0</v>
      </c>
      <c r="AQ47" s="68">
        <f t="shared" si="373"/>
        <v>0</v>
      </c>
      <c r="AR47" s="68">
        <f t="shared" si="373"/>
        <v>0</v>
      </c>
      <c r="AS47" s="68">
        <f t="shared" si="373"/>
        <v>0</v>
      </c>
      <c r="AT47" s="68">
        <f t="shared" si="373"/>
        <v>0</v>
      </c>
      <c r="AU47" s="61">
        <f t="shared" si="373"/>
        <v>0</v>
      </c>
      <c r="AV47" s="61">
        <f t="shared" si="373"/>
        <v>0</v>
      </c>
      <c r="AW47" s="61">
        <f t="shared" si="373"/>
        <v>0</v>
      </c>
      <c r="AX47" s="61">
        <f t="shared" si="373"/>
        <v>0</v>
      </c>
      <c r="AY47" s="61">
        <f t="shared" si="373"/>
        <v>0</v>
      </c>
      <c r="AZ47" s="61">
        <f t="shared" si="373"/>
        <v>0</v>
      </c>
      <c r="BA47" s="61">
        <f t="shared" si="373"/>
        <v>0</v>
      </c>
      <c r="BB47" s="61">
        <f t="shared" si="373"/>
        <v>0</v>
      </c>
      <c r="BC47" s="61">
        <f t="shared" si="373"/>
        <v>0</v>
      </c>
      <c r="BD47" s="61">
        <f t="shared" si="373"/>
        <v>0</v>
      </c>
      <c r="BE47" s="61">
        <f t="shared" si="373"/>
        <v>0</v>
      </c>
      <c r="BF47" s="61">
        <f t="shared" si="373"/>
        <v>0</v>
      </c>
      <c r="BG47" s="61">
        <f t="shared" si="373"/>
        <v>0</v>
      </c>
      <c r="BH47" s="61">
        <f t="shared" si="373"/>
        <v>0</v>
      </c>
      <c r="BI47" s="61">
        <f t="shared" si="373"/>
        <v>0</v>
      </c>
      <c r="BJ47" s="61">
        <f t="shared" si="373"/>
        <v>0</v>
      </c>
      <c r="BK47" s="61">
        <f t="shared" si="373"/>
        <v>0</v>
      </c>
      <c r="BL47" s="61">
        <f t="shared" si="373"/>
        <v>0</v>
      </c>
      <c r="BM47" s="61">
        <f t="shared" si="373"/>
        <v>0</v>
      </c>
      <c r="BN47" s="61">
        <f t="shared" si="373"/>
        <v>0</v>
      </c>
      <c r="BO47" s="61">
        <f t="shared" si="373"/>
        <v>0</v>
      </c>
      <c r="BP47" s="61">
        <f t="shared" si="373"/>
        <v>0</v>
      </c>
      <c r="BQ47" s="61">
        <f t="shared" si="373"/>
        <v>0</v>
      </c>
      <c r="BR47" s="61">
        <f t="shared" si="373"/>
        <v>0</v>
      </c>
      <c r="BS47" s="61">
        <f t="shared" si="373"/>
        <v>0</v>
      </c>
      <c r="BT47" s="61">
        <f t="shared" si="373"/>
        <v>0</v>
      </c>
      <c r="BU47" s="68">
        <f t="shared" si="373"/>
        <v>0</v>
      </c>
      <c r="BV47" s="61">
        <f t="shared" si="373"/>
        <v>0</v>
      </c>
      <c r="BW47" s="61">
        <f t="shared" si="373"/>
        <v>0</v>
      </c>
      <c r="BX47" s="61">
        <f t="shared" si="373"/>
        <v>0</v>
      </c>
      <c r="BY47" s="68">
        <f t="shared" si="373"/>
        <v>0</v>
      </c>
      <c r="BZ47" s="61">
        <f t="shared" si="373"/>
        <v>0</v>
      </c>
      <c r="CA47" s="61">
        <f t="shared" si="373"/>
        <v>0</v>
      </c>
      <c r="CB47" s="61">
        <f t="shared" si="373"/>
        <v>0</v>
      </c>
      <c r="CC47" s="61">
        <f t="shared" si="373"/>
        <v>0</v>
      </c>
      <c r="CD47" s="61">
        <f t="shared" si="373"/>
        <v>0</v>
      </c>
      <c r="CE47" s="61">
        <f t="shared" si="373"/>
        <v>0</v>
      </c>
      <c r="CF47" s="61">
        <f t="shared" si="373"/>
        <v>0</v>
      </c>
      <c r="CG47" s="61">
        <f t="shared" si="373"/>
        <v>0</v>
      </c>
      <c r="CH47" s="61">
        <f t="shared" si="373"/>
        <v>0</v>
      </c>
      <c r="CI47" s="61">
        <f t="shared" si="373"/>
        <v>0</v>
      </c>
      <c r="CJ47" s="61">
        <f t="shared" si="373"/>
        <v>0</v>
      </c>
      <c r="CK47" s="61">
        <f t="shared" si="373"/>
        <v>0</v>
      </c>
      <c r="CL47" s="61">
        <f t="shared" si="373"/>
        <v>0</v>
      </c>
      <c r="CM47" s="61">
        <f t="shared" si="373"/>
        <v>0</v>
      </c>
      <c r="CN47" s="61">
        <f t="shared" si="373"/>
        <v>0</v>
      </c>
      <c r="CO47" s="61">
        <f t="shared" si="373"/>
        <v>0</v>
      </c>
      <c r="CP47" s="61">
        <f t="shared" si="373"/>
        <v>0</v>
      </c>
      <c r="CQ47" s="61">
        <f t="shared" si="373"/>
        <v>0</v>
      </c>
      <c r="CR47" s="61">
        <f t="shared" si="373"/>
        <v>0</v>
      </c>
      <c r="CS47" s="61">
        <f t="shared" si="373"/>
        <v>0</v>
      </c>
      <c r="CT47" s="61">
        <f t="shared" si="373"/>
        <v>0</v>
      </c>
      <c r="CU47" s="61">
        <f t="shared" si="373"/>
        <v>0</v>
      </c>
      <c r="CV47" s="61">
        <f t="shared" si="373"/>
        <v>0</v>
      </c>
      <c r="CW47" s="61">
        <f t="shared" ref="CW47:FH47" si="374">SUM(CW48:CW49)</f>
        <v>0</v>
      </c>
      <c r="CX47" s="61">
        <f t="shared" si="374"/>
        <v>0</v>
      </c>
      <c r="CY47" s="61">
        <f t="shared" si="374"/>
        <v>0</v>
      </c>
      <c r="CZ47" s="61">
        <f t="shared" si="374"/>
        <v>0</v>
      </c>
      <c r="DA47" s="61">
        <f t="shared" si="374"/>
        <v>0</v>
      </c>
      <c r="DB47" s="61">
        <f t="shared" si="374"/>
        <v>0</v>
      </c>
      <c r="DC47" s="68">
        <f t="shared" si="374"/>
        <v>0</v>
      </c>
      <c r="DD47" s="61">
        <f t="shared" si="374"/>
        <v>0</v>
      </c>
      <c r="DE47" s="61">
        <f t="shared" si="374"/>
        <v>0</v>
      </c>
      <c r="DF47" s="68">
        <f t="shared" si="374"/>
        <v>0</v>
      </c>
      <c r="DG47" s="61">
        <f t="shared" si="374"/>
        <v>0</v>
      </c>
      <c r="DH47" s="61">
        <f t="shared" si="374"/>
        <v>0</v>
      </c>
      <c r="DI47" s="61">
        <f t="shared" si="374"/>
        <v>0</v>
      </c>
      <c r="DJ47" s="61">
        <f t="shared" si="374"/>
        <v>0</v>
      </c>
      <c r="DK47" s="61">
        <f t="shared" si="374"/>
        <v>0</v>
      </c>
      <c r="DL47" s="61">
        <f t="shared" si="374"/>
        <v>0</v>
      </c>
      <c r="DM47" s="61">
        <f t="shared" si="374"/>
        <v>0</v>
      </c>
      <c r="DN47" s="61">
        <f t="shared" si="374"/>
        <v>0</v>
      </c>
      <c r="DO47" s="61">
        <f t="shared" si="374"/>
        <v>0</v>
      </c>
      <c r="DP47" s="61">
        <f t="shared" si="374"/>
        <v>0</v>
      </c>
      <c r="DQ47" s="61">
        <f t="shared" si="374"/>
        <v>0</v>
      </c>
      <c r="DR47" s="61">
        <f t="shared" si="374"/>
        <v>0</v>
      </c>
      <c r="DS47" s="61">
        <f t="shared" si="374"/>
        <v>0</v>
      </c>
      <c r="DT47" s="61">
        <f t="shared" si="374"/>
        <v>0</v>
      </c>
      <c r="DU47" s="61">
        <f t="shared" si="374"/>
        <v>0</v>
      </c>
      <c r="DV47" s="61">
        <f t="shared" si="374"/>
        <v>0</v>
      </c>
      <c r="DW47" s="61">
        <f t="shared" si="374"/>
        <v>0</v>
      </c>
      <c r="DX47" s="61">
        <f t="shared" si="374"/>
        <v>0</v>
      </c>
      <c r="DY47" s="61">
        <f t="shared" si="374"/>
        <v>0</v>
      </c>
      <c r="DZ47" s="61">
        <f t="shared" si="374"/>
        <v>0</v>
      </c>
      <c r="EA47" s="61">
        <f t="shared" si="374"/>
        <v>0</v>
      </c>
      <c r="EB47" s="61">
        <f t="shared" si="374"/>
        <v>0</v>
      </c>
      <c r="EC47" s="61">
        <f t="shared" si="374"/>
        <v>0</v>
      </c>
      <c r="ED47" s="61">
        <f t="shared" si="374"/>
        <v>0</v>
      </c>
      <c r="EE47" s="61">
        <f t="shared" si="374"/>
        <v>0</v>
      </c>
      <c r="EF47" s="61">
        <f t="shared" si="374"/>
        <v>0</v>
      </c>
      <c r="EG47" s="61">
        <f t="shared" si="374"/>
        <v>0</v>
      </c>
      <c r="EH47" s="61">
        <f t="shared" si="374"/>
        <v>0</v>
      </c>
      <c r="EI47" s="61">
        <f t="shared" si="374"/>
        <v>0</v>
      </c>
      <c r="EJ47" s="68">
        <f t="shared" si="374"/>
        <v>0</v>
      </c>
      <c r="EK47" s="68">
        <f t="shared" si="374"/>
        <v>0</v>
      </c>
      <c r="EL47" s="61">
        <f t="shared" si="374"/>
        <v>0</v>
      </c>
      <c r="EM47" s="61">
        <f t="shared" si="374"/>
        <v>0</v>
      </c>
      <c r="EN47" s="61">
        <f t="shared" si="374"/>
        <v>0</v>
      </c>
      <c r="EO47" s="68">
        <f t="shared" si="374"/>
        <v>0</v>
      </c>
      <c r="EP47" s="61">
        <f t="shared" si="374"/>
        <v>0</v>
      </c>
      <c r="EQ47" s="61">
        <f t="shared" si="374"/>
        <v>0</v>
      </c>
      <c r="ER47" s="61">
        <f t="shared" si="374"/>
        <v>0</v>
      </c>
      <c r="ES47" s="61">
        <f t="shared" si="374"/>
        <v>0</v>
      </c>
      <c r="ET47" s="61">
        <f t="shared" si="374"/>
        <v>0</v>
      </c>
      <c r="EU47" s="61">
        <f t="shared" si="374"/>
        <v>0</v>
      </c>
      <c r="EV47" s="61">
        <f t="shared" si="374"/>
        <v>0</v>
      </c>
      <c r="EW47" s="61">
        <f t="shared" si="374"/>
        <v>0</v>
      </c>
      <c r="EX47" s="61">
        <f t="shared" si="374"/>
        <v>0</v>
      </c>
      <c r="EY47" s="68">
        <f t="shared" si="321"/>
        <v>0</v>
      </c>
      <c r="EZ47" s="61">
        <f t="shared" ref="EZ47:FG47" si="375">SUM(EZ48:EZ49)</f>
        <v>0</v>
      </c>
      <c r="FA47" s="61">
        <f t="shared" si="375"/>
        <v>0</v>
      </c>
      <c r="FB47" s="61">
        <f t="shared" si="375"/>
        <v>0</v>
      </c>
      <c r="FC47" s="61">
        <f t="shared" si="375"/>
        <v>0</v>
      </c>
      <c r="FD47" s="61">
        <f t="shared" si="375"/>
        <v>0</v>
      </c>
      <c r="FE47" s="61">
        <f t="shared" si="375"/>
        <v>0</v>
      </c>
      <c r="FF47" s="61">
        <f t="shared" si="375"/>
        <v>0</v>
      </c>
      <c r="FG47" s="61">
        <f t="shared" si="375"/>
        <v>0</v>
      </c>
      <c r="FH47" s="68">
        <f t="shared" si="374"/>
        <v>0</v>
      </c>
      <c r="FI47" s="61">
        <f t="shared" ref="FI47:HT47" si="376">SUM(FI48:FI49)</f>
        <v>0</v>
      </c>
      <c r="FJ47" s="61">
        <f t="shared" si="376"/>
        <v>0</v>
      </c>
      <c r="FK47" s="61">
        <f t="shared" si="376"/>
        <v>0</v>
      </c>
      <c r="FL47" s="61">
        <f t="shared" si="376"/>
        <v>0</v>
      </c>
      <c r="FM47" s="61">
        <f t="shared" si="376"/>
        <v>0</v>
      </c>
      <c r="FN47" s="61">
        <f t="shared" si="376"/>
        <v>0</v>
      </c>
      <c r="FO47" s="61">
        <f t="shared" si="376"/>
        <v>0</v>
      </c>
      <c r="FP47" s="61">
        <f t="shared" si="376"/>
        <v>0</v>
      </c>
      <c r="FQ47" s="61">
        <f t="shared" si="376"/>
        <v>0</v>
      </c>
      <c r="FR47" s="61">
        <f t="shared" si="376"/>
        <v>0</v>
      </c>
      <c r="FS47" s="68">
        <f t="shared" si="376"/>
        <v>0</v>
      </c>
      <c r="FT47" s="61">
        <f t="shared" si="376"/>
        <v>0</v>
      </c>
      <c r="FU47" s="61">
        <f t="shared" si="376"/>
        <v>0</v>
      </c>
      <c r="FV47" s="61">
        <f t="shared" si="376"/>
        <v>0</v>
      </c>
      <c r="FW47" s="61">
        <f t="shared" si="376"/>
        <v>0</v>
      </c>
      <c r="FX47" s="61">
        <f t="shared" si="376"/>
        <v>0</v>
      </c>
      <c r="FY47" s="61">
        <f t="shared" si="376"/>
        <v>0</v>
      </c>
      <c r="FZ47" s="61">
        <f t="shared" si="376"/>
        <v>0</v>
      </c>
      <c r="GA47" s="61">
        <f t="shared" si="376"/>
        <v>0</v>
      </c>
      <c r="GB47" s="61">
        <f t="shared" si="376"/>
        <v>0</v>
      </c>
      <c r="GC47" s="61">
        <f t="shared" si="376"/>
        <v>0</v>
      </c>
      <c r="GD47" s="61">
        <f t="shared" si="376"/>
        <v>0</v>
      </c>
      <c r="GE47" s="61">
        <f t="shared" si="376"/>
        <v>0</v>
      </c>
      <c r="GF47" s="61">
        <f t="shared" si="376"/>
        <v>0</v>
      </c>
      <c r="GG47" s="61">
        <f t="shared" si="376"/>
        <v>0</v>
      </c>
      <c r="GH47" s="61">
        <f t="shared" si="376"/>
        <v>0</v>
      </c>
      <c r="GI47" s="61">
        <f t="shared" si="376"/>
        <v>0</v>
      </c>
      <c r="GJ47" s="61">
        <f t="shared" si="376"/>
        <v>0</v>
      </c>
      <c r="GK47" s="61">
        <f t="shared" si="376"/>
        <v>0</v>
      </c>
      <c r="GL47" s="61">
        <f t="shared" si="376"/>
        <v>0</v>
      </c>
      <c r="GM47" s="61">
        <f t="shared" si="376"/>
        <v>0</v>
      </c>
      <c r="GN47" s="61">
        <f t="shared" si="376"/>
        <v>0</v>
      </c>
      <c r="GO47" s="61">
        <f t="shared" si="376"/>
        <v>0</v>
      </c>
      <c r="GP47" s="61">
        <f t="shared" si="376"/>
        <v>0</v>
      </c>
      <c r="GQ47" s="68">
        <f t="shared" si="322"/>
        <v>0</v>
      </c>
      <c r="GR47" s="61">
        <f t="shared" ref="GR47" si="377">SUM(GR48:GR49)</f>
        <v>0</v>
      </c>
      <c r="GS47" s="68">
        <f t="shared" si="376"/>
        <v>0</v>
      </c>
      <c r="GT47" s="61">
        <f t="shared" si="376"/>
        <v>0</v>
      </c>
      <c r="GU47" s="61">
        <f t="shared" si="376"/>
        <v>0</v>
      </c>
      <c r="GV47" s="61">
        <f t="shared" si="376"/>
        <v>0</v>
      </c>
      <c r="GW47" s="61">
        <f t="shared" si="376"/>
        <v>0</v>
      </c>
      <c r="GX47" s="61">
        <f t="shared" si="376"/>
        <v>0</v>
      </c>
      <c r="GY47" s="61">
        <f t="shared" si="376"/>
        <v>0</v>
      </c>
      <c r="GZ47" s="61">
        <f t="shared" si="376"/>
        <v>0</v>
      </c>
      <c r="HA47" s="61">
        <f t="shared" si="376"/>
        <v>0</v>
      </c>
      <c r="HB47" s="61">
        <f t="shared" si="376"/>
        <v>0</v>
      </c>
      <c r="HC47" s="61">
        <f t="shared" si="376"/>
        <v>0</v>
      </c>
      <c r="HD47" s="61">
        <f t="shared" si="376"/>
        <v>0</v>
      </c>
      <c r="HE47" s="61">
        <f t="shared" si="376"/>
        <v>0</v>
      </c>
      <c r="HF47" s="61">
        <f t="shared" si="376"/>
        <v>0</v>
      </c>
      <c r="HG47" s="61">
        <f t="shared" si="376"/>
        <v>0</v>
      </c>
      <c r="HH47" s="61">
        <f t="shared" si="376"/>
        <v>0</v>
      </c>
      <c r="HI47" s="61">
        <f t="shared" si="376"/>
        <v>0</v>
      </c>
      <c r="HJ47" s="61">
        <f t="shared" si="376"/>
        <v>0</v>
      </c>
      <c r="HK47" s="61">
        <f t="shared" si="376"/>
        <v>0</v>
      </c>
      <c r="HL47" s="61">
        <f t="shared" si="376"/>
        <v>0</v>
      </c>
      <c r="HM47" s="61">
        <f t="shared" si="376"/>
        <v>0</v>
      </c>
      <c r="HN47" s="61">
        <f t="shared" si="376"/>
        <v>0</v>
      </c>
      <c r="HO47" s="61">
        <f t="shared" si="376"/>
        <v>0</v>
      </c>
      <c r="HP47" s="61">
        <f t="shared" si="376"/>
        <v>0</v>
      </c>
      <c r="HQ47" s="61">
        <f t="shared" si="376"/>
        <v>0</v>
      </c>
      <c r="HR47" s="61">
        <f t="shared" si="376"/>
        <v>0</v>
      </c>
      <c r="HS47" s="68">
        <f t="shared" si="376"/>
        <v>0</v>
      </c>
      <c r="HT47" s="61">
        <f t="shared" si="376"/>
        <v>0</v>
      </c>
      <c r="HU47" s="61">
        <f t="shared" ref="HU47:KF47" si="378">SUM(HU48:HU49)</f>
        <v>0</v>
      </c>
      <c r="HV47" s="68">
        <f t="shared" si="378"/>
        <v>0</v>
      </c>
      <c r="HW47" s="61">
        <f t="shared" si="378"/>
        <v>0</v>
      </c>
      <c r="HX47" s="61">
        <f t="shared" si="378"/>
        <v>0</v>
      </c>
      <c r="HY47" s="61">
        <f t="shared" si="378"/>
        <v>0</v>
      </c>
      <c r="HZ47" s="61">
        <f t="shared" si="378"/>
        <v>0</v>
      </c>
      <c r="IA47" s="61">
        <f t="shared" si="378"/>
        <v>0</v>
      </c>
      <c r="IB47" s="61">
        <f t="shared" si="378"/>
        <v>0</v>
      </c>
      <c r="IC47" s="68">
        <f t="shared" si="378"/>
        <v>0</v>
      </c>
      <c r="ID47" s="61">
        <f t="shared" si="378"/>
        <v>0</v>
      </c>
      <c r="IE47" s="61">
        <f t="shared" si="378"/>
        <v>0</v>
      </c>
      <c r="IF47" s="61">
        <f t="shared" si="378"/>
        <v>0</v>
      </c>
      <c r="IG47" s="61">
        <f t="shared" si="378"/>
        <v>0</v>
      </c>
      <c r="IH47" s="61">
        <f t="shared" si="378"/>
        <v>0</v>
      </c>
      <c r="II47" s="61">
        <f t="shared" si="378"/>
        <v>0</v>
      </c>
      <c r="IJ47" s="61">
        <f t="shared" si="378"/>
        <v>0</v>
      </c>
      <c r="IK47" s="61">
        <f t="shared" si="378"/>
        <v>0</v>
      </c>
      <c r="IL47" s="61">
        <f t="shared" si="378"/>
        <v>0</v>
      </c>
      <c r="IM47" s="61">
        <f t="shared" si="378"/>
        <v>0</v>
      </c>
      <c r="IN47" s="68">
        <f t="shared" si="378"/>
        <v>0</v>
      </c>
      <c r="IO47" s="68">
        <f t="shared" si="378"/>
        <v>0</v>
      </c>
      <c r="IP47" s="68">
        <f t="shared" si="378"/>
        <v>0</v>
      </c>
      <c r="IQ47" s="68">
        <f t="shared" si="378"/>
        <v>0</v>
      </c>
      <c r="IR47" s="68">
        <f t="shared" si="378"/>
        <v>0</v>
      </c>
      <c r="IS47" s="68">
        <f t="shared" si="378"/>
        <v>0</v>
      </c>
      <c r="IT47" s="68">
        <f t="shared" si="378"/>
        <v>0</v>
      </c>
      <c r="IU47" s="68">
        <f t="shared" si="378"/>
        <v>0</v>
      </c>
      <c r="IV47" s="68">
        <f t="shared" si="378"/>
        <v>0</v>
      </c>
      <c r="IW47" s="68">
        <f t="shared" si="378"/>
        <v>0</v>
      </c>
      <c r="IX47" s="68">
        <f t="shared" si="378"/>
        <v>0</v>
      </c>
      <c r="IY47" s="68">
        <f t="shared" si="378"/>
        <v>0</v>
      </c>
      <c r="IZ47" s="68">
        <f t="shared" si="378"/>
        <v>0</v>
      </c>
      <c r="JA47" s="68">
        <f t="shared" si="378"/>
        <v>0</v>
      </c>
      <c r="JB47" s="68">
        <f t="shared" si="378"/>
        <v>0</v>
      </c>
      <c r="JC47" s="68">
        <f t="shared" si="378"/>
        <v>0</v>
      </c>
      <c r="JD47" s="68">
        <f t="shared" si="378"/>
        <v>0</v>
      </c>
      <c r="JE47" s="68">
        <f t="shared" si="378"/>
        <v>0</v>
      </c>
      <c r="JF47" s="68">
        <f t="shared" si="378"/>
        <v>0</v>
      </c>
      <c r="JG47" s="61">
        <f t="shared" si="378"/>
        <v>0</v>
      </c>
      <c r="JH47" s="61">
        <f t="shared" si="378"/>
        <v>0</v>
      </c>
      <c r="JI47" s="61">
        <f t="shared" si="378"/>
        <v>0</v>
      </c>
      <c r="JJ47" s="61">
        <f t="shared" si="378"/>
        <v>0</v>
      </c>
      <c r="JK47" s="61">
        <f t="shared" si="378"/>
        <v>0</v>
      </c>
      <c r="JL47" s="68">
        <f t="shared" si="378"/>
        <v>0</v>
      </c>
      <c r="JM47" s="61">
        <f t="shared" si="378"/>
        <v>0</v>
      </c>
      <c r="JN47" s="61">
        <f t="shared" si="378"/>
        <v>0</v>
      </c>
      <c r="JO47" s="68">
        <f t="shared" si="378"/>
        <v>0</v>
      </c>
      <c r="JP47" s="61">
        <f t="shared" si="378"/>
        <v>0</v>
      </c>
      <c r="JQ47" s="61">
        <f t="shared" si="378"/>
        <v>0</v>
      </c>
      <c r="JR47" s="61">
        <f t="shared" si="378"/>
        <v>0</v>
      </c>
      <c r="JS47" s="61">
        <f t="shared" si="378"/>
        <v>0</v>
      </c>
      <c r="JT47" s="61">
        <f t="shared" si="378"/>
        <v>0</v>
      </c>
      <c r="JU47" s="61">
        <f t="shared" si="378"/>
        <v>0</v>
      </c>
      <c r="JV47" s="61">
        <f t="shared" si="378"/>
        <v>0</v>
      </c>
      <c r="JW47" s="61">
        <f t="shared" si="378"/>
        <v>0</v>
      </c>
      <c r="JX47" s="61">
        <f t="shared" si="378"/>
        <v>0</v>
      </c>
      <c r="JY47" s="61">
        <f t="shared" si="378"/>
        <v>0</v>
      </c>
      <c r="JZ47" s="61">
        <f t="shared" si="378"/>
        <v>0</v>
      </c>
      <c r="KA47" s="61">
        <f t="shared" si="378"/>
        <v>0</v>
      </c>
      <c r="KB47" s="61">
        <f t="shared" si="378"/>
        <v>0</v>
      </c>
      <c r="KC47" s="61">
        <f t="shared" si="378"/>
        <v>0</v>
      </c>
      <c r="KD47" s="61">
        <f t="shared" si="378"/>
        <v>0</v>
      </c>
      <c r="KE47" s="61">
        <f t="shared" si="378"/>
        <v>0</v>
      </c>
      <c r="KF47" s="61">
        <f t="shared" si="378"/>
        <v>0</v>
      </c>
      <c r="KG47" s="68">
        <f t="shared" ref="KG47:MM47" si="379">SUM(KG48:KG49)</f>
        <v>0</v>
      </c>
      <c r="KH47" s="61">
        <f t="shared" si="379"/>
        <v>0</v>
      </c>
      <c r="KI47" s="61">
        <f t="shared" si="379"/>
        <v>0</v>
      </c>
      <c r="KJ47" s="61">
        <f t="shared" si="379"/>
        <v>0</v>
      </c>
      <c r="KK47" s="61">
        <f t="shared" si="379"/>
        <v>0</v>
      </c>
      <c r="KL47" s="61">
        <f t="shared" si="379"/>
        <v>0</v>
      </c>
      <c r="KM47" s="61">
        <f t="shared" si="379"/>
        <v>0</v>
      </c>
      <c r="KN47" s="61">
        <f t="shared" si="379"/>
        <v>0</v>
      </c>
      <c r="KO47" s="61">
        <f t="shared" si="379"/>
        <v>0</v>
      </c>
      <c r="KP47" s="61">
        <f t="shared" si="379"/>
        <v>0</v>
      </c>
      <c r="KQ47" s="61">
        <f t="shared" si="379"/>
        <v>0</v>
      </c>
      <c r="KR47" s="61">
        <f t="shared" si="379"/>
        <v>0</v>
      </c>
      <c r="KS47" s="61">
        <f t="shared" si="379"/>
        <v>0</v>
      </c>
      <c r="KT47" s="61">
        <f t="shared" si="379"/>
        <v>0</v>
      </c>
      <c r="KU47" s="61">
        <f t="shared" si="379"/>
        <v>0</v>
      </c>
      <c r="KV47" s="61">
        <f t="shared" si="379"/>
        <v>0</v>
      </c>
      <c r="KW47" s="61">
        <f t="shared" si="379"/>
        <v>0</v>
      </c>
      <c r="KX47" s="61">
        <f t="shared" si="379"/>
        <v>0</v>
      </c>
      <c r="KY47" s="68">
        <f t="shared" si="379"/>
        <v>0</v>
      </c>
      <c r="KZ47" s="61">
        <f t="shared" si="379"/>
        <v>0</v>
      </c>
      <c r="LA47" s="61">
        <f t="shared" si="379"/>
        <v>0</v>
      </c>
      <c r="LB47" s="61">
        <f t="shared" si="379"/>
        <v>0</v>
      </c>
      <c r="LC47" s="61">
        <f t="shared" si="379"/>
        <v>0</v>
      </c>
      <c r="LD47" s="61">
        <f t="shared" si="379"/>
        <v>0</v>
      </c>
      <c r="LE47" s="61">
        <f t="shared" si="379"/>
        <v>0</v>
      </c>
      <c r="LF47" s="61">
        <f t="shared" si="379"/>
        <v>0</v>
      </c>
      <c r="LG47" s="61">
        <f t="shared" si="379"/>
        <v>0</v>
      </c>
      <c r="LH47" s="61">
        <f t="shared" si="379"/>
        <v>0</v>
      </c>
      <c r="LI47" s="61">
        <f t="shared" si="379"/>
        <v>0</v>
      </c>
      <c r="LJ47" s="61">
        <f t="shared" si="379"/>
        <v>0</v>
      </c>
      <c r="LK47" s="61">
        <f t="shared" si="379"/>
        <v>0</v>
      </c>
      <c r="LL47" s="61">
        <f t="shared" si="379"/>
        <v>0</v>
      </c>
      <c r="LM47" s="61">
        <f t="shared" si="379"/>
        <v>0</v>
      </c>
      <c r="LN47" s="61">
        <f t="shared" si="379"/>
        <v>0</v>
      </c>
      <c r="LO47" s="61">
        <f t="shared" si="379"/>
        <v>0</v>
      </c>
      <c r="LP47" s="61">
        <f t="shared" si="379"/>
        <v>0</v>
      </c>
      <c r="LQ47" s="61">
        <f t="shared" si="379"/>
        <v>0</v>
      </c>
      <c r="LR47" s="61">
        <f t="shared" si="379"/>
        <v>0</v>
      </c>
      <c r="LS47" s="61">
        <f t="shared" si="379"/>
        <v>0</v>
      </c>
      <c r="LT47" s="61">
        <f t="shared" si="379"/>
        <v>0</v>
      </c>
      <c r="LU47" s="61">
        <f t="shared" si="379"/>
        <v>0</v>
      </c>
      <c r="LV47" s="61">
        <f t="shared" si="379"/>
        <v>0</v>
      </c>
      <c r="LW47" s="61">
        <f t="shared" si="379"/>
        <v>0</v>
      </c>
      <c r="LX47" s="61">
        <f t="shared" si="379"/>
        <v>0</v>
      </c>
      <c r="LY47" s="61">
        <f t="shared" si="379"/>
        <v>0</v>
      </c>
      <c r="LZ47" s="61">
        <f t="shared" si="379"/>
        <v>0</v>
      </c>
      <c r="MA47" s="61">
        <f t="shared" si="379"/>
        <v>0</v>
      </c>
      <c r="MB47" s="61">
        <f t="shared" si="379"/>
        <v>0</v>
      </c>
      <c r="MC47" s="61">
        <f t="shared" si="379"/>
        <v>0</v>
      </c>
      <c r="MD47" s="61">
        <f t="shared" si="379"/>
        <v>0</v>
      </c>
      <c r="ME47" s="61">
        <f t="shared" si="379"/>
        <v>0</v>
      </c>
      <c r="MF47" s="61">
        <f t="shared" si="379"/>
        <v>0</v>
      </c>
      <c r="MG47" s="61">
        <f t="shared" si="379"/>
        <v>0</v>
      </c>
      <c r="MH47" s="61">
        <f t="shared" si="379"/>
        <v>0</v>
      </c>
      <c r="MI47" s="61">
        <f t="shared" si="379"/>
        <v>0</v>
      </c>
      <c r="MJ47" s="61">
        <f t="shared" si="379"/>
        <v>0</v>
      </c>
      <c r="MK47" s="61">
        <f t="shared" si="379"/>
        <v>0</v>
      </c>
      <c r="ML47" s="61">
        <f t="shared" si="379"/>
        <v>0</v>
      </c>
      <c r="MM47" s="61">
        <f t="shared" si="379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380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381">SUM(O48:X48)</f>
        <v>0</v>
      </c>
      <c r="Z48" s="73">
        <f t="shared" si="324"/>
        <v>0</v>
      </c>
      <c r="AA48" s="74">
        <f t="shared" si="324"/>
        <v>0</v>
      </c>
      <c r="AB48" s="74">
        <f t="shared" si="324"/>
        <v>0</v>
      </c>
      <c r="AC48" s="74">
        <f t="shared" si="324"/>
        <v>0</v>
      </c>
      <c r="AD48" s="74">
        <f t="shared" si="324"/>
        <v>0</v>
      </c>
      <c r="AE48" s="74">
        <f t="shared" si="324"/>
        <v>0</v>
      </c>
      <c r="AF48" s="74">
        <f t="shared" si="324"/>
        <v>0</v>
      </c>
      <c r="AG48" s="74">
        <f t="shared" si="324"/>
        <v>0</v>
      </c>
      <c r="AH48" s="74">
        <f t="shared" si="158"/>
        <v>0</v>
      </c>
      <c r="AI48" s="74">
        <f t="shared" si="158"/>
        <v>0</v>
      </c>
      <c r="AJ48" s="94">
        <f t="shared" si="158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382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383">SUM(AU48:BT48)</f>
        <v>0</v>
      </c>
      <c r="BV48" s="63"/>
      <c r="BW48" s="63"/>
      <c r="BX48" s="63"/>
      <c r="BY48" s="69">
        <f t="shared" ref="BY48:BY49" si="384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385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386">SUM(EC48:ED48,DX48:DY48,DS48:DT48,DN48:DO48,DI48:DJ48,EI48,)</f>
        <v>0</v>
      </c>
      <c r="EK48" s="69">
        <f t="shared" ref="EK48:EK49" si="387">SUM(EE48:EH48,DZ48:EB48,DU48:DW48,DP48:DR48,DK48:DM48,DG48:DH48)</f>
        <v>0</v>
      </c>
      <c r="EL48" s="63"/>
      <c r="EM48" s="63"/>
      <c r="EN48" s="63"/>
      <c r="EO48" s="69">
        <f t="shared" ref="EO48:EO49" si="388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321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389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390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322"/>
        <v>0</v>
      </c>
      <c r="GR48" s="63"/>
      <c r="GS48" s="69">
        <f t="shared" ref="GS48:GS49" si="391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392">SUM(HT48:HU48)</f>
        <v>0</v>
      </c>
      <c r="HW48" s="63"/>
      <c r="HX48" s="63"/>
      <c r="HY48" s="63"/>
      <c r="HZ48" s="63"/>
      <c r="IA48" s="63"/>
      <c r="IB48" s="63"/>
      <c r="IC48" s="69">
        <f t="shared" ref="IC48:IC49" si="393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394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395">SUM(JD48:JE48)</f>
        <v>0</v>
      </c>
      <c r="JG48" s="63"/>
      <c r="JH48" s="63"/>
      <c r="JI48" s="63"/>
      <c r="JJ48" s="63"/>
      <c r="JK48" s="63"/>
      <c r="JL48" s="140">
        <f t="shared" ref="JL48:JL49" si="396">SUM(JG48:JK48)</f>
        <v>0</v>
      </c>
      <c r="JM48" s="63"/>
      <c r="JN48" s="63"/>
      <c r="JO48" s="140">
        <f t="shared" ref="JO48:JO49" si="397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398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399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380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381"/>
        <v>0</v>
      </c>
      <c r="Z49" s="73">
        <f t="shared" si="324"/>
        <v>0</v>
      </c>
      <c r="AA49" s="74">
        <f t="shared" si="324"/>
        <v>0</v>
      </c>
      <c r="AB49" s="74">
        <f t="shared" si="324"/>
        <v>0</v>
      </c>
      <c r="AC49" s="74">
        <f t="shared" si="324"/>
        <v>0</v>
      </c>
      <c r="AD49" s="74">
        <f t="shared" si="324"/>
        <v>0</v>
      </c>
      <c r="AE49" s="74">
        <f t="shared" si="324"/>
        <v>0</v>
      </c>
      <c r="AF49" s="74">
        <f t="shared" si="324"/>
        <v>0</v>
      </c>
      <c r="AG49" s="74">
        <f t="shared" si="324"/>
        <v>0</v>
      </c>
      <c r="AH49" s="74">
        <f t="shared" si="158"/>
        <v>0</v>
      </c>
      <c r="AI49" s="74">
        <f t="shared" si="158"/>
        <v>0</v>
      </c>
      <c r="AJ49" s="94">
        <f t="shared" si="158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382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383"/>
        <v>0</v>
      </c>
      <c r="BV49" s="63"/>
      <c r="BW49" s="63"/>
      <c r="BX49" s="63"/>
      <c r="BY49" s="69">
        <f t="shared" si="384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385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386"/>
        <v>0</v>
      </c>
      <c r="EK49" s="69">
        <f t="shared" si="387"/>
        <v>0</v>
      </c>
      <c r="EL49" s="63"/>
      <c r="EM49" s="63"/>
      <c r="EN49" s="63"/>
      <c r="EO49" s="69">
        <f t="shared" si="388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321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389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390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322"/>
        <v>0</v>
      </c>
      <c r="GR49" s="63"/>
      <c r="GS49" s="69">
        <f t="shared" si="391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392"/>
        <v>0</v>
      </c>
      <c r="HW49" s="63"/>
      <c r="HX49" s="63"/>
      <c r="HY49" s="63"/>
      <c r="HZ49" s="63"/>
      <c r="IA49" s="63"/>
      <c r="IB49" s="63"/>
      <c r="IC49" s="69">
        <f t="shared" si="393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394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395"/>
        <v>0</v>
      </c>
      <c r="JG49" s="63"/>
      <c r="JH49" s="63"/>
      <c r="JI49" s="63"/>
      <c r="JJ49" s="63"/>
      <c r="JK49" s="63"/>
      <c r="JL49" s="140">
        <f t="shared" si="396"/>
        <v>0</v>
      </c>
      <c r="JM49" s="63"/>
      <c r="JN49" s="63"/>
      <c r="JO49" s="140">
        <f t="shared" si="397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398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399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Y50" si="400">SUM(D51:D52)</f>
        <v>0</v>
      </c>
      <c r="E50" s="61">
        <f t="shared" si="400"/>
        <v>0</v>
      </c>
      <c r="F50" s="61">
        <f t="shared" si="400"/>
        <v>0</v>
      </c>
      <c r="G50" s="61">
        <f t="shared" si="400"/>
        <v>0</v>
      </c>
      <c r="H50" s="61">
        <f t="shared" si="400"/>
        <v>0</v>
      </c>
      <c r="I50" s="61">
        <f t="shared" si="400"/>
        <v>0</v>
      </c>
      <c r="J50" s="61">
        <f t="shared" si="400"/>
        <v>0</v>
      </c>
      <c r="K50" s="61">
        <f t="shared" si="400"/>
        <v>0</v>
      </c>
      <c r="L50" s="61">
        <f t="shared" si="400"/>
        <v>0</v>
      </c>
      <c r="M50" s="61">
        <f t="shared" si="400"/>
        <v>0</v>
      </c>
      <c r="N50" s="68">
        <f t="shared" si="400"/>
        <v>0</v>
      </c>
      <c r="O50" s="61">
        <f t="shared" si="400"/>
        <v>0</v>
      </c>
      <c r="P50" s="61">
        <f t="shared" si="400"/>
        <v>0</v>
      </c>
      <c r="Q50" s="61">
        <f t="shared" si="400"/>
        <v>0</v>
      </c>
      <c r="R50" s="61">
        <f t="shared" si="400"/>
        <v>0</v>
      </c>
      <c r="S50" s="61">
        <f t="shared" si="400"/>
        <v>0</v>
      </c>
      <c r="T50" s="61">
        <f t="shared" si="400"/>
        <v>0</v>
      </c>
      <c r="U50" s="61">
        <f t="shared" si="400"/>
        <v>0</v>
      </c>
      <c r="V50" s="61">
        <f t="shared" si="400"/>
        <v>0</v>
      </c>
      <c r="W50" s="61">
        <f t="shared" si="400"/>
        <v>0</v>
      </c>
      <c r="X50" s="61">
        <f t="shared" si="400"/>
        <v>0</v>
      </c>
      <c r="Y50" s="68">
        <f t="shared" si="400"/>
        <v>0</v>
      </c>
      <c r="Z50" s="71">
        <f t="shared" si="324"/>
        <v>0</v>
      </c>
      <c r="AA50" s="72">
        <f t="shared" si="324"/>
        <v>0</v>
      </c>
      <c r="AB50" s="72">
        <f t="shared" si="324"/>
        <v>0</v>
      </c>
      <c r="AC50" s="72">
        <f t="shared" si="324"/>
        <v>0</v>
      </c>
      <c r="AD50" s="72">
        <f t="shared" si="324"/>
        <v>0</v>
      </c>
      <c r="AE50" s="72">
        <f t="shared" si="324"/>
        <v>0</v>
      </c>
      <c r="AF50" s="72">
        <f t="shared" si="324"/>
        <v>0</v>
      </c>
      <c r="AG50" s="72">
        <f t="shared" si="324"/>
        <v>0</v>
      </c>
      <c r="AH50" s="72">
        <f t="shared" si="158"/>
        <v>0</v>
      </c>
      <c r="AI50" s="72">
        <f t="shared" si="158"/>
        <v>0</v>
      </c>
      <c r="AJ50" s="91">
        <f t="shared" si="158"/>
        <v>0</v>
      </c>
      <c r="AK50" s="92">
        <f t="shared" ref="AK50:CV50" si="401">SUM(AK51:AK52)</f>
        <v>0</v>
      </c>
      <c r="AL50" s="93">
        <f t="shared" si="401"/>
        <v>0</v>
      </c>
      <c r="AM50" s="68">
        <f t="shared" si="401"/>
        <v>0</v>
      </c>
      <c r="AN50" s="68">
        <f t="shared" si="401"/>
        <v>0</v>
      </c>
      <c r="AO50" s="68">
        <f t="shared" si="401"/>
        <v>0</v>
      </c>
      <c r="AP50" s="68">
        <f t="shared" si="401"/>
        <v>0</v>
      </c>
      <c r="AQ50" s="68">
        <f t="shared" si="401"/>
        <v>0</v>
      </c>
      <c r="AR50" s="68">
        <f t="shared" si="401"/>
        <v>0</v>
      </c>
      <c r="AS50" s="68">
        <f t="shared" si="401"/>
        <v>0</v>
      </c>
      <c r="AT50" s="68">
        <f t="shared" si="401"/>
        <v>0</v>
      </c>
      <c r="AU50" s="61">
        <f t="shared" si="401"/>
        <v>0</v>
      </c>
      <c r="AV50" s="61">
        <f t="shared" si="401"/>
        <v>0</v>
      </c>
      <c r="AW50" s="61">
        <f t="shared" si="401"/>
        <v>0</v>
      </c>
      <c r="AX50" s="61">
        <f t="shared" si="401"/>
        <v>0</v>
      </c>
      <c r="AY50" s="61">
        <f t="shared" si="401"/>
        <v>0</v>
      </c>
      <c r="AZ50" s="61">
        <f t="shared" si="401"/>
        <v>0</v>
      </c>
      <c r="BA50" s="61">
        <f t="shared" si="401"/>
        <v>0</v>
      </c>
      <c r="BB50" s="61">
        <f t="shared" si="401"/>
        <v>0</v>
      </c>
      <c r="BC50" s="61">
        <f t="shared" si="401"/>
        <v>0</v>
      </c>
      <c r="BD50" s="61">
        <f t="shared" si="401"/>
        <v>0</v>
      </c>
      <c r="BE50" s="61">
        <f t="shared" si="401"/>
        <v>0</v>
      </c>
      <c r="BF50" s="61">
        <f t="shared" si="401"/>
        <v>0</v>
      </c>
      <c r="BG50" s="61">
        <f t="shared" si="401"/>
        <v>0</v>
      </c>
      <c r="BH50" s="61">
        <f t="shared" si="401"/>
        <v>0</v>
      </c>
      <c r="BI50" s="61">
        <f t="shared" si="401"/>
        <v>0</v>
      </c>
      <c r="BJ50" s="61">
        <f t="shared" si="401"/>
        <v>0</v>
      </c>
      <c r="BK50" s="61">
        <f t="shared" si="401"/>
        <v>0</v>
      </c>
      <c r="BL50" s="61">
        <f t="shared" si="401"/>
        <v>0</v>
      </c>
      <c r="BM50" s="61">
        <f t="shared" si="401"/>
        <v>0</v>
      </c>
      <c r="BN50" s="61">
        <f t="shared" si="401"/>
        <v>0</v>
      </c>
      <c r="BO50" s="61">
        <f t="shared" si="401"/>
        <v>0</v>
      </c>
      <c r="BP50" s="61">
        <f t="shared" si="401"/>
        <v>0</v>
      </c>
      <c r="BQ50" s="61">
        <f t="shared" si="401"/>
        <v>0</v>
      </c>
      <c r="BR50" s="61">
        <f t="shared" si="401"/>
        <v>0</v>
      </c>
      <c r="BS50" s="61">
        <f t="shared" si="401"/>
        <v>0</v>
      </c>
      <c r="BT50" s="61">
        <f t="shared" si="401"/>
        <v>0</v>
      </c>
      <c r="BU50" s="68">
        <f t="shared" si="401"/>
        <v>0</v>
      </c>
      <c r="BV50" s="61">
        <f t="shared" si="401"/>
        <v>0</v>
      </c>
      <c r="BW50" s="61">
        <f t="shared" si="401"/>
        <v>0</v>
      </c>
      <c r="BX50" s="61">
        <f t="shared" si="401"/>
        <v>0</v>
      </c>
      <c r="BY50" s="68">
        <f t="shared" si="401"/>
        <v>0</v>
      </c>
      <c r="BZ50" s="61">
        <f t="shared" si="401"/>
        <v>0</v>
      </c>
      <c r="CA50" s="61">
        <f t="shared" si="401"/>
        <v>0</v>
      </c>
      <c r="CB50" s="61">
        <f t="shared" si="401"/>
        <v>0</v>
      </c>
      <c r="CC50" s="61">
        <f t="shared" si="401"/>
        <v>0</v>
      </c>
      <c r="CD50" s="61">
        <f t="shared" si="401"/>
        <v>0</v>
      </c>
      <c r="CE50" s="61">
        <f t="shared" si="401"/>
        <v>0</v>
      </c>
      <c r="CF50" s="61">
        <f t="shared" si="401"/>
        <v>0</v>
      </c>
      <c r="CG50" s="61">
        <f t="shared" si="401"/>
        <v>0</v>
      </c>
      <c r="CH50" s="61">
        <f t="shared" si="401"/>
        <v>0</v>
      </c>
      <c r="CI50" s="61">
        <f t="shared" si="401"/>
        <v>0</v>
      </c>
      <c r="CJ50" s="61">
        <f t="shared" si="401"/>
        <v>0</v>
      </c>
      <c r="CK50" s="61">
        <f t="shared" si="401"/>
        <v>0</v>
      </c>
      <c r="CL50" s="61">
        <f t="shared" si="401"/>
        <v>0</v>
      </c>
      <c r="CM50" s="61">
        <f t="shared" si="401"/>
        <v>0</v>
      </c>
      <c r="CN50" s="61">
        <f t="shared" si="401"/>
        <v>0</v>
      </c>
      <c r="CO50" s="61">
        <f t="shared" si="401"/>
        <v>0</v>
      </c>
      <c r="CP50" s="61">
        <f t="shared" si="401"/>
        <v>0</v>
      </c>
      <c r="CQ50" s="61">
        <f t="shared" si="401"/>
        <v>0</v>
      </c>
      <c r="CR50" s="61">
        <f t="shared" si="401"/>
        <v>0</v>
      </c>
      <c r="CS50" s="61">
        <f t="shared" si="401"/>
        <v>0</v>
      </c>
      <c r="CT50" s="61">
        <f t="shared" si="401"/>
        <v>0</v>
      </c>
      <c r="CU50" s="61">
        <f t="shared" si="401"/>
        <v>0</v>
      </c>
      <c r="CV50" s="61">
        <f t="shared" si="401"/>
        <v>0</v>
      </c>
      <c r="CW50" s="61">
        <f t="shared" ref="CW50:FH50" si="402">SUM(CW51:CW52)</f>
        <v>0</v>
      </c>
      <c r="CX50" s="61">
        <f t="shared" si="402"/>
        <v>0</v>
      </c>
      <c r="CY50" s="61">
        <f t="shared" si="402"/>
        <v>0</v>
      </c>
      <c r="CZ50" s="61">
        <f t="shared" si="402"/>
        <v>0</v>
      </c>
      <c r="DA50" s="61">
        <f t="shared" si="402"/>
        <v>0</v>
      </c>
      <c r="DB50" s="61">
        <f t="shared" si="402"/>
        <v>0</v>
      </c>
      <c r="DC50" s="68">
        <f t="shared" si="402"/>
        <v>0</v>
      </c>
      <c r="DD50" s="61">
        <f t="shared" si="402"/>
        <v>0</v>
      </c>
      <c r="DE50" s="61">
        <f t="shared" si="402"/>
        <v>0</v>
      </c>
      <c r="DF50" s="68">
        <f t="shared" si="402"/>
        <v>0</v>
      </c>
      <c r="DG50" s="61">
        <f t="shared" si="402"/>
        <v>0</v>
      </c>
      <c r="DH50" s="61">
        <f t="shared" si="402"/>
        <v>0</v>
      </c>
      <c r="DI50" s="61">
        <f t="shared" si="402"/>
        <v>0</v>
      </c>
      <c r="DJ50" s="61">
        <f t="shared" si="402"/>
        <v>0</v>
      </c>
      <c r="DK50" s="61">
        <f t="shared" si="402"/>
        <v>0</v>
      </c>
      <c r="DL50" s="61">
        <f t="shared" si="402"/>
        <v>0</v>
      </c>
      <c r="DM50" s="61">
        <f t="shared" si="402"/>
        <v>0</v>
      </c>
      <c r="DN50" s="61">
        <f t="shared" si="402"/>
        <v>0</v>
      </c>
      <c r="DO50" s="61">
        <f t="shared" si="402"/>
        <v>0</v>
      </c>
      <c r="DP50" s="61">
        <f t="shared" si="402"/>
        <v>0</v>
      </c>
      <c r="DQ50" s="61">
        <f t="shared" si="402"/>
        <v>0</v>
      </c>
      <c r="DR50" s="61">
        <f t="shared" si="402"/>
        <v>0</v>
      </c>
      <c r="DS50" s="61">
        <f t="shared" si="402"/>
        <v>0</v>
      </c>
      <c r="DT50" s="61">
        <f t="shared" si="402"/>
        <v>0</v>
      </c>
      <c r="DU50" s="61">
        <f t="shared" si="402"/>
        <v>0</v>
      </c>
      <c r="DV50" s="61">
        <f t="shared" si="402"/>
        <v>0</v>
      </c>
      <c r="DW50" s="61">
        <f t="shared" si="402"/>
        <v>0</v>
      </c>
      <c r="DX50" s="61">
        <f t="shared" si="402"/>
        <v>0</v>
      </c>
      <c r="DY50" s="61">
        <f t="shared" si="402"/>
        <v>0</v>
      </c>
      <c r="DZ50" s="61">
        <f t="shared" si="402"/>
        <v>0</v>
      </c>
      <c r="EA50" s="61">
        <f t="shared" si="402"/>
        <v>0</v>
      </c>
      <c r="EB50" s="61">
        <f t="shared" si="402"/>
        <v>0</v>
      </c>
      <c r="EC50" s="61">
        <f t="shared" si="402"/>
        <v>0</v>
      </c>
      <c r="ED50" s="61">
        <f t="shared" si="402"/>
        <v>0</v>
      </c>
      <c r="EE50" s="61">
        <f t="shared" si="402"/>
        <v>0</v>
      </c>
      <c r="EF50" s="61">
        <f t="shared" si="402"/>
        <v>0</v>
      </c>
      <c r="EG50" s="61">
        <f t="shared" si="402"/>
        <v>0</v>
      </c>
      <c r="EH50" s="61">
        <f t="shared" si="402"/>
        <v>0</v>
      </c>
      <c r="EI50" s="61">
        <f t="shared" si="402"/>
        <v>0</v>
      </c>
      <c r="EJ50" s="68">
        <f t="shared" si="402"/>
        <v>0</v>
      </c>
      <c r="EK50" s="68">
        <f t="shared" si="402"/>
        <v>0</v>
      </c>
      <c r="EL50" s="61">
        <f t="shared" si="402"/>
        <v>0</v>
      </c>
      <c r="EM50" s="61">
        <f t="shared" si="402"/>
        <v>0</v>
      </c>
      <c r="EN50" s="61">
        <f t="shared" si="402"/>
        <v>0</v>
      </c>
      <c r="EO50" s="68">
        <f t="shared" si="402"/>
        <v>0</v>
      </c>
      <c r="EP50" s="61">
        <f t="shared" si="402"/>
        <v>0</v>
      </c>
      <c r="EQ50" s="61">
        <f t="shared" si="402"/>
        <v>0</v>
      </c>
      <c r="ER50" s="61">
        <f t="shared" si="402"/>
        <v>0</v>
      </c>
      <c r="ES50" s="61">
        <f t="shared" si="402"/>
        <v>0</v>
      </c>
      <c r="ET50" s="61">
        <f t="shared" si="402"/>
        <v>0</v>
      </c>
      <c r="EU50" s="61">
        <f t="shared" si="402"/>
        <v>0</v>
      </c>
      <c r="EV50" s="61">
        <f t="shared" si="402"/>
        <v>0</v>
      </c>
      <c r="EW50" s="61">
        <f t="shared" si="402"/>
        <v>0</v>
      </c>
      <c r="EX50" s="61">
        <f t="shared" si="402"/>
        <v>0</v>
      </c>
      <c r="EY50" s="68">
        <f t="shared" si="321"/>
        <v>0</v>
      </c>
      <c r="EZ50" s="61">
        <f t="shared" ref="EZ50:FG50" si="403">SUM(EZ51:EZ52)</f>
        <v>0</v>
      </c>
      <c r="FA50" s="61">
        <f t="shared" si="403"/>
        <v>0</v>
      </c>
      <c r="FB50" s="61">
        <f t="shared" si="403"/>
        <v>0</v>
      </c>
      <c r="FC50" s="61">
        <f t="shared" si="403"/>
        <v>0</v>
      </c>
      <c r="FD50" s="61">
        <f t="shared" si="403"/>
        <v>0</v>
      </c>
      <c r="FE50" s="61">
        <f t="shared" si="403"/>
        <v>0</v>
      </c>
      <c r="FF50" s="61">
        <f t="shared" si="403"/>
        <v>0</v>
      </c>
      <c r="FG50" s="61">
        <f t="shared" si="403"/>
        <v>0</v>
      </c>
      <c r="FH50" s="68">
        <f t="shared" si="402"/>
        <v>0</v>
      </c>
      <c r="FI50" s="61">
        <f t="shared" ref="FI50:HT50" si="404">SUM(FI51:FI52)</f>
        <v>0</v>
      </c>
      <c r="FJ50" s="61">
        <f t="shared" si="404"/>
        <v>0</v>
      </c>
      <c r="FK50" s="61">
        <f t="shared" si="404"/>
        <v>0</v>
      </c>
      <c r="FL50" s="61">
        <f t="shared" si="404"/>
        <v>0</v>
      </c>
      <c r="FM50" s="61">
        <f t="shared" si="404"/>
        <v>0</v>
      </c>
      <c r="FN50" s="61">
        <f t="shared" si="404"/>
        <v>0</v>
      </c>
      <c r="FO50" s="61">
        <f t="shared" si="404"/>
        <v>0</v>
      </c>
      <c r="FP50" s="61">
        <f t="shared" si="404"/>
        <v>0</v>
      </c>
      <c r="FQ50" s="61">
        <f t="shared" si="404"/>
        <v>0</v>
      </c>
      <c r="FR50" s="61">
        <f t="shared" si="404"/>
        <v>0</v>
      </c>
      <c r="FS50" s="68">
        <f t="shared" si="404"/>
        <v>0</v>
      </c>
      <c r="FT50" s="61">
        <f t="shared" si="404"/>
        <v>0</v>
      </c>
      <c r="FU50" s="61">
        <f t="shared" si="404"/>
        <v>0</v>
      </c>
      <c r="FV50" s="61">
        <f t="shared" si="404"/>
        <v>0</v>
      </c>
      <c r="FW50" s="61">
        <f t="shared" si="404"/>
        <v>0</v>
      </c>
      <c r="FX50" s="61">
        <f t="shared" si="404"/>
        <v>0</v>
      </c>
      <c r="FY50" s="61">
        <f t="shared" si="404"/>
        <v>0</v>
      </c>
      <c r="FZ50" s="61">
        <f t="shared" si="404"/>
        <v>0</v>
      </c>
      <c r="GA50" s="61">
        <f t="shared" si="404"/>
        <v>0</v>
      </c>
      <c r="GB50" s="61">
        <f t="shared" si="404"/>
        <v>0</v>
      </c>
      <c r="GC50" s="61">
        <f t="shared" si="404"/>
        <v>0</v>
      </c>
      <c r="GD50" s="61">
        <f t="shared" si="404"/>
        <v>0</v>
      </c>
      <c r="GE50" s="61">
        <f t="shared" si="404"/>
        <v>0</v>
      </c>
      <c r="GF50" s="61">
        <f t="shared" si="404"/>
        <v>0</v>
      </c>
      <c r="GG50" s="61">
        <f t="shared" si="404"/>
        <v>0</v>
      </c>
      <c r="GH50" s="61">
        <f t="shared" si="404"/>
        <v>0</v>
      </c>
      <c r="GI50" s="61">
        <f t="shared" si="404"/>
        <v>0</v>
      </c>
      <c r="GJ50" s="61">
        <f t="shared" si="404"/>
        <v>0</v>
      </c>
      <c r="GK50" s="61">
        <f t="shared" si="404"/>
        <v>0</v>
      </c>
      <c r="GL50" s="61">
        <f t="shared" si="404"/>
        <v>0</v>
      </c>
      <c r="GM50" s="61">
        <f t="shared" si="404"/>
        <v>0</v>
      </c>
      <c r="GN50" s="61">
        <f t="shared" si="404"/>
        <v>0</v>
      </c>
      <c r="GO50" s="61">
        <f t="shared" si="404"/>
        <v>0</v>
      </c>
      <c r="GP50" s="61">
        <f t="shared" si="404"/>
        <v>0</v>
      </c>
      <c r="GQ50" s="68">
        <f t="shared" si="322"/>
        <v>0</v>
      </c>
      <c r="GR50" s="61">
        <f t="shared" ref="GR50" si="405">SUM(GR51:GR52)</f>
        <v>0</v>
      </c>
      <c r="GS50" s="68">
        <f t="shared" si="404"/>
        <v>0</v>
      </c>
      <c r="GT50" s="61">
        <f t="shared" si="404"/>
        <v>0</v>
      </c>
      <c r="GU50" s="61">
        <f t="shared" si="404"/>
        <v>0</v>
      </c>
      <c r="GV50" s="61">
        <f t="shared" si="404"/>
        <v>0</v>
      </c>
      <c r="GW50" s="61">
        <f t="shared" si="404"/>
        <v>0</v>
      </c>
      <c r="GX50" s="61">
        <f t="shared" si="404"/>
        <v>0</v>
      </c>
      <c r="GY50" s="61">
        <f t="shared" si="404"/>
        <v>0</v>
      </c>
      <c r="GZ50" s="61">
        <f t="shared" si="404"/>
        <v>0</v>
      </c>
      <c r="HA50" s="61">
        <f t="shared" si="404"/>
        <v>0</v>
      </c>
      <c r="HB50" s="61">
        <f t="shared" si="404"/>
        <v>0</v>
      </c>
      <c r="HC50" s="61">
        <f t="shared" si="404"/>
        <v>0</v>
      </c>
      <c r="HD50" s="61">
        <f t="shared" si="404"/>
        <v>0</v>
      </c>
      <c r="HE50" s="61">
        <f t="shared" si="404"/>
        <v>0</v>
      </c>
      <c r="HF50" s="61">
        <f t="shared" si="404"/>
        <v>0</v>
      </c>
      <c r="HG50" s="61">
        <f t="shared" si="404"/>
        <v>0</v>
      </c>
      <c r="HH50" s="61">
        <f t="shared" si="404"/>
        <v>0</v>
      </c>
      <c r="HI50" s="61">
        <f t="shared" si="404"/>
        <v>0</v>
      </c>
      <c r="HJ50" s="61">
        <f t="shared" si="404"/>
        <v>0</v>
      </c>
      <c r="HK50" s="61">
        <f t="shared" si="404"/>
        <v>0</v>
      </c>
      <c r="HL50" s="61">
        <f t="shared" si="404"/>
        <v>0</v>
      </c>
      <c r="HM50" s="61">
        <f t="shared" si="404"/>
        <v>0</v>
      </c>
      <c r="HN50" s="61">
        <f t="shared" si="404"/>
        <v>0</v>
      </c>
      <c r="HO50" s="61">
        <f t="shared" si="404"/>
        <v>0</v>
      </c>
      <c r="HP50" s="61">
        <f t="shared" si="404"/>
        <v>0</v>
      </c>
      <c r="HQ50" s="61">
        <f t="shared" si="404"/>
        <v>0</v>
      </c>
      <c r="HR50" s="61">
        <f t="shared" si="404"/>
        <v>0</v>
      </c>
      <c r="HS50" s="68">
        <f t="shared" si="404"/>
        <v>0</v>
      </c>
      <c r="HT50" s="61">
        <f t="shared" si="404"/>
        <v>0</v>
      </c>
      <c r="HU50" s="61">
        <f t="shared" ref="HU50:KF50" si="406">SUM(HU51:HU52)</f>
        <v>0</v>
      </c>
      <c r="HV50" s="68">
        <f t="shared" si="406"/>
        <v>0</v>
      </c>
      <c r="HW50" s="61">
        <f t="shared" si="406"/>
        <v>0</v>
      </c>
      <c r="HX50" s="61">
        <f t="shared" si="406"/>
        <v>0</v>
      </c>
      <c r="HY50" s="61">
        <f t="shared" si="406"/>
        <v>0</v>
      </c>
      <c r="HZ50" s="61">
        <f t="shared" si="406"/>
        <v>0</v>
      </c>
      <c r="IA50" s="61">
        <f t="shared" si="406"/>
        <v>0</v>
      </c>
      <c r="IB50" s="61">
        <f t="shared" si="406"/>
        <v>0</v>
      </c>
      <c r="IC50" s="68">
        <f t="shared" si="406"/>
        <v>0</v>
      </c>
      <c r="ID50" s="61">
        <f t="shared" si="406"/>
        <v>0</v>
      </c>
      <c r="IE50" s="61">
        <f t="shared" si="406"/>
        <v>0</v>
      </c>
      <c r="IF50" s="61">
        <f t="shared" si="406"/>
        <v>0</v>
      </c>
      <c r="IG50" s="61">
        <f t="shared" si="406"/>
        <v>0</v>
      </c>
      <c r="IH50" s="61">
        <f t="shared" si="406"/>
        <v>0</v>
      </c>
      <c r="II50" s="61">
        <f t="shared" si="406"/>
        <v>0</v>
      </c>
      <c r="IJ50" s="61">
        <f t="shared" si="406"/>
        <v>0</v>
      </c>
      <c r="IK50" s="61">
        <f t="shared" si="406"/>
        <v>0</v>
      </c>
      <c r="IL50" s="61">
        <f t="shared" si="406"/>
        <v>0</v>
      </c>
      <c r="IM50" s="61">
        <f t="shared" si="406"/>
        <v>0</v>
      </c>
      <c r="IN50" s="68">
        <f t="shared" si="406"/>
        <v>0</v>
      </c>
      <c r="IO50" s="68">
        <f t="shared" si="406"/>
        <v>0</v>
      </c>
      <c r="IP50" s="68">
        <f t="shared" si="406"/>
        <v>0</v>
      </c>
      <c r="IQ50" s="68">
        <f t="shared" si="406"/>
        <v>0</v>
      </c>
      <c r="IR50" s="68">
        <f t="shared" si="406"/>
        <v>0</v>
      </c>
      <c r="IS50" s="68">
        <f t="shared" si="406"/>
        <v>0</v>
      </c>
      <c r="IT50" s="68">
        <f t="shared" si="406"/>
        <v>0</v>
      </c>
      <c r="IU50" s="68">
        <f t="shared" si="406"/>
        <v>0</v>
      </c>
      <c r="IV50" s="68">
        <f t="shared" si="406"/>
        <v>0</v>
      </c>
      <c r="IW50" s="68">
        <f t="shared" si="406"/>
        <v>0</v>
      </c>
      <c r="IX50" s="68">
        <f t="shared" si="406"/>
        <v>0</v>
      </c>
      <c r="IY50" s="68">
        <f t="shared" si="406"/>
        <v>0</v>
      </c>
      <c r="IZ50" s="68">
        <f t="shared" si="406"/>
        <v>0</v>
      </c>
      <c r="JA50" s="68">
        <f t="shared" si="406"/>
        <v>0</v>
      </c>
      <c r="JB50" s="68">
        <f t="shared" si="406"/>
        <v>0</v>
      </c>
      <c r="JC50" s="68">
        <f t="shared" si="406"/>
        <v>0</v>
      </c>
      <c r="JD50" s="68">
        <f t="shared" si="406"/>
        <v>0</v>
      </c>
      <c r="JE50" s="68">
        <f t="shared" si="406"/>
        <v>0</v>
      </c>
      <c r="JF50" s="68">
        <f t="shared" si="406"/>
        <v>0</v>
      </c>
      <c r="JG50" s="61">
        <f t="shared" si="406"/>
        <v>0</v>
      </c>
      <c r="JH50" s="61">
        <f t="shared" si="406"/>
        <v>0</v>
      </c>
      <c r="JI50" s="61">
        <f t="shared" si="406"/>
        <v>0</v>
      </c>
      <c r="JJ50" s="61">
        <f t="shared" si="406"/>
        <v>0</v>
      </c>
      <c r="JK50" s="61">
        <f t="shared" si="406"/>
        <v>0</v>
      </c>
      <c r="JL50" s="68">
        <f t="shared" si="406"/>
        <v>0</v>
      </c>
      <c r="JM50" s="61">
        <f t="shared" si="406"/>
        <v>0</v>
      </c>
      <c r="JN50" s="61">
        <f t="shared" si="406"/>
        <v>0</v>
      </c>
      <c r="JO50" s="68">
        <f t="shared" si="406"/>
        <v>0</v>
      </c>
      <c r="JP50" s="61">
        <f t="shared" si="406"/>
        <v>0</v>
      </c>
      <c r="JQ50" s="61">
        <f t="shared" si="406"/>
        <v>0</v>
      </c>
      <c r="JR50" s="61">
        <f t="shared" si="406"/>
        <v>0</v>
      </c>
      <c r="JS50" s="61">
        <f t="shared" si="406"/>
        <v>0</v>
      </c>
      <c r="JT50" s="61">
        <f t="shared" si="406"/>
        <v>0</v>
      </c>
      <c r="JU50" s="61">
        <f t="shared" si="406"/>
        <v>0</v>
      </c>
      <c r="JV50" s="61">
        <f t="shared" si="406"/>
        <v>0</v>
      </c>
      <c r="JW50" s="61">
        <f t="shared" si="406"/>
        <v>0</v>
      </c>
      <c r="JX50" s="61">
        <f t="shared" si="406"/>
        <v>0</v>
      </c>
      <c r="JY50" s="61">
        <f t="shared" si="406"/>
        <v>0</v>
      </c>
      <c r="JZ50" s="61">
        <f t="shared" si="406"/>
        <v>0</v>
      </c>
      <c r="KA50" s="61">
        <f t="shared" si="406"/>
        <v>0</v>
      </c>
      <c r="KB50" s="61">
        <f t="shared" si="406"/>
        <v>0</v>
      </c>
      <c r="KC50" s="61">
        <f t="shared" si="406"/>
        <v>0</v>
      </c>
      <c r="KD50" s="61">
        <f t="shared" si="406"/>
        <v>0</v>
      </c>
      <c r="KE50" s="61">
        <f t="shared" si="406"/>
        <v>0</v>
      </c>
      <c r="KF50" s="61">
        <f t="shared" si="406"/>
        <v>0</v>
      </c>
      <c r="KG50" s="68">
        <f t="shared" ref="KG50:MM50" si="407">SUM(KG51:KG52)</f>
        <v>0</v>
      </c>
      <c r="KH50" s="61">
        <f t="shared" si="407"/>
        <v>0</v>
      </c>
      <c r="KI50" s="61">
        <f t="shared" si="407"/>
        <v>0</v>
      </c>
      <c r="KJ50" s="61">
        <f t="shared" si="407"/>
        <v>0</v>
      </c>
      <c r="KK50" s="61">
        <f t="shared" si="407"/>
        <v>0</v>
      </c>
      <c r="KL50" s="61">
        <f t="shared" si="407"/>
        <v>0</v>
      </c>
      <c r="KM50" s="61">
        <f t="shared" si="407"/>
        <v>0</v>
      </c>
      <c r="KN50" s="61">
        <f t="shared" si="407"/>
        <v>0</v>
      </c>
      <c r="KO50" s="61">
        <f t="shared" si="407"/>
        <v>0</v>
      </c>
      <c r="KP50" s="61">
        <f t="shared" si="407"/>
        <v>0</v>
      </c>
      <c r="KQ50" s="61">
        <f t="shared" si="407"/>
        <v>0</v>
      </c>
      <c r="KR50" s="61">
        <f t="shared" si="407"/>
        <v>0</v>
      </c>
      <c r="KS50" s="61">
        <f t="shared" si="407"/>
        <v>0</v>
      </c>
      <c r="KT50" s="61">
        <f t="shared" si="407"/>
        <v>0</v>
      </c>
      <c r="KU50" s="61">
        <f t="shared" si="407"/>
        <v>0</v>
      </c>
      <c r="KV50" s="61">
        <f t="shared" si="407"/>
        <v>0</v>
      </c>
      <c r="KW50" s="61">
        <f t="shared" si="407"/>
        <v>0</v>
      </c>
      <c r="KX50" s="61">
        <f t="shared" si="407"/>
        <v>0</v>
      </c>
      <c r="KY50" s="68">
        <f t="shared" si="407"/>
        <v>0</v>
      </c>
      <c r="KZ50" s="61">
        <f t="shared" si="407"/>
        <v>0</v>
      </c>
      <c r="LA50" s="61">
        <f t="shared" si="407"/>
        <v>0</v>
      </c>
      <c r="LB50" s="61">
        <f t="shared" si="407"/>
        <v>0</v>
      </c>
      <c r="LC50" s="61">
        <f t="shared" si="407"/>
        <v>0</v>
      </c>
      <c r="LD50" s="61">
        <f t="shared" si="407"/>
        <v>0</v>
      </c>
      <c r="LE50" s="61">
        <f t="shared" si="407"/>
        <v>0</v>
      </c>
      <c r="LF50" s="61">
        <f t="shared" si="407"/>
        <v>0</v>
      </c>
      <c r="LG50" s="61">
        <f t="shared" si="407"/>
        <v>0</v>
      </c>
      <c r="LH50" s="61">
        <f t="shared" si="407"/>
        <v>0</v>
      </c>
      <c r="LI50" s="61">
        <f t="shared" si="407"/>
        <v>0</v>
      </c>
      <c r="LJ50" s="61">
        <f t="shared" si="407"/>
        <v>0</v>
      </c>
      <c r="LK50" s="61">
        <f t="shared" si="407"/>
        <v>0</v>
      </c>
      <c r="LL50" s="61">
        <f t="shared" si="407"/>
        <v>0</v>
      </c>
      <c r="LM50" s="61">
        <f t="shared" si="407"/>
        <v>0</v>
      </c>
      <c r="LN50" s="61">
        <f t="shared" si="407"/>
        <v>0</v>
      </c>
      <c r="LO50" s="61">
        <f t="shared" si="407"/>
        <v>0</v>
      </c>
      <c r="LP50" s="61">
        <f t="shared" si="407"/>
        <v>0</v>
      </c>
      <c r="LQ50" s="61">
        <f t="shared" si="407"/>
        <v>0</v>
      </c>
      <c r="LR50" s="61">
        <f t="shared" si="407"/>
        <v>0</v>
      </c>
      <c r="LS50" s="61">
        <f t="shared" si="407"/>
        <v>0</v>
      </c>
      <c r="LT50" s="61">
        <f t="shared" si="407"/>
        <v>0</v>
      </c>
      <c r="LU50" s="61">
        <f t="shared" si="407"/>
        <v>0</v>
      </c>
      <c r="LV50" s="61">
        <f t="shared" si="407"/>
        <v>0</v>
      </c>
      <c r="LW50" s="61">
        <f t="shared" si="407"/>
        <v>0</v>
      </c>
      <c r="LX50" s="61">
        <f t="shared" si="407"/>
        <v>0</v>
      </c>
      <c r="LY50" s="61">
        <f t="shared" si="407"/>
        <v>0</v>
      </c>
      <c r="LZ50" s="61">
        <f t="shared" si="407"/>
        <v>0</v>
      </c>
      <c r="MA50" s="61">
        <f t="shared" si="407"/>
        <v>0</v>
      </c>
      <c r="MB50" s="61">
        <f t="shared" si="407"/>
        <v>0</v>
      </c>
      <c r="MC50" s="61">
        <f t="shared" si="407"/>
        <v>0</v>
      </c>
      <c r="MD50" s="61">
        <f t="shared" si="407"/>
        <v>0</v>
      </c>
      <c r="ME50" s="61">
        <f t="shared" si="407"/>
        <v>0</v>
      </c>
      <c r="MF50" s="61">
        <f t="shared" si="407"/>
        <v>0</v>
      </c>
      <c r="MG50" s="61">
        <f t="shared" si="407"/>
        <v>0</v>
      </c>
      <c r="MH50" s="61">
        <f t="shared" si="407"/>
        <v>0</v>
      </c>
      <c r="MI50" s="61">
        <f t="shared" si="407"/>
        <v>0</v>
      </c>
      <c r="MJ50" s="61">
        <f t="shared" si="407"/>
        <v>0</v>
      </c>
      <c r="MK50" s="61">
        <f t="shared" si="407"/>
        <v>0</v>
      </c>
      <c r="ML50" s="61">
        <f t="shared" si="407"/>
        <v>0</v>
      </c>
      <c r="MM50" s="61">
        <f t="shared" si="40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40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409">SUM(O51:X51)</f>
        <v>0</v>
      </c>
      <c r="Z51" s="73">
        <f t="shared" si="324"/>
        <v>0</v>
      </c>
      <c r="AA51" s="74">
        <f t="shared" si="324"/>
        <v>0</v>
      </c>
      <c r="AB51" s="74">
        <f t="shared" si="324"/>
        <v>0</v>
      </c>
      <c r="AC51" s="74">
        <f t="shared" si="324"/>
        <v>0</v>
      </c>
      <c r="AD51" s="74">
        <f t="shared" si="324"/>
        <v>0</v>
      </c>
      <c r="AE51" s="74">
        <f t="shared" si="324"/>
        <v>0</v>
      </c>
      <c r="AF51" s="74">
        <f t="shared" si="324"/>
        <v>0</v>
      </c>
      <c r="AG51" s="74">
        <f t="shared" si="324"/>
        <v>0</v>
      </c>
      <c r="AH51" s="74">
        <f t="shared" si="158"/>
        <v>0</v>
      </c>
      <c r="AI51" s="74">
        <f t="shared" si="158"/>
        <v>0</v>
      </c>
      <c r="AJ51" s="94">
        <f t="shared" si="158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41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411">SUM(AU51:BT51)</f>
        <v>0</v>
      </c>
      <c r="BV51" s="63"/>
      <c r="BW51" s="63"/>
      <c r="BX51" s="63"/>
      <c r="BY51" s="69">
        <f t="shared" ref="BY51:BY52" si="41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41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414">SUM(EC51:ED51,DX51:DY51,DS51:DT51,DN51:DO51,DI51:DJ51,EI51,)</f>
        <v>0</v>
      </c>
      <c r="EK51" s="69">
        <f t="shared" ref="EK51:EK52" si="415">SUM(EE51:EH51,DZ51:EB51,DU51:DW51,DP51:DR51,DK51:DM51,DG51:DH51)</f>
        <v>0</v>
      </c>
      <c r="EL51" s="63"/>
      <c r="EM51" s="63"/>
      <c r="EN51" s="63"/>
      <c r="EO51" s="69">
        <f t="shared" ref="EO51:EO52" si="41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321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41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41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322"/>
        <v>0</v>
      </c>
      <c r="GR51" s="63"/>
      <c r="GS51" s="69">
        <f t="shared" ref="GS51:GS52" si="41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42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42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42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23">SUM(JD51:JE51)</f>
        <v>0</v>
      </c>
      <c r="JG51" s="63"/>
      <c r="JH51" s="63"/>
      <c r="JI51" s="63"/>
      <c r="JJ51" s="63"/>
      <c r="JK51" s="63"/>
      <c r="JL51" s="140">
        <f t="shared" ref="JL51:JL52" si="424">SUM(JG51:JK51)</f>
        <v>0</v>
      </c>
      <c r="JM51" s="63"/>
      <c r="JN51" s="63"/>
      <c r="JO51" s="140">
        <f t="shared" ref="JO51:JO52" si="42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42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42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40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409"/>
        <v>0</v>
      </c>
      <c r="Z52" s="73">
        <f t="shared" si="324"/>
        <v>0</v>
      </c>
      <c r="AA52" s="74">
        <f t="shared" si="324"/>
        <v>0</v>
      </c>
      <c r="AB52" s="74">
        <f t="shared" si="324"/>
        <v>0</v>
      </c>
      <c r="AC52" s="74">
        <f t="shared" si="324"/>
        <v>0</v>
      </c>
      <c r="AD52" s="74">
        <f t="shared" si="324"/>
        <v>0</v>
      </c>
      <c r="AE52" s="74">
        <f t="shared" si="324"/>
        <v>0</v>
      </c>
      <c r="AF52" s="74">
        <f t="shared" si="324"/>
        <v>0</v>
      </c>
      <c r="AG52" s="74">
        <f t="shared" si="324"/>
        <v>0</v>
      </c>
      <c r="AH52" s="74">
        <f t="shared" si="158"/>
        <v>0</v>
      </c>
      <c r="AI52" s="74">
        <f t="shared" si="158"/>
        <v>0</v>
      </c>
      <c r="AJ52" s="94">
        <f t="shared" si="158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41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411"/>
        <v>0</v>
      </c>
      <c r="BV52" s="63"/>
      <c r="BW52" s="63"/>
      <c r="BX52" s="63"/>
      <c r="BY52" s="69">
        <f t="shared" si="41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41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414"/>
        <v>0</v>
      </c>
      <c r="EK52" s="69">
        <f t="shared" si="415"/>
        <v>0</v>
      </c>
      <c r="EL52" s="63"/>
      <c r="EM52" s="63"/>
      <c r="EN52" s="63"/>
      <c r="EO52" s="69">
        <f t="shared" si="41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321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41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41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322"/>
        <v>0</v>
      </c>
      <c r="GR52" s="63"/>
      <c r="GS52" s="69">
        <f t="shared" si="41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420"/>
        <v>0</v>
      </c>
      <c r="HW52" s="63"/>
      <c r="HX52" s="63"/>
      <c r="HY52" s="63"/>
      <c r="HZ52" s="63"/>
      <c r="IA52" s="63"/>
      <c r="IB52" s="63"/>
      <c r="IC52" s="69">
        <f t="shared" si="42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42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423"/>
        <v>0</v>
      </c>
      <c r="JG52" s="63"/>
      <c r="JH52" s="63"/>
      <c r="JI52" s="63"/>
      <c r="JJ52" s="63"/>
      <c r="JK52" s="63"/>
      <c r="JL52" s="140">
        <f t="shared" si="424"/>
        <v>0</v>
      </c>
      <c r="JM52" s="63"/>
      <c r="JN52" s="63"/>
      <c r="JO52" s="140">
        <f t="shared" si="42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42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42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Y53" si="428">SUM(D54:D55)</f>
        <v>0</v>
      </c>
      <c r="E53" s="61">
        <f t="shared" si="428"/>
        <v>0</v>
      </c>
      <c r="F53" s="61">
        <f t="shared" si="428"/>
        <v>0</v>
      </c>
      <c r="G53" s="61">
        <f t="shared" si="428"/>
        <v>0</v>
      </c>
      <c r="H53" s="61">
        <f t="shared" si="428"/>
        <v>0</v>
      </c>
      <c r="I53" s="61">
        <f t="shared" si="428"/>
        <v>0</v>
      </c>
      <c r="J53" s="61">
        <f t="shared" si="428"/>
        <v>0</v>
      </c>
      <c r="K53" s="61">
        <f t="shared" si="428"/>
        <v>0</v>
      </c>
      <c r="L53" s="61">
        <f t="shared" si="428"/>
        <v>0</v>
      </c>
      <c r="M53" s="61">
        <f t="shared" si="428"/>
        <v>0</v>
      </c>
      <c r="N53" s="68">
        <f t="shared" si="428"/>
        <v>0</v>
      </c>
      <c r="O53" s="61">
        <f t="shared" si="428"/>
        <v>0</v>
      </c>
      <c r="P53" s="61">
        <f t="shared" si="428"/>
        <v>0</v>
      </c>
      <c r="Q53" s="61">
        <f t="shared" si="428"/>
        <v>0</v>
      </c>
      <c r="R53" s="61">
        <f t="shared" si="428"/>
        <v>0</v>
      </c>
      <c r="S53" s="61">
        <f t="shared" si="428"/>
        <v>0</v>
      </c>
      <c r="T53" s="61">
        <f t="shared" si="428"/>
        <v>0</v>
      </c>
      <c r="U53" s="61">
        <f t="shared" si="428"/>
        <v>0</v>
      </c>
      <c r="V53" s="61">
        <f t="shared" si="428"/>
        <v>0</v>
      </c>
      <c r="W53" s="61">
        <f t="shared" si="428"/>
        <v>0</v>
      </c>
      <c r="X53" s="61">
        <f t="shared" si="428"/>
        <v>0</v>
      </c>
      <c r="Y53" s="68">
        <f t="shared" si="428"/>
        <v>0</v>
      </c>
      <c r="Z53" s="71">
        <f t="shared" si="324"/>
        <v>0</v>
      </c>
      <c r="AA53" s="72">
        <f t="shared" si="324"/>
        <v>0</v>
      </c>
      <c r="AB53" s="72">
        <f t="shared" si="324"/>
        <v>0</v>
      </c>
      <c r="AC53" s="72">
        <f t="shared" si="324"/>
        <v>0</v>
      </c>
      <c r="AD53" s="72">
        <f t="shared" si="324"/>
        <v>0</v>
      </c>
      <c r="AE53" s="72">
        <f t="shared" si="324"/>
        <v>0</v>
      </c>
      <c r="AF53" s="72">
        <f t="shared" si="324"/>
        <v>0</v>
      </c>
      <c r="AG53" s="72">
        <f t="shared" si="324"/>
        <v>0</v>
      </c>
      <c r="AH53" s="72">
        <f t="shared" si="158"/>
        <v>0</v>
      </c>
      <c r="AI53" s="72">
        <f t="shared" si="158"/>
        <v>0</v>
      </c>
      <c r="AJ53" s="91">
        <f t="shared" si="158"/>
        <v>0</v>
      </c>
      <c r="AK53" s="92">
        <f t="shared" ref="AK53:CV53" si="429">SUM(AK54:AK55)</f>
        <v>0</v>
      </c>
      <c r="AL53" s="93">
        <f t="shared" si="429"/>
        <v>0</v>
      </c>
      <c r="AM53" s="68">
        <f t="shared" si="429"/>
        <v>0</v>
      </c>
      <c r="AN53" s="68">
        <f t="shared" si="429"/>
        <v>0</v>
      </c>
      <c r="AO53" s="68">
        <f t="shared" si="429"/>
        <v>0</v>
      </c>
      <c r="AP53" s="68">
        <f t="shared" si="429"/>
        <v>0</v>
      </c>
      <c r="AQ53" s="68">
        <f t="shared" si="429"/>
        <v>0</v>
      </c>
      <c r="AR53" s="68">
        <f t="shared" si="429"/>
        <v>0</v>
      </c>
      <c r="AS53" s="68">
        <f t="shared" si="429"/>
        <v>0</v>
      </c>
      <c r="AT53" s="68">
        <f t="shared" si="429"/>
        <v>0</v>
      </c>
      <c r="AU53" s="61">
        <f t="shared" si="429"/>
        <v>0</v>
      </c>
      <c r="AV53" s="61">
        <f t="shared" si="429"/>
        <v>0</v>
      </c>
      <c r="AW53" s="61">
        <f t="shared" si="429"/>
        <v>0</v>
      </c>
      <c r="AX53" s="61">
        <f t="shared" si="429"/>
        <v>0</v>
      </c>
      <c r="AY53" s="61">
        <f t="shared" si="429"/>
        <v>0</v>
      </c>
      <c r="AZ53" s="61">
        <f t="shared" si="429"/>
        <v>0</v>
      </c>
      <c r="BA53" s="61">
        <f t="shared" si="429"/>
        <v>0</v>
      </c>
      <c r="BB53" s="61">
        <f t="shared" si="429"/>
        <v>0</v>
      </c>
      <c r="BC53" s="61">
        <f t="shared" si="429"/>
        <v>0</v>
      </c>
      <c r="BD53" s="61">
        <f t="shared" si="429"/>
        <v>0</v>
      </c>
      <c r="BE53" s="61">
        <f t="shared" si="429"/>
        <v>0</v>
      </c>
      <c r="BF53" s="61">
        <f t="shared" si="429"/>
        <v>0</v>
      </c>
      <c r="BG53" s="61">
        <f t="shared" si="429"/>
        <v>0</v>
      </c>
      <c r="BH53" s="61">
        <f t="shared" si="429"/>
        <v>0</v>
      </c>
      <c r="BI53" s="61">
        <f t="shared" si="429"/>
        <v>0</v>
      </c>
      <c r="BJ53" s="61">
        <f t="shared" si="429"/>
        <v>0</v>
      </c>
      <c r="BK53" s="61">
        <f t="shared" si="429"/>
        <v>0</v>
      </c>
      <c r="BL53" s="61">
        <f t="shared" si="429"/>
        <v>0</v>
      </c>
      <c r="BM53" s="61">
        <f t="shared" si="429"/>
        <v>0</v>
      </c>
      <c r="BN53" s="61">
        <f t="shared" si="429"/>
        <v>0</v>
      </c>
      <c r="BO53" s="61">
        <f t="shared" si="429"/>
        <v>0</v>
      </c>
      <c r="BP53" s="61">
        <f t="shared" si="429"/>
        <v>0</v>
      </c>
      <c r="BQ53" s="61">
        <f t="shared" si="429"/>
        <v>0</v>
      </c>
      <c r="BR53" s="61">
        <f t="shared" si="429"/>
        <v>0</v>
      </c>
      <c r="BS53" s="61">
        <f t="shared" si="429"/>
        <v>0</v>
      </c>
      <c r="BT53" s="61">
        <f t="shared" si="429"/>
        <v>0</v>
      </c>
      <c r="BU53" s="68">
        <f t="shared" si="429"/>
        <v>0</v>
      </c>
      <c r="BV53" s="61">
        <f t="shared" si="429"/>
        <v>0</v>
      </c>
      <c r="BW53" s="61">
        <f t="shared" si="429"/>
        <v>0</v>
      </c>
      <c r="BX53" s="61">
        <f t="shared" si="429"/>
        <v>0</v>
      </c>
      <c r="BY53" s="68">
        <f t="shared" si="429"/>
        <v>0</v>
      </c>
      <c r="BZ53" s="61">
        <f t="shared" si="429"/>
        <v>0</v>
      </c>
      <c r="CA53" s="61">
        <f t="shared" si="429"/>
        <v>0</v>
      </c>
      <c r="CB53" s="61">
        <f t="shared" si="429"/>
        <v>0</v>
      </c>
      <c r="CC53" s="61">
        <f t="shared" si="429"/>
        <v>0</v>
      </c>
      <c r="CD53" s="61">
        <f t="shared" si="429"/>
        <v>0</v>
      </c>
      <c r="CE53" s="61">
        <f t="shared" si="429"/>
        <v>0</v>
      </c>
      <c r="CF53" s="61">
        <f t="shared" si="429"/>
        <v>0</v>
      </c>
      <c r="CG53" s="61">
        <f t="shared" si="429"/>
        <v>0</v>
      </c>
      <c r="CH53" s="61">
        <f t="shared" si="429"/>
        <v>0</v>
      </c>
      <c r="CI53" s="61">
        <f t="shared" si="429"/>
        <v>0</v>
      </c>
      <c r="CJ53" s="61">
        <f t="shared" si="429"/>
        <v>0</v>
      </c>
      <c r="CK53" s="61">
        <f t="shared" si="429"/>
        <v>0</v>
      </c>
      <c r="CL53" s="61">
        <f t="shared" si="429"/>
        <v>0</v>
      </c>
      <c r="CM53" s="61">
        <f t="shared" si="429"/>
        <v>0</v>
      </c>
      <c r="CN53" s="61">
        <f t="shared" si="429"/>
        <v>0</v>
      </c>
      <c r="CO53" s="61">
        <f t="shared" si="429"/>
        <v>0</v>
      </c>
      <c r="CP53" s="61">
        <f t="shared" si="429"/>
        <v>0</v>
      </c>
      <c r="CQ53" s="61">
        <f t="shared" si="429"/>
        <v>0</v>
      </c>
      <c r="CR53" s="61">
        <f t="shared" si="429"/>
        <v>0</v>
      </c>
      <c r="CS53" s="61">
        <f t="shared" si="429"/>
        <v>0</v>
      </c>
      <c r="CT53" s="61">
        <f t="shared" si="429"/>
        <v>0</v>
      </c>
      <c r="CU53" s="61">
        <f t="shared" si="429"/>
        <v>0</v>
      </c>
      <c r="CV53" s="61">
        <f t="shared" si="429"/>
        <v>0</v>
      </c>
      <c r="CW53" s="61">
        <f t="shared" ref="CW53:FH53" si="430">SUM(CW54:CW55)</f>
        <v>0</v>
      </c>
      <c r="CX53" s="61">
        <f t="shared" si="430"/>
        <v>0</v>
      </c>
      <c r="CY53" s="61">
        <f t="shared" si="430"/>
        <v>0</v>
      </c>
      <c r="CZ53" s="61">
        <f t="shared" si="430"/>
        <v>0</v>
      </c>
      <c r="DA53" s="61">
        <f t="shared" si="430"/>
        <v>0</v>
      </c>
      <c r="DB53" s="61">
        <f t="shared" si="430"/>
        <v>0</v>
      </c>
      <c r="DC53" s="68">
        <f t="shared" si="430"/>
        <v>0</v>
      </c>
      <c r="DD53" s="61">
        <f t="shared" si="430"/>
        <v>0</v>
      </c>
      <c r="DE53" s="61">
        <f t="shared" si="430"/>
        <v>0</v>
      </c>
      <c r="DF53" s="68">
        <f t="shared" si="430"/>
        <v>0</v>
      </c>
      <c r="DG53" s="61">
        <f t="shared" si="430"/>
        <v>0</v>
      </c>
      <c r="DH53" s="61">
        <f t="shared" si="430"/>
        <v>0</v>
      </c>
      <c r="DI53" s="61">
        <f t="shared" si="430"/>
        <v>0</v>
      </c>
      <c r="DJ53" s="61">
        <f t="shared" si="430"/>
        <v>0</v>
      </c>
      <c r="DK53" s="61">
        <f t="shared" si="430"/>
        <v>0</v>
      </c>
      <c r="DL53" s="61">
        <f t="shared" si="430"/>
        <v>0</v>
      </c>
      <c r="DM53" s="61">
        <f t="shared" si="430"/>
        <v>0</v>
      </c>
      <c r="DN53" s="61">
        <f t="shared" si="430"/>
        <v>0</v>
      </c>
      <c r="DO53" s="61">
        <f t="shared" si="430"/>
        <v>0</v>
      </c>
      <c r="DP53" s="61">
        <f t="shared" si="430"/>
        <v>0</v>
      </c>
      <c r="DQ53" s="61">
        <f t="shared" si="430"/>
        <v>0</v>
      </c>
      <c r="DR53" s="61">
        <f t="shared" si="430"/>
        <v>0</v>
      </c>
      <c r="DS53" s="61">
        <f t="shared" si="430"/>
        <v>0</v>
      </c>
      <c r="DT53" s="61">
        <f t="shared" si="430"/>
        <v>0</v>
      </c>
      <c r="DU53" s="61">
        <f t="shared" si="430"/>
        <v>0</v>
      </c>
      <c r="DV53" s="61">
        <f t="shared" si="430"/>
        <v>0</v>
      </c>
      <c r="DW53" s="61">
        <f t="shared" si="430"/>
        <v>0</v>
      </c>
      <c r="DX53" s="61">
        <f t="shared" si="430"/>
        <v>0</v>
      </c>
      <c r="DY53" s="61">
        <f t="shared" si="430"/>
        <v>0</v>
      </c>
      <c r="DZ53" s="61">
        <f t="shared" si="430"/>
        <v>0</v>
      </c>
      <c r="EA53" s="61">
        <f t="shared" si="430"/>
        <v>0</v>
      </c>
      <c r="EB53" s="61">
        <f t="shared" si="430"/>
        <v>0</v>
      </c>
      <c r="EC53" s="61">
        <f t="shared" si="430"/>
        <v>0</v>
      </c>
      <c r="ED53" s="61">
        <f t="shared" si="430"/>
        <v>0</v>
      </c>
      <c r="EE53" s="61">
        <f t="shared" si="430"/>
        <v>0</v>
      </c>
      <c r="EF53" s="61">
        <f t="shared" si="430"/>
        <v>0</v>
      </c>
      <c r="EG53" s="61">
        <f t="shared" si="430"/>
        <v>0</v>
      </c>
      <c r="EH53" s="61">
        <f t="shared" si="430"/>
        <v>0</v>
      </c>
      <c r="EI53" s="61">
        <f t="shared" si="430"/>
        <v>0</v>
      </c>
      <c r="EJ53" s="68">
        <f t="shared" si="430"/>
        <v>0</v>
      </c>
      <c r="EK53" s="68">
        <f t="shared" si="430"/>
        <v>0</v>
      </c>
      <c r="EL53" s="61">
        <f t="shared" si="430"/>
        <v>0</v>
      </c>
      <c r="EM53" s="61">
        <f t="shared" si="430"/>
        <v>0</v>
      </c>
      <c r="EN53" s="61">
        <f t="shared" si="430"/>
        <v>0</v>
      </c>
      <c r="EO53" s="68">
        <f t="shared" si="430"/>
        <v>0</v>
      </c>
      <c r="EP53" s="61">
        <f t="shared" si="430"/>
        <v>0</v>
      </c>
      <c r="EQ53" s="61">
        <f t="shared" si="430"/>
        <v>0</v>
      </c>
      <c r="ER53" s="61">
        <f t="shared" si="430"/>
        <v>0</v>
      </c>
      <c r="ES53" s="61">
        <f t="shared" si="430"/>
        <v>0</v>
      </c>
      <c r="ET53" s="61">
        <f t="shared" si="430"/>
        <v>0</v>
      </c>
      <c r="EU53" s="61">
        <f t="shared" si="430"/>
        <v>0</v>
      </c>
      <c r="EV53" s="61">
        <f t="shared" si="430"/>
        <v>0</v>
      </c>
      <c r="EW53" s="61">
        <f t="shared" si="430"/>
        <v>0</v>
      </c>
      <c r="EX53" s="61">
        <f t="shared" si="430"/>
        <v>0</v>
      </c>
      <c r="EY53" s="68">
        <f t="shared" si="321"/>
        <v>0</v>
      </c>
      <c r="EZ53" s="61">
        <f t="shared" ref="EZ53:FG53" si="431">SUM(EZ54:EZ55)</f>
        <v>0</v>
      </c>
      <c r="FA53" s="61">
        <f t="shared" si="431"/>
        <v>0</v>
      </c>
      <c r="FB53" s="61">
        <f t="shared" si="431"/>
        <v>0</v>
      </c>
      <c r="FC53" s="61">
        <f t="shared" si="431"/>
        <v>0</v>
      </c>
      <c r="FD53" s="61">
        <f t="shared" si="431"/>
        <v>0</v>
      </c>
      <c r="FE53" s="61">
        <f t="shared" si="431"/>
        <v>0</v>
      </c>
      <c r="FF53" s="61">
        <f t="shared" si="431"/>
        <v>0</v>
      </c>
      <c r="FG53" s="61">
        <f t="shared" si="431"/>
        <v>0</v>
      </c>
      <c r="FH53" s="68">
        <f t="shared" si="430"/>
        <v>0</v>
      </c>
      <c r="FI53" s="61">
        <f t="shared" ref="FI53:HT53" si="432">SUM(FI54:FI55)</f>
        <v>0</v>
      </c>
      <c r="FJ53" s="61">
        <f t="shared" si="432"/>
        <v>0</v>
      </c>
      <c r="FK53" s="61">
        <f t="shared" si="432"/>
        <v>0</v>
      </c>
      <c r="FL53" s="61">
        <f t="shared" si="432"/>
        <v>0</v>
      </c>
      <c r="FM53" s="61">
        <f t="shared" si="432"/>
        <v>0</v>
      </c>
      <c r="FN53" s="61">
        <f t="shared" si="432"/>
        <v>0</v>
      </c>
      <c r="FO53" s="61">
        <f t="shared" si="432"/>
        <v>0</v>
      </c>
      <c r="FP53" s="61">
        <f t="shared" si="432"/>
        <v>0</v>
      </c>
      <c r="FQ53" s="61">
        <f t="shared" si="432"/>
        <v>0</v>
      </c>
      <c r="FR53" s="61">
        <f t="shared" si="432"/>
        <v>0</v>
      </c>
      <c r="FS53" s="68">
        <f t="shared" si="432"/>
        <v>0</v>
      </c>
      <c r="FT53" s="61">
        <f t="shared" si="432"/>
        <v>0</v>
      </c>
      <c r="FU53" s="61">
        <f t="shared" si="432"/>
        <v>0</v>
      </c>
      <c r="FV53" s="61">
        <f t="shared" si="432"/>
        <v>0</v>
      </c>
      <c r="FW53" s="61">
        <f t="shared" si="432"/>
        <v>0</v>
      </c>
      <c r="FX53" s="61">
        <f t="shared" si="432"/>
        <v>0</v>
      </c>
      <c r="FY53" s="61">
        <f t="shared" si="432"/>
        <v>0</v>
      </c>
      <c r="FZ53" s="61">
        <f t="shared" si="432"/>
        <v>0</v>
      </c>
      <c r="GA53" s="61">
        <f t="shared" si="432"/>
        <v>0</v>
      </c>
      <c r="GB53" s="61">
        <f t="shared" si="432"/>
        <v>0</v>
      </c>
      <c r="GC53" s="61">
        <f t="shared" si="432"/>
        <v>0</v>
      </c>
      <c r="GD53" s="61">
        <f t="shared" si="432"/>
        <v>0</v>
      </c>
      <c r="GE53" s="61">
        <f t="shared" si="432"/>
        <v>0</v>
      </c>
      <c r="GF53" s="61">
        <f t="shared" si="432"/>
        <v>0</v>
      </c>
      <c r="GG53" s="61">
        <f t="shared" si="432"/>
        <v>0</v>
      </c>
      <c r="GH53" s="61">
        <f t="shared" si="432"/>
        <v>0</v>
      </c>
      <c r="GI53" s="61">
        <f t="shared" si="432"/>
        <v>0</v>
      </c>
      <c r="GJ53" s="61">
        <f t="shared" si="432"/>
        <v>0</v>
      </c>
      <c r="GK53" s="61">
        <f t="shared" si="432"/>
        <v>0</v>
      </c>
      <c r="GL53" s="61">
        <f t="shared" si="432"/>
        <v>0</v>
      </c>
      <c r="GM53" s="61">
        <f t="shared" si="432"/>
        <v>0</v>
      </c>
      <c r="GN53" s="61">
        <f t="shared" si="432"/>
        <v>0</v>
      </c>
      <c r="GO53" s="61">
        <f t="shared" si="432"/>
        <v>0</v>
      </c>
      <c r="GP53" s="61">
        <f t="shared" si="432"/>
        <v>0</v>
      </c>
      <c r="GQ53" s="68">
        <f t="shared" si="322"/>
        <v>0</v>
      </c>
      <c r="GR53" s="61">
        <f t="shared" ref="GR53" si="433">SUM(GR54:GR55)</f>
        <v>0</v>
      </c>
      <c r="GS53" s="68">
        <f t="shared" si="432"/>
        <v>0</v>
      </c>
      <c r="GT53" s="61">
        <f t="shared" si="432"/>
        <v>0</v>
      </c>
      <c r="GU53" s="61">
        <f t="shared" si="432"/>
        <v>0</v>
      </c>
      <c r="GV53" s="61">
        <f t="shared" si="432"/>
        <v>0</v>
      </c>
      <c r="GW53" s="61">
        <f t="shared" si="432"/>
        <v>0</v>
      </c>
      <c r="GX53" s="61">
        <f t="shared" si="432"/>
        <v>0</v>
      </c>
      <c r="GY53" s="61">
        <f t="shared" si="432"/>
        <v>0</v>
      </c>
      <c r="GZ53" s="61">
        <f t="shared" si="432"/>
        <v>0</v>
      </c>
      <c r="HA53" s="61">
        <f t="shared" si="432"/>
        <v>0</v>
      </c>
      <c r="HB53" s="61">
        <f t="shared" si="432"/>
        <v>0</v>
      </c>
      <c r="HC53" s="61">
        <f t="shared" si="432"/>
        <v>0</v>
      </c>
      <c r="HD53" s="61">
        <f t="shared" si="432"/>
        <v>0</v>
      </c>
      <c r="HE53" s="61">
        <f t="shared" si="432"/>
        <v>0</v>
      </c>
      <c r="HF53" s="61">
        <f t="shared" si="432"/>
        <v>0</v>
      </c>
      <c r="HG53" s="61">
        <f t="shared" si="432"/>
        <v>0</v>
      </c>
      <c r="HH53" s="61">
        <f t="shared" si="432"/>
        <v>0</v>
      </c>
      <c r="HI53" s="61">
        <f t="shared" si="432"/>
        <v>0</v>
      </c>
      <c r="HJ53" s="61">
        <f t="shared" si="432"/>
        <v>0</v>
      </c>
      <c r="HK53" s="61">
        <f t="shared" si="432"/>
        <v>0</v>
      </c>
      <c r="HL53" s="61">
        <f t="shared" si="432"/>
        <v>0</v>
      </c>
      <c r="HM53" s="61">
        <f t="shared" si="432"/>
        <v>0</v>
      </c>
      <c r="HN53" s="61">
        <f t="shared" si="432"/>
        <v>0</v>
      </c>
      <c r="HO53" s="61">
        <f t="shared" si="432"/>
        <v>0</v>
      </c>
      <c r="HP53" s="61">
        <f t="shared" si="432"/>
        <v>0</v>
      </c>
      <c r="HQ53" s="61">
        <f t="shared" si="432"/>
        <v>0</v>
      </c>
      <c r="HR53" s="61">
        <f t="shared" si="432"/>
        <v>0</v>
      </c>
      <c r="HS53" s="68">
        <f t="shared" si="432"/>
        <v>0</v>
      </c>
      <c r="HT53" s="61">
        <f t="shared" si="432"/>
        <v>0</v>
      </c>
      <c r="HU53" s="61">
        <f t="shared" ref="HU53:KF53" si="434">SUM(HU54:HU55)</f>
        <v>0</v>
      </c>
      <c r="HV53" s="68">
        <f t="shared" si="434"/>
        <v>0</v>
      </c>
      <c r="HW53" s="61">
        <f t="shared" si="434"/>
        <v>0</v>
      </c>
      <c r="HX53" s="61">
        <f t="shared" si="434"/>
        <v>0</v>
      </c>
      <c r="HY53" s="61">
        <f t="shared" si="434"/>
        <v>0</v>
      </c>
      <c r="HZ53" s="61">
        <f t="shared" si="434"/>
        <v>0</v>
      </c>
      <c r="IA53" s="61">
        <f t="shared" si="434"/>
        <v>0</v>
      </c>
      <c r="IB53" s="61">
        <f t="shared" si="434"/>
        <v>0</v>
      </c>
      <c r="IC53" s="68">
        <f t="shared" si="434"/>
        <v>0</v>
      </c>
      <c r="ID53" s="61">
        <f t="shared" si="434"/>
        <v>0</v>
      </c>
      <c r="IE53" s="61">
        <f t="shared" si="434"/>
        <v>0</v>
      </c>
      <c r="IF53" s="61">
        <f t="shared" si="434"/>
        <v>0</v>
      </c>
      <c r="IG53" s="61">
        <f t="shared" si="434"/>
        <v>0</v>
      </c>
      <c r="IH53" s="61">
        <f t="shared" si="434"/>
        <v>0</v>
      </c>
      <c r="II53" s="61">
        <f t="shared" si="434"/>
        <v>0</v>
      </c>
      <c r="IJ53" s="61">
        <f t="shared" si="434"/>
        <v>0</v>
      </c>
      <c r="IK53" s="61">
        <f t="shared" si="434"/>
        <v>0</v>
      </c>
      <c r="IL53" s="61">
        <f t="shared" si="434"/>
        <v>0</v>
      </c>
      <c r="IM53" s="61">
        <f t="shared" si="434"/>
        <v>0</v>
      </c>
      <c r="IN53" s="68">
        <f t="shared" si="434"/>
        <v>0</v>
      </c>
      <c r="IO53" s="68">
        <f t="shared" si="434"/>
        <v>0</v>
      </c>
      <c r="IP53" s="68">
        <f t="shared" si="434"/>
        <v>0</v>
      </c>
      <c r="IQ53" s="68">
        <f t="shared" si="434"/>
        <v>0</v>
      </c>
      <c r="IR53" s="68">
        <f t="shared" si="434"/>
        <v>0</v>
      </c>
      <c r="IS53" s="68">
        <f t="shared" si="434"/>
        <v>0</v>
      </c>
      <c r="IT53" s="68">
        <f t="shared" si="434"/>
        <v>0</v>
      </c>
      <c r="IU53" s="68">
        <f t="shared" si="434"/>
        <v>0</v>
      </c>
      <c r="IV53" s="68">
        <f t="shared" si="434"/>
        <v>0</v>
      </c>
      <c r="IW53" s="68">
        <f t="shared" si="434"/>
        <v>0</v>
      </c>
      <c r="IX53" s="68">
        <f t="shared" si="434"/>
        <v>0</v>
      </c>
      <c r="IY53" s="68">
        <f t="shared" si="434"/>
        <v>0</v>
      </c>
      <c r="IZ53" s="68">
        <f t="shared" si="434"/>
        <v>0</v>
      </c>
      <c r="JA53" s="68">
        <f t="shared" si="434"/>
        <v>0</v>
      </c>
      <c r="JB53" s="68">
        <f t="shared" si="434"/>
        <v>0</v>
      </c>
      <c r="JC53" s="68">
        <f t="shared" si="434"/>
        <v>0</v>
      </c>
      <c r="JD53" s="68">
        <f t="shared" si="434"/>
        <v>0</v>
      </c>
      <c r="JE53" s="68">
        <f t="shared" si="434"/>
        <v>0</v>
      </c>
      <c r="JF53" s="68">
        <f t="shared" si="434"/>
        <v>0</v>
      </c>
      <c r="JG53" s="61">
        <f t="shared" si="434"/>
        <v>0</v>
      </c>
      <c r="JH53" s="61">
        <f t="shared" si="434"/>
        <v>0</v>
      </c>
      <c r="JI53" s="61">
        <f t="shared" si="434"/>
        <v>0</v>
      </c>
      <c r="JJ53" s="61">
        <f t="shared" si="434"/>
        <v>0</v>
      </c>
      <c r="JK53" s="61">
        <f t="shared" si="434"/>
        <v>0</v>
      </c>
      <c r="JL53" s="68">
        <f t="shared" si="434"/>
        <v>0</v>
      </c>
      <c r="JM53" s="61">
        <f t="shared" si="434"/>
        <v>0</v>
      </c>
      <c r="JN53" s="61">
        <f t="shared" si="434"/>
        <v>0</v>
      </c>
      <c r="JO53" s="68">
        <f t="shared" si="434"/>
        <v>0</v>
      </c>
      <c r="JP53" s="61">
        <f t="shared" si="434"/>
        <v>0</v>
      </c>
      <c r="JQ53" s="61">
        <f t="shared" si="434"/>
        <v>0</v>
      </c>
      <c r="JR53" s="61">
        <f t="shared" si="434"/>
        <v>0</v>
      </c>
      <c r="JS53" s="61">
        <f t="shared" si="434"/>
        <v>0</v>
      </c>
      <c r="JT53" s="61">
        <f t="shared" si="434"/>
        <v>0</v>
      </c>
      <c r="JU53" s="61">
        <f t="shared" si="434"/>
        <v>0</v>
      </c>
      <c r="JV53" s="61">
        <f t="shared" si="434"/>
        <v>0</v>
      </c>
      <c r="JW53" s="61">
        <f t="shared" si="434"/>
        <v>0</v>
      </c>
      <c r="JX53" s="61">
        <f t="shared" si="434"/>
        <v>0</v>
      </c>
      <c r="JY53" s="61">
        <f t="shared" si="434"/>
        <v>0</v>
      </c>
      <c r="JZ53" s="61">
        <f t="shared" si="434"/>
        <v>0</v>
      </c>
      <c r="KA53" s="61">
        <f t="shared" si="434"/>
        <v>0</v>
      </c>
      <c r="KB53" s="61">
        <f t="shared" si="434"/>
        <v>0</v>
      </c>
      <c r="KC53" s="61">
        <f t="shared" si="434"/>
        <v>0</v>
      </c>
      <c r="KD53" s="61">
        <f t="shared" si="434"/>
        <v>0</v>
      </c>
      <c r="KE53" s="61">
        <f t="shared" si="434"/>
        <v>0</v>
      </c>
      <c r="KF53" s="61">
        <f t="shared" si="434"/>
        <v>0</v>
      </c>
      <c r="KG53" s="68">
        <f t="shared" ref="KG53:MM53" si="435">SUM(KG54:KG55)</f>
        <v>0</v>
      </c>
      <c r="KH53" s="61">
        <f t="shared" si="435"/>
        <v>0</v>
      </c>
      <c r="KI53" s="61">
        <f t="shared" si="435"/>
        <v>0</v>
      </c>
      <c r="KJ53" s="61">
        <f t="shared" si="435"/>
        <v>0</v>
      </c>
      <c r="KK53" s="61">
        <f t="shared" si="435"/>
        <v>0</v>
      </c>
      <c r="KL53" s="61">
        <f t="shared" si="435"/>
        <v>0</v>
      </c>
      <c r="KM53" s="61">
        <f t="shared" si="435"/>
        <v>0</v>
      </c>
      <c r="KN53" s="61">
        <f t="shared" si="435"/>
        <v>0</v>
      </c>
      <c r="KO53" s="61">
        <f t="shared" si="435"/>
        <v>0</v>
      </c>
      <c r="KP53" s="61">
        <f t="shared" si="435"/>
        <v>0</v>
      </c>
      <c r="KQ53" s="61">
        <f t="shared" si="435"/>
        <v>0</v>
      </c>
      <c r="KR53" s="61">
        <f t="shared" si="435"/>
        <v>0</v>
      </c>
      <c r="KS53" s="61">
        <f t="shared" si="435"/>
        <v>0</v>
      </c>
      <c r="KT53" s="61">
        <f t="shared" si="435"/>
        <v>0</v>
      </c>
      <c r="KU53" s="61">
        <f t="shared" si="435"/>
        <v>0</v>
      </c>
      <c r="KV53" s="61">
        <f t="shared" si="435"/>
        <v>0</v>
      </c>
      <c r="KW53" s="61">
        <f t="shared" si="435"/>
        <v>0</v>
      </c>
      <c r="KX53" s="61">
        <f t="shared" si="435"/>
        <v>0</v>
      </c>
      <c r="KY53" s="68">
        <f t="shared" si="435"/>
        <v>0</v>
      </c>
      <c r="KZ53" s="61">
        <f t="shared" si="435"/>
        <v>0</v>
      </c>
      <c r="LA53" s="61">
        <f t="shared" si="435"/>
        <v>0</v>
      </c>
      <c r="LB53" s="61">
        <f t="shared" si="435"/>
        <v>0</v>
      </c>
      <c r="LC53" s="61">
        <f t="shared" si="435"/>
        <v>0</v>
      </c>
      <c r="LD53" s="61">
        <f t="shared" si="435"/>
        <v>0</v>
      </c>
      <c r="LE53" s="61">
        <f t="shared" si="435"/>
        <v>0</v>
      </c>
      <c r="LF53" s="61">
        <f t="shared" si="435"/>
        <v>0</v>
      </c>
      <c r="LG53" s="61">
        <f t="shared" si="435"/>
        <v>0</v>
      </c>
      <c r="LH53" s="61">
        <f t="shared" si="435"/>
        <v>0</v>
      </c>
      <c r="LI53" s="61">
        <f t="shared" si="435"/>
        <v>0</v>
      </c>
      <c r="LJ53" s="61">
        <f t="shared" si="435"/>
        <v>0</v>
      </c>
      <c r="LK53" s="61">
        <f t="shared" si="435"/>
        <v>0</v>
      </c>
      <c r="LL53" s="61">
        <f t="shared" si="435"/>
        <v>0</v>
      </c>
      <c r="LM53" s="61">
        <f t="shared" si="435"/>
        <v>0</v>
      </c>
      <c r="LN53" s="61">
        <f t="shared" si="435"/>
        <v>0</v>
      </c>
      <c r="LO53" s="61">
        <f t="shared" si="435"/>
        <v>0</v>
      </c>
      <c r="LP53" s="61">
        <f t="shared" si="435"/>
        <v>0</v>
      </c>
      <c r="LQ53" s="61">
        <f t="shared" si="435"/>
        <v>0</v>
      </c>
      <c r="LR53" s="61">
        <f t="shared" si="435"/>
        <v>0</v>
      </c>
      <c r="LS53" s="61">
        <f t="shared" si="435"/>
        <v>0</v>
      </c>
      <c r="LT53" s="61">
        <f t="shared" si="435"/>
        <v>0</v>
      </c>
      <c r="LU53" s="61">
        <f t="shared" si="435"/>
        <v>0</v>
      </c>
      <c r="LV53" s="61">
        <f t="shared" si="435"/>
        <v>0</v>
      </c>
      <c r="LW53" s="61">
        <f t="shared" si="435"/>
        <v>0</v>
      </c>
      <c r="LX53" s="61">
        <f t="shared" si="435"/>
        <v>0</v>
      </c>
      <c r="LY53" s="61">
        <f t="shared" si="435"/>
        <v>0</v>
      </c>
      <c r="LZ53" s="61">
        <f t="shared" si="435"/>
        <v>0</v>
      </c>
      <c r="MA53" s="61">
        <f t="shared" si="435"/>
        <v>0</v>
      </c>
      <c r="MB53" s="61">
        <f t="shared" si="435"/>
        <v>0</v>
      </c>
      <c r="MC53" s="61">
        <f t="shared" si="435"/>
        <v>0</v>
      </c>
      <c r="MD53" s="61">
        <f t="shared" si="435"/>
        <v>0</v>
      </c>
      <c r="ME53" s="61">
        <f t="shared" si="435"/>
        <v>0</v>
      </c>
      <c r="MF53" s="61">
        <f t="shared" si="435"/>
        <v>0</v>
      </c>
      <c r="MG53" s="61">
        <f t="shared" si="435"/>
        <v>0</v>
      </c>
      <c r="MH53" s="61">
        <f t="shared" si="435"/>
        <v>0</v>
      </c>
      <c r="MI53" s="61">
        <f t="shared" si="435"/>
        <v>0</v>
      </c>
      <c r="MJ53" s="61">
        <f t="shared" si="435"/>
        <v>0</v>
      </c>
      <c r="MK53" s="61">
        <f t="shared" si="435"/>
        <v>0</v>
      </c>
      <c r="ML53" s="61">
        <f t="shared" si="435"/>
        <v>0</v>
      </c>
      <c r="MM53" s="61">
        <f t="shared" si="435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436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437">SUM(O54:X54)</f>
        <v>0</v>
      </c>
      <c r="Z54" s="73">
        <f t="shared" si="324"/>
        <v>0</v>
      </c>
      <c r="AA54" s="74">
        <f t="shared" si="324"/>
        <v>0</v>
      </c>
      <c r="AB54" s="74">
        <f t="shared" si="324"/>
        <v>0</v>
      </c>
      <c r="AC54" s="74">
        <f t="shared" si="324"/>
        <v>0</v>
      </c>
      <c r="AD54" s="74">
        <f t="shared" si="324"/>
        <v>0</v>
      </c>
      <c r="AE54" s="74">
        <f t="shared" si="324"/>
        <v>0</v>
      </c>
      <c r="AF54" s="74">
        <f t="shared" si="324"/>
        <v>0</v>
      </c>
      <c r="AG54" s="74">
        <f t="shared" si="324"/>
        <v>0</v>
      </c>
      <c r="AH54" s="74">
        <f t="shared" si="158"/>
        <v>0</v>
      </c>
      <c r="AI54" s="74">
        <f t="shared" si="158"/>
        <v>0</v>
      </c>
      <c r="AJ54" s="94">
        <f t="shared" si="158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438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439">SUM(AU54:BT54)</f>
        <v>0</v>
      </c>
      <c r="BV54" s="63"/>
      <c r="BW54" s="63"/>
      <c r="BX54" s="63"/>
      <c r="BY54" s="69">
        <f t="shared" ref="BY54:BY55" si="440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441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442">SUM(EC54:ED54,DX54:DY54,DS54:DT54,DN54:DO54,DI54:DJ54,EI54,)</f>
        <v>0</v>
      </c>
      <c r="EK54" s="69">
        <f t="shared" ref="EK54:EK55" si="443">SUM(EE54:EH54,DZ54:EB54,DU54:DW54,DP54:DR54,DK54:DM54,DG54:DH54)</f>
        <v>0</v>
      </c>
      <c r="EL54" s="63"/>
      <c r="EM54" s="63"/>
      <c r="EN54" s="63"/>
      <c r="EO54" s="69">
        <f t="shared" ref="EO54:EO55" si="444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321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445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446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322"/>
        <v>0</v>
      </c>
      <c r="GR54" s="63"/>
      <c r="GS54" s="69">
        <f t="shared" ref="GS54:GS55" si="447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448">SUM(HT54:HU54)</f>
        <v>0</v>
      </c>
      <c r="HW54" s="63"/>
      <c r="HX54" s="63"/>
      <c r="HY54" s="63"/>
      <c r="HZ54" s="63"/>
      <c r="IA54" s="63"/>
      <c r="IB54" s="63"/>
      <c r="IC54" s="69">
        <f t="shared" ref="IC54:IC55" si="449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450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51">SUM(JD54:JE54)</f>
        <v>0</v>
      </c>
      <c r="JG54" s="63"/>
      <c r="JH54" s="63"/>
      <c r="JI54" s="63"/>
      <c r="JJ54" s="63"/>
      <c r="JK54" s="63"/>
      <c r="JL54" s="140">
        <f t="shared" ref="JL54:JL55" si="452">SUM(JG54:JK54)</f>
        <v>0</v>
      </c>
      <c r="JM54" s="63"/>
      <c r="JN54" s="63"/>
      <c r="JO54" s="140">
        <f t="shared" ref="JO54:JO55" si="453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454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455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436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437"/>
        <v>0</v>
      </c>
      <c r="Z55" s="73">
        <f t="shared" si="324"/>
        <v>0</v>
      </c>
      <c r="AA55" s="74">
        <f t="shared" si="324"/>
        <v>0</v>
      </c>
      <c r="AB55" s="74">
        <f t="shared" si="324"/>
        <v>0</v>
      </c>
      <c r="AC55" s="74">
        <f t="shared" si="324"/>
        <v>0</v>
      </c>
      <c r="AD55" s="74">
        <f t="shared" si="324"/>
        <v>0</v>
      </c>
      <c r="AE55" s="74">
        <f t="shared" si="324"/>
        <v>0</v>
      </c>
      <c r="AF55" s="74">
        <f t="shared" si="324"/>
        <v>0</v>
      </c>
      <c r="AG55" s="74">
        <f t="shared" si="324"/>
        <v>0</v>
      </c>
      <c r="AH55" s="74">
        <f t="shared" si="158"/>
        <v>0</v>
      </c>
      <c r="AI55" s="74">
        <f t="shared" si="158"/>
        <v>0</v>
      </c>
      <c r="AJ55" s="94">
        <f t="shared" si="158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438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439"/>
        <v>0</v>
      </c>
      <c r="BV55" s="63"/>
      <c r="BW55" s="63"/>
      <c r="BX55" s="63"/>
      <c r="BY55" s="69">
        <f t="shared" si="440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441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442"/>
        <v>0</v>
      </c>
      <c r="EK55" s="69">
        <f t="shared" si="443"/>
        <v>0</v>
      </c>
      <c r="EL55" s="63"/>
      <c r="EM55" s="63"/>
      <c r="EN55" s="63"/>
      <c r="EO55" s="69">
        <f t="shared" si="444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321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445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446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322"/>
        <v>0</v>
      </c>
      <c r="GR55" s="63"/>
      <c r="GS55" s="69">
        <f t="shared" si="447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448"/>
        <v>0</v>
      </c>
      <c r="HW55" s="63"/>
      <c r="HX55" s="63"/>
      <c r="HY55" s="63"/>
      <c r="HZ55" s="63"/>
      <c r="IA55" s="63"/>
      <c r="IB55" s="63"/>
      <c r="IC55" s="69">
        <f t="shared" si="449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450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451"/>
        <v>0</v>
      </c>
      <c r="JG55" s="63"/>
      <c r="JH55" s="63"/>
      <c r="JI55" s="63"/>
      <c r="JJ55" s="63"/>
      <c r="JK55" s="63"/>
      <c r="JL55" s="140">
        <f t="shared" si="452"/>
        <v>0</v>
      </c>
      <c r="JM55" s="63"/>
      <c r="JN55" s="63"/>
      <c r="JO55" s="140">
        <f t="shared" si="453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454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455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Y56" si="456">SUM(D57:D60)</f>
        <v>0</v>
      </c>
      <c r="E56" s="61">
        <f t="shared" si="456"/>
        <v>0</v>
      </c>
      <c r="F56" s="61">
        <f t="shared" si="456"/>
        <v>0</v>
      </c>
      <c r="G56" s="61">
        <f t="shared" si="456"/>
        <v>0</v>
      </c>
      <c r="H56" s="61">
        <f t="shared" si="456"/>
        <v>0</v>
      </c>
      <c r="I56" s="61">
        <f t="shared" si="456"/>
        <v>0</v>
      </c>
      <c r="J56" s="61">
        <f t="shared" si="456"/>
        <v>0</v>
      </c>
      <c r="K56" s="61">
        <f t="shared" si="456"/>
        <v>0</v>
      </c>
      <c r="L56" s="61">
        <f t="shared" si="456"/>
        <v>0</v>
      </c>
      <c r="M56" s="61">
        <f t="shared" si="456"/>
        <v>0</v>
      </c>
      <c r="N56" s="68">
        <f t="shared" si="456"/>
        <v>0</v>
      </c>
      <c r="O56" s="61">
        <f t="shared" si="456"/>
        <v>0</v>
      </c>
      <c r="P56" s="61">
        <f t="shared" si="456"/>
        <v>0</v>
      </c>
      <c r="Q56" s="61">
        <f t="shared" si="456"/>
        <v>0</v>
      </c>
      <c r="R56" s="61">
        <f t="shared" si="456"/>
        <v>0</v>
      </c>
      <c r="S56" s="61">
        <f t="shared" si="456"/>
        <v>0</v>
      </c>
      <c r="T56" s="61">
        <f t="shared" si="456"/>
        <v>0</v>
      </c>
      <c r="U56" s="61">
        <f t="shared" si="456"/>
        <v>0</v>
      </c>
      <c r="V56" s="61">
        <f t="shared" si="456"/>
        <v>0</v>
      </c>
      <c r="W56" s="61">
        <f t="shared" si="456"/>
        <v>0</v>
      </c>
      <c r="X56" s="61">
        <f t="shared" si="456"/>
        <v>0</v>
      </c>
      <c r="Y56" s="68">
        <f t="shared" si="456"/>
        <v>0</v>
      </c>
      <c r="Z56" s="71">
        <f t="shared" si="324"/>
        <v>0</v>
      </c>
      <c r="AA56" s="72">
        <f t="shared" si="324"/>
        <v>0</v>
      </c>
      <c r="AB56" s="72">
        <f t="shared" si="324"/>
        <v>0</v>
      </c>
      <c r="AC56" s="72">
        <f t="shared" si="324"/>
        <v>0</v>
      </c>
      <c r="AD56" s="72">
        <f t="shared" si="324"/>
        <v>0</v>
      </c>
      <c r="AE56" s="72">
        <f t="shared" si="324"/>
        <v>0</v>
      </c>
      <c r="AF56" s="72">
        <f t="shared" si="324"/>
        <v>0</v>
      </c>
      <c r="AG56" s="72">
        <f t="shared" si="324"/>
        <v>0</v>
      </c>
      <c r="AH56" s="72">
        <f t="shared" si="158"/>
        <v>0</v>
      </c>
      <c r="AI56" s="72">
        <f t="shared" si="158"/>
        <v>0</v>
      </c>
      <c r="AJ56" s="91">
        <f t="shared" si="158"/>
        <v>0</v>
      </c>
      <c r="AK56" s="92">
        <f t="shared" ref="AK56:CV56" si="457">SUM(AK57:AK60)</f>
        <v>0</v>
      </c>
      <c r="AL56" s="93">
        <f t="shared" si="457"/>
        <v>0</v>
      </c>
      <c r="AM56" s="68">
        <f t="shared" si="457"/>
        <v>0</v>
      </c>
      <c r="AN56" s="68">
        <f t="shared" si="457"/>
        <v>0</v>
      </c>
      <c r="AO56" s="68">
        <f t="shared" si="457"/>
        <v>0</v>
      </c>
      <c r="AP56" s="68">
        <f t="shared" si="457"/>
        <v>0</v>
      </c>
      <c r="AQ56" s="68">
        <f t="shared" si="457"/>
        <v>0</v>
      </c>
      <c r="AR56" s="68">
        <f t="shared" si="457"/>
        <v>0</v>
      </c>
      <c r="AS56" s="68">
        <f t="shared" si="457"/>
        <v>0</v>
      </c>
      <c r="AT56" s="68">
        <f t="shared" si="457"/>
        <v>0</v>
      </c>
      <c r="AU56" s="61">
        <f t="shared" si="457"/>
        <v>0</v>
      </c>
      <c r="AV56" s="61">
        <f t="shared" si="457"/>
        <v>0</v>
      </c>
      <c r="AW56" s="61">
        <f t="shared" si="457"/>
        <v>0</v>
      </c>
      <c r="AX56" s="61">
        <f t="shared" si="457"/>
        <v>0</v>
      </c>
      <c r="AY56" s="61">
        <f t="shared" si="457"/>
        <v>0</v>
      </c>
      <c r="AZ56" s="61">
        <f t="shared" si="457"/>
        <v>0</v>
      </c>
      <c r="BA56" s="61">
        <f t="shared" si="457"/>
        <v>0</v>
      </c>
      <c r="BB56" s="61">
        <f t="shared" si="457"/>
        <v>0</v>
      </c>
      <c r="BC56" s="61">
        <f t="shared" si="457"/>
        <v>0</v>
      </c>
      <c r="BD56" s="61">
        <f t="shared" si="457"/>
        <v>0</v>
      </c>
      <c r="BE56" s="61">
        <f t="shared" si="457"/>
        <v>0</v>
      </c>
      <c r="BF56" s="61">
        <f t="shared" si="457"/>
        <v>0</v>
      </c>
      <c r="BG56" s="61">
        <f t="shared" si="457"/>
        <v>0</v>
      </c>
      <c r="BH56" s="61">
        <f t="shared" si="457"/>
        <v>0</v>
      </c>
      <c r="BI56" s="61">
        <f t="shared" si="457"/>
        <v>0</v>
      </c>
      <c r="BJ56" s="61">
        <f t="shared" si="457"/>
        <v>0</v>
      </c>
      <c r="BK56" s="61">
        <f t="shared" si="457"/>
        <v>0</v>
      </c>
      <c r="BL56" s="61">
        <f t="shared" si="457"/>
        <v>0</v>
      </c>
      <c r="BM56" s="61">
        <f t="shared" si="457"/>
        <v>0</v>
      </c>
      <c r="BN56" s="61">
        <f t="shared" si="457"/>
        <v>0</v>
      </c>
      <c r="BO56" s="61">
        <f t="shared" si="457"/>
        <v>0</v>
      </c>
      <c r="BP56" s="61">
        <f t="shared" si="457"/>
        <v>0</v>
      </c>
      <c r="BQ56" s="61">
        <f t="shared" si="457"/>
        <v>0</v>
      </c>
      <c r="BR56" s="61">
        <f t="shared" si="457"/>
        <v>0</v>
      </c>
      <c r="BS56" s="61">
        <f t="shared" si="457"/>
        <v>0</v>
      </c>
      <c r="BT56" s="61">
        <f t="shared" si="457"/>
        <v>0</v>
      </c>
      <c r="BU56" s="68">
        <f t="shared" si="457"/>
        <v>0</v>
      </c>
      <c r="BV56" s="61">
        <f t="shared" si="457"/>
        <v>0</v>
      </c>
      <c r="BW56" s="61">
        <f t="shared" si="457"/>
        <v>0</v>
      </c>
      <c r="BX56" s="61">
        <f t="shared" si="457"/>
        <v>0</v>
      </c>
      <c r="BY56" s="68">
        <f t="shared" si="457"/>
        <v>0</v>
      </c>
      <c r="BZ56" s="61">
        <f t="shared" si="457"/>
        <v>0</v>
      </c>
      <c r="CA56" s="61">
        <f t="shared" si="457"/>
        <v>0</v>
      </c>
      <c r="CB56" s="61">
        <f t="shared" si="457"/>
        <v>0</v>
      </c>
      <c r="CC56" s="61">
        <f t="shared" si="457"/>
        <v>0</v>
      </c>
      <c r="CD56" s="61">
        <f t="shared" si="457"/>
        <v>0</v>
      </c>
      <c r="CE56" s="61">
        <f t="shared" si="457"/>
        <v>0</v>
      </c>
      <c r="CF56" s="61">
        <f t="shared" si="457"/>
        <v>0</v>
      </c>
      <c r="CG56" s="61">
        <f t="shared" si="457"/>
        <v>0</v>
      </c>
      <c r="CH56" s="61">
        <f t="shared" si="457"/>
        <v>0</v>
      </c>
      <c r="CI56" s="61">
        <f t="shared" si="457"/>
        <v>0</v>
      </c>
      <c r="CJ56" s="61">
        <f t="shared" si="457"/>
        <v>0</v>
      </c>
      <c r="CK56" s="61">
        <f t="shared" si="457"/>
        <v>0</v>
      </c>
      <c r="CL56" s="61">
        <f t="shared" si="457"/>
        <v>0</v>
      </c>
      <c r="CM56" s="61">
        <f t="shared" si="457"/>
        <v>0</v>
      </c>
      <c r="CN56" s="61">
        <f t="shared" si="457"/>
        <v>0</v>
      </c>
      <c r="CO56" s="61">
        <f t="shared" si="457"/>
        <v>0</v>
      </c>
      <c r="CP56" s="61">
        <f t="shared" si="457"/>
        <v>0</v>
      </c>
      <c r="CQ56" s="61">
        <f t="shared" si="457"/>
        <v>0</v>
      </c>
      <c r="CR56" s="61">
        <f t="shared" si="457"/>
        <v>0</v>
      </c>
      <c r="CS56" s="61">
        <f t="shared" si="457"/>
        <v>0</v>
      </c>
      <c r="CT56" s="61">
        <f t="shared" si="457"/>
        <v>0</v>
      </c>
      <c r="CU56" s="61">
        <f t="shared" si="457"/>
        <v>0</v>
      </c>
      <c r="CV56" s="61">
        <f t="shared" si="457"/>
        <v>0</v>
      </c>
      <c r="CW56" s="61">
        <f t="shared" ref="CW56:FH56" si="458">SUM(CW57:CW60)</f>
        <v>0</v>
      </c>
      <c r="CX56" s="61">
        <f t="shared" si="458"/>
        <v>0</v>
      </c>
      <c r="CY56" s="61">
        <f t="shared" si="458"/>
        <v>0</v>
      </c>
      <c r="CZ56" s="61">
        <f t="shared" si="458"/>
        <v>0</v>
      </c>
      <c r="DA56" s="61">
        <f t="shared" si="458"/>
        <v>0</v>
      </c>
      <c r="DB56" s="61">
        <f t="shared" si="458"/>
        <v>0</v>
      </c>
      <c r="DC56" s="68">
        <f t="shared" si="458"/>
        <v>0</v>
      </c>
      <c r="DD56" s="61">
        <f t="shared" si="458"/>
        <v>0</v>
      </c>
      <c r="DE56" s="61">
        <f t="shared" si="458"/>
        <v>0</v>
      </c>
      <c r="DF56" s="68">
        <f t="shared" si="458"/>
        <v>0</v>
      </c>
      <c r="DG56" s="61">
        <f t="shared" si="458"/>
        <v>0</v>
      </c>
      <c r="DH56" s="61">
        <f t="shared" si="458"/>
        <v>0</v>
      </c>
      <c r="DI56" s="61">
        <f t="shared" si="458"/>
        <v>0</v>
      </c>
      <c r="DJ56" s="61">
        <f t="shared" si="458"/>
        <v>0</v>
      </c>
      <c r="DK56" s="61">
        <f t="shared" si="458"/>
        <v>0</v>
      </c>
      <c r="DL56" s="61">
        <f t="shared" si="458"/>
        <v>0</v>
      </c>
      <c r="DM56" s="61">
        <f t="shared" si="458"/>
        <v>0</v>
      </c>
      <c r="DN56" s="61">
        <f t="shared" si="458"/>
        <v>0</v>
      </c>
      <c r="DO56" s="61">
        <f t="shared" si="458"/>
        <v>0</v>
      </c>
      <c r="DP56" s="61">
        <f t="shared" si="458"/>
        <v>0</v>
      </c>
      <c r="DQ56" s="61">
        <f t="shared" si="458"/>
        <v>0</v>
      </c>
      <c r="DR56" s="61">
        <f t="shared" si="458"/>
        <v>0</v>
      </c>
      <c r="DS56" s="61">
        <f t="shared" si="458"/>
        <v>0</v>
      </c>
      <c r="DT56" s="61">
        <f t="shared" si="458"/>
        <v>0</v>
      </c>
      <c r="DU56" s="61">
        <f t="shared" si="458"/>
        <v>0</v>
      </c>
      <c r="DV56" s="61">
        <f t="shared" si="458"/>
        <v>0</v>
      </c>
      <c r="DW56" s="61">
        <f t="shared" si="458"/>
        <v>0</v>
      </c>
      <c r="DX56" s="61">
        <f t="shared" si="458"/>
        <v>0</v>
      </c>
      <c r="DY56" s="61">
        <f t="shared" si="458"/>
        <v>0</v>
      </c>
      <c r="DZ56" s="61">
        <f t="shared" si="458"/>
        <v>0</v>
      </c>
      <c r="EA56" s="61">
        <f t="shared" si="458"/>
        <v>0</v>
      </c>
      <c r="EB56" s="61">
        <f t="shared" si="458"/>
        <v>0</v>
      </c>
      <c r="EC56" s="61">
        <f t="shared" si="458"/>
        <v>0</v>
      </c>
      <c r="ED56" s="61">
        <f t="shared" si="458"/>
        <v>0</v>
      </c>
      <c r="EE56" s="61">
        <f t="shared" si="458"/>
        <v>0</v>
      </c>
      <c r="EF56" s="61">
        <f t="shared" si="458"/>
        <v>0</v>
      </c>
      <c r="EG56" s="61">
        <f t="shared" si="458"/>
        <v>0</v>
      </c>
      <c r="EH56" s="61">
        <f t="shared" si="458"/>
        <v>0</v>
      </c>
      <c r="EI56" s="61">
        <f t="shared" si="458"/>
        <v>0</v>
      </c>
      <c r="EJ56" s="68">
        <f t="shared" si="458"/>
        <v>0</v>
      </c>
      <c r="EK56" s="68">
        <f t="shared" si="458"/>
        <v>0</v>
      </c>
      <c r="EL56" s="61">
        <f t="shared" si="458"/>
        <v>0</v>
      </c>
      <c r="EM56" s="61">
        <f t="shared" si="458"/>
        <v>0</v>
      </c>
      <c r="EN56" s="61">
        <f t="shared" si="458"/>
        <v>0</v>
      </c>
      <c r="EO56" s="68">
        <f t="shared" si="458"/>
        <v>0</v>
      </c>
      <c r="EP56" s="61">
        <f t="shared" si="458"/>
        <v>0</v>
      </c>
      <c r="EQ56" s="61">
        <f t="shared" si="458"/>
        <v>0</v>
      </c>
      <c r="ER56" s="61">
        <f t="shared" si="458"/>
        <v>0</v>
      </c>
      <c r="ES56" s="61">
        <f t="shared" si="458"/>
        <v>0</v>
      </c>
      <c r="ET56" s="61">
        <f t="shared" si="458"/>
        <v>0</v>
      </c>
      <c r="EU56" s="61">
        <f t="shared" si="458"/>
        <v>0</v>
      </c>
      <c r="EV56" s="61">
        <f t="shared" si="458"/>
        <v>0</v>
      </c>
      <c r="EW56" s="61">
        <f t="shared" si="458"/>
        <v>0</v>
      </c>
      <c r="EX56" s="61">
        <f t="shared" si="458"/>
        <v>0</v>
      </c>
      <c r="EY56" s="68">
        <f t="shared" si="321"/>
        <v>0</v>
      </c>
      <c r="EZ56" s="61">
        <f t="shared" ref="EZ56:FG56" si="459">SUM(EZ57:EZ60)</f>
        <v>0</v>
      </c>
      <c r="FA56" s="61">
        <f t="shared" si="459"/>
        <v>0</v>
      </c>
      <c r="FB56" s="61">
        <f t="shared" si="459"/>
        <v>0</v>
      </c>
      <c r="FC56" s="61">
        <f t="shared" si="459"/>
        <v>0</v>
      </c>
      <c r="FD56" s="61">
        <f t="shared" si="459"/>
        <v>0</v>
      </c>
      <c r="FE56" s="61">
        <f t="shared" si="459"/>
        <v>0</v>
      </c>
      <c r="FF56" s="61">
        <f t="shared" si="459"/>
        <v>0</v>
      </c>
      <c r="FG56" s="61">
        <f t="shared" si="459"/>
        <v>0</v>
      </c>
      <c r="FH56" s="68">
        <f t="shared" si="458"/>
        <v>0</v>
      </c>
      <c r="FI56" s="61">
        <f t="shared" ref="FI56:HT56" si="460">SUM(FI57:FI60)</f>
        <v>0</v>
      </c>
      <c r="FJ56" s="61">
        <f t="shared" si="460"/>
        <v>0</v>
      </c>
      <c r="FK56" s="61">
        <f t="shared" si="460"/>
        <v>0</v>
      </c>
      <c r="FL56" s="61">
        <f t="shared" si="460"/>
        <v>0</v>
      </c>
      <c r="FM56" s="61">
        <f t="shared" si="460"/>
        <v>0</v>
      </c>
      <c r="FN56" s="61">
        <f t="shared" si="460"/>
        <v>0</v>
      </c>
      <c r="FO56" s="61">
        <f t="shared" si="460"/>
        <v>0</v>
      </c>
      <c r="FP56" s="61">
        <f t="shared" si="460"/>
        <v>0</v>
      </c>
      <c r="FQ56" s="61">
        <f t="shared" si="460"/>
        <v>0</v>
      </c>
      <c r="FR56" s="61">
        <f t="shared" si="460"/>
        <v>0</v>
      </c>
      <c r="FS56" s="68">
        <f t="shared" si="460"/>
        <v>0</v>
      </c>
      <c r="FT56" s="61">
        <f t="shared" si="460"/>
        <v>0</v>
      </c>
      <c r="FU56" s="61">
        <f t="shared" si="460"/>
        <v>0</v>
      </c>
      <c r="FV56" s="61">
        <f t="shared" si="460"/>
        <v>0</v>
      </c>
      <c r="FW56" s="61">
        <f t="shared" si="460"/>
        <v>0</v>
      </c>
      <c r="FX56" s="61">
        <f t="shared" si="460"/>
        <v>0</v>
      </c>
      <c r="FY56" s="61">
        <f t="shared" si="460"/>
        <v>0</v>
      </c>
      <c r="FZ56" s="61">
        <f t="shared" si="460"/>
        <v>0</v>
      </c>
      <c r="GA56" s="61">
        <f t="shared" si="460"/>
        <v>0</v>
      </c>
      <c r="GB56" s="61">
        <f t="shared" si="460"/>
        <v>0</v>
      </c>
      <c r="GC56" s="61">
        <f t="shared" si="460"/>
        <v>0</v>
      </c>
      <c r="GD56" s="61">
        <f t="shared" si="460"/>
        <v>0</v>
      </c>
      <c r="GE56" s="61">
        <f t="shared" si="460"/>
        <v>0</v>
      </c>
      <c r="GF56" s="61">
        <f t="shared" si="460"/>
        <v>0</v>
      </c>
      <c r="GG56" s="61">
        <f t="shared" si="460"/>
        <v>0</v>
      </c>
      <c r="GH56" s="61">
        <f t="shared" si="460"/>
        <v>0</v>
      </c>
      <c r="GI56" s="61">
        <f t="shared" si="460"/>
        <v>0</v>
      </c>
      <c r="GJ56" s="61">
        <f t="shared" si="460"/>
        <v>0</v>
      </c>
      <c r="GK56" s="61">
        <f t="shared" si="460"/>
        <v>0</v>
      </c>
      <c r="GL56" s="61">
        <f t="shared" si="460"/>
        <v>0</v>
      </c>
      <c r="GM56" s="61">
        <f t="shared" si="460"/>
        <v>0</v>
      </c>
      <c r="GN56" s="61">
        <f t="shared" si="460"/>
        <v>0</v>
      </c>
      <c r="GO56" s="61">
        <f t="shared" si="460"/>
        <v>0</v>
      </c>
      <c r="GP56" s="61">
        <f t="shared" si="460"/>
        <v>0</v>
      </c>
      <c r="GQ56" s="68">
        <f t="shared" si="322"/>
        <v>0</v>
      </c>
      <c r="GR56" s="61">
        <f t="shared" ref="GR56" si="461">SUM(GR57:GR60)</f>
        <v>0</v>
      </c>
      <c r="GS56" s="68">
        <f t="shared" si="460"/>
        <v>0</v>
      </c>
      <c r="GT56" s="61">
        <f t="shared" si="460"/>
        <v>0</v>
      </c>
      <c r="GU56" s="61">
        <f t="shared" si="460"/>
        <v>0</v>
      </c>
      <c r="GV56" s="61">
        <f t="shared" si="460"/>
        <v>0</v>
      </c>
      <c r="GW56" s="61">
        <f t="shared" si="460"/>
        <v>0</v>
      </c>
      <c r="GX56" s="61">
        <f t="shared" si="460"/>
        <v>0</v>
      </c>
      <c r="GY56" s="61">
        <f t="shared" si="460"/>
        <v>0</v>
      </c>
      <c r="GZ56" s="61">
        <f t="shared" si="460"/>
        <v>0</v>
      </c>
      <c r="HA56" s="61">
        <f t="shared" si="460"/>
        <v>0</v>
      </c>
      <c r="HB56" s="61">
        <f t="shared" si="460"/>
        <v>0</v>
      </c>
      <c r="HC56" s="61">
        <f t="shared" si="460"/>
        <v>0</v>
      </c>
      <c r="HD56" s="61">
        <f t="shared" si="460"/>
        <v>0</v>
      </c>
      <c r="HE56" s="61">
        <f t="shared" si="460"/>
        <v>0</v>
      </c>
      <c r="HF56" s="61">
        <f t="shared" si="460"/>
        <v>0</v>
      </c>
      <c r="HG56" s="61">
        <f t="shared" si="460"/>
        <v>0</v>
      </c>
      <c r="HH56" s="61">
        <f t="shared" si="460"/>
        <v>0</v>
      </c>
      <c r="HI56" s="61">
        <f t="shared" si="460"/>
        <v>0</v>
      </c>
      <c r="HJ56" s="61">
        <f t="shared" si="460"/>
        <v>0</v>
      </c>
      <c r="HK56" s="61">
        <f t="shared" si="460"/>
        <v>0</v>
      </c>
      <c r="HL56" s="61">
        <f t="shared" si="460"/>
        <v>0</v>
      </c>
      <c r="HM56" s="61">
        <f t="shared" si="460"/>
        <v>0</v>
      </c>
      <c r="HN56" s="61">
        <f t="shared" si="460"/>
        <v>0</v>
      </c>
      <c r="HO56" s="61">
        <f t="shared" si="460"/>
        <v>0</v>
      </c>
      <c r="HP56" s="61">
        <f t="shared" si="460"/>
        <v>0</v>
      </c>
      <c r="HQ56" s="61">
        <f t="shared" si="460"/>
        <v>0</v>
      </c>
      <c r="HR56" s="61">
        <f t="shared" si="460"/>
        <v>0</v>
      </c>
      <c r="HS56" s="68">
        <f t="shared" si="460"/>
        <v>0</v>
      </c>
      <c r="HT56" s="61">
        <f t="shared" si="460"/>
        <v>0</v>
      </c>
      <c r="HU56" s="61">
        <f t="shared" ref="HU56:KF56" si="462">SUM(HU57:HU60)</f>
        <v>0</v>
      </c>
      <c r="HV56" s="68">
        <f t="shared" si="462"/>
        <v>0</v>
      </c>
      <c r="HW56" s="61">
        <f t="shared" si="462"/>
        <v>0</v>
      </c>
      <c r="HX56" s="61">
        <f t="shared" si="462"/>
        <v>0</v>
      </c>
      <c r="HY56" s="61">
        <f t="shared" si="462"/>
        <v>0</v>
      </c>
      <c r="HZ56" s="61">
        <f t="shared" si="462"/>
        <v>0</v>
      </c>
      <c r="IA56" s="61">
        <f t="shared" si="462"/>
        <v>0</v>
      </c>
      <c r="IB56" s="61">
        <f t="shared" si="462"/>
        <v>0</v>
      </c>
      <c r="IC56" s="68">
        <f t="shared" si="462"/>
        <v>0</v>
      </c>
      <c r="ID56" s="61">
        <f t="shared" si="462"/>
        <v>0</v>
      </c>
      <c r="IE56" s="61">
        <f t="shared" si="462"/>
        <v>0</v>
      </c>
      <c r="IF56" s="61">
        <f t="shared" si="462"/>
        <v>0</v>
      </c>
      <c r="IG56" s="61">
        <f t="shared" si="462"/>
        <v>0</v>
      </c>
      <c r="IH56" s="61">
        <f t="shared" si="462"/>
        <v>0</v>
      </c>
      <c r="II56" s="61">
        <f t="shared" si="462"/>
        <v>0</v>
      </c>
      <c r="IJ56" s="61">
        <f t="shared" si="462"/>
        <v>0</v>
      </c>
      <c r="IK56" s="61">
        <f t="shared" si="462"/>
        <v>0</v>
      </c>
      <c r="IL56" s="61">
        <f t="shared" si="462"/>
        <v>0</v>
      </c>
      <c r="IM56" s="61">
        <f t="shared" si="462"/>
        <v>0</v>
      </c>
      <c r="IN56" s="68">
        <f t="shared" si="462"/>
        <v>0</v>
      </c>
      <c r="IO56" s="68">
        <f t="shared" si="462"/>
        <v>0</v>
      </c>
      <c r="IP56" s="68">
        <f t="shared" si="462"/>
        <v>0</v>
      </c>
      <c r="IQ56" s="68">
        <f t="shared" si="462"/>
        <v>0</v>
      </c>
      <c r="IR56" s="68">
        <f t="shared" si="462"/>
        <v>0</v>
      </c>
      <c r="IS56" s="68">
        <f t="shared" si="462"/>
        <v>0</v>
      </c>
      <c r="IT56" s="68">
        <f t="shared" si="462"/>
        <v>0</v>
      </c>
      <c r="IU56" s="68">
        <f t="shared" si="462"/>
        <v>0</v>
      </c>
      <c r="IV56" s="68">
        <f t="shared" si="462"/>
        <v>0</v>
      </c>
      <c r="IW56" s="68">
        <f t="shared" si="462"/>
        <v>0</v>
      </c>
      <c r="IX56" s="68">
        <f t="shared" si="462"/>
        <v>0</v>
      </c>
      <c r="IY56" s="68">
        <f t="shared" si="462"/>
        <v>0</v>
      </c>
      <c r="IZ56" s="68">
        <f t="shared" si="462"/>
        <v>0</v>
      </c>
      <c r="JA56" s="68">
        <f t="shared" si="462"/>
        <v>0</v>
      </c>
      <c r="JB56" s="68">
        <f t="shared" si="462"/>
        <v>0</v>
      </c>
      <c r="JC56" s="68">
        <f t="shared" si="462"/>
        <v>0</v>
      </c>
      <c r="JD56" s="68">
        <f t="shared" si="462"/>
        <v>0</v>
      </c>
      <c r="JE56" s="68">
        <f t="shared" si="462"/>
        <v>0</v>
      </c>
      <c r="JF56" s="68">
        <f t="shared" si="462"/>
        <v>0</v>
      </c>
      <c r="JG56" s="61">
        <f t="shared" si="462"/>
        <v>0</v>
      </c>
      <c r="JH56" s="61">
        <f t="shared" si="462"/>
        <v>0</v>
      </c>
      <c r="JI56" s="61">
        <f t="shared" si="462"/>
        <v>0</v>
      </c>
      <c r="JJ56" s="61">
        <f t="shared" si="462"/>
        <v>0</v>
      </c>
      <c r="JK56" s="61">
        <f t="shared" si="462"/>
        <v>0</v>
      </c>
      <c r="JL56" s="68">
        <f t="shared" si="462"/>
        <v>0</v>
      </c>
      <c r="JM56" s="61">
        <f t="shared" si="462"/>
        <v>0</v>
      </c>
      <c r="JN56" s="61">
        <f t="shared" si="462"/>
        <v>0</v>
      </c>
      <c r="JO56" s="68">
        <f t="shared" si="462"/>
        <v>0</v>
      </c>
      <c r="JP56" s="61">
        <f t="shared" si="462"/>
        <v>0</v>
      </c>
      <c r="JQ56" s="61">
        <f t="shared" si="462"/>
        <v>0</v>
      </c>
      <c r="JR56" s="61">
        <f t="shared" si="462"/>
        <v>0</v>
      </c>
      <c r="JS56" s="61">
        <f t="shared" si="462"/>
        <v>0</v>
      </c>
      <c r="JT56" s="61">
        <f t="shared" si="462"/>
        <v>0</v>
      </c>
      <c r="JU56" s="61">
        <f t="shared" si="462"/>
        <v>0</v>
      </c>
      <c r="JV56" s="61">
        <f t="shared" si="462"/>
        <v>0</v>
      </c>
      <c r="JW56" s="61">
        <f t="shared" si="462"/>
        <v>0</v>
      </c>
      <c r="JX56" s="61">
        <f t="shared" si="462"/>
        <v>0</v>
      </c>
      <c r="JY56" s="61">
        <f t="shared" si="462"/>
        <v>0</v>
      </c>
      <c r="JZ56" s="61">
        <f t="shared" si="462"/>
        <v>0</v>
      </c>
      <c r="KA56" s="61">
        <f t="shared" si="462"/>
        <v>0</v>
      </c>
      <c r="KB56" s="61">
        <f t="shared" si="462"/>
        <v>0</v>
      </c>
      <c r="KC56" s="61">
        <f t="shared" si="462"/>
        <v>0</v>
      </c>
      <c r="KD56" s="61">
        <f t="shared" si="462"/>
        <v>0</v>
      </c>
      <c r="KE56" s="61">
        <f t="shared" si="462"/>
        <v>0</v>
      </c>
      <c r="KF56" s="61">
        <f t="shared" si="462"/>
        <v>0</v>
      </c>
      <c r="KG56" s="68">
        <f t="shared" ref="KG56:MM56" si="463">SUM(KG57:KG60)</f>
        <v>0</v>
      </c>
      <c r="KH56" s="61">
        <f t="shared" si="463"/>
        <v>0</v>
      </c>
      <c r="KI56" s="61">
        <f t="shared" si="463"/>
        <v>0</v>
      </c>
      <c r="KJ56" s="61">
        <f t="shared" si="463"/>
        <v>0</v>
      </c>
      <c r="KK56" s="61">
        <f t="shared" si="463"/>
        <v>0</v>
      </c>
      <c r="KL56" s="61">
        <f t="shared" si="463"/>
        <v>0</v>
      </c>
      <c r="KM56" s="61">
        <f t="shared" si="463"/>
        <v>0</v>
      </c>
      <c r="KN56" s="61">
        <f t="shared" si="463"/>
        <v>0</v>
      </c>
      <c r="KO56" s="61">
        <f t="shared" si="463"/>
        <v>0</v>
      </c>
      <c r="KP56" s="61">
        <f t="shared" si="463"/>
        <v>0</v>
      </c>
      <c r="KQ56" s="61">
        <f t="shared" si="463"/>
        <v>0</v>
      </c>
      <c r="KR56" s="61">
        <f t="shared" si="463"/>
        <v>0</v>
      </c>
      <c r="KS56" s="61">
        <f t="shared" si="463"/>
        <v>0</v>
      </c>
      <c r="KT56" s="61">
        <f t="shared" si="463"/>
        <v>0</v>
      </c>
      <c r="KU56" s="61">
        <f t="shared" si="463"/>
        <v>0</v>
      </c>
      <c r="KV56" s="61">
        <f t="shared" si="463"/>
        <v>0</v>
      </c>
      <c r="KW56" s="61">
        <f t="shared" si="463"/>
        <v>0</v>
      </c>
      <c r="KX56" s="61">
        <f t="shared" si="463"/>
        <v>0</v>
      </c>
      <c r="KY56" s="68">
        <f t="shared" si="463"/>
        <v>0</v>
      </c>
      <c r="KZ56" s="61">
        <f t="shared" si="463"/>
        <v>0</v>
      </c>
      <c r="LA56" s="61">
        <f t="shared" si="463"/>
        <v>0</v>
      </c>
      <c r="LB56" s="61">
        <f t="shared" si="463"/>
        <v>0</v>
      </c>
      <c r="LC56" s="61">
        <f t="shared" si="463"/>
        <v>0</v>
      </c>
      <c r="LD56" s="61">
        <f t="shared" si="463"/>
        <v>0</v>
      </c>
      <c r="LE56" s="61">
        <f t="shared" si="463"/>
        <v>0</v>
      </c>
      <c r="LF56" s="61">
        <f t="shared" si="463"/>
        <v>0</v>
      </c>
      <c r="LG56" s="61">
        <f t="shared" si="463"/>
        <v>0</v>
      </c>
      <c r="LH56" s="61">
        <f t="shared" si="463"/>
        <v>0</v>
      </c>
      <c r="LI56" s="61">
        <f t="shared" si="463"/>
        <v>0</v>
      </c>
      <c r="LJ56" s="61">
        <f t="shared" si="463"/>
        <v>0</v>
      </c>
      <c r="LK56" s="61">
        <f t="shared" si="463"/>
        <v>0</v>
      </c>
      <c r="LL56" s="61">
        <f t="shared" si="463"/>
        <v>0</v>
      </c>
      <c r="LM56" s="61">
        <f t="shared" si="463"/>
        <v>0</v>
      </c>
      <c r="LN56" s="61">
        <f t="shared" si="463"/>
        <v>0</v>
      </c>
      <c r="LO56" s="61">
        <f t="shared" si="463"/>
        <v>0</v>
      </c>
      <c r="LP56" s="61">
        <f t="shared" si="463"/>
        <v>0</v>
      </c>
      <c r="LQ56" s="61">
        <f t="shared" si="463"/>
        <v>0</v>
      </c>
      <c r="LR56" s="61">
        <f t="shared" si="463"/>
        <v>0</v>
      </c>
      <c r="LS56" s="61">
        <f t="shared" si="463"/>
        <v>0</v>
      </c>
      <c r="LT56" s="61">
        <f t="shared" si="463"/>
        <v>0</v>
      </c>
      <c r="LU56" s="61">
        <f t="shared" si="463"/>
        <v>0</v>
      </c>
      <c r="LV56" s="61">
        <f t="shared" si="463"/>
        <v>0</v>
      </c>
      <c r="LW56" s="61">
        <f t="shared" si="463"/>
        <v>0</v>
      </c>
      <c r="LX56" s="61">
        <f t="shared" si="463"/>
        <v>0</v>
      </c>
      <c r="LY56" s="61">
        <f t="shared" si="463"/>
        <v>0</v>
      </c>
      <c r="LZ56" s="61">
        <f t="shared" si="463"/>
        <v>0</v>
      </c>
      <c r="MA56" s="61">
        <f t="shared" si="463"/>
        <v>0</v>
      </c>
      <c r="MB56" s="61">
        <f t="shared" si="463"/>
        <v>0</v>
      </c>
      <c r="MC56" s="61">
        <f t="shared" si="463"/>
        <v>0</v>
      </c>
      <c r="MD56" s="61">
        <f t="shared" si="463"/>
        <v>0</v>
      </c>
      <c r="ME56" s="61">
        <f t="shared" si="463"/>
        <v>0</v>
      </c>
      <c r="MF56" s="61">
        <f t="shared" si="463"/>
        <v>0</v>
      </c>
      <c r="MG56" s="61">
        <f t="shared" si="463"/>
        <v>0</v>
      </c>
      <c r="MH56" s="61">
        <f t="shared" si="463"/>
        <v>0</v>
      </c>
      <c r="MI56" s="61">
        <f t="shared" si="463"/>
        <v>0</v>
      </c>
      <c r="MJ56" s="61">
        <f t="shared" si="463"/>
        <v>0</v>
      </c>
      <c r="MK56" s="61">
        <f t="shared" si="463"/>
        <v>0</v>
      </c>
      <c r="ML56" s="61">
        <f t="shared" si="463"/>
        <v>0</v>
      </c>
      <c r="MM56" s="61">
        <f t="shared" si="463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464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465">SUM(O57:X57)</f>
        <v>0</v>
      </c>
      <c r="Z57" s="73">
        <f t="shared" si="324"/>
        <v>0</v>
      </c>
      <c r="AA57" s="74">
        <f t="shared" si="324"/>
        <v>0</v>
      </c>
      <c r="AB57" s="74">
        <f t="shared" si="324"/>
        <v>0</v>
      </c>
      <c r="AC57" s="74">
        <f t="shared" si="324"/>
        <v>0</v>
      </c>
      <c r="AD57" s="74">
        <f t="shared" si="324"/>
        <v>0</v>
      </c>
      <c r="AE57" s="74">
        <f t="shared" si="324"/>
        <v>0</v>
      </c>
      <c r="AF57" s="74">
        <f t="shared" si="324"/>
        <v>0</v>
      </c>
      <c r="AG57" s="74">
        <f t="shared" si="324"/>
        <v>0</v>
      </c>
      <c r="AH57" s="74">
        <f t="shared" si="158"/>
        <v>0</v>
      </c>
      <c r="AI57" s="74">
        <f t="shared" si="158"/>
        <v>0</v>
      </c>
      <c r="AJ57" s="94">
        <f t="shared" si="158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466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467">SUM(AU57:BT57)</f>
        <v>0</v>
      </c>
      <c r="BV57" s="63"/>
      <c r="BW57" s="63"/>
      <c r="BX57" s="63"/>
      <c r="BY57" s="69">
        <f t="shared" ref="BY57:BY60" si="468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469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470">SUM(EC57:ED57,DX57:DY57,DS57:DT57,DN57:DO57,DI57:DJ57,EI57,)</f>
        <v>0</v>
      </c>
      <c r="EK57" s="69">
        <f t="shared" ref="EK57:EK60" si="471">SUM(EE57:EH57,DZ57:EB57,DU57:DW57,DP57:DR57,DK57:DM57,DG57:DH57)</f>
        <v>0</v>
      </c>
      <c r="EL57" s="63"/>
      <c r="EM57" s="63"/>
      <c r="EN57" s="63"/>
      <c r="EO57" s="69">
        <f t="shared" ref="EO57:EO60" si="472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321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473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474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322"/>
        <v>0</v>
      </c>
      <c r="GR57" s="63"/>
      <c r="GS57" s="69">
        <f t="shared" ref="GS57:GS60" si="475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476">SUM(HT57:HU57)</f>
        <v>0</v>
      </c>
      <c r="HW57" s="63"/>
      <c r="HX57" s="63"/>
      <c r="HY57" s="63"/>
      <c r="HZ57" s="63"/>
      <c r="IA57" s="63"/>
      <c r="IB57" s="63"/>
      <c r="IC57" s="69">
        <f t="shared" ref="IC57:IC60" si="477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478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479">SUM(IP57,IR57,IT57,IZ57,JB57,IX57,IV57)</f>
        <v>0</v>
      </c>
      <c r="JE57" s="140">
        <f t="shared" si="479"/>
        <v>0</v>
      </c>
      <c r="JF57" s="140">
        <f t="shared" ref="JF57:JF60" si="480">SUM(JD57:JE57)</f>
        <v>0</v>
      </c>
      <c r="JG57" s="63"/>
      <c r="JH57" s="63"/>
      <c r="JI57" s="63"/>
      <c r="JJ57" s="63"/>
      <c r="JK57" s="63"/>
      <c r="JL57" s="140">
        <f t="shared" ref="JL57:JL60" si="481">SUM(JG57:JK57)</f>
        <v>0</v>
      </c>
      <c r="JM57" s="63"/>
      <c r="JN57" s="63"/>
      <c r="JO57" s="140">
        <f t="shared" ref="JO57:JO60" si="482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483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484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464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465"/>
        <v>0</v>
      </c>
      <c r="Z58" s="73">
        <f t="shared" si="324"/>
        <v>0</v>
      </c>
      <c r="AA58" s="74">
        <f t="shared" si="324"/>
        <v>0</v>
      </c>
      <c r="AB58" s="74">
        <f t="shared" si="324"/>
        <v>0</v>
      </c>
      <c r="AC58" s="74">
        <f t="shared" si="324"/>
        <v>0</v>
      </c>
      <c r="AD58" s="74">
        <f t="shared" si="324"/>
        <v>0</v>
      </c>
      <c r="AE58" s="74">
        <f t="shared" si="324"/>
        <v>0</v>
      </c>
      <c r="AF58" s="74">
        <f t="shared" si="324"/>
        <v>0</v>
      </c>
      <c r="AG58" s="74">
        <f t="shared" si="324"/>
        <v>0</v>
      </c>
      <c r="AH58" s="74">
        <f t="shared" si="158"/>
        <v>0</v>
      </c>
      <c r="AI58" s="74">
        <f t="shared" si="158"/>
        <v>0</v>
      </c>
      <c r="AJ58" s="94">
        <f t="shared" si="158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466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467"/>
        <v>0</v>
      </c>
      <c r="BV58" s="63"/>
      <c r="BW58" s="63"/>
      <c r="BX58" s="63"/>
      <c r="BY58" s="69">
        <f t="shared" si="468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469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470"/>
        <v>0</v>
      </c>
      <c r="EK58" s="69">
        <f t="shared" si="471"/>
        <v>0</v>
      </c>
      <c r="EL58" s="63"/>
      <c r="EM58" s="63"/>
      <c r="EN58" s="63"/>
      <c r="EO58" s="69">
        <f t="shared" si="472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321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473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474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322"/>
        <v>0</v>
      </c>
      <c r="GR58" s="63"/>
      <c r="GS58" s="69">
        <f t="shared" si="475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476"/>
        <v>0</v>
      </c>
      <c r="HW58" s="63"/>
      <c r="HX58" s="63"/>
      <c r="HY58" s="63"/>
      <c r="HZ58" s="63"/>
      <c r="IA58" s="63"/>
      <c r="IB58" s="63"/>
      <c r="IC58" s="69">
        <f t="shared" si="477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478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479"/>
        <v>0</v>
      </c>
      <c r="JE58" s="140">
        <f t="shared" si="479"/>
        <v>0</v>
      </c>
      <c r="JF58" s="140">
        <f t="shared" si="480"/>
        <v>0</v>
      </c>
      <c r="JG58" s="63"/>
      <c r="JH58" s="63"/>
      <c r="JI58" s="63"/>
      <c r="JJ58" s="63"/>
      <c r="JK58" s="63"/>
      <c r="JL58" s="140">
        <f t="shared" si="481"/>
        <v>0</v>
      </c>
      <c r="JM58" s="63"/>
      <c r="JN58" s="63"/>
      <c r="JO58" s="140">
        <f t="shared" si="482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483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484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464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465"/>
        <v>0</v>
      </c>
      <c r="Z59" s="73">
        <f t="shared" si="324"/>
        <v>0</v>
      </c>
      <c r="AA59" s="74">
        <f t="shared" si="324"/>
        <v>0</v>
      </c>
      <c r="AB59" s="74">
        <f t="shared" si="324"/>
        <v>0</v>
      </c>
      <c r="AC59" s="74">
        <f t="shared" si="324"/>
        <v>0</v>
      </c>
      <c r="AD59" s="74">
        <f t="shared" si="324"/>
        <v>0</v>
      </c>
      <c r="AE59" s="74">
        <f t="shared" si="324"/>
        <v>0</v>
      </c>
      <c r="AF59" s="74">
        <f t="shared" si="324"/>
        <v>0</v>
      </c>
      <c r="AG59" s="74">
        <f t="shared" si="324"/>
        <v>0</v>
      </c>
      <c r="AH59" s="74">
        <f t="shared" si="158"/>
        <v>0</v>
      </c>
      <c r="AI59" s="74">
        <f t="shared" si="158"/>
        <v>0</v>
      </c>
      <c r="AJ59" s="94">
        <f t="shared" si="158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466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467"/>
        <v>0</v>
      </c>
      <c r="BV59" s="63"/>
      <c r="BW59" s="63"/>
      <c r="BX59" s="63"/>
      <c r="BY59" s="69">
        <f t="shared" si="468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469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470"/>
        <v>0</v>
      </c>
      <c r="EK59" s="69">
        <f t="shared" si="471"/>
        <v>0</v>
      </c>
      <c r="EL59" s="63"/>
      <c r="EM59" s="63"/>
      <c r="EN59" s="63"/>
      <c r="EO59" s="69">
        <f t="shared" si="472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321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473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474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322"/>
        <v>0</v>
      </c>
      <c r="GR59" s="63"/>
      <c r="GS59" s="69">
        <f t="shared" si="475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476"/>
        <v>0</v>
      </c>
      <c r="HW59" s="63"/>
      <c r="HX59" s="63"/>
      <c r="HY59" s="63"/>
      <c r="HZ59" s="63"/>
      <c r="IA59" s="63"/>
      <c r="IB59" s="63"/>
      <c r="IC59" s="69">
        <f t="shared" si="477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478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479"/>
        <v>0</v>
      </c>
      <c r="JE59" s="140">
        <f t="shared" si="479"/>
        <v>0</v>
      </c>
      <c r="JF59" s="140">
        <f t="shared" si="480"/>
        <v>0</v>
      </c>
      <c r="JG59" s="63"/>
      <c r="JH59" s="63"/>
      <c r="JI59" s="63"/>
      <c r="JJ59" s="63"/>
      <c r="JK59" s="63"/>
      <c r="JL59" s="140">
        <f t="shared" si="481"/>
        <v>0</v>
      </c>
      <c r="JM59" s="63"/>
      <c r="JN59" s="63"/>
      <c r="JO59" s="140">
        <f t="shared" si="482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483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484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464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465"/>
        <v>0</v>
      </c>
      <c r="Z60" s="73">
        <f t="shared" si="324"/>
        <v>0</v>
      </c>
      <c r="AA60" s="74">
        <f t="shared" si="324"/>
        <v>0</v>
      </c>
      <c r="AB60" s="74">
        <f t="shared" si="324"/>
        <v>0</v>
      </c>
      <c r="AC60" s="74">
        <f t="shared" si="324"/>
        <v>0</v>
      </c>
      <c r="AD60" s="74">
        <f t="shared" si="324"/>
        <v>0</v>
      </c>
      <c r="AE60" s="74">
        <f t="shared" si="324"/>
        <v>0</v>
      </c>
      <c r="AF60" s="74">
        <f t="shared" si="324"/>
        <v>0</v>
      </c>
      <c r="AG60" s="74">
        <f t="shared" si="324"/>
        <v>0</v>
      </c>
      <c r="AH60" s="74">
        <f t="shared" si="158"/>
        <v>0</v>
      </c>
      <c r="AI60" s="74">
        <f t="shared" si="158"/>
        <v>0</v>
      </c>
      <c r="AJ60" s="94">
        <f t="shared" si="158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466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467"/>
        <v>0</v>
      </c>
      <c r="BV60" s="63"/>
      <c r="BW60" s="63"/>
      <c r="BX60" s="63"/>
      <c r="BY60" s="69">
        <f t="shared" si="468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469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470"/>
        <v>0</v>
      </c>
      <c r="EK60" s="69">
        <f t="shared" si="471"/>
        <v>0</v>
      </c>
      <c r="EL60" s="63"/>
      <c r="EM60" s="63"/>
      <c r="EN60" s="63"/>
      <c r="EO60" s="69">
        <f t="shared" si="472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321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473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474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322"/>
        <v>0</v>
      </c>
      <c r="GR60" s="63"/>
      <c r="GS60" s="69">
        <f t="shared" si="475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476"/>
        <v>0</v>
      </c>
      <c r="HW60" s="63"/>
      <c r="HX60" s="63"/>
      <c r="HY60" s="63"/>
      <c r="HZ60" s="63"/>
      <c r="IA60" s="63"/>
      <c r="IB60" s="63"/>
      <c r="IC60" s="69">
        <f t="shared" si="477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478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479"/>
        <v>0</v>
      </c>
      <c r="JE60" s="140">
        <f t="shared" si="479"/>
        <v>0</v>
      </c>
      <c r="JF60" s="140">
        <f t="shared" si="480"/>
        <v>0</v>
      </c>
      <c r="JG60" s="63"/>
      <c r="JH60" s="63"/>
      <c r="JI60" s="63"/>
      <c r="JJ60" s="63"/>
      <c r="JK60" s="63"/>
      <c r="JL60" s="140">
        <f t="shared" si="481"/>
        <v>0</v>
      </c>
      <c r="JM60" s="63"/>
      <c r="JN60" s="63"/>
      <c r="JO60" s="140">
        <f t="shared" si="482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483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484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Y61" si="485">SUM(D62:D64)</f>
        <v>0</v>
      </c>
      <c r="E61" s="61">
        <f t="shared" si="485"/>
        <v>0</v>
      </c>
      <c r="F61" s="61">
        <f t="shared" si="485"/>
        <v>0</v>
      </c>
      <c r="G61" s="61">
        <f t="shared" si="485"/>
        <v>0</v>
      </c>
      <c r="H61" s="61">
        <f t="shared" si="485"/>
        <v>0</v>
      </c>
      <c r="I61" s="61">
        <f t="shared" si="485"/>
        <v>0</v>
      </c>
      <c r="J61" s="61">
        <f t="shared" si="485"/>
        <v>0</v>
      </c>
      <c r="K61" s="61">
        <f t="shared" si="485"/>
        <v>0</v>
      </c>
      <c r="L61" s="61">
        <f t="shared" si="485"/>
        <v>0</v>
      </c>
      <c r="M61" s="61">
        <f t="shared" si="485"/>
        <v>0</v>
      </c>
      <c r="N61" s="68">
        <f t="shared" si="485"/>
        <v>0</v>
      </c>
      <c r="O61" s="61">
        <f t="shared" si="485"/>
        <v>0</v>
      </c>
      <c r="P61" s="61">
        <f t="shared" si="485"/>
        <v>0</v>
      </c>
      <c r="Q61" s="61">
        <f t="shared" si="485"/>
        <v>0</v>
      </c>
      <c r="R61" s="61">
        <f t="shared" si="485"/>
        <v>0</v>
      </c>
      <c r="S61" s="61">
        <f t="shared" si="485"/>
        <v>0</v>
      </c>
      <c r="T61" s="61">
        <f t="shared" si="485"/>
        <v>0</v>
      </c>
      <c r="U61" s="61">
        <f t="shared" si="485"/>
        <v>0</v>
      </c>
      <c r="V61" s="61">
        <f t="shared" si="485"/>
        <v>0</v>
      </c>
      <c r="W61" s="61">
        <f t="shared" si="485"/>
        <v>0</v>
      </c>
      <c r="X61" s="61">
        <f t="shared" si="485"/>
        <v>0</v>
      </c>
      <c r="Y61" s="68">
        <f t="shared" si="485"/>
        <v>0</v>
      </c>
      <c r="Z61" s="71">
        <f t="shared" si="324"/>
        <v>0</v>
      </c>
      <c r="AA61" s="72">
        <f t="shared" si="324"/>
        <v>0</v>
      </c>
      <c r="AB61" s="72">
        <f t="shared" si="324"/>
        <v>0</v>
      </c>
      <c r="AC61" s="72">
        <f t="shared" si="324"/>
        <v>0</v>
      </c>
      <c r="AD61" s="72">
        <f t="shared" si="324"/>
        <v>0</v>
      </c>
      <c r="AE61" s="72">
        <f t="shared" si="324"/>
        <v>0</v>
      </c>
      <c r="AF61" s="72">
        <f t="shared" si="324"/>
        <v>0</v>
      </c>
      <c r="AG61" s="72">
        <f t="shared" si="324"/>
        <v>0</v>
      </c>
      <c r="AH61" s="72">
        <f t="shared" si="158"/>
        <v>0</v>
      </c>
      <c r="AI61" s="72">
        <f t="shared" si="158"/>
        <v>0</v>
      </c>
      <c r="AJ61" s="91">
        <f t="shared" si="158"/>
        <v>0</v>
      </c>
      <c r="AK61" s="92">
        <f t="shared" ref="AK61:CV61" si="486">SUM(AK62:AK64)</f>
        <v>0</v>
      </c>
      <c r="AL61" s="93">
        <f t="shared" si="486"/>
        <v>0</v>
      </c>
      <c r="AM61" s="68">
        <f t="shared" si="486"/>
        <v>0</v>
      </c>
      <c r="AN61" s="68">
        <f t="shared" si="486"/>
        <v>0</v>
      </c>
      <c r="AO61" s="68">
        <f t="shared" si="486"/>
        <v>0</v>
      </c>
      <c r="AP61" s="68">
        <f t="shared" si="486"/>
        <v>0</v>
      </c>
      <c r="AQ61" s="68">
        <f t="shared" si="486"/>
        <v>0</v>
      </c>
      <c r="AR61" s="68">
        <f t="shared" si="486"/>
        <v>0</v>
      </c>
      <c r="AS61" s="68">
        <f t="shared" si="486"/>
        <v>0</v>
      </c>
      <c r="AT61" s="68">
        <f t="shared" si="486"/>
        <v>0</v>
      </c>
      <c r="AU61" s="61">
        <f t="shared" si="486"/>
        <v>0</v>
      </c>
      <c r="AV61" s="61">
        <f t="shared" si="486"/>
        <v>0</v>
      </c>
      <c r="AW61" s="61">
        <f t="shared" si="486"/>
        <v>0</v>
      </c>
      <c r="AX61" s="61">
        <f t="shared" si="486"/>
        <v>0</v>
      </c>
      <c r="AY61" s="61">
        <f t="shared" si="486"/>
        <v>0</v>
      </c>
      <c r="AZ61" s="61">
        <f t="shared" si="486"/>
        <v>0</v>
      </c>
      <c r="BA61" s="61">
        <f t="shared" si="486"/>
        <v>0</v>
      </c>
      <c r="BB61" s="61">
        <f t="shared" si="486"/>
        <v>0</v>
      </c>
      <c r="BC61" s="61">
        <f t="shared" si="486"/>
        <v>0</v>
      </c>
      <c r="BD61" s="61">
        <f t="shared" si="486"/>
        <v>0</v>
      </c>
      <c r="BE61" s="61">
        <f t="shared" si="486"/>
        <v>0</v>
      </c>
      <c r="BF61" s="61">
        <f t="shared" si="486"/>
        <v>0</v>
      </c>
      <c r="BG61" s="61">
        <f t="shared" si="486"/>
        <v>0</v>
      </c>
      <c r="BH61" s="61">
        <f t="shared" si="486"/>
        <v>0</v>
      </c>
      <c r="BI61" s="61">
        <f t="shared" si="486"/>
        <v>0</v>
      </c>
      <c r="BJ61" s="61">
        <f t="shared" si="486"/>
        <v>0</v>
      </c>
      <c r="BK61" s="61">
        <f t="shared" si="486"/>
        <v>0</v>
      </c>
      <c r="BL61" s="61">
        <f t="shared" si="486"/>
        <v>0</v>
      </c>
      <c r="BM61" s="61">
        <f t="shared" si="486"/>
        <v>0</v>
      </c>
      <c r="BN61" s="61">
        <f t="shared" si="486"/>
        <v>0</v>
      </c>
      <c r="BO61" s="61">
        <f t="shared" si="486"/>
        <v>0</v>
      </c>
      <c r="BP61" s="61">
        <f t="shared" si="486"/>
        <v>0</v>
      </c>
      <c r="BQ61" s="61">
        <f t="shared" si="486"/>
        <v>0</v>
      </c>
      <c r="BR61" s="61">
        <f t="shared" si="486"/>
        <v>0</v>
      </c>
      <c r="BS61" s="61">
        <f t="shared" si="486"/>
        <v>0</v>
      </c>
      <c r="BT61" s="61">
        <f t="shared" si="486"/>
        <v>0</v>
      </c>
      <c r="BU61" s="68">
        <f t="shared" si="486"/>
        <v>0</v>
      </c>
      <c r="BV61" s="61">
        <f t="shared" si="486"/>
        <v>0</v>
      </c>
      <c r="BW61" s="61">
        <f t="shared" si="486"/>
        <v>0</v>
      </c>
      <c r="BX61" s="61">
        <f t="shared" si="486"/>
        <v>0</v>
      </c>
      <c r="BY61" s="68">
        <f t="shared" si="486"/>
        <v>0</v>
      </c>
      <c r="BZ61" s="61">
        <f t="shared" si="486"/>
        <v>0</v>
      </c>
      <c r="CA61" s="61">
        <f t="shared" si="486"/>
        <v>0</v>
      </c>
      <c r="CB61" s="61">
        <f t="shared" si="486"/>
        <v>0</v>
      </c>
      <c r="CC61" s="61">
        <f t="shared" si="486"/>
        <v>0</v>
      </c>
      <c r="CD61" s="61">
        <f t="shared" si="486"/>
        <v>0</v>
      </c>
      <c r="CE61" s="61">
        <f t="shared" si="486"/>
        <v>0</v>
      </c>
      <c r="CF61" s="61">
        <f t="shared" si="486"/>
        <v>0</v>
      </c>
      <c r="CG61" s="61">
        <f t="shared" si="486"/>
        <v>0</v>
      </c>
      <c r="CH61" s="61">
        <f t="shared" si="486"/>
        <v>0</v>
      </c>
      <c r="CI61" s="61">
        <f t="shared" si="486"/>
        <v>0</v>
      </c>
      <c r="CJ61" s="61">
        <f t="shared" si="486"/>
        <v>0</v>
      </c>
      <c r="CK61" s="61">
        <f t="shared" si="486"/>
        <v>0</v>
      </c>
      <c r="CL61" s="61">
        <f t="shared" si="486"/>
        <v>0</v>
      </c>
      <c r="CM61" s="61">
        <f t="shared" si="486"/>
        <v>0</v>
      </c>
      <c r="CN61" s="61">
        <f t="shared" si="486"/>
        <v>0</v>
      </c>
      <c r="CO61" s="61">
        <f t="shared" si="486"/>
        <v>0</v>
      </c>
      <c r="CP61" s="61">
        <f t="shared" si="486"/>
        <v>0</v>
      </c>
      <c r="CQ61" s="61">
        <f t="shared" si="486"/>
        <v>0</v>
      </c>
      <c r="CR61" s="61">
        <f t="shared" si="486"/>
        <v>0</v>
      </c>
      <c r="CS61" s="61">
        <f t="shared" si="486"/>
        <v>0</v>
      </c>
      <c r="CT61" s="61">
        <f t="shared" si="486"/>
        <v>0</v>
      </c>
      <c r="CU61" s="61">
        <f t="shared" si="486"/>
        <v>0</v>
      </c>
      <c r="CV61" s="61">
        <f t="shared" si="486"/>
        <v>0</v>
      </c>
      <c r="CW61" s="61">
        <f t="shared" ref="CW61:FH61" si="487">SUM(CW62:CW64)</f>
        <v>0</v>
      </c>
      <c r="CX61" s="61">
        <f t="shared" si="487"/>
        <v>0</v>
      </c>
      <c r="CY61" s="61">
        <f t="shared" si="487"/>
        <v>0</v>
      </c>
      <c r="CZ61" s="61">
        <f t="shared" si="487"/>
        <v>0</v>
      </c>
      <c r="DA61" s="61">
        <f t="shared" si="487"/>
        <v>0</v>
      </c>
      <c r="DB61" s="61">
        <f t="shared" si="487"/>
        <v>0</v>
      </c>
      <c r="DC61" s="68">
        <f t="shared" si="487"/>
        <v>0</v>
      </c>
      <c r="DD61" s="61">
        <f t="shared" si="487"/>
        <v>0</v>
      </c>
      <c r="DE61" s="61">
        <f t="shared" si="487"/>
        <v>0</v>
      </c>
      <c r="DF61" s="68">
        <f t="shared" si="487"/>
        <v>0</v>
      </c>
      <c r="DG61" s="61">
        <f t="shared" si="487"/>
        <v>0</v>
      </c>
      <c r="DH61" s="61">
        <f t="shared" si="487"/>
        <v>0</v>
      </c>
      <c r="DI61" s="61">
        <f t="shared" si="487"/>
        <v>0</v>
      </c>
      <c r="DJ61" s="61">
        <f t="shared" si="487"/>
        <v>0</v>
      </c>
      <c r="DK61" s="61">
        <f t="shared" si="487"/>
        <v>0</v>
      </c>
      <c r="DL61" s="61">
        <f t="shared" si="487"/>
        <v>0</v>
      </c>
      <c r="DM61" s="61">
        <f t="shared" si="487"/>
        <v>0</v>
      </c>
      <c r="DN61" s="61">
        <f t="shared" si="487"/>
        <v>0</v>
      </c>
      <c r="DO61" s="61">
        <f t="shared" si="487"/>
        <v>0</v>
      </c>
      <c r="DP61" s="61">
        <f t="shared" si="487"/>
        <v>0</v>
      </c>
      <c r="DQ61" s="61">
        <f t="shared" si="487"/>
        <v>0</v>
      </c>
      <c r="DR61" s="61">
        <f t="shared" si="487"/>
        <v>0</v>
      </c>
      <c r="DS61" s="61">
        <f t="shared" si="487"/>
        <v>0</v>
      </c>
      <c r="DT61" s="61">
        <f t="shared" si="487"/>
        <v>0</v>
      </c>
      <c r="DU61" s="61">
        <f t="shared" si="487"/>
        <v>0</v>
      </c>
      <c r="DV61" s="61">
        <f t="shared" si="487"/>
        <v>0</v>
      </c>
      <c r="DW61" s="61">
        <f t="shared" si="487"/>
        <v>0</v>
      </c>
      <c r="DX61" s="61">
        <f t="shared" si="487"/>
        <v>0</v>
      </c>
      <c r="DY61" s="61">
        <f t="shared" si="487"/>
        <v>0</v>
      </c>
      <c r="DZ61" s="61">
        <f t="shared" si="487"/>
        <v>0</v>
      </c>
      <c r="EA61" s="61">
        <f t="shared" si="487"/>
        <v>0</v>
      </c>
      <c r="EB61" s="61">
        <f t="shared" si="487"/>
        <v>0</v>
      </c>
      <c r="EC61" s="61">
        <f t="shared" si="487"/>
        <v>0</v>
      </c>
      <c r="ED61" s="61">
        <f t="shared" si="487"/>
        <v>0</v>
      </c>
      <c r="EE61" s="61">
        <f t="shared" si="487"/>
        <v>0</v>
      </c>
      <c r="EF61" s="61">
        <f t="shared" si="487"/>
        <v>0</v>
      </c>
      <c r="EG61" s="61">
        <f t="shared" si="487"/>
        <v>0</v>
      </c>
      <c r="EH61" s="61">
        <f t="shared" si="487"/>
        <v>0</v>
      </c>
      <c r="EI61" s="61">
        <f t="shared" si="487"/>
        <v>0</v>
      </c>
      <c r="EJ61" s="68">
        <f t="shared" si="487"/>
        <v>0</v>
      </c>
      <c r="EK61" s="68">
        <f t="shared" si="487"/>
        <v>0</v>
      </c>
      <c r="EL61" s="61">
        <f t="shared" si="487"/>
        <v>0</v>
      </c>
      <c r="EM61" s="61">
        <f t="shared" si="487"/>
        <v>0</v>
      </c>
      <c r="EN61" s="61">
        <f t="shared" si="487"/>
        <v>0</v>
      </c>
      <c r="EO61" s="68">
        <f t="shared" si="487"/>
        <v>0</v>
      </c>
      <c r="EP61" s="61">
        <f t="shared" si="487"/>
        <v>0</v>
      </c>
      <c r="EQ61" s="61">
        <f t="shared" si="487"/>
        <v>0</v>
      </c>
      <c r="ER61" s="61">
        <f t="shared" si="487"/>
        <v>0</v>
      </c>
      <c r="ES61" s="61">
        <f t="shared" si="487"/>
        <v>0</v>
      </c>
      <c r="ET61" s="61">
        <f t="shared" si="487"/>
        <v>0</v>
      </c>
      <c r="EU61" s="61">
        <f t="shared" si="487"/>
        <v>0</v>
      </c>
      <c r="EV61" s="61">
        <f t="shared" si="487"/>
        <v>0</v>
      </c>
      <c r="EW61" s="61">
        <f t="shared" si="487"/>
        <v>0</v>
      </c>
      <c r="EX61" s="61">
        <f t="shared" si="487"/>
        <v>0</v>
      </c>
      <c r="EY61" s="68">
        <f t="shared" si="321"/>
        <v>0</v>
      </c>
      <c r="EZ61" s="61">
        <f t="shared" ref="EZ61:FG61" si="488">SUM(EZ62:EZ64)</f>
        <v>0</v>
      </c>
      <c r="FA61" s="61">
        <f t="shared" si="488"/>
        <v>0</v>
      </c>
      <c r="FB61" s="61">
        <f t="shared" si="488"/>
        <v>0</v>
      </c>
      <c r="FC61" s="61">
        <f t="shared" si="488"/>
        <v>0</v>
      </c>
      <c r="FD61" s="61">
        <f t="shared" si="488"/>
        <v>0</v>
      </c>
      <c r="FE61" s="61">
        <f t="shared" si="488"/>
        <v>0</v>
      </c>
      <c r="FF61" s="61">
        <f t="shared" si="488"/>
        <v>0</v>
      </c>
      <c r="FG61" s="61">
        <f t="shared" si="488"/>
        <v>0</v>
      </c>
      <c r="FH61" s="68">
        <f t="shared" si="487"/>
        <v>0</v>
      </c>
      <c r="FI61" s="61">
        <f t="shared" ref="FI61:HT61" si="489">SUM(FI62:FI64)</f>
        <v>0</v>
      </c>
      <c r="FJ61" s="61">
        <f t="shared" si="489"/>
        <v>0</v>
      </c>
      <c r="FK61" s="61">
        <f t="shared" si="489"/>
        <v>0</v>
      </c>
      <c r="FL61" s="61">
        <f t="shared" si="489"/>
        <v>0</v>
      </c>
      <c r="FM61" s="61">
        <f t="shared" si="489"/>
        <v>0</v>
      </c>
      <c r="FN61" s="61">
        <f t="shared" si="489"/>
        <v>0</v>
      </c>
      <c r="FO61" s="61">
        <f t="shared" si="489"/>
        <v>0</v>
      </c>
      <c r="FP61" s="61">
        <f t="shared" si="489"/>
        <v>0</v>
      </c>
      <c r="FQ61" s="61">
        <f t="shared" si="489"/>
        <v>0</v>
      </c>
      <c r="FR61" s="61">
        <f t="shared" si="489"/>
        <v>0</v>
      </c>
      <c r="FS61" s="68">
        <f t="shared" si="489"/>
        <v>0</v>
      </c>
      <c r="FT61" s="61">
        <f t="shared" si="489"/>
        <v>0</v>
      </c>
      <c r="FU61" s="61">
        <f t="shared" si="489"/>
        <v>0</v>
      </c>
      <c r="FV61" s="61">
        <f t="shared" si="489"/>
        <v>0</v>
      </c>
      <c r="FW61" s="61">
        <f t="shared" si="489"/>
        <v>0</v>
      </c>
      <c r="FX61" s="61">
        <f t="shared" si="489"/>
        <v>0</v>
      </c>
      <c r="FY61" s="61">
        <f t="shared" si="489"/>
        <v>0</v>
      </c>
      <c r="FZ61" s="61">
        <f t="shared" si="489"/>
        <v>0</v>
      </c>
      <c r="GA61" s="61">
        <f t="shared" si="489"/>
        <v>0</v>
      </c>
      <c r="GB61" s="61">
        <f t="shared" si="489"/>
        <v>0</v>
      </c>
      <c r="GC61" s="61">
        <f t="shared" si="489"/>
        <v>0</v>
      </c>
      <c r="GD61" s="61">
        <f t="shared" si="489"/>
        <v>0</v>
      </c>
      <c r="GE61" s="61">
        <f t="shared" si="489"/>
        <v>0</v>
      </c>
      <c r="GF61" s="61">
        <f t="shared" si="489"/>
        <v>0</v>
      </c>
      <c r="GG61" s="61">
        <f t="shared" si="489"/>
        <v>0</v>
      </c>
      <c r="GH61" s="61">
        <f t="shared" si="489"/>
        <v>0</v>
      </c>
      <c r="GI61" s="61">
        <f t="shared" si="489"/>
        <v>0</v>
      </c>
      <c r="GJ61" s="61">
        <f t="shared" si="489"/>
        <v>0</v>
      </c>
      <c r="GK61" s="61">
        <f t="shared" si="489"/>
        <v>0</v>
      </c>
      <c r="GL61" s="61">
        <f t="shared" si="489"/>
        <v>0</v>
      </c>
      <c r="GM61" s="61">
        <f t="shared" si="489"/>
        <v>0</v>
      </c>
      <c r="GN61" s="61">
        <f t="shared" si="489"/>
        <v>0</v>
      </c>
      <c r="GO61" s="61">
        <f t="shared" si="489"/>
        <v>0</v>
      </c>
      <c r="GP61" s="61">
        <f t="shared" si="489"/>
        <v>0</v>
      </c>
      <c r="GQ61" s="68">
        <f t="shared" si="322"/>
        <v>0</v>
      </c>
      <c r="GR61" s="61">
        <f t="shared" ref="GR61" si="490">SUM(GR62:GR64)</f>
        <v>0</v>
      </c>
      <c r="GS61" s="68">
        <f t="shared" si="489"/>
        <v>0</v>
      </c>
      <c r="GT61" s="61">
        <f t="shared" si="489"/>
        <v>0</v>
      </c>
      <c r="GU61" s="61">
        <f t="shared" si="489"/>
        <v>0</v>
      </c>
      <c r="GV61" s="61">
        <f t="shared" si="489"/>
        <v>0</v>
      </c>
      <c r="GW61" s="61">
        <f t="shared" si="489"/>
        <v>0</v>
      </c>
      <c r="GX61" s="61">
        <f t="shared" si="489"/>
        <v>0</v>
      </c>
      <c r="GY61" s="61">
        <f t="shared" si="489"/>
        <v>0</v>
      </c>
      <c r="GZ61" s="61">
        <f t="shared" si="489"/>
        <v>0</v>
      </c>
      <c r="HA61" s="61">
        <f t="shared" si="489"/>
        <v>0</v>
      </c>
      <c r="HB61" s="61">
        <f t="shared" si="489"/>
        <v>0</v>
      </c>
      <c r="HC61" s="61">
        <f t="shared" si="489"/>
        <v>0</v>
      </c>
      <c r="HD61" s="61">
        <f t="shared" si="489"/>
        <v>0</v>
      </c>
      <c r="HE61" s="61">
        <f t="shared" si="489"/>
        <v>0</v>
      </c>
      <c r="HF61" s="61">
        <f t="shared" si="489"/>
        <v>0</v>
      </c>
      <c r="HG61" s="61">
        <f t="shared" si="489"/>
        <v>0</v>
      </c>
      <c r="HH61" s="61">
        <f t="shared" si="489"/>
        <v>0</v>
      </c>
      <c r="HI61" s="61">
        <f t="shared" si="489"/>
        <v>0</v>
      </c>
      <c r="HJ61" s="61">
        <f t="shared" si="489"/>
        <v>0</v>
      </c>
      <c r="HK61" s="61">
        <f t="shared" si="489"/>
        <v>0</v>
      </c>
      <c r="HL61" s="61">
        <f t="shared" si="489"/>
        <v>0</v>
      </c>
      <c r="HM61" s="61">
        <f t="shared" si="489"/>
        <v>0</v>
      </c>
      <c r="HN61" s="61">
        <f t="shared" si="489"/>
        <v>0</v>
      </c>
      <c r="HO61" s="61">
        <f t="shared" si="489"/>
        <v>0</v>
      </c>
      <c r="HP61" s="61">
        <f t="shared" si="489"/>
        <v>0</v>
      </c>
      <c r="HQ61" s="61">
        <f t="shared" si="489"/>
        <v>0</v>
      </c>
      <c r="HR61" s="61">
        <f t="shared" si="489"/>
        <v>0</v>
      </c>
      <c r="HS61" s="68">
        <f t="shared" si="489"/>
        <v>0</v>
      </c>
      <c r="HT61" s="61">
        <f t="shared" si="489"/>
        <v>0</v>
      </c>
      <c r="HU61" s="61">
        <f t="shared" ref="HU61:KF61" si="491">SUM(HU62:HU64)</f>
        <v>0</v>
      </c>
      <c r="HV61" s="68">
        <f t="shared" si="491"/>
        <v>0</v>
      </c>
      <c r="HW61" s="61">
        <f t="shared" si="491"/>
        <v>0</v>
      </c>
      <c r="HX61" s="61">
        <f t="shared" si="491"/>
        <v>0</v>
      </c>
      <c r="HY61" s="61">
        <f t="shared" si="491"/>
        <v>0</v>
      </c>
      <c r="HZ61" s="61">
        <f t="shared" si="491"/>
        <v>0</v>
      </c>
      <c r="IA61" s="61">
        <f t="shared" si="491"/>
        <v>0</v>
      </c>
      <c r="IB61" s="61">
        <f t="shared" si="491"/>
        <v>0</v>
      </c>
      <c r="IC61" s="68">
        <f t="shared" si="491"/>
        <v>0</v>
      </c>
      <c r="ID61" s="61">
        <f t="shared" si="491"/>
        <v>0</v>
      </c>
      <c r="IE61" s="61">
        <f t="shared" si="491"/>
        <v>0</v>
      </c>
      <c r="IF61" s="61">
        <f t="shared" si="491"/>
        <v>0</v>
      </c>
      <c r="IG61" s="61">
        <f t="shared" si="491"/>
        <v>0</v>
      </c>
      <c r="IH61" s="61">
        <f t="shared" si="491"/>
        <v>0</v>
      </c>
      <c r="II61" s="61">
        <f t="shared" si="491"/>
        <v>0</v>
      </c>
      <c r="IJ61" s="61">
        <f t="shared" si="491"/>
        <v>0</v>
      </c>
      <c r="IK61" s="61">
        <f t="shared" si="491"/>
        <v>0</v>
      </c>
      <c r="IL61" s="61">
        <f t="shared" si="491"/>
        <v>0</v>
      </c>
      <c r="IM61" s="61">
        <f t="shared" si="491"/>
        <v>0</v>
      </c>
      <c r="IN61" s="68">
        <f t="shared" si="491"/>
        <v>0</v>
      </c>
      <c r="IO61" s="68">
        <f t="shared" si="491"/>
        <v>0</v>
      </c>
      <c r="IP61" s="68">
        <f t="shared" si="491"/>
        <v>0</v>
      </c>
      <c r="IQ61" s="68">
        <f t="shared" si="491"/>
        <v>0</v>
      </c>
      <c r="IR61" s="68">
        <f t="shared" si="491"/>
        <v>0</v>
      </c>
      <c r="IS61" s="68">
        <f t="shared" si="491"/>
        <v>0</v>
      </c>
      <c r="IT61" s="68">
        <f t="shared" si="491"/>
        <v>0</v>
      </c>
      <c r="IU61" s="68">
        <f t="shared" si="491"/>
        <v>0</v>
      </c>
      <c r="IV61" s="68">
        <f t="shared" si="491"/>
        <v>0</v>
      </c>
      <c r="IW61" s="68">
        <f t="shared" si="491"/>
        <v>0</v>
      </c>
      <c r="IX61" s="68">
        <f t="shared" si="491"/>
        <v>0</v>
      </c>
      <c r="IY61" s="68">
        <f t="shared" si="491"/>
        <v>0</v>
      </c>
      <c r="IZ61" s="68">
        <f t="shared" si="491"/>
        <v>0</v>
      </c>
      <c r="JA61" s="68">
        <f t="shared" si="491"/>
        <v>0</v>
      </c>
      <c r="JB61" s="68">
        <f t="shared" si="491"/>
        <v>0</v>
      </c>
      <c r="JC61" s="68">
        <f t="shared" si="491"/>
        <v>0</v>
      </c>
      <c r="JD61" s="68">
        <f t="shared" si="491"/>
        <v>0</v>
      </c>
      <c r="JE61" s="68">
        <f t="shared" si="491"/>
        <v>0</v>
      </c>
      <c r="JF61" s="68">
        <f t="shared" si="491"/>
        <v>0</v>
      </c>
      <c r="JG61" s="61">
        <f t="shared" si="491"/>
        <v>0</v>
      </c>
      <c r="JH61" s="61">
        <f t="shared" si="491"/>
        <v>0</v>
      </c>
      <c r="JI61" s="61">
        <f t="shared" si="491"/>
        <v>0</v>
      </c>
      <c r="JJ61" s="61">
        <f t="shared" si="491"/>
        <v>0</v>
      </c>
      <c r="JK61" s="61">
        <f t="shared" si="491"/>
        <v>0</v>
      </c>
      <c r="JL61" s="68">
        <f t="shared" si="491"/>
        <v>0</v>
      </c>
      <c r="JM61" s="61">
        <f t="shared" si="491"/>
        <v>0</v>
      </c>
      <c r="JN61" s="61">
        <f t="shared" si="491"/>
        <v>0</v>
      </c>
      <c r="JO61" s="68">
        <f t="shared" si="491"/>
        <v>0</v>
      </c>
      <c r="JP61" s="61">
        <f t="shared" si="491"/>
        <v>0</v>
      </c>
      <c r="JQ61" s="61">
        <f t="shared" si="491"/>
        <v>0</v>
      </c>
      <c r="JR61" s="61">
        <f t="shared" si="491"/>
        <v>0</v>
      </c>
      <c r="JS61" s="61">
        <f t="shared" si="491"/>
        <v>0</v>
      </c>
      <c r="JT61" s="61">
        <f t="shared" si="491"/>
        <v>0</v>
      </c>
      <c r="JU61" s="61">
        <f t="shared" si="491"/>
        <v>0</v>
      </c>
      <c r="JV61" s="61">
        <f t="shared" si="491"/>
        <v>0</v>
      </c>
      <c r="JW61" s="61">
        <f t="shared" si="491"/>
        <v>0</v>
      </c>
      <c r="JX61" s="61">
        <f t="shared" si="491"/>
        <v>0</v>
      </c>
      <c r="JY61" s="61">
        <f t="shared" si="491"/>
        <v>0</v>
      </c>
      <c r="JZ61" s="61">
        <f t="shared" si="491"/>
        <v>0</v>
      </c>
      <c r="KA61" s="61">
        <f t="shared" si="491"/>
        <v>0</v>
      </c>
      <c r="KB61" s="61">
        <f t="shared" si="491"/>
        <v>0</v>
      </c>
      <c r="KC61" s="61">
        <f t="shared" si="491"/>
        <v>0</v>
      </c>
      <c r="KD61" s="61">
        <f t="shared" si="491"/>
        <v>0</v>
      </c>
      <c r="KE61" s="61">
        <f t="shared" si="491"/>
        <v>0</v>
      </c>
      <c r="KF61" s="61">
        <f t="shared" si="491"/>
        <v>0</v>
      </c>
      <c r="KG61" s="68">
        <f t="shared" ref="KG61:MM61" si="492">SUM(KG62:KG64)</f>
        <v>0</v>
      </c>
      <c r="KH61" s="61">
        <f t="shared" si="492"/>
        <v>0</v>
      </c>
      <c r="KI61" s="61">
        <f t="shared" si="492"/>
        <v>0</v>
      </c>
      <c r="KJ61" s="61">
        <f t="shared" si="492"/>
        <v>0</v>
      </c>
      <c r="KK61" s="61">
        <f t="shared" si="492"/>
        <v>0</v>
      </c>
      <c r="KL61" s="61">
        <f t="shared" si="492"/>
        <v>0</v>
      </c>
      <c r="KM61" s="61">
        <f t="shared" si="492"/>
        <v>0</v>
      </c>
      <c r="KN61" s="61">
        <f t="shared" si="492"/>
        <v>0</v>
      </c>
      <c r="KO61" s="61">
        <f t="shared" si="492"/>
        <v>0</v>
      </c>
      <c r="KP61" s="61">
        <f t="shared" si="492"/>
        <v>0</v>
      </c>
      <c r="KQ61" s="61">
        <f t="shared" si="492"/>
        <v>0</v>
      </c>
      <c r="KR61" s="61">
        <f t="shared" si="492"/>
        <v>0</v>
      </c>
      <c r="KS61" s="61">
        <f t="shared" si="492"/>
        <v>0</v>
      </c>
      <c r="KT61" s="61">
        <f t="shared" si="492"/>
        <v>0</v>
      </c>
      <c r="KU61" s="61">
        <f t="shared" si="492"/>
        <v>0</v>
      </c>
      <c r="KV61" s="61">
        <f t="shared" si="492"/>
        <v>0</v>
      </c>
      <c r="KW61" s="61">
        <f t="shared" si="492"/>
        <v>0</v>
      </c>
      <c r="KX61" s="61">
        <f t="shared" si="492"/>
        <v>0</v>
      </c>
      <c r="KY61" s="68">
        <f t="shared" si="492"/>
        <v>0</v>
      </c>
      <c r="KZ61" s="61">
        <f t="shared" si="492"/>
        <v>0</v>
      </c>
      <c r="LA61" s="61">
        <f t="shared" si="492"/>
        <v>0</v>
      </c>
      <c r="LB61" s="61">
        <f t="shared" si="492"/>
        <v>0</v>
      </c>
      <c r="LC61" s="61">
        <f t="shared" si="492"/>
        <v>0</v>
      </c>
      <c r="LD61" s="61">
        <f t="shared" si="492"/>
        <v>0</v>
      </c>
      <c r="LE61" s="61">
        <f t="shared" si="492"/>
        <v>0</v>
      </c>
      <c r="LF61" s="61">
        <f t="shared" si="492"/>
        <v>0</v>
      </c>
      <c r="LG61" s="61">
        <f t="shared" si="492"/>
        <v>0</v>
      </c>
      <c r="LH61" s="61">
        <f t="shared" si="492"/>
        <v>0</v>
      </c>
      <c r="LI61" s="61">
        <f t="shared" si="492"/>
        <v>0</v>
      </c>
      <c r="LJ61" s="61">
        <f t="shared" si="492"/>
        <v>0</v>
      </c>
      <c r="LK61" s="61">
        <f t="shared" si="492"/>
        <v>0</v>
      </c>
      <c r="LL61" s="61">
        <f t="shared" si="492"/>
        <v>0</v>
      </c>
      <c r="LM61" s="61">
        <f t="shared" si="492"/>
        <v>0</v>
      </c>
      <c r="LN61" s="61">
        <f t="shared" si="492"/>
        <v>0</v>
      </c>
      <c r="LO61" s="61">
        <f t="shared" si="492"/>
        <v>0</v>
      </c>
      <c r="LP61" s="61">
        <f t="shared" si="492"/>
        <v>0</v>
      </c>
      <c r="LQ61" s="61">
        <f t="shared" si="492"/>
        <v>0</v>
      </c>
      <c r="LR61" s="61">
        <f t="shared" si="492"/>
        <v>0</v>
      </c>
      <c r="LS61" s="61">
        <f t="shared" si="492"/>
        <v>0</v>
      </c>
      <c r="LT61" s="61">
        <f t="shared" si="492"/>
        <v>0</v>
      </c>
      <c r="LU61" s="61">
        <f t="shared" si="492"/>
        <v>0</v>
      </c>
      <c r="LV61" s="61">
        <f t="shared" si="492"/>
        <v>0</v>
      </c>
      <c r="LW61" s="61">
        <f t="shared" si="492"/>
        <v>0</v>
      </c>
      <c r="LX61" s="61">
        <f t="shared" si="492"/>
        <v>0</v>
      </c>
      <c r="LY61" s="61">
        <f t="shared" si="492"/>
        <v>0</v>
      </c>
      <c r="LZ61" s="61">
        <f t="shared" si="492"/>
        <v>0</v>
      </c>
      <c r="MA61" s="61">
        <f t="shared" si="492"/>
        <v>0</v>
      </c>
      <c r="MB61" s="61">
        <f t="shared" si="492"/>
        <v>0</v>
      </c>
      <c r="MC61" s="61">
        <f t="shared" si="492"/>
        <v>0</v>
      </c>
      <c r="MD61" s="61">
        <f t="shared" si="492"/>
        <v>0</v>
      </c>
      <c r="ME61" s="61">
        <f t="shared" si="492"/>
        <v>0</v>
      </c>
      <c r="MF61" s="61">
        <f t="shared" si="492"/>
        <v>0</v>
      </c>
      <c r="MG61" s="61">
        <f t="shared" si="492"/>
        <v>0</v>
      </c>
      <c r="MH61" s="61">
        <f t="shared" si="492"/>
        <v>0</v>
      </c>
      <c r="MI61" s="61">
        <f t="shared" si="492"/>
        <v>0</v>
      </c>
      <c r="MJ61" s="61">
        <f t="shared" si="492"/>
        <v>0</v>
      </c>
      <c r="MK61" s="61">
        <f t="shared" si="492"/>
        <v>0</v>
      </c>
      <c r="ML61" s="61">
        <f t="shared" si="492"/>
        <v>0</v>
      </c>
      <c r="MM61" s="61">
        <f t="shared" si="492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493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494">SUM(O62:X62)</f>
        <v>0</v>
      </c>
      <c r="Z62" s="73">
        <f t="shared" si="324"/>
        <v>0</v>
      </c>
      <c r="AA62" s="74">
        <f t="shared" si="324"/>
        <v>0</v>
      </c>
      <c r="AB62" s="74">
        <f t="shared" si="324"/>
        <v>0</v>
      </c>
      <c r="AC62" s="74">
        <f t="shared" si="324"/>
        <v>0</v>
      </c>
      <c r="AD62" s="74">
        <f t="shared" si="324"/>
        <v>0</v>
      </c>
      <c r="AE62" s="74">
        <f t="shared" si="324"/>
        <v>0</v>
      </c>
      <c r="AF62" s="74">
        <f t="shared" si="324"/>
        <v>0</v>
      </c>
      <c r="AG62" s="74">
        <f t="shared" si="324"/>
        <v>0</v>
      </c>
      <c r="AH62" s="74">
        <f t="shared" si="158"/>
        <v>0</v>
      </c>
      <c r="AI62" s="74">
        <f t="shared" si="158"/>
        <v>0</v>
      </c>
      <c r="AJ62" s="94">
        <f t="shared" si="158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495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496">SUM(AU62:BT62)</f>
        <v>0</v>
      </c>
      <c r="BV62" s="63"/>
      <c r="BW62" s="63"/>
      <c r="BX62" s="63"/>
      <c r="BY62" s="69">
        <f t="shared" ref="BY62:BY64" si="497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498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499">SUM(EC62:ED62,DX62:DY62,DS62:DT62,DN62:DO62,DI62:DJ62,EI62,)</f>
        <v>0</v>
      </c>
      <c r="EK62" s="69">
        <f t="shared" ref="EK62:EK64" si="500">SUM(EE62:EH62,DZ62:EB62,DU62:DW62,DP62:DR62,DK62:DM62,DG62:DH62)</f>
        <v>0</v>
      </c>
      <c r="EL62" s="63"/>
      <c r="EM62" s="63"/>
      <c r="EN62" s="63"/>
      <c r="EO62" s="69">
        <f t="shared" ref="EO62:EO64" si="501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321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502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503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322"/>
        <v>0</v>
      </c>
      <c r="GR62" s="63"/>
      <c r="GS62" s="69">
        <f t="shared" ref="GS62:GS64" si="504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505">SUM(HT62:HU62)</f>
        <v>0</v>
      </c>
      <c r="HW62" s="63"/>
      <c r="HX62" s="63"/>
      <c r="HY62" s="63"/>
      <c r="HZ62" s="63"/>
      <c r="IA62" s="63"/>
      <c r="IB62" s="63"/>
      <c r="IC62" s="69">
        <f t="shared" ref="IC62:IC64" si="506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507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508">SUM(IP62,IR62,IT62,IZ62,JB62,IX62,IV62)</f>
        <v>0</v>
      </c>
      <c r="JE62" s="140">
        <f t="shared" si="508"/>
        <v>0</v>
      </c>
      <c r="JF62" s="140">
        <f t="shared" ref="JF62:JF64" si="509">SUM(JD62:JE62)</f>
        <v>0</v>
      </c>
      <c r="JG62" s="63"/>
      <c r="JH62" s="63"/>
      <c r="JI62" s="63"/>
      <c r="JJ62" s="63"/>
      <c r="JK62" s="63"/>
      <c r="JL62" s="140">
        <f t="shared" ref="JL62:JL64" si="510">SUM(JG62:JK62)</f>
        <v>0</v>
      </c>
      <c r="JM62" s="63"/>
      <c r="JN62" s="63"/>
      <c r="JO62" s="140">
        <f t="shared" ref="JO62:JO64" si="511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512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513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493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494"/>
        <v>0</v>
      </c>
      <c r="Z63" s="73">
        <f t="shared" si="324"/>
        <v>0</v>
      </c>
      <c r="AA63" s="74">
        <f t="shared" si="324"/>
        <v>0</v>
      </c>
      <c r="AB63" s="74">
        <f t="shared" si="324"/>
        <v>0</v>
      </c>
      <c r="AC63" s="74">
        <f t="shared" si="324"/>
        <v>0</v>
      </c>
      <c r="AD63" s="74">
        <f t="shared" si="324"/>
        <v>0</v>
      </c>
      <c r="AE63" s="74">
        <f t="shared" si="324"/>
        <v>0</v>
      </c>
      <c r="AF63" s="74">
        <f t="shared" si="324"/>
        <v>0</v>
      </c>
      <c r="AG63" s="74">
        <f t="shared" si="324"/>
        <v>0</v>
      </c>
      <c r="AH63" s="74">
        <f t="shared" si="158"/>
        <v>0</v>
      </c>
      <c r="AI63" s="74">
        <f t="shared" si="158"/>
        <v>0</v>
      </c>
      <c r="AJ63" s="94">
        <f t="shared" si="158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495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496"/>
        <v>0</v>
      </c>
      <c r="BV63" s="63"/>
      <c r="BW63" s="63"/>
      <c r="BX63" s="63"/>
      <c r="BY63" s="69">
        <f t="shared" si="497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498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499"/>
        <v>0</v>
      </c>
      <c r="EK63" s="69">
        <f t="shared" si="500"/>
        <v>0</v>
      </c>
      <c r="EL63" s="63"/>
      <c r="EM63" s="63"/>
      <c r="EN63" s="63"/>
      <c r="EO63" s="69">
        <f t="shared" si="501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321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502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503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322"/>
        <v>0</v>
      </c>
      <c r="GR63" s="63"/>
      <c r="GS63" s="69">
        <f t="shared" si="504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505"/>
        <v>0</v>
      </c>
      <c r="HW63" s="63"/>
      <c r="HX63" s="63"/>
      <c r="HY63" s="63"/>
      <c r="HZ63" s="63"/>
      <c r="IA63" s="63"/>
      <c r="IB63" s="63"/>
      <c r="IC63" s="69">
        <f t="shared" si="506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507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508"/>
        <v>0</v>
      </c>
      <c r="JE63" s="140">
        <f t="shared" si="508"/>
        <v>0</v>
      </c>
      <c r="JF63" s="140">
        <f t="shared" si="509"/>
        <v>0</v>
      </c>
      <c r="JG63" s="63"/>
      <c r="JH63" s="63"/>
      <c r="JI63" s="63"/>
      <c r="JJ63" s="63"/>
      <c r="JK63" s="63"/>
      <c r="JL63" s="140">
        <f t="shared" si="510"/>
        <v>0</v>
      </c>
      <c r="JM63" s="63"/>
      <c r="JN63" s="63"/>
      <c r="JO63" s="140">
        <f t="shared" si="511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512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513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493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494"/>
        <v>0</v>
      </c>
      <c r="Z64" s="73">
        <f t="shared" si="324"/>
        <v>0</v>
      </c>
      <c r="AA64" s="74">
        <f t="shared" si="324"/>
        <v>0</v>
      </c>
      <c r="AB64" s="74">
        <f t="shared" si="324"/>
        <v>0</v>
      </c>
      <c r="AC64" s="74">
        <f t="shared" si="324"/>
        <v>0</v>
      </c>
      <c r="AD64" s="74">
        <f t="shared" si="324"/>
        <v>0</v>
      </c>
      <c r="AE64" s="74">
        <f t="shared" si="324"/>
        <v>0</v>
      </c>
      <c r="AF64" s="74">
        <f t="shared" si="324"/>
        <v>0</v>
      </c>
      <c r="AG64" s="74">
        <f t="shared" si="324"/>
        <v>0</v>
      </c>
      <c r="AH64" s="74">
        <f t="shared" si="158"/>
        <v>0</v>
      </c>
      <c r="AI64" s="74">
        <f t="shared" si="158"/>
        <v>0</v>
      </c>
      <c r="AJ64" s="94">
        <f t="shared" si="158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495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496"/>
        <v>0</v>
      </c>
      <c r="BV64" s="63"/>
      <c r="BW64" s="63"/>
      <c r="BX64" s="63"/>
      <c r="BY64" s="69">
        <f t="shared" si="497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498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499"/>
        <v>0</v>
      </c>
      <c r="EK64" s="69">
        <f t="shared" si="500"/>
        <v>0</v>
      </c>
      <c r="EL64" s="63"/>
      <c r="EM64" s="63"/>
      <c r="EN64" s="63"/>
      <c r="EO64" s="69">
        <f t="shared" si="501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321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502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503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322"/>
        <v>0</v>
      </c>
      <c r="GR64" s="63"/>
      <c r="GS64" s="69">
        <f t="shared" si="504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505"/>
        <v>0</v>
      </c>
      <c r="HW64" s="63"/>
      <c r="HX64" s="63"/>
      <c r="HY64" s="63"/>
      <c r="HZ64" s="63"/>
      <c r="IA64" s="63"/>
      <c r="IB64" s="63"/>
      <c r="IC64" s="69">
        <f t="shared" si="506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507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508"/>
        <v>0</v>
      </c>
      <c r="JE64" s="140">
        <f t="shared" si="508"/>
        <v>0</v>
      </c>
      <c r="JF64" s="140">
        <f t="shared" si="509"/>
        <v>0</v>
      </c>
      <c r="JG64" s="63"/>
      <c r="JH64" s="63"/>
      <c r="JI64" s="63"/>
      <c r="JJ64" s="63"/>
      <c r="JK64" s="63"/>
      <c r="JL64" s="140">
        <f t="shared" si="510"/>
        <v>0</v>
      </c>
      <c r="JM64" s="63"/>
      <c r="JN64" s="63"/>
      <c r="JO64" s="140">
        <f t="shared" si="511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512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513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Y65" si="514">SUM(D66:D67)</f>
        <v>0</v>
      </c>
      <c r="E65" s="61">
        <f t="shared" si="514"/>
        <v>0</v>
      </c>
      <c r="F65" s="61">
        <f t="shared" si="514"/>
        <v>0</v>
      </c>
      <c r="G65" s="61">
        <f t="shared" si="514"/>
        <v>0</v>
      </c>
      <c r="H65" s="61">
        <f t="shared" si="514"/>
        <v>0</v>
      </c>
      <c r="I65" s="61">
        <f t="shared" si="514"/>
        <v>0</v>
      </c>
      <c r="J65" s="61">
        <f t="shared" si="514"/>
        <v>0</v>
      </c>
      <c r="K65" s="61">
        <f t="shared" si="514"/>
        <v>0</v>
      </c>
      <c r="L65" s="61">
        <f t="shared" si="514"/>
        <v>0</v>
      </c>
      <c r="M65" s="61">
        <f t="shared" si="514"/>
        <v>0</v>
      </c>
      <c r="N65" s="68">
        <f t="shared" si="514"/>
        <v>0</v>
      </c>
      <c r="O65" s="61">
        <f t="shared" si="514"/>
        <v>0</v>
      </c>
      <c r="P65" s="61">
        <f t="shared" si="514"/>
        <v>0</v>
      </c>
      <c r="Q65" s="61">
        <f t="shared" si="514"/>
        <v>0</v>
      </c>
      <c r="R65" s="61">
        <f t="shared" si="514"/>
        <v>0</v>
      </c>
      <c r="S65" s="61">
        <f t="shared" si="514"/>
        <v>0</v>
      </c>
      <c r="T65" s="61">
        <f t="shared" si="514"/>
        <v>0</v>
      </c>
      <c r="U65" s="61">
        <f t="shared" si="514"/>
        <v>0</v>
      </c>
      <c r="V65" s="61">
        <f t="shared" si="514"/>
        <v>0</v>
      </c>
      <c r="W65" s="61">
        <f t="shared" si="514"/>
        <v>0</v>
      </c>
      <c r="X65" s="61">
        <f t="shared" si="514"/>
        <v>0</v>
      </c>
      <c r="Y65" s="68">
        <f t="shared" si="514"/>
        <v>0</v>
      </c>
      <c r="Z65" s="71">
        <f t="shared" si="324"/>
        <v>0</v>
      </c>
      <c r="AA65" s="72">
        <f t="shared" si="324"/>
        <v>0</v>
      </c>
      <c r="AB65" s="72">
        <f t="shared" si="324"/>
        <v>0</v>
      </c>
      <c r="AC65" s="72">
        <f t="shared" si="324"/>
        <v>0</v>
      </c>
      <c r="AD65" s="72">
        <f t="shared" si="324"/>
        <v>0</v>
      </c>
      <c r="AE65" s="72">
        <f t="shared" si="324"/>
        <v>0</v>
      </c>
      <c r="AF65" s="72">
        <f t="shared" si="324"/>
        <v>0</v>
      </c>
      <c r="AG65" s="72">
        <f t="shared" si="324"/>
        <v>0</v>
      </c>
      <c r="AH65" s="72">
        <f t="shared" si="158"/>
        <v>0</v>
      </c>
      <c r="AI65" s="72">
        <f t="shared" si="158"/>
        <v>0</v>
      </c>
      <c r="AJ65" s="91">
        <f t="shared" si="158"/>
        <v>0</v>
      </c>
      <c r="AK65" s="92">
        <f t="shared" ref="AK65:CV65" si="515">SUM(AK66:AK67)</f>
        <v>0</v>
      </c>
      <c r="AL65" s="93">
        <f t="shared" si="515"/>
        <v>0</v>
      </c>
      <c r="AM65" s="68">
        <f t="shared" si="515"/>
        <v>0</v>
      </c>
      <c r="AN65" s="68">
        <f t="shared" si="515"/>
        <v>0</v>
      </c>
      <c r="AO65" s="68">
        <f t="shared" si="515"/>
        <v>0</v>
      </c>
      <c r="AP65" s="68">
        <f t="shared" si="515"/>
        <v>0</v>
      </c>
      <c r="AQ65" s="68">
        <f t="shared" si="515"/>
        <v>0</v>
      </c>
      <c r="AR65" s="68">
        <f t="shared" si="515"/>
        <v>0</v>
      </c>
      <c r="AS65" s="68">
        <f t="shared" si="515"/>
        <v>0</v>
      </c>
      <c r="AT65" s="68">
        <f t="shared" si="515"/>
        <v>0</v>
      </c>
      <c r="AU65" s="61">
        <f t="shared" si="515"/>
        <v>0</v>
      </c>
      <c r="AV65" s="61">
        <f t="shared" si="515"/>
        <v>0</v>
      </c>
      <c r="AW65" s="61">
        <f t="shared" si="515"/>
        <v>0</v>
      </c>
      <c r="AX65" s="61">
        <f t="shared" si="515"/>
        <v>0</v>
      </c>
      <c r="AY65" s="61">
        <f t="shared" si="515"/>
        <v>0</v>
      </c>
      <c r="AZ65" s="61">
        <f t="shared" si="515"/>
        <v>0</v>
      </c>
      <c r="BA65" s="61">
        <f t="shared" si="515"/>
        <v>0</v>
      </c>
      <c r="BB65" s="61">
        <f t="shared" si="515"/>
        <v>0</v>
      </c>
      <c r="BC65" s="61">
        <f t="shared" si="515"/>
        <v>0</v>
      </c>
      <c r="BD65" s="61">
        <f t="shared" si="515"/>
        <v>0</v>
      </c>
      <c r="BE65" s="61">
        <f t="shared" si="515"/>
        <v>0</v>
      </c>
      <c r="BF65" s="61">
        <f t="shared" si="515"/>
        <v>0</v>
      </c>
      <c r="BG65" s="61">
        <f t="shared" si="515"/>
        <v>0</v>
      </c>
      <c r="BH65" s="61">
        <f t="shared" si="515"/>
        <v>0</v>
      </c>
      <c r="BI65" s="61">
        <f t="shared" si="515"/>
        <v>0</v>
      </c>
      <c r="BJ65" s="61">
        <f t="shared" si="515"/>
        <v>0</v>
      </c>
      <c r="BK65" s="61">
        <f t="shared" si="515"/>
        <v>0</v>
      </c>
      <c r="BL65" s="61">
        <f t="shared" si="515"/>
        <v>0</v>
      </c>
      <c r="BM65" s="61">
        <f t="shared" si="515"/>
        <v>0</v>
      </c>
      <c r="BN65" s="61">
        <f t="shared" si="515"/>
        <v>0</v>
      </c>
      <c r="BO65" s="61">
        <f t="shared" si="515"/>
        <v>0</v>
      </c>
      <c r="BP65" s="61">
        <f t="shared" si="515"/>
        <v>0</v>
      </c>
      <c r="BQ65" s="61">
        <f t="shared" si="515"/>
        <v>0</v>
      </c>
      <c r="BR65" s="61">
        <f t="shared" si="515"/>
        <v>0</v>
      </c>
      <c r="BS65" s="61">
        <f t="shared" si="515"/>
        <v>0</v>
      </c>
      <c r="BT65" s="61">
        <f t="shared" si="515"/>
        <v>0</v>
      </c>
      <c r="BU65" s="68">
        <f t="shared" si="515"/>
        <v>0</v>
      </c>
      <c r="BV65" s="61">
        <f t="shared" si="515"/>
        <v>0</v>
      </c>
      <c r="BW65" s="61">
        <f t="shared" si="515"/>
        <v>0</v>
      </c>
      <c r="BX65" s="61">
        <f t="shared" si="515"/>
        <v>0</v>
      </c>
      <c r="BY65" s="68">
        <f t="shared" si="515"/>
        <v>0</v>
      </c>
      <c r="BZ65" s="61">
        <f t="shared" si="515"/>
        <v>0</v>
      </c>
      <c r="CA65" s="61">
        <f t="shared" si="515"/>
        <v>0</v>
      </c>
      <c r="CB65" s="61">
        <f t="shared" si="515"/>
        <v>0</v>
      </c>
      <c r="CC65" s="61">
        <f t="shared" si="515"/>
        <v>0</v>
      </c>
      <c r="CD65" s="61">
        <f t="shared" si="515"/>
        <v>0</v>
      </c>
      <c r="CE65" s="61">
        <f t="shared" si="515"/>
        <v>0</v>
      </c>
      <c r="CF65" s="61">
        <f t="shared" si="515"/>
        <v>0</v>
      </c>
      <c r="CG65" s="61">
        <f t="shared" si="515"/>
        <v>0</v>
      </c>
      <c r="CH65" s="61">
        <f t="shared" si="515"/>
        <v>0</v>
      </c>
      <c r="CI65" s="61">
        <f t="shared" si="515"/>
        <v>0</v>
      </c>
      <c r="CJ65" s="61">
        <f t="shared" si="515"/>
        <v>0</v>
      </c>
      <c r="CK65" s="61">
        <f t="shared" si="515"/>
        <v>0</v>
      </c>
      <c r="CL65" s="61">
        <f t="shared" si="515"/>
        <v>0</v>
      </c>
      <c r="CM65" s="61">
        <f t="shared" si="515"/>
        <v>0</v>
      </c>
      <c r="CN65" s="61">
        <f t="shared" si="515"/>
        <v>0</v>
      </c>
      <c r="CO65" s="61">
        <f t="shared" si="515"/>
        <v>0</v>
      </c>
      <c r="CP65" s="61">
        <f t="shared" si="515"/>
        <v>0</v>
      </c>
      <c r="CQ65" s="61">
        <f t="shared" si="515"/>
        <v>0</v>
      </c>
      <c r="CR65" s="61">
        <f t="shared" si="515"/>
        <v>0</v>
      </c>
      <c r="CS65" s="61">
        <f t="shared" si="515"/>
        <v>0</v>
      </c>
      <c r="CT65" s="61">
        <f t="shared" si="515"/>
        <v>0</v>
      </c>
      <c r="CU65" s="61">
        <f t="shared" si="515"/>
        <v>0</v>
      </c>
      <c r="CV65" s="61">
        <f t="shared" si="515"/>
        <v>0</v>
      </c>
      <c r="CW65" s="61">
        <f t="shared" ref="CW65:FH65" si="516">SUM(CW66:CW67)</f>
        <v>0</v>
      </c>
      <c r="CX65" s="61">
        <f t="shared" si="516"/>
        <v>0</v>
      </c>
      <c r="CY65" s="61">
        <f t="shared" si="516"/>
        <v>0</v>
      </c>
      <c r="CZ65" s="61">
        <f t="shared" si="516"/>
        <v>0</v>
      </c>
      <c r="DA65" s="61">
        <f t="shared" si="516"/>
        <v>0</v>
      </c>
      <c r="DB65" s="61">
        <f t="shared" si="516"/>
        <v>0</v>
      </c>
      <c r="DC65" s="68">
        <f t="shared" si="516"/>
        <v>0</v>
      </c>
      <c r="DD65" s="61">
        <f t="shared" si="516"/>
        <v>0</v>
      </c>
      <c r="DE65" s="61">
        <f t="shared" si="516"/>
        <v>0</v>
      </c>
      <c r="DF65" s="68">
        <f t="shared" si="516"/>
        <v>0</v>
      </c>
      <c r="DG65" s="61">
        <f t="shared" si="516"/>
        <v>0</v>
      </c>
      <c r="DH65" s="61">
        <f t="shared" si="516"/>
        <v>0</v>
      </c>
      <c r="DI65" s="61">
        <f t="shared" si="516"/>
        <v>0</v>
      </c>
      <c r="DJ65" s="61">
        <f t="shared" si="516"/>
        <v>0</v>
      </c>
      <c r="DK65" s="61">
        <f t="shared" si="516"/>
        <v>0</v>
      </c>
      <c r="DL65" s="61">
        <f t="shared" si="516"/>
        <v>0</v>
      </c>
      <c r="DM65" s="61">
        <f t="shared" si="516"/>
        <v>0</v>
      </c>
      <c r="DN65" s="61">
        <f t="shared" si="516"/>
        <v>0</v>
      </c>
      <c r="DO65" s="61">
        <f t="shared" si="516"/>
        <v>0</v>
      </c>
      <c r="DP65" s="61">
        <f t="shared" si="516"/>
        <v>0</v>
      </c>
      <c r="DQ65" s="61">
        <f t="shared" si="516"/>
        <v>0</v>
      </c>
      <c r="DR65" s="61">
        <f t="shared" si="516"/>
        <v>0</v>
      </c>
      <c r="DS65" s="61">
        <f t="shared" si="516"/>
        <v>0</v>
      </c>
      <c r="DT65" s="61">
        <f t="shared" si="516"/>
        <v>0</v>
      </c>
      <c r="DU65" s="61">
        <f t="shared" si="516"/>
        <v>0</v>
      </c>
      <c r="DV65" s="61">
        <f t="shared" si="516"/>
        <v>0</v>
      </c>
      <c r="DW65" s="61">
        <f t="shared" si="516"/>
        <v>0</v>
      </c>
      <c r="DX65" s="61">
        <f t="shared" si="516"/>
        <v>0</v>
      </c>
      <c r="DY65" s="61">
        <f t="shared" si="516"/>
        <v>0</v>
      </c>
      <c r="DZ65" s="61">
        <f t="shared" si="516"/>
        <v>0</v>
      </c>
      <c r="EA65" s="61">
        <f t="shared" si="516"/>
        <v>0</v>
      </c>
      <c r="EB65" s="61">
        <f t="shared" si="516"/>
        <v>0</v>
      </c>
      <c r="EC65" s="61">
        <f t="shared" si="516"/>
        <v>0</v>
      </c>
      <c r="ED65" s="61">
        <f t="shared" si="516"/>
        <v>0</v>
      </c>
      <c r="EE65" s="61">
        <f t="shared" si="516"/>
        <v>0</v>
      </c>
      <c r="EF65" s="61">
        <f t="shared" si="516"/>
        <v>0</v>
      </c>
      <c r="EG65" s="61">
        <f t="shared" si="516"/>
        <v>0</v>
      </c>
      <c r="EH65" s="61">
        <f t="shared" si="516"/>
        <v>0</v>
      </c>
      <c r="EI65" s="61">
        <f t="shared" si="516"/>
        <v>0</v>
      </c>
      <c r="EJ65" s="68">
        <f t="shared" si="516"/>
        <v>0</v>
      </c>
      <c r="EK65" s="68">
        <f t="shared" si="516"/>
        <v>0</v>
      </c>
      <c r="EL65" s="61">
        <f t="shared" si="516"/>
        <v>0</v>
      </c>
      <c r="EM65" s="61">
        <f t="shared" si="516"/>
        <v>0</v>
      </c>
      <c r="EN65" s="61">
        <f t="shared" si="516"/>
        <v>0</v>
      </c>
      <c r="EO65" s="68">
        <f t="shared" si="516"/>
        <v>0</v>
      </c>
      <c r="EP65" s="61">
        <f t="shared" si="516"/>
        <v>0</v>
      </c>
      <c r="EQ65" s="61">
        <f t="shared" si="516"/>
        <v>0</v>
      </c>
      <c r="ER65" s="61">
        <f t="shared" si="516"/>
        <v>0</v>
      </c>
      <c r="ES65" s="61">
        <f t="shared" si="516"/>
        <v>0</v>
      </c>
      <c r="ET65" s="61">
        <f t="shared" si="516"/>
        <v>0</v>
      </c>
      <c r="EU65" s="61">
        <f t="shared" si="516"/>
        <v>0</v>
      </c>
      <c r="EV65" s="61">
        <f t="shared" si="516"/>
        <v>0</v>
      </c>
      <c r="EW65" s="61">
        <f t="shared" si="516"/>
        <v>0</v>
      </c>
      <c r="EX65" s="61">
        <f t="shared" si="516"/>
        <v>0</v>
      </c>
      <c r="EY65" s="68">
        <f t="shared" si="321"/>
        <v>0</v>
      </c>
      <c r="EZ65" s="61">
        <f t="shared" ref="EZ65:FG65" si="517">SUM(EZ66:EZ67)</f>
        <v>0</v>
      </c>
      <c r="FA65" s="61">
        <f t="shared" si="517"/>
        <v>0</v>
      </c>
      <c r="FB65" s="61">
        <f t="shared" si="517"/>
        <v>0</v>
      </c>
      <c r="FC65" s="61">
        <f t="shared" si="517"/>
        <v>0</v>
      </c>
      <c r="FD65" s="61">
        <f t="shared" si="517"/>
        <v>0</v>
      </c>
      <c r="FE65" s="61">
        <f t="shared" si="517"/>
        <v>0</v>
      </c>
      <c r="FF65" s="61">
        <f t="shared" si="517"/>
        <v>0</v>
      </c>
      <c r="FG65" s="61">
        <f t="shared" si="517"/>
        <v>0</v>
      </c>
      <c r="FH65" s="68">
        <f t="shared" si="516"/>
        <v>0</v>
      </c>
      <c r="FI65" s="61">
        <f t="shared" ref="FI65:HT65" si="518">SUM(FI66:FI67)</f>
        <v>0</v>
      </c>
      <c r="FJ65" s="61">
        <f t="shared" si="518"/>
        <v>0</v>
      </c>
      <c r="FK65" s="61">
        <f t="shared" si="518"/>
        <v>0</v>
      </c>
      <c r="FL65" s="61">
        <f t="shared" si="518"/>
        <v>0</v>
      </c>
      <c r="FM65" s="61">
        <f t="shared" si="518"/>
        <v>0</v>
      </c>
      <c r="FN65" s="61">
        <f t="shared" si="518"/>
        <v>0</v>
      </c>
      <c r="FO65" s="61">
        <f t="shared" si="518"/>
        <v>0</v>
      </c>
      <c r="FP65" s="61">
        <f t="shared" si="518"/>
        <v>0</v>
      </c>
      <c r="FQ65" s="61">
        <f t="shared" si="518"/>
        <v>0</v>
      </c>
      <c r="FR65" s="61">
        <f t="shared" si="518"/>
        <v>0</v>
      </c>
      <c r="FS65" s="68">
        <f t="shared" si="518"/>
        <v>0</v>
      </c>
      <c r="FT65" s="61">
        <f t="shared" si="518"/>
        <v>0</v>
      </c>
      <c r="FU65" s="61">
        <f t="shared" si="518"/>
        <v>0</v>
      </c>
      <c r="FV65" s="61">
        <f t="shared" si="518"/>
        <v>0</v>
      </c>
      <c r="FW65" s="61">
        <f t="shared" si="518"/>
        <v>0</v>
      </c>
      <c r="FX65" s="61">
        <f t="shared" si="518"/>
        <v>0</v>
      </c>
      <c r="FY65" s="61">
        <f t="shared" si="518"/>
        <v>0</v>
      </c>
      <c r="FZ65" s="61">
        <f t="shared" si="518"/>
        <v>0</v>
      </c>
      <c r="GA65" s="61">
        <f t="shared" si="518"/>
        <v>0</v>
      </c>
      <c r="GB65" s="61">
        <f t="shared" si="518"/>
        <v>0</v>
      </c>
      <c r="GC65" s="61">
        <f t="shared" si="518"/>
        <v>0</v>
      </c>
      <c r="GD65" s="61">
        <f t="shared" si="518"/>
        <v>0</v>
      </c>
      <c r="GE65" s="61">
        <f t="shared" si="518"/>
        <v>0</v>
      </c>
      <c r="GF65" s="61">
        <f t="shared" si="518"/>
        <v>0</v>
      </c>
      <c r="GG65" s="61">
        <f t="shared" si="518"/>
        <v>0</v>
      </c>
      <c r="GH65" s="61">
        <f t="shared" si="518"/>
        <v>0</v>
      </c>
      <c r="GI65" s="61">
        <f t="shared" si="518"/>
        <v>0</v>
      </c>
      <c r="GJ65" s="61">
        <f t="shared" si="518"/>
        <v>0</v>
      </c>
      <c r="GK65" s="61">
        <f t="shared" si="518"/>
        <v>0</v>
      </c>
      <c r="GL65" s="61">
        <f t="shared" si="518"/>
        <v>0</v>
      </c>
      <c r="GM65" s="61">
        <f t="shared" si="518"/>
        <v>0</v>
      </c>
      <c r="GN65" s="61">
        <f t="shared" si="518"/>
        <v>0</v>
      </c>
      <c r="GO65" s="61">
        <f t="shared" si="518"/>
        <v>0</v>
      </c>
      <c r="GP65" s="61">
        <f t="shared" si="518"/>
        <v>0</v>
      </c>
      <c r="GQ65" s="68">
        <f t="shared" si="322"/>
        <v>0</v>
      </c>
      <c r="GR65" s="61">
        <f t="shared" ref="GR65" si="519">SUM(GR66:GR67)</f>
        <v>0</v>
      </c>
      <c r="GS65" s="68">
        <f t="shared" si="518"/>
        <v>0</v>
      </c>
      <c r="GT65" s="61">
        <f t="shared" si="518"/>
        <v>0</v>
      </c>
      <c r="GU65" s="61">
        <f t="shared" si="518"/>
        <v>0</v>
      </c>
      <c r="GV65" s="61">
        <f t="shared" si="518"/>
        <v>0</v>
      </c>
      <c r="GW65" s="61">
        <f t="shared" si="518"/>
        <v>0</v>
      </c>
      <c r="GX65" s="61">
        <f t="shared" si="518"/>
        <v>0</v>
      </c>
      <c r="GY65" s="61">
        <f t="shared" si="518"/>
        <v>0</v>
      </c>
      <c r="GZ65" s="61">
        <f t="shared" si="518"/>
        <v>0</v>
      </c>
      <c r="HA65" s="61">
        <f t="shared" si="518"/>
        <v>0</v>
      </c>
      <c r="HB65" s="61">
        <f t="shared" si="518"/>
        <v>0</v>
      </c>
      <c r="HC65" s="61">
        <f t="shared" si="518"/>
        <v>0</v>
      </c>
      <c r="HD65" s="61">
        <f t="shared" si="518"/>
        <v>0</v>
      </c>
      <c r="HE65" s="61">
        <f t="shared" si="518"/>
        <v>0</v>
      </c>
      <c r="HF65" s="61">
        <f t="shared" si="518"/>
        <v>0</v>
      </c>
      <c r="HG65" s="61">
        <f t="shared" si="518"/>
        <v>0</v>
      </c>
      <c r="HH65" s="61">
        <f t="shared" si="518"/>
        <v>0</v>
      </c>
      <c r="HI65" s="61">
        <f t="shared" si="518"/>
        <v>0</v>
      </c>
      <c r="HJ65" s="61">
        <f t="shared" si="518"/>
        <v>0</v>
      </c>
      <c r="HK65" s="61">
        <f t="shared" si="518"/>
        <v>0</v>
      </c>
      <c r="HL65" s="61">
        <f t="shared" si="518"/>
        <v>0</v>
      </c>
      <c r="HM65" s="61">
        <f t="shared" si="518"/>
        <v>0</v>
      </c>
      <c r="HN65" s="61">
        <f t="shared" si="518"/>
        <v>0</v>
      </c>
      <c r="HO65" s="61">
        <f t="shared" si="518"/>
        <v>0</v>
      </c>
      <c r="HP65" s="61">
        <f t="shared" si="518"/>
        <v>0</v>
      </c>
      <c r="HQ65" s="61">
        <f t="shared" si="518"/>
        <v>0</v>
      </c>
      <c r="HR65" s="61">
        <f t="shared" si="518"/>
        <v>0</v>
      </c>
      <c r="HS65" s="68">
        <f t="shared" si="518"/>
        <v>0</v>
      </c>
      <c r="HT65" s="61">
        <f t="shared" si="518"/>
        <v>0</v>
      </c>
      <c r="HU65" s="61">
        <f t="shared" ref="HU65:KF65" si="520">SUM(HU66:HU67)</f>
        <v>0</v>
      </c>
      <c r="HV65" s="68">
        <f t="shared" si="520"/>
        <v>0</v>
      </c>
      <c r="HW65" s="61">
        <f t="shared" si="520"/>
        <v>0</v>
      </c>
      <c r="HX65" s="61">
        <f t="shared" si="520"/>
        <v>0</v>
      </c>
      <c r="HY65" s="61">
        <f t="shared" si="520"/>
        <v>0</v>
      </c>
      <c r="HZ65" s="61">
        <f t="shared" si="520"/>
        <v>0</v>
      </c>
      <c r="IA65" s="61">
        <f t="shared" si="520"/>
        <v>0</v>
      </c>
      <c r="IB65" s="61">
        <f t="shared" si="520"/>
        <v>0</v>
      </c>
      <c r="IC65" s="68">
        <f t="shared" si="520"/>
        <v>0</v>
      </c>
      <c r="ID65" s="61">
        <f t="shared" si="520"/>
        <v>0</v>
      </c>
      <c r="IE65" s="61">
        <f t="shared" si="520"/>
        <v>0</v>
      </c>
      <c r="IF65" s="61">
        <f t="shared" si="520"/>
        <v>0</v>
      </c>
      <c r="IG65" s="61">
        <f t="shared" si="520"/>
        <v>0</v>
      </c>
      <c r="IH65" s="61">
        <f t="shared" si="520"/>
        <v>0</v>
      </c>
      <c r="II65" s="61">
        <f t="shared" si="520"/>
        <v>0</v>
      </c>
      <c r="IJ65" s="61">
        <f t="shared" si="520"/>
        <v>0</v>
      </c>
      <c r="IK65" s="61">
        <f t="shared" si="520"/>
        <v>0</v>
      </c>
      <c r="IL65" s="61">
        <f t="shared" si="520"/>
        <v>0</v>
      </c>
      <c r="IM65" s="61">
        <f t="shared" si="520"/>
        <v>0</v>
      </c>
      <c r="IN65" s="68">
        <f t="shared" si="520"/>
        <v>0</v>
      </c>
      <c r="IO65" s="68">
        <f t="shared" si="520"/>
        <v>0</v>
      </c>
      <c r="IP65" s="68">
        <f t="shared" si="520"/>
        <v>0</v>
      </c>
      <c r="IQ65" s="68">
        <f t="shared" si="520"/>
        <v>0</v>
      </c>
      <c r="IR65" s="68">
        <f t="shared" si="520"/>
        <v>0</v>
      </c>
      <c r="IS65" s="68">
        <f t="shared" si="520"/>
        <v>0</v>
      </c>
      <c r="IT65" s="68">
        <f t="shared" si="520"/>
        <v>0</v>
      </c>
      <c r="IU65" s="68">
        <f t="shared" si="520"/>
        <v>0</v>
      </c>
      <c r="IV65" s="68">
        <f t="shared" si="520"/>
        <v>0</v>
      </c>
      <c r="IW65" s="68">
        <f t="shared" si="520"/>
        <v>0</v>
      </c>
      <c r="IX65" s="68">
        <f t="shared" si="520"/>
        <v>0</v>
      </c>
      <c r="IY65" s="68">
        <f t="shared" si="520"/>
        <v>0</v>
      </c>
      <c r="IZ65" s="68">
        <f t="shared" si="520"/>
        <v>0</v>
      </c>
      <c r="JA65" s="68">
        <f t="shared" si="520"/>
        <v>0</v>
      </c>
      <c r="JB65" s="68">
        <f t="shared" si="520"/>
        <v>0</v>
      </c>
      <c r="JC65" s="68">
        <f t="shared" si="520"/>
        <v>0</v>
      </c>
      <c r="JD65" s="68">
        <f t="shared" si="520"/>
        <v>0</v>
      </c>
      <c r="JE65" s="68">
        <f t="shared" si="520"/>
        <v>0</v>
      </c>
      <c r="JF65" s="68">
        <f t="shared" si="520"/>
        <v>0</v>
      </c>
      <c r="JG65" s="61">
        <f t="shared" si="520"/>
        <v>0</v>
      </c>
      <c r="JH65" s="61">
        <f t="shared" si="520"/>
        <v>0</v>
      </c>
      <c r="JI65" s="61">
        <f t="shared" si="520"/>
        <v>0</v>
      </c>
      <c r="JJ65" s="61">
        <f t="shared" si="520"/>
        <v>0</v>
      </c>
      <c r="JK65" s="61">
        <f t="shared" si="520"/>
        <v>0</v>
      </c>
      <c r="JL65" s="68">
        <f t="shared" si="520"/>
        <v>0</v>
      </c>
      <c r="JM65" s="61">
        <f t="shared" si="520"/>
        <v>0</v>
      </c>
      <c r="JN65" s="61">
        <f t="shared" si="520"/>
        <v>0</v>
      </c>
      <c r="JO65" s="68">
        <f t="shared" si="520"/>
        <v>0</v>
      </c>
      <c r="JP65" s="61">
        <f t="shared" si="520"/>
        <v>0</v>
      </c>
      <c r="JQ65" s="61">
        <f t="shared" si="520"/>
        <v>0</v>
      </c>
      <c r="JR65" s="61">
        <f t="shared" si="520"/>
        <v>0</v>
      </c>
      <c r="JS65" s="61">
        <f t="shared" si="520"/>
        <v>0</v>
      </c>
      <c r="JT65" s="61">
        <f t="shared" si="520"/>
        <v>0</v>
      </c>
      <c r="JU65" s="61">
        <f t="shared" si="520"/>
        <v>0</v>
      </c>
      <c r="JV65" s="61">
        <f t="shared" si="520"/>
        <v>0</v>
      </c>
      <c r="JW65" s="61">
        <f t="shared" si="520"/>
        <v>0</v>
      </c>
      <c r="JX65" s="61">
        <f t="shared" si="520"/>
        <v>0</v>
      </c>
      <c r="JY65" s="61">
        <f t="shared" si="520"/>
        <v>0</v>
      </c>
      <c r="JZ65" s="61">
        <f t="shared" si="520"/>
        <v>0</v>
      </c>
      <c r="KA65" s="61">
        <f t="shared" si="520"/>
        <v>0</v>
      </c>
      <c r="KB65" s="61">
        <f t="shared" si="520"/>
        <v>0</v>
      </c>
      <c r="KC65" s="61">
        <f t="shared" si="520"/>
        <v>0</v>
      </c>
      <c r="KD65" s="61">
        <f t="shared" si="520"/>
        <v>0</v>
      </c>
      <c r="KE65" s="61">
        <f t="shared" si="520"/>
        <v>0</v>
      </c>
      <c r="KF65" s="61">
        <f t="shared" si="520"/>
        <v>0</v>
      </c>
      <c r="KG65" s="68">
        <f t="shared" ref="KG65:MM65" si="521">SUM(KG66:KG67)</f>
        <v>0</v>
      </c>
      <c r="KH65" s="61">
        <f t="shared" si="521"/>
        <v>0</v>
      </c>
      <c r="KI65" s="61">
        <f t="shared" si="521"/>
        <v>0</v>
      </c>
      <c r="KJ65" s="61">
        <f t="shared" si="521"/>
        <v>0</v>
      </c>
      <c r="KK65" s="61">
        <f t="shared" si="521"/>
        <v>0</v>
      </c>
      <c r="KL65" s="61">
        <f t="shared" si="521"/>
        <v>0</v>
      </c>
      <c r="KM65" s="61">
        <f t="shared" si="521"/>
        <v>0</v>
      </c>
      <c r="KN65" s="61">
        <f t="shared" si="521"/>
        <v>0</v>
      </c>
      <c r="KO65" s="61">
        <f t="shared" si="521"/>
        <v>0</v>
      </c>
      <c r="KP65" s="61">
        <f t="shared" si="521"/>
        <v>0</v>
      </c>
      <c r="KQ65" s="61">
        <f t="shared" si="521"/>
        <v>0</v>
      </c>
      <c r="KR65" s="61">
        <f t="shared" si="521"/>
        <v>0</v>
      </c>
      <c r="KS65" s="61">
        <f t="shared" si="521"/>
        <v>0</v>
      </c>
      <c r="KT65" s="61">
        <f t="shared" si="521"/>
        <v>0</v>
      </c>
      <c r="KU65" s="61">
        <f t="shared" si="521"/>
        <v>0</v>
      </c>
      <c r="KV65" s="61">
        <f t="shared" si="521"/>
        <v>0</v>
      </c>
      <c r="KW65" s="61">
        <f t="shared" si="521"/>
        <v>0</v>
      </c>
      <c r="KX65" s="61">
        <f t="shared" si="521"/>
        <v>0</v>
      </c>
      <c r="KY65" s="68">
        <f t="shared" si="521"/>
        <v>0</v>
      </c>
      <c r="KZ65" s="61">
        <f t="shared" si="521"/>
        <v>0</v>
      </c>
      <c r="LA65" s="61">
        <f t="shared" si="521"/>
        <v>0</v>
      </c>
      <c r="LB65" s="61">
        <f t="shared" si="521"/>
        <v>0</v>
      </c>
      <c r="LC65" s="61">
        <f t="shared" si="521"/>
        <v>0</v>
      </c>
      <c r="LD65" s="61">
        <f t="shared" si="521"/>
        <v>0</v>
      </c>
      <c r="LE65" s="61">
        <f t="shared" si="521"/>
        <v>0</v>
      </c>
      <c r="LF65" s="61">
        <f t="shared" si="521"/>
        <v>0</v>
      </c>
      <c r="LG65" s="61">
        <f t="shared" si="521"/>
        <v>0</v>
      </c>
      <c r="LH65" s="61">
        <f t="shared" si="521"/>
        <v>0</v>
      </c>
      <c r="LI65" s="61">
        <f t="shared" si="521"/>
        <v>0</v>
      </c>
      <c r="LJ65" s="61">
        <f t="shared" si="521"/>
        <v>0</v>
      </c>
      <c r="LK65" s="61">
        <f t="shared" si="521"/>
        <v>0</v>
      </c>
      <c r="LL65" s="61">
        <f t="shared" si="521"/>
        <v>0</v>
      </c>
      <c r="LM65" s="61">
        <f t="shared" si="521"/>
        <v>0</v>
      </c>
      <c r="LN65" s="61">
        <f t="shared" si="521"/>
        <v>0</v>
      </c>
      <c r="LO65" s="61">
        <f t="shared" si="521"/>
        <v>0</v>
      </c>
      <c r="LP65" s="61">
        <f t="shared" si="521"/>
        <v>0</v>
      </c>
      <c r="LQ65" s="61">
        <f t="shared" si="521"/>
        <v>0</v>
      </c>
      <c r="LR65" s="61">
        <f t="shared" si="521"/>
        <v>0</v>
      </c>
      <c r="LS65" s="61">
        <f t="shared" si="521"/>
        <v>0</v>
      </c>
      <c r="LT65" s="61">
        <f t="shared" si="521"/>
        <v>0</v>
      </c>
      <c r="LU65" s="61">
        <f t="shared" si="521"/>
        <v>0</v>
      </c>
      <c r="LV65" s="61">
        <f t="shared" si="521"/>
        <v>0</v>
      </c>
      <c r="LW65" s="61">
        <f t="shared" si="521"/>
        <v>0</v>
      </c>
      <c r="LX65" s="61">
        <f t="shared" si="521"/>
        <v>0</v>
      </c>
      <c r="LY65" s="61">
        <f t="shared" si="521"/>
        <v>0</v>
      </c>
      <c r="LZ65" s="61">
        <f t="shared" si="521"/>
        <v>0</v>
      </c>
      <c r="MA65" s="61">
        <f t="shared" si="521"/>
        <v>0</v>
      </c>
      <c r="MB65" s="61">
        <f t="shared" si="521"/>
        <v>0</v>
      </c>
      <c r="MC65" s="61">
        <f t="shared" si="521"/>
        <v>0</v>
      </c>
      <c r="MD65" s="61">
        <f t="shared" si="521"/>
        <v>0</v>
      </c>
      <c r="ME65" s="61">
        <f t="shared" si="521"/>
        <v>0</v>
      </c>
      <c r="MF65" s="61">
        <f t="shared" si="521"/>
        <v>0</v>
      </c>
      <c r="MG65" s="61">
        <f t="shared" si="521"/>
        <v>0</v>
      </c>
      <c r="MH65" s="61">
        <f t="shared" si="521"/>
        <v>0</v>
      </c>
      <c r="MI65" s="61">
        <f t="shared" si="521"/>
        <v>0</v>
      </c>
      <c r="MJ65" s="61">
        <f t="shared" si="521"/>
        <v>0</v>
      </c>
      <c r="MK65" s="61">
        <f t="shared" si="521"/>
        <v>0</v>
      </c>
      <c r="ML65" s="61">
        <f t="shared" si="521"/>
        <v>0</v>
      </c>
      <c r="MM65" s="61">
        <f t="shared" si="521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522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523">SUM(O66:X66)</f>
        <v>0</v>
      </c>
      <c r="Z66" s="73">
        <f t="shared" si="324"/>
        <v>0</v>
      </c>
      <c r="AA66" s="74">
        <f t="shared" si="324"/>
        <v>0</v>
      </c>
      <c r="AB66" s="74">
        <f t="shared" si="324"/>
        <v>0</v>
      </c>
      <c r="AC66" s="74">
        <f t="shared" si="324"/>
        <v>0</v>
      </c>
      <c r="AD66" s="74">
        <f t="shared" si="324"/>
        <v>0</v>
      </c>
      <c r="AE66" s="74">
        <f t="shared" si="324"/>
        <v>0</v>
      </c>
      <c r="AF66" s="74">
        <f t="shared" si="324"/>
        <v>0</v>
      </c>
      <c r="AG66" s="74">
        <f t="shared" si="324"/>
        <v>0</v>
      </c>
      <c r="AH66" s="74">
        <f t="shared" si="158"/>
        <v>0</v>
      </c>
      <c r="AI66" s="74">
        <f t="shared" si="158"/>
        <v>0</v>
      </c>
      <c r="AJ66" s="94">
        <f t="shared" si="158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524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525">SUM(AU66:BT66)</f>
        <v>0</v>
      </c>
      <c r="BV66" s="63"/>
      <c r="BW66" s="63"/>
      <c r="BX66" s="63"/>
      <c r="BY66" s="69">
        <f t="shared" ref="BY66:BY67" si="526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527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528">SUM(EC66:ED66,DX66:DY66,DS66:DT66,DN66:DO66,DI66:DJ66,EI66,)</f>
        <v>0</v>
      </c>
      <c r="EK66" s="69">
        <f t="shared" ref="EK66:EK67" si="529">SUM(EE66:EH66,DZ66:EB66,DU66:DW66,DP66:DR66,DK66:DM66,DG66:DH66)</f>
        <v>0</v>
      </c>
      <c r="EL66" s="63"/>
      <c r="EM66" s="63"/>
      <c r="EN66" s="63"/>
      <c r="EO66" s="69">
        <f t="shared" ref="EO66:EO67" si="530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321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531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532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322"/>
        <v>0</v>
      </c>
      <c r="GR66" s="63"/>
      <c r="GS66" s="69">
        <f t="shared" ref="GS66:GS67" si="533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534">SUM(HT66:HU66)</f>
        <v>0</v>
      </c>
      <c r="HW66" s="63"/>
      <c r="HX66" s="63"/>
      <c r="HY66" s="63"/>
      <c r="HZ66" s="63"/>
      <c r="IA66" s="63"/>
      <c r="IB66" s="63"/>
      <c r="IC66" s="69">
        <f t="shared" ref="IC66:IC67" si="535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536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37">SUM(JD66:JE66)</f>
        <v>0</v>
      </c>
      <c r="JG66" s="63"/>
      <c r="JH66" s="63"/>
      <c r="JI66" s="63"/>
      <c r="JJ66" s="63"/>
      <c r="JK66" s="63"/>
      <c r="JL66" s="140">
        <f t="shared" ref="JL66:JL67" si="538">SUM(JG66:JK66)</f>
        <v>0</v>
      </c>
      <c r="JM66" s="63"/>
      <c r="JN66" s="63"/>
      <c r="JO66" s="140">
        <f t="shared" ref="JO66:JO67" si="539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540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541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522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523"/>
        <v>0</v>
      </c>
      <c r="Z67" s="73">
        <f t="shared" si="324"/>
        <v>0</v>
      </c>
      <c r="AA67" s="74">
        <f t="shared" si="324"/>
        <v>0</v>
      </c>
      <c r="AB67" s="74">
        <f t="shared" si="324"/>
        <v>0</v>
      </c>
      <c r="AC67" s="74">
        <f t="shared" si="324"/>
        <v>0</v>
      </c>
      <c r="AD67" s="74">
        <f t="shared" si="324"/>
        <v>0</v>
      </c>
      <c r="AE67" s="74">
        <f t="shared" si="324"/>
        <v>0</v>
      </c>
      <c r="AF67" s="74">
        <f t="shared" si="324"/>
        <v>0</v>
      </c>
      <c r="AG67" s="74">
        <f t="shared" si="324"/>
        <v>0</v>
      </c>
      <c r="AH67" s="74">
        <f t="shared" si="158"/>
        <v>0</v>
      </c>
      <c r="AI67" s="74">
        <f t="shared" si="158"/>
        <v>0</v>
      </c>
      <c r="AJ67" s="94">
        <f t="shared" si="158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524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525"/>
        <v>0</v>
      </c>
      <c r="BV67" s="63"/>
      <c r="BW67" s="63"/>
      <c r="BX67" s="63"/>
      <c r="BY67" s="69">
        <f t="shared" si="526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527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528"/>
        <v>0</v>
      </c>
      <c r="EK67" s="69">
        <f t="shared" si="529"/>
        <v>0</v>
      </c>
      <c r="EL67" s="63"/>
      <c r="EM67" s="63"/>
      <c r="EN67" s="63"/>
      <c r="EO67" s="69">
        <f t="shared" si="530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321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531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532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322"/>
        <v>0</v>
      </c>
      <c r="GR67" s="63"/>
      <c r="GS67" s="69">
        <f t="shared" si="533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534"/>
        <v>0</v>
      </c>
      <c r="HW67" s="63"/>
      <c r="HX67" s="63"/>
      <c r="HY67" s="63"/>
      <c r="HZ67" s="63"/>
      <c r="IA67" s="63"/>
      <c r="IB67" s="63"/>
      <c r="IC67" s="69">
        <f t="shared" si="535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536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537"/>
        <v>0</v>
      </c>
      <c r="JG67" s="63"/>
      <c r="JH67" s="63"/>
      <c r="JI67" s="63"/>
      <c r="JJ67" s="63"/>
      <c r="JK67" s="63"/>
      <c r="JL67" s="140">
        <f t="shared" si="538"/>
        <v>0</v>
      </c>
      <c r="JM67" s="63"/>
      <c r="JN67" s="63"/>
      <c r="JO67" s="140">
        <f t="shared" si="539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540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541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Y68" si="542">SUM(D69)</f>
        <v>0</v>
      </c>
      <c r="E68" s="61">
        <v>7</v>
      </c>
      <c r="F68" s="61">
        <f t="shared" si="542"/>
        <v>2</v>
      </c>
      <c r="G68" s="61">
        <f t="shared" si="542"/>
        <v>0</v>
      </c>
      <c r="H68" s="61">
        <f t="shared" si="542"/>
        <v>1</v>
      </c>
      <c r="I68" s="61">
        <f t="shared" si="542"/>
        <v>0</v>
      </c>
      <c r="J68" s="61">
        <f t="shared" si="542"/>
        <v>0</v>
      </c>
      <c r="K68" s="61">
        <f t="shared" si="542"/>
        <v>0</v>
      </c>
      <c r="L68" s="61">
        <f t="shared" si="542"/>
        <v>0</v>
      </c>
      <c r="M68" s="61">
        <f t="shared" si="542"/>
        <v>1</v>
      </c>
      <c r="N68" s="68">
        <f t="shared" si="542"/>
        <v>11</v>
      </c>
      <c r="O68" s="61">
        <f t="shared" si="542"/>
        <v>0</v>
      </c>
      <c r="P68" s="61">
        <f t="shared" si="542"/>
        <v>7</v>
      </c>
      <c r="Q68" s="61">
        <f t="shared" si="542"/>
        <v>2</v>
      </c>
      <c r="R68" s="61">
        <f t="shared" si="542"/>
        <v>0</v>
      </c>
      <c r="S68" s="61">
        <f t="shared" si="542"/>
        <v>1</v>
      </c>
      <c r="T68" s="61">
        <f t="shared" si="542"/>
        <v>0</v>
      </c>
      <c r="U68" s="61">
        <f t="shared" si="542"/>
        <v>0</v>
      </c>
      <c r="V68" s="61">
        <f t="shared" si="542"/>
        <v>0</v>
      </c>
      <c r="W68" s="61">
        <f t="shared" si="542"/>
        <v>0</v>
      </c>
      <c r="X68" s="61">
        <f t="shared" si="542"/>
        <v>1</v>
      </c>
      <c r="Y68" s="68">
        <f t="shared" si="542"/>
        <v>11</v>
      </c>
      <c r="Z68" s="71">
        <f t="shared" si="324"/>
        <v>0</v>
      </c>
      <c r="AA68" s="72">
        <f t="shared" si="324"/>
        <v>1</v>
      </c>
      <c r="AB68" s="72">
        <f t="shared" si="324"/>
        <v>1</v>
      </c>
      <c r="AC68" s="72">
        <f t="shared" si="324"/>
        <v>0</v>
      </c>
      <c r="AD68" s="72">
        <f t="shared" si="324"/>
        <v>1</v>
      </c>
      <c r="AE68" s="72">
        <f t="shared" si="324"/>
        <v>0</v>
      </c>
      <c r="AF68" s="72">
        <f t="shared" si="324"/>
        <v>0</v>
      </c>
      <c r="AG68" s="72">
        <f t="shared" si="324"/>
        <v>0</v>
      </c>
      <c r="AH68" s="72">
        <f t="shared" si="158"/>
        <v>0</v>
      </c>
      <c r="AI68" s="72">
        <f t="shared" si="158"/>
        <v>1</v>
      </c>
      <c r="AJ68" s="91">
        <f t="shared" si="158"/>
        <v>1</v>
      </c>
      <c r="AK68" s="92">
        <f t="shared" ref="AK68:CV68" si="543">SUM(AK69)</f>
        <v>0</v>
      </c>
      <c r="AL68" s="93">
        <f t="shared" si="543"/>
        <v>32</v>
      </c>
      <c r="AM68" s="68">
        <f t="shared" si="543"/>
        <v>4</v>
      </c>
      <c r="AN68" s="68">
        <f t="shared" si="543"/>
        <v>0</v>
      </c>
      <c r="AO68" s="68">
        <f t="shared" si="543"/>
        <v>0</v>
      </c>
      <c r="AP68" s="68">
        <f t="shared" si="543"/>
        <v>0</v>
      </c>
      <c r="AQ68" s="68">
        <f t="shared" si="543"/>
        <v>0</v>
      </c>
      <c r="AR68" s="68">
        <f t="shared" si="543"/>
        <v>0</v>
      </c>
      <c r="AS68" s="68">
        <f t="shared" si="543"/>
        <v>0</v>
      </c>
      <c r="AT68" s="68">
        <f t="shared" si="543"/>
        <v>36</v>
      </c>
      <c r="AU68" s="61">
        <f t="shared" si="543"/>
        <v>0</v>
      </c>
      <c r="AV68" s="61">
        <f t="shared" si="543"/>
        <v>0</v>
      </c>
      <c r="AW68" s="61">
        <f t="shared" si="543"/>
        <v>0</v>
      </c>
      <c r="AX68" s="61">
        <f t="shared" si="543"/>
        <v>0</v>
      </c>
      <c r="AY68" s="61">
        <f t="shared" si="543"/>
        <v>0</v>
      </c>
      <c r="AZ68" s="61">
        <f t="shared" si="543"/>
        <v>0</v>
      </c>
      <c r="BA68" s="61">
        <f t="shared" si="543"/>
        <v>0</v>
      </c>
      <c r="BB68" s="61">
        <f t="shared" si="543"/>
        <v>0</v>
      </c>
      <c r="BC68" s="61">
        <f t="shared" si="543"/>
        <v>0</v>
      </c>
      <c r="BD68" s="61">
        <f t="shared" si="543"/>
        <v>0</v>
      </c>
      <c r="BE68" s="61">
        <f t="shared" si="543"/>
        <v>0</v>
      </c>
      <c r="BF68" s="61">
        <f t="shared" si="543"/>
        <v>0</v>
      </c>
      <c r="BG68" s="61">
        <f t="shared" si="543"/>
        <v>0</v>
      </c>
      <c r="BH68" s="61">
        <f t="shared" si="543"/>
        <v>0</v>
      </c>
      <c r="BI68" s="61">
        <f t="shared" si="543"/>
        <v>0</v>
      </c>
      <c r="BJ68" s="61">
        <f t="shared" si="543"/>
        <v>0</v>
      </c>
      <c r="BK68" s="61">
        <f t="shared" si="543"/>
        <v>0</v>
      </c>
      <c r="BL68" s="61">
        <f t="shared" si="543"/>
        <v>0</v>
      </c>
      <c r="BM68" s="61">
        <f t="shared" si="543"/>
        <v>0</v>
      </c>
      <c r="BN68" s="61">
        <f t="shared" si="543"/>
        <v>0</v>
      </c>
      <c r="BO68" s="61">
        <f t="shared" si="543"/>
        <v>0</v>
      </c>
      <c r="BP68" s="61">
        <f t="shared" si="543"/>
        <v>0</v>
      </c>
      <c r="BQ68" s="61">
        <f t="shared" si="543"/>
        <v>0</v>
      </c>
      <c r="BR68" s="61">
        <f t="shared" si="543"/>
        <v>0</v>
      </c>
      <c r="BS68" s="61">
        <f t="shared" si="543"/>
        <v>0</v>
      </c>
      <c r="BT68" s="61">
        <f t="shared" si="543"/>
        <v>0</v>
      </c>
      <c r="BU68" s="68">
        <f t="shared" si="543"/>
        <v>0</v>
      </c>
      <c r="BV68" s="61">
        <f t="shared" si="543"/>
        <v>0</v>
      </c>
      <c r="BW68" s="61">
        <f t="shared" si="543"/>
        <v>0</v>
      </c>
      <c r="BX68" s="61">
        <f t="shared" si="543"/>
        <v>0</v>
      </c>
      <c r="BY68" s="68">
        <f t="shared" si="543"/>
        <v>0</v>
      </c>
      <c r="BZ68" s="61">
        <f t="shared" si="543"/>
        <v>71</v>
      </c>
      <c r="CA68" s="61">
        <f t="shared" si="543"/>
        <v>61</v>
      </c>
      <c r="CB68" s="61">
        <f t="shared" si="543"/>
        <v>46</v>
      </c>
      <c r="CC68" s="61">
        <f t="shared" si="543"/>
        <v>3</v>
      </c>
      <c r="CD68" s="61">
        <f t="shared" si="543"/>
        <v>10</v>
      </c>
      <c r="CE68" s="61">
        <f t="shared" si="543"/>
        <v>12</v>
      </c>
      <c r="CF68" s="61">
        <f t="shared" si="543"/>
        <v>37</v>
      </c>
      <c r="CG68" s="61">
        <f t="shared" si="543"/>
        <v>3</v>
      </c>
      <c r="CH68" s="61">
        <f t="shared" si="543"/>
        <v>2</v>
      </c>
      <c r="CI68" s="61">
        <f t="shared" si="543"/>
        <v>11</v>
      </c>
      <c r="CJ68" s="61">
        <f t="shared" si="543"/>
        <v>20</v>
      </c>
      <c r="CK68" s="61">
        <f t="shared" si="543"/>
        <v>0</v>
      </c>
      <c r="CL68" s="61">
        <f t="shared" si="543"/>
        <v>3</v>
      </c>
      <c r="CM68" s="61">
        <f t="shared" si="543"/>
        <v>2</v>
      </c>
      <c r="CN68" s="61">
        <f t="shared" si="543"/>
        <v>11</v>
      </c>
      <c r="CO68" s="61">
        <f t="shared" si="543"/>
        <v>0</v>
      </c>
      <c r="CP68" s="61">
        <f t="shared" si="543"/>
        <v>0</v>
      </c>
      <c r="CQ68" s="61">
        <f t="shared" si="543"/>
        <v>3</v>
      </c>
      <c r="CR68" s="61">
        <f t="shared" si="543"/>
        <v>13</v>
      </c>
      <c r="CS68" s="61">
        <f t="shared" si="543"/>
        <v>0</v>
      </c>
      <c r="CT68" s="61">
        <f t="shared" si="543"/>
        <v>1</v>
      </c>
      <c r="CU68" s="61">
        <f t="shared" si="543"/>
        <v>1</v>
      </c>
      <c r="CV68" s="61">
        <f t="shared" si="543"/>
        <v>3</v>
      </c>
      <c r="CW68" s="61">
        <f t="shared" ref="CW68:FH68" si="544">SUM(CW69)</f>
        <v>51</v>
      </c>
      <c r="CX68" s="61">
        <f t="shared" si="544"/>
        <v>0</v>
      </c>
      <c r="CY68" s="61">
        <f t="shared" si="544"/>
        <v>0</v>
      </c>
      <c r="CZ68" s="61">
        <f t="shared" si="544"/>
        <v>2</v>
      </c>
      <c r="DA68" s="61">
        <f t="shared" si="544"/>
        <v>4</v>
      </c>
      <c r="DB68" s="61">
        <f t="shared" si="544"/>
        <v>7</v>
      </c>
      <c r="DC68" s="68">
        <f t="shared" si="544"/>
        <v>377</v>
      </c>
      <c r="DD68" s="61">
        <f t="shared" si="544"/>
        <v>55</v>
      </c>
      <c r="DE68" s="61">
        <f t="shared" si="544"/>
        <v>37</v>
      </c>
      <c r="DF68" s="68">
        <f t="shared" si="544"/>
        <v>92</v>
      </c>
      <c r="DG68" s="61">
        <f t="shared" si="544"/>
        <v>21</v>
      </c>
      <c r="DH68" s="61">
        <f t="shared" si="544"/>
        <v>0</v>
      </c>
      <c r="DI68" s="61">
        <f t="shared" si="544"/>
        <v>4</v>
      </c>
      <c r="DJ68" s="61">
        <f t="shared" si="544"/>
        <v>3</v>
      </c>
      <c r="DK68" s="61">
        <f t="shared" si="544"/>
        <v>10</v>
      </c>
      <c r="DL68" s="61">
        <f t="shared" si="544"/>
        <v>13</v>
      </c>
      <c r="DM68" s="61">
        <f t="shared" si="544"/>
        <v>0</v>
      </c>
      <c r="DN68" s="61">
        <f t="shared" si="544"/>
        <v>1</v>
      </c>
      <c r="DO68" s="61">
        <f t="shared" si="544"/>
        <v>1</v>
      </c>
      <c r="DP68" s="61">
        <f t="shared" si="544"/>
        <v>4</v>
      </c>
      <c r="DQ68" s="61">
        <f t="shared" si="544"/>
        <v>10</v>
      </c>
      <c r="DR68" s="61">
        <f t="shared" si="544"/>
        <v>0</v>
      </c>
      <c r="DS68" s="61">
        <f t="shared" si="544"/>
        <v>0</v>
      </c>
      <c r="DT68" s="61">
        <f t="shared" si="544"/>
        <v>0</v>
      </c>
      <c r="DU68" s="61">
        <f t="shared" si="544"/>
        <v>2</v>
      </c>
      <c r="DV68" s="61">
        <f t="shared" si="544"/>
        <v>5</v>
      </c>
      <c r="DW68" s="61">
        <f t="shared" si="544"/>
        <v>0</v>
      </c>
      <c r="DX68" s="61">
        <f t="shared" si="544"/>
        <v>0</v>
      </c>
      <c r="DY68" s="61">
        <f t="shared" si="544"/>
        <v>0</v>
      </c>
      <c r="DZ68" s="61">
        <f t="shared" si="544"/>
        <v>1</v>
      </c>
      <c r="EA68" s="61">
        <f t="shared" si="544"/>
        <v>3</v>
      </c>
      <c r="EB68" s="61">
        <f t="shared" si="544"/>
        <v>0</v>
      </c>
      <c r="EC68" s="61">
        <f t="shared" si="544"/>
        <v>0</v>
      </c>
      <c r="ED68" s="61">
        <f t="shared" si="544"/>
        <v>1</v>
      </c>
      <c r="EE68" s="61">
        <f t="shared" si="544"/>
        <v>2</v>
      </c>
      <c r="EF68" s="61">
        <f t="shared" si="544"/>
        <v>2</v>
      </c>
      <c r="EG68" s="61">
        <f t="shared" si="544"/>
        <v>19</v>
      </c>
      <c r="EH68" s="61">
        <f t="shared" si="544"/>
        <v>0</v>
      </c>
      <c r="EI68" s="61">
        <f t="shared" si="544"/>
        <v>29</v>
      </c>
      <c r="EJ68" s="68">
        <f t="shared" si="544"/>
        <v>39</v>
      </c>
      <c r="EK68" s="68">
        <f t="shared" si="544"/>
        <v>92</v>
      </c>
      <c r="EL68" s="61">
        <f t="shared" si="544"/>
        <v>0</v>
      </c>
      <c r="EM68" s="61">
        <f t="shared" si="544"/>
        <v>0</v>
      </c>
      <c r="EN68" s="61">
        <f t="shared" si="544"/>
        <v>0</v>
      </c>
      <c r="EO68" s="68">
        <f t="shared" si="544"/>
        <v>0</v>
      </c>
      <c r="EP68" s="61">
        <f t="shared" si="544"/>
        <v>0</v>
      </c>
      <c r="EQ68" s="61">
        <f t="shared" si="544"/>
        <v>0</v>
      </c>
      <c r="ER68" s="61">
        <f t="shared" si="544"/>
        <v>0</v>
      </c>
      <c r="ES68" s="61">
        <f t="shared" si="544"/>
        <v>0</v>
      </c>
      <c r="ET68" s="61">
        <f t="shared" si="544"/>
        <v>0</v>
      </c>
      <c r="EU68" s="61">
        <f t="shared" si="544"/>
        <v>0</v>
      </c>
      <c r="EV68" s="61">
        <f t="shared" si="544"/>
        <v>0</v>
      </c>
      <c r="EW68" s="61">
        <f t="shared" si="544"/>
        <v>0</v>
      </c>
      <c r="EX68" s="61">
        <f t="shared" si="544"/>
        <v>0</v>
      </c>
      <c r="EY68" s="68">
        <f t="shared" si="321"/>
        <v>0</v>
      </c>
      <c r="EZ68" s="61">
        <f t="shared" ref="EZ68:FG68" si="545">SUM(EZ69)</f>
        <v>40</v>
      </c>
      <c r="FA68" s="61">
        <f t="shared" si="545"/>
        <v>4</v>
      </c>
      <c r="FB68" s="61">
        <f t="shared" si="545"/>
        <v>8</v>
      </c>
      <c r="FC68" s="61">
        <f t="shared" si="545"/>
        <v>3</v>
      </c>
      <c r="FD68" s="61">
        <f t="shared" si="545"/>
        <v>2</v>
      </c>
      <c r="FE68" s="61">
        <f t="shared" si="545"/>
        <v>6</v>
      </c>
      <c r="FF68" s="61">
        <f t="shared" si="545"/>
        <v>7</v>
      </c>
      <c r="FG68" s="61">
        <f t="shared" si="545"/>
        <v>42</v>
      </c>
      <c r="FH68" s="68">
        <f t="shared" si="544"/>
        <v>112</v>
      </c>
      <c r="FI68" s="61">
        <f t="shared" ref="FI68:HT68" si="546">SUM(FI69)</f>
        <v>78</v>
      </c>
      <c r="FJ68" s="61">
        <f t="shared" si="546"/>
        <v>28</v>
      </c>
      <c r="FK68" s="61">
        <f t="shared" si="546"/>
        <v>16</v>
      </c>
      <c r="FL68" s="61">
        <f t="shared" si="546"/>
        <v>23</v>
      </c>
      <c r="FM68" s="61">
        <f t="shared" si="546"/>
        <v>12</v>
      </c>
      <c r="FN68" s="61">
        <f t="shared" si="546"/>
        <v>9</v>
      </c>
      <c r="FO68" s="61">
        <f t="shared" si="546"/>
        <v>4</v>
      </c>
      <c r="FP68" s="61">
        <f t="shared" si="546"/>
        <v>15</v>
      </c>
      <c r="FQ68" s="61">
        <f t="shared" si="546"/>
        <v>3</v>
      </c>
      <c r="FR68" s="61">
        <f t="shared" si="546"/>
        <v>13</v>
      </c>
      <c r="FS68" s="68">
        <f t="shared" si="546"/>
        <v>201</v>
      </c>
      <c r="FT68" s="61">
        <f t="shared" si="546"/>
        <v>0</v>
      </c>
      <c r="FU68" s="61">
        <f t="shared" si="546"/>
        <v>0</v>
      </c>
      <c r="FV68" s="61">
        <f t="shared" si="546"/>
        <v>0</v>
      </c>
      <c r="FW68" s="61">
        <f t="shared" si="546"/>
        <v>0</v>
      </c>
      <c r="FX68" s="61">
        <f t="shared" si="546"/>
        <v>0</v>
      </c>
      <c r="FY68" s="61">
        <f t="shared" si="546"/>
        <v>0</v>
      </c>
      <c r="FZ68" s="61">
        <f t="shared" si="546"/>
        <v>0</v>
      </c>
      <c r="GA68" s="61">
        <f t="shared" si="546"/>
        <v>0</v>
      </c>
      <c r="GB68" s="61">
        <f t="shared" si="546"/>
        <v>0</v>
      </c>
      <c r="GC68" s="61">
        <f t="shared" si="546"/>
        <v>0</v>
      </c>
      <c r="GD68" s="61">
        <f t="shared" si="546"/>
        <v>0</v>
      </c>
      <c r="GE68" s="61">
        <f t="shared" si="546"/>
        <v>0</v>
      </c>
      <c r="GF68" s="61">
        <f t="shared" si="546"/>
        <v>0</v>
      </c>
      <c r="GG68" s="61">
        <f t="shared" si="546"/>
        <v>0</v>
      </c>
      <c r="GH68" s="61">
        <f t="shared" si="546"/>
        <v>0</v>
      </c>
      <c r="GI68" s="61">
        <f t="shared" si="546"/>
        <v>0</v>
      </c>
      <c r="GJ68" s="61">
        <f t="shared" si="546"/>
        <v>0</v>
      </c>
      <c r="GK68" s="61">
        <f t="shared" si="546"/>
        <v>0</v>
      </c>
      <c r="GL68" s="61">
        <f t="shared" si="546"/>
        <v>0</v>
      </c>
      <c r="GM68" s="61">
        <f t="shared" si="546"/>
        <v>0</v>
      </c>
      <c r="GN68" s="61">
        <f t="shared" si="546"/>
        <v>0</v>
      </c>
      <c r="GO68" s="61">
        <f t="shared" si="546"/>
        <v>0</v>
      </c>
      <c r="GP68" s="61">
        <f t="shared" si="546"/>
        <v>0</v>
      </c>
      <c r="GQ68" s="68">
        <f t="shared" si="322"/>
        <v>0</v>
      </c>
      <c r="GR68" s="61">
        <f t="shared" ref="GR68" si="547">SUM(GR69)</f>
        <v>0</v>
      </c>
      <c r="GS68" s="68">
        <f t="shared" si="546"/>
        <v>0</v>
      </c>
      <c r="GT68" s="61">
        <f t="shared" si="546"/>
        <v>0</v>
      </c>
      <c r="GU68" s="61">
        <f t="shared" si="546"/>
        <v>0</v>
      </c>
      <c r="GV68" s="61">
        <f t="shared" si="546"/>
        <v>32</v>
      </c>
      <c r="GW68" s="61">
        <f t="shared" si="546"/>
        <v>23</v>
      </c>
      <c r="GX68" s="61">
        <f t="shared" si="546"/>
        <v>120</v>
      </c>
      <c r="GY68" s="61">
        <f t="shared" si="546"/>
        <v>34</v>
      </c>
      <c r="GZ68" s="61">
        <f t="shared" si="546"/>
        <v>31</v>
      </c>
      <c r="HA68" s="61">
        <f t="shared" si="546"/>
        <v>9</v>
      </c>
      <c r="HB68" s="61">
        <f t="shared" si="546"/>
        <v>2</v>
      </c>
      <c r="HC68" s="61">
        <f t="shared" si="546"/>
        <v>2</v>
      </c>
      <c r="HD68" s="61">
        <f t="shared" si="546"/>
        <v>71</v>
      </c>
      <c r="HE68" s="61">
        <f t="shared" si="546"/>
        <v>45</v>
      </c>
      <c r="HF68" s="61">
        <f t="shared" si="546"/>
        <v>0</v>
      </c>
      <c r="HG68" s="61">
        <f t="shared" si="546"/>
        <v>108</v>
      </c>
      <c r="HH68" s="61">
        <f t="shared" si="546"/>
        <v>28</v>
      </c>
      <c r="HI68" s="61">
        <f t="shared" si="546"/>
        <v>28</v>
      </c>
      <c r="HJ68" s="61">
        <f t="shared" si="546"/>
        <v>10</v>
      </c>
      <c r="HK68" s="61">
        <f t="shared" si="546"/>
        <v>0</v>
      </c>
      <c r="HL68" s="61">
        <f t="shared" si="546"/>
        <v>10</v>
      </c>
      <c r="HM68" s="61">
        <f t="shared" si="546"/>
        <v>0</v>
      </c>
      <c r="HN68" s="61">
        <f t="shared" si="546"/>
        <v>0</v>
      </c>
      <c r="HO68" s="61">
        <f t="shared" si="546"/>
        <v>3</v>
      </c>
      <c r="HP68" s="61">
        <f t="shared" si="546"/>
        <v>5</v>
      </c>
      <c r="HQ68" s="61">
        <f t="shared" si="546"/>
        <v>0</v>
      </c>
      <c r="HR68" s="61">
        <f t="shared" si="546"/>
        <v>10</v>
      </c>
      <c r="HS68" s="68">
        <f t="shared" si="546"/>
        <v>571</v>
      </c>
      <c r="HT68" s="61">
        <f t="shared" si="546"/>
        <v>0</v>
      </c>
      <c r="HU68" s="61">
        <f t="shared" ref="HU68:KF68" si="548">SUM(HU69)</f>
        <v>0</v>
      </c>
      <c r="HV68" s="68">
        <f t="shared" si="548"/>
        <v>0</v>
      </c>
      <c r="HW68" s="61">
        <f t="shared" si="548"/>
        <v>0</v>
      </c>
      <c r="HX68" s="61">
        <f t="shared" si="548"/>
        <v>0</v>
      </c>
      <c r="HY68" s="61">
        <f t="shared" si="548"/>
        <v>0</v>
      </c>
      <c r="HZ68" s="61">
        <f t="shared" si="548"/>
        <v>0</v>
      </c>
      <c r="IA68" s="61">
        <f t="shared" si="548"/>
        <v>0</v>
      </c>
      <c r="IB68" s="61">
        <f t="shared" si="548"/>
        <v>0</v>
      </c>
      <c r="IC68" s="68">
        <f t="shared" si="548"/>
        <v>0</v>
      </c>
      <c r="ID68" s="61">
        <f t="shared" si="548"/>
        <v>0</v>
      </c>
      <c r="IE68" s="61">
        <f t="shared" si="548"/>
        <v>0</v>
      </c>
      <c r="IF68" s="61">
        <f t="shared" si="548"/>
        <v>0</v>
      </c>
      <c r="IG68" s="61">
        <f t="shared" si="548"/>
        <v>0</v>
      </c>
      <c r="IH68" s="61">
        <f t="shared" si="548"/>
        <v>0</v>
      </c>
      <c r="II68" s="61">
        <f t="shared" si="548"/>
        <v>0</v>
      </c>
      <c r="IJ68" s="61">
        <f t="shared" si="548"/>
        <v>0</v>
      </c>
      <c r="IK68" s="61">
        <f t="shared" si="548"/>
        <v>0</v>
      </c>
      <c r="IL68" s="61">
        <f t="shared" si="548"/>
        <v>0</v>
      </c>
      <c r="IM68" s="61">
        <f t="shared" si="548"/>
        <v>0</v>
      </c>
      <c r="IN68" s="68">
        <f t="shared" si="548"/>
        <v>0</v>
      </c>
      <c r="IO68" s="68">
        <f t="shared" si="548"/>
        <v>1520</v>
      </c>
      <c r="IP68" s="68">
        <f t="shared" si="548"/>
        <v>110</v>
      </c>
      <c r="IQ68" s="68">
        <f t="shared" si="548"/>
        <v>113</v>
      </c>
      <c r="IR68" s="68">
        <f t="shared" si="548"/>
        <v>69</v>
      </c>
      <c r="IS68" s="68">
        <f t="shared" si="548"/>
        <v>67</v>
      </c>
      <c r="IT68" s="68">
        <f t="shared" si="548"/>
        <v>25</v>
      </c>
      <c r="IU68" s="68">
        <f t="shared" si="548"/>
        <v>36</v>
      </c>
      <c r="IV68" s="68">
        <f t="shared" si="548"/>
        <v>14</v>
      </c>
      <c r="IW68" s="68">
        <f t="shared" si="548"/>
        <v>15</v>
      </c>
      <c r="IX68" s="68">
        <f t="shared" si="548"/>
        <v>9</v>
      </c>
      <c r="IY68" s="68">
        <f t="shared" si="548"/>
        <v>16</v>
      </c>
      <c r="IZ68" s="68">
        <f t="shared" si="548"/>
        <v>35</v>
      </c>
      <c r="JA68" s="68">
        <f t="shared" si="548"/>
        <v>33</v>
      </c>
      <c r="JB68" s="68">
        <f t="shared" si="548"/>
        <v>384</v>
      </c>
      <c r="JC68" s="68">
        <f t="shared" si="548"/>
        <v>252</v>
      </c>
      <c r="JD68" s="68">
        <f t="shared" si="548"/>
        <v>646</v>
      </c>
      <c r="JE68" s="68">
        <f t="shared" si="548"/>
        <v>532</v>
      </c>
      <c r="JF68" s="68">
        <f t="shared" si="548"/>
        <v>1178</v>
      </c>
      <c r="JG68" s="61">
        <f t="shared" si="548"/>
        <v>0</v>
      </c>
      <c r="JH68" s="61">
        <f t="shared" si="548"/>
        <v>0</v>
      </c>
      <c r="JI68" s="61">
        <f t="shared" si="548"/>
        <v>0</v>
      </c>
      <c r="JJ68" s="61">
        <f t="shared" si="548"/>
        <v>0</v>
      </c>
      <c r="JK68" s="61">
        <f t="shared" si="548"/>
        <v>0</v>
      </c>
      <c r="JL68" s="68">
        <f t="shared" si="548"/>
        <v>0</v>
      </c>
      <c r="JM68" s="61">
        <f t="shared" si="548"/>
        <v>0</v>
      </c>
      <c r="JN68" s="61">
        <f t="shared" si="548"/>
        <v>0</v>
      </c>
      <c r="JO68" s="68">
        <f t="shared" si="548"/>
        <v>0</v>
      </c>
      <c r="JP68" s="61">
        <f t="shared" si="548"/>
        <v>0</v>
      </c>
      <c r="JQ68" s="61">
        <f t="shared" si="548"/>
        <v>0</v>
      </c>
      <c r="JR68" s="61">
        <f t="shared" si="548"/>
        <v>0</v>
      </c>
      <c r="JS68" s="61">
        <f t="shared" si="548"/>
        <v>0</v>
      </c>
      <c r="JT68" s="61">
        <f t="shared" si="548"/>
        <v>0</v>
      </c>
      <c r="JU68" s="61">
        <f t="shared" si="548"/>
        <v>0</v>
      </c>
      <c r="JV68" s="61">
        <f t="shared" si="548"/>
        <v>0</v>
      </c>
      <c r="JW68" s="61">
        <f t="shared" si="548"/>
        <v>0</v>
      </c>
      <c r="JX68" s="61">
        <f t="shared" si="548"/>
        <v>0</v>
      </c>
      <c r="JY68" s="61">
        <f t="shared" si="548"/>
        <v>0</v>
      </c>
      <c r="JZ68" s="61">
        <f t="shared" si="548"/>
        <v>0</v>
      </c>
      <c r="KA68" s="61">
        <f t="shared" si="548"/>
        <v>0</v>
      </c>
      <c r="KB68" s="61">
        <f t="shared" si="548"/>
        <v>0</v>
      </c>
      <c r="KC68" s="61">
        <f t="shared" si="548"/>
        <v>0</v>
      </c>
      <c r="KD68" s="61">
        <f t="shared" si="548"/>
        <v>0</v>
      </c>
      <c r="KE68" s="61">
        <f t="shared" si="548"/>
        <v>0</v>
      </c>
      <c r="KF68" s="61">
        <f t="shared" si="548"/>
        <v>0</v>
      </c>
      <c r="KG68" s="68">
        <f t="shared" ref="KG68:MM68" si="549">SUM(KG69)</f>
        <v>0</v>
      </c>
      <c r="KH68" s="61">
        <f t="shared" si="549"/>
        <v>0</v>
      </c>
      <c r="KI68" s="61">
        <f t="shared" si="549"/>
        <v>0</v>
      </c>
      <c r="KJ68" s="61">
        <f t="shared" si="549"/>
        <v>0</v>
      </c>
      <c r="KK68" s="61">
        <f t="shared" si="549"/>
        <v>0</v>
      </c>
      <c r="KL68" s="61">
        <f t="shared" si="549"/>
        <v>0</v>
      </c>
      <c r="KM68" s="61">
        <f t="shared" si="549"/>
        <v>0</v>
      </c>
      <c r="KN68" s="61">
        <f t="shared" si="549"/>
        <v>0</v>
      </c>
      <c r="KO68" s="61">
        <f t="shared" si="549"/>
        <v>0</v>
      </c>
      <c r="KP68" s="61">
        <f t="shared" si="549"/>
        <v>0</v>
      </c>
      <c r="KQ68" s="61">
        <f t="shared" si="549"/>
        <v>0</v>
      </c>
      <c r="KR68" s="61">
        <f t="shared" si="549"/>
        <v>0</v>
      </c>
      <c r="KS68" s="61">
        <f t="shared" si="549"/>
        <v>0</v>
      </c>
      <c r="KT68" s="61">
        <f t="shared" si="549"/>
        <v>0</v>
      </c>
      <c r="KU68" s="61">
        <f t="shared" si="549"/>
        <v>0</v>
      </c>
      <c r="KV68" s="61">
        <f t="shared" si="549"/>
        <v>0</v>
      </c>
      <c r="KW68" s="61">
        <f t="shared" si="549"/>
        <v>0</v>
      </c>
      <c r="KX68" s="61">
        <f t="shared" si="549"/>
        <v>0</v>
      </c>
      <c r="KY68" s="68">
        <f t="shared" si="549"/>
        <v>0</v>
      </c>
      <c r="KZ68" s="61">
        <f t="shared" si="549"/>
        <v>0</v>
      </c>
      <c r="LA68" s="61">
        <f t="shared" si="549"/>
        <v>0</v>
      </c>
      <c r="LB68" s="61">
        <f t="shared" si="549"/>
        <v>0</v>
      </c>
      <c r="LC68" s="61">
        <f t="shared" si="549"/>
        <v>0</v>
      </c>
      <c r="LD68" s="61">
        <f t="shared" si="549"/>
        <v>0</v>
      </c>
      <c r="LE68" s="61">
        <f t="shared" si="549"/>
        <v>0</v>
      </c>
      <c r="LF68" s="61">
        <f t="shared" si="549"/>
        <v>0</v>
      </c>
      <c r="LG68" s="61">
        <f t="shared" si="549"/>
        <v>0</v>
      </c>
      <c r="LH68" s="61">
        <f t="shared" si="549"/>
        <v>0</v>
      </c>
      <c r="LI68" s="61">
        <f t="shared" si="549"/>
        <v>0</v>
      </c>
      <c r="LJ68" s="61">
        <f t="shared" si="549"/>
        <v>0</v>
      </c>
      <c r="LK68" s="61">
        <f t="shared" si="549"/>
        <v>0</v>
      </c>
      <c r="LL68" s="61">
        <f t="shared" si="549"/>
        <v>0</v>
      </c>
      <c r="LM68" s="61">
        <f t="shared" si="549"/>
        <v>0</v>
      </c>
      <c r="LN68" s="61">
        <f t="shared" si="549"/>
        <v>0</v>
      </c>
      <c r="LO68" s="61">
        <f t="shared" si="549"/>
        <v>0</v>
      </c>
      <c r="LP68" s="61">
        <f t="shared" si="549"/>
        <v>0</v>
      </c>
      <c r="LQ68" s="61">
        <f t="shared" si="549"/>
        <v>0</v>
      </c>
      <c r="LR68" s="61">
        <f t="shared" si="549"/>
        <v>0</v>
      </c>
      <c r="LS68" s="61">
        <f t="shared" si="549"/>
        <v>0</v>
      </c>
      <c r="LT68" s="61">
        <f t="shared" si="549"/>
        <v>0</v>
      </c>
      <c r="LU68" s="61">
        <f t="shared" si="549"/>
        <v>0</v>
      </c>
      <c r="LV68" s="61">
        <f t="shared" si="549"/>
        <v>0</v>
      </c>
      <c r="LW68" s="61">
        <f t="shared" si="549"/>
        <v>0</v>
      </c>
      <c r="LX68" s="61">
        <f t="shared" si="549"/>
        <v>0</v>
      </c>
      <c r="LY68" s="61">
        <f t="shared" si="549"/>
        <v>0</v>
      </c>
      <c r="LZ68" s="61">
        <f t="shared" si="549"/>
        <v>0</v>
      </c>
      <c r="MA68" s="61">
        <f t="shared" si="549"/>
        <v>0</v>
      </c>
      <c r="MB68" s="61">
        <f t="shared" si="549"/>
        <v>0</v>
      </c>
      <c r="MC68" s="61">
        <f t="shared" si="549"/>
        <v>0</v>
      </c>
      <c r="MD68" s="61">
        <f t="shared" si="549"/>
        <v>0</v>
      </c>
      <c r="ME68" s="61">
        <f t="shared" si="549"/>
        <v>0</v>
      </c>
      <c r="MF68" s="61">
        <f t="shared" si="549"/>
        <v>0</v>
      </c>
      <c r="MG68" s="61">
        <f t="shared" si="549"/>
        <v>0</v>
      </c>
      <c r="MH68" s="61">
        <f t="shared" si="549"/>
        <v>0</v>
      </c>
      <c r="MI68" s="61">
        <f t="shared" si="549"/>
        <v>0</v>
      </c>
      <c r="MJ68" s="61">
        <f t="shared" si="549"/>
        <v>0</v>
      </c>
      <c r="MK68" s="61">
        <f t="shared" si="549"/>
        <v>0</v>
      </c>
      <c r="ML68" s="61">
        <f t="shared" si="549"/>
        <v>0</v>
      </c>
      <c r="MM68" s="61">
        <f t="shared" si="549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>
        <v>7</v>
      </c>
      <c r="F69" s="63">
        <v>2</v>
      </c>
      <c r="G69" s="63"/>
      <c r="H69" s="63">
        <v>1</v>
      </c>
      <c r="I69" s="63"/>
      <c r="J69" s="63"/>
      <c r="K69" s="63"/>
      <c r="L69" s="63"/>
      <c r="M69" s="63">
        <v>1</v>
      </c>
      <c r="N69" s="69">
        <f>SUM(D69:M69)</f>
        <v>11</v>
      </c>
      <c r="O69" s="63"/>
      <c r="P69" s="63">
        <v>7</v>
      </c>
      <c r="Q69" s="63">
        <v>2</v>
      </c>
      <c r="R69" s="63"/>
      <c r="S69" s="63">
        <v>1</v>
      </c>
      <c r="T69" s="63"/>
      <c r="U69" s="63"/>
      <c r="V69" s="63"/>
      <c r="W69" s="63"/>
      <c r="X69" s="63">
        <v>1</v>
      </c>
      <c r="Y69" s="69">
        <f>SUM(O69:X69)</f>
        <v>11</v>
      </c>
      <c r="Z69" s="73">
        <f t="shared" si="324"/>
        <v>0</v>
      </c>
      <c r="AA69" s="74">
        <f t="shared" si="324"/>
        <v>1</v>
      </c>
      <c r="AB69" s="74">
        <f t="shared" si="324"/>
        <v>1</v>
      </c>
      <c r="AC69" s="74">
        <f t="shared" si="324"/>
        <v>0</v>
      </c>
      <c r="AD69" s="74">
        <f t="shared" si="324"/>
        <v>1</v>
      </c>
      <c r="AE69" s="74">
        <f t="shared" si="324"/>
        <v>0</v>
      </c>
      <c r="AF69" s="74">
        <f t="shared" si="324"/>
        <v>0</v>
      </c>
      <c r="AG69" s="74">
        <f t="shared" si="324"/>
        <v>0</v>
      </c>
      <c r="AH69" s="74">
        <f t="shared" si="158"/>
        <v>0</v>
      </c>
      <c r="AI69" s="74">
        <f t="shared" si="158"/>
        <v>1</v>
      </c>
      <c r="AJ69" s="94">
        <f t="shared" si="158"/>
        <v>1</v>
      </c>
      <c r="AK69" s="95"/>
      <c r="AL69" s="96">
        <v>32</v>
      </c>
      <c r="AM69" s="63">
        <v>4</v>
      </c>
      <c r="AN69" s="63"/>
      <c r="AO69" s="63"/>
      <c r="AP69" s="63"/>
      <c r="AQ69" s="63"/>
      <c r="AR69" s="63"/>
      <c r="AS69" s="63"/>
      <c r="AT69" s="69">
        <f>SUM(AL69:AS69)</f>
        <v>36</v>
      </c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9">
        <f>SUM(AU69:BT69)</f>
        <v>0</v>
      </c>
      <c r="BV69" s="63"/>
      <c r="BW69" s="63"/>
      <c r="BX69" s="63"/>
      <c r="BY69" s="69">
        <f>SUM(BV69:BX69)</f>
        <v>0</v>
      </c>
      <c r="BZ69" s="63">
        <v>71</v>
      </c>
      <c r="CA69" s="63">
        <v>61</v>
      </c>
      <c r="CB69" s="63">
        <v>46</v>
      </c>
      <c r="CC69" s="63">
        <v>3</v>
      </c>
      <c r="CD69" s="63">
        <v>10</v>
      </c>
      <c r="CE69" s="63">
        <v>12</v>
      </c>
      <c r="CF69" s="63">
        <v>37</v>
      </c>
      <c r="CG69" s="63">
        <v>3</v>
      </c>
      <c r="CH69" s="63">
        <v>2</v>
      </c>
      <c r="CI69" s="63">
        <v>11</v>
      </c>
      <c r="CJ69" s="63">
        <v>20</v>
      </c>
      <c r="CK69" s="63">
        <v>0</v>
      </c>
      <c r="CL69" s="63">
        <v>3</v>
      </c>
      <c r="CM69" s="63">
        <v>2</v>
      </c>
      <c r="CN69" s="63">
        <v>11</v>
      </c>
      <c r="CO69" s="63">
        <v>0</v>
      </c>
      <c r="CP69" s="63">
        <v>0</v>
      </c>
      <c r="CQ69" s="63">
        <v>3</v>
      </c>
      <c r="CR69" s="63">
        <v>13</v>
      </c>
      <c r="CS69" s="63">
        <v>0</v>
      </c>
      <c r="CT69" s="63">
        <v>1</v>
      </c>
      <c r="CU69" s="63">
        <v>1</v>
      </c>
      <c r="CV69" s="63">
        <v>3</v>
      </c>
      <c r="CW69" s="63">
        <v>51</v>
      </c>
      <c r="CX69" s="63">
        <v>0</v>
      </c>
      <c r="CY69" s="63">
        <v>0</v>
      </c>
      <c r="CZ69" s="63">
        <v>2</v>
      </c>
      <c r="DA69" s="63">
        <v>4</v>
      </c>
      <c r="DB69" s="63">
        <v>7</v>
      </c>
      <c r="DC69" s="69">
        <f>SUM(BZ69:DB69)</f>
        <v>377</v>
      </c>
      <c r="DD69" s="63">
        <v>55</v>
      </c>
      <c r="DE69" s="63">
        <v>37</v>
      </c>
      <c r="DF69" s="69">
        <f>SUM(DD69:DE69)</f>
        <v>92</v>
      </c>
      <c r="DG69" s="63">
        <v>21</v>
      </c>
      <c r="DH69" s="63"/>
      <c r="DI69" s="63">
        <v>4</v>
      </c>
      <c r="DJ69" s="63">
        <v>3</v>
      </c>
      <c r="DK69" s="63">
        <v>10</v>
      </c>
      <c r="DL69" s="63">
        <v>13</v>
      </c>
      <c r="DM69" s="63"/>
      <c r="DN69" s="63">
        <v>1</v>
      </c>
      <c r="DO69" s="63">
        <v>1</v>
      </c>
      <c r="DP69" s="63">
        <v>4</v>
      </c>
      <c r="DQ69" s="63">
        <v>10</v>
      </c>
      <c r="DR69" s="63"/>
      <c r="DS69" s="63"/>
      <c r="DT69" s="63"/>
      <c r="DU69" s="63">
        <v>2</v>
      </c>
      <c r="DV69" s="63">
        <v>5</v>
      </c>
      <c r="DW69" s="63"/>
      <c r="DX69" s="63"/>
      <c r="DY69" s="63"/>
      <c r="DZ69" s="63">
        <v>1</v>
      </c>
      <c r="EA69" s="63">
        <v>3</v>
      </c>
      <c r="EB69" s="63"/>
      <c r="EC69" s="63"/>
      <c r="ED69" s="63">
        <v>1</v>
      </c>
      <c r="EE69" s="63">
        <v>2</v>
      </c>
      <c r="EF69" s="63">
        <v>2</v>
      </c>
      <c r="EG69" s="63">
        <v>19</v>
      </c>
      <c r="EH69" s="63"/>
      <c r="EI69" s="63">
        <v>29</v>
      </c>
      <c r="EJ69" s="69">
        <f>SUM(EC69:ED69,DX69:DY69,DS69:DT69,DN69:DO69,DI69:DJ69,EI69,)</f>
        <v>39</v>
      </c>
      <c r="EK69" s="69">
        <f>SUM(EE69:EH69,DZ69:EB69,DU69:DW69,DP69:DR69,DK69:DM69,DG69:DH69)</f>
        <v>92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321"/>
        <v>0</v>
      </c>
      <c r="EZ69" s="63">
        <v>40</v>
      </c>
      <c r="FA69" s="63">
        <v>4</v>
      </c>
      <c r="FB69" s="63">
        <v>8</v>
      </c>
      <c r="FC69" s="63">
        <v>3</v>
      </c>
      <c r="FD69" s="63">
        <v>2</v>
      </c>
      <c r="FE69" s="63">
        <v>6</v>
      </c>
      <c r="FF69" s="63">
        <v>7</v>
      </c>
      <c r="FG69" s="63">
        <v>42</v>
      </c>
      <c r="FH69" s="69">
        <f>SUM(EZ69:FG69)</f>
        <v>112</v>
      </c>
      <c r="FI69" s="63">
        <v>78</v>
      </c>
      <c r="FJ69" s="63">
        <v>28</v>
      </c>
      <c r="FK69" s="63">
        <v>16</v>
      </c>
      <c r="FL69" s="63">
        <v>23</v>
      </c>
      <c r="FM69" s="63">
        <v>12</v>
      </c>
      <c r="FN69" s="63">
        <v>9</v>
      </c>
      <c r="FO69" s="63">
        <v>4</v>
      </c>
      <c r="FP69" s="63">
        <v>15</v>
      </c>
      <c r="FQ69" s="63">
        <v>3</v>
      </c>
      <c r="FR69" s="63">
        <v>13</v>
      </c>
      <c r="FS69" s="69">
        <f>SUM(FI69:FR69)</f>
        <v>201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322"/>
        <v>0</v>
      </c>
      <c r="GR69" s="63"/>
      <c r="GS69" s="69">
        <f>SUM(GR69)</f>
        <v>0</v>
      </c>
      <c r="GT69" s="63"/>
      <c r="GU69" s="63"/>
      <c r="GV69" s="63">
        <v>32</v>
      </c>
      <c r="GW69" s="63">
        <v>23</v>
      </c>
      <c r="GX69" s="63">
        <v>120</v>
      </c>
      <c r="GY69" s="63">
        <v>34</v>
      </c>
      <c r="GZ69" s="63">
        <v>31</v>
      </c>
      <c r="HA69" s="63">
        <v>9</v>
      </c>
      <c r="HB69" s="63">
        <v>2</v>
      </c>
      <c r="HC69" s="63">
        <v>2</v>
      </c>
      <c r="HD69" s="63">
        <v>71</v>
      </c>
      <c r="HE69" s="63">
        <v>45</v>
      </c>
      <c r="HF69" s="63"/>
      <c r="HG69" s="63">
        <v>108</v>
      </c>
      <c r="HH69" s="63">
        <v>28</v>
      </c>
      <c r="HI69" s="63">
        <v>28</v>
      </c>
      <c r="HJ69" s="63">
        <v>10</v>
      </c>
      <c r="HK69" s="63"/>
      <c r="HL69" s="63">
        <v>10</v>
      </c>
      <c r="HM69" s="63">
        <v>0</v>
      </c>
      <c r="HN69" s="63">
        <v>0</v>
      </c>
      <c r="HO69" s="63">
        <v>3</v>
      </c>
      <c r="HP69" s="63">
        <v>5</v>
      </c>
      <c r="HQ69" s="63"/>
      <c r="HR69" s="63">
        <v>10</v>
      </c>
      <c r="HS69" s="69">
        <f>SUM(GT69:HR69)</f>
        <v>571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1520</v>
      </c>
      <c r="IP69" s="63">
        <v>110</v>
      </c>
      <c r="IQ69" s="63">
        <v>113</v>
      </c>
      <c r="IR69" s="63">
        <v>69</v>
      </c>
      <c r="IS69" s="63">
        <v>67</v>
      </c>
      <c r="IT69" s="63">
        <v>25</v>
      </c>
      <c r="IU69" s="63">
        <v>36</v>
      </c>
      <c r="IV69" s="63">
        <v>14</v>
      </c>
      <c r="IW69" s="63">
        <v>15</v>
      </c>
      <c r="IX69" s="63">
        <v>9</v>
      </c>
      <c r="IY69" s="63">
        <v>16</v>
      </c>
      <c r="IZ69" s="63">
        <v>35</v>
      </c>
      <c r="JA69" s="63">
        <v>33</v>
      </c>
      <c r="JB69" s="63">
        <v>384</v>
      </c>
      <c r="JC69" s="63">
        <v>252</v>
      </c>
      <c r="JD69" s="140">
        <f>SUM(IP69,IR69,IT69,IZ69,JB69,IX69,IV69)</f>
        <v>646</v>
      </c>
      <c r="JE69" s="140">
        <f>SUM(IQ69,IS69,IU69,JA69,JC69,IY69,IW69)</f>
        <v>532</v>
      </c>
      <c r="JF69" s="140">
        <f>SUM(JD69:JE69)</f>
        <v>1178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140">
        <f>SUM(JP69:KF69)</f>
        <v>0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Y70" si="550">SUM(D71:D72)</f>
        <v>0</v>
      </c>
      <c r="E70" s="61">
        <f t="shared" si="550"/>
        <v>0</v>
      </c>
      <c r="F70" s="61">
        <f t="shared" si="550"/>
        <v>0</v>
      </c>
      <c r="G70" s="61">
        <f t="shared" si="550"/>
        <v>0</v>
      </c>
      <c r="H70" s="61">
        <f t="shared" si="550"/>
        <v>0</v>
      </c>
      <c r="I70" s="61">
        <f t="shared" si="550"/>
        <v>0</v>
      </c>
      <c r="J70" s="61">
        <f t="shared" si="550"/>
        <v>0</v>
      </c>
      <c r="K70" s="61">
        <f t="shared" si="550"/>
        <v>0</v>
      </c>
      <c r="L70" s="61">
        <f t="shared" si="550"/>
        <v>0</v>
      </c>
      <c r="M70" s="61">
        <f t="shared" si="550"/>
        <v>0</v>
      </c>
      <c r="N70" s="68">
        <f t="shared" si="550"/>
        <v>0</v>
      </c>
      <c r="O70" s="61">
        <f t="shared" si="550"/>
        <v>0</v>
      </c>
      <c r="P70" s="61">
        <f t="shared" si="550"/>
        <v>0</v>
      </c>
      <c r="Q70" s="61">
        <f t="shared" si="550"/>
        <v>0</v>
      </c>
      <c r="R70" s="61">
        <f t="shared" si="550"/>
        <v>0</v>
      </c>
      <c r="S70" s="61">
        <f t="shared" si="550"/>
        <v>0</v>
      </c>
      <c r="T70" s="61">
        <f t="shared" si="550"/>
        <v>0</v>
      </c>
      <c r="U70" s="61">
        <f t="shared" si="550"/>
        <v>0</v>
      </c>
      <c r="V70" s="61">
        <f t="shared" si="550"/>
        <v>0</v>
      </c>
      <c r="W70" s="61">
        <f t="shared" si="550"/>
        <v>0</v>
      </c>
      <c r="X70" s="61">
        <f t="shared" si="550"/>
        <v>0</v>
      </c>
      <c r="Y70" s="68">
        <f t="shared" si="550"/>
        <v>0</v>
      </c>
      <c r="Z70" s="71">
        <f t="shared" si="324"/>
        <v>0</v>
      </c>
      <c r="AA70" s="72">
        <f t="shared" si="324"/>
        <v>0</v>
      </c>
      <c r="AB70" s="72">
        <f t="shared" si="324"/>
        <v>0</v>
      </c>
      <c r="AC70" s="72">
        <f t="shared" si="324"/>
        <v>0</v>
      </c>
      <c r="AD70" s="72">
        <f t="shared" si="324"/>
        <v>0</v>
      </c>
      <c r="AE70" s="72">
        <f t="shared" si="324"/>
        <v>0</v>
      </c>
      <c r="AF70" s="72">
        <f t="shared" si="324"/>
        <v>0</v>
      </c>
      <c r="AG70" s="72">
        <f t="shared" si="324"/>
        <v>0</v>
      </c>
      <c r="AH70" s="72">
        <f t="shared" si="158"/>
        <v>0</v>
      </c>
      <c r="AI70" s="72">
        <f t="shared" si="158"/>
        <v>0</v>
      </c>
      <c r="AJ70" s="91">
        <f t="shared" si="158"/>
        <v>0</v>
      </c>
      <c r="AK70" s="92">
        <f t="shared" ref="AK70:CV70" si="551">SUM(AK71:AK72)</f>
        <v>0</v>
      </c>
      <c r="AL70" s="93">
        <f t="shared" si="551"/>
        <v>0</v>
      </c>
      <c r="AM70" s="68"/>
      <c r="AN70" s="68">
        <f t="shared" si="551"/>
        <v>0</v>
      </c>
      <c r="AO70" s="68">
        <f t="shared" si="551"/>
        <v>0</v>
      </c>
      <c r="AP70" s="68">
        <f t="shared" si="551"/>
        <v>0</v>
      </c>
      <c r="AQ70" s="68">
        <f t="shared" si="551"/>
        <v>0</v>
      </c>
      <c r="AR70" s="68">
        <f t="shared" si="551"/>
        <v>0</v>
      </c>
      <c r="AS70" s="68">
        <f t="shared" si="551"/>
        <v>0</v>
      </c>
      <c r="AT70" s="68">
        <f t="shared" si="551"/>
        <v>0</v>
      </c>
      <c r="AU70" s="61">
        <f t="shared" si="551"/>
        <v>0</v>
      </c>
      <c r="AV70" s="61">
        <f t="shared" si="551"/>
        <v>0</v>
      </c>
      <c r="AW70" s="61">
        <f t="shared" si="551"/>
        <v>0</v>
      </c>
      <c r="AX70" s="61">
        <f t="shared" si="551"/>
        <v>0</v>
      </c>
      <c r="AY70" s="61">
        <f t="shared" si="551"/>
        <v>0</v>
      </c>
      <c r="AZ70" s="61">
        <f t="shared" si="551"/>
        <v>0</v>
      </c>
      <c r="BA70" s="61">
        <f t="shared" si="551"/>
        <v>0</v>
      </c>
      <c r="BB70" s="61">
        <f t="shared" si="551"/>
        <v>0</v>
      </c>
      <c r="BC70" s="61">
        <f t="shared" si="551"/>
        <v>0</v>
      </c>
      <c r="BD70" s="61">
        <f t="shared" si="551"/>
        <v>0</v>
      </c>
      <c r="BE70" s="61">
        <f t="shared" si="551"/>
        <v>0</v>
      </c>
      <c r="BF70" s="61">
        <f t="shared" si="551"/>
        <v>0</v>
      </c>
      <c r="BG70" s="61">
        <f t="shared" si="551"/>
        <v>0</v>
      </c>
      <c r="BH70" s="61">
        <f t="shared" si="551"/>
        <v>0</v>
      </c>
      <c r="BI70" s="61">
        <f t="shared" si="551"/>
        <v>0</v>
      </c>
      <c r="BJ70" s="61">
        <f t="shared" si="551"/>
        <v>0</v>
      </c>
      <c r="BK70" s="61">
        <f t="shared" si="551"/>
        <v>0</v>
      </c>
      <c r="BL70" s="61">
        <f t="shared" si="551"/>
        <v>0</v>
      </c>
      <c r="BM70" s="61">
        <f t="shared" si="551"/>
        <v>0</v>
      </c>
      <c r="BN70" s="61">
        <f t="shared" si="551"/>
        <v>0</v>
      </c>
      <c r="BO70" s="61">
        <f t="shared" si="551"/>
        <v>0</v>
      </c>
      <c r="BP70" s="61">
        <f t="shared" si="551"/>
        <v>0</v>
      </c>
      <c r="BQ70" s="61">
        <f t="shared" si="551"/>
        <v>0</v>
      </c>
      <c r="BR70" s="61">
        <f t="shared" si="551"/>
        <v>0</v>
      </c>
      <c r="BS70" s="61">
        <f t="shared" si="551"/>
        <v>0</v>
      </c>
      <c r="BT70" s="61">
        <f t="shared" si="551"/>
        <v>0</v>
      </c>
      <c r="BU70" s="68">
        <f t="shared" si="551"/>
        <v>0</v>
      </c>
      <c r="BV70" s="61">
        <f t="shared" si="551"/>
        <v>0</v>
      </c>
      <c r="BW70" s="61">
        <f t="shared" si="551"/>
        <v>0</v>
      </c>
      <c r="BX70" s="61">
        <f t="shared" si="551"/>
        <v>0</v>
      </c>
      <c r="BY70" s="68">
        <f t="shared" si="551"/>
        <v>0</v>
      </c>
      <c r="BZ70" s="61">
        <f t="shared" si="551"/>
        <v>0</v>
      </c>
      <c r="CA70" s="61">
        <f t="shared" si="551"/>
        <v>0</v>
      </c>
      <c r="CB70" s="61">
        <f t="shared" si="551"/>
        <v>0</v>
      </c>
      <c r="CC70" s="61">
        <f t="shared" si="551"/>
        <v>0</v>
      </c>
      <c r="CD70" s="61">
        <f t="shared" si="551"/>
        <v>0</v>
      </c>
      <c r="CE70" s="61">
        <f t="shared" si="551"/>
        <v>0</v>
      </c>
      <c r="CF70" s="61">
        <f t="shared" si="551"/>
        <v>0</v>
      </c>
      <c r="CG70" s="61">
        <f t="shared" si="551"/>
        <v>0</v>
      </c>
      <c r="CH70" s="61">
        <f t="shared" si="551"/>
        <v>0</v>
      </c>
      <c r="CI70" s="61">
        <f t="shared" si="551"/>
        <v>0</v>
      </c>
      <c r="CJ70" s="61">
        <f t="shared" si="551"/>
        <v>0</v>
      </c>
      <c r="CK70" s="61">
        <f t="shared" si="551"/>
        <v>0</v>
      </c>
      <c r="CL70" s="61">
        <f t="shared" si="551"/>
        <v>0</v>
      </c>
      <c r="CM70" s="61">
        <f t="shared" si="551"/>
        <v>0</v>
      </c>
      <c r="CN70" s="61">
        <f t="shared" si="551"/>
        <v>0</v>
      </c>
      <c r="CO70" s="61">
        <f t="shared" si="551"/>
        <v>0</v>
      </c>
      <c r="CP70" s="61">
        <f t="shared" si="551"/>
        <v>0</v>
      </c>
      <c r="CQ70" s="61">
        <f t="shared" si="551"/>
        <v>0</v>
      </c>
      <c r="CR70" s="61">
        <f t="shared" si="551"/>
        <v>0</v>
      </c>
      <c r="CS70" s="61">
        <f t="shared" si="551"/>
        <v>0</v>
      </c>
      <c r="CT70" s="61">
        <f t="shared" si="551"/>
        <v>0</v>
      </c>
      <c r="CU70" s="61">
        <f t="shared" si="551"/>
        <v>0</v>
      </c>
      <c r="CV70" s="61">
        <f t="shared" si="551"/>
        <v>0</v>
      </c>
      <c r="CW70" s="61">
        <f t="shared" ref="CW70:FH70" si="552">SUM(CW71:CW72)</f>
        <v>0</v>
      </c>
      <c r="CX70" s="61">
        <f t="shared" si="552"/>
        <v>0</v>
      </c>
      <c r="CY70" s="61">
        <f t="shared" si="552"/>
        <v>0</v>
      </c>
      <c r="CZ70" s="61">
        <f t="shared" si="552"/>
        <v>0</v>
      </c>
      <c r="DA70" s="61">
        <f t="shared" si="552"/>
        <v>0</v>
      </c>
      <c r="DB70" s="61">
        <f t="shared" si="552"/>
        <v>0</v>
      </c>
      <c r="DC70" s="68">
        <f t="shared" si="552"/>
        <v>0</v>
      </c>
      <c r="DD70" s="61">
        <f t="shared" si="552"/>
        <v>0</v>
      </c>
      <c r="DE70" s="61">
        <f t="shared" si="552"/>
        <v>0</v>
      </c>
      <c r="DF70" s="68">
        <f t="shared" si="552"/>
        <v>0</v>
      </c>
      <c r="DG70" s="61">
        <f t="shared" si="552"/>
        <v>0</v>
      </c>
      <c r="DH70" s="61">
        <f t="shared" si="552"/>
        <v>0</v>
      </c>
      <c r="DI70" s="61">
        <f t="shared" si="552"/>
        <v>0</v>
      </c>
      <c r="DJ70" s="61">
        <f t="shared" si="552"/>
        <v>0</v>
      </c>
      <c r="DK70" s="61">
        <f t="shared" si="552"/>
        <v>0</v>
      </c>
      <c r="DL70" s="61">
        <f t="shared" si="552"/>
        <v>0</v>
      </c>
      <c r="DM70" s="61">
        <f t="shared" si="552"/>
        <v>0</v>
      </c>
      <c r="DN70" s="61">
        <f t="shared" si="552"/>
        <v>0</v>
      </c>
      <c r="DO70" s="61">
        <f t="shared" si="552"/>
        <v>0</v>
      </c>
      <c r="DP70" s="61">
        <f t="shared" si="552"/>
        <v>0</v>
      </c>
      <c r="DQ70" s="61">
        <f t="shared" si="552"/>
        <v>0</v>
      </c>
      <c r="DR70" s="61">
        <f t="shared" si="552"/>
        <v>0</v>
      </c>
      <c r="DS70" s="61">
        <f t="shared" si="552"/>
        <v>0</v>
      </c>
      <c r="DT70" s="61">
        <f t="shared" si="552"/>
        <v>0</v>
      </c>
      <c r="DU70" s="61">
        <f t="shared" si="552"/>
        <v>0</v>
      </c>
      <c r="DV70" s="61">
        <f t="shared" si="552"/>
        <v>0</v>
      </c>
      <c r="DW70" s="61">
        <f t="shared" si="552"/>
        <v>0</v>
      </c>
      <c r="DX70" s="61">
        <f t="shared" si="552"/>
        <v>0</v>
      </c>
      <c r="DY70" s="61">
        <f t="shared" si="552"/>
        <v>0</v>
      </c>
      <c r="DZ70" s="61">
        <f t="shared" si="552"/>
        <v>0</v>
      </c>
      <c r="EA70" s="61">
        <f t="shared" si="552"/>
        <v>0</v>
      </c>
      <c r="EB70" s="61">
        <f t="shared" si="552"/>
        <v>0</v>
      </c>
      <c r="EC70" s="61">
        <f t="shared" si="552"/>
        <v>0</v>
      </c>
      <c r="ED70" s="61">
        <f t="shared" si="552"/>
        <v>0</v>
      </c>
      <c r="EE70" s="61">
        <f t="shared" si="552"/>
        <v>0</v>
      </c>
      <c r="EF70" s="61">
        <f t="shared" si="552"/>
        <v>0</v>
      </c>
      <c r="EG70" s="61">
        <f t="shared" si="552"/>
        <v>0</v>
      </c>
      <c r="EH70" s="61">
        <f t="shared" si="552"/>
        <v>0</v>
      </c>
      <c r="EI70" s="61">
        <f t="shared" si="552"/>
        <v>0</v>
      </c>
      <c r="EJ70" s="68">
        <f t="shared" si="552"/>
        <v>0</v>
      </c>
      <c r="EK70" s="68">
        <f t="shared" si="552"/>
        <v>0</v>
      </c>
      <c r="EL70" s="61">
        <f t="shared" si="552"/>
        <v>0</v>
      </c>
      <c r="EM70" s="61">
        <f t="shared" si="552"/>
        <v>0</v>
      </c>
      <c r="EN70" s="61">
        <f t="shared" si="552"/>
        <v>0</v>
      </c>
      <c r="EO70" s="68">
        <f t="shared" si="552"/>
        <v>0</v>
      </c>
      <c r="EP70" s="61">
        <f t="shared" si="552"/>
        <v>0</v>
      </c>
      <c r="EQ70" s="61">
        <f t="shared" si="552"/>
        <v>0</v>
      </c>
      <c r="ER70" s="61">
        <f t="shared" si="552"/>
        <v>0</v>
      </c>
      <c r="ES70" s="61">
        <f t="shared" si="552"/>
        <v>0</v>
      </c>
      <c r="ET70" s="61">
        <f t="shared" si="552"/>
        <v>0</v>
      </c>
      <c r="EU70" s="61">
        <f t="shared" si="552"/>
        <v>0</v>
      </c>
      <c r="EV70" s="61">
        <f t="shared" si="552"/>
        <v>0</v>
      </c>
      <c r="EW70" s="61">
        <f t="shared" si="552"/>
        <v>0</v>
      </c>
      <c r="EX70" s="61">
        <f t="shared" si="552"/>
        <v>0</v>
      </c>
      <c r="EY70" s="68">
        <f t="shared" si="321"/>
        <v>0</v>
      </c>
      <c r="EZ70" s="61">
        <f t="shared" ref="EZ70:FG70" si="553">SUM(EZ71:EZ72)</f>
        <v>0</v>
      </c>
      <c r="FA70" s="61">
        <f t="shared" si="553"/>
        <v>0</v>
      </c>
      <c r="FB70" s="61">
        <f t="shared" si="553"/>
        <v>0</v>
      </c>
      <c r="FC70" s="61">
        <f t="shared" si="553"/>
        <v>0</v>
      </c>
      <c r="FD70" s="61">
        <f t="shared" si="553"/>
        <v>0</v>
      </c>
      <c r="FE70" s="61">
        <f t="shared" si="553"/>
        <v>0</v>
      </c>
      <c r="FF70" s="61">
        <f t="shared" si="553"/>
        <v>0</v>
      </c>
      <c r="FG70" s="61">
        <f t="shared" si="553"/>
        <v>0</v>
      </c>
      <c r="FH70" s="68">
        <f t="shared" si="552"/>
        <v>0</v>
      </c>
      <c r="FI70" s="61">
        <f t="shared" ref="FI70:HT70" si="554">SUM(FI71:FI72)</f>
        <v>0</v>
      </c>
      <c r="FJ70" s="61">
        <f t="shared" si="554"/>
        <v>0</v>
      </c>
      <c r="FK70" s="61">
        <f t="shared" si="554"/>
        <v>0</v>
      </c>
      <c r="FL70" s="61">
        <f t="shared" si="554"/>
        <v>0</v>
      </c>
      <c r="FM70" s="61">
        <f t="shared" si="554"/>
        <v>0</v>
      </c>
      <c r="FN70" s="61">
        <f t="shared" si="554"/>
        <v>0</v>
      </c>
      <c r="FO70" s="61">
        <f t="shared" si="554"/>
        <v>0</v>
      </c>
      <c r="FP70" s="61">
        <f t="shared" si="554"/>
        <v>0</v>
      </c>
      <c r="FQ70" s="61">
        <f t="shared" si="554"/>
        <v>0</v>
      </c>
      <c r="FR70" s="61">
        <f t="shared" si="554"/>
        <v>0</v>
      </c>
      <c r="FS70" s="68">
        <f t="shared" si="554"/>
        <v>0</v>
      </c>
      <c r="FT70" s="61">
        <f t="shared" si="554"/>
        <v>0</v>
      </c>
      <c r="FU70" s="61">
        <f t="shared" si="554"/>
        <v>0</v>
      </c>
      <c r="FV70" s="61">
        <f t="shared" si="554"/>
        <v>0</v>
      </c>
      <c r="FW70" s="61">
        <f t="shared" si="554"/>
        <v>0</v>
      </c>
      <c r="FX70" s="61">
        <f t="shared" si="554"/>
        <v>0</v>
      </c>
      <c r="FY70" s="61">
        <f t="shared" si="554"/>
        <v>0</v>
      </c>
      <c r="FZ70" s="61">
        <f t="shared" si="554"/>
        <v>0</v>
      </c>
      <c r="GA70" s="61">
        <f t="shared" si="554"/>
        <v>0</v>
      </c>
      <c r="GB70" s="61">
        <f t="shared" si="554"/>
        <v>0</v>
      </c>
      <c r="GC70" s="61">
        <f t="shared" si="554"/>
        <v>0</v>
      </c>
      <c r="GD70" s="61">
        <f t="shared" si="554"/>
        <v>0</v>
      </c>
      <c r="GE70" s="61">
        <f t="shared" si="554"/>
        <v>0</v>
      </c>
      <c r="GF70" s="61">
        <f t="shared" si="554"/>
        <v>0</v>
      </c>
      <c r="GG70" s="61">
        <f t="shared" si="554"/>
        <v>0</v>
      </c>
      <c r="GH70" s="61">
        <f t="shared" si="554"/>
        <v>0</v>
      </c>
      <c r="GI70" s="61">
        <f t="shared" si="554"/>
        <v>0</v>
      </c>
      <c r="GJ70" s="61">
        <f t="shared" si="554"/>
        <v>0</v>
      </c>
      <c r="GK70" s="61">
        <f t="shared" si="554"/>
        <v>0</v>
      </c>
      <c r="GL70" s="61">
        <f t="shared" si="554"/>
        <v>0</v>
      </c>
      <c r="GM70" s="61">
        <f t="shared" si="554"/>
        <v>0</v>
      </c>
      <c r="GN70" s="61">
        <f t="shared" si="554"/>
        <v>0</v>
      </c>
      <c r="GO70" s="61">
        <f t="shared" si="554"/>
        <v>0</v>
      </c>
      <c r="GP70" s="61">
        <f t="shared" si="554"/>
        <v>0</v>
      </c>
      <c r="GQ70" s="68">
        <f t="shared" si="322"/>
        <v>0</v>
      </c>
      <c r="GR70" s="61">
        <f t="shared" ref="GR70" si="555">SUM(GR71:GR72)</f>
        <v>0</v>
      </c>
      <c r="GS70" s="68">
        <f t="shared" si="554"/>
        <v>0</v>
      </c>
      <c r="GT70" s="61">
        <f t="shared" si="554"/>
        <v>0</v>
      </c>
      <c r="GU70" s="61">
        <f t="shared" si="554"/>
        <v>0</v>
      </c>
      <c r="GV70" s="61">
        <f t="shared" si="554"/>
        <v>0</v>
      </c>
      <c r="GW70" s="61">
        <f t="shared" si="554"/>
        <v>0</v>
      </c>
      <c r="GX70" s="61">
        <f t="shared" si="554"/>
        <v>0</v>
      </c>
      <c r="GY70" s="61">
        <f t="shared" si="554"/>
        <v>0</v>
      </c>
      <c r="GZ70" s="61">
        <f t="shared" si="554"/>
        <v>0</v>
      </c>
      <c r="HA70" s="61">
        <f t="shared" si="554"/>
        <v>0</v>
      </c>
      <c r="HB70" s="61">
        <f t="shared" si="554"/>
        <v>0</v>
      </c>
      <c r="HC70" s="61">
        <f t="shared" si="554"/>
        <v>0</v>
      </c>
      <c r="HD70" s="61">
        <f t="shared" si="554"/>
        <v>0</v>
      </c>
      <c r="HE70" s="61">
        <f t="shared" si="554"/>
        <v>0</v>
      </c>
      <c r="HF70" s="61">
        <f t="shared" si="554"/>
        <v>0</v>
      </c>
      <c r="HG70" s="61">
        <f t="shared" si="554"/>
        <v>0</v>
      </c>
      <c r="HH70" s="61">
        <f t="shared" si="554"/>
        <v>0</v>
      </c>
      <c r="HI70" s="61">
        <f t="shared" si="554"/>
        <v>0</v>
      </c>
      <c r="HJ70" s="61">
        <f t="shared" si="554"/>
        <v>0</v>
      </c>
      <c r="HK70" s="61">
        <f t="shared" si="554"/>
        <v>0</v>
      </c>
      <c r="HL70" s="61">
        <f t="shared" si="554"/>
        <v>0</v>
      </c>
      <c r="HM70" s="61">
        <f t="shared" si="554"/>
        <v>0</v>
      </c>
      <c r="HN70" s="61">
        <f t="shared" si="554"/>
        <v>0</v>
      </c>
      <c r="HO70" s="61">
        <f t="shared" si="554"/>
        <v>0</v>
      </c>
      <c r="HP70" s="61">
        <f t="shared" si="554"/>
        <v>0</v>
      </c>
      <c r="HQ70" s="61">
        <f t="shared" si="554"/>
        <v>0</v>
      </c>
      <c r="HR70" s="61">
        <f t="shared" si="554"/>
        <v>0</v>
      </c>
      <c r="HS70" s="68">
        <f t="shared" si="554"/>
        <v>0</v>
      </c>
      <c r="HT70" s="61">
        <f t="shared" si="554"/>
        <v>0</v>
      </c>
      <c r="HU70" s="61">
        <f t="shared" ref="HU70:KF70" si="556">SUM(HU71:HU72)</f>
        <v>0</v>
      </c>
      <c r="HV70" s="68">
        <f t="shared" si="556"/>
        <v>0</v>
      </c>
      <c r="HW70" s="61">
        <f t="shared" si="556"/>
        <v>0</v>
      </c>
      <c r="HX70" s="61">
        <f t="shared" si="556"/>
        <v>0</v>
      </c>
      <c r="HY70" s="61">
        <f t="shared" si="556"/>
        <v>0</v>
      </c>
      <c r="HZ70" s="61">
        <f t="shared" si="556"/>
        <v>0</v>
      </c>
      <c r="IA70" s="61">
        <f t="shared" si="556"/>
        <v>0</v>
      </c>
      <c r="IB70" s="61">
        <f t="shared" si="556"/>
        <v>0</v>
      </c>
      <c r="IC70" s="68">
        <f t="shared" si="556"/>
        <v>0</v>
      </c>
      <c r="ID70" s="61">
        <f t="shared" si="556"/>
        <v>0</v>
      </c>
      <c r="IE70" s="61">
        <f t="shared" si="556"/>
        <v>0</v>
      </c>
      <c r="IF70" s="61">
        <f t="shared" si="556"/>
        <v>0</v>
      </c>
      <c r="IG70" s="61">
        <f t="shared" si="556"/>
        <v>0</v>
      </c>
      <c r="IH70" s="61">
        <f t="shared" si="556"/>
        <v>0</v>
      </c>
      <c r="II70" s="61">
        <f t="shared" si="556"/>
        <v>0</v>
      </c>
      <c r="IJ70" s="61">
        <f t="shared" si="556"/>
        <v>0</v>
      </c>
      <c r="IK70" s="61">
        <f t="shared" si="556"/>
        <v>0</v>
      </c>
      <c r="IL70" s="61">
        <f t="shared" si="556"/>
        <v>0</v>
      </c>
      <c r="IM70" s="61">
        <f t="shared" si="556"/>
        <v>0</v>
      </c>
      <c r="IN70" s="68">
        <f t="shared" si="556"/>
        <v>0</v>
      </c>
      <c r="IO70" s="68">
        <f t="shared" si="556"/>
        <v>0</v>
      </c>
      <c r="IP70" s="68">
        <f t="shared" si="556"/>
        <v>0</v>
      </c>
      <c r="IQ70" s="68">
        <f t="shared" si="556"/>
        <v>0</v>
      </c>
      <c r="IR70" s="68">
        <f t="shared" si="556"/>
        <v>0</v>
      </c>
      <c r="IS70" s="68">
        <f t="shared" si="556"/>
        <v>0</v>
      </c>
      <c r="IT70" s="68">
        <f t="shared" si="556"/>
        <v>0</v>
      </c>
      <c r="IU70" s="68">
        <f t="shared" si="556"/>
        <v>0</v>
      </c>
      <c r="IV70" s="68">
        <f t="shared" si="556"/>
        <v>0</v>
      </c>
      <c r="IW70" s="68">
        <f t="shared" si="556"/>
        <v>0</v>
      </c>
      <c r="IX70" s="68">
        <f t="shared" si="556"/>
        <v>0</v>
      </c>
      <c r="IY70" s="68">
        <f t="shared" si="556"/>
        <v>0</v>
      </c>
      <c r="IZ70" s="68">
        <f t="shared" si="556"/>
        <v>0</v>
      </c>
      <c r="JA70" s="68">
        <f t="shared" si="556"/>
        <v>0</v>
      </c>
      <c r="JB70" s="68">
        <f t="shared" si="556"/>
        <v>0</v>
      </c>
      <c r="JC70" s="68">
        <f t="shared" si="556"/>
        <v>0</v>
      </c>
      <c r="JD70" s="68">
        <f t="shared" si="556"/>
        <v>0</v>
      </c>
      <c r="JE70" s="68">
        <f t="shared" si="556"/>
        <v>0</v>
      </c>
      <c r="JF70" s="68">
        <f t="shared" si="556"/>
        <v>0</v>
      </c>
      <c r="JG70" s="61">
        <f t="shared" si="556"/>
        <v>0</v>
      </c>
      <c r="JH70" s="61">
        <f t="shared" si="556"/>
        <v>0</v>
      </c>
      <c r="JI70" s="61">
        <f t="shared" si="556"/>
        <v>0</v>
      </c>
      <c r="JJ70" s="61">
        <f t="shared" si="556"/>
        <v>0</v>
      </c>
      <c r="JK70" s="61">
        <f t="shared" si="556"/>
        <v>0</v>
      </c>
      <c r="JL70" s="68">
        <f t="shared" si="556"/>
        <v>0</v>
      </c>
      <c r="JM70" s="61">
        <f t="shared" si="556"/>
        <v>0</v>
      </c>
      <c r="JN70" s="61">
        <f t="shared" si="556"/>
        <v>0</v>
      </c>
      <c r="JO70" s="68">
        <f t="shared" si="556"/>
        <v>0</v>
      </c>
      <c r="JP70" s="61">
        <f t="shared" si="556"/>
        <v>0</v>
      </c>
      <c r="JQ70" s="61">
        <f t="shared" si="556"/>
        <v>0</v>
      </c>
      <c r="JR70" s="61">
        <f t="shared" si="556"/>
        <v>0</v>
      </c>
      <c r="JS70" s="61">
        <f t="shared" si="556"/>
        <v>0</v>
      </c>
      <c r="JT70" s="61">
        <f t="shared" si="556"/>
        <v>0</v>
      </c>
      <c r="JU70" s="61">
        <f t="shared" si="556"/>
        <v>0</v>
      </c>
      <c r="JV70" s="61">
        <f t="shared" si="556"/>
        <v>0</v>
      </c>
      <c r="JW70" s="61">
        <f t="shared" si="556"/>
        <v>0</v>
      </c>
      <c r="JX70" s="61">
        <f t="shared" si="556"/>
        <v>0</v>
      </c>
      <c r="JY70" s="61">
        <f t="shared" si="556"/>
        <v>0</v>
      </c>
      <c r="JZ70" s="61">
        <f t="shared" si="556"/>
        <v>0</v>
      </c>
      <c r="KA70" s="61">
        <f t="shared" si="556"/>
        <v>0</v>
      </c>
      <c r="KB70" s="61">
        <f t="shared" si="556"/>
        <v>0</v>
      </c>
      <c r="KC70" s="61">
        <f t="shared" si="556"/>
        <v>0</v>
      </c>
      <c r="KD70" s="61">
        <f t="shared" si="556"/>
        <v>0</v>
      </c>
      <c r="KE70" s="61">
        <f t="shared" si="556"/>
        <v>0</v>
      </c>
      <c r="KF70" s="61">
        <f t="shared" si="556"/>
        <v>0</v>
      </c>
      <c r="KG70" s="68">
        <f t="shared" ref="KG70:MM70" si="557">SUM(KG71:KG72)</f>
        <v>0</v>
      </c>
      <c r="KH70" s="61">
        <f t="shared" si="557"/>
        <v>0</v>
      </c>
      <c r="KI70" s="61">
        <f t="shared" si="557"/>
        <v>0</v>
      </c>
      <c r="KJ70" s="61">
        <f t="shared" si="557"/>
        <v>0</v>
      </c>
      <c r="KK70" s="61">
        <f t="shared" si="557"/>
        <v>0</v>
      </c>
      <c r="KL70" s="61">
        <f t="shared" si="557"/>
        <v>0</v>
      </c>
      <c r="KM70" s="61">
        <f t="shared" si="557"/>
        <v>0</v>
      </c>
      <c r="KN70" s="61">
        <f t="shared" si="557"/>
        <v>0</v>
      </c>
      <c r="KO70" s="61">
        <f t="shared" si="557"/>
        <v>0</v>
      </c>
      <c r="KP70" s="61">
        <f t="shared" si="557"/>
        <v>0</v>
      </c>
      <c r="KQ70" s="61">
        <f t="shared" si="557"/>
        <v>0</v>
      </c>
      <c r="KR70" s="61">
        <f t="shared" si="557"/>
        <v>0</v>
      </c>
      <c r="KS70" s="61">
        <f t="shared" si="557"/>
        <v>0</v>
      </c>
      <c r="KT70" s="61">
        <f t="shared" si="557"/>
        <v>0</v>
      </c>
      <c r="KU70" s="61">
        <f t="shared" si="557"/>
        <v>0</v>
      </c>
      <c r="KV70" s="61">
        <f t="shared" si="557"/>
        <v>0</v>
      </c>
      <c r="KW70" s="61">
        <f t="shared" si="557"/>
        <v>0</v>
      </c>
      <c r="KX70" s="61">
        <f t="shared" si="557"/>
        <v>0</v>
      </c>
      <c r="KY70" s="68">
        <f t="shared" si="557"/>
        <v>0</v>
      </c>
      <c r="KZ70" s="61">
        <f t="shared" si="557"/>
        <v>0</v>
      </c>
      <c r="LA70" s="61">
        <f t="shared" si="557"/>
        <v>0</v>
      </c>
      <c r="LB70" s="61">
        <f t="shared" si="557"/>
        <v>0</v>
      </c>
      <c r="LC70" s="61">
        <f t="shared" si="557"/>
        <v>0</v>
      </c>
      <c r="LD70" s="61">
        <f t="shared" si="557"/>
        <v>0</v>
      </c>
      <c r="LE70" s="61">
        <f t="shared" si="557"/>
        <v>0</v>
      </c>
      <c r="LF70" s="61">
        <f t="shared" si="557"/>
        <v>0</v>
      </c>
      <c r="LG70" s="61">
        <f t="shared" si="557"/>
        <v>0</v>
      </c>
      <c r="LH70" s="61">
        <f t="shared" si="557"/>
        <v>0</v>
      </c>
      <c r="LI70" s="61">
        <f t="shared" si="557"/>
        <v>0</v>
      </c>
      <c r="LJ70" s="61">
        <f t="shared" si="557"/>
        <v>0</v>
      </c>
      <c r="LK70" s="61">
        <f t="shared" si="557"/>
        <v>0</v>
      </c>
      <c r="LL70" s="61">
        <f t="shared" si="557"/>
        <v>0</v>
      </c>
      <c r="LM70" s="61">
        <f t="shared" si="557"/>
        <v>0</v>
      </c>
      <c r="LN70" s="61">
        <f t="shared" si="557"/>
        <v>0</v>
      </c>
      <c r="LO70" s="61">
        <f t="shared" si="557"/>
        <v>0</v>
      </c>
      <c r="LP70" s="61">
        <f t="shared" si="557"/>
        <v>0</v>
      </c>
      <c r="LQ70" s="61">
        <f t="shared" si="557"/>
        <v>0</v>
      </c>
      <c r="LR70" s="61">
        <f t="shared" si="557"/>
        <v>0</v>
      </c>
      <c r="LS70" s="61">
        <f t="shared" si="557"/>
        <v>0</v>
      </c>
      <c r="LT70" s="61">
        <f t="shared" si="557"/>
        <v>0</v>
      </c>
      <c r="LU70" s="61">
        <f t="shared" si="557"/>
        <v>0</v>
      </c>
      <c r="LV70" s="61">
        <f t="shared" si="557"/>
        <v>0</v>
      </c>
      <c r="LW70" s="61">
        <f t="shared" si="557"/>
        <v>0</v>
      </c>
      <c r="LX70" s="61">
        <f t="shared" si="557"/>
        <v>0</v>
      </c>
      <c r="LY70" s="61">
        <f t="shared" si="557"/>
        <v>0</v>
      </c>
      <c r="LZ70" s="61">
        <f t="shared" si="557"/>
        <v>0</v>
      </c>
      <c r="MA70" s="61">
        <f t="shared" si="557"/>
        <v>0</v>
      </c>
      <c r="MB70" s="61">
        <f t="shared" si="557"/>
        <v>0</v>
      </c>
      <c r="MC70" s="61">
        <f t="shared" si="557"/>
        <v>0</v>
      </c>
      <c r="MD70" s="61">
        <f t="shared" si="557"/>
        <v>0</v>
      </c>
      <c r="ME70" s="61">
        <f t="shared" si="557"/>
        <v>0</v>
      </c>
      <c r="MF70" s="61">
        <f t="shared" si="557"/>
        <v>0</v>
      </c>
      <c r="MG70" s="61">
        <f t="shared" si="557"/>
        <v>0</v>
      </c>
      <c r="MH70" s="61">
        <f t="shared" si="557"/>
        <v>0</v>
      </c>
      <c r="MI70" s="61">
        <f t="shared" si="557"/>
        <v>0</v>
      </c>
      <c r="MJ70" s="61">
        <f t="shared" si="557"/>
        <v>0</v>
      </c>
      <c r="MK70" s="61">
        <f t="shared" si="557"/>
        <v>0</v>
      </c>
      <c r="ML70" s="61">
        <f t="shared" si="557"/>
        <v>0</v>
      </c>
      <c r="MM70" s="61">
        <f t="shared" si="55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55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559">SUM(O71:X71)</f>
        <v>0</v>
      </c>
      <c r="Z71" s="73">
        <f t="shared" si="324"/>
        <v>0</v>
      </c>
      <c r="AA71" s="74">
        <f t="shared" si="324"/>
        <v>0</v>
      </c>
      <c r="AB71" s="74">
        <f t="shared" si="324"/>
        <v>0</v>
      </c>
      <c r="AC71" s="74">
        <f t="shared" si="324"/>
        <v>0</v>
      </c>
      <c r="AD71" s="74">
        <f t="shared" si="324"/>
        <v>0</v>
      </c>
      <c r="AE71" s="74">
        <f t="shared" si="324"/>
        <v>0</v>
      </c>
      <c r="AF71" s="74">
        <f t="shared" si="324"/>
        <v>0</v>
      </c>
      <c r="AG71" s="74">
        <f t="shared" si="324"/>
        <v>0</v>
      </c>
      <c r="AH71" s="74">
        <f t="shared" si="158"/>
        <v>0</v>
      </c>
      <c r="AI71" s="74">
        <f t="shared" si="158"/>
        <v>0</v>
      </c>
      <c r="AJ71" s="94">
        <f t="shared" si="158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56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561">SUM(AU71:BT71)</f>
        <v>0</v>
      </c>
      <c r="BV71" s="63"/>
      <c r="BW71" s="63"/>
      <c r="BX71" s="63"/>
      <c r="BY71" s="69">
        <f t="shared" ref="BY71:BY72" si="56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56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564">SUM(EC71:ED71,DX71:DY71,DS71:DT71,DN71:DO71,DI71:DJ71,EI71,)</f>
        <v>0</v>
      </c>
      <c r="EK71" s="69">
        <f t="shared" ref="EK71:EK72" si="565">SUM(EE71:EH71,DZ71:EB71,DU71:DW71,DP71:DR71,DK71:DM71,DG71:DH71)</f>
        <v>0</v>
      </c>
      <c r="EL71" s="63"/>
      <c r="EM71" s="63"/>
      <c r="EN71" s="63"/>
      <c r="EO71" s="69">
        <f t="shared" ref="EO71:EO72" si="56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321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56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56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322"/>
        <v>0</v>
      </c>
      <c r="GR71" s="63"/>
      <c r="GS71" s="69">
        <f t="shared" ref="GS71:GS72" si="56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57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57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57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573">SUM(JD71:JE71)</f>
        <v>0</v>
      </c>
      <c r="JG71" s="63"/>
      <c r="JH71" s="63"/>
      <c r="JI71" s="63"/>
      <c r="JJ71" s="63"/>
      <c r="JK71" s="63"/>
      <c r="JL71" s="140">
        <f t="shared" ref="JL71:JL72" si="574">SUM(JG71:JK71)</f>
        <v>0</v>
      </c>
      <c r="JM71" s="63"/>
      <c r="JN71" s="63"/>
      <c r="JO71" s="140">
        <f t="shared" ref="JO71:JO72" si="57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57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57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55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559"/>
        <v>0</v>
      </c>
      <c r="Z72" s="73">
        <f t="shared" si="324"/>
        <v>0</v>
      </c>
      <c r="AA72" s="74">
        <f t="shared" si="324"/>
        <v>0</v>
      </c>
      <c r="AB72" s="74">
        <f t="shared" si="324"/>
        <v>0</v>
      </c>
      <c r="AC72" s="74">
        <f t="shared" si="324"/>
        <v>0</v>
      </c>
      <c r="AD72" s="74">
        <f t="shared" si="324"/>
        <v>0</v>
      </c>
      <c r="AE72" s="74">
        <f t="shared" si="324"/>
        <v>0</v>
      </c>
      <c r="AF72" s="74">
        <f t="shared" si="324"/>
        <v>0</v>
      </c>
      <c r="AG72" s="74">
        <f t="shared" si="324"/>
        <v>0</v>
      </c>
      <c r="AH72" s="74">
        <f t="shared" si="158"/>
        <v>0</v>
      </c>
      <c r="AI72" s="74">
        <f t="shared" si="158"/>
        <v>0</v>
      </c>
      <c r="AJ72" s="94">
        <f t="shared" si="158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56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561"/>
        <v>0</v>
      </c>
      <c r="BV72" s="63"/>
      <c r="BW72" s="63"/>
      <c r="BX72" s="63"/>
      <c r="BY72" s="69">
        <f t="shared" si="56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56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564"/>
        <v>0</v>
      </c>
      <c r="EK72" s="69">
        <f t="shared" si="565"/>
        <v>0</v>
      </c>
      <c r="EL72" s="63"/>
      <c r="EM72" s="63"/>
      <c r="EN72" s="63"/>
      <c r="EO72" s="69">
        <f t="shared" si="56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321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56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56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322"/>
        <v>0</v>
      </c>
      <c r="GR72" s="63"/>
      <c r="GS72" s="69">
        <f t="shared" si="56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570"/>
        <v>0</v>
      </c>
      <c r="HW72" s="63"/>
      <c r="HX72" s="63"/>
      <c r="HY72" s="63"/>
      <c r="HZ72" s="63"/>
      <c r="IA72" s="63"/>
      <c r="IB72" s="63"/>
      <c r="IC72" s="69">
        <f t="shared" si="57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57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573"/>
        <v>0</v>
      </c>
      <c r="JG72" s="63"/>
      <c r="JH72" s="63"/>
      <c r="JI72" s="63"/>
      <c r="JJ72" s="63"/>
      <c r="JK72" s="63"/>
      <c r="JL72" s="140">
        <f t="shared" si="574"/>
        <v>0</v>
      </c>
      <c r="JM72" s="63"/>
      <c r="JN72" s="63"/>
      <c r="JO72" s="140">
        <f t="shared" si="57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57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57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Y73" si="578">SUM(D74:D78)</f>
        <v>0</v>
      </c>
      <c r="E73" s="61">
        <f t="shared" si="578"/>
        <v>0</v>
      </c>
      <c r="F73" s="61">
        <f t="shared" si="578"/>
        <v>0</v>
      </c>
      <c r="G73" s="61">
        <f t="shared" si="578"/>
        <v>0</v>
      </c>
      <c r="H73" s="61">
        <f t="shared" si="578"/>
        <v>0</v>
      </c>
      <c r="I73" s="61">
        <f t="shared" si="578"/>
        <v>0</v>
      </c>
      <c r="J73" s="61">
        <f t="shared" si="578"/>
        <v>0</v>
      </c>
      <c r="K73" s="61">
        <f t="shared" si="578"/>
        <v>0</v>
      </c>
      <c r="L73" s="61">
        <f t="shared" si="578"/>
        <v>0</v>
      </c>
      <c r="M73" s="61">
        <f t="shared" si="578"/>
        <v>0</v>
      </c>
      <c r="N73" s="68">
        <f t="shared" si="578"/>
        <v>0</v>
      </c>
      <c r="O73" s="61">
        <f t="shared" si="578"/>
        <v>0</v>
      </c>
      <c r="P73" s="61">
        <f t="shared" si="578"/>
        <v>0</v>
      </c>
      <c r="Q73" s="61">
        <f t="shared" si="578"/>
        <v>0</v>
      </c>
      <c r="R73" s="61">
        <f t="shared" si="578"/>
        <v>0</v>
      </c>
      <c r="S73" s="61">
        <f t="shared" si="578"/>
        <v>0</v>
      </c>
      <c r="T73" s="61">
        <f t="shared" si="578"/>
        <v>0</v>
      </c>
      <c r="U73" s="61">
        <f t="shared" si="578"/>
        <v>0</v>
      </c>
      <c r="V73" s="61">
        <f t="shared" si="578"/>
        <v>0</v>
      </c>
      <c r="W73" s="61">
        <f t="shared" si="578"/>
        <v>0</v>
      </c>
      <c r="X73" s="61">
        <f t="shared" si="578"/>
        <v>0</v>
      </c>
      <c r="Y73" s="68">
        <f t="shared" si="578"/>
        <v>0</v>
      </c>
      <c r="Z73" s="71">
        <f t="shared" si="324"/>
        <v>0</v>
      </c>
      <c r="AA73" s="72">
        <f t="shared" si="324"/>
        <v>0</v>
      </c>
      <c r="AB73" s="72">
        <f t="shared" si="324"/>
        <v>0</v>
      </c>
      <c r="AC73" s="72">
        <f t="shared" si="324"/>
        <v>0</v>
      </c>
      <c r="AD73" s="72">
        <f t="shared" si="324"/>
        <v>0</v>
      </c>
      <c r="AE73" s="72">
        <f t="shared" si="324"/>
        <v>0</v>
      </c>
      <c r="AF73" s="72">
        <f t="shared" si="324"/>
        <v>0</v>
      </c>
      <c r="AG73" s="72">
        <f t="shared" si="324"/>
        <v>0</v>
      </c>
      <c r="AH73" s="72">
        <f t="shared" si="158"/>
        <v>0</v>
      </c>
      <c r="AI73" s="72">
        <f t="shared" si="158"/>
        <v>0</v>
      </c>
      <c r="AJ73" s="91">
        <f t="shared" si="158"/>
        <v>0</v>
      </c>
      <c r="AK73" s="92">
        <f t="shared" ref="AK73:CV73" si="579">SUM(AK74:AK78)</f>
        <v>0</v>
      </c>
      <c r="AL73" s="93">
        <f t="shared" si="579"/>
        <v>0</v>
      </c>
      <c r="AM73" s="68">
        <f t="shared" si="579"/>
        <v>0</v>
      </c>
      <c r="AN73" s="68">
        <f t="shared" si="579"/>
        <v>0</v>
      </c>
      <c r="AO73" s="68">
        <f t="shared" si="579"/>
        <v>0</v>
      </c>
      <c r="AP73" s="68">
        <f t="shared" si="579"/>
        <v>0</v>
      </c>
      <c r="AQ73" s="68">
        <f t="shared" si="579"/>
        <v>0</v>
      </c>
      <c r="AR73" s="68">
        <f t="shared" si="579"/>
        <v>0</v>
      </c>
      <c r="AS73" s="68">
        <f t="shared" si="579"/>
        <v>0</v>
      </c>
      <c r="AT73" s="68">
        <f t="shared" si="579"/>
        <v>0</v>
      </c>
      <c r="AU73" s="61">
        <f t="shared" si="579"/>
        <v>0</v>
      </c>
      <c r="AV73" s="61">
        <f t="shared" si="579"/>
        <v>0</v>
      </c>
      <c r="AW73" s="61">
        <f t="shared" si="579"/>
        <v>0</v>
      </c>
      <c r="AX73" s="61">
        <f t="shared" si="579"/>
        <v>0</v>
      </c>
      <c r="AY73" s="61">
        <f t="shared" si="579"/>
        <v>0</v>
      </c>
      <c r="AZ73" s="61">
        <f t="shared" si="579"/>
        <v>0</v>
      </c>
      <c r="BA73" s="61">
        <f t="shared" si="579"/>
        <v>0</v>
      </c>
      <c r="BB73" s="61">
        <f t="shared" si="579"/>
        <v>0</v>
      </c>
      <c r="BC73" s="61">
        <f t="shared" si="579"/>
        <v>0</v>
      </c>
      <c r="BD73" s="61">
        <f t="shared" si="579"/>
        <v>0</v>
      </c>
      <c r="BE73" s="61">
        <f t="shared" si="579"/>
        <v>0</v>
      </c>
      <c r="BF73" s="61">
        <f t="shared" si="579"/>
        <v>0</v>
      </c>
      <c r="BG73" s="61">
        <f t="shared" si="579"/>
        <v>0</v>
      </c>
      <c r="BH73" s="61">
        <f t="shared" si="579"/>
        <v>0</v>
      </c>
      <c r="BI73" s="61">
        <f t="shared" si="579"/>
        <v>0</v>
      </c>
      <c r="BJ73" s="61">
        <f t="shared" si="579"/>
        <v>0</v>
      </c>
      <c r="BK73" s="61">
        <f t="shared" si="579"/>
        <v>0</v>
      </c>
      <c r="BL73" s="61">
        <f t="shared" si="579"/>
        <v>0</v>
      </c>
      <c r="BM73" s="61">
        <f t="shared" si="579"/>
        <v>0</v>
      </c>
      <c r="BN73" s="61">
        <f t="shared" si="579"/>
        <v>0</v>
      </c>
      <c r="BO73" s="61">
        <f t="shared" si="579"/>
        <v>0</v>
      </c>
      <c r="BP73" s="61">
        <f t="shared" si="579"/>
        <v>0</v>
      </c>
      <c r="BQ73" s="61">
        <f t="shared" si="579"/>
        <v>0</v>
      </c>
      <c r="BR73" s="61">
        <f t="shared" si="579"/>
        <v>0</v>
      </c>
      <c r="BS73" s="61">
        <f t="shared" si="579"/>
        <v>0</v>
      </c>
      <c r="BT73" s="61">
        <f t="shared" si="579"/>
        <v>0</v>
      </c>
      <c r="BU73" s="68">
        <f t="shared" si="579"/>
        <v>0</v>
      </c>
      <c r="BV73" s="61">
        <f t="shared" si="579"/>
        <v>0</v>
      </c>
      <c r="BW73" s="61">
        <f t="shared" si="579"/>
        <v>0</v>
      </c>
      <c r="BX73" s="61">
        <f t="shared" si="579"/>
        <v>0</v>
      </c>
      <c r="BY73" s="68">
        <f t="shared" si="579"/>
        <v>0</v>
      </c>
      <c r="BZ73" s="61">
        <f t="shared" si="579"/>
        <v>0</v>
      </c>
      <c r="CA73" s="61">
        <f t="shared" si="579"/>
        <v>0</v>
      </c>
      <c r="CB73" s="61">
        <f t="shared" si="579"/>
        <v>0</v>
      </c>
      <c r="CC73" s="61">
        <f t="shared" si="579"/>
        <v>0</v>
      </c>
      <c r="CD73" s="61">
        <f t="shared" si="579"/>
        <v>0</v>
      </c>
      <c r="CE73" s="61">
        <f t="shared" si="579"/>
        <v>0</v>
      </c>
      <c r="CF73" s="61">
        <f t="shared" si="579"/>
        <v>0</v>
      </c>
      <c r="CG73" s="61">
        <f t="shared" si="579"/>
        <v>0</v>
      </c>
      <c r="CH73" s="61">
        <f t="shared" si="579"/>
        <v>0</v>
      </c>
      <c r="CI73" s="61">
        <f t="shared" si="579"/>
        <v>0</v>
      </c>
      <c r="CJ73" s="61">
        <f t="shared" si="579"/>
        <v>0</v>
      </c>
      <c r="CK73" s="61">
        <f t="shared" si="579"/>
        <v>0</v>
      </c>
      <c r="CL73" s="61">
        <f t="shared" si="579"/>
        <v>0</v>
      </c>
      <c r="CM73" s="61">
        <f t="shared" si="579"/>
        <v>0</v>
      </c>
      <c r="CN73" s="61">
        <f t="shared" si="579"/>
        <v>0</v>
      </c>
      <c r="CO73" s="61">
        <f t="shared" si="579"/>
        <v>0</v>
      </c>
      <c r="CP73" s="61">
        <f t="shared" si="579"/>
        <v>0</v>
      </c>
      <c r="CQ73" s="61">
        <f t="shared" si="579"/>
        <v>0</v>
      </c>
      <c r="CR73" s="61">
        <f t="shared" si="579"/>
        <v>0</v>
      </c>
      <c r="CS73" s="61">
        <f t="shared" si="579"/>
        <v>0</v>
      </c>
      <c r="CT73" s="61">
        <f t="shared" si="579"/>
        <v>0</v>
      </c>
      <c r="CU73" s="61">
        <f t="shared" si="579"/>
        <v>0</v>
      </c>
      <c r="CV73" s="61">
        <f t="shared" si="579"/>
        <v>0</v>
      </c>
      <c r="CW73" s="61">
        <f t="shared" ref="CW73:FH73" si="580">SUM(CW74:CW78)</f>
        <v>0</v>
      </c>
      <c r="CX73" s="61">
        <f t="shared" si="580"/>
        <v>0</v>
      </c>
      <c r="CY73" s="61">
        <f t="shared" si="580"/>
        <v>0</v>
      </c>
      <c r="CZ73" s="61">
        <f t="shared" si="580"/>
        <v>0</v>
      </c>
      <c r="DA73" s="61">
        <f t="shared" si="580"/>
        <v>0</v>
      </c>
      <c r="DB73" s="61">
        <f t="shared" si="580"/>
        <v>0</v>
      </c>
      <c r="DC73" s="68">
        <f t="shared" si="580"/>
        <v>0</v>
      </c>
      <c r="DD73" s="61">
        <f t="shared" si="580"/>
        <v>0</v>
      </c>
      <c r="DE73" s="61">
        <f t="shared" si="580"/>
        <v>0</v>
      </c>
      <c r="DF73" s="68">
        <f t="shared" si="580"/>
        <v>0</v>
      </c>
      <c r="DG73" s="61">
        <f t="shared" si="580"/>
        <v>0</v>
      </c>
      <c r="DH73" s="61">
        <f t="shared" si="580"/>
        <v>0</v>
      </c>
      <c r="DI73" s="61">
        <f t="shared" si="580"/>
        <v>0</v>
      </c>
      <c r="DJ73" s="61">
        <f t="shared" si="580"/>
        <v>0</v>
      </c>
      <c r="DK73" s="61">
        <f t="shared" si="580"/>
        <v>0</v>
      </c>
      <c r="DL73" s="61">
        <f t="shared" si="580"/>
        <v>0</v>
      </c>
      <c r="DM73" s="61">
        <f t="shared" si="580"/>
        <v>0</v>
      </c>
      <c r="DN73" s="61">
        <f t="shared" si="580"/>
        <v>0</v>
      </c>
      <c r="DO73" s="61">
        <f t="shared" si="580"/>
        <v>0</v>
      </c>
      <c r="DP73" s="61">
        <f t="shared" si="580"/>
        <v>0</v>
      </c>
      <c r="DQ73" s="61">
        <f t="shared" si="580"/>
        <v>0</v>
      </c>
      <c r="DR73" s="61">
        <f t="shared" si="580"/>
        <v>0</v>
      </c>
      <c r="DS73" s="61">
        <f t="shared" si="580"/>
        <v>0</v>
      </c>
      <c r="DT73" s="61">
        <f t="shared" si="580"/>
        <v>0</v>
      </c>
      <c r="DU73" s="61">
        <f t="shared" si="580"/>
        <v>0</v>
      </c>
      <c r="DV73" s="61">
        <f t="shared" si="580"/>
        <v>0</v>
      </c>
      <c r="DW73" s="61">
        <f t="shared" si="580"/>
        <v>0</v>
      </c>
      <c r="DX73" s="61">
        <f t="shared" si="580"/>
        <v>0</v>
      </c>
      <c r="DY73" s="61">
        <f t="shared" si="580"/>
        <v>0</v>
      </c>
      <c r="DZ73" s="61">
        <f t="shared" si="580"/>
        <v>0</v>
      </c>
      <c r="EA73" s="61">
        <f t="shared" si="580"/>
        <v>0</v>
      </c>
      <c r="EB73" s="61">
        <f t="shared" si="580"/>
        <v>0</v>
      </c>
      <c r="EC73" s="61">
        <f t="shared" si="580"/>
        <v>0</v>
      </c>
      <c r="ED73" s="61">
        <f t="shared" si="580"/>
        <v>0</v>
      </c>
      <c r="EE73" s="61">
        <f t="shared" si="580"/>
        <v>0</v>
      </c>
      <c r="EF73" s="61">
        <f t="shared" si="580"/>
        <v>0</v>
      </c>
      <c r="EG73" s="61">
        <f t="shared" si="580"/>
        <v>0</v>
      </c>
      <c r="EH73" s="61">
        <f t="shared" si="580"/>
        <v>0</v>
      </c>
      <c r="EI73" s="61">
        <f t="shared" si="580"/>
        <v>0</v>
      </c>
      <c r="EJ73" s="68">
        <f t="shared" si="580"/>
        <v>0</v>
      </c>
      <c r="EK73" s="68">
        <f t="shared" si="580"/>
        <v>0</v>
      </c>
      <c r="EL73" s="61">
        <f t="shared" si="580"/>
        <v>0</v>
      </c>
      <c r="EM73" s="61">
        <f t="shared" si="580"/>
        <v>0</v>
      </c>
      <c r="EN73" s="61">
        <f t="shared" si="580"/>
        <v>0</v>
      </c>
      <c r="EO73" s="68">
        <f t="shared" si="580"/>
        <v>0</v>
      </c>
      <c r="EP73" s="61">
        <f t="shared" si="580"/>
        <v>0</v>
      </c>
      <c r="EQ73" s="61">
        <f t="shared" si="580"/>
        <v>0</v>
      </c>
      <c r="ER73" s="61">
        <f t="shared" si="580"/>
        <v>0</v>
      </c>
      <c r="ES73" s="61">
        <f t="shared" si="580"/>
        <v>0</v>
      </c>
      <c r="ET73" s="61">
        <f t="shared" si="580"/>
        <v>0</v>
      </c>
      <c r="EU73" s="61">
        <f t="shared" si="580"/>
        <v>0</v>
      </c>
      <c r="EV73" s="61">
        <f t="shared" si="580"/>
        <v>0</v>
      </c>
      <c r="EW73" s="61">
        <f t="shared" si="580"/>
        <v>0</v>
      </c>
      <c r="EX73" s="61">
        <f t="shared" si="580"/>
        <v>0</v>
      </c>
      <c r="EY73" s="68">
        <f t="shared" si="321"/>
        <v>0</v>
      </c>
      <c r="EZ73" s="61">
        <f t="shared" ref="EZ73:FG73" si="581">SUM(EZ74:EZ78)</f>
        <v>0</v>
      </c>
      <c r="FA73" s="61">
        <f t="shared" si="581"/>
        <v>0</v>
      </c>
      <c r="FB73" s="61">
        <f t="shared" si="581"/>
        <v>0</v>
      </c>
      <c r="FC73" s="61">
        <f t="shared" si="581"/>
        <v>0</v>
      </c>
      <c r="FD73" s="61">
        <f t="shared" si="581"/>
        <v>0</v>
      </c>
      <c r="FE73" s="61">
        <f t="shared" si="581"/>
        <v>0</v>
      </c>
      <c r="FF73" s="61">
        <f t="shared" si="581"/>
        <v>0</v>
      </c>
      <c r="FG73" s="61">
        <f t="shared" si="581"/>
        <v>0</v>
      </c>
      <c r="FH73" s="68">
        <f t="shared" si="580"/>
        <v>0</v>
      </c>
      <c r="FI73" s="61">
        <f t="shared" ref="FI73:HT73" si="582">SUM(FI74:FI78)</f>
        <v>0</v>
      </c>
      <c r="FJ73" s="61">
        <f t="shared" si="582"/>
        <v>0</v>
      </c>
      <c r="FK73" s="61">
        <f t="shared" si="582"/>
        <v>0</v>
      </c>
      <c r="FL73" s="61">
        <f t="shared" si="582"/>
        <v>0</v>
      </c>
      <c r="FM73" s="61">
        <f t="shared" si="582"/>
        <v>0</v>
      </c>
      <c r="FN73" s="61">
        <f t="shared" si="582"/>
        <v>0</v>
      </c>
      <c r="FO73" s="61">
        <f t="shared" si="582"/>
        <v>0</v>
      </c>
      <c r="FP73" s="61">
        <f t="shared" si="582"/>
        <v>0</v>
      </c>
      <c r="FQ73" s="61">
        <f t="shared" si="582"/>
        <v>0</v>
      </c>
      <c r="FR73" s="61">
        <f t="shared" si="582"/>
        <v>0</v>
      </c>
      <c r="FS73" s="68">
        <f t="shared" si="582"/>
        <v>0</v>
      </c>
      <c r="FT73" s="61">
        <f t="shared" si="582"/>
        <v>0</v>
      </c>
      <c r="FU73" s="61">
        <f t="shared" si="582"/>
        <v>0</v>
      </c>
      <c r="FV73" s="61">
        <f t="shared" si="582"/>
        <v>0</v>
      </c>
      <c r="FW73" s="61">
        <f t="shared" si="582"/>
        <v>0</v>
      </c>
      <c r="FX73" s="61">
        <f t="shared" si="582"/>
        <v>0</v>
      </c>
      <c r="FY73" s="61">
        <f t="shared" si="582"/>
        <v>0</v>
      </c>
      <c r="FZ73" s="61">
        <f t="shared" si="582"/>
        <v>0</v>
      </c>
      <c r="GA73" s="61">
        <f t="shared" si="582"/>
        <v>0</v>
      </c>
      <c r="GB73" s="61">
        <f t="shared" si="582"/>
        <v>0</v>
      </c>
      <c r="GC73" s="61">
        <f t="shared" si="582"/>
        <v>0</v>
      </c>
      <c r="GD73" s="61">
        <f t="shared" si="582"/>
        <v>0</v>
      </c>
      <c r="GE73" s="61">
        <f t="shared" si="582"/>
        <v>0</v>
      </c>
      <c r="GF73" s="61">
        <f t="shared" si="582"/>
        <v>0</v>
      </c>
      <c r="GG73" s="61">
        <f t="shared" si="582"/>
        <v>0</v>
      </c>
      <c r="GH73" s="61">
        <f t="shared" si="582"/>
        <v>0</v>
      </c>
      <c r="GI73" s="61">
        <f t="shared" si="582"/>
        <v>0</v>
      </c>
      <c r="GJ73" s="61">
        <f t="shared" si="582"/>
        <v>0</v>
      </c>
      <c r="GK73" s="61">
        <f t="shared" si="582"/>
        <v>0</v>
      </c>
      <c r="GL73" s="61">
        <f t="shared" si="582"/>
        <v>0</v>
      </c>
      <c r="GM73" s="61">
        <f t="shared" si="582"/>
        <v>0</v>
      </c>
      <c r="GN73" s="61">
        <f t="shared" si="582"/>
        <v>0</v>
      </c>
      <c r="GO73" s="61">
        <f t="shared" si="582"/>
        <v>0</v>
      </c>
      <c r="GP73" s="61">
        <f t="shared" si="582"/>
        <v>0</v>
      </c>
      <c r="GQ73" s="68">
        <f t="shared" si="322"/>
        <v>0</v>
      </c>
      <c r="GR73" s="61">
        <f t="shared" ref="GR73" si="583">SUM(GR74:GR78)</f>
        <v>0</v>
      </c>
      <c r="GS73" s="68">
        <f t="shared" si="582"/>
        <v>0</v>
      </c>
      <c r="GT73" s="61">
        <f t="shared" si="582"/>
        <v>0</v>
      </c>
      <c r="GU73" s="61">
        <f t="shared" si="582"/>
        <v>0</v>
      </c>
      <c r="GV73" s="61">
        <f t="shared" si="582"/>
        <v>0</v>
      </c>
      <c r="GW73" s="61">
        <f t="shared" si="582"/>
        <v>0</v>
      </c>
      <c r="GX73" s="61">
        <f t="shared" si="582"/>
        <v>0</v>
      </c>
      <c r="GY73" s="61">
        <f t="shared" si="582"/>
        <v>0</v>
      </c>
      <c r="GZ73" s="61">
        <f t="shared" si="582"/>
        <v>0</v>
      </c>
      <c r="HA73" s="61">
        <f t="shared" si="582"/>
        <v>0</v>
      </c>
      <c r="HB73" s="61">
        <f t="shared" si="582"/>
        <v>0</v>
      </c>
      <c r="HC73" s="61">
        <f t="shared" si="582"/>
        <v>0</v>
      </c>
      <c r="HD73" s="61">
        <f t="shared" si="582"/>
        <v>0</v>
      </c>
      <c r="HE73" s="61">
        <f t="shared" si="582"/>
        <v>0</v>
      </c>
      <c r="HF73" s="61">
        <f t="shared" si="582"/>
        <v>0</v>
      </c>
      <c r="HG73" s="61">
        <f t="shared" si="582"/>
        <v>0</v>
      </c>
      <c r="HH73" s="61">
        <f t="shared" si="582"/>
        <v>0</v>
      </c>
      <c r="HI73" s="61">
        <f t="shared" si="582"/>
        <v>0</v>
      </c>
      <c r="HJ73" s="61">
        <f t="shared" si="582"/>
        <v>0</v>
      </c>
      <c r="HK73" s="61">
        <f t="shared" si="582"/>
        <v>0</v>
      </c>
      <c r="HL73" s="61">
        <f t="shared" si="582"/>
        <v>0</v>
      </c>
      <c r="HM73" s="61">
        <f t="shared" si="582"/>
        <v>0</v>
      </c>
      <c r="HN73" s="61">
        <f t="shared" si="582"/>
        <v>0</v>
      </c>
      <c r="HO73" s="61">
        <f t="shared" si="582"/>
        <v>0</v>
      </c>
      <c r="HP73" s="61">
        <f t="shared" si="582"/>
        <v>0</v>
      </c>
      <c r="HQ73" s="61">
        <f t="shared" si="582"/>
        <v>0</v>
      </c>
      <c r="HR73" s="61">
        <f t="shared" si="582"/>
        <v>0</v>
      </c>
      <c r="HS73" s="68">
        <f t="shared" si="582"/>
        <v>0</v>
      </c>
      <c r="HT73" s="61">
        <f t="shared" si="582"/>
        <v>0</v>
      </c>
      <c r="HU73" s="61">
        <f t="shared" ref="HU73:KF73" si="584">SUM(HU74:HU78)</f>
        <v>0</v>
      </c>
      <c r="HV73" s="68">
        <f t="shared" si="584"/>
        <v>0</v>
      </c>
      <c r="HW73" s="61">
        <f t="shared" si="584"/>
        <v>0</v>
      </c>
      <c r="HX73" s="61">
        <f t="shared" si="584"/>
        <v>0</v>
      </c>
      <c r="HY73" s="61">
        <f t="shared" si="584"/>
        <v>0</v>
      </c>
      <c r="HZ73" s="61">
        <f t="shared" si="584"/>
        <v>0</v>
      </c>
      <c r="IA73" s="61">
        <f t="shared" si="584"/>
        <v>0</v>
      </c>
      <c r="IB73" s="61">
        <f t="shared" si="584"/>
        <v>0</v>
      </c>
      <c r="IC73" s="68">
        <f t="shared" si="584"/>
        <v>0</v>
      </c>
      <c r="ID73" s="61">
        <f t="shared" si="584"/>
        <v>0</v>
      </c>
      <c r="IE73" s="61">
        <f t="shared" si="584"/>
        <v>0</v>
      </c>
      <c r="IF73" s="61">
        <f t="shared" si="584"/>
        <v>0</v>
      </c>
      <c r="IG73" s="61">
        <f t="shared" si="584"/>
        <v>0</v>
      </c>
      <c r="IH73" s="61">
        <f t="shared" si="584"/>
        <v>0</v>
      </c>
      <c r="II73" s="61">
        <f t="shared" si="584"/>
        <v>0</v>
      </c>
      <c r="IJ73" s="61">
        <f t="shared" si="584"/>
        <v>0</v>
      </c>
      <c r="IK73" s="61">
        <f t="shared" si="584"/>
        <v>0</v>
      </c>
      <c r="IL73" s="61">
        <f t="shared" si="584"/>
        <v>0</v>
      </c>
      <c r="IM73" s="61">
        <f t="shared" si="584"/>
        <v>0</v>
      </c>
      <c r="IN73" s="68">
        <f t="shared" si="584"/>
        <v>0</v>
      </c>
      <c r="IO73" s="68">
        <f t="shared" si="584"/>
        <v>0</v>
      </c>
      <c r="IP73" s="68">
        <f t="shared" si="584"/>
        <v>0</v>
      </c>
      <c r="IQ73" s="68">
        <f t="shared" si="584"/>
        <v>0</v>
      </c>
      <c r="IR73" s="68">
        <f t="shared" si="584"/>
        <v>0</v>
      </c>
      <c r="IS73" s="68">
        <f t="shared" si="584"/>
        <v>0</v>
      </c>
      <c r="IT73" s="68">
        <f t="shared" si="584"/>
        <v>0</v>
      </c>
      <c r="IU73" s="68">
        <f t="shared" si="584"/>
        <v>0</v>
      </c>
      <c r="IV73" s="68">
        <f t="shared" si="584"/>
        <v>0</v>
      </c>
      <c r="IW73" s="68">
        <f t="shared" si="584"/>
        <v>0</v>
      </c>
      <c r="IX73" s="68">
        <f t="shared" si="584"/>
        <v>0</v>
      </c>
      <c r="IY73" s="68">
        <f t="shared" si="584"/>
        <v>0</v>
      </c>
      <c r="IZ73" s="68">
        <f t="shared" si="584"/>
        <v>0</v>
      </c>
      <c r="JA73" s="68">
        <f t="shared" si="584"/>
        <v>0</v>
      </c>
      <c r="JB73" s="68">
        <f t="shared" si="584"/>
        <v>0</v>
      </c>
      <c r="JC73" s="68">
        <f t="shared" si="584"/>
        <v>0</v>
      </c>
      <c r="JD73" s="68">
        <f t="shared" si="584"/>
        <v>0</v>
      </c>
      <c r="JE73" s="68">
        <f t="shared" si="584"/>
        <v>0</v>
      </c>
      <c r="JF73" s="68">
        <f t="shared" si="584"/>
        <v>0</v>
      </c>
      <c r="JG73" s="61">
        <f t="shared" si="584"/>
        <v>0</v>
      </c>
      <c r="JH73" s="61">
        <f t="shared" si="584"/>
        <v>0</v>
      </c>
      <c r="JI73" s="61">
        <f t="shared" si="584"/>
        <v>0</v>
      </c>
      <c r="JJ73" s="61">
        <f t="shared" si="584"/>
        <v>0</v>
      </c>
      <c r="JK73" s="61">
        <f t="shared" si="584"/>
        <v>0</v>
      </c>
      <c r="JL73" s="68">
        <f t="shared" si="584"/>
        <v>0</v>
      </c>
      <c r="JM73" s="61">
        <f t="shared" si="584"/>
        <v>0</v>
      </c>
      <c r="JN73" s="61">
        <f t="shared" si="584"/>
        <v>0</v>
      </c>
      <c r="JO73" s="68">
        <f t="shared" si="584"/>
        <v>0</v>
      </c>
      <c r="JP73" s="61">
        <f t="shared" si="584"/>
        <v>0</v>
      </c>
      <c r="JQ73" s="61">
        <f t="shared" si="584"/>
        <v>0</v>
      </c>
      <c r="JR73" s="61">
        <f t="shared" si="584"/>
        <v>0</v>
      </c>
      <c r="JS73" s="61">
        <f t="shared" si="584"/>
        <v>0</v>
      </c>
      <c r="JT73" s="61">
        <f t="shared" si="584"/>
        <v>0</v>
      </c>
      <c r="JU73" s="61">
        <f t="shared" si="584"/>
        <v>0</v>
      </c>
      <c r="JV73" s="61">
        <f t="shared" si="584"/>
        <v>0</v>
      </c>
      <c r="JW73" s="61">
        <f t="shared" si="584"/>
        <v>0</v>
      </c>
      <c r="JX73" s="61">
        <f t="shared" si="584"/>
        <v>0</v>
      </c>
      <c r="JY73" s="61">
        <f t="shared" si="584"/>
        <v>0</v>
      </c>
      <c r="JZ73" s="61">
        <f t="shared" si="584"/>
        <v>0</v>
      </c>
      <c r="KA73" s="61">
        <f t="shared" si="584"/>
        <v>0</v>
      </c>
      <c r="KB73" s="61">
        <f t="shared" si="584"/>
        <v>0</v>
      </c>
      <c r="KC73" s="61">
        <f t="shared" si="584"/>
        <v>0</v>
      </c>
      <c r="KD73" s="61">
        <f t="shared" si="584"/>
        <v>0</v>
      </c>
      <c r="KE73" s="61">
        <f t="shared" si="584"/>
        <v>0</v>
      </c>
      <c r="KF73" s="61">
        <f t="shared" si="584"/>
        <v>0</v>
      </c>
      <c r="KG73" s="68">
        <f t="shared" ref="KG73:MM73" si="585">SUM(KG74:KG78)</f>
        <v>0</v>
      </c>
      <c r="KH73" s="61">
        <f t="shared" si="585"/>
        <v>0</v>
      </c>
      <c r="KI73" s="61">
        <f t="shared" si="585"/>
        <v>0</v>
      </c>
      <c r="KJ73" s="61">
        <f t="shared" si="585"/>
        <v>0</v>
      </c>
      <c r="KK73" s="61">
        <f t="shared" si="585"/>
        <v>0</v>
      </c>
      <c r="KL73" s="61">
        <f t="shared" si="585"/>
        <v>0</v>
      </c>
      <c r="KM73" s="61">
        <f t="shared" si="585"/>
        <v>0</v>
      </c>
      <c r="KN73" s="61">
        <f t="shared" si="585"/>
        <v>0</v>
      </c>
      <c r="KO73" s="61">
        <f t="shared" si="585"/>
        <v>0</v>
      </c>
      <c r="KP73" s="61">
        <f t="shared" si="585"/>
        <v>0</v>
      </c>
      <c r="KQ73" s="61">
        <f t="shared" si="585"/>
        <v>0</v>
      </c>
      <c r="KR73" s="61">
        <f t="shared" si="585"/>
        <v>0</v>
      </c>
      <c r="KS73" s="61">
        <f t="shared" si="585"/>
        <v>0</v>
      </c>
      <c r="KT73" s="61">
        <f t="shared" si="585"/>
        <v>0</v>
      </c>
      <c r="KU73" s="61">
        <f t="shared" si="585"/>
        <v>0</v>
      </c>
      <c r="KV73" s="61">
        <f t="shared" si="585"/>
        <v>0</v>
      </c>
      <c r="KW73" s="61">
        <f t="shared" si="585"/>
        <v>0</v>
      </c>
      <c r="KX73" s="61">
        <f t="shared" si="585"/>
        <v>0</v>
      </c>
      <c r="KY73" s="68">
        <f t="shared" si="585"/>
        <v>0</v>
      </c>
      <c r="KZ73" s="61">
        <f t="shared" si="585"/>
        <v>0</v>
      </c>
      <c r="LA73" s="61">
        <f t="shared" si="585"/>
        <v>0</v>
      </c>
      <c r="LB73" s="61">
        <f t="shared" si="585"/>
        <v>0</v>
      </c>
      <c r="LC73" s="61">
        <f t="shared" si="585"/>
        <v>0</v>
      </c>
      <c r="LD73" s="61">
        <f t="shared" si="585"/>
        <v>0</v>
      </c>
      <c r="LE73" s="61">
        <f t="shared" si="585"/>
        <v>0</v>
      </c>
      <c r="LF73" s="61">
        <f t="shared" si="585"/>
        <v>0</v>
      </c>
      <c r="LG73" s="61">
        <f t="shared" si="585"/>
        <v>0</v>
      </c>
      <c r="LH73" s="61">
        <f t="shared" si="585"/>
        <v>0</v>
      </c>
      <c r="LI73" s="61">
        <f t="shared" si="585"/>
        <v>0</v>
      </c>
      <c r="LJ73" s="61">
        <f t="shared" si="585"/>
        <v>0</v>
      </c>
      <c r="LK73" s="61">
        <f t="shared" si="585"/>
        <v>0</v>
      </c>
      <c r="LL73" s="61">
        <f t="shared" si="585"/>
        <v>0</v>
      </c>
      <c r="LM73" s="61">
        <f t="shared" si="585"/>
        <v>0</v>
      </c>
      <c r="LN73" s="61">
        <f t="shared" si="585"/>
        <v>0</v>
      </c>
      <c r="LO73" s="61">
        <f t="shared" si="585"/>
        <v>0</v>
      </c>
      <c r="LP73" s="61">
        <f t="shared" si="585"/>
        <v>0</v>
      </c>
      <c r="LQ73" s="61">
        <f t="shared" si="585"/>
        <v>0</v>
      </c>
      <c r="LR73" s="61">
        <f t="shared" si="585"/>
        <v>0</v>
      </c>
      <c r="LS73" s="61">
        <f t="shared" si="585"/>
        <v>0</v>
      </c>
      <c r="LT73" s="61">
        <f t="shared" si="585"/>
        <v>0</v>
      </c>
      <c r="LU73" s="61">
        <f t="shared" si="585"/>
        <v>0</v>
      </c>
      <c r="LV73" s="61">
        <f t="shared" si="585"/>
        <v>0</v>
      </c>
      <c r="LW73" s="61">
        <f t="shared" si="585"/>
        <v>0</v>
      </c>
      <c r="LX73" s="61">
        <f t="shared" si="585"/>
        <v>0</v>
      </c>
      <c r="LY73" s="61">
        <f t="shared" si="585"/>
        <v>0</v>
      </c>
      <c r="LZ73" s="61">
        <f t="shared" si="585"/>
        <v>0</v>
      </c>
      <c r="MA73" s="61">
        <f t="shared" si="585"/>
        <v>0</v>
      </c>
      <c r="MB73" s="61">
        <f t="shared" si="585"/>
        <v>0</v>
      </c>
      <c r="MC73" s="61">
        <f t="shared" si="585"/>
        <v>0</v>
      </c>
      <c r="MD73" s="61">
        <f t="shared" si="585"/>
        <v>0</v>
      </c>
      <c r="ME73" s="61">
        <f t="shared" si="585"/>
        <v>0</v>
      </c>
      <c r="MF73" s="61">
        <f t="shared" si="585"/>
        <v>0</v>
      </c>
      <c r="MG73" s="61">
        <f t="shared" si="585"/>
        <v>0</v>
      </c>
      <c r="MH73" s="61">
        <f t="shared" si="585"/>
        <v>0</v>
      </c>
      <c r="MI73" s="61">
        <f t="shared" si="585"/>
        <v>0</v>
      </c>
      <c r="MJ73" s="61">
        <f t="shared" si="585"/>
        <v>0</v>
      </c>
      <c r="MK73" s="61">
        <f t="shared" si="585"/>
        <v>0</v>
      </c>
      <c r="ML73" s="61">
        <f t="shared" si="585"/>
        <v>0</v>
      </c>
      <c r="MM73" s="61">
        <f t="shared" si="585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586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587">SUM(O74:X74)</f>
        <v>0</v>
      </c>
      <c r="Z74" s="73">
        <f t="shared" ref="Z74:AG85" si="588">IFERROR(O74/D74,0)</f>
        <v>0</v>
      </c>
      <c r="AA74" s="74">
        <f t="shared" si="588"/>
        <v>0</v>
      </c>
      <c r="AB74" s="74">
        <f t="shared" si="588"/>
        <v>0</v>
      </c>
      <c r="AC74" s="74">
        <f t="shared" si="588"/>
        <v>0</v>
      </c>
      <c r="AD74" s="74">
        <f t="shared" si="588"/>
        <v>0</v>
      </c>
      <c r="AE74" s="74">
        <f t="shared" si="588"/>
        <v>0</v>
      </c>
      <c r="AF74" s="74">
        <f t="shared" si="588"/>
        <v>0</v>
      </c>
      <c r="AG74" s="74">
        <f t="shared" si="588"/>
        <v>0</v>
      </c>
      <c r="AH74" s="74">
        <f t="shared" si="158"/>
        <v>0</v>
      </c>
      <c r="AI74" s="74">
        <f t="shared" si="158"/>
        <v>0</v>
      </c>
      <c r="AJ74" s="94">
        <f t="shared" si="158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589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590">SUM(AU74:BT74)</f>
        <v>0</v>
      </c>
      <c r="BV74" s="63"/>
      <c r="BW74" s="63"/>
      <c r="BX74" s="63"/>
      <c r="BY74" s="69">
        <f t="shared" ref="BY74:BY78" si="591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592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593">SUM(EC74:ED74,DX74:DY74,DS74:DT74,DN74:DO74,DI74:DJ74,EI74,)</f>
        <v>0</v>
      </c>
      <c r="EK74" s="69">
        <f t="shared" ref="EK74:EK78" si="594">SUM(EE74:EH74,DZ74:EB74,DU74:DW74,DP74:DR74,DK74:DM74,DG74:DH74)</f>
        <v>0</v>
      </c>
      <c r="EL74" s="63"/>
      <c r="EM74" s="63"/>
      <c r="EN74" s="63"/>
      <c r="EO74" s="69">
        <f t="shared" ref="EO74:EO78" si="595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321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596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597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322"/>
        <v>0</v>
      </c>
      <c r="GR74" s="63"/>
      <c r="GS74" s="69">
        <f t="shared" ref="GS74:GS78" si="598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599">SUM(HT74:HU74)</f>
        <v>0</v>
      </c>
      <c r="HW74" s="63"/>
      <c r="HX74" s="63"/>
      <c r="HY74" s="63"/>
      <c r="HZ74" s="63"/>
      <c r="IA74" s="63"/>
      <c r="IB74" s="63"/>
      <c r="IC74" s="69">
        <f t="shared" ref="IC74:IC78" si="600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601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602">SUM(IP74,IR74,IT74,IZ74,JB74,IX74,IV74)</f>
        <v>0</v>
      </c>
      <c r="JE74" s="140">
        <f t="shared" si="602"/>
        <v>0</v>
      </c>
      <c r="JF74" s="140">
        <f t="shared" ref="JF74:JF78" si="603">SUM(JD74:JE74)</f>
        <v>0</v>
      </c>
      <c r="JG74" s="63"/>
      <c r="JH74" s="63"/>
      <c r="JI74" s="63"/>
      <c r="JJ74" s="63"/>
      <c r="JK74" s="63"/>
      <c r="JL74" s="140">
        <f t="shared" ref="JL74:JL78" si="604">SUM(JG74:JK74)</f>
        <v>0</v>
      </c>
      <c r="JM74" s="63"/>
      <c r="JN74" s="63"/>
      <c r="JO74" s="140">
        <f t="shared" ref="JO74:JO78" si="605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606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607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586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587"/>
        <v>0</v>
      </c>
      <c r="Z75" s="73">
        <f t="shared" si="588"/>
        <v>0</v>
      </c>
      <c r="AA75" s="74">
        <f t="shared" si="588"/>
        <v>0</v>
      </c>
      <c r="AB75" s="74">
        <f t="shared" si="588"/>
        <v>0</v>
      </c>
      <c r="AC75" s="74">
        <f t="shared" si="588"/>
        <v>0</v>
      </c>
      <c r="AD75" s="74">
        <f t="shared" si="588"/>
        <v>0</v>
      </c>
      <c r="AE75" s="74">
        <f t="shared" si="588"/>
        <v>0</v>
      </c>
      <c r="AF75" s="74">
        <f t="shared" si="588"/>
        <v>0</v>
      </c>
      <c r="AG75" s="74">
        <f t="shared" si="588"/>
        <v>0</v>
      </c>
      <c r="AH75" s="74">
        <f t="shared" si="158"/>
        <v>0</v>
      </c>
      <c r="AI75" s="74">
        <f t="shared" si="158"/>
        <v>0</v>
      </c>
      <c r="AJ75" s="94">
        <f t="shared" si="158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589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590"/>
        <v>0</v>
      </c>
      <c r="BV75" s="63"/>
      <c r="BW75" s="63"/>
      <c r="BX75" s="63"/>
      <c r="BY75" s="69">
        <f t="shared" si="591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592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593"/>
        <v>0</v>
      </c>
      <c r="EK75" s="69">
        <f t="shared" si="594"/>
        <v>0</v>
      </c>
      <c r="EL75" s="63"/>
      <c r="EM75" s="63"/>
      <c r="EN75" s="63"/>
      <c r="EO75" s="69">
        <f t="shared" si="595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321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596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597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322"/>
        <v>0</v>
      </c>
      <c r="GR75" s="63"/>
      <c r="GS75" s="69">
        <f t="shared" si="598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599"/>
        <v>0</v>
      </c>
      <c r="HW75" s="63"/>
      <c r="HX75" s="63"/>
      <c r="HY75" s="63"/>
      <c r="HZ75" s="63"/>
      <c r="IA75" s="63"/>
      <c r="IB75" s="63"/>
      <c r="IC75" s="69">
        <f t="shared" si="600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601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602"/>
        <v>0</v>
      </c>
      <c r="JE75" s="140">
        <f t="shared" si="602"/>
        <v>0</v>
      </c>
      <c r="JF75" s="140">
        <f t="shared" si="603"/>
        <v>0</v>
      </c>
      <c r="JG75" s="63"/>
      <c r="JH75" s="63"/>
      <c r="JI75" s="63"/>
      <c r="JJ75" s="63"/>
      <c r="JK75" s="63"/>
      <c r="JL75" s="140">
        <f t="shared" si="604"/>
        <v>0</v>
      </c>
      <c r="JM75" s="63"/>
      <c r="JN75" s="63"/>
      <c r="JO75" s="140">
        <f t="shared" si="605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606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607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586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587"/>
        <v>0</v>
      </c>
      <c r="Z76" s="73">
        <f t="shared" si="588"/>
        <v>0</v>
      </c>
      <c r="AA76" s="74">
        <f t="shared" si="588"/>
        <v>0</v>
      </c>
      <c r="AB76" s="74">
        <f t="shared" si="588"/>
        <v>0</v>
      </c>
      <c r="AC76" s="74">
        <f t="shared" si="588"/>
        <v>0</v>
      </c>
      <c r="AD76" s="74">
        <f t="shared" si="588"/>
        <v>0</v>
      </c>
      <c r="AE76" s="74">
        <f t="shared" si="588"/>
        <v>0</v>
      </c>
      <c r="AF76" s="74">
        <f t="shared" si="588"/>
        <v>0</v>
      </c>
      <c r="AG76" s="74">
        <f t="shared" si="588"/>
        <v>0</v>
      </c>
      <c r="AH76" s="74">
        <f t="shared" si="158"/>
        <v>0</v>
      </c>
      <c r="AI76" s="74">
        <f t="shared" si="158"/>
        <v>0</v>
      </c>
      <c r="AJ76" s="94">
        <f t="shared" si="158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589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590"/>
        <v>0</v>
      </c>
      <c r="BV76" s="63"/>
      <c r="BW76" s="63"/>
      <c r="BX76" s="63"/>
      <c r="BY76" s="69">
        <f t="shared" si="591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592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593"/>
        <v>0</v>
      </c>
      <c r="EK76" s="69">
        <f t="shared" si="594"/>
        <v>0</v>
      </c>
      <c r="EL76" s="63"/>
      <c r="EM76" s="63"/>
      <c r="EN76" s="63"/>
      <c r="EO76" s="69">
        <f t="shared" si="595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321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596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597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322"/>
        <v>0</v>
      </c>
      <c r="GR76" s="63"/>
      <c r="GS76" s="69">
        <f t="shared" si="598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599"/>
        <v>0</v>
      </c>
      <c r="HW76" s="63"/>
      <c r="HX76" s="63"/>
      <c r="HY76" s="63"/>
      <c r="HZ76" s="63"/>
      <c r="IA76" s="63"/>
      <c r="IB76" s="63"/>
      <c r="IC76" s="69">
        <f t="shared" si="600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601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602"/>
        <v>0</v>
      </c>
      <c r="JE76" s="140">
        <f t="shared" si="602"/>
        <v>0</v>
      </c>
      <c r="JF76" s="140">
        <f t="shared" si="603"/>
        <v>0</v>
      </c>
      <c r="JG76" s="63"/>
      <c r="JH76" s="63"/>
      <c r="JI76" s="63"/>
      <c r="JJ76" s="63"/>
      <c r="JK76" s="63"/>
      <c r="JL76" s="140">
        <f t="shared" si="604"/>
        <v>0</v>
      </c>
      <c r="JM76" s="63"/>
      <c r="JN76" s="63"/>
      <c r="JO76" s="140">
        <f t="shared" si="605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606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607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586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587"/>
        <v>0</v>
      </c>
      <c r="Z77" s="73">
        <f t="shared" si="588"/>
        <v>0</v>
      </c>
      <c r="AA77" s="74">
        <f t="shared" si="588"/>
        <v>0</v>
      </c>
      <c r="AB77" s="74">
        <f t="shared" si="588"/>
        <v>0</v>
      </c>
      <c r="AC77" s="74">
        <f t="shared" si="588"/>
        <v>0</v>
      </c>
      <c r="AD77" s="74">
        <f t="shared" si="588"/>
        <v>0</v>
      </c>
      <c r="AE77" s="74">
        <f t="shared" si="588"/>
        <v>0</v>
      </c>
      <c r="AF77" s="74">
        <f t="shared" si="588"/>
        <v>0</v>
      </c>
      <c r="AG77" s="74">
        <f t="shared" si="588"/>
        <v>0</v>
      </c>
      <c r="AH77" s="74">
        <f t="shared" si="158"/>
        <v>0</v>
      </c>
      <c r="AI77" s="74">
        <f t="shared" si="158"/>
        <v>0</v>
      </c>
      <c r="AJ77" s="94">
        <f t="shared" si="158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589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590"/>
        <v>0</v>
      </c>
      <c r="BV77" s="63"/>
      <c r="BW77" s="63"/>
      <c r="BX77" s="63"/>
      <c r="BY77" s="69">
        <f t="shared" si="591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592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593"/>
        <v>0</v>
      </c>
      <c r="EK77" s="69">
        <f t="shared" si="594"/>
        <v>0</v>
      </c>
      <c r="EL77" s="63"/>
      <c r="EM77" s="63"/>
      <c r="EN77" s="63"/>
      <c r="EO77" s="69">
        <f t="shared" si="595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321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596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597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322"/>
        <v>0</v>
      </c>
      <c r="GR77" s="63"/>
      <c r="GS77" s="69">
        <f t="shared" si="598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599"/>
        <v>0</v>
      </c>
      <c r="HW77" s="63"/>
      <c r="HX77" s="63"/>
      <c r="HY77" s="63"/>
      <c r="HZ77" s="63"/>
      <c r="IA77" s="63"/>
      <c r="IB77" s="63"/>
      <c r="IC77" s="69">
        <f t="shared" si="600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601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602"/>
        <v>0</v>
      </c>
      <c r="JE77" s="140">
        <f t="shared" si="602"/>
        <v>0</v>
      </c>
      <c r="JF77" s="140">
        <f t="shared" si="603"/>
        <v>0</v>
      </c>
      <c r="JG77" s="63"/>
      <c r="JH77" s="63"/>
      <c r="JI77" s="63"/>
      <c r="JJ77" s="63"/>
      <c r="JK77" s="63"/>
      <c r="JL77" s="140">
        <f t="shared" si="604"/>
        <v>0</v>
      </c>
      <c r="JM77" s="63"/>
      <c r="JN77" s="63"/>
      <c r="JO77" s="140">
        <f t="shared" si="605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606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607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586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587"/>
        <v>0</v>
      </c>
      <c r="Z78" s="73">
        <f t="shared" si="588"/>
        <v>0</v>
      </c>
      <c r="AA78" s="74">
        <f t="shared" si="588"/>
        <v>0</v>
      </c>
      <c r="AB78" s="74">
        <f t="shared" si="588"/>
        <v>0</v>
      </c>
      <c r="AC78" s="74">
        <f t="shared" si="588"/>
        <v>0</v>
      </c>
      <c r="AD78" s="74">
        <f t="shared" si="588"/>
        <v>0</v>
      </c>
      <c r="AE78" s="74">
        <f t="shared" si="588"/>
        <v>0</v>
      </c>
      <c r="AF78" s="74">
        <f t="shared" si="588"/>
        <v>0</v>
      </c>
      <c r="AG78" s="74">
        <f t="shared" si="588"/>
        <v>0</v>
      </c>
      <c r="AH78" s="74">
        <f t="shared" si="158"/>
        <v>0</v>
      </c>
      <c r="AI78" s="74">
        <f t="shared" si="158"/>
        <v>0</v>
      </c>
      <c r="AJ78" s="94">
        <f t="shared" si="158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589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590"/>
        <v>0</v>
      </c>
      <c r="BV78" s="63"/>
      <c r="BW78" s="63"/>
      <c r="BX78" s="63"/>
      <c r="BY78" s="69">
        <f t="shared" si="591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592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593"/>
        <v>0</v>
      </c>
      <c r="EK78" s="69">
        <f t="shared" si="594"/>
        <v>0</v>
      </c>
      <c r="EL78" s="63"/>
      <c r="EM78" s="63"/>
      <c r="EN78" s="63"/>
      <c r="EO78" s="69">
        <f t="shared" si="595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321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596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597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322"/>
        <v>0</v>
      </c>
      <c r="GR78" s="63"/>
      <c r="GS78" s="69">
        <f t="shared" si="598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599"/>
        <v>0</v>
      </c>
      <c r="HW78" s="63"/>
      <c r="HX78" s="63"/>
      <c r="HY78" s="63"/>
      <c r="HZ78" s="63"/>
      <c r="IA78" s="63"/>
      <c r="IB78" s="63"/>
      <c r="IC78" s="69">
        <f t="shared" si="600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601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602"/>
        <v>0</v>
      </c>
      <c r="JE78" s="140">
        <f t="shared" si="602"/>
        <v>0</v>
      </c>
      <c r="JF78" s="140">
        <f t="shared" si="603"/>
        <v>0</v>
      </c>
      <c r="JG78" s="63"/>
      <c r="JH78" s="63"/>
      <c r="JI78" s="63"/>
      <c r="JJ78" s="63"/>
      <c r="JK78" s="63"/>
      <c r="JL78" s="140">
        <f t="shared" si="604"/>
        <v>0</v>
      </c>
      <c r="JM78" s="63"/>
      <c r="JN78" s="63"/>
      <c r="JO78" s="140">
        <f t="shared" si="605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606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607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Y79" si="608">SUM(D80:D85)</f>
        <v>0</v>
      </c>
      <c r="E79" s="61">
        <f t="shared" si="608"/>
        <v>0</v>
      </c>
      <c r="F79" s="61">
        <f t="shared" si="608"/>
        <v>0</v>
      </c>
      <c r="G79" s="61">
        <f t="shared" si="608"/>
        <v>0</v>
      </c>
      <c r="H79" s="61">
        <f t="shared" si="608"/>
        <v>0</v>
      </c>
      <c r="I79" s="61">
        <f t="shared" si="608"/>
        <v>0</v>
      </c>
      <c r="J79" s="61">
        <f t="shared" si="608"/>
        <v>0</v>
      </c>
      <c r="K79" s="61">
        <f t="shared" si="608"/>
        <v>0</v>
      </c>
      <c r="L79" s="61">
        <f t="shared" si="608"/>
        <v>0</v>
      </c>
      <c r="M79" s="61">
        <f t="shared" si="608"/>
        <v>0</v>
      </c>
      <c r="N79" s="68">
        <f t="shared" si="608"/>
        <v>0</v>
      </c>
      <c r="O79" s="61">
        <f t="shared" si="608"/>
        <v>0</v>
      </c>
      <c r="P79" s="61">
        <f t="shared" si="608"/>
        <v>0</v>
      </c>
      <c r="Q79" s="61">
        <f t="shared" si="608"/>
        <v>0</v>
      </c>
      <c r="R79" s="61">
        <f t="shared" si="608"/>
        <v>0</v>
      </c>
      <c r="S79" s="61">
        <f t="shared" si="608"/>
        <v>0</v>
      </c>
      <c r="T79" s="61">
        <f t="shared" si="608"/>
        <v>0</v>
      </c>
      <c r="U79" s="61">
        <f t="shared" si="608"/>
        <v>0</v>
      </c>
      <c r="V79" s="61">
        <f t="shared" si="608"/>
        <v>0</v>
      </c>
      <c r="W79" s="61">
        <f t="shared" si="608"/>
        <v>0</v>
      </c>
      <c r="X79" s="61">
        <f t="shared" si="608"/>
        <v>0</v>
      </c>
      <c r="Y79" s="68">
        <f t="shared" si="608"/>
        <v>0</v>
      </c>
      <c r="Z79" s="71">
        <f t="shared" si="588"/>
        <v>0</v>
      </c>
      <c r="AA79" s="72">
        <f t="shared" si="588"/>
        <v>0</v>
      </c>
      <c r="AB79" s="72">
        <f t="shared" si="588"/>
        <v>0</v>
      </c>
      <c r="AC79" s="72">
        <f t="shared" si="588"/>
        <v>0</v>
      </c>
      <c r="AD79" s="72">
        <f t="shared" si="588"/>
        <v>0</v>
      </c>
      <c r="AE79" s="72">
        <f t="shared" si="588"/>
        <v>0</v>
      </c>
      <c r="AF79" s="72">
        <f t="shared" si="588"/>
        <v>0</v>
      </c>
      <c r="AG79" s="72">
        <f t="shared" si="588"/>
        <v>0</v>
      </c>
      <c r="AH79" s="72">
        <f t="shared" si="158"/>
        <v>0</v>
      </c>
      <c r="AI79" s="72">
        <f t="shared" si="158"/>
        <v>0</v>
      </c>
      <c r="AJ79" s="91">
        <f t="shared" si="158"/>
        <v>0</v>
      </c>
      <c r="AK79" s="92">
        <f t="shared" ref="AK79:CV79" si="609">SUM(AK80:AK85)</f>
        <v>0</v>
      </c>
      <c r="AL79" s="93">
        <f t="shared" si="609"/>
        <v>0</v>
      </c>
      <c r="AM79" s="68">
        <f t="shared" si="609"/>
        <v>0</v>
      </c>
      <c r="AN79" s="68">
        <f t="shared" si="609"/>
        <v>0</v>
      </c>
      <c r="AO79" s="68">
        <f t="shared" si="609"/>
        <v>0</v>
      </c>
      <c r="AP79" s="68">
        <f t="shared" si="609"/>
        <v>0</v>
      </c>
      <c r="AQ79" s="68">
        <f t="shared" si="609"/>
        <v>0</v>
      </c>
      <c r="AR79" s="68">
        <f t="shared" si="609"/>
        <v>0</v>
      </c>
      <c r="AS79" s="68">
        <f t="shared" si="609"/>
        <v>0</v>
      </c>
      <c r="AT79" s="68">
        <f t="shared" si="609"/>
        <v>0</v>
      </c>
      <c r="AU79" s="61">
        <f t="shared" si="609"/>
        <v>0</v>
      </c>
      <c r="AV79" s="61">
        <f t="shared" si="609"/>
        <v>0</v>
      </c>
      <c r="AW79" s="61">
        <f t="shared" si="609"/>
        <v>0</v>
      </c>
      <c r="AX79" s="61">
        <f t="shared" si="609"/>
        <v>0</v>
      </c>
      <c r="AY79" s="61">
        <f t="shared" si="609"/>
        <v>0</v>
      </c>
      <c r="AZ79" s="61">
        <f t="shared" si="609"/>
        <v>0</v>
      </c>
      <c r="BA79" s="61">
        <f t="shared" si="609"/>
        <v>0</v>
      </c>
      <c r="BB79" s="61">
        <f t="shared" si="609"/>
        <v>0</v>
      </c>
      <c r="BC79" s="61">
        <f t="shared" si="609"/>
        <v>0</v>
      </c>
      <c r="BD79" s="61">
        <f t="shared" si="609"/>
        <v>0</v>
      </c>
      <c r="BE79" s="61">
        <f t="shared" si="609"/>
        <v>0</v>
      </c>
      <c r="BF79" s="61">
        <f t="shared" si="609"/>
        <v>0</v>
      </c>
      <c r="BG79" s="61">
        <f t="shared" si="609"/>
        <v>0</v>
      </c>
      <c r="BH79" s="61">
        <f t="shared" si="609"/>
        <v>0</v>
      </c>
      <c r="BI79" s="61">
        <f t="shared" si="609"/>
        <v>0</v>
      </c>
      <c r="BJ79" s="61">
        <f t="shared" si="609"/>
        <v>0</v>
      </c>
      <c r="BK79" s="61">
        <f t="shared" si="609"/>
        <v>0</v>
      </c>
      <c r="BL79" s="61">
        <f t="shared" si="609"/>
        <v>0</v>
      </c>
      <c r="BM79" s="61">
        <f t="shared" si="609"/>
        <v>0</v>
      </c>
      <c r="BN79" s="61">
        <f t="shared" si="609"/>
        <v>0</v>
      </c>
      <c r="BO79" s="61">
        <f t="shared" si="609"/>
        <v>0</v>
      </c>
      <c r="BP79" s="61">
        <f t="shared" si="609"/>
        <v>0</v>
      </c>
      <c r="BQ79" s="61">
        <f t="shared" si="609"/>
        <v>0</v>
      </c>
      <c r="BR79" s="61">
        <f t="shared" si="609"/>
        <v>0</v>
      </c>
      <c r="BS79" s="61">
        <f t="shared" si="609"/>
        <v>0</v>
      </c>
      <c r="BT79" s="61">
        <f t="shared" si="609"/>
        <v>0</v>
      </c>
      <c r="BU79" s="68">
        <f t="shared" si="609"/>
        <v>0</v>
      </c>
      <c r="BV79" s="61">
        <f t="shared" si="609"/>
        <v>0</v>
      </c>
      <c r="BW79" s="61">
        <f t="shared" si="609"/>
        <v>0</v>
      </c>
      <c r="BX79" s="61">
        <f t="shared" si="609"/>
        <v>0</v>
      </c>
      <c r="BY79" s="68">
        <f t="shared" si="609"/>
        <v>0</v>
      </c>
      <c r="BZ79" s="61">
        <f t="shared" si="609"/>
        <v>0</v>
      </c>
      <c r="CA79" s="61">
        <f t="shared" si="609"/>
        <v>0</v>
      </c>
      <c r="CB79" s="61">
        <f t="shared" si="609"/>
        <v>0</v>
      </c>
      <c r="CC79" s="61">
        <f t="shared" si="609"/>
        <v>0</v>
      </c>
      <c r="CD79" s="61">
        <f t="shared" si="609"/>
        <v>0</v>
      </c>
      <c r="CE79" s="61">
        <f t="shared" si="609"/>
        <v>0</v>
      </c>
      <c r="CF79" s="61">
        <f t="shared" si="609"/>
        <v>0</v>
      </c>
      <c r="CG79" s="61">
        <f t="shared" si="609"/>
        <v>0</v>
      </c>
      <c r="CH79" s="61">
        <f t="shared" si="609"/>
        <v>0</v>
      </c>
      <c r="CI79" s="61">
        <f t="shared" si="609"/>
        <v>0</v>
      </c>
      <c r="CJ79" s="61">
        <f t="shared" si="609"/>
        <v>0</v>
      </c>
      <c r="CK79" s="61">
        <f t="shared" si="609"/>
        <v>0</v>
      </c>
      <c r="CL79" s="61">
        <f t="shared" si="609"/>
        <v>0</v>
      </c>
      <c r="CM79" s="61">
        <f t="shared" si="609"/>
        <v>0</v>
      </c>
      <c r="CN79" s="61">
        <f t="shared" si="609"/>
        <v>0</v>
      </c>
      <c r="CO79" s="61">
        <f t="shared" si="609"/>
        <v>0</v>
      </c>
      <c r="CP79" s="61">
        <f t="shared" si="609"/>
        <v>0</v>
      </c>
      <c r="CQ79" s="61">
        <f t="shared" si="609"/>
        <v>0</v>
      </c>
      <c r="CR79" s="61">
        <f t="shared" si="609"/>
        <v>0</v>
      </c>
      <c r="CS79" s="61">
        <f t="shared" si="609"/>
        <v>0</v>
      </c>
      <c r="CT79" s="61">
        <f t="shared" si="609"/>
        <v>0</v>
      </c>
      <c r="CU79" s="61">
        <f t="shared" si="609"/>
        <v>0</v>
      </c>
      <c r="CV79" s="61">
        <f t="shared" si="609"/>
        <v>0</v>
      </c>
      <c r="CW79" s="61">
        <f t="shared" ref="CW79:FH79" si="610">SUM(CW80:CW85)</f>
        <v>0</v>
      </c>
      <c r="CX79" s="61">
        <f t="shared" si="610"/>
        <v>0</v>
      </c>
      <c r="CY79" s="61">
        <f t="shared" si="610"/>
        <v>0</v>
      </c>
      <c r="CZ79" s="61">
        <f t="shared" si="610"/>
        <v>0</v>
      </c>
      <c r="DA79" s="61">
        <f t="shared" si="610"/>
        <v>0</v>
      </c>
      <c r="DB79" s="61">
        <f t="shared" si="610"/>
        <v>0</v>
      </c>
      <c r="DC79" s="68">
        <f t="shared" si="610"/>
        <v>0</v>
      </c>
      <c r="DD79" s="61">
        <f t="shared" si="610"/>
        <v>0</v>
      </c>
      <c r="DE79" s="61">
        <f t="shared" si="610"/>
        <v>0</v>
      </c>
      <c r="DF79" s="68">
        <f t="shared" si="610"/>
        <v>0</v>
      </c>
      <c r="DG79" s="61">
        <f t="shared" si="610"/>
        <v>0</v>
      </c>
      <c r="DH79" s="61">
        <f t="shared" si="610"/>
        <v>0</v>
      </c>
      <c r="DI79" s="61">
        <f t="shared" si="610"/>
        <v>0</v>
      </c>
      <c r="DJ79" s="61">
        <f t="shared" si="610"/>
        <v>0</v>
      </c>
      <c r="DK79" s="61">
        <f t="shared" si="610"/>
        <v>0</v>
      </c>
      <c r="DL79" s="61">
        <f t="shared" si="610"/>
        <v>0</v>
      </c>
      <c r="DM79" s="61">
        <f t="shared" si="610"/>
        <v>0</v>
      </c>
      <c r="DN79" s="61">
        <f t="shared" si="610"/>
        <v>0</v>
      </c>
      <c r="DO79" s="61">
        <f t="shared" si="610"/>
        <v>0</v>
      </c>
      <c r="DP79" s="61">
        <f t="shared" si="610"/>
        <v>0</v>
      </c>
      <c r="DQ79" s="61">
        <f t="shared" si="610"/>
        <v>0</v>
      </c>
      <c r="DR79" s="61">
        <f t="shared" si="610"/>
        <v>0</v>
      </c>
      <c r="DS79" s="61">
        <f t="shared" si="610"/>
        <v>0</v>
      </c>
      <c r="DT79" s="61">
        <f t="shared" si="610"/>
        <v>0</v>
      </c>
      <c r="DU79" s="61">
        <f t="shared" si="610"/>
        <v>0</v>
      </c>
      <c r="DV79" s="61">
        <f t="shared" si="610"/>
        <v>0</v>
      </c>
      <c r="DW79" s="61">
        <f t="shared" si="610"/>
        <v>0</v>
      </c>
      <c r="DX79" s="61">
        <f t="shared" si="610"/>
        <v>0</v>
      </c>
      <c r="DY79" s="61">
        <f t="shared" si="610"/>
        <v>0</v>
      </c>
      <c r="DZ79" s="61">
        <f t="shared" si="610"/>
        <v>0</v>
      </c>
      <c r="EA79" s="61">
        <f t="shared" si="610"/>
        <v>0</v>
      </c>
      <c r="EB79" s="61">
        <f t="shared" si="610"/>
        <v>0</v>
      </c>
      <c r="EC79" s="61">
        <f t="shared" si="610"/>
        <v>0</v>
      </c>
      <c r="ED79" s="61">
        <f t="shared" si="610"/>
        <v>0</v>
      </c>
      <c r="EE79" s="61">
        <f t="shared" si="610"/>
        <v>0</v>
      </c>
      <c r="EF79" s="61">
        <f t="shared" si="610"/>
        <v>0</v>
      </c>
      <c r="EG79" s="61">
        <f t="shared" si="610"/>
        <v>0</v>
      </c>
      <c r="EH79" s="61">
        <f t="shared" si="610"/>
        <v>0</v>
      </c>
      <c r="EI79" s="61">
        <f t="shared" si="610"/>
        <v>0</v>
      </c>
      <c r="EJ79" s="68">
        <f t="shared" si="610"/>
        <v>0</v>
      </c>
      <c r="EK79" s="68">
        <f t="shared" si="610"/>
        <v>0</v>
      </c>
      <c r="EL79" s="61">
        <f t="shared" si="610"/>
        <v>0</v>
      </c>
      <c r="EM79" s="61">
        <f t="shared" si="610"/>
        <v>0</v>
      </c>
      <c r="EN79" s="61">
        <f t="shared" si="610"/>
        <v>0</v>
      </c>
      <c r="EO79" s="68">
        <f t="shared" si="610"/>
        <v>0</v>
      </c>
      <c r="EP79" s="61">
        <f t="shared" si="610"/>
        <v>0</v>
      </c>
      <c r="EQ79" s="61">
        <f t="shared" si="610"/>
        <v>0</v>
      </c>
      <c r="ER79" s="61">
        <f t="shared" si="610"/>
        <v>0</v>
      </c>
      <c r="ES79" s="61">
        <f t="shared" si="610"/>
        <v>0</v>
      </c>
      <c r="ET79" s="61">
        <f t="shared" si="610"/>
        <v>0</v>
      </c>
      <c r="EU79" s="61">
        <f t="shared" si="610"/>
        <v>0</v>
      </c>
      <c r="EV79" s="61">
        <f t="shared" si="610"/>
        <v>0</v>
      </c>
      <c r="EW79" s="61">
        <f t="shared" si="610"/>
        <v>0</v>
      </c>
      <c r="EX79" s="61">
        <f t="shared" si="610"/>
        <v>0</v>
      </c>
      <c r="EY79" s="68">
        <f t="shared" si="321"/>
        <v>0</v>
      </c>
      <c r="EZ79" s="61">
        <f t="shared" ref="EZ79:FG79" si="611">SUM(EZ80:EZ85)</f>
        <v>0</v>
      </c>
      <c r="FA79" s="61">
        <f t="shared" si="611"/>
        <v>0</v>
      </c>
      <c r="FB79" s="61">
        <f t="shared" si="611"/>
        <v>0</v>
      </c>
      <c r="FC79" s="61">
        <f t="shared" si="611"/>
        <v>0</v>
      </c>
      <c r="FD79" s="61">
        <f t="shared" si="611"/>
        <v>0</v>
      </c>
      <c r="FE79" s="61">
        <f t="shared" si="611"/>
        <v>0</v>
      </c>
      <c r="FF79" s="61">
        <f t="shared" si="611"/>
        <v>0</v>
      </c>
      <c r="FG79" s="61">
        <f t="shared" si="611"/>
        <v>0</v>
      </c>
      <c r="FH79" s="68">
        <f t="shared" si="610"/>
        <v>0</v>
      </c>
      <c r="FI79" s="61">
        <f t="shared" ref="FI79:HT79" si="612">SUM(FI80:FI85)</f>
        <v>0</v>
      </c>
      <c r="FJ79" s="61">
        <f t="shared" si="612"/>
        <v>0</v>
      </c>
      <c r="FK79" s="61">
        <f t="shared" si="612"/>
        <v>0</v>
      </c>
      <c r="FL79" s="61">
        <f t="shared" si="612"/>
        <v>0</v>
      </c>
      <c r="FM79" s="61">
        <f t="shared" si="612"/>
        <v>0</v>
      </c>
      <c r="FN79" s="61">
        <f t="shared" si="612"/>
        <v>0</v>
      </c>
      <c r="FO79" s="61">
        <f t="shared" si="612"/>
        <v>0</v>
      </c>
      <c r="FP79" s="61">
        <f t="shared" si="612"/>
        <v>0</v>
      </c>
      <c r="FQ79" s="61">
        <f t="shared" si="612"/>
        <v>0</v>
      </c>
      <c r="FR79" s="61">
        <f t="shared" si="612"/>
        <v>0</v>
      </c>
      <c r="FS79" s="68">
        <f t="shared" si="612"/>
        <v>0</v>
      </c>
      <c r="FT79" s="61">
        <f t="shared" si="612"/>
        <v>0</v>
      </c>
      <c r="FU79" s="61">
        <f t="shared" si="612"/>
        <v>0</v>
      </c>
      <c r="FV79" s="61">
        <f t="shared" si="612"/>
        <v>0</v>
      </c>
      <c r="FW79" s="61">
        <f t="shared" si="612"/>
        <v>0</v>
      </c>
      <c r="FX79" s="61">
        <f t="shared" si="612"/>
        <v>0</v>
      </c>
      <c r="FY79" s="61">
        <f t="shared" si="612"/>
        <v>0</v>
      </c>
      <c r="FZ79" s="61">
        <f t="shared" si="612"/>
        <v>0</v>
      </c>
      <c r="GA79" s="61">
        <f t="shared" si="612"/>
        <v>0</v>
      </c>
      <c r="GB79" s="61">
        <f t="shared" si="612"/>
        <v>0</v>
      </c>
      <c r="GC79" s="61">
        <f t="shared" si="612"/>
        <v>0</v>
      </c>
      <c r="GD79" s="61">
        <f t="shared" si="612"/>
        <v>0</v>
      </c>
      <c r="GE79" s="61">
        <f t="shared" si="612"/>
        <v>0</v>
      </c>
      <c r="GF79" s="61">
        <f t="shared" si="612"/>
        <v>0</v>
      </c>
      <c r="GG79" s="61">
        <f t="shared" si="612"/>
        <v>0</v>
      </c>
      <c r="GH79" s="61">
        <f t="shared" si="612"/>
        <v>0</v>
      </c>
      <c r="GI79" s="61">
        <f t="shared" si="612"/>
        <v>0</v>
      </c>
      <c r="GJ79" s="61">
        <f t="shared" si="612"/>
        <v>0</v>
      </c>
      <c r="GK79" s="61">
        <f t="shared" si="612"/>
        <v>0</v>
      </c>
      <c r="GL79" s="61">
        <f t="shared" si="612"/>
        <v>0</v>
      </c>
      <c r="GM79" s="61">
        <f t="shared" si="612"/>
        <v>0</v>
      </c>
      <c r="GN79" s="61">
        <f t="shared" si="612"/>
        <v>0</v>
      </c>
      <c r="GO79" s="61">
        <f t="shared" si="612"/>
        <v>0</v>
      </c>
      <c r="GP79" s="61">
        <f t="shared" si="612"/>
        <v>0</v>
      </c>
      <c r="GQ79" s="68">
        <f t="shared" si="322"/>
        <v>0</v>
      </c>
      <c r="GR79" s="61">
        <f t="shared" ref="GR79" si="613">SUM(GR80:GR85)</f>
        <v>0</v>
      </c>
      <c r="GS79" s="68">
        <f t="shared" si="612"/>
        <v>0</v>
      </c>
      <c r="GT79" s="61">
        <f t="shared" si="612"/>
        <v>0</v>
      </c>
      <c r="GU79" s="61">
        <f t="shared" si="612"/>
        <v>0</v>
      </c>
      <c r="GV79" s="61">
        <f t="shared" si="612"/>
        <v>0</v>
      </c>
      <c r="GW79" s="61">
        <f t="shared" si="612"/>
        <v>0</v>
      </c>
      <c r="GX79" s="61">
        <f t="shared" si="612"/>
        <v>0</v>
      </c>
      <c r="GY79" s="61">
        <f t="shared" si="612"/>
        <v>0</v>
      </c>
      <c r="GZ79" s="61">
        <f t="shared" si="612"/>
        <v>0</v>
      </c>
      <c r="HA79" s="61">
        <f t="shared" si="612"/>
        <v>0</v>
      </c>
      <c r="HB79" s="61">
        <f t="shared" si="612"/>
        <v>0</v>
      </c>
      <c r="HC79" s="61">
        <f t="shared" si="612"/>
        <v>0</v>
      </c>
      <c r="HD79" s="61">
        <f t="shared" si="612"/>
        <v>0</v>
      </c>
      <c r="HE79" s="61">
        <f t="shared" si="612"/>
        <v>0</v>
      </c>
      <c r="HF79" s="61">
        <f t="shared" si="612"/>
        <v>0</v>
      </c>
      <c r="HG79" s="61">
        <f t="shared" si="612"/>
        <v>0</v>
      </c>
      <c r="HH79" s="61">
        <f t="shared" si="612"/>
        <v>0</v>
      </c>
      <c r="HI79" s="61">
        <f t="shared" si="612"/>
        <v>0</v>
      </c>
      <c r="HJ79" s="61">
        <f t="shared" si="612"/>
        <v>0</v>
      </c>
      <c r="HK79" s="61">
        <f t="shared" si="612"/>
        <v>0</v>
      </c>
      <c r="HL79" s="61">
        <f t="shared" si="612"/>
        <v>0</v>
      </c>
      <c r="HM79" s="61">
        <f t="shared" si="612"/>
        <v>0</v>
      </c>
      <c r="HN79" s="61">
        <f t="shared" si="612"/>
        <v>0</v>
      </c>
      <c r="HO79" s="61">
        <f t="shared" si="612"/>
        <v>0</v>
      </c>
      <c r="HP79" s="61">
        <f t="shared" si="612"/>
        <v>0</v>
      </c>
      <c r="HQ79" s="61">
        <f t="shared" si="612"/>
        <v>0</v>
      </c>
      <c r="HR79" s="61">
        <f t="shared" si="612"/>
        <v>0</v>
      </c>
      <c r="HS79" s="68">
        <f t="shared" si="612"/>
        <v>0</v>
      </c>
      <c r="HT79" s="61">
        <f t="shared" si="612"/>
        <v>0</v>
      </c>
      <c r="HU79" s="61">
        <f t="shared" ref="HU79:KF79" si="614">SUM(HU80:HU85)</f>
        <v>0</v>
      </c>
      <c r="HV79" s="68">
        <f t="shared" si="614"/>
        <v>0</v>
      </c>
      <c r="HW79" s="61">
        <f t="shared" si="614"/>
        <v>0</v>
      </c>
      <c r="HX79" s="61">
        <f t="shared" si="614"/>
        <v>0</v>
      </c>
      <c r="HY79" s="61">
        <f t="shared" si="614"/>
        <v>0</v>
      </c>
      <c r="HZ79" s="61">
        <f t="shared" si="614"/>
        <v>0</v>
      </c>
      <c r="IA79" s="61">
        <f t="shared" si="614"/>
        <v>0</v>
      </c>
      <c r="IB79" s="61">
        <f t="shared" si="614"/>
        <v>0</v>
      </c>
      <c r="IC79" s="68">
        <f t="shared" si="614"/>
        <v>0</v>
      </c>
      <c r="ID79" s="61">
        <f t="shared" si="614"/>
        <v>0</v>
      </c>
      <c r="IE79" s="61">
        <f t="shared" si="614"/>
        <v>0</v>
      </c>
      <c r="IF79" s="61">
        <f t="shared" si="614"/>
        <v>0</v>
      </c>
      <c r="IG79" s="61">
        <f t="shared" si="614"/>
        <v>0</v>
      </c>
      <c r="IH79" s="61">
        <f t="shared" si="614"/>
        <v>0</v>
      </c>
      <c r="II79" s="61">
        <f t="shared" si="614"/>
        <v>0</v>
      </c>
      <c r="IJ79" s="61">
        <f t="shared" si="614"/>
        <v>0</v>
      </c>
      <c r="IK79" s="61">
        <f t="shared" si="614"/>
        <v>0</v>
      </c>
      <c r="IL79" s="61">
        <f t="shared" si="614"/>
        <v>0</v>
      </c>
      <c r="IM79" s="61">
        <f t="shared" si="614"/>
        <v>0</v>
      </c>
      <c r="IN79" s="68">
        <f t="shared" si="614"/>
        <v>0</v>
      </c>
      <c r="IO79" s="68">
        <f t="shared" si="614"/>
        <v>0</v>
      </c>
      <c r="IP79" s="68">
        <f t="shared" si="614"/>
        <v>0</v>
      </c>
      <c r="IQ79" s="68">
        <f t="shared" si="614"/>
        <v>0</v>
      </c>
      <c r="IR79" s="68">
        <f t="shared" si="614"/>
        <v>0</v>
      </c>
      <c r="IS79" s="68">
        <f t="shared" si="614"/>
        <v>0</v>
      </c>
      <c r="IT79" s="68">
        <f t="shared" si="614"/>
        <v>0</v>
      </c>
      <c r="IU79" s="68">
        <f t="shared" si="614"/>
        <v>0</v>
      </c>
      <c r="IV79" s="68">
        <f t="shared" si="614"/>
        <v>0</v>
      </c>
      <c r="IW79" s="68">
        <f t="shared" si="614"/>
        <v>0</v>
      </c>
      <c r="IX79" s="68">
        <f t="shared" si="614"/>
        <v>0</v>
      </c>
      <c r="IY79" s="68">
        <f t="shared" si="614"/>
        <v>0</v>
      </c>
      <c r="IZ79" s="68">
        <f t="shared" si="614"/>
        <v>0</v>
      </c>
      <c r="JA79" s="68">
        <f t="shared" si="614"/>
        <v>0</v>
      </c>
      <c r="JB79" s="68">
        <f t="shared" si="614"/>
        <v>0</v>
      </c>
      <c r="JC79" s="68">
        <f t="shared" si="614"/>
        <v>0</v>
      </c>
      <c r="JD79" s="68">
        <f t="shared" si="614"/>
        <v>0</v>
      </c>
      <c r="JE79" s="68">
        <f t="shared" si="614"/>
        <v>0</v>
      </c>
      <c r="JF79" s="68">
        <f t="shared" si="614"/>
        <v>0</v>
      </c>
      <c r="JG79" s="61">
        <f t="shared" si="614"/>
        <v>0</v>
      </c>
      <c r="JH79" s="61">
        <f t="shared" si="614"/>
        <v>0</v>
      </c>
      <c r="JI79" s="61">
        <f t="shared" si="614"/>
        <v>0</v>
      </c>
      <c r="JJ79" s="61">
        <f t="shared" si="614"/>
        <v>0</v>
      </c>
      <c r="JK79" s="61">
        <f t="shared" si="614"/>
        <v>0</v>
      </c>
      <c r="JL79" s="68">
        <f t="shared" si="614"/>
        <v>0</v>
      </c>
      <c r="JM79" s="61">
        <f t="shared" si="614"/>
        <v>0</v>
      </c>
      <c r="JN79" s="61">
        <f t="shared" si="614"/>
        <v>0</v>
      </c>
      <c r="JO79" s="68">
        <f t="shared" si="614"/>
        <v>0</v>
      </c>
      <c r="JP79" s="61">
        <f t="shared" si="614"/>
        <v>0</v>
      </c>
      <c r="JQ79" s="61">
        <f t="shared" si="614"/>
        <v>0</v>
      </c>
      <c r="JR79" s="61">
        <f t="shared" si="614"/>
        <v>0</v>
      </c>
      <c r="JS79" s="61">
        <f t="shared" si="614"/>
        <v>0</v>
      </c>
      <c r="JT79" s="61">
        <f t="shared" si="614"/>
        <v>0</v>
      </c>
      <c r="JU79" s="61">
        <f t="shared" si="614"/>
        <v>0</v>
      </c>
      <c r="JV79" s="61">
        <f t="shared" si="614"/>
        <v>0</v>
      </c>
      <c r="JW79" s="61">
        <f t="shared" si="614"/>
        <v>0</v>
      </c>
      <c r="JX79" s="61">
        <f t="shared" si="614"/>
        <v>0</v>
      </c>
      <c r="JY79" s="61">
        <f t="shared" si="614"/>
        <v>0</v>
      </c>
      <c r="JZ79" s="61">
        <f t="shared" si="614"/>
        <v>0</v>
      </c>
      <c r="KA79" s="61">
        <f t="shared" si="614"/>
        <v>0</v>
      </c>
      <c r="KB79" s="61">
        <f t="shared" si="614"/>
        <v>0</v>
      </c>
      <c r="KC79" s="61">
        <f t="shared" si="614"/>
        <v>0</v>
      </c>
      <c r="KD79" s="61">
        <f t="shared" si="614"/>
        <v>0</v>
      </c>
      <c r="KE79" s="61">
        <f t="shared" si="614"/>
        <v>0</v>
      </c>
      <c r="KF79" s="61">
        <f t="shared" si="614"/>
        <v>0</v>
      </c>
      <c r="KG79" s="68">
        <f t="shared" ref="KG79:MM79" si="615">SUM(KG80:KG85)</f>
        <v>0</v>
      </c>
      <c r="KH79" s="61">
        <f t="shared" si="615"/>
        <v>0</v>
      </c>
      <c r="KI79" s="61">
        <f t="shared" si="615"/>
        <v>0</v>
      </c>
      <c r="KJ79" s="61">
        <f t="shared" si="615"/>
        <v>0</v>
      </c>
      <c r="KK79" s="61">
        <f t="shared" si="615"/>
        <v>0</v>
      </c>
      <c r="KL79" s="61">
        <f t="shared" si="615"/>
        <v>0</v>
      </c>
      <c r="KM79" s="61">
        <f t="shared" si="615"/>
        <v>0</v>
      </c>
      <c r="KN79" s="61">
        <f t="shared" si="615"/>
        <v>0</v>
      </c>
      <c r="KO79" s="61">
        <f t="shared" si="615"/>
        <v>0</v>
      </c>
      <c r="KP79" s="61">
        <f t="shared" si="615"/>
        <v>0</v>
      </c>
      <c r="KQ79" s="61">
        <f t="shared" si="615"/>
        <v>0</v>
      </c>
      <c r="KR79" s="61">
        <f t="shared" si="615"/>
        <v>0</v>
      </c>
      <c r="KS79" s="61">
        <f t="shared" si="615"/>
        <v>0</v>
      </c>
      <c r="KT79" s="61">
        <f t="shared" si="615"/>
        <v>0</v>
      </c>
      <c r="KU79" s="61">
        <f t="shared" si="615"/>
        <v>0</v>
      </c>
      <c r="KV79" s="61">
        <f t="shared" si="615"/>
        <v>0</v>
      </c>
      <c r="KW79" s="61">
        <f t="shared" si="615"/>
        <v>0</v>
      </c>
      <c r="KX79" s="61">
        <f t="shared" si="615"/>
        <v>0</v>
      </c>
      <c r="KY79" s="68">
        <f t="shared" si="615"/>
        <v>0</v>
      </c>
      <c r="KZ79" s="61">
        <f t="shared" si="615"/>
        <v>0</v>
      </c>
      <c r="LA79" s="61">
        <f t="shared" si="615"/>
        <v>0</v>
      </c>
      <c r="LB79" s="61">
        <f t="shared" si="615"/>
        <v>0</v>
      </c>
      <c r="LC79" s="61">
        <f t="shared" si="615"/>
        <v>0</v>
      </c>
      <c r="LD79" s="61">
        <f t="shared" si="615"/>
        <v>0</v>
      </c>
      <c r="LE79" s="61">
        <f t="shared" si="615"/>
        <v>0</v>
      </c>
      <c r="LF79" s="61">
        <f t="shared" si="615"/>
        <v>0</v>
      </c>
      <c r="LG79" s="61">
        <f t="shared" si="615"/>
        <v>0</v>
      </c>
      <c r="LH79" s="61">
        <f t="shared" si="615"/>
        <v>0</v>
      </c>
      <c r="LI79" s="61">
        <f t="shared" si="615"/>
        <v>0</v>
      </c>
      <c r="LJ79" s="61">
        <f t="shared" si="615"/>
        <v>0</v>
      </c>
      <c r="LK79" s="61">
        <f t="shared" si="615"/>
        <v>0</v>
      </c>
      <c r="LL79" s="61">
        <f t="shared" si="615"/>
        <v>0</v>
      </c>
      <c r="LM79" s="61">
        <f t="shared" si="615"/>
        <v>0</v>
      </c>
      <c r="LN79" s="61">
        <f t="shared" si="615"/>
        <v>0</v>
      </c>
      <c r="LO79" s="61">
        <f t="shared" si="615"/>
        <v>0</v>
      </c>
      <c r="LP79" s="61">
        <f t="shared" si="615"/>
        <v>0</v>
      </c>
      <c r="LQ79" s="61">
        <f t="shared" si="615"/>
        <v>0</v>
      </c>
      <c r="LR79" s="61">
        <f t="shared" si="615"/>
        <v>0</v>
      </c>
      <c r="LS79" s="61">
        <f t="shared" si="615"/>
        <v>0</v>
      </c>
      <c r="LT79" s="61">
        <f t="shared" si="615"/>
        <v>0</v>
      </c>
      <c r="LU79" s="61">
        <f t="shared" si="615"/>
        <v>0</v>
      </c>
      <c r="LV79" s="61">
        <f t="shared" si="615"/>
        <v>0</v>
      </c>
      <c r="LW79" s="61">
        <f t="shared" si="615"/>
        <v>0</v>
      </c>
      <c r="LX79" s="61">
        <f t="shared" si="615"/>
        <v>0</v>
      </c>
      <c r="LY79" s="61">
        <f t="shared" si="615"/>
        <v>0</v>
      </c>
      <c r="LZ79" s="61">
        <f t="shared" si="615"/>
        <v>0</v>
      </c>
      <c r="MA79" s="61">
        <f t="shared" si="615"/>
        <v>0</v>
      </c>
      <c r="MB79" s="61">
        <f t="shared" si="615"/>
        <v>0</v>
      </c>
      <c r="MC79" s="61">
        <f t="shared" si="615"/>
        <v>0</v>
      </c>
      <c r="MD79" s="61">
        <f t="shared" si="615"/>
        <v>0</v>
      </c>
      <c r="ME79" s="61">
        <f t="shared" si="615"/>
        <v>0</v>
      </c>
      <c r="MF79" s="61">
        <f t="shared" si="615"/>
        <v>0</v>
      </c>
      <c r="MG79" s="61">
        <f t="shared" si="615"/>
        <v>0</v>
      </c>
      <c r="MH79" s="61">
        <f t="shared" si="615"/>
        <v>0</v>
      </c>
      <c r="MI79" s="61">
        <f t="shared" si="615"/>
        <v>0</v>
      </c>
      <c r="MJ79" s="61">
        <f t="shared" si="615"/>
        <v>0</v>
      </c>
      <c r="MK79" s="61">
        <f t="shared" si="615"/>
        <v>0</v>
      </c>
      <c r="ML79" s="61">
        <f t="shared" si="615"/>
        <v>0</v>
      </c>
      <c r="MM79" s="61">
        <f t="shared" si="615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616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617">SUM(O80:X80)</f>
        <v>0</v>
      </c>
      <c r="Z80" s="73">
        <f t="shared" si="588"/>
        <v>0</v>
      </c>
      <c r="AA80" s="74">
        <f t="shared" si="588"/>
        <v>0</v>
      </c>
      <c r="AB80" s="74">
        <f t="shared" si="588"/>
        <v>0</v>
      </c>
      <c r="AC80" s="74">
        <f t="shared" si="588"/>
        <v>0</v>
      </c>
      <c r="AD80" s="74">
        <f t="shared" si="588"/>
        <v>0</v>
      </c>
      <c r="AE80" s="74">
        <f t="shared" si="588"/>
        <v>0</v>
      </c>
      <c r="AF80" s="74">
        <f t="shared" si="588"/>
        <v>0</v>
      </c>
      <c r="AG80" s="74">
        <f t="shared" si="588"/>
        <v>0</v>
      </c>
      <c r="AH80" s="74">
        <f t="shared" si="158"/>
        <v>0</v>
      </c>
      <c r="AI80" s="74">
        <f t="shared" si="158"/>
        <v>0</v>
      </c>
      <c r="AJ80" s="94">
        <f t="shared" si="158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618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619">SUM(AU80:BT80)</f>
        <v>0</v>
      </c>
      <c r="BV80" s="63"/>
      <c r="BW80" s="63"/>
      <c r="BX80" s="63"/>
      <c r="BY80" s="69">
        <f t="shared" ref="BY80:BY85" si="620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621">SUM(BZ80:DB80)</f>
        <v>0</v>
      </c>
      <c r="DD80" s="63"/>
      <c r="DE80" s="63"/>
      <c r="DF80" s="69">
        <f t="shared" ref="DF80:DF85" si="622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623">SUM(EC80:ED80,DX80:DY80,DS80:DT80,DN80:DO80,DI80:DJ80,EI80,)</f>
        <v>0</v>
      </c>
      <c r="EK80" s="69">
        <f t="shared" ref="EK80:EK85" si="624">SUM(EE80:EH80,DZ80:EB80,DU80:DW80,DP80:DR80,DK80:DM80,DG80:DH80)</f>
        <v>0</v>
      </c>
      <c r="EL80" s="63"/>
      <c r="EM80" s="63"/>
      <c r="EN80" s="63"/>
      <c r="EO80" s="69">
        <f t="shared" ref="EO80:EO85" si="625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321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626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627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322"/>
        <v>0</v>
      </c>
      <c r="GR80" s="63"/>
      <c r="GS80" s="69">
        <f t="shared" ref="GS80:GS85" si="628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629">SUM(GT80:HR80)</f>
        <v>0</v>
      </c>
      <c r="HT80" s="63"/>
      <c r="HU80" s="63"/>
      <c r="HV80" s="69">
        <f t="shared" ref="HV80:HV85" si="630">SUM(HT80:HU80)</f>
        <v>0</v>
      </c>
      <c r="HW80" s="63"/>
      <c r="HX80" s="63"/>
      <c r="HY80" s="63"/>
      <c r="HZ80" s="63"/>
      <c r="IA80" s="63"/>
      <c r="IB80" s="63"/>
      <c r="IC80" s="69">
        <f t="shared" ref="IC80:IC85" si="631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632">SUM(ID80:IM80)</f>
        <v>0</v>
      </c>
      <c r="IO80" s="140">
        <f t="shared" ref="IO80:IO85" si="633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634">SUM(IP80,IR80,IT80,IZ80,JB80,IX80,IV80)</f>
        <v>0</v>
      </c>
      <c r="JE80" s="140">
        <f t="shared" si="634"/>
        <v>0</v>
      </c>
      <c r="JF80" s="140">
        <f t="shared" ref="JF80:JF85" si="635">SUM(JD80:JE80)</f>
        <v>0</v>
      </c>
      <c r="JG80" s="63"/>
      <c r="JH80" s="63"/>
      <c r="JI80" s="63"/>
      <c r="JJ80" s="63"/>
      <c r="JK80" s="63"/>
      <c r="JL80" s="140">
        <f t="shared" ref="JL80:JL85" si="636">SUM(JG80:JK80)</f>
        <v>0</v>
      </c>
      <c r="JM80" s="63"/>
      <c r="JN80" s="63"/>
      <c r="JO80" s="140">
        <f t="shared" ref="JO80:JO85" si="637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638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639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616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617"/>
        <v>0</v>
      </c>
      <c r="Z81" s="73">
        <f t="shared" si="588"/>
        <v>0</v>
      </c>
      <c r="AA81" s="74">
        <f t="shared" si="588"/>
        <v>0</v>
      </c>
      <c r="AB81" s="74">
        <f t="shared" si="588"/>
        <v>0</v>
      </c>
      <c r="AC81" s="74">
        <f t="shared" si="588"/>
        <v>0</v>
      </c>
      <c r="AD81" s="74">
        <f t="shared" si="588"/>
        <v>0</v>
      </c>
      <c r="AE81" s="74">
        <f t="shared" si="588"/>
        <v>0</v>
      </c>
      <c r="AF81" s="74">
        <f t="shared" si="588"/>
        <v>0</v>
      </c>
      <c r="AG81" s="74">
        <f t="shared" si="588"/>
        <v>0</v>
      </c>
      <c r="AH81" s="74">
        <f t="shared" si="158"/>
        <v>0</v>
      </c>
      <c r="AI81" s="74">
        <f t="shared" si="158"/>
        <v>0</v>
      </c>
      <c r="AJ81" s="94">
        <f t="shared" si="158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618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619"/>
        <v>0</v>
      </c>
      <c r="BV81" s="63"/>
      <c r="BW81" s="63"/>
      <c r="BX81" s="63"/>
      <c r="BY81" s="69">
        <f t="shared" si="620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621"/>
        <v>0</v>
      </c>
      <c r="DD81" s="63"/>
      <c r="DE81" s="63"/>
      <c r="DF81" s="69">
        <f t="shared" si="622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623"/>
        <v>0</v>
      </c>
      <c r="EK81" s="69">
        <f t="shared" si="624"/>
        <v>0</v>
      </c>
      <c r="EL81" s="63"/>
      <c r="EM81" s="63"/>
      <c r="EN81" s="63"/>
      <c r="EO81" s="69">
        <f t="shared" si="625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321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626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627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322"/>
        <v>0</v>
      </c>
      <c r="GR81" s="63"/>
      <c r="GS81" s="69">
        <f t="shared" si="628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629"/>
        <v>0</v>
      </c>
      <c r="HT81" s="63"/>
      <c r="HU81" s="63"/>
      <c r="HV81" s="69">
        <f t="shared" si="630"/>
        <v>0</v>
      </c>
      <c r="HW81" s="63"/>
      <c r="HX81" s="63"/>
      <c r="HY81" s="63"/>
      <c r="HZ81" s="63"/>
      <c r="IA81" s="63"/>
      <c r="IB81" s="63"/>
      <c r="IC81" s="69">
        <f t="shared" si="631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632"/>
        <v>0</v>
      </c>
      <c r="IO81" s="140">
        <f t="shared" si="633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634"/>
        <v>0</v>
      </c>
      <c r="JE81" s="140">
        <f t="shared" si="634"/>
        <v>0</v>
      </c>
      <c r="JF81" s="140">
        <f t="shared" si="635"/>
        <v>0</v>
      </c>
      <c r="JG81" s="63"/>
      <c r="JH81" s="63"/>
      <c r="JI81" s="63"/>
      <c r="JJ81" s="63"/>
      <c r="JK81" s="63"/>
      <c r="JL81" s="140">
        <f t="shared" si="636"/>
        <v>0</v>
      </c>
      <c r="JM81" s="63"/>
      <c r="JN81" s="63"/>
      <c r="JO81" s="140">
        <f t="shared" si="637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638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639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616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617"/>
        <v>0</v>
      </c>
      <c r="Z82" s="73">
        <f t="shared" si="588"/>
        <v>0</v>
      </c>
      <c r="AA82" s="74">
        <f t="shared" si="588"/>
        <v>0</v>
      </c>
      <c r="AB82" s="74">
        <f t="shared" si="588"/>
        <v>0</v>
      </c>
      <c r="AC82" s="74">
        <f t="shared" si="588"/>
        <v>0</v>
      </c>
      <c r="AD82" s="74">
        <f t="shared" si="588"/>
        <v>0</v>
      </c>
      <c r="AE82" s="74">
        <f t="shared" si="588"/>
        <v>0</v>
      </c>
      <c r="AF82" s="74">
        <f t="shared" si="588"/>
        <v>0</v>
      </c>
      <c r="AG82" s="74">
        <f t="shared" si="588"/>
        <v>0</v>
      </c>
      <c r="AH82" s="74">
        <f t="shared" si="158"/>
        <v>0</v>
      </c>
      <c r="AI82" s="74">
        <f t="shared" si="158"/>
        <v>0</v>
      </c>
      <c r="AJ82" s="94">
        <f t="shared" si="158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618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619"/>
        <v>0</v>
      </c>
      <c r="BV82" s="63"/>
      <c r="BW82" s="63"/>
      <c r="BX82" s="63"/>
      <c r="BY82" s="69">
        <f t="shared" si="620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621"/>
        <v>0</v>
      </c>
      <c r="DD82" s="63"/>
      <c r="DE82" s="63"/>
      <c r="DF82" s="69">
        <f t="shared" si="622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623"/>
        <v>0</v>
      </c>
      <c r="EK82" s="69">
        <f t="shared" si="624"/>
        <v>0</v>
      </c>
      <c r="EL82" s="63"/>
      <c r="EM82" s="63"/>
      <c r="EN82" s="63"/>
      <c r="EO82" s="69">
        <f t="shared" si="625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321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626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627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322"/>
        <v>0</v>
      </c>
      <c r="GR82" s="63"/>
      <c r="GS82" s="69">
        <f t="shared" si="628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629"/>
        <v>0</v>
      </c>
      <c r="HT82" s="63"/>
      <c r="HU82" s="63"/>
      <c r="HV82" s="69">
        <f t="shared" si="630"/>
        <v>0</v>
      </c>
      <c r="HW82" s="63"/>
      <c r="HX82" s="63"/>
      <c r="HY82" s="63"/>
      <c r="HZ82" s="63"/>
      <c r="IA82" s="63"/>
      <c r="IB82" s="63"/>
      <c r="IC82" s="69">
        <f t="shared" si="631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632"/>
        <v>0</v>
      </c>
      <c r="IO82" s="140">
        <f t="shared" si="633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634"/>
        <v>0</v>
      </c>
      <c r="JE82" s="140">
        <f t="shared" si="634"/>
        <v>0</v>
      </c>
      <c r="JF82" s="140">
        <f t="shared" si="635"/>
        <v>0</v>
      </c>
      <c r="JG82" s="63"/>
      <c r="JH82" s="63"/>
      <c r="JI82" s="63"/>
      <c r="JJ82" s="63"/>
      <c r="JK82" s="63"/>
      <c r="JL82" s="140">
        <f t="shared" si="636"/>
        <v>0</v>
      </c>
      <c r="JM82" s="63"/>
      <c r="JN82" s="63"/>
      <c r="JO82" s="140">
        <f t="shared" si="637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638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639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616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617"/>
        <v>0</v>
      </c>
      <c r="Z83" s="73">
        <f t="shared" si="588"/>
        <v>0</v>
      </c>
      <c r="AA83" s="74">
        <f t="shared" si="588"/>
        <v>0</v>
      </c>
      <c r="AB83" s="74">
        <f t="shared" si="588"/>
        <v>0</v>
      </c>
      <c r="AC83" s="74">
        <f t="shared" si="588"/>
        <v>0</v>
      </c>
      <c r="AD83" s="74">
        <f t="shared" si="588"/>
        <v>0</v>
      </c>
      <c r="AE83" s="74">
        <f t="shared" si="588"/>
        <v>0</v>
      </c>
      <c r="AF83" s="74">
        <f t="shared" si="588"/>
        <v>0</v>
      </c>
      <c r="AG83" s="74">
        <f t="shared" si="588"/>
        <v>0</v>
      </c>
      <c r="AH83" s="74">
        <f t="shared" si="158"/>
        <v>0</v>
      </c>
      <c r="AI83" s="74">
        <f t="shared" si="158"/>
        <v>0</v>
      </c>
      <c r="AJ83" s="94">
        <f t="shared" si="158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618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619"/>
        <v>0</v>
      </c>
      <c r="BV83" s="63"/>
      <c r="BW83" s="63"/>
      <c r="BX83" s="63"/>
      <c r="BY83" s="69">
        <f t="shared" si="620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621"/>
        <v>0</v>
      </c>
      <c r="DD83" s="63"/>
      <c r="DE83" s="63"/>
      <c r="DF83" s="69">
        <f t="shared" si="622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623"/>
        <v>0</v>
      </c>
      <c r="EK83" s="69">
        <f t="shared" si="624"/>
        <v>0</v>
      </c>
      <c r="EL83" s="63"/>
      <c r="EM83" s="63"/>
      <c r="EN83" s="63"/>
      <c r="EO83" s="69">
        <f t="shared" si="625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321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626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627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322"/>
        <v>0</v>
      </c>
      <c r="GR83" s="63"/>
      <c r="GS83" s="69">
        <f t="shared" si="628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629"/>
        <v>0</v>
      </c>
      <c r="HT83" s="63"/>
      <c r="HU83" s="63"/>
      <c r="HV83" s="69">
        <f t="shared" si="630"/>
        <v>0</v>
      </c>
      <c r="HW83" s="63"/>
      <c r="HX83" s="63"/>
      <c r="HY83" s="63"/>
      <c r="HZ83" s="63"/>
      <c r="IA83" s="63"/>
      <c r="IB83" s="63"/>
      <c r="IC83" s="69">
        <f t="shared" si="631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632"/>
        <v>0</v>
      </c>
      <c r="IO83" s="140">
        <f t="shared" si="633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634"/>
        <v>0</v>
      </c>
      <c r="JE83" s="140">
        <f t="shared" si="634"/>
        <v>0</v>
      </c>
      <c r="JF83" s="140">
        <f t="shared" si="635"/>
        <v>0</v>
      </c>
      <c r="JG83" s="63"/>
      <c r="JH83" s="63"/>
      <c r="JI83" s="63"/>
      <c r="JJ83" s="63"/>
      <c r="JK83" s="63"/>
      <c r="JL83" s="140">
        <f t="shared" si="636"/>
        <v>0</v>
      </c>
      <c r="JM83" s="63"/>
      <c r="JN83" s="63"/>
      <c r="JO83" s="140">
        <f t="shared" si="637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638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639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616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617"/>
        <v>0</v>
      </c>
      <c r="Z84" s="73">
        <f t="shared" si="588"/>
        <v>0</v>
      </c>
      <c r="AA84" s="74">
        <f t="shared" si="588"/>
        <v>0</v>
      </c>
      <c r="AB84" s="74">
        <f t="shared" si="588"/>
        <v>0</v>
      </c>
      <c r="AC84" s="74">
        <f t="shared" si="588"/>
        <v>0</v>
      </c>
      <c r="AD84" s="74">
        <f t="shared" si="588"/>
        <v>0</v>
      </c>
      <c r="AE84" s="74">
        <f t="shared" si="588"/>
        <v>0</v>
      </c>
      <c r="AF84" s="74">
        <f t="shared" si="588"/>
        <v>0</v>
      </c>
      <c r="AG84" s="74">
        <f t="shared" si="588"/>
        <v>0</v>
      </c>
      <c r="AH84" s="74">
        <f t="shared" si="158"/>
        <v>0</v>
      </c>
      <c r="AI84" s="74">
        <f t="shared" si="158"/>
        <v>0</v>
      </c>
      <c r="AJ84" s="94">
        <f t="shared" si="158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618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619"/>
        <v>0</v>
      </c>
      <c r="BV84" s="63"/>
      <c r="BW84" s="63"/>
      <c r="BX84" s="63"/>
      <c r="BY84" s="69">
        <f t="shared" si="620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621"/>
        <v>0</v>
      </c>
      <c r="DD84" s="63"/>
      <c r="DE84" s="63"/>
      <c r="DF84" s="69">
        <f t="shared" si="622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623"/>
        <v>0</v>
      </c>
      <c r="EK84" s="69">
        <f t="shared" si="624"/>
        <v>0</v>
      </c>
      <c r="EL84" s="63"/>
      <c r="EM84" s="63"/>
      <c r="EN84" s="63"/>
      <c r="EO84" s="69">
        <f t="shared" si="625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321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626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627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322"/>
        <v>0</v>
      </c>
      <c r="GR84" s="63"/>
      <c r="GS84" s="69">
        <f t="shared" si="628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629"/>
        <v>0</v>
      </c>
      <c r="HT84" s="63"/>
      <c r="HU84" s="63"/>
      <c r="HV84" s="69">
        <f t="shared" si="630"/>
        <v>0</v>
      </c>
      <c r="HW84" s="63"/>
      <c r="HX84" s="63"/>
      <c r="HY84" s="63"/>
      <c r="HZ84" s="63"/>
      <c r="IA84" s="63"/>
      <c r="IB84" s="63"/>
      <c r="IC84" s="69">
        <f t="shared" si="631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632"/>
        <v>0</v>
      </c>
      <c r="IO84" s="140">
        <f t="shared" si="633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634"/>
        <v>0</v>
      </c>
      <c r="JE84" s="140">
        <f t="shared" si="634"/>
        <v>0</v>
      </c>
      <c r="JF84" s="140">
        <f t="shared" si="635"/>
        <v>0</v>
      </c>
      <c r="JG84" s="63"/>
      <c r="JH84" s="63"/>
      <c r="JI84" s="63"/>
      <c r="JJ84" s="63"/>
      <c r="JK84" s="63"/>
      <c r="JL84" s="140">
        <f t="shared" si="636"/>
        <v>0</v>
      </c>
      <c r="JM84" s="63"/>
      <c r="JN84" s="63"/>
      <c r="JO84" s="140">
        <f t="shared" si="637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638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639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616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617"/>
        <v>0</v>
      </c>
      <c r="Z85" s="73">
        <f t="shared" si="588"/>
        <v>0</v>
      </c>
      <c r="AA85" s="74">
        <f t="shared" si="588"/>
        <v>0</v>
      </c>
      <c r="AB85" s="74">
        <f t="shared" si="588"/>
        <v>0</v>
      </c>
      <c r="AC85" s="74">
        <f t="shared" si="588"/>
        <v>0</v>
      </c>
      <c r="AD85" s="74">
        <f t="shared" si="588"/>
        <v>0</v>
      </c>
      <c r="AE85" s="74">
        <f t="shared" si="588"/>
        <v>0</v>
      </c>
      <c r="AF85" s="74">
        <f t="shared" si="588"/>
        <v>0</v>
      </c>
      <c r="AG85" s="74">
        <f t="shared" si="588"/>
        <v>0</v>
      </c>
      <c r="AH85" s="74">
        <f t="shared" si="158"/>
        <v>0</v>
      </c>
      <c r="AI85" s="74">
        <f t="shared" si="158"/>
        <v>0</v>
      </c>
      <c r="AJ85" s="94">
        <f t="shared" si="158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618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619"/>
        <v>0</v>
      </c>
      <c r="BV85" s="63"/>
      <c r="BW85" s="63"/>
      <c r="BX85" s="63"/>
      <c r="BY85" s="69">
        <f t="shared" si="620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621"/>
        <v>0</v>
      </c>
      <c r="DD85" s="63"/>
      <c r="DE85" s="63"/>
      <c r="DF85" s="69">
        <f t="shared" si="622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623"/>
        <v>0</v>
      </c>
      <c r="EK85" s="69">
        <f t="shared" si="624"/>
        <v>0</v>
      </c>
      <c r="EL85" s="63"/>
      <c r="EM85" s="63"/>
      <c r="EN85" s="63"/>
      <c r="EO85" s="69">
        <f t="shared" si="625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321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626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627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322"/>
        <v>0</v>
      </c>
      <c r="GR85" s="63"/>
      <c r="GS85" s="69">
        <f t="shared" si="628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629"/>
        <v>0</v>
      </c>
      <c r="HT85" s="63"/>
      <c r="HU85" s="63"/>
      <c r="HV85" s="69">
        <f t="shared" si="630"/>
        <v>0</v>
      </c>
      <c r="HW85" s="63"/>
      <c r="HX85" s="63"/>
      <c r="HY85" s="63"/>
      <c r="HZ85" s="63"/>
      <c r="IA85" s="63"/>
      <c r="IB85" s="63"/>
      <c r="IC85" s="69">
        <f t="shared" si="631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632"/>
        <v>0</v>
      </c>
      <c r="IO85" s="140">
        <f t="shared" si="633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634"/>
        <v>0</v>
      </c>
      <c r="JE85" s="140">
        <f t="shared" si="634"/>
        <v>0</v>
      </c>
      <c r="JF85" s="140">
        <f t="shared" si="635"/>
        <v>0</v>
      </c>
      <c r="JG85" s="63"/>
      <c r="JH85" s="63"/>
      <c r="JI85" s="63"/>
      <c r="JJ85" s="63"/>
      <c r="JK85" s="63"/>
      <c r="JL85" s="140">
        <f t="shared" si="636"/>
        <v>0</v>
      </c>
      <c r="JM85" s="63"/>
      <c r="JN85" s="63"/>
      <c r="JO85" s="140">
        <f t="shared" si="637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638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639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U3:LW4"/>
    <mergeCell ref="LI3:LL4"/>
    <mergeCell ref="JD2:JE4"/>
    <mergeCell ref="JG2:JK3"/>
    <mergeCell ref="JM2:JN3"/>
    <mergeCell ref="IP2:JC3"/>
    <mergeCell ref="GJ2:GP3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zoomScale="91" zoomScaleNormal="91" workbookViewId="0">
      <pane xSplit="3" ySplit="5" topLeftCell="CQ6" activePane="bottomRight" state="frozen"/>
      <selection/>
      <selection pane="topRight"/>
      <selection pane="bottomLeft"/>
      <selection pane="bottomRight" activeCell="N21" sqref="N20:N21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Y6" si="0">SUM(D7,D10,D13,D20,D23,D27,D30,D34,D37,D40,D44,D47,D50,D53,D56,D61,D65,D68,D70,D73,D79)</f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0">
        <f t="shared" si="0"/>
        <v>0</v>
      </c>
      <c r="T6" s="60">
        <f t="shared" si="0"/>
        <v>0</v>
      </c>
      <c r="U6" s="60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70">
        <f t="shared" ref="Z6:AJ27" si="1">IFERROR(O6/D6,0)</f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0</v>
      </c>
      <c r="AJ6" s="88">
        <f t="shared" si="2"/>
        <v>0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0</v>
      </c>
      <c r="AM6" s="60">
        <f t="shared" si="3"/>
        <v>0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0</v>
      </c>
      <c r="AU6" s="60">
        <f t="shared" si="3"/>
        <v>0</v>
      </c>
      <c r="AV6" s="60">
        <f t="shared" si="3"/>
        <v>0</v>
      </c>
      <c r="AW6" s="60">
        <f t="shared" si="3"/>
        <v>0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0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0</v>
      </c>
      <c r="BN6" s="60">
        <f t="shared" si="3"/>
        <v>0</v>
      </c>
      <c r="BO6" s="60">
        <f t="shared" si="3"/>
        <v>0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0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0</v>
      </c>
      <c r="CA6" s="60">
        <f t="shared" si="3"/>
        <v>0</v>
      </c>
      <c r="CB6" s="60">
        <f t="shared" si="3"/>
        <v>0</v>
      </c>
      <c r="CC6" s="60">
        <f t="shared" si="3"/>
        <v>0</v>
      </c>
      <c r="CD6" s="60">
        <f t="shared" si="3"/>
        <v>0</v>
      </c>
      <c r="CE6" s="60">
        <f t="shared" si="3"/>
        <v>0</v>
      </c>
      <c r="CF6" s="60">
        <f t="shared" si="3"/>
        <v>0</v>
      </c>
      <c r="CG6" s="60">
        <f t="shared" si="3"/>
        <v>0</v>
      </c>
      <c r="CH6" s="60">
        <f t="shared" si="3"/>
        <v>0</v>
      </c>
      <c r="CI6" s="60">
        <f t="shared" si="3"/>
        <v>0</v>
      </c>
      <c r="CJ6" s="60">
        <f t="shared" si="3"/>
        <v>0</v>
      </c>
      <c r="CK6" s="60">
        <f t="shared" si="3"/>
        <v>0</v>
      </c>
      <c r="CL6" s="60">
        <f t="shared" si="3"/>
        <v>0</v>
      </c>
      <c r="CM6" s="60">
        <f t="shared" si="3"/>
        <v>0</v>
      </c>
      <c r="CN6" s="60">
        <f t="shared" si="3"/>
        <v>0</v>
      </c>
      <c r="CO6" s="60">
        <f t="shared" si="3"/>
        <v>0</v>
      </c>
      <c r="CP6" s="60">
        <f t="shared" si="3"/>
        <v>0</v>
      </c>
      <c r="CQ6" s="60">
        <f t="shared" si="3"/>
        <v>0</v>
      </c>
      <c r="CR6" s="60">
        <f t="shared" si="3"/>
        <v>0</v>
      </c>
      <c r="CS6" s="60">
        <f t="shared" si="3"/>
        <v>0</v>
      </c>
      <c r="CT6" s="60">
        <f t="shared" si="3"/>
        <v>0</v>
      </c>
      <c r="CU6" s="60">
        <f t="shared" si="3"/>
        <v>0</v>
      </c>
      <c r="CV6" s="60">
        <f t="shared" si="3"/>
        <v>0</v>
      </c>
      <c r="CW6" s="60">
        <f t="shared" ref="CW6:FH6" si="4">SUM(CW7,CW10,CW13,CW20,CW23,CW27,CW30,CW34,CW37,CW40,CW44,CW47,CW50,CW53,CW56,CW61,CW65,CW68,CW70,CW73,CW79)</f>
        <v>0</v>
      </c>
      <c r="CX6" s="60">
        <f t="shared" si="4"/>
        <v>0</v>
      </c>
      <c r="CY6" s="60">
        <f t="shared" si="4"/>
        <v>0</v>
      </c>
      <c r="CZ6" s="60">
        <f t="shared" si="4"/>
        <v>0</v>
      </c>
      <c r="DA6" s="60">
        <f t="shared" si="4"/>
        <v>0</v>
      </c>
      <c r="DB6" s="60">
        <f t="shared" si="4"/>
        <v>0</v>
      </c>
      <c r="DC6" s="60">
        <f t="shared" si="4"/>
        <v>0</v>
      </c>
      <c r="DD6" s="60">
        <f t="shared" si="4"/>
        <v>0</v>
      </c>
      <c r="DE6" s="60">
        <f t="shared" si="4"/>
        <v>0</v>
      </c>
      <c r="DF6" s="60">
        <f t="shared" si="4"/>
        <v>0</v>
      </c>
      <c r="DG6" s="60">
        <f t="shared" si="4"/>
        <v>0</v>
      </c>
      <c r="DH6" s="60">
        <f t="shared" si="4"/>
        <v>0</v>
      </c>
      <c r="DI6" s="60">
        <f t="shared" si="4"/>
        <v>0</v>
      </c>
      <c r="DJ6" s="60">
        <f t="shared" si="4"/>
        <v>0</v>
      </c>
      <c r="DK6" s="60">
        <f t="shared" si="4"/>
        <v>0</v>
      </c>
      <c r="DL6" s="60">
        <f t="shared" si="4"/>
        <v>0</v>
      </c>
      <c r="DM6" s="60">
        <f t="shared" si="4"/>
        <v>0</v>
      </c>
      <c r="DN6" s="60">
        <f t="shared" si="4"/>
        <v>0</v>
      </c>
      <c r="DO6" s="60">
        <f t="shared" si="4"/>
        <v>0</v>
      </c>
      <c r="DP6" s="60">
        <f t="shared" si="4"/>
        <v>0</v>
      </c>
      <c r="DQ6" s="60">
        <f t="shared" si="4"/>
        <v>0</v>
      </c>
      <c r="DR6" s="60">
        <f t="shared" si="4"/>
        <v>0</v>
      </c>
      <c r="DS6" s="60">
        <f t="shared" si="4"/>
        <v>0</v>
      </c>
      <c r="DT6" s="60">
        <f t="shared" si="4"/>
        <v>0</v>
      </c>
      <c r="DU6" s="60">
        <f t="shared" si="4"/>
        <v>0</v>
      </c>
      <c r="DV6" s="60">
        <f t="shared" si="4"/>
        <v>0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0</v>
      </c>
      <c r="EA6" s="60">
        <f t="shared" si="4"/>
        <v>0</v>
      </c>
      <c r="EB6" s="60">
        <f t="shared" si="4"/>
        <v>0</v>
      </c>
      <c r="EC6" s="60">
        <f t="shared" si="4"/>
        <v>0</v>
      </c>
      <c r="ED6" s="60">
        <f t="shared" si="4"/>
        <v>0</v>
      </c>
      <c r="EE6" s="60">
        <f t="shared" si="4"/>
        <v>0</v>
      </c>
      <c r="EF6" s="60">
        <f t="shared" si="4"/>
        <v>0</v>
      </c>
      <c r="EG6" s="60">
        <f t="shared" si="4"/>
        <v>0</v>
      </c>
      <c r="EH6" s="60">
        <f t="shared" si="4"/>
        <v>0</v>
      </c>
      <c r="EI6" s="60">
        <f t="shared" si="4"/>
        <v>0</v>
      </c>
      <c r="EJ6" s="60">
        <f t="shared" si="4"/>
        <v>0</v>
      </c>
      <c r="EK6" s="60">
        <f t="shared" si="4"/>
        <v>0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0</v>
      </c>
      <c r="FA6" s="60">
        <f t="shared" si="6"/>
        <v>0</v>
      </c>
      <c r="FB6" s="60">
        <f t="shared" si="6"/>
        <v>0</v>
      </c>
      <c r="FC6" s="60">
        <f t="shared" si="6"/>
        <v>0</v>
      </c>
      <c r="FD6" s="60">
        <f t="shared" si="6"/>
        <v>0</v>
      </c>
      <c r="FE6" s="60">
        <f t="shared" si="6"/>
        <v>0</v>
      </c>
      <c r="FF6" s="60">
        <f t="shared" si="6"/>
        <v>0</v>
      </c>
      <c r="FG6" s="60">
        <f t="shared" si="6"/>
        <v>0</v>
      </c>
      <c r="FH6" s="60">
        <f t="shared" si="4"/>
        <v>0</v>
      </c>
      <c r="FI6" s="60">
        <f t="shared" ref="FI6:HT6" si="7">SUM(FI7,FI10,FI13,FI20,FI23,FI27,FI30,FI34,FI37,FI40,FI44,FI47,FI50,FI53,FI56,FI61,FI65,FI68,FI70,FI73,FI79)</f>
        <v>0</v>
      </c>
      <c r="FJ6" s="60">
        <f t="shared" si="7"/>
        <v>0</v>
      </c>
      <c r="FK6" s="60">
        <f t="shared" si="7"/>
        <v>0</v>
      </c>
      <c r="FL6" s="60">
        <f t="shared" si="7"/>
        <v>0</v>
      </c>
      <c r="FM6" s="60">
        <f t="shared" si="7"/>
        <v>0</v>
      </c>
      <c r="FN6" s="60">
        <f t="shared" si="7"/>
        <v>0</v>
      </c>
      <c r="FO6" s="60">
        <f t="shared" si="7"/>
        <v>0</v>
      </c>
      <c r="FP6" s="60">
        <f t="shared" si="7"/>
        <v>0</v>
      </c>
      <c r="FQ6" s="60">
        <f t="shared" si="7"/>
        <v>0</v>
      </c>
      <c r="FR6" s="60">
        <f t="shared" si="7"/>
        <v>0</v>
      </c>
      <c r="FS6" s="60">
        <f t="shared" si="7"/>
        <v>0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0</v>
      </c>
      <c r="GW6" s="60">
        <f t="shared" si="7"/>
        <v>0</v>
      </c>
      <c r="GX6" s="60">
        <f t="shared" si="7"/>
        <v>0</v>
      </c>
      <c r="GY6" s="60">
        <f t="shared" si="7"/>
        <v>0</v>
      </c>
      <c r="GZ6" s="60">
        <f t="shared" si="7"/>
        <v>0</v>
      </c>
      <c r="HA6" s="60">
        <f t="shared" si="7"/>
        <v>0</v>
      </c>
      <c r="HB6" s="60">
        <f t="shared" si="7"/>
        <v>0</v>
      </c>
      <c r="HC6" s="60">
        <f t="shared" si="7"/>
        <v>0</v>
      </c>
      <c r="HD6" s="60">
        <f t="shared" si="7"/>
        <v>0</v>
      </c>
      <c r="HE6" s="60">
        <f t="shared" si="7"/>
        <v>0</v>
      </c>
      <c r="HF6" s="60">
        <f t="shared" si="7"/>
        <v>0</v>
      </c>
      <c r="HG6" s="60">
        <f t="shared" si="7"/>
        <v>0</v>
      </c>
      <c r="HH6" s="60">
        <f t="shared" si="7"/>
        <v>0</v>
      </c>
      <c r="HI6" s="60">
        <f t="shared" si="7"/>
        <v>0</v>
      </c>
      <c r="HJ6" s="60">
        <f t="shared" si="7"/>
        <v>0</v>
      </c>
      <c r="HK6" s="60">
        <f t="shared" si="7"/>
        <v>0</v>
      </c>
      <c r="HL6" s="60">
        <f t="shared" si="7"/>
        <v>0</v>
      </c>
      <c r="HM6" s="60">
        <f t="shared" si="7"/>
        <v>0</v>
      </c>
      <c r="HN6" s="60">
        <f t="shared" si="7"/>
        <v>0</v>
      </c>
      <c r="HO6" s="60">
        <f t="shared" si="7"/>
        <v>0</v>
      </c>
      <c r="HP6" s="60">
        <f t="shared" si="7"/>
        <v>0</v>
      </c>
      <c r="HQ6" s="60">
        <f t="shared" si="7"/>
        <v>0</v>
      </c>
      <c r="HR6" s="60">
        <f t="shared" si="7"/>
        <v>0</v>
      </c>
      <c r="HS6" s="60">
        <f t="shared" si="7"/>
        <v>0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0</v>
      </c>
      <c r="IP6" s="60">
        <f t="shared" si="10"/>
        <v>0</v>
      </c>
      <c r="IQ6" s="60">
        <f t="shared" si="10"/>
        <v>0</v>
      </c>
      <c r="IR6" s="60">
        <f t="shared" si="10"/>
        <v>0</v>
      </c>
      <c r="IS6" s="60">
        <f t="shared" si="10"/>
        <v>0</v>
      </c>
      <c r="IT6" s="60">
        <f t="shared" si="10"/>
        <v>0</v>
      </c>
      <c r="IU6" s="60">
        <f t="shared" si="10"/>
        <v>0</v>
      </c>
      <c r="IV6" s="60">
        <f t="shared" si="10"/>
        <v>0</v>
      </c>
      <c r="IW6" s="60">
        <f t="shared" si="10"/>
        <v>0</v>
      </c>
      <c r="IX6" s="60">
        <f t="shared" si="10"/>
        <v>0</v>
      </c>
      <c r="IY6" s="60">
        <f t="shared" si="10"/>
        <v>0</v>
      </c>
      <c r="IZ6" s="60">
        <f t="shared" si="10"/>
        <v>0</v>
      </c>
      <c r="JA6" s="60">
        <f t="shared" si="10"/>
        <v>0</v>
      </c>
      <c r="JB6" s="60">
        <f t="shared" si="10"/>
        <v>0</v>
      </c>
      <c r="JC6" s="60">
        <f t="shared" si="10"/>
        <v>0</v>
      </c>
      <c r="JD6" s="60">
        <f t="shared" si="10"/>
        <v>0</v>
      </c>
      <c r="JE6" s="60">
        <f t="shared" si="10"/>
        <v>0</v>
      </c>
      <c r="JF6" s="60">
        <f t="shared" si="10"/>
        <v>0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0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0</v>
      </c>
      <c r="JU6" s="60">
        <f t="shared" si="10"/>
        <v>0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0</v>
      </c>
      <c r="JZ6" s="60">
        <f t="shared" si="10"/>
        <v>0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:MM6" si="11">SUM(KG7,KG10,KG13,KG20,KG23,KG27,KG30,KG34,KG37,KG40,KG44,KG47,KG50,KG53,KG56,KG61,KG65,KG68,KG70,KG73,KG79)</f>
        <v>0</v>
      </c>
      <c r="KH6" s="60">
        <f t="shared" si="11"/>
        <v>0</v>
      </c>
      <c r="KI6" s="60">
        <f t="shared" si="11"/>
        <v>0</v>
      </c>
      <c r="KJ6" s="60">
        <f t="shared" si="11"/>
        <v>0</v>
      </c>
      <c r="KK6" s="60">
        <f t="shared" si="11"/>
        <v>0</v>
      </c>
      <c r="KL6" s="60">
        <f t="shared" si="11"/>
        <v>0</v>
      </c>
      <c r="KM6" s="60">
        <f t="shared" si="11"/>
        <v>0</v>
      </c>
      <c r="KN6" s="60">
        <f t="shared" si="11"/>
        <v>0</v>
      </c>
      <c r="KO6" s="60">
        <f t="shared" si="11"/>
        <v>0</v>
      </c>
      <c r="KP6" s="60">
        <f t="shared" si="11"/>
        <v>0</v>
      </c>
      <c r="KQ6" s="60">
        <f t="shared" si="11"/>
        <v>0</v>
      </c>
      <c r="KR6" s="60">
        <f t="shared" si="11"/>
        <v>0</v>
      </c>
      <c r="KS6" s="60">
        <f t="shared" si="11"/>
        <v>0</v>
      </c>
      <c r="KT6" s="60">
        <f t="shared" si="11"/>
        <v>0</v>
      </c>
      <c r="KU6" s="60">
        <f t="shared" si="11"/>
        <v>0</v>
      </c>
      <c r="KV6" s="60">
        <f t="shared" si="11"/>
        <v>0</v>
      </c>
      <c r="KW6" s="60">
        <f t="shared" si="11"/>
        <v>0</v>
      </c>
      <c r="KX6" s="60">
        <f t="shared" si="11"/>
        <v>0</v>
      </c>
      <c r="KY6" s="60">
        <f t="shared" si="11"/>
        <v>0</v>
      </c>
      <c r="KZ6" s="60">
        <f t="shared" si="11"/>
        <v>0</v>
      </c>
      <c r="LA6" s="60">
        <f t="shared" si="11"/>
        <v>0</v>
      </c>
      <c r="LB6" s="60">
        <f t="shared" si="11"/>
        <v>0</v>
      </c>
      <c r="LC6" s="60">
        <f t="shared" si="11"/>
        <v>0</v>
      </c>
      <c r="LD6" s="60">
        <f t="shared" si="11"/>
        <v>0</v>
      </c>
      <c r="LE6" s="60">
        <f t="shared" si="11"/>
        <v>0</v>
      </c>
      <c r="LF6" s="60">
        <f t="shared" si="11"/>
        <v>0</v>
      </c>
      <c r="LG6" s="60">
        <f t="shared" si="11"/>
        <v>0</v>
      </c>
      <c r="LH6" s="60">
        <f t="shared" si="11"/>
        <v>0</v>
      </c>
      <c r="LI6" s="60">
        <f t="shared" si="11"/>
        <v>0</v>
      </c>
      <c r="LJ6" s="60">
        <f t="shared" si="11"/>
        <v>0</v>
      </c>
      <c r="LK6" s="60">
        <f t="shared" si="11"/>
        <v>0</v>
      </c>
      <c r="LL6" s="60">
        <f t="shared" si="11"/>
        <v>0</v>
      </c>
      <c r="LM6" s="60">
        <f t="shared" si="11"/>
        <v>0</v>
      </c>
      <c r="LN6" s="60">
        <f t="shared" si="11"/>
        <v>0</v>
      </c>
      <c r="LO6" s="60">
        <f t="shared" si="11"/>
        <v>0</v>
      </c>
      <c r="LP6" s="60">
        <f t="shared" si="11"/>
        <v>0</v>
      </c>
      <c r="LQ6" s="60">
        <f t="shared" si="11"/>
        <v>0</v>
      </c>
      <c r="LR6" s="60">
        <f t="shared" si="11"/>
        <v>0</v>
      </c>
      <c r="LS6" s="60">
        <f t="shared" si="11"/>
        <v>0</v>
      </c>
      <c r="LT6" s="60">
        <f t="shared" si="11"/>
        <v>0</v>
      </c>
      <c r="LU6" s="60">
        <f t="shared" si="11"/>
        <v>0</v>
      </c>
      <c r="LV6" s="60">
        <f t="shared" si="11"/>
        <v>0</v>
      </c>
      <c r="LW6" s="60">
        <f t="shared" si="11"/>
        <v>0</v>
      </c>
      <c r="LX6" s="60">
        <f t="shared" si="11"/>
        <v>0</v>
      </c>
      <c r="LY6" s="60">
        <f t="shared" si="11"/>
        <v>0</v>
      </c>
      <c r="LZ6" s="60">
        <f t="shared" si="11"/>
        <v>0</v>
      </c>
      <c r="MA6" s="60">
        <f t="shared" si="11"/>
        <v>0</v>
      </c>
      <c r="MB6" s="60">
        <f t="shared" si="11"/>
        <v>0</v>
      </c>
      <c r="MC6" s="60">
        <f t="shared" si="11"/>
        <v>0</v>
      </c>
      <c r="MD6" s="60">
        <f t="shared" si="11"/>
        <v>0</v>
      </c>
      <c r="ME6" s="60">
        <f t="shared" si="11"/>
        <v>0</v>
      </c>
      <c r="MF6" s="60">
        <f t="shared" si="11"/>
        <v>0</v>
      </c>
      <c r="MG6" s="60">
        <f t="shared" si="11"/>
        <v>0</v>
      </c>
      <c r="MH6" s="60">
        <f t="shared" si="11"/>
        <v>0</v>
      </c>
      <c r="MI6" s="60">
        <f t="shared" si="11"/>
        <v>0</v>
      </c>
      <c r="MJ6" s="60">
        <f t="shared" si="11"/>
        <v>0</v>
      </c>
      <c r="MK6" s="60">
        <f t="shared" si="11"/>
        <v>0</v>
      </c>
      <c r="ML6" s="60">
        <f t="shared" si="11"/>
        <v>0</v>
      </c>
      <c r="MM6" s="60">
        <f t="shared" si="11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Y7" si="12">SUM(D8:D9)</f>
        <v>0</v>
      </c>
      <c r="E7" s="61">
        <f t="shared" si="12"/>
        <v>0</v>
      </c>
      <c r="F7" s="61">
        <f t="shared" si="12"/>
        <v>0</v>
      </c>
      <c r="G7" s="61">
        <f t="shared" si="12"/>
        <v>0</v>
      </c>
      <c r="H7" s="61">
        <f t="shared" si="12"/>
        <v>0</v>
      </c>
      <c r="I7" s="61">
        <f t="shared" si="12"/>
        <v>0</v>
      </c>
      <c r="J7" s="61">
        <f t="shared" si="12"/>
        <v>0</v>
      </c>
      <c r="K7" s="61">
        <f t="shared" si="12"/>
        <v>0</v>
      </c>
      <c r="L7" s="61">
        <f t="shared" si="12"/>
        <v>0</v>
      </c>
      <c r="M7" s="61">
        <f t="shared" si="12"/>
        <v>0</v>
      </c>
      <c r="N7" s="68">
        <f t="shared" si="12"/>
        <v>0</v>
      </c>
      <c r="O7" s="61">
        <f t="shared" si="12"/>
        <v>0</v>
      </c>
      <c r="P7" s="61">
        <f t="shared" si="12"/>
        <v>0</v>
      </c>
      <c r="Q7" s="61">
        <f t="shared" si="12"/>
        <v>0</v>
      </c>
      <c r="R7" s="61">
        <f t="shared" si="12"/>
        <v>0</v>
      </c>
      <c r="S7" s="61">
        <f t="shared" si="12"/>
        <v>0</v>
      </c>
      <c r="T7" s="61">
        <f t="shared" si="12"/>
        <v>0</v>
      </c>
      <c r="U7" s="61">
        <f t="shared" si="12"/>
        <v>0</v>
      </c>
      <c r="V7" s="61">
        <f t="shared" si="12"/>
        <v>0</v>
      </c>
      <c r="W7" s="61">
        <f t="shared" si="12"/>
        <v>0</v>
      </c>
      <c r="X7" s="61">
        <f t="shared" si="12"/>
        <v>0</v>
      </c>
      <c r="Y7" s="68">
        <f t="shared" si="12"/>
        <v>0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3">SUM(AK8:AK9)</f>
        <v>0</v>
      </c>
      <c r="AL7" s="93">
        <f t="shared" si="13"/>
        <v>0</v>
      </c>
      <c r="AM7" s="68">
        <f t="shared" si="13"/>
        <v>0</v>
      </c>
      <c r="AN7" s="68">
        <f t="shared" si="13"/>
        <v>0</v>
      </c>
      <c r="AO7" s="68">
        <f t="shared" si="13"/>
        <v>0</v>
      </c>
      <c r="AP7" s="68">
        <f t="shared" si="13"/>
        <v>0</v>
      </c>
      <c r="AQ7" s="68">
        <f t="shared" si="13"/>
        <v>0</v>
      </c>
      <c r="AR7" s="68">
        <f t="shared" si="13"/>
        <v>0</v>
      </c>
      <c r="AS7" s="68">
        <f t="shared" si="13"/>
        <v>0</v>
      </c>
      <c r="AT7" s="68">
        <f t="shared" si="13"/>
        <v>0</v>
      </c>
      <c r="AU7" s="61">
        <f t="shared" si="13"/>
        <v>0</v>
      </c>
      <c r="AV7" s="61">
        <f t="shared" si="13"/>
        <v>0</v>
      </c>
      <c r="AW7" s="61">
        <f t="shared" si="13"/>
        <v>0</v>
      </c>
      <c r="AX7" s="61">
        <f t="shared" si="13"/>
        <v>0</v>
      </c>
      <c r="AY7" s="61">
        <f t="shared" si="13"/>
        <v>0</v>
      </c>
      <c r="AZ7" s="61">
        <f t="shared" si="13"/>
        <v>0</v>
      </c>
      <c r="BA7" s="61">
        <f t="shared" si="13"/>
        <v>0</v>
      </c>
      <c r="BB7" s="61">
        <f t="shared" si="13"/>
        <v>0</v>
      </c>
      <c r="BC7" s="61">
        <f t="shared" si="13"/>
        <v>0</v>
      </c>
      <c r="BD7" s="61">
        <f t="shared" si="13"/>
        <v>0</v>
      </c>
      <c r="BE7" s="61">
        <f t="shared" si="13"/>
        <v>0</v>
      </c>
      <c r="BF7" s="61">
        <f t="shared" si="13"/>
        <v>0</v>
      </c>
      <c r="BG7" s="61">
        <f t="shared" si="13"/>
        <v>0</v>
      </c>
      <c r="BH7" s="61">
        <f t="shared" si="13"/>
        <v>0</v>
      </c>
      <c r="BI7" s="61">
        <f t="shared" si="13"/>
        <v>0</v>
      </c>
      <c r="BJ7" s="61">
        <f t="shared" si="13"/>
        <v>0</v>
      </c>
      <c r="BK7" s="61">
        <f t="shared" si="13"/>
        <v>0</v>
      </c>
      <c r="BL7" s="61">
        <f t="shared" si="13"/>
        <v>0</v>
      </c>
      <c r="BM7" s="61">
        <f t="shared" si="13"/>
        <v>0</v>
      </c>
      <c r="BN7" s="61">
        <f t="shared" si="13"/>
        <v>0</v>
      </c>
      <c r="BO7" s="61">
        <f t="shared" si="13"/>
        <v>0</v>
      </c>
      <c r="BP7" s="61">
        <f t="shared" si="13"/>
        <v>0</v>
      </c>
      <c r="BQ7" s="61">
        <f t="shared" si="13"/>
        <v>0</v>
      </c>
      <c r="BR7" s="61">
        <f t="shared" si="13"/>
        <v>0</v>
      </c>
      <c r="BS7" s="61">
        <f t="shared" si="13"/>
        <v>0</v>
      </c>
      <c r="BT7" s="61">
        <f t="shared" si="13"/>
        <v>0</v>
      </c>
      <c r="BU7" s="68">
        <f t="shared" si="13"/>
        <v>0</v>
      </c>
      <c r="BV7" s="61">
        <f t="shared" si="13"/>
        <v>0</v>
      </c>
      <c r="BW7" s="61">
        <f t="shared" si="13"/>
        <v>0</v>
      </c>
      <c r="BX7" s="61">
        <f t="shared" si="13"/>
        <v>0</v>
      </c>
      <c r="BY7" s="68">
        <f t="shared" si="13"/>
        <v>0</v>
      </c>
      <c r="BZ7" s="61">
        <f t="shared" si="13"/>
        <v>0</v>
      </c>
      <c r="CA7" s="61">
        <f t="shared" si="13"/>
        <v>0</v>
      </c>
      <c r="CB7" s="61">
        <f t="shared" si="13"/>
        <v>0</v>
      </c>
      <c r="CC7" s="61">
        <f t="shared" si="13"/>
        <v>0</v>
      </c>
      <c r="CD7" s="61">
        <f t="shared" si="13"/>
        <v>0</v>
      </c>
      <c r="CE7" s="61">
        <f t="shared" si="13"/>
        <v>0</v>
      </c>
      <c r="CF7" s="61">
        <f t="shared" si="13"/>
        <v>0</v>
      </c>
      <c r="CG7" s="61">
        <f t="shared" si="13"/>
        <v>0</v>
      </c>
      <c r="CH7" s="61">
        <f t="shared" si="13"/>
        <v>0</v>
      </c>
      <c r="CI7" s="61">
        <f t="shared" si="13"/>
        <v>0</v>
      </c>
      <c r="CJ7" s="61">
        <f t="shared" si="13"/>
        <v>0</v>
      </c>
      <c r="CK7" s="61">
        <f t="shared" si="13"/>
        <v>0</v>
      </c>
      <c r="CL7" s="61">
        <f t="shared" si="13"/>
        <v>0</v>
      </c>
      <c r="CM7" s="61">
        <f t="shared" si="13"/>
        <v>0</v>
      </c>
      <c r="CN7" s="61">
        <f t="shared" si="13"/>
        <v>0</v>
      </c>
      <c r="CO7" s="61">
        <f t="shared" si="13"/>
        <v>0</v>
      </c>
      <c r="CP7" s="61">
        <f t="shared" si="13"/>
        <v>0</v>
      </c>
      <c r="CQ7" s="61">
        <f t="shared" si="13"/>
        <v>0</v>
      </c>
      <c r="CR7" s="61">
        <f t="shared" si="13"/>
        <v>0</v>
      </c>
      <c r="CS7" s="61">
        <f t="shared" si="13"/>
        <v>0</v>
      </c>
      <c r="CT7" s="61">
        <f t="shared" si="13"/>
        <v>0</v>
      </c>
      <c r="CU7" s="61">
        <f t="shared" si="13"/>
        <v>0</v>
      </c>
      <c r="CV7" s="61">
        <f t="shared" si="13"/>
        <v>0</v>
      </c>
      <c r="CW7" s="61">
        <f t="shared" ref="CW7:FH7" si="14">SUM(CW8:CW9)</f>
        <v>0</v>
      </c>
      <c r="CX7" s="61">
        <f t="shared" si="14"/>
        <v>0</v>
      </c>
      <c r="CY7" s="61">
        <f t="shared" si="14"/>
        <v>0</v>
      </c>
      <c r="CZ7" s="61">
        <f t="shared" si="14"/>
        <v>0</v>
      </c>
      <c r="DA7" s="61">
        <f t="shared" si="14"/>
        <v>0</v>
      </c>
      <c r="DB7" s="61">
        <f t="shared" si="14"/>
        <v>0</v>
      </c>
      <c r="DC7" s="68">
        <f t="shared" si="14"/>
        <v>0</v>
      </c>
      <c r="DD7" s="61">
        <f t="shared" si="14"/>
        <v>0</v>
      </c>
      <c r="DE7" s="61">
        <f t="shared" si="14"/>
        <v>0</v>
      </c>
      <c r="DF7" s="68">
        <f t="shared" si="14"/>
        <v>0</v>
      </c>
      <c r="DG7" s="61">
        <f t="shared" si="14"/>
        <v>0</v>
      </c>
      <c r="DH7" s="61">
        <f t="shared" si="14"/>
        <v>0</v>
      </c>
      <c r="DI7" s="61">
        <f t="shared" si="14"/>
        <v>0</v>
      </c>
      <c r="DJ7" s="61">
        <f t="shared" si="14"/>
        <v>0</v>
      </c>
      <c r="DK7" s="61">
        <f t="shared" si="14"/>
        <v>0</v>
      </c>
      <c r="DL7" s="61">
        <f t="shared" si="14"/>
        <v>0</v>
      </c>
      <c r="DM7" s="61">
        <f t="shared" si="14"/>
        <v>0</v>
      </c>
      <c r="DN7" s="61">
        <f t="shared" si="14"/>
        <v>0</v>
      </c>
      <c r="DO7" s="61">
        <f t="shared" si="14"/>
        <v>0</v>
      </c>
      <c r="DP7" s="61">
        <f t="shared" si="14"/>
        <v>0</v>
      </c>
      <c r="DQ7" s="61">
        <f t="shared" si="14"/>
        <v>0</v>
      </c>
      <c r="DR7" s="61">
        <f t="shared" si="14"/>
        <v>0</v>
      </c>
      <c r="DS7" s="61">
        <f t="shared" si="14"/>
        <v>0</v>
      </c>
      <c r="DT7" s="61">
        <f t="shared" si="14"/>
        <v>0</v>
      </c>
      <c r="DU7" s="61">
        <f t="shared" si="14"/>
        <v>0</v>
      </c>
      <c r="DV7" s="61">
        <f t="shared" si="14"/>
        <v>0</v>
      </c>
      <c r="DW7" s="61">
        <f t="shared" si="14"/>
        <v>0</v>
      </c>
      <c r="DX7" s="61">
        <f t="shared" si="14"/>
        <v>0</v>
      </c>
      <c r="DY7" s="61">
        <f t="shared" si="14"/>
        <v>0</v>
      </c>
      <c r="DZ7" s="61">
        <f t="shared" si="14"/>
        <v>0</v>
      </c>
      <c r="EA7" s="61">
        <f t="shared" si="14"/>
        <v>0</v>
      </c>
      <c r="EB7" s="61">
        <f t="shared" si="14"/>
        <v>0</v>
      </c>
      <c r="EC7" s="61">
        <f t="shared" si="14"/>
        <v>0</v>
      </c>
      <c r="ED7" s="61">
        <f t="shared" si="14"/>
        <v>0</v>
      </c>
      <c r="EE7" s="61">
        <f t="shared" si="14"/>
        <v>0</v>
      </c>
      <c r="EF7" s="61">
        <f t="shared" si="14"/>
        <v>0</v>
      </c>
      <c r="EG7" s="61">
        <f t="shared" si="14"/>
        <v>0</v>
      </c>
      <c r="EH7" s="61">
        <f t="shared" si="14"/>
        <v>0</v>
      </c>
      <c r="EI7" s="61">
        <f t="shared" si="14"/>
        <v>0</v>
      </c>
      <c r="EJ7" s="68">
        <f t="shared" si="14"/>
        <v>0</v>
      </c>
      <c r="EK7" s="68">
        <f t="shared" si="14"/>
        <v>0</v>
      </c>
      <c r="EL7" s="61">
        <f t="shared" si="14"/>
        <v>0</v>
      </c>
      <c r="EM7" s="61">
        <f t="shared" si="14"/>
        <v>0</v>
      </c>
      <c r="EN7" s="61">
        <f t="shared" si="14"/>
        <v>0</v>
      </c>
      <c r="EO7" s="68">
        <f t="shared" si="14"/>
        <v>0</v>
      </c>
      <c r="EP7" s="61">
        <f t="shared" si="14"/>
        <v>0</v>
      </c>
      <c r="EQ7" s="61">
        <f t="shared" si="14"/>
        <v>0</v>
      </c>
      <c r="ER7" s="61">
        <f t="shared" si="14"/>
        <v>0</v>
      </c>
      <c r="ES7" s="61">
        <f t="shared" si="14"/>
        <v>0</v>
      </c>
      <c r="ET7" s="61">
        <f t="shared" si="14"/>
        <v>0</v>
      </c>
      <c r="EU7" s="61">
        <f t="shared" si="14"/>
        <v>0</v>
      </c>
      <c r="EV7" s="61">
        <f t="shared" si="14"/>
        <v>0</v>
      </c>
      <c r="EW7" s="61">
        <f t="shared" si="14"/>
        <v>0</v>
      </c>
      <c r="EX7" s="61">
        <f t="shared" si="14"/>
        <v>0</v>
      </c>
      <c r="EY7" s="68">
        <f t="shared" si="5"/>
        <v>0</v>
      </c>
      <c r="EZ7" s="61">
        <f t="shared" ref="EZ7:FG7" si="15">SUM(EZ8:EZ9)</f>
        <v>0</v>
      </c>
      <c r="FA7" s="61">
        <f t="shared" si="15"/>
        <v>0</v>
      </c>
      <c r="FB7" s="61">
        <f t="shared" si="15"/>
        <v>0</v>
      </c>
      <c r="FC7" s="61">
        <f t="shared" si="15"/>
        <v>0</v>
      </c>
      <c r="FD7" s="61">
        <f t="shared" si="15"/>
        <v>0</v>
      </c>
      <c r="FE7" s="61">
        <f t="shared" si="15"/>
        <v>0</v>
      </c>
      <c r="FF7" s="61">
        <f t="shared" si="15"/>
        <v>0</v>
      </c>
      <c r="FG7" s="61">
        <f t="shared" si="15"/>
        <v>0</v>
      </c>
      <c r="FH7" s="68">
        <f t="shared" si="14"/>
        <v>0</v>
      </c>
      <c r="FI7" s="61">
        <f t="shared" ref="FI7:HT7" si="16">SUM(FI8:FI9)</f>
        <v>0</v>
      </c>
      <c r="FJ7" s="61">
        <f t="shared" si="16"/>
        <v>0</v>
      </c>
      <c r="FK7" s="61">
        <f t="shared" si="16"/>
        <v>0</v>
      </c>
      <c r="FL7" s="61">
        <f t="shared" si="16"/>
        <v>0</v>
      </c>
      <c r="FM7" s="61">
        <f t="shared" si="16"/>
        <v>0</v>
      </c>
      <c r="FN7" s="61">
        <f t="shared" si="16"/>
        <v>0</v>
      </c>
      <c r="FO7" s="61">
        <f t="shared" si="16"/>
        <v>0</v>
      </c>
      <c r="FP7" s="61">
        <f t="shared" si="16"/>
        <v>0</v>
      </c>
      <c r="FQ7" s="61">
        <f t="shared" si="16"/>
        <v>0</v>
      </c>
      <c r="FR7" s="61">
        <f t="shared" si="16"/>
        <v>0</v>
      </c>
      <c r="FS7" s="68">
        <f t="shared" si="16"/>
        <v>0</v>
      </c>
      <c r="FT7" s="61">
        <f t="shared" si="16"/>
        <v>0</v>
      </c>
      <c r="FU7" s="61">
        <f t="shared" si="16"/>
        <v>0</v>
      </c>
      <c r="FV7" s="61">
        <f t="shared" si="16"/>
        <v>0</v>
      </c>
      <c r="FW7" s="61">
        <f t="shared" si="16"/>
        <v>0</v>
      </c>
      <c r="FX7" s="61">
        <f t="shared" si="16"/>
        <v>0</v>
      </c>
      <c r="FY7" s="61">
        <f t="shared" si="16"/>
        <v>0</v>
      </c>
      <c r="FZ7" s="61">
        <f t="shared" si="16"/>
        <v>0</v>
      </c>
      <c r="GA7" s="61">
        <f t="shared" si="16"/>
        <v>0</v>
      </c>
      <c r="GB7" s="61">
        <f t="shared" si="16"/>
        <v>0</v>
      </c>
      <c r="GC7" s="61">
        <f t="shared" si="16"/>
        <v>0</v>
      </c>
      <c r="GD7" s="61">
        <f t="shared" si="16"/>
        <v>0</v>
      </c>
      <c r="GE7" s="61">
        <f t="shared" si="16"/>
        <v>0</v>
      </c>
      <c r="GF7" s="61">
        <f t="shared" si="16"/>
        <v>0</v>
      </c>
      <c r="GG7" s="61">
        <f t="shared" si="16"/>
        <v>0</v>
      </c>
      <c r="GH7" s="61">
        <f t="shared" si="16"/>
        <v>0</v>
      </c>
      <c r="GI7" s="61">
        <f t="shared" si="16"/>
        <v>0</v>
      </c>
      <c r="GJ7" s="61">
        <f t="shared" si="16"/>
        <v>0</v>
      </c>
      <c r="GK7" s="61">
        <f t="shared" si="16"/>
        <v>0</v>
      </c>
      <c r="GL7" s="61">
        <f t="shared" si="16"/>
        <v>0</v>
      </c>
      <c r="GM7" s="61">
        <f t="shared" si="16"/>
        <v>0</v>
      </c>
      <c r="GN7" s="61">
        <f t="shared" si="16"/>
        <v>0</v>
      </c>
      <c r="GO7" s="61">
        <f t="shared" si="16"/>
        <v>0</v>
      </c>
      <c r="GP7" s="61">
        <f t="shared" si="16"/>
        <v>0</v>
      </c>
      <c r="GQ7" s="68">
        <f t="shared" si="8"/>
        <v>0</v>
      </c>
      <c r="GR7" s="61">
        <f t="shared" ref="GR7" si="17">SUM(GR8:GR9)</f>
        <v>0</v>
      </c>
      <c r="GS7" s="68">
        <f t="shared" si="16"/>
        <v>0</v>
      </c>
      <c r="GT7" s="61">
        <f t="shared" si="16"/>
        <v>0</v>
      </c>
      <c r="GU7" s="61">
        <f t="shared" si="16"/>
        <v>0</v>
      </c>
      <c r="GV7" s="61">
        <f t="shared" si="16"/>
        <v>0</v>
      </c>
      <c r="GW7" s="61">
        <f t="shared" si="16"/>
        <v>0</v>
      </c>
      <c r="GX7" s="61">
        <f t="shared" si="16"/>
        <v>0</v>
      </c>
      <c r="GY7" s="61">
        <f t="shared" si="16"/>
        <v>0</v>
      </c>
      <c r="GZ7" s="61">
        <f t="shared" si="16"/>
        <v>0</v>
      </c>
      <c r="HA7" s="61">
        <f t="shared" si="16"/>
        <v>0</v>
      </c>
      <c r="HB7" s="61">
        <f t="shared" si="16"/>
        <v>0</v>
      </c>
      <c r="HC7" s="61">
        <f t="shared" si="16"/>
        <v>0</v>
      </c>
      <c r="HD7" s="61">
        <f t="shared" si="16"/>
        <v>0</v>
      </c>
      <c r="HE7" s="61">
        <f t="shared" si="16"/>
        <v>0</v>
      </c>
      <c r="HF7" s="61">
        <f t="shared" si="16"/>
        <v>0</v>
      </c>
      <c r="HG7" s="61">
        <f t="shared" si="16"/>
        <v>0</v>
      </c>
      <c r="HH7" s="61">
        <f t="shared" si="16"/>
        <v>0</v>
      </c>
      <c r="HI7" s="61">
        <f t="shared" si="16"/>
        <v>0</v>
      </c>
      <c r="HJ7" s="61">
        <f t="shared" si="16"/>
        <v>0</v>
      </c>
      <c r="HK7" s="61">
        <f t="shared" si="16"/>
        <v>0</v>
      </c>
      <c r="HL7" s="61">
        <f t="shared" si="16"/>
        <v>0</v>
      </c>
      <c r="HM7" s="61">
        <f t="shared" si="16"/>
        <v>0</v>
      </c>
      <c r="HN7" s="61">
        <f t="shared" si="16"/>
        <v>0</v>
      </c>
      <c r="HO7" s="61">
        <f t="shared" si="16"/>
        <v>0</v>
      </c>
      <c r="HP7" s="61">
        <f t="shared" si="16"/>
        <v>0</v>
      </c>
      <c r="HQ7" s="61">
        <f t="shared" si="16"/>
        <v>0</v>
      </c>
      <c r="HR7" s="61">
        <f t="shared" si="16"/>
        <v>0</v>
      </c>
      <c r="HS7" s="68">
        <f t="shared" si="16"/>
        <v>0</v>
      </c>
      <c r="HT7" s="61">
        <f t="shared" si="16"/>
        <v>0</v>
      </c>
      <c r="HU7" s="61">
        <f t="shared" ref="HU7:KF7" si="18">SUM(HU8:HU9)</f>
        <v>0</v>
      </c>
      <c r="HV7" s="68">
        <f t="shared" si="18"/>
        <v>0</v>
      </c>
      <c r="HW7" s="61">
        <f t="shared" si="18"/>
        <v>0</v>
      </c>
      <c r="HX7" s="61">
        <f t="shared" si="18"/>
        <v>0</v>
      </c>
      <c r="HY7" s="61">
        <f t="shared" si="18"/>
        <v>0</v>
      </c>
      <c r="HZ7" s="61">
        <f t="shared" si="18"/>
        <v>0</v>
      </c>
      <c r="IA7" s="61">
        <f t="shared" si="18"/>
        <v>0</v>
      </c>
      <c r="IB7" s="61">
        <f t="shared" si="18"/>
        <v>0</v>
      </c>
      <c r="IC7" s="68">
        <f t="shared" si="18"/>
        <v>0</v>
      </c>
      <c r="ID7" s="61">
        <f t="shared" si="18"/>
        <v>0</v>
      </c>
      <c r="IE7" s="61">
        <f t="shared" si="18"/>
        <v>0</v>
      </c>
      <c r="IF7" s="61">
        <f t="shared" si="18"/>
        <v>0</v>
      </c>
      <c r="IG7" s="61">
        <f t="shared" si="18"/>
        <v>0</v>
      </c>
      <c r="IH7" s="61">
        <f t="shared" si="18"/>
        <v>0</v>
      </c>
      <c r="II7" s="61">
        <f t="shared" si="18"/>
        <v>0</v>
      </c>
      <c r="IJ7" s="61">
        <f t="shared" si="18"/>
        <v>0</v>
      </c>
      <c r="IK7" s="61">
        <f t="shared" si="18"/>
        <v>0</v>
      </c>
      <c r="IL7" s="61">
        <f t="shared" si="18"/>
        <v>0</v>
      </c>
      <c r="IM7" s="61">
        <f t="shared" si="18"/>
        <v>0</v>
      </c>
      <c r="IN7" s="61">
        <f t="shared" si="18"/>
        <v>0</v>
      </c>
      <c r="IO7" s="61">
        <f t="shared" si="18"/>
        <v>0</v>
      </c>
      <c r="IP7" s="61">
        <f t="shared" si="18"/>
        <v>0</v>
      </c>
      <c r="IQ7" s="68">
        <f t="shared" si="18"/>
        <v>0</v>
      </c>
      <c r="IR7" s="68">
        <f t="shared" si="18"/>
        <v>0</v>
      </c>
      <c r="IS7" s="68">
        <f t="shared" si="18"/>
        <v>0</v>
      </c>
      <c r="IT7" s="68">
        <f t="shared" si="18"/>
        <v>0</v>
      </c>
      <c r="IU7" s="68">
        <f t="shared" si="18"/>
        <v>0</v>
      </c>
      <c r="IV7" s="68">
        <f t="shared" si="18"/>
        <v>0</v>
      </c>
      <c r="IW7" s="68">
        <f t="shared" si="18"/>
        <v>0</v>
      </c>
      <c r="IX7" s="68">
        <f t="shared" si="18"/>
        <v>0</v>
      </c>
      <c r="IY7" s="68">
        <f t="shared" si="18"/>
        <v>0</v>
      </c>
      <c r="IZ7" s="68">
        <f t="shared" si="18"/>
        <v>0</v>
      </c>
      <c r="JA7" s="68">
        <f t="shared" si="18"/>
        <v>0</v>
      </c>
      <c r="JB7" s="68">
        <f t="shared" si="18"/>
        <v>0</v>
      </c>
      <c r="JC7" s="68">
        <f t="shared" si="18"/>
        <v>0</v>
      </c>
      <c r="JD7" s="68">
        <f t="shared" si="18"/>
        <v>0</v>
      </c>
      <c r="JE7" s="68">
        <f t="shared" si="18"/>
        <v>0</v>
      </c>
      <c r="JF7" s="68">
        <f t="shared" si="18"/>
        <v>0</v>
      </c>
      <c r="JG7" s="61">
        <f t="shared" si="18"/>
        <v>0</v>
      </c>
      <c r="JH7" s="61">
        <f t="shared" si="18"/>
        <v>0</v>
      </c>
      <c r="JI7" s="61">
        <f t="shared" si="18"/>
        <v>0</v>
      </c>
      <c r="JJ7" s="61">
        <f t="shared" si="18"/>
        <v>0</v>
      </c>
      <c r="JK7" s="61">
        <f t="shared" si="18"/>
        <v>0</v>
      </c>
      <c r="JL7" s="68">
        <f t="shared" si="18"/>
        <v>0</v>
      </c>
      <c r="JM7" s="61">
        <f t="shared" si="18"/>
        <v>0</v>
      </c>
      <c r="JN7" s="61">
        <f t="shared" si="18"/>
        <v>0</v>
      </c>
      <c r="JO7" s="68">
        <f t="shared" si="18"/>
        <v>0</v>
      </c>
      <c r="JP7" s="61">
        <f t="shared" si="18"/>
        <v>0</v>
      </c>
      <c r="JQ7" s="61">
        <f t="shared" si="18"/>
        <v>0</v>
      </c>
      <c r="JR7" s="61">
        <f t="shared" si="18"/>
        <v>0</v>
      </c>
      <c r="JS7" s="61">
        <f t="shared" si="18"/>
        <v>0</v>
      </c>
      <c r="JT7" s="61">
        <f t="shared" si="18"/>
        <v>0</v>
      </c>
      <c r="JU7" s="61">
        <f t="shared" si="18"/>
        <v>0</v>
      </c>
      <c r="JV7" s="61">
        <f t="shared" si="18"/>
        <v>0</v>
      </c>
      <c r="JW7" s="61">
        <f t="shared" si="18"/>
        <v>0</v>
      </c>
      <c r="JX7" s="61">
        <f t="shared" si="18"/>
        <v>0</v>
      </c>
      <c r="JY7" s="61">
        <f t="shared" si="18"/>
        <v>0</v>
      </c>
      <c r="JZ7" s="61">
        <f t="shared" si="18"/>
        <v>0</v>
      </c>
      <c r="KA7" s="61">
        <f t="shared" si="18"/>
        <v>0</v>
      </c>
      <c r="KB7" s="61">
        <f t="shared" si="18"/>
        <v>0</v>
      </c>
      <c r="KC7" s="61">
        <f t="shared" si="18"/>
        <v>0</v>
      </c>
      <c r="KD7" s="61">
        <f t="shared" si="18"/>
        <v>0</v>
      </c>
      <c r="KE7" s="61">
        <f t="shared" si="18"/>
        <v>0</v>
      </c>
      <c r="KF7" s="61">
        <f t="shared" si="18"/>
        <v>0</v>
      </c>
      <c r="KG7" s="68">
        <f t="shared" ref="KG7:MM7" si="19">SUM(KG8:KG9)</f>
        <v>0</v>
      </c>
      <c r="KH7" s="61">
        <f t="shared" si="19"/>
        <v>0</v>
      </c>
      <c r="KI7" s="61">
        <f t="shared" si="19"/>
        <v>0</v>
      </c>
      <c r="KJ7" s="61">
        <f t="shared" si="19"/>
        <v>0</v>
      </c>
      <c r="KK7" s="61">
        <f t="shared" si="19"/>
        <v>0</v>
      </c>
      <c r="KL7" s="61">
        <f t="shared" si="19"/>
        <v>0</v>
      </c>
      <c r="KM7" s="61">
        <f t="shared" si="19"/>
        <v>0</v>
      </c>
      <c r="KN7" s="61">
        <f t="shared" si="19"/>
        <v>0</v>
      </c>
      <c r="KO7" s="61">
        <f t="shared" si="19"/>
        <v>0</v>
      </c>
      <c r="KP7" s="61">
        <f t="shared" si="19"/>
        <v>0</v>
      </c>
      <c r="KQ7" s="61">
        <f t="shared" si="19"/>
        <v>0</v>
      </c>
      <c r="KR7" s="61">
        <f t="shared" si="19"/>
        <v>0</v>
      </c>
      <c r="KS7" s="61">
        <f t="shared" si="19"/>
        <v>0</v>
      </c>
      <c r="KT7" s="61">
        <f t="shared" si="19"/>
        <v>0</v>
      </c>
      <c r="KU7" s="61">
        <f t="shared" si="19"/>
        <v>0</v>
      </c>
      <c r="KV7" s="61">
        <f t="shared" si="19"/>
        <v>0</v>
      </c>
      <c r="KW7" s="61">
        <f t="shared" si="19"/>
        <v>0</v>
      </c>
      <c r="KX7" s="61">
        <f t="shared" si="19"/>
        <v>0</v>
      </c>
      <c r="KY7" s="68">
        <f t="shared" si="19"/>
        <v>0</v>
      </c>
      <c r="KZ7" s="61">
        <f t="shared" si="19"/>
        <v>0</v>
      </c>
      <c r="LA7" s="61">
        <f t="shared" si="19"/>
        <v>0</v>
      </c>
      <c r="LB7" s="61">
        <f t="shared" si="19"/>
        <v>0</v>
      </c>
      <c r="LC7" s="61">
        <f t="shared" si="19"/>
        <v>0</v>
      </c>
      <c r="LD7" s="61">
        <f t="shared" si="19"/>
        <v>0</v>
      </c>
      <c r="LE7" s="61">
        <f t="shared" si="19"/>
        <v>0</v>
      </c>
      <c r="LF7" s="61">
        <f t="shared" si="19"/>
        <v>0</v>
      </c>
      <c r="LG7" s="61">
        <f t="shared" si="19"/>
        <v>0</v>
      </c>
      <c r="LH7" s="61">
        <f t="shared" si="19"/>
        <v>0</v>
      </c>
      <c r="LI7" s="61">
        <f t="shared" si="19"/>
        <v>0</v>
      </c>
      <c r="LJ7" s="61">
        <f t="shared" si="19"/>
        <v>0</v>
      </c>
      <c r="LK7" s="61">
        <f t="shared" si="19"/>
        <v>0</v>
      </c>
      <c r="LL7" s="61">
        <f t="shared" si="19"/>
        <v>0</v>
      </c>
      <c r="LM7" s="61">
        <f t="shared" si="19"/>
        <v>0</v>
      </c>
      <c r="LN7" s="61">
        <f t="shared" si="19"/>
        <v>0</v>
      </c>
      <c r="LO7" s="61">
        <f t="shared" si="19"/>
        <v>0</v>
      </c>
      <c r="LP7" s="61">
        <f t="shared" si="19"/>
        <v>0</v>
      </c>
      <c r="LQ7" s="61">
        <f t="shared" si="19"/>
        <v>0</v>
      </c>
      <c r="LR7" s="61">
        <f t="shared" si="19"/>
        <v>0</v>
      </c>
      <c r="LS7" s="61">
        <f t="shared" si="19"/>
        <v>0</v>
      </c>
      <c r="LT7" s="61">
        <f t="shared" si="19"/>
        <v>0</v>
      </c>
      <c r="LU7" s="61">
        <f t="shared" si="19"/>
        <v>0</v>
      </c>
      <c r="LV7" s="61">
        <f t="shared" si="19"/>
        <v>0</v>
      </c>
      <c r="LW7" s="61">
        <f t="shared" si="19"/>
        <v>0</v>
      </c>
      <c r="LX7" s="61">
        <f t="shared" si="19"/>
        <v>0</v>
      </c>
      <c r="LY7" s="61">
        <f t="shared" si="19"/>
        <v>0</v>
      </c>
      <c r="LZ7" s="61">
        <f t="shared" si="19"/>
        <v>0</v>
      </c>
      <c r="MA7" s="61">
        <f t="shared" si="19"/>
        <v>0</v>
      </c>
      <c r="MB7" s="61">
        <f t="shared" si="19"/>
        <v>0</v>
      </c>
      <c r="MC7" s="61">
        <f t="shared" si="19"/>
        <v>0</v>
      </c>
      <c r="MD7" s="61">
        <f t="shared" si="19"/>
        <v>0</v>
      </c>
      <c r="ME7" s="61">
        <f t="shared" si="19"/>
        <v>0</v>
      </c>
      <c r="MF7" s="61">
        <f t="shared" si="19"/>
        <v>0</v>
      </c>
      <c r="MG7" s="61">
        <f t="shared" si="19"/>
        <v>0</v>
      </c>
      <c r="MH7" s="61">
        <f t="shared" si="19"/>
        <v>0</v>
      </c>
      <c r="MI7" s="61">
        <f t="shared" si="19"/>
        <v>0</v>
      </c>
      <c r="MJ7" s="61">
        <f t="shared" si="19"/>
        <v>0</v>
      </c>
      <c r="MK7" s="61">
        <f t="shared" si="19"/>
        <v>0</v>
      </c>
      <c r="ML7" s="61">
        <f t="shared" si="19"/>
        <v>0</v>
      </c>
      <c r="MM7" s="61">
        <f t="shared" si="19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20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21">SUM(O8:X8)</f>
        <v>0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22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23">SUM(AU8:BT8)</f>
        <v>0</v>
      </c>
      <c r="BV8" s="63"/>
      <c r="BW8" s="63"/>
      <c r="BX8" s="63"/>
      <c r="BY8" s="69">
        <f t="shared" ref="BY8:BY9" si="24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25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26">SUM(EC8:ED8,DX8:DY8,DS8:DT8,DN8:DO8,DI8:DJ8,EI8,)</f>
        <v>0</v>
      </c>
      <c r="EK8" s="69">
        <f t="shared" ref="EK8:EK9" si="27">SUM(EE8:EH8,DZ8:EB8,DU8:DW8,DP8:DR8,DK8:DM8,DG8:DH8)</f>
        <v>0</v>
      </c>
      <c r="EL8" s="63"/>
      <c r="EM8" s="63"/>
      <c r="EN8" s="63"/>
      <c r="EO8" s="69">
        <f t="shared" ref="EO8:EO9" si="28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5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29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30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8"/>
        <v>0</v>
      </c>
      <c r="GR8" s="63"/>
      <c r="GS8" s="69">
        <f t="shared" ref="GS8:GS9" si="31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32">SUM(HT8:HU8)</f>
        <v>0</v>
      </c>
      <c r="HW8" s="63"/>
      <c r="HX8" s="63"/>
      <c r="HY8" s="63"/>
      <c r="HZ8" s="63"/>
      <c r="IA8" s="63"/>
      <c r="IB8" s="63"/>
      <c r="IC8" s="69">
        <f t="shared" ref="IC8:IC9" si="33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34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35">SUM(JD8:JE8)</f>
        <v>0</v>
      </c>
      <c r="JG8" s="63"/>
      <c r="JH8" s="63"/>
      <c r="JI8" s="63"/>
      <c r="JJ8" s="63"/>
      <c r="JK8" s="63"/>
      <c r="JL8" s="140">
        <f t="shared" ref="JL8:JL9" si="36">SUM(JG8:JK8)</f>
        <v>0</v>
      </c>
      <c r="JM8" s="63"/>
      <c r="JN8" s="63"/>
      <c r="JO8" s="140">
        <f t="shared" ref="JO8:JO9" si="37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38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39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20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21"/>
        <v>0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22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23"/>
        <v>0</v>
      </c>
      <c r="BV9" s="63"/>
      <c r="BW9" s="63"/>
      <c r="BX9" s="63"/>
      <c r="BY9" s="69">
        <f t="shared" si="24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25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26"/>
        <v>0</v>
      </c>
      <c r="EK9" s="69">
        <f t="shared" si="27"/>
        <v>0</v>
      </c>
      <c r="EL9" s="63"/>
      <c r="EM9" s="63"/>
      <c r="EN9" s="63"/>
      <c r="EO9" s="69">
        <f t="shared" si="28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5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29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30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8"/>
        <v>0</v>
      </c>
      <c r="GR9" s="63"/>
      <c r="GS9" s="69">
        <f t="shared" si="31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32"/>
        <v>0</v>
      </c>
      <c r="HW9" s="63"/>
      <c r="HX9" s="63"/>
      <c r="HY9" s="63"/>
      <c r="HZ9" s="63"/>
      <c r="IA9" s="63"/>
      <c r="IB9" s="63"/>
      <c r="IC9" s="69">
        <f t="shared" si="33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34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35"/>
        <v>0</v>
      </c>
      <c r="JG9" s="63"/>
      <c r="JH9" s="63"/>
      <c r="JI9" s="63"/>
      <c r="JJ9" s="63"/>
      <c r="JK9" s="63"/>
      <c r="JL9" s="140">
        <f t="shared" si="36"/>
        <v>0</v>
      </c>
      <c r="JM9" s="63"/>
      <c r="JN9" s="63"/>
      <c r="JO9" s="140">
        <f t="shared" si="37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38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39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Y10" si="40">SUM(D11:D12)</f>
        <v>0</v>
      </c>
      <c r="E10" s="61">
        <f t="shared" si="40"/>
        <v>0</v>
      </c>
      <c r="F10" s="61">
        <f t="shared" si="40"/>
        <v>0</v>
      </c>
      <c r="G10" s="61">
        <f t="shared" si="40"/>
        <v>0</v>
      </c>
      <c r="H10" s="61">
        <f t="shared" si="40"/>
        <v>0</v>
      </c>
      <c r="I10" s="61">
        <f t="shared" si="40"/>
        <v>0</v>
      </c>
      <c r="J10" s="61">
        <f t="shared" si="40"/>
        <v>0</v>
      </c>
      <c r="K10" s="61">
        <f t="shared" si="40"/>
        <v>0</v>
      </c>
      <c r="L10" s="61">
        <f t="shared" si="40"/>
        <v>0</v>
      </c>
      <c r="M10" s="61">
        <f t="shared" si="40"/>
        <v>0</v>
      </c>
      <c r="N10" s="68">
        <f t="shared" si="40"/>
        <v>0</v>
      </c>
      <c r="O10" s="61">
        <f t="shared" si="40"/>
        <v>0</v>
      </c>
      <c r="P10" s="61">
        <f t="shared" si="40"/>
        <v>0</v>
      </c>
      <c r="Q10" s="61">
        <f t="shared" si="40"/>
        <v>0</v>
      </c>
      <c r="R10" s="61">
        <f t="shared" si="40"/>
        <v>0</v>
      </c>
      <c r="S10" s="61">
        <f t="shared" si="40"/>
        <v>0</v>
      </c>
      <c r="T10" s="61">
        <f t="shared" si="40"/>
        <v>0</v>
      </c>
      <c r="U10" s="61">
        <f t="shared" si="40"/>
        <v>0</v>
      </c>
      <c r="V10" s="61">
        <f t="shared" si="40"/>
        <v>0</v>
      </c>
      <c r="W10" s="61">
        <f t="shared" si="40"/>
        <v>0</v>
      </c>
      <c r="X10" s="61">
        <f t="shared" si="40"/>
        <v>0</v>
      </c>
      <c r="Y10" s="68">
        <f t="shared" si="40"/>
        <v>0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41">SUM(AK11:AK12)</f>
        <v>0</v>
      </c>
      <c r="AL10" s="93">
        <f t="shared" si="41"/>
        <v>0</v>
      </c>
      <c r="AM10" s="68">
        <f t="shared" si="41"/>
        <v>0</v>
      </c>
      <c r="AN10" s="68">
        <f t="shared" si="41"/>
        <v>0</v>
      </c>
      <c r="AO10" s="68">
        <f t="shared" si="41"/>
        <v>0</v>
      </c>
      <c r="AP10" s="68">
        <f t="shared" si="41"/>
        <v>0</v>
      </c>
      <c r="AQ10" s="68">
        <f t="shared" si="41"/>
        <v>0</v>
      </c>
      <c r="AR10" s="68">
        <f t="shared" si="41"/>
        <v>0</v>
      </c>
      <c r="AS10" s="68">
        <f t="shared" si="41"/>
        <v>0</v>
      </c>
      <c r="AT10" s="68">
        <f t="shared" si="41"/>
        <v>0</v>
      </c>
      <c r="AU10" s="61">
        <f t="shared" si="41"/>
        <v>0</v>
      </c>
      <c r="AV10" s="61">
        <f t="shared" si="41"/>
        <v>0</v>
      </c>
      <c r="AW10" s="61">
        <f t="shared" si="41"/>
        <v>0</v>
      </c>
      <c r="AX10" s="61">
        <f t="shared" si="41"/>
        <v>0</v>
      </c>
      <c r="AY10" s="61">
        <f t="shared" si="41"/>
        <v>0</v>
      </c>
      <c r="AZ10" s="61">
        <f t="shared" si="41"/>
        <v>0</v>
      </c>
      <c r="BA10" s="61">
        <f t="shared" si="41"/>
        <v>0</v>
      </c>
      <c r="BB10" s="61">
        <f t="shared" si="41"/>
        <v>0</v>
      </c>
      <c r="BC10" s="61">
        <f t="shared" si="41"/>
        <v>0</v>
      </c>
      <c r="BD10" s="61">
        <f t="shared" si="41"/>
        <v>0</v>
      </c>
      <c r="BE10" s="61">
        <f t="shared" si="41"/>
        <v>0</v>
      </c>
      <c r="BF10" s="61">
        <f t="shared" si="41"/>
        <v>0</v>
      </c>
      <c r="BG10" s="61">
        <f t="shared" si="41"/>
        <v>0</v>
      </c>
      <c r="BH10" s="61">
        <f t="shared" si="41"/>
        <v>0</v>
      </c>
      <c r="BI10" s="61">
        <f t="shared" si="41"/>
        <v>0</v>
      </c>
      <c r="BJ10" s="61">
        <f t="shared" si="41"/>
        <v>0</v>
      </c>
      <c r="BK10" s="61">
        <f t="shared" si="41"/>
        <v>0</v>
      </c>
      <c r="BL10" s="61">
        <f t="shared" si="41"/>
        <v>0</v>
      </c>
      <c r="BM10" s="61">
        <f t="shared" si="41"/>
        <v>0</v>
      </c>
      <c r="BN10" s="61">
        <f t="shared" si="41"/>
        <v>0</v>
      </c>
      <c r="BO10" s="61">
        <f t="shared" si="41"/>
        <v>0</v>
      </c>
      <c r="BP10" s="61">
        <f t="shared" si="41"/>
        <v>0</v>
      </c>
      <c r="BQ10" s="61">
        <f t="shared" si="41"/>
        <v>0</v>
      </c>
      <c r="BR10" s="61">
        <f t="shared" si="41"/>
        <v>0</v>
      </c>
      <c r="BS10" s="61">
        <f t="shared" si="41"/>
        <v>0</v>
      </c>
      <c r="BT10" s="61">
        <f t="shared" si="41"/>
        <v>0</v>
      </c>
      <c r="BU10" s="68">
        <f t="shared" si="41"/>
        <v>0</v>
      </c>
      <c r="BV10" s="61">
        <f t="shared" si="41"/>
        <v>0</v>
      </c>
      <c r="BW10" s="61">
        <f t="shared" si="41"/>
        <v>0</v>
      </c>
      <c r="BX10" s="61">
        <f t="shared" si="41"/>
        <v>0</v>
      </c>
      <c r="BY10" s="68">
        <f t="shared" si="41"/>
        <v>0</v>
      </c>
      <c r="BZ10" s="61">
        <f t="shared" si="41"/>
        <v>0</v>
      </c>
      <c r="CA10" s="61">
        <f t="shared" si="41"/>
        <v>0</v>
      </c>
      <c r="CB10" s="61">
        <f t="shared" si="41"/>
        <v>0</v>
      </c>
      <c r="CC10" s="61">
        <f t="shared" si="41"/>
        <v>0</v>
      </c>
      <c r="CD10" s="61">
        <f t="shared" si="41"/>
        <v>0</v>
      </c>
      <c r="CE10" s="61">
        <f t="shared" si="41"/>
        <v>0</v>
      </c>
      <c r="CF10" s="61">
        <f t="shared" si="41"/>
        <v>0</v>
      </c>
      <c r="CG10" s="61">
        <f t="shared" si="41"/>
        <v>0</v>
      </c>
      <c r="CH10" s="61">
        <f t="shared" si="41"/>
        <v>0</v>
      </c>
      <c r="CI10" s="61">
        <f t="shared" si="41"/>
        <v>0</v>
      </c>
      <c r="CJ10" s="61">
        <f t="shared" si="41"/>
        <v>0</v>
      </c>
      <c r="CK10" s="61">
        <f t="shared" si="41"/>
        <v>0</v>
      </c>
      <c r="CL10" s="61">
        <f t="shared" si="41"/>
        <v>0</v>
      </c>
      <c r="CM10" s="61">
        <f t="shared" si="41"/>
        <v>0</v>
      </c>
      <c r="CN10" s="61">
        <f t="shared" si="41"/>
        <v>0</v>
      </c>
      <c r="CO10" s="61">
        <f t="shared" si="41"/>
        <v>0</v>
      </c>
      <c r="CP10" s="61">
        <f t="shared" si="41"/>
        <v>0</v>
      </c>
      <c r="CQ10" s="61">
        <f t="shared" si="41"/>
        <v>0</v>
      </c>
      <c r="CR10" s="61">
        <f t="shared" si="41"/>
        <v>0</v>
      </c>
      <c r="CS10" s="61">
        <f t="shared" si="41"/>
        <v>0</v>
      </c>
      <c r="CT10" s="61">
        <f t="shared" si="41"/>
        <v>0</v>
      </c>
      <c r="CU10" s="61">
        <f t="shared" si="41"/>
        <v>0</v>
      </c>
      <c r="CV10" s="61">
        <f t="shared" si="41"/>
        <v>0</v>
      </c>
      <c r="CW10" s="61">
        <f t="shared" ref="CW10:FH10" si="42">SUM(CW11:CW12)</f>
        <v>0</v>
      </c>
      <c r="CX10" s="61">
        <f t="shared" si="42"/>
        <v>0</v>
      </c>
      <c r="CY10" s="61">
        <f t="shared" si="42"/>
        <v>0</v>
      </c>
      <c r="CZ10" s="61">
        <f t="shared" si="42"/>
        <v>0</v>
      </c>
      <c r="DA10" s="61">
        <f t="shared" si="42"/>
        <v>0</v>
      </c>
      <c r="DB10" s="61">
        <f t="shared" si="42"/>
        <v>0</v>
      </c>
      <c r="DC10" s="68">
        <f t="shared" si="42"/>
        <v>0</v>
      </c>
      <c r="DD10" s="61">
        <f t="shared" si="42"/>
        <v>0</v>
      </c>
      <c r="DE10" s="61">
        <f t="shared" si="42"/>
        <v>0</v>
      </c>
      <c r="DF10" s="68">
        <f t="shared" si="42"/>
        <v>0</v>
      </c>
      <c r="DG10" s="61">
        <f t="shared" si="42"/>
        <v>0</v>
      </c>
      <c r="DH10" s="61">
        <f t="shared" si="42"/>
        <v>0</v>
      </c>
      <c r="DI10" s="61">
        <f t="shared" si="42"/>
        <v>0</v>
      </c>
      <c r="DJ10" s="61">
        <f t="shared" si="42"/>
        <v>0</v>
      </c>
      <c r="DK10" s="61">
        <f t="shared" si="42"/>
        <v>0</v>
      </c>
      <c r="DL10" s="61">
        <f t="shared" si="42"/>
        <v>0</v>
      </c>
      <c r="DM10" s="61">
        <f t="shared" si="42"/>
        <v>0</v>
      </c>
      <c r="DN10" s="61">
        <f t="shared" si="42"/>
        <v>0</v>
      </c>
      <c r="DO10" s="61">
        <f t="shared" si="42"/>
        <v>0</v>
      </c>
      <c r="DP10" s="61">
        <f t="shared" si="42"/>
        <v>0</v>
      </c>
      <c r="DQ10" s="61">
        <f t="shared" si="42"/>
        <v>0</v>
      </c>
      <c r="DR10" s="61">
        <f t="shared" si="42"/>
        <v>0</v>
      </c>
      <c r="DS10" s="61">
        <f t="shared" si="42"/>
        <v>0</v>
      </c>
      <c r="DT10" s="61">
        <f t="shared" si="42"/>
        <v>0</v>
      </c>
      <c r="DU10" s="61">
        <f t="shared" si="42"/>
        <v>0</v>
      </c>
      <c r="DV10" s="61">
        <f t="shared" si="42"/>
        <v>0</v>
      </c>
      <c r="DW10" s="61">
        <f t="shared" si="42"/>
        <v>0</v>
      </c>
      <c r="DX10" s="61">
        <f t="shared" si="42"/>
        <v>0</v>
      </c>
      <c r="DY10" s="61">
        <f t="shared" si="42"/>
        <v>0</v>
      </c>
      <c r="DZ10" s="61">
        <f t="shared" si="42"/>
        <v>0</v>
      </c>
      <c r="EA10" s="61">
        <f t="shared" si="42"/>
        <v>0</v>
      </c>
      <c r="EB10" s="61">
        <f t="shared" si="42"/>
        <v>0</v>
      </c>
      <c r="EC10" s="61">
        <f t="shared" si="42"/>
        <v>0</v>
      </c>
      <c r="ED10" s="61">
        <f t="shared" si="42"/>
        <v>0</v>
      </c>
      <c r="EE10" s="61">
        <f t="shared" si="42"/>
        <v>0</v>
      </c>
      <c r="EF10" s="61">
        <f t="shared" si="42"/>
        <v>0</v>
      </c>
      <c r="EG10" s="61">
        <f t="shared" si="42"/>
        <v>0</v>
      </c>
      <c r="EH10" s="61">
        <f t="shared" si="42"/>
        <v>0</v>
      </c>
      <c r="EI10" s="61">
        <f t="shared" si="42"/>
        <v>0</v>
      </c>
      <c r="EJ10" s="68">
        <f t="shared" si="42"/>
        <v>0</v>
      </c>
      <c r="EK10" s="68">
        <f t="shared" si="42"/>
        <v>0</v>
      </c>
      <c r="EL10" s="61">
        <f t="shared" si="42"/>
        <v>0</v>
      </c>
      <c r="EM10" s="61">
        <f t="shared" si="42"/>
        <v>0</v>
      </c>
      <c r="EN10" s="61">
        <f t="shared" si="42"/>
        <v>0</v>
      </c>
      <c r="EO10" s="68">
        <f t="shared" si="42"/>
        <v>0</v>
      </c>
      <c r="EP10" s="61">
        <f t="shared" si="42"/>
        <v>0</v>
      </c>
      <c r="EQ10" s="61">
        <f t="shared" si="42"/>
        <v>0</v>
      </c>
      <c r="ER10" s="61">
        <f t="shared" si="42"/>
        <v>0</v>
      </c>
      <c r="ES10" s="61">
        <f t="shared" si="42"/>
        <v>0</v>
      </c>
      <c r="ET10" s="61">
        <f t="shared" si="42"/>
        <v>0</v>
      </c>
      <c r="EU10" s="61">
        <f t="shared" si="42"/>
        <v>0</v>
      </c>
      <c r="EV10" s="61">
        <f t="shared" si="42"/>
        <v>0</v>
      </c>
      <c r="EW10" s="61">
        <f t="shared" si="42"/>
        <v>0</v>
      </c>
      <c r="EX10" s="61">
        <f t="shared" si="42"/>
        <v>0</v>
      </c>
      <c r="EY10" s="68">
        <f t="shared" si="5"/>
        <v>0</v>
      </c>
      <c r="EZ10" s="61">
        <f t="shared" ref="EZ10:FG10" si="43">SUM(EZ11:EZ12)</f>
        <v>0</v>
      </c>
      <c r="FA10" s="61">
        <f t="shared" si="43"/>
        <v>0</v>
      </c>
      <c r="FB10" s="61">
        <f t="shared" si="43"/>
        <v>0</v>
      </c>
      <c r="FC10" s="61">
        <f t="shared" si="43"/>
        <v>0</v>
      </c>
      <c r="FD10" s="61">
        <f t="shared" si="43"/>
        <v>0</v>
      </c>
      <c r="FE10" s="61">
        <f t="shared" si="43"/>
        <v>0</v>
      </c>
      <c r="FF10" s="61">
        <f t="shared" si="43"/>
        <v>0</v>
      </c>
      <c r="FG10" s="61">
        <f t="shared" si="43"/>
        <v>0</v>
      </c>
      <c r="FH10" s="68">
        <f t="shared" si="42"/>
        <v>0</v>
      </c>
      <c r="FI10" s="61">
        <f t="shared" ref="FI10:HT10" si="44">SUM(FI11:FI12)</f>
        <v>0</v>
      </c>
      <c r="FJ10" s="61">
        <f t="shared" si="44"/>
        <v>0</v>
      </c>
      <c r="FK10" s="61">
        <f t="shared" si="44"/>
        <v>0</v>
      </c>
      <c r="FL10" s="61">
        <f t="shared" si="44"/>
        <v>0</v>
      </c>
      <c r="FM10" s="61">
        <f t="shared" si="44"/>
        <v>0</v>
      </c>
      <c r="FN10" s="61">
        <f t="shared" si="44"/>
        <v>0</v>
      </c>
      <c r="FO10" s="61">
        <f t="shared" si="44"/>
        <v>0</v>
      </c>
      <c r="FP10" s="61">
        <f t="shared" si="44"/>
        <v>0</v>
      </c>
      <c r="FQ10" s="61">
        <f t="shared" si="44"/>
        <v>0</v>
      </c>
      <c r="FR10" s="61">
        <f t="shared" si="44"/>
        <v>0</v>
      </c>
      <c r="FS10" s="68">
        <f t="shared" si="44"/>
        <v>0</v>
      </c>
      <c r="FT10" s="61">
        <f t="shared" si="44"/>
        <v>0</v>
      </c>
      <c r="FU10" s="61">
        <f t="shared" si="44"/>
        <v>0</v>
      </c>
      <c r="FV10" s="61">
        <f t="shared" si="44"/>
        <v>0</v>
      </c>
      <c r="FW10" s="61">
        <f t="shared" si="44"/>
        <v>0</v>
      </c>
      <c r="FX10" s="61">
        <f t="shared" si="44"/>
        <v>0</v>
      </c>
      <c r="FY10" s="61">
        <f t="shared" si="44"/>
        <v>0</v>
      </c>
      <c r="FZ10" s="61">
        <f t="shared" si="44"/>
        <v>0</v>
      </c>
      <c r="GA10" s="61">
        <f t="shared" si="44"/>
        <v>0</v>
      </c>
      <c r="GB10" s="61">
        <f t="shared" si="44"/>
        <v>0</v>
      </c>
      <c r="GC10" s="61">
        <f t="shared" si="44"/>
        <v>0</v>
      </c>
      <c r="GD10" s="61">
        <f t="shared" si="44"/>
        <v>0</v>
      </c>
      <c r="GE10" s="61">
        <f t="shared" si="44"/>
        <v>0</v>
      </c>
      <c r="GF10" s="61">
        <f t="shared" si="44"/>
        <v>0</v>
      </c>
      <c r="GG10" s="61">
        <f t="shared" si="44"/>
        <v>0</v>
      </c>
      <c r="GH10" s="61">
        <f t="shared" si="44"/>
        <v>0</v>
      </c>
      <c r="GI10" s="61">
        <f t="shared" si="44"/>
        <v>0</v>
      </c>
      <c r="GJ10" s="61">
        <f t="shared" si="44"/>
        <v>0</v>
      </c>
      <c r="GK10" s="61">
        <f t="shared" si="44"/>
        <v>0</v>
      </c>
      <c r="GL10" s="61">
        <f t="shared" si="44"/>
        <v>0</v>
      </c>
      <c r="GM10" s="61">
        <f t="shared" si="44"/>
        <v>0</v>
      </c>
      <c r="GN10" s="61">
        <f t="shared" si="44"/>
        <v>0</v>
      </c>
      <c r="GO10" s="61">
        <f t="shared" si="44"/>
        <v>0</v>
      </c>
      <c r="GP10" s="61">
        <f t="shared" si="44"/>
        <v>0</v>
      </c>
      <c r="GQ10" s="68">
        <f t="shared" si="8"/>
        <v>0</v>
      </c>
      <c r="GR10" s="61">
        <f t="shared" ref="GR10" si="45">SUM(GR11:GR12)</f>
        <v>0</v>
      </c>
      <c r="GS10" s="68">
        <f t="shared" si="44"/>
        <v>0</v>
      </c>
      <c r="GT10" s="61">
        <f t="shared" si="44"/>
        <v>0</v>
      </c>
      <c r="GU10" s="61">
        <f t="shared" si="44"/>
        <v>0</v>
      </c>
      <c r="GV10" s="61">
        <f t="shared" si="44"/>
        <v>0</v>
      </c>
      <c r="GW10" s="61">
        <f t="shared" si="44"/>
        <v>0</v>
      </c>
      <c r="GX10" s="61">
        <f t="shared" si="44"/>
        <v>0</v>
      </c>
      <c r="GY10" s="61">
        <f t="shared" si="44"/>
        <v>0</v>
      </c>
      <c r="GZ10" s="61">
        <f t="shared" si="44"/>
        <v>0</v>
      </c>
      <c r="HA10" s="61">
        <f t="shared" si="44"/>
        <v>0</v>
      </c>
      <c r="HB10" s="61">
        <f t="shared" si="44"/>
        <v>0</v>
      </c>
      <c r="HC10" s="61">
        <f t="shared" si="44"/>
        <v>0</v>
      </c>
      <c r="HD10" s="61">
        <f t="shared" si="44"/>
        <v>0</v>
      </c>
      <c r="HE10" s="61">
        <f t="shared" si="44"/>
        <v>0</v>
      </c>
      <c r="HF10" s="61">
        <f t="shared" si="44"/>
        <v>0</v>
      </c>
      <c r="HG10" s="61">
        <f t="shared" si="44"/>
        <v>0</v>
      </c>
      <c r="HH10" s="61">
        <f t="shared" si="44"/>
        <v>0</v>
      </c>
      <c r="HI10" s="61">
        <f t="shared" si="44"/>
        <v>0</v>
      </c>
      <c r="HJ10" s="61">
        <f t="shared" si="44"/>
        <v>0</v>
      </c>
      <c r="HK10" s="61">
        <f t="shared" si="44"/>
        <v>0</v>
      </c>
      <c r="HL10" s="61">
        <f t="shared" si="44"/>
        <v>0</v>
      </c>
      <c r="HM10" s="61">
        <f t="shared" si="44"/>
        <v>0</v>
      </c>
      <c r="HN10" s="61">
        <f t="shared" si="44"/>
        <v>0</v>
      </c>
      <c r="HO10" s="61">
        <f t="shared" si="44"/>
        <v>0</v>
      </c>
      <c r="HP10" s="61">
        <f t="shared" si="44"/>
        <v>0</v>
      </c>
      <c r="HQ10" s="61">
        <f t="shared" si="44"/>
        <v>0</v>
      </c>
      <c r="HR10" s="61">
        <f t="shared" si="44"/>
        <v>0</v>
      </c>
      <c r="HS10" s="68">
        <f t="shared" si="44"/>
        <v>0</v>
      </c>
      <c r="HT10" s="61">
        <f t="shared" si="44"/>
        <v>0</v>
      </c>
      <c r="HU10" s="61">
        <f t="shared" ref="HU10:KF10" si="46">SUM(HU11:HU12)</f>
        <v>0</v>
      </c>
      <c r="HV10" s="68">
        <f t="shared" si="46"/>
        <v>0</v>
      </c>
      <c r="HW10" s="61">
        <f t="shared" si="46"/>
        <v>0</v>
      </c>
      <c r="HX10" s="61">
        <f t="shared" si="46"/>
        <v>0</v>
      </c>
      <c r="HY10" s="61">
        <f t="shared" si="46"/>
        <v>0</v>
      </c>
      <c r="HZ10" s="61">
        <f t="shared" si="46"/>
        <v>0</v>
      </c>
      <c r="IA10" s="61">
        <f t="shared" si="46"/>
        <v>0</v>
      </c>
      <c r="IB10" s="61">
        <f t="shared" si="46"/>
        <v>0</v>
      </c>
      <c r="IC10" s="68">
        <f t="shared" si="46"/>
        <v>0</v>
      </c>
      <c r="ID10" s="61">
        <f t="shared" si="46"/>
        <v>0</v>
      </c>
      <c r="IE10" s="61">
        <f t="shared" si="46"/>
        <v>0</v>
      </c>
      <c r="IF10" s="61">
        <f t="shared" si="46"/>
        <v>0</v>
      </c>
      <c r="IG10" s="61">
        <f t="shared" si="46"/>
        <v>0</v>
      </c>
      <c r="IH10" s="61">
        <f t="shared" si="46"/>
        <v>0</v>
      </c>
      <c r="II10" s="61">
        <f t="shared" si="46"/>
        <v>0</v>
      </c>
      <c r="IJ10" s="61">
        <f t="shared" si="46"/>
        <v>0</v>
      </c>
      <c r="IK10" s="61">
        <f t="shared" si="46"/>
        <v>0</v>
      </c>
      <c r="IL10" s="61">
        <f t="shared" si="46"/>
        <v>0</v>
      </c>
      <c r="IM10" s="61">
        <f t="shared" si="46"/>
        <v>0</v>
      </c>
      <c r="IN10" s="61">
        <f t="shared" si="46"/>
        <v>0</v>
      </c>
      <c r="IO10" s="61">
        <f t="shared" si="46"/>
        <v>0</v>
      </c>
      <c r="IP10" s="61">
        <f t="shared" si="46"/>
        <v>0</v>
      </c>
      <c r="IQ10" s="68">
        <f t="shared" si="46"/>
        <v>0</v>
      </c>
      <c r="IR10" s="68">
        <f t="shared" si="46"/>
        <v>0</v>
      </c>
      <c r="IS10" s="68">
        <f t="shared" si="46"/>
        <v>0</v>
      </c>
      <c r="IT10" s="68">
        <f t="shared" si="46"/>
        <v>0</v>
      </c>
      <c r="IU10" s="68">
        <f t="shared" si="46"/>
        <v>0</v>
      </c>
      <c r="IV10" s="68">
        <f t="shared" si="46"/>
        <v>0</v>
      </c>
      <c r="IW10" s="68">
        <f t="shared" si="46"/>
        <v>0</v>
      </c>
      <c r="IX10" s="68">
        <f t="shared" si="46"/>
        <v>0</v>
      </c>
      <c r="IY10" s="68">
        <f t="shared" si="46"/>
        <v>0</v>
      </c>
      <c r="IZ10" s="68">
        <f t="shared" si="46"/>
        <v>0</v>
      </c>
      <c r="JA10" s="68">
        <f t="shared" si="46"/>
        <v>0</v>
      </c>
      <c r="JB10" s="68">
        <f t="shared" si="46"/>
        <v>0</v>
      </c>
      <c r="JC10" s="68">
        <f t="shared" si="46"/>
        <v>0</v>
      </c>
      <c r="JD10" s="68">
        <f t="shared" si="46"/>
        <v>0</v>
      </c>
      <c r="JE10" s="68">
        <f t="shared" si="46"/>
        <v>0</v>
      </c>
      <c r="JF10" s="68">
        <f t="shared" si="46"/>
        <v>0</v>
      </c>
      <c r="JG10" s="61">
        <f t="shared" si="46"/>
        <v>0</v>
      </c>
      <c r="JH10" s="61">
        <f t="shared" si="46"/>
        <v>0</v>
      </c>
      <c r="JI10" s="61">
        <f t="shared" si="46"/>
        <v>0</v>
      </c>
      <c r="JJ10" s="61">
        <f t="shared" si="46"/>
        <v>0</v>
      </c>
      <c r="JK10" s="61">
        <f t="shared" si="46"/>
        <v>0</v>
      </c>
      <c r="JL10" s="68">
        <f t="shared" si="46"/>
        <v>0</v>
      </c>
      <c r="JM10" s="61">
        <f t="shared" si="46"/>
        <v>0</v>
      </c>
      <c r="JN10" s="61">
        <f t="shared" si="46"/>
        <v>0</v>
      </c>
      <c r="JO10" s="68">
        <f t="shared" si="46"/>
        <v>0</v>
      </c>
      <c r="JP10" s="61">
        <f t="shared" si="46"/>
        <v>0</v>
      </c>
      <c r="JQ10" s="61">
        <f t="shared" si="46"/>
        <v>0</v>
      </c>
      <c r="JR10" s="61">
        <f t="shared" si="46"/>
        <v>0</v>
      </c>
      <c r="JS10" s="61">
        <f t="shared" si="46"/>
        <v>0</v>
      </c>
      <c r="JT10" s="61">
        <f t="shared" si="46"/>
        <v>0</v>
      </c>
      <c r="JU10" s="61">
        <f t="shared" si="46"/>
        <v>0</v>
      </c>
      <c r="JV10" s="61">
        <f t="shared" si="46"/>
        <v>0</v>
      </c>
      <c r="JW10" s="61">
        <f t="shared" si="46"/>
        <v>0</v>
      </c>
      <c r="JX10" s="61">
        <f t="shared" si="46"/>
        <v>0</v>
      </c>
      <c r="JY10" s="61">
        <f t="shared" si="46"/>
        <v>0</v>
      </c>
      <c r="JZ10" s="61">
        <f t="shared" si="46"/>
        <v>0</v>
      </c>
      <c r="KA10" s="61">
        <f t="shared" si="46"/>
        <v>0</v>
      </c>
      <c r="KB10" s="61">
        <f t="shared" si="46"/>
        <v>0</v>
      </c>
      <c r="KC10" s="61">
        <f t="shared" si="46"/>
        <v>0</v>
      </c>
      <c r="KD10" s="61">
        <f t="shared" si="46"/>
        <v>0</v>
      </c>
      <c r="KE10" s="61">
        <f t="shared" si="46"/>
        <v>0</v>
      </c>
      <c r="KF10" s="61">
        <f t="shared" si="46"/>
        <v>0</v>
      </c>
      <c r="KG10" s="68">
        <f t="shared" ref="KG10:MM10" si="47">SUM(KG11:KG12)</f>
        <v>0</v>
      </c>
      <c r="KH10" s="61">
        <f t="shared" si="47"/>
        <v>0</v>
      </c>
      <c r="KI10" s="61">
        <f t="shared" si="47"/>
        <v>0</v>
      </c>
      <c r="KJ10" s="61">
        <f t="shared" si="47"/>
        <v>0</v>
      </c>
      <c r="KK10" s="61">
        <f t="shared" si="47"/>
        <v>0</v>
      </c>
      <c r="KL10" s="61">
        <f t="shared" si="47"/>
        <v>0</v>
      </c>
      <c r="KM10" s="61">
        <f t="shared" si="47"/>
        <v>0</v>
      </c>
      <c r="KN10" s="61">
        <f t="shared" si="47"/>
        <v>0</v>
      </c>
      <c r="KO10" s="61">
        <f t="shared" si="47"/>
        <v>0</v>
      </c>
      <c r="KP10" s="61">
        <f t="shared" si="47"/>
        <v>0</v>
      </c>
      <c r="KQ10" s="61">
        <f t="shared" si="47"/>
        <v>0</v>
      </c>
      <c r="KR10" s="61">
        <f t="shared" si="47"/>
        <v>0</v>
      </c>
      <c r="KS10" s="61">
        <f t="shared" si="47"/>
        <v>0</v>
      </c>
      <c r="KT10" s="61">
        <f t="shared" si="47"/>
        <v>0</v>
      </c>
      <c r="KU10" s="61">
        <f t="shared" si="47"/>
        <v>0</v>
      </c>
      <c r="KV10" s="61">
        <f t="shared" si="47"/>
        <v>0</v>
      </c>
      <c r="KW10" s="61">
        <f t="shared" si="47"/>
        <v>0</v>
      </c>
      <c r="KX10" s="61">
        <f t="shared" si="47"/>
        <v>0</v>
      </c>
      <c r="KY10" s="68">
        <f t="shared" si="47"/>
        <v>0</v>
      </c>
      <c r="KZ10" s="61">
        <f t="shared" si="47"/>
        <v>0</v>
      </c>
      <c r="LA10" s="61">
        <f t="shared" si="47"/>
        <v>0</v>
      </c>
      <c r="LB10" s="61">
        <f t="shared" si="47"/>
        <v>0</v>
      </c>
      <c r="LC10" s="61">
        <f t="shared" si="47"/>
        <v>0</v>
      </c>
      <c r="LD10" s="61">
        <f t="shared" si="47"/>
        <v>0</v>
      </c>
      <c r="LE10" s="61">
        <f t="shared" si="47"/>
        <v>0</v>
      </c>
      <c r="LF10" s="61">
        <f t="shared" si="47"/>
        <v>0</v>
      </c>
      <c r="LG10" s="61">
        <f t="shared" si="47"/>
        <v>0</v>
      </c>
      <c r="LH10" s="61">
        <f t="shared" si="47"/>
        <v>0</v>
      </c>
      <c r="LI10" s="61">
        <f t="shared" si="47"/>
        <v>0</v>
      </c>
      <c r="LJ10" s="61">
        <f t="shared" si="47"/>
        <v>0</v>
      </c>
      <c r="LK10" s="61">
        <f t="shared" si="47"/>
        <v>0</v>
      </c>
      <c r="LL10" s="61">
        <f t="shared" si="47"/>
        <v>0</v>
      </c>
      <c r="LM10" s="61">
        <f t="shared" si="47"/>
        <v>0</v>
      </c>
      <c r="LN10" s="61">
        <f t="shared" si="47"/>
        <v>0</v>
      </c>
      <c r="LO10" s="61">
        <f t="shared" si="47"/>
        <v>0</v>
      </c>
      <c r="LP10" s="61">
        <f t="shared" si="47"/>
        <v>0</v>
      </c>
      <c r="LQ10" s="61">
        <f t="shared" si="47"/>
        <v>0</v>
      </c>
      <c r="LR10" s="61">
        <f t="shared" si="47"/>
        <v>0</v>
      </c>
      <c r="LS10" s="61">
        <f t="shared" si="47"/>
        <v>0</v>
      </c>
      <c r="LT10" s="61">
        <f t="shared" si="47"/>
        <v>0</v>
      </c>
      <c r="LU10" s="61">
        <f t="shared" si="47"/>
        <v>0</v>
      </c>
      <c r="LV10" s="61">
        <f t="shared" si="47"/>
        <v>0</v>
      </c>
      <c r="LW10" s="61">
        <f t="shared" si="47"/>
        <v>0</v>
      </c>
      <c r="LX10" s="61">
        <f t="shared" si="47"/>
        <v>0</v>
      </c>
      <c r="LY10" s="61">
        <f t="shared" si="47"/>
        <v>0</v>
      </c>
      <c r="LZ10" s="61">
        <f t="shared" si="47"/>
        <v>0</v>
      </c>
      <c r="MA10" s="61">
        <f t="shared" si="47"/>
        <v>0</v>
      </c>
      <c r="MB10" s="61">
        <f t="shared" si="47"/>
        <v>0</v>
      </c>
      <c r="MC10" s="61">
        <f t="shared" si="47"/>
        <v>0</v>
      </c>
      <c r="MD10" s="61">
        <f t="shared" si="47"/>
        <v>0</v>
      </c>
      <c r="ME10" s="61">
        <f t="shared" si="47"/>
        <v>0</v>
      </c>
      <c r="MF10" s="61">
        <f t="shared" si="47"/>
        <v>0</v>
      </c>
      <c r="MG10" s="61">
        <f t="shared" si="47"/>
        <v>0</v>
      </c>
      <c r="MH10" s="61">
        <f t="shared" si="47"/>
        <v>0</v>
      </c>
      <c r="MI10" s="61">
        <f t="shared" si="47"/>
        <v>0</v>
      </c>
      <c r="MJ10" s="61">
        <f t="shared" si="47"/>
        <v>0</v>
      </c>
      <c r="MK10" s="61">
        <f t="shared" si="47"/>
        <v>0</v>
      </c>
      <c r="ML10" s="61">
        <f t="shared" si="47"/>
        <v>0</v>
      </c>
      <c r="MM10" s="61">
        <f t="shared" si="47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48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49">SUM(O11:X11)</f>
        <v>0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50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51">SUM(AU11:BT11)</f>
        <v>0</v>
      </c>
      <c r="BV11" s="63"/>
      <c r="BW11" s="63"/>
      <c r="BX11" s="63"/>
      <c r="BY11" s="69">
        <f t="shared" ref="BY11:BY12" si="52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53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54">SUM(EC11:ED11,DX11:DY11,DS11:DT11,DN11:DO11,DI11:DJ11,EI11,)</f>
        <v>0</v>
      </c>
      <c r="EK11" s="69">
        <f t="shared" ref="EK11:EK12" si="55">SUM(EE11:EH11,DZ11:EB11,DU11:DW11,DP11:DR11,DK11:DM11,DG11:DH11)</f>
        <v>0</v>
      </c>
      <c r="EL11" s="63"/>
      <c r="EM11" s="63"/>
      <c r="EN11" s="63"/>
      <c r="EO11" s="69">
        <f t="shared" ref="EO11:EO12" si="56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5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57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58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8"/>
        <v>0</v>
      </c>
      <c r="GR11" s="63"/>
      <c r="GS11" s="69">
        <f t="shared" ref="GS11:GS12" si="59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60">SUM(HT11:HU11)</f>
        <v>0</v>
      </c>
      <c r="HW11" s="63"/>
      <c r="HX11" s="63"/>
      <c r="HY11" s="63"/>
      <c r="HZ11" s="63"/>
      <c r="IA11" s="63"/>
      <c r="IB11" s="63"/>
      <c r="IC11" s="69">
        <f t="shared" ref="IC11:IC12" si="61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62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63">SUM(JD11:JE11)</f>
        <v>0</v>
      </c>
      <c r="JG11" s="63"/>
      <c r="JH11" s="63"/>
      <c r="JI11" s="63"/>
      <c r="JJ11" s="63"/>
      <c r="JK11" s="63"/>
      <c r="JL11" s="140">
        <f t="shared" ref="JL11:JL12" si="64">SUM(JG11:JK11)</f>
        <v>0</v>
      </c>
      <c r="JM11" s="63"/>
      <c r="JN11" s="63"/>
      <c r="JO11" s="140">
        <f t="shared" ref="JO11:JO12" si="65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66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67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48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49"/>
        <v>0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50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51"/>
        <v>0</v>
      </c>
      <c r="BV12" s="63"/>
      <c r="BW12" s="63"/>
      <c r="BX12" s="63"/>
      <c r="BY12" s="69">
        <f t="shared" si="52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53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54"/>
        <v>0</v>
      </c>
      <c r="EK12" s="69">
        <f t="shared" si="55"/>
        <v>0</v>
      </c>
      <c r="EL12" s="63"/>
      <c r="EM12" s="63"/>
      <c r="EN12" s="63"/>
      <c r="EO12" s="69">
        <f t="shared" si="56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5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57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58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8"/>
        <v>0</v>
      </c>
      <c r="GR12" s="63"/>
      <c r="GS12" s="69">
        <f t="shared" si="59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60"/>
        <v>0</v>
      </c>
      <c r="HW12" s="63"/>
      <c r="HX12" s="63"/>
      <c r="HY12" s="63"/>
      <c r="HZ12" s="63"/>
      <c r="IA12" s="63"/>
      <c r="IB12" s="63"/>
      <c r="IC12" s="69">
        <f t="shared" si="61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62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63"/>
        <v>0</v>
      </c>
      <c r="JG12" s="63"/>
      <c r="JH12" s="63"/>
      <c r="JI12" s="63"/>
      <c r="JJ12" s="63"/>
      <c r="JK12" s="63"/>
      <c r="JL12" s="140">
        <f t="shared" si="64"/>
        <v>0</v>
      </c>
      <c r="JM12" s="63"/>
      <c r="JN12" s="63"/>
      <c r="JO12" s="140">
        <f t="shared" si="65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66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67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Y13" si="68">SUM(D14:D19)</f>
        <v>0</v>
      </c>
      <c r="E13" s="61">
        <f t="shared" si="68"/>
        <v>0</v>
      </c>
      <c r="F13" s="61">
        <f t="shared" si="68"/>
        <v>0</v>
      </c>
      <c r="G13" s="61">
        <f t="shared" si="68"/>
        <v>0</v>
      </c>
      <c r="H13" s="61">
        <f t="shared" si="68"/>
        <v>0</v>
      </c>
      <c r="I13" s="61">
        <f t="shared" si="68"/>
        <v>0</v>
      </c>
      <c r="J13" s="61">
        <f t="shared" si="68"/>
        <v>0</v>
      </c>
      <c r="K13" s="61">
        <f t="shared" si="68"/>
        <v>0</v>
      </c>
      <c r="L13" s="61">
        <f t="shared" si="68"/>
        <v>0</v>
      </c>
      <c r="M13" s="61">
        <f t="shared" si="68"/>
        <v>0</v>
      </c>
      <c r="N13" s="68">
        <f t="shared" si="68"/>
        <v>0</v>
      </c>
      <c r="O13" s="61">
        <f t="shared" si="68"/>
        <v>0</v>
      </c>
      <c r="P13" s="61">
        <f t="shared" si="68"/>
        <v>0</v>
      </c>
      <c r="Q13" s="61">
        <f t="shared" si="68"/>
        <v>0</v>
      </c>
      <c r="R13" s="61">
        <f t="shared" si="68"/>
        <v>0</v>
      </c>
      <c r="S13" s="61">
        <f t="shared" si="68"/>
        <v>0</v>
      </c>
      <c r="T13" s="61">
        <f t="shared" si="68"/>
        <v>0</v>
      </c>
      <c r="U13" s="61">
        <f t="shared" si="68"/>
        <v>0</v>
      </c>
      <c r="V13" s="61">
        <f t="shared" si="68"/>
        <v>0</v>
      </c>
      <c r="W13" s="61">
        <f t="shared" si="68"/>
        <v>0</v>
      </c>
      <c r="X13" s="61">
        <f t="shared" si="68"/>
        <v>0</v>
      </c>
      <c r="Y13" s="68">
        <f t="shared" si="68"/>
        <v>0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69">SUM(AK14:AK19)</f>
        <v>0</v>
      </c>
      <c r="AL13" s="93">
        <f t="shared" si="69"/>
        <v>0</v>
      </c>
      <c r="AM13" s="68">
        <f t="shared" si="69"/>
        <v>0</v>
      </c>
      <c r="AN13" s="68">
        <f t="shared" si="69"/>
        <v>0</v>
      </c>
      <c r="AO13" s="68">
        <f t="shared" si="69"/>
        <v>0</v>
      </c>
      <c r="AP13" s="68">
        <f t="shared" si="69"/>
        <v>0</v>
      </c>
      <c r="AQ13" s="68">
        <f t="shared" si="69"/>
        <v>0</v>
      </c>
      <c r="AR13" s="68">
        <f t="shared" si="69"/>
        <v>0</v>
      </c>
      <c r="AS13" s="68">
        <f t="shared" si="69"/>
        <v>0</v>
      </c>
      <c r="AT13" s="68">
        <f t="shared" si="69"/>
        <v>0</v>
      </c>
      <c r="AU13" s="61">
        <f t="shared" si="69"/>
        <v>0</v>
      </c>
      <c r="AV13" s="61">
        <f t="shared" si="69"/>
        <v>0</v>
      </c>
      <c r="AW13" s="61">
        <f t="shared" si="69"/>
        <v>0</v>
      </c>
      <c r="AX13" s="61">
        <f t="shared" si="69"/>
        <v>0</v>
      </c>
      <c r="AY13" s="61">
        <f t="shared" si="69"/>
        <v>0</v>
      </c>
      <c r="AZ13" s="61">
        <f t="shared" si="69"/>
        <v>0</v>
      </c>
      <c r="BA13" s="61">
        <f t="shared" si="69"/>
        <v>0</v>
      </c>
      <c r="BB13" s="61">
        <f t="shared" si="69"/>
        <v>0</v>
      </c>
      <c r="BC13" s="61">
        <f t="shared" si="69"/>
        <v>0</v>
      </c>
      <c r="BD13" s="61">
        <f t="shared" si="69"/>
        <v>0</v>
      </c>
      <c r="BE13" s="61">
        <f t="shared" si="69"/>
        <v>0</v>
      </c>
      <c r="BF13" s="61">
        <f t="shared" si="69"/>
        <v>0</v>
      </c>
      <c r="BG13" s="61">
        <f t="shared" si="69"/>
        <v>0</v>
      </c>
      <c r="BH13" s="61">
        <f t="shared" si="69"/>
        <v>0</v>
      </c>
      <c r="BI13" s="61">
        <f t="shared" si="69"/>
        <v>0</v>
      </c>
      <c r="BJ13" s="61">
        <f t="shared" si="69"/>
        <v>0</v>
      </c>
      <c r="BK13" s="61">
        <f t="shared" si="69"/>
        <v>0</v>
      </c>
      <c r="BL13" s="61">
        <f t="shared" si="69"/>
        <v>0</v>
      </c>
      <c r="BM13" s="61">
        <f t="shared" si="69"/>
        <v>0</v>
      </c>
      <c r="BN13" s="61">
        <f t="shared" si="69"/>
        <v>0</v>
      </c>
      <c r="BO13" s="61">
        <f t="shared" si="69"/>
        <v>0</v>
      </c>
      <c r="BP13" s="61">
        <f t="shared" si="69"/>
        <v>0</v>
      </c>
      <c r="BQ13" s="61">
        <f t="shared" si="69"/>
        <v>0</v>
      </c>
      <c r="BR13" s="61">
        <f t="shared" si="69"/>
        <v>0</v>
      </c>
      <c r="BS13" s="61">
        <f t="shared" si="69"/>
        <v>0</v>
      </c>
      <c r="BT13" s="61">
        <f t="shared" si="69"/>
        <v>0</v>
      </c>
      <c r="BU13" s="68">
        <f t="shared" si="69"/>
        <v>0</v>
      </c>
      <c r="BV13" s="61">
        <f t="shared" si="69"/>
        <v>0</v>
      </c>
      <c r="BW13" s="61">
        <f t="shared" si="69"/>
        <v>0</v>
      </c>
      <c r="BX13" s="61">
        <f t="shared" si="69"/>
        <v>0</v>
      </c>
      <c r="BY13" s="68">
        <f t="shared" si="69"/>
        <v>0</v>
      </c>
      <c r="BZ13" s="61">
        <f t="shared" si="69"/>
        <v>0</v>
      </c>
      <c r="CA13" s="61">
        <f t="shared" si="69"/>
        <v>0</v>
      </c>
      <c r="CB13" s="61">
        <f t="shared" si="69"/>
        <v>0</v>
      </c>
      <c r="CC13" s="61">
        <f t="shared" si="69"/>
        <v>0</v>
      </c>
      <c r="CD13" s="61">
        <f t="shared" si="69"/>
        <v>0</v>
      </c>
      <c r="CE13" s="61">
        <f t="shared" si="69"/>
        <v>0</v>
      </c>
      <c r="CF13" s="61">
        <f t="shared" si="69"/>
        <v>0</v>
      </c>
      <c r="CG13" s="61">
        <f t="shared" si="69"/>
        <v>0</v>
      </c>
      <c r="CH13" s="61">
        <f t="shared" si="69"/>
        <v>0</v>
      </c>
      <c r="CI13" s="61">
        <f t="shared" si="69"/>
        <v>0</v>
      </c>
      <c r="CJ13" s="61">
        <f t="shared" si="69"/>
        <v>0</v>
      </c>
      <c r="CK13" s="61">
        <f t="shared" si="69"/>
        <v>0</v>
      </c>
      <c r="CL13" s="61">
        <f t="shared" si="69"/>
        <v>0</v>
      </c>
      <c r="CM13" s="61">
        <f t="shared" si="69"/>
        <v>0</v>
      </c>
      <c r="CN13" s="61">
        <f t="shared" si="69"/>
        <v>0</v>
      </c>
      <c r="CO13" s="61">
        <f t="shared" si="69"/>
        <v>0</v>
      </c>
      <c r="CP13" s="61">
        <f t="shared" si="69"/>
        <v>0</v>
      </c>
      <c r="CQ13" s="61">
        <f t="shared" si="69"/>
        <v>0</v>
      </c>
      <c r="CR13" s="61">
        <f t="shared" si="69"/>
        <v>0</v>
      </c>
      <c r="CS13" s="61">
        <f t="shared" si="69"/>
        <v>0</v>
      </c>
      <c r="CT13" s="61">
        <f t="shared" si="69"/>
        <v>0</v>
      </c>
      <c r="CU13" s="61">
        <f t="shared" si="69"/>
        <v>0</v>
      </c>
      <c r="CV13" s="61">
        <f t="shared" si="69"/>
        <v>0</v>
      </c>
      <c r="CW13" s="61">
        <f t="shared" ref="CW13:FH13" si="70">SUM(CW14:CW19)</f>
        <v>0</v>
      </c>
      <c r="CX13" s="61">
        <f t="shared" si="70"/>
        <v>0</v>
      </c>
      <c r="CY13" s="61">
        <f t="shared" si="70"/>
        <v>0</v>
      </c>
      <c r="CZ13" s="61">
        <f t="shared" si="70"/>
        <v>0</v>
      </c>
      <c r="DA13" s="61">
        <f t="shared" si="70"/>
        <v>0</v>
      </c>
      <c r="DB13" s="61">
        <f t="shared" si="70"/>
        <v>0</v>
      </c>
      <c r="DC13" s="68">
        <f t="shared" si="70"/>
        <v>0</v>
      </c>
      <c r="DD13" s="61">
        <f t="shared" si="70"/>
        <v>0</v>
      </c>
      <c r="DE13" s="61">
        <f t="shared" si="70"/>
        <v>0</v>
      </c>
      <c r="DF13" s="68">
        <f t="shared" si="70"/>
        <v>0</v>
      </c>
      <c r="DG13" s="61">
        <f t="shared" si="70"/>
        <v>0</v>
      </c>
      <c r="DH13" s="61">
        <f t="shared" si="70"/>
        <v>0</v>
      </c>
      <c r="DI13" s="61">
        <f t="shared" si="70"/>
        <v>0</v>
      </c>
      <c r="DJ13" s="61">
        <f t="shared" si="70"/>
        <v>0</v>
      </c>
      <c r="DK13" s="61">
        <f t="shared" si="70"/>
        <v>0</v>
      </c>
      <c r="DL13" s="61">
        <f t="shared" si="70"/>
        <v>0</v>
      </c>
      <c r="DM13" s="61">
        <f t="shared" si="70"/>
        <v>0</v>
      </c>
      <c r="DN13" s="61">
        <f t="shared" si="70"/>
        <v>0</v>
      </c>
      <c r="DO13" s="61">
        <f t="shared" si="70"/>
        <v>0</v>
      </c>
      <c r="DP13" s="61">
        <f t="shared" si="70"/>
        <v>0</v>
      </c>
      <c r="DQ13" s="61">
        <f t="shared" si="70"/>
        <v>0</v>
      </c>
      <c r="DR13" s="61">
        <f t="shared" si="70"/>
        <v>0</v>
      </c>
      <c r="DS13" s="61">
        <f t="shared" si="70"/>
        <v>0</v>
      </c>
      <c r="DT13" s="61">
        <f t="shared" si="70"/>
        <v>0</v>
      </c>
      <c r="DU13" s="61">
        <f t="shared" si="70"/>
        <v>0</v>
      </c>
      <c r="DV13" s="61">
        <f t="shared" si="70"/>
        <v>0</v>
      </c>
      <c r="DW13" s="61">
        <f t="shared" si="70"/>
        <v>0</v>
      </c>
      <c r="DX13" s="61">
        <f t="shared" si="70"/>
        <v>0</v>
      </c>
      <c r="DY13" s="61">
        <f t="shared" si="70"/>
        <v>0</v>
      </c>
      <c r="DZ13" s="61">
        <f t="shared" si="70"/>
        <v>0</v>
      </c>
      <c r="EA13" s="61">
        <f t="shared" si="70"/>
        <v>0</v>
      </c>
      <c r="EB13" s="61">
        <f t="shared" si="70"/>
        <v>0</v>
      </c>
      <c r="EC13" s="61">
        <f t="shared" si="70"/>
        <v>0</v>
      </c>
      <c r="ED13" s="61">
        <f t="shared" si="70"/>
        <v>0</v>
      </c>
      <c r="EE13" s="61">
        <f t="shared" si="70"/>
        <v>0</v>
      </c>
      <c r="EF13" s="61">
        <f t="shared" si="70"/>
        <v>0</v>
      </c>
      <c r="EG13" s="61">
        <f t="shared" si="70"/>
        <v>0</v>
      </c>
      <c r="EH13" s="61">
        <f t="shared" si="70"/>
        <v>0</v>
      </c>
      <c r="EI13" s="61">
        <f t="shared" si="70"/>
        <v>0</v>
      </c>
      <c r="EJ13" s="68">
        <f t="shared" si="70"/>
        <v>0</v>
      </c>
      <c r="EK13" s="68">
        <f t="shared" si="70"/>
        <v>0</v>
      </c>
      <c r="EL13" s="61">
        <f t="shared" si="70"/>
        <v>0</v>
      </c>
      <c r="EM13" s="61">
        <f t="shared" si="70"/>
        <v>0</v>
      </c>
      <c r="EN13" s="61">
        <f t="shared" si="70"/>
        <v>0</v>
      </c>
      <c r="EO13" s="68">
        <f t="shared" si="70"/>
        <v>0</v>
      </c>
      <c r="EP13" s="61">
        <f t="shared" si="70"/>
        <v>0</v>
      </c>
      <c r="EQ13" s="61">
        <f t="shared" si="70"/>
        <v>0</v>
      </c>
      <c r="ER13" s="61">
        <f t="shared" si="70"/>
        <v>0</v>
      </c>
      <c r="ES13" s="61">
        <f t="shared" si="70"/>
        <v>0</v>
      </c>
      <c r="ET13" s="61">
        <f t="shared" si="70"/>
        <v>0</v>
      </c>
      <c r="EU13" s="61">
        <f t="shared" si="70"/>
        <v>0</v>
      </c>
      <c r="EV13" s="61">
        <f t="shared" si="70"/>
        <v>0</v>
      </c>
      <c r="EW13" s="61">
        <f t="shared" si="70"/>
        <v>0</v>
      </c>
      <c r="EX13" s="61">
        <f t="shared" si="70"/>
        <v>0</v>
      </c>
      <c r="EY13" s="68">
        <f t="shared" si="5"/>
        <v>0</v>
      </c>
      <c r="EZ13" s="61">
        <f t="shared" ref="EZ13:FG13" si="71">SUM(EZ14:EZ19)</f>
        <v>0</v>
      </c>
      <c r="FA13" s="61">
        <f t="shared" si="71"/>
        <v>0</v>
      </c>
      <c r="FB13" s="61">
        <f t="shared" si="71"/>
        <v>0</v>
      </c>
      <c r="FC13" s="61">
        <f t="shared" si="71"/>
        <v>0</v>
      </c>
      <c r="FD13" s="61">
        <f t="shared" si="71"/>
        <v>0</v>
      </c>
      <c r="FE13" s="61">
        <f t="shared" si="71"/>
        <v>0</v>
      </c>
      <c r="FF13" s="61">
        <f t="shared" si="71"/>
        <v>0</v>
      </c>
      <c r="FG13" s="61">
        <f t="shared" si="71"/>
        <v>0</v>
      </c>
      <c r="FH13" s="68">
        <f t="shared" si="70"/>
        <v>0</v>
      </c>
      <c r="FI13" s="61">
        <f t="shared" ref="FI13:HT13" si="72">SUM(FI14:FI19)</f>
        <v>0</v>
      </c>
      <c r="FJ13" s="61">
        <f t="shared" si="72"/>
        <v>0</v>
      </c>
      <c r="FK13" s="61">
        <f t="shared" si="72"/>
        <v>0</v>
      </c>
      <c r="FL13" s="61">
        <f t="shared" si="72"/>
        <v>0</v>
      </c>
      <c r="FM13" s="61">
        <f t="shared" si="72"/>
        <v>0</v>
      </c>
      <c r="FN13" s="61">
        <f t="shared" si="72"/>
        <v>0</v>
      </c>
      <c r="FO13" s="61">
        <f t="shared" si="72"/>
        <v>0</v>
      </c>
      <c r="FP13" s="61">
        <f t="shared" si="72"/>
        <v>0</v>
      </c>
      <c r="FQ13" s="61">
        <f t="shared" si="72"/>
        <v>0</v>
      </c>
      <c r="FR13" s="61">
        <f t="shared" si="72"/>
        <v>0</v>
      </c>
      <c r="FS13" s="68">
        <f t="shared" si="72"/>
        <v>0</v>
      </c>
      <c r="FT13" s="61">
        <f t="shared" si="72"/>
        <v>0</v>
      </c>
      <c r="FU13" s="61">
        <f t="shared" si="72"/>
        <v>0</v>
      </c>
      <c r="FV13" s="61">
        <f t="shared" si="72"/>
        <v>0</v>
      </c>
      <c r="FW13" s="61">
        <f t="shared" si="72"/>
        <v>0</v>
      </c>
      <c r="FX13" s="61">
        <f t="shared" si="72"/>
        <v>0</v>
      </c>
      <c r="FY13" s="61">
        <f t="shared" si="72"/>
        <v>0</v>
      </c>
      <c r="FZ13" s="61">
        <f t="shared" si="72"/>
        <v>0</v>
      </c>
      <c r="GA13" s="61">
        <f t="shared" si="72"/>
        <v>0</v>
      </c>
      <c r="GB13" s="61">
        <f t="shared" si="72"/>
        <v>0</v>
      </c>
      <c r="GC13" s="61">
        <f t="shared" si="72"/>
        <v>0</v>
      </c>
      <c r="GD13" s="61">
        <f t="shared" si="72"/>
        <v>0</v>
      </c>
      <c r="GE13" s="61">
        <f t="shared" si="72"/>
        <v>0</v>
      </c>
      <c r="GF13" s="61">
        <f t="shared" si="72"/>
        <v>0</v>
      </c>
      <c r="GG13" s="61">
        <f t="shared" si="72"/>
        <v>0</v>
      </c>
      <c r="GH13" s="61">
        <f t="shared" si="72"/>
        <v>0</v>
      </c>
      <c r="GI13" s="61">
        <f t="shared" si="72"/>
        <v>0</v>
      </c>
      <c r="GJ13" s="61">
        <f t="shared" si="72"/>
        <v>0</v>
      </c>
      <c r="GK13" s="61">
        <f t="shared" si="72"/>
        <v>0</v>
      </c>
      <c r="GL13" s="61">
        <f t="shared" si="72"/>
        <v>0</v>
      </c>
      <c r="GM13" s="61">
        <f t="shared" si="72"/>
        <v>0</v>
      </c>
      <c r="GN13" s="61">
        <f t="shared" si="72"/>
        <v>0</v>
      </c>
      <c r="GO13" s="61">
        <f t="shared" si="72"/>
        <v>0</v>
      </c>
      <c r="GP13" s="61">
        <f t="shared" si="72"/>
        <v>0</v>
      </c>
      <c r="GQ13" s="68">
        <f t="shared" si="8"/>
        <v>0</v>
      </c>
      <c r="GR13" s="61">
        <f t="shared" ref="GR13" si="73">SUM(GR14:GR19)</f>
        <v>0</v>
      </c>
      <c r="GS13" s="68">
        <f t="shared" si="72"/>
        <v>0</v>
      </c>
      <c r="GT13" s="61">
        <f t="shared" si="72"/>
        <v>0</v>
      </c>
      <c r="GU13" s="61">
        <f t="shared" si="72"/>
        <v>0</v>
      </c>
      <c r="GV13" s="61">
        <f t="shared" si="72"/>
        <v>0</v>
      </c>
      <c r="GW13" s="61">
        <f t="shared" si="72"/>
        <v>0</v>
      </c>
      <c r="GX13" s="61">
        <f t="shared" si="72"/>
        <v>0</v>
      </c>
      <c r="GY13" s="61">
        <f t="shared" si="72"/>
        <v>0</v>
      </c>
      <c r="GZ13" s="61">
        <f t="shared" si="72"/>
        <v>0</v>
      </c>
      <c r="HA13" s="61">
        <f t="shared" si="72"/>
        <v>0</v>
      </c>
      <c r="HB13" s="61">
        <f t="shared" si="72"/>
        <v>0</v>
      </c>
      <c r="HC13" s="61">
        <f t="shared" si="72"/>
        <v>0</v>
      </c>
      <c r="HD13" s="61">
        <f t="shared" si="72"/>
        <v>0</v>
      </c>
      <c r="HE13" s="61">
        <f t="shared" si="72"/>
        <v>0</v>
      </c>
      <c r="HF13" s="61">
        <f t="shared" si="72"/>
        <v>0</v>
      </c>
      <c r="HG13" s="61">
        <f t="shared" si="72"/>
        <v>0</v>
      </c>
      <c r="HH13" s="61">
        <f t="shared" si="72"/>
        <v>0</v>
      </c>
      <c r="HI13" s="61">
        <f t="shared" si="72"/>
        <v>0</v>
      </c>
      <c r="HJ13" s="61">
        <f t="shared" si="72"/>
        <v>0</v>
      </c>
      <c r="HK13" s="61">
        <f t="shared" si="72"/>
        <v>0</v>
      </c>
      <c r="HL13" s="61">
        <f t="shared" si="72"/>
        <v>0</v>
      </c>
      <c r="HM13" s="61">
        <f t="shared" si="72"/>
        <v>0</v>
      </c>
      <c r="HN13" s="61">
        <f t="shared" si="72"/>
        <v>0</v>
      </c>
      <c r="HO13" s="61">
        <f t="shared" si="72"/>
        <v>0</v>
      </c>
      <c r="HP13" s="61">
        <f t="shared" si="72"/>
        <v>0</v>
      </c>
      <c r="HQ13" s="61">
        <f t="shared" si="72"/>
        <v>0</v>
      </c>
      <c r="HR13" s="61">
        <f t="shared" si="72"/>
        <v>0</v>
      </c>
      <c r="HS13" s="68">
        <f t="shared" si="72"/>
        <v>0</v>
      </c>
      <c r="HT13" s="61">
        <f t="shared" si="72"/>
        <v>0</v>
      </c>
      <c r="HU13" s="61">
        <f t="shared" ref="HU13:KF13" si="74">SUM(HU14:HU19)</f>
        <v>0</v>
      </c>
      <c r="HV13" s="68">
        <f t="shared" si="74"/>
        <v>0</v>
      </c>
      <c r="HW13" s="61">
        <f t="shared" si="74"/>
        <v>0</v>
      </c>
      <c r="HX13" s="61">
        <f t="shared" si="74"/>
        <v>0</v>
      </c>
      <c r="HY13" s="61">
        <f t="shared" si="74"/>
        <v>0</v>
      </c>
      <c r="HZ13" s="61">
        <f t="shared" si="74"/>
        <v>0</v>
      </c>
      <c r="IA13" s="61">
        <f t="shared" si="74"/>
        <v>0</v>
      </c>
      <c r="IB13" s="61">
        <f t="shared" si="74"/>
        <v>0</v>
      </c>
      <c r="IC13" s="68">
        <f t="shared" si="74"/>
        <v>0</v>
      </c>
      <c r="ID13" s="61">
        <f t="shared" si="74"/>
        <v>0</v>
      </c>
      <c r="IE13" s="61">
        <f t="shared" si="74"/>
        <v>0</v>
      </c>
      <c r="IF13" s="61">
        <f t="shared" si="74"/>
        <v>0</v>
      </c>
      <c r="IG13" s="61">
        <f t="shared" si="74"/>
        <v>0</v>
      </c>
      <c r="IH13" s="61">
        <f t="shared" si="74"/>
        <v>0</v>
      </c>
      <c r="II13" s="61">
        <f t="shared" si="74"/>
        <v>0</v>
      </c>
      <c r="IJ13" s="61">
        <f t="shared" si="74"/>
        <v>0</v>
      </c>
      <c r="IK13" s="61">
        <f t="shared" si="74"/>
        <v>0</v>
      </c>
      <c r="IL13" s="61">
        <f t="shared" si="74"/>
        <v>0</v>
      </c>
      <c r="IM13" s="61">
        <f t="shared" si="74"/>
        <v>0</v>
      </c>
      <c r="IN13" s="61">
        <f t="shared" si="74"/>
        <v>0</v>
      </c>
      <c r="IO13" s="61">
        <f t="shared" si="74"/>
        <v>0</v>
      </c>
      <c r="IP13" s="61">
        <f t="shared" si="74"/>
        <v>0</v>
      </c>
      <c r="IQ13" s="68">
        <f t="shared" si="74"/>
        <v>0</v>
      </c>
      <c r="IR13" s="68">
        <f t="shared" si="74"/>
        <v>0</v>
      </c>
      <c r="IS13" s="68">
        <f t="shared" si="74"/>
        <v>0</v>
      </c>
      <c r="IT13" s="68">
        <f t="shared" si="74"/>
        <v>0</v>
      </c>
      <c r="IU13" s="68">
        <f t="shared" si="74"/>
        <v>0</v>
      </c>
      <c r="IV13" s="68">
        <f t="shared" si="74"/>
        <v>0</v>
      </c>
      <c r="IW13" s="68">
        <f t="shared" si="74"/>
        <v>0</v>
      </c>
      <c r="IX13" s="68">
        <f t="shared" si="74"/>
        <v>0</v>
      </c>
      <c r="IY13" s="68">
        <f t="shared" si="74"/>
        <v>0</v>
      </c>
      <c r="IZ13" s="68">
        <f t="shared" si="74"/>
        <v>0</v>
      </c>
      <c r="JA13" s="68">
        <f t="shared" si="74"/>
        <v>0</v>
      </c>
      <c r="JB13" s="68">
        <f t="shared" si="74"/>
        <v>0</v>
      </c>
      <c r="JC13" s="68">
        <f t="shared" si="74"/>
        <v>0</v>
      </c>
      <c r="JD13" s="68">
        <f t="shared" si="74"/>
        <v>0</v>
      </c>
      <c r="JE13" s="68">
        <f t="shared" si="74"/>
        <v>0</v>
      </c>
      <c r="JF13" s="68">
        <f t="shared" si="74"/>
        <v>0</v>
      </c>
      <c r="JG13" s="61">
        <f t="shared" si="74"/>
        <v>0</v>
      </c>
      <c r="JH13" s="61">
        <f t="shared" si="74"/>
        <v>0</v>
      </c>
      <c r="JI13" s="61">
        <f t="shared" si="74"/>
        <v>0</v>
      </c>
      <c r="JJ13" s="61">
        <f t="shared" si="74"/>
        <v>0</v>
      </c>
      <c r="JK13" s="61">
        <f t="shared" si="74"/>
        <v>0</v>
      </c>
      <c r="JL13" s="68">
        <f t="shared" si="74"/>
        <v>0</v>
      </c>
      <c r="JM13" s="61">
        <f t="shared" si="74"/>
        <v>0</v>
      </c>
      <c r="JN13" s="61">
        <f t="shared" si="74"/>
        <v>0</v>
      </c>
      <c r="JO13" s="68">
        <f t="shared" si="74"/>
        <v>0</v>
      </c>
      <c r="JP13" s="61">
        <f t="shared" si="74"/>
        <v>0</v>
      </c>
      <c r="JQ13" s="61">
        <f t="shared" si="74"/>
        <v>0</v>
      </c>
      <c r="JR13" s="61">
        <f t="shared" si="74"/>
        <v>0</v>
      </c>
      <c r="JS13" s="61">
        <f t="shared" si="74"/>
        <v>0</v>
      </c>
      <c r="JT13" s="61">
        <f t="shared" si="74"/>
        <v>0</v>
      </c>
      <c r="JU13" s="61">
        <f t="shared" si="74"/>
        <v>0</v>
      </c>
      <c r="JV13" s="61">
        <f t="shared" si="74"/>
        <v>0</v>
      </c>
      <c r="JW13" s="61">
        <f t="shared" si="74"/>
        <v>0</v>
      </c>
      <c r="JX13" s="61">
        <f t="shared" si="74"/>
        <v>0</v>
      </c>
      <c r="JY13" s="61">
        <f t="shared" si="74"/>
        <v>0</v>
      </c>
      <c r="JZ13" s="61">
        <f t="shared" si="74"/>
        <v>0</v>
      </c>
      <c r="KA13" s="61">
        <f t="shared" si="74"/>
        <v>0</v>
      </c>
      <c r="KB13" s="61">
        <f t="shared" si="74"/>
        <v>0</v>
      </c>
      <c r="KC13" s="61">
        <f t="shared" si="74"/>
        <v>0</v>
      </c>
      <c r="KD13" s="61">
        <f t="shared" si="74"/>
        <v>0</v>
      </c>
      <c r="KE13" s="61">
        <f t="shared" si="74"/>
        <v>0</v>
      </c>
      <c r="KF13" s="61">
        <f t="shared" si="74"/>
        <v>0</v>
      </c>
      <c r="KG13" s="68">
        <f t="shared" ref="KG13:MM13" si="75">SUM(KG14:KG19)</f>
        <v>0</v>
      </c>
      <c r="KH13" s="61">
        <f t="shared" si="75"/>
        <v>0</v>
      </c>
      <c r="KI13" s="61">
        <f t="shared" si="75"/>
        <v>0</v>
      </c>
      <c r="KJ13" s="61">
        <f t="shared" si="75"/>
        <v>0</v>
      </c>
      <c r="KK13" s="61">
        <f t="shared" si="75"/>
        <v>0</v>
      </c>
      <c r="KL13" s="61">
        <f t="shared" si="75"/>
        <v>0</v>
      </c>
      <c r="KM13" s="61">
        <f t="shared" si="75"/>
        <v>0</v>
      </c>
      <c r="KN13" s="61">
        <f t="shared" si="75"/>
        <v>0</v>
      </c>
      <c r="KO13" s="61">
        <f t="shared" si="75"/>
        <v>0</v>
      </c>
      <c r="KP13" s="61">
        <f t="shared" si="75"/>
        <v>0</v>
      </c>
      <c r="KQ13" s="61">
        <f t="shared" si="75"/>
        <v>0</v>
      </c>
      <c r="KR13" s="61">
        <f t="shared" si="75"/>
        <v>0</v>
      </c>
      <c r="KS13" s="61">
        <f t="shared" si="75"/>
        <v>0</v>
      </c>
      <c r="KT13" s="61">
        <f t="shared" si="75"/>
        <v>0</v>
      </c>
      <c r="KU13" s="61">
        <f t="shared" si="75"/>
        <v>0</v>
      </c>
      <c r="KV13" s="61">
        <f t="shared" si="75"/>
        <v>0</v>
      </c>
      <c r="KW13" s="61">
        <f t="shared" si="75"/>
        <v>0</v>
      </c>
      <c r="KX13" s="61">
        <f t="shared" si="75"/>
        <v>0</v>
      </c>
      <c r="KY13" s="68">
        <f t="shared" si="75"/>
        <v>0</v>
      </c>
      <c r="KZ13" s="61">
        <f t="shared" si="75"/>
        <v>0</v>
      </c>
      <c r="LA13" s="61">
        <f t="shared" si="75"/>
        <v>0</v>
      </c>
      <c r="LB13" s="61">
        <f t="shared" si="75"/>
        <v>0</v>
      </c>
      <c r="LC13" s="61">
        <f t="shared" si="75"/>
        <v>0</v>
      </c>
      <c r="LD13" s="61">
        <f t="shared" si="75"/>
        <v>0</v>
      </c>
      <c r="LE13" s="61">
        <f t="shared" si="75"/>
        <v>0</v>
      </c>
      <c r="LF13" s="61">
        <f t="shared" si="75"/>
        <v>0</v>
      </c>
      <c r="LG13" s="61">
        <f t="shared" si="75"/>
        <v>0</v>
      </c>
      <c r="LH13" s="61">
        <f t="shared" si="75"/>
        <v>0</v>
      </c>
      <c r="LI13" s="61">
        <f t="shared" si="75"/>
        <v>0</v>
      </c>
      <c r="LJ13" s="61">
        <f t="shared" si="75"/>
        <v>0</v>
      </c>
      <c r="LK13" s="61">
        <f t="shared" si="75"/>
        <v>0</v>
      </c>
      <c r="LL13" s="61">
        <f t="shared" si="75"/>
        <v>0</v>
      </c>
      <c r="LM13" s="61">
        <f t="shared" si="75"/>
        <v>0</v>
      </c>
      <c r="LN13" s="61">
        <f t="shared" si="75"/>
        <v>0</v>
      </c>
      <c r="LO13" s="61">
        <f t="shared" si="75"/>
        <v>0</v>
      </c>
      <c r="LP13" s="61">
        <f t="shared" si="75"/>
        <v>0</v>
      </c>
      <c r="LQ13" s="61">
        <f t="shared" si="75"/>
        <v>0</v>
      </c>
      <c r="LR13" s="61">
        <f t="shared" si="75"/>
        <v>0</v>
      </c>
      <c r="LS13" s="61">
        <f t="shared" si="75"/>
        <v>0</v>
      </c>
      <c r="LT13" s="61">
        <f t="shared" si="75"/>
        <v>0</v>
      </c>
      <c r="LU13" s="61">
        <f t="shared" si="75"/>
        <v>0</v>
      </c>
      <c r="LV13" s="61">
        <f t="shared" si="75"/>
        <v>0</v>
      </c>
      <c r="LW13" s="61">
        <f t="shared" si="75"/>
        <v>0</v>
      </c>
      <c r="LX13" s="61">
        <f t="shared" si="75"/>
        <v>0</v>
      </c>
      <c r="LY13" s="61">
        <f t="shared" si="75"/>
        <v>0</v>
      </c>
      <c r="LZ13" s="61">
        <f t="shared" si="75"/>
        <v>0</v>
      </c>
      <c r="MA13" s="61">
        <f t="shared" si="75"/>
        <v>0</v>
      </c>
      <c r="MB13" s="61">
        <f t="shared" si="75"/>
        <v>0</v>
      </c>
      <c r="MC13" s="61">
        <f t="shared" si="75"/>
        <v>0</v>
      </c>
      <c r="MD13" s="61">
        <f t="shared" si="75"/>
        <v>0</v>
      </c>
      <c r="ME13" s="61">
        <f t="shared" si="75"/>
        <v>0</v>
      </c>
      <c r="MF13" s="61">
        <f t="shared" si="75"/>
        <v>0</v>
      </c>
      <c r="MG13" s="61">
        <f t="shared" si="75"/>
        <v>0</v>
      </c>
      <c r="MH13" s="61">
        <f t="shared" si="75"/>
        <v>0</v>
      </c>
      <c r="MI13" s="61">
        <f t="shared" si="75"/>
        <v>0</v>
      </c>
      <c r="MJ13" s="61">
        <f t="shared" si="75"/>
        <v>0</v>
      </c>
      <c r="MK13" s="61">
        <f t="shared" si="75"/>
        <v>0</v>
      </c>
      <c r="ML13" s="61">
        <f t="shared" si="75"/>
        <v>0</v>
      </c>
      <c r="MM13" s="61">
        <f t="shared" si="75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76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77">SUM(O14:X14)</f>
        <v>0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78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79">SUM(AU14:BT14)</f>
        <v>0</v>
      </c>
      <c r="BV14" s="63"/>
      <c r="BW14" s="63"/>
      <c r="BX14" s="63"/>
      <c r="BY14" s="69">
        <f t="shared" ref="BY14:BY19" si="80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81">SUM(BZ14:DB14)</f>
        <v>0</v>
      </c>
      <c r="DD14" s="63"/>
      <c r="DE14" s="63"/>
      <c r="DF14" s="69">
        <f t="shared" ref="DF14:DF19" si="82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83">SUM(EC14:ED14,DX14:DY14,DS14:DT14,DN14:DO14,DI14:DJ14,EI14,)</f>
        <v>0</v>
      </c>
      <c r="EK14" s="69">
        <f t="shared" ref="EK14:EK19" si="84">SUM(EE14:EH14,DZ14:EB14,DU14:DW14,DP14:DR14,DK14:DM14,DG14:DH14)</f>
        <v>0</v>
      </c>
      <c r="EL14" s="63"/>
      <c r="EM14" s="63"/>
      <c r="EN14" s="63"/>
      <c r="EO14" s="69">
        <f t="shared" ref="EO14:EO19" si="85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5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86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87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8"/>
        <v>0</v>
      </c>
      <c r="GR14" s="63"/>
      <c r="GS14" s="69">
        <f t="shared" ref="GS14:GS19" si="88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89">SUM(GT14:HR14)</f>
        <v>0</v>
      </c>
      <c r="HT14" s="63"/>
      <c r="HU14" s="63"/>
      <c r="HV14" s="69">
        <f t="shared" ref="HV14:HV19" si="90">SUM(HT14:HU14)</f>
        <v>0</v>
      </c>
      <c r="HW14" s="63"/>
      <c r="HX14" s="63"/>
      <c r="HY14" s="63"/>
      <c r="HZ14" s="63"/>
      <c r="IA14" s="63"/>
      <c r="IB14" s="63"/>
      <c r="IC14" s="69">
        <f t="shared" ref="IC14:IC19" si="91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92">SUM(ID14:IM14)</f>
        <v>0</v>
      </c>
      <c r="IO14" s="140">
        <f t="shared" ref="IO14:IO19" si="93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94">SUM(IP14,IR14,IT14,IZ14,JB14,IX14,IV14)</f>
        <v>0</v>
      </c>
      <c r="JE14" s="140">
        <f t="shared" si="94"/>
        <v>0</v>
      </c>
      <c r="JF14" s="140">
        <f t="shared" ref="JF14:JF19" si="95">SUM(JD14:JE14)</f>
        <v>0</v>
      </c>
      <c r="JG14" s="63"/>
      <c r="JH14" s="63"/>
      <c r="JI14" s="63"/>
      <c r="JJ14" s="63"/>
      <c r="JK14" s="63"/>
      <c r="JL14" s="140">
        <f t="shared" ref="JL14:JL19" si="96">SUM(JG14:JK14)</f>
        <v>0</v>
      </c>
      <c r="JM14" s="63"/>
      <c r="JN14" s="63"/>
      <c r="JO14" s="140">
        <f t="shared" ref="JO14:JO19" si="97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98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99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76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77"/>
        <v>0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78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79"/>
        <v>0</v>
      </c>
      <c r="BV15" s="63"/>
      <c r="BW15" s="63"/>
      <c r="BX15" s="63"/>
      <c r="BY15" s="69">
        <f t="shared" si="80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81"/>
        <v>0</v>
      </c>
      <c r="DD15" s="63"/>
      <c r="DE15" s="63"/>
      <c r="DF15" s="69">
        <f t="shared" si="82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83"/>
        <v>0</v>
      </c>
      <c r="EK15" s="69">
        <f t="shared" si="84"/>
        <v>0</v>
      </c>
      <c r="EL15" s="63"/>
      <c r="EM15" s="63"/>
      <c r="EN15" s="63"/>
      <c r="EO15" s="69">
        <f t="shared" si="85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5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86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87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8"/>
        <v>0</v>
      </c>
      <c r="GR15" s="63"/>
      <c r="GS15" s="69">
        <f t="shared" si="88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89"/>
        <v>0</v>
      </c>
      <c r="HT15" s="63"/>
      <c r="HU15" s="63"/>
      <c r="HV15" s="69">
        <f t="shared" si="90"/>
        <v>0</v>
      </c>
      <c r="HW15" s="63"/>
      <c r="HX15" s="63"/>
      <c r="HY15" s="63"/>
      <c r="HZ15" s="63"/>
      <c r="IA15" s="63"/>
      <c r="IB15" s="63"/>
      <c r="IC15" s="69">
        <f t="shared" si="91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92"/>
        <v>0</v>
      </c>
      <c r="IO15" s="140">
        <f t="shared" si="93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94"/>
        <v>0</v>
      </c>
      <c r="JE15" s="140">
        <f t="shared" si="94"/>
        <v>0</v>
      </c>
      <c r="JF15" s="140">
        <f t="shared" si="95"/>
        <v>0</v>
      </c>
      <c r="JG15" s="63"/>
      <c r="JH15" s="63"/>
      <c r="JI15" s="63"/>
      <c r="JJ15" s="63"/>
      <c r="JK15" s="63"/>
      <c r="JL15" s="140">
        <f t="shared" si="96"/>
        <v>0</v>
      </c>
      <c r="JM15" s="63"/>
      <c r="JN15" s="63"/>
      <c r="JO15" s="140">
        <f t="shared" si="97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98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99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76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77"/>
        <v>0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78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79"/>
        <v>0</v>
      </c>
      <c r="BV16" s="63"/>
      <c r="BW16" s="63"/>
      <c r="BX16" s="63"/>
      <c r="BY16" s="69">
        <f t="shared" si="80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81"/>
        <v>0</v>
      </c>
      <c r="DD16" s="63"/>
      <c r="DE16" s="63"/>
      <c r="DF16" s="69">
        <f t="shared" si="82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83"/>
        <v>0</v>
      </c>
      <c r="EK16" s="69">
        <f t="shared" si="84"/>
        <v>0</v>
      </c>
      <c r="EL16" s="63"/>
      <c r="EM16" s="63"/>
      <c r="EN16" s="63"/>
      <c r="EO16" s="69">
        <f t="shared" si="85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5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86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87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8"/>
        <v>0</v>
      </c>
      <c r="GR16" s="63"/>
      <c r="GS16" s="69">
        <f t="shared" si="88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89"/>
        <v>0</v>
      </c>
      <c r="HT16" s="63"/>
      <c r="HU16" s="63"/>
      <c r="HV16" s="69">
        <f t="shared" si="90"/>
        <v>0</v>
      </c>
      <c r="HW16" s="63"/>
      <c r="HX16" s="63"/>
      <c r="HY16" s="63"/>
      <c r="HZ16" s="63"/>
      <c r="IA16" s="63"/>
      <c r="IB16" s="63"/>
      <c r="IC16" s="69">
        <f t="shared" si="91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92"/>
        <v>0</v>
      </c>
      <c r="IO16" s="140">
        <f t="shared" si="93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94"/>
        <v>0</v>
      </c>
      <c r="JE16" s="140">
        <f t="shared" si="94"/>
        <v>0</v>
      </c>
      <c r="JF16" s="140">
        <f t="shared" si="95"/>
        <v>0</v>
      </c>
      <c r="JG16" s="63"/>
      <c r="JH16" s="63"/>
      <c r="JI16" s="63"/>
      <c r="JJ16" s="63"/>
      <c r="JK16" s="63"/>
      <c r="JL16" s="140">
        <f t="shared" si="96"/>
        <v>0</v>
      </c>
      <c r="JM16" s="63"/>
      <c r="JN16" s="63"/>
      <c r="JO16" s="140">
        <f t="shared" si="97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98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99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76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77"/>
        <v>0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78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79"/>
        <v>0</v>
      </c>
      <c r="BV17" s="63"/>
      <c r="BW17" s="63"/>
      <c r="BX17" s="63"/>
      <c r="BY17" s="69">
        <f t="shared" si="80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81"/>
        <v>0</v>
      </c>
      <c r="DD17" s="63"/>
      <c r="DE17" s="63"/>
      <c r="DF17" s="69">
        <f t="shared" si="82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83"/>
        <v>0</v>
      </c>
      <c r="EK17" s="69">
        <f t="shared" si="84"/>
        <v>0</v>
      </c>
      <c r="EL17" s="63"/>
      <c r="EM17" s="63"/>
      <c r="EN17" s="63"/>
      <c r="EO17" s="69">
        <f t="shared" si="85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5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86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87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8"/>
        <v>0</v>
      </c>
      <c r="GR17" s="63"/>
      <c r="GS17" s="69">
        <f t="shared" si="88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89"/>
        <v>0</v>
      </c>
      <c r="HT17" s="63"/>
      <c r="HU17" s="63"/>
      <c r="HV17" s="69">
        <f t="shared" si="90"/>
        <v>0</v>
      </c>
      <c r="HW17" s="63"/>
      <c r="HX17" s="63"/>
      <c r="HY17" s="63"/>
      <c r="HZ17" s="63"/>
      <c r="IA17" s="63"/>
      <c r="IB17" s="63"/>
      <c r="IC17" s="69">
        <f t="shared" si="91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92"/>
        <v>0</v>
      </c>
      <c r="IO17" s="140">
        <f t="shared" si="93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94"/>
        <v>0</v>
      </c>
      <c r="JE17" s="140">
        <f t="shared" si="94"/>
        <v>0</v>
      </c>
      <c r="JF17" s="140">
        <f t="shared" si="95"/>
        <v>0</v>
      </c>
      <c r="JG17" s="63"/>
      <c r="JH17" s="63"/>
      <c r="JI17" s="63"/>
      <c r="JJ17" s="63"/>
      <c r="JK17" s="63"/>
      <c r="JL17" s="140">
        <f t="shared" si="96"/>
        <v>0</v>
      </c>
      <c r="JM17" s="63"/>
      <c r="JN17" s="63"/>
      <c r="JO17" s="140">
        <f t="shared" si="97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98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99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76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77"/>
        <v>0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78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79"/>
        <v>0</v>
      </c>
      <c r="BV18" s="63"/>
      <c r="BW18" s="63"/>
      <c r="BX18" s="63"/>
      <c r="BY18" s="69">
        <f t="shared" si="80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81"/>
        <v>0</v>
      </c>
      <c r="DD18" s="63"/>
      <c r="DE18" s="63"/>
      <c r="DF18" s="69">
        <f t="shared" si="82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83"/>
        <v>0</v>
      </c>
      <c r="EK18" s="69">
        <f t="shared" si="84"/>
        <v>0</v>
      </c>
      <c r="EL18" s="63"/>
      <c r="EM18" s="63"/>
      <c r="EN18" s="63"/>
      <c r="EO18" s="69">
        <f t="shared" si="85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5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86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87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8"/>
        <v>0</v>
      </c>
      <c r="GR18" s="63"/>
      <c r="GS18" s="69">
        <f t="shared" si="88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89"/>
        <v>0</v>
      </c>
      <c r="HT18" s="63"/>
      <c r="HU18" s="63"/>
      <c r="HV18" s="69">
        <f t="shared" si="90"/>
        <v>0</v>
      </c>
      <c r="HW18" s="63"/>
      <c r="HX18" s="63"/>
      <c r="HY18" s="63"/>
      <c r="HZ18" s="63"/>
      <c r="IA18" s="63"/>
      <c r="IB18" s="63"/>
      <c r="IC18" s="69">
        <f t="shared" si="91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92"/>
        <v>0</v>
      </c>
      <c r="IO18" s="140">
        <f t="shared" si="93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94"/>
        <v>0</v>
      </c>
      <c r="JE18" s="140">
        <f t="shared" si="94"/>
        <v>0</v>
      </c>
      <c r="JF18" s="140">
        <f t="shared" si="95"/>
        <v>0</v>
      </c>
      <c r="JG18" s="63"/>
      <c r="JH18" s="63"/>
      <c r="JI18" s="63"/>
      <c r="JJ18" s="63"/>
      <c r="JK18" s="63"/>
      <c r="JL18" s="140">
        <f t="shared" si="96"/>
        <v>0</v>
      </c>
      <c r="JM18" s="63"/>
      <c r="JN18" s="63"/>
      <c r="JO18" s="140">
        <f t="shared" si="97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98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99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76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77"/>
        <v>0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78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79"/>
        <v>0</v>
      </c>
      <c r="BV19" s="63"/>
      <c r="BW19" s="63"/>
      <c r="BX19" s="63"/>
      <c r="BY19" s="69">
        <f t="shared" si="80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81"/>
        <v>0</v>
      </c>
      <c r="DD19" s="63"/>
      <c r="DE19" s="63"/>
      <c r="DF19" s="69">
        <f t="shared" si="82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83"/>
        <v>0</v>
      </c>
      <c r="EK19" s="69">
        <f t="shared" si="84"/>
        <v>0</v>
      </c>
      <c r="EL19" s="63"/>
      <c r="EM19" s="63"/>
      <c r="EN19" s="63"/>
      <c r="EO19" s="69">
        <f t="shared" si="85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5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86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87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8"/>
        <v>0</v>
      </c>
      <c r="GR19" s="63"/>
      <c r="GS19" s="69">
        <f t="shared" si="88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89"/>
        <v>0</v>
      </c>
      <c r="HT19" s="63"/>
      <c r="HU19" s="63"/>
      <c r="HV19" s="69">
        <f t="shared" si="90"/>
        <v>0</v>
      </c>
      <c r="HW19" s="63"/>
      <c r="HX19" s="63"/>
      <c r="HY19" s="63"/>
      <c r="HZ19" s="63"/>
      <c r="IA19" s="63"/>
      <c r="IB19" s="63"/>
      <c r="IC19" s="69">
        <f t="shared" si="91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92"/>
        <v>0</v>
      </c>
      <c r="IO19" s="140">
        <f t="shared" si="93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94"/>
        <v>0</v>
      </c>
      <c r="JE19" s="140">
        <f t="shared" si="94"/>
        <v>0</v>
      </c>
      <c r="JF19" s="140">
        <f t="shared" si="95"/>
        <v>0</v>
      </c>
      <c r="JG19" s="63"/>
      <c r="JH19" s="63"/>
      <c r="JI19" s="63"/>
      <c r="JJ19" s="63"/>
      <c r="JK19" s="63"/>
      <c r="JL19" s="140">
        <f t="shared" si="96"/>
        <v>0</v>
      </c>
      <c r="JM19" s="63"/>
      <c r="JN19" s="63"/>
      <c r="JO19" s="140">
        <f t="shared" si="97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98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99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Y20" si="100">SUM(D21:D22)</f>
        <v>0</v>
      </c>
      <c r="E20" s="61">
        <f t="shared" si="100"/>
        <v>0</v>
      </c>
      <c r="F20" s="61">
        <f t="shared" si="100"/>
        <v>0</v>
      </c>
      <c r="G20" s="61">
        <f t="shared" si="100"/>
        <v>0</v>
      </c>
      <c r="H20" s="61">
        <f t="shared" si="100"/>
        <v>0</v>
      </c>
      <c r="I20" s="61">
        <f t="shared" si="100"/>
        <v>0</v>
      </c>
      <c r="J20" s="61">
        <f t="shared" si="100"/>
        <v>0</v>
      </c>
      <c r="K20" s="61">
        <f t="shared" si="100"/>
        <v>0</v>
      </c>
      <c r="L20" s="61">
        <f t="shared" si="100"/>
        <v>0</v>
      </c>
      <c r="M20" s="61">
        <f t="shared" si="100"/>
        <v>0</v>
      </c>
      <c r="N20" s="68">
        <f t="shared" si="100"/>
        <v>0</v>
      </c>
      <c r="O20" s="61">
        <f t="shared" si="100"/>
        <v>0</v>
      </c>
      <c r="P20" s="61">
        <f t="shared" si="100"/>
        <v>0</v>
      </c>
      <c r="Q20" s="61">
        <f t="shared" si="100"/>
        <v>0</v>
      </c>
      <c r="R20" s="61">
        <f t="shared" si="100"/>
        <v>0</v>
      </c>
      <c r="S20" s="61">
        <f t="shared" si="100"/>
        <v>0</v>
      </c>
      <c r="T20" s="61">
        <f t="shared" si="100"/>
        <v>0</v>
      </c>
      <c r="U20" s="61">
        <f t="shared" si="100"/>
        <v>0</v>
      </c>
      <c r="V20" s="61">
        <f t="shared" si="100"/>
        <v>0</v>
      </c>
      <c r="W20" s="61">
        <f t="shared" si="100"/>
        <v>0</v>
      </c>
      <c r="X20" s="61">
        <f t="shared" si="100"/>
        <v>0</v>
      </c>
      <c r="Y20" s="68">
        <f t="shared" si="100"/>
        <v>0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01">SUM(AK21:AK22)</f>
        <v>0</v>
      </c>
      <c r="AL20" s="93">
        <f t="shared" si="101"/>
        <v>0</v>
      </c>
      <c r="AM20" s="68">
        <f t="shared" si="101"/>
        <v>0</v>
      </c>
      <c r="AN20" s="68">
        <f t="shared" si="101"/>
        <v>0</v>
      </c>
      <c r="AO20" s="68">
        <f t="shared" si="101"/>
        <v>0</v>
      </c>
      <c r="AP20" s="68">
        <f t="shared" si="101"/>
        <v>0</v>
      </c>
      <c r="AQ20" s="68">
        <f t="shared" si="101"/>
        <v>0</v>
      </c>
      <c r="AR20" s="68">
        <f t="shared" si="101"/>
        <v>0</v>
      </c>
      <c r="AS20" s="68">
        <f t="shared" si="101"/>
        <v>0</v>
      </c>
      <c r="AT20" s="68">
        <f t="shared" si="101"/>
        <v>0</v>
      </c>
      <c r="AU20" s="61">
        <f t="shared" si="101"/>
        <v>0</v>
      </c>
      <c r="AV20" s="61">
        <f t="shared" si="101"/>
        <v>0</v>
      </c>
      <c r="AW20" s="61">
        <f t="shared" si="101"/>
        <v>0</v>
      </c>
      <c r="AX20" s="61">
        <f t="shared" si="101"/>
        <v>0</v>
      </c>
      <c r="AY20" s="61">
        <f t="shared" si="101"/>
        <v>0</v>
      </c>
      <c r="AZ20" s="61">
        <f t="shared" si="101"/>
        <v>0</v>
      </c>
      <c r="BA20" s="61">
        <f t="shared" si="101"/>
        <v>0</v>
      </c>
      <c r="BB20" s="61">
        <f t="shared" si="101"/>
        <v>0</v>
      </c>
      <c r="BC20" s="61">
        <f t="shared" si="101"/>
        <v>0</v>
      </c>
      <c r="BD20" s="61">
        <f t="shared" si="101"/>
        <v>0</v>
      </c>
      <c r="BE20" s="61">
        <f t="shared" si="101"/>
        <v>0</v>
      </c>
      <c r="BF20" s="61">
        <f t="shared" si="101"/>
        <v>0</v>
      </c>
      <c r="BG20" s="61">
        <f t="shared" si="101"/>
        <v>0</v>
      </c>
      <c r="BH20" s="61">
        <f t="shared" si="101"/>
        <v>0</v>
      </c>
      <c r="BI20" s="61">
        <f t="shared" si="101"/>
        <v>0</v>
      </c>
      <c r="BJ20" s="61">
        <f t="shared" si="101"/>
        <v>0</v>
      </c>
      <c r="BK20" s="61">
        <f t="shared" si="101"/>
        <v>0</v>
      </c>
      <c r="BL20" s="61">
        <f t="shared" si="101"/>
        <v>0</v>
      </c>
      <c r="BM20" s="61">
        <f t="shared" si="101"/>
        <v>0</v>
      </c>
      <c r="BN20" s="61">
        <f t="shared" si="101"/>
        <v>0</v>
      </c>
      <c r="BO20" s="61">
        <f t="shared" si="101"/>
        <v>0</v>
      </c>
      <c r="BP20" s="61">
        <f t="shared" si="101"/>
        <v>0</v>
      </c>
      <c r="BQ20" s="61">
        <f t="shared" si="101"/>
        <v>0</v>
      </c>
      <c r="BR20" s="61">
        <f t="shared" si="101"/>
        <v>0</v>
      </c>
      <c r="BS20" s="61">
        <f t="shared" si="101"/>
        <v>0</v>
      </c>
      <c r="BT20" s="61">
        <f t="shared" si="101"/>
        <v>0</v>
      </c>
      <c r="BU20" s="68">
        <f t="shared" si="101"/>
        <v>0</v>
      </c>
      <c r="BV20" s="61">
        <f t="shared" si="101"/>
        <v>0</v>
      </c>
      <c r="BW20" s="61">
        <f t="shared" si="101"/>
        <v>0</v>
      </c>
      <c r="BX20" s="61">
        <f t="shared" si="101"/>
        <v>0</v>
      </c>
      <c r="BY20" s="68">
        <f t="shared" si="101"/>
        <v>0</v>
      </c>
      <c r="BZ20" s="61">
        <f t="shared" si="101"/>
        <v>0</v>
      </c>
      <c r="CA20" s="61">
        <f t="shared" si="101"/>
        <v>0</v>
      </c>
      <c r="CB20" s="61">
        <f t="shared" si="101"/>
        <v>0</v>
      </c>
      <c r="CC20" s="61">
        <f t="shared" si="101"/>
        <v>0</v>
      </c>
      <c r="CD20" s="61">
        <f t="shared" si="101"/>
        <v>0</v>
      </c>
      <c r="CE20" s="61">
        <f t="shared" si="101"/>
        <v>0</v>
      </c>
      <c r="CF20" s="61">
        <f t="shared" si="101"/>
        <v>0</v>
      </c>
      <c r="CG20" s="61">
        <f t="shared" si="101"/>
        <v>0</v>
      </c>
      <c r="CH20" s="61">
        <f t="shared" si="101"/>
        <v>0</v>
      </c>
      <c r="CI20" s="61">
        <f t="shared" si="101"/>
        <v>0</v>
      </c>
      <c r="CJ20" s="61">
        <f t="shared" si="101"/>
        <v>0</v>
      </c>
      <c r="CK20" s="61">
        <f t="shared" si="101"/>
        <v>0</v>
      </c>
      <c r="CL20" s="61">
        <f t="shared" si="101"/>
        <v>0</v>
      </c>
      <c r="CM20" s="61">
        <f t="shared" si="101"/>
        <v>0</v>
      </c>
      <c r="CN20" s="61">
        <f t="shared" si="101"/>
        <v>0</v>
      </c>
      <c r="CO20" s="61">
        <f t="shared" si="101"/>
        <v>0</v>
      </c>
      <c r="CP20" s="61">
        <f t="shared" si="101"/>
        <v>0</v>
      </c>
      <c r="CQ20" s="61">
        <f t="shared" si="101"/>
        <v>0</v>
      </c>
      <c r="CR20" s="61">
        <f t="shared" si="101"/>
        <v>0</v>
      </c>
      <c r="CS20" s="61">
        <f t="shared" si="101"/>
        <v>0</v>
      </c>
      <c r="CT20" s="61">
        <f t="shared" si="101"/>
        <v>0</v>
      </c>
      <c r="CU20" s="61">
        <f t="shared" si="101"/>
        <v>0</v>
      </c>
      <c r="CV20" s="61">
        <f t="shared" si="101"/>
        <v>0</v>
      </c>
      <c r="CW20" s="61">
        <f t="shared" ref="CW20:FH20" si="102">SUM(CW21:CW22)</f>
        <v>0</v>
      </c>
      <c r="CX20" s="61">
        <f t="shared" si="102"/>
        <v>0</v>
      </c>
      <c r="CY20" s="61">
        <f t="shared" si="102"/>
        <v>0</v>
      </c>
      <c r="CZ20" s="61">
        <f t="shared" si="102"/>
        <v>0</v>
      </c>
      <c r="DA20" s="61">
        <f t="shared" si="102"/>
        <v>0</v>
      </c>
      <c r="DB20" s="61">
        <f t="shared" si="102"/>
        <v>0</v>
      </c>
      <c r="DC20" s="68">
        <f t="shared" si="102"/>
        <v>0</v>
      </c>
      <c r="DD20" s="61">
        <f t="shared" si="102"/>
        <v>0</v>
      </c>
      <c r="DE20" s="61">
        <f t="shared" si="102"/>
        <v>0</v>
      </c>
      <c r="DF20" s="68">
        <f t="shared" si="102"/>
        <v>0</v>
      </c>
      <c r="DG20" s="61">
        <f t="shared" si="102"/>
        <v>0</v>
      </c>
      <c r="DH20" s="61">
        <f t="shared" si="102"/>
        <v>0</v>
      </c>
      <c r="DI20" s="61">
        <f t="shared" si="102"/>
        <v>0</v>
      </c>
      <c r="DJ20" s="61">
        <f t="shared" si="102"/>
        <v>0</v>
      </c>
      <c r="DK20" s="61">
        <f t="shared" si="102"/>
        <v>0</v>
      </c>
      <c r="DL20" s="61">
        <f t="shared" si="102"/>
        <v>0</v>
      </c>
      <c r="DM20" s="61">
        <f t="shared" si="102"/>
        <v>0</v>
      </c>
      <c r="DN20" s="61">
        <f t="shared" si="102"/>
        <v>0</v>
      </c>
      <c r="DO20" s="61">
        <f t="shared" si="102"/>
        <v>0</v>
      </c>
      <c r="DP20" s="61">
        <f t="shared" si="102"/>
        <v>0</v>
      </c>
      <c r="DQ20" s="61">
        <f t="shared" si="102"/>
        <v>0</v>
      </c>
      <c r="DR20" s="61">
        <f t="shared" si="102"/>
        <v>0</v>
      </c>
      <c r="DS20" s="61">
        <f t="shared" si="102"/>
        <v>0</v>
      </c>
      <c r="DT20" s="61">
        <f t="shared" si="102"/>
        <v>0</v>
      </c>
      <c r="DU20" s="61">
        <f t="shared" si="102"/>
        <v>0</v>
      </c>
      <c r="DV20" s="61">
        <f t="shared" si="102"/>
        <v>0</v>
      </c>
      <c r="DW20" s="61">
        <f t="shared" si="102"/>
        <v>0</v>
      </c>
      <c r="DX20" s="61">
        <f t="shared" si="102"/>
        <v>0</v>
      </c>
      <c r="DY20" s="61">
        <f t="shared" si="102"/>
        <v>0</v>
      </c>
      <c r="DZ20" s="61">
        <f t="shared" si="102"/>
        <v>0</v>
      </c>
      <c r="EA20" s="61">
        <f t="shared" si="102"/>
        <v>0</v>
      </c>
      <c r="EB20" s="61">
        <f t="shared" si="102"/>
        <v>0</v>
      </c>
      <c r="EC20" s="61">
        <f t="shared" si="102"/>
        <v>0</v>
      </c>
      <c r="ED20" s="61">
        <f t="shared" si="102"/>
        <v>0</v>
      </c>
      <c r="EE20" s="61">
        <f t="shared" si="102"/>
        <v>0</v>
      </c>
      <c r="EF20" s="61">
        <f t="shared" si="102"/>
        <v>0</v>
      </c>
      <c r="EG20" s="61">
        <f t="shared" si="102"/>
        <v>0</v>
      </c>
      <c r="EH20" s="61">
        <f t="shared" si="102"/>
        <v>0</v>
      </c>
      <c r="EI20" s="61">
        <f t="shared" si="102"/>
        <v>0</v>
      </c>
      <c r="EJ20" s="68">
        <f t="shared" si="102"/>
        <v>0</v>
      </c>
      <c r="EK20" s="68">
        <f t="shared" si="102"/>
        <v>0</v>
      </c>
      <c r="EL20" s="61">
        <f t="shared" si="102"/>
        <v>0</v>
      </c>
      <c r="EM20" s="61">
        <f t="shared" si="102"/>
        <v>0</v>
      </c>
      <c r="EN20" s="61">
        <f t="shared" si="102"/>
        <v>0</v>
      </c>
      <c r="EO20" s="68">
        <f t="shared" si="102"/>
        <v>0</v>
      </c>
      <c r="EP20" s="61">
        <f t="shared" si="102"/>
        <v>0</v>
      </c>
      <c r="EQ20" s="61">
        <f t="shared" si="102"/>
        <v>0</v>
      </c>
      <c r="ER20" s="61">
        <f t="shared" si="102"/>
        <v>0</v>
      </c>
      <c r="ES20" s="61">
        <f t="shared" si="102"/>
        <v>0</v>
      </c>
      <c r="ET20" s="61">
        <f t="shared" si="102"/>
        <v>0</v>
      </c>
      <c r="EU20" s="61">
        <f t="shared" si="102"/>
        <v>0</v>
      </c>
      <c r="EV20" s="61">
        <f t="shared" si="102"/>
        <v>0</v>
      </c>
      <c r="EW20" s="61">
        <f t="shared" si="102"/>
        <v>0</v>
      </c>
      <c r="EX20" s="61">
        <f t="shared" si="102"/>
        <v>0</v>
      </c>
      <c r="EY20" s="68">
        <f t="shared" si="5"/>
        <v>0</v>
      </c>
      <c r="EZ20" s="61">
        <f t="shared" ref="EZ20:FG20" si="103">SUM(EZ21:EZ22)</f>
        <v>0</v>
      </c>
      <c r="FA20" s="61">
        <f t="shared" si="103"/>
        <v>0</v>
      </c>
      <c r="FB20" s="61">
        <f t="shared" si="103"/>
        <v>0</v>
      </c>
      <c r="FC20" s="61">
        <f t="shared" si="103"/>
        <v>0</v>
      </c>
      <c r="FD20" s="61">
        <f t="shared" si="103"/>
        <v>0</v>
      </c>
      <c r="FE20" s="61">
        <f t="shared" si="103"/>
        <v>0</v>
      </c>
      <c r="FF20" s="61">
        <f t="shared" si="103"/>
        <v>0</v>
      </c>
      <c r="FG20" s="61">
        <f t="shared" si="103"/>
        <v>0</v>
      </c>
      <c r="FH20" s="68">
        <f t="shared" si="102"/>
        <v>0</v>
      </c>
      <c r="FI20" s="61">
        <f t="shared" ref="FI20:HT20" si="104">SUM(FI21:FI22)</f>
        <v>0</v>
      </c>
      <c r="FJ20" s="61">
        <f t="shared" si="104"/>
        <v>0</v>
      </c>
      <c r="FK20" s="61">
        <f t="shared" si="104"/>
        <v>0</v>
      </c>
      <c r="FL20" s="61">
        <f t="shared" si="104"/>
        <v>0</v>
      </c>
      <c r="FM20" s="61">
        <f t="shared" si="104"/>
        <v>0</v>
      </c>
      <c r="FN20" s="61">
        <f t="shared" si="104"/>
        <v>0</v>
      </c>
      <c r="FO20" s="61">
        <f t="shared" si="104"/>
        <v>0</v>
      </c>
      <c r="FP20" s="61">
        <f t="shared" si="104"/>
        <v>0</v>
      </c>
      <c r="FQ20" s="61">
        <f t="shared" si="104"/>
        <v>0</v>
      </c>
      <c r="FR20" s="61">
        <f t="shared" si="104"/>
        <v>0</v>
      </c>
      <c r="FS20" s="68">
        <f t="shared" si="104"/>
        <v>0</v>
      </c>
      <c r="FT20" s="61">
        <f t="shared" si="104"/>
        <v>0</v>
      </c>
      <c r="FU20" s="61">
        <f t="shared" si="104"/>
        <v>0</v>
      </c>
      <c r="FV20" s="61">
        <f t="shared" si="104"/>
        <v>0</v>
      </c>
      <c r="FW20" s="61">
        <f t="shared" si="104"/>
        <v>0</v>
      </c>
      <c r="FX20" s="61">
        <f t="shared" si="104"/>
        <v>0</v>
      </c>
      <c r="FY20" s="61">
        <f t="shared" si="104"/>
        <v>0</v>
      </c>
      <c r="FZ20" s="61">
        <f t="shared" si="104"/>
        <v>0</v>
      </c>
      <c r="GA20" s="61">
        <f t="shared" si="104"/>
        <v>0</v>
      </c>
      <c r="GB20" s="61">
        <f t="shared" si="104"/>
        <v>0</v>
      </c>
      <c r="GC20" s="61">
        <f t="shared" si="104"/>
        <v>0</v>
      </c>
      <c r="GD20" s="61">
        <f t="shared" si="104"/>
        <v>0</v>
      </c>
      <c r="GE20" s="61">
        <f t="shared" si="104"/>
        <v>0</v>
      </c>
      <c r="GF20" s="61">
        <f t="shared" si="104"/>
        <v>0</v>
      </c>
      <c r="GG20" s="61">
        <f t="shared" si="104"/>
        <v>0</v>
      </c>
      <c r="GH20" s="61">
        <f t="shared" si="104"/>
        <v>0</v>
      </c>
      <c r="GI20" s="61">
        <f t="shared" si="104"/>
        <v>0</v>
      </c>
      <c r="GJ20" s="61">
        <f t="shared" si="104"/>
        <v>0</v>
      </c>
      <c r="GK20" s="61">
        <f t="shared" si="104"/>
        <v>0</v>
      </c>
      <c r="GL20" s="61">
        <f t="shared" si="104"/>
        <v>0</v>
      </c>
      <c r="GM20" s="61">
        <f t="shared" si="104"/>
        <v>0</v>
      </c>
      <c r="GN20" s="61">
        <f t="shared" si="104"/>
        <v>0</v>
      </c>
      <c r="GO20" s="61">
        <f t="shared" si="104"/>
        <v>0</v>
      </c>
      <c r="GP20" s="61">
        <f t="shared" si="104"/>
        <v>0</v>
      </c>
      <c r="GQ20" s="68">
        <f t="shared" si="8"/>
        <v>0</v>
      </c>
      <c r="GR20" s="61">
        <f t="shared" ref="GR20" si="105">SUM(GR21:GR22)</f>
        <v>0</v>
      </c>
      <c r="GS20" s="68">
        <f t="shared" si="104"/>
        <v>0</v>
      </c>
      <c r="GT20" s="61">
        <f t="shared" si="104"/>
        <v>0</v>
      </c>
      <c r="GU20" s="61">
        <f t="shared" si="104"/>
        <v>0</v>
      </c>
      <c r="GV20" s="61">
        <f t="shared" si="104"/>
        <v>0</v>
      </c>
      <c r="GW20" s="61">
        <f t="shared" si="104"/>
        <v>0</v>
      </c>
      <c r="GX20" s="61">
        <f t="shared" si="104"/>
        <v>0</v>
      </c>
      <c r="GY20" s="61">
        <f t="shared" si="104"/>
        <v>0</v>
      </c>
      <c r="GZ20" s="61">
        <f t="shared" si="104"/>
        <v>0</v>
      </c>
      <c r="HA20" s="61">
        <f t="shared" si="104"/>
        <v>0</v>
      </c>
      <c r="HB20" s="61">
        <f t="shared" si="104"/>
        <v>0</v>
      </c>
      <c r="HC20" s="61">
        <f t="shared" si="104"/>
        <v>0</v>
      </c>
      <c r="HD20" s="61">
        <f t="shared" si="104"/>
        <v>0</v>
      </c>
      <c r="HE20" s="61">
        <f t="shared" si="104"/>
        <v>0</v>
      </c>
      <c r="HF20" s="61">
        <f t="shared" si="104"/>
        <v>0</v>
      </c>
      <c r="HG20" s="61">
        <f t="shared" si="104"/>
        <v>0</v>
      </c>
      <c r="HH20" s="61">
        <f t="shared" si="104"/>
        <v>0</v>
      </c>
      <c r="HI20" s="61">
        <f t="shared" si="104"/>
        <v>0</v>
      </c>
      <c r="HJ20" s="61">
        <f t="shared" si="104"/>
        <v>0</v>
      </c>
      <c r="HK20" s="61">
        <f t="shared" si="104"/>
        <v>0</v>
      </c>
      <c r="HL20" s="61">
        <f t="shared" si="104"/>
        <v>0</v>
      </c>
      <c r="HM20" s="61">
        <f t="shared" si="104"/>
        <v>0</v>
      </c>
      <c r="HN20" s="61">
        <f t="shared" si="104"/>
        <v>0</v>
      </c>
      <c r="HO20" s="61">
        <f t="shared" si="104"/>
        <v>0</v>
      </c>
      <c r="HP20" s="61">
        <f t="shared" si="104"/>
        <v>0</v>
      </c>
      <c r="HQ20" s="61">
        <f t="shared" si="104"/>
        <v>0</v>
      </c>
      <c r="HR20" s="61">
        <f t="shared" si="104"/>
        <v>0</v>
      </c>
      <c r="HS20" s="68">
        <f t="shared" si="104"/>
        <v>0</v>
      </c>
      <c r="HT20" s="61">
        <f t="shared" si="104"/>
        <v>0</v>
      </c>
      <c r="HU20" s="61">
        <f t="shared" ref="HU20:KF20" si="106">SUM(HU21:HU22)</f>
        <v>0</v>
      </c>
      <c r="HV20" s="68">
        <f t="shared" si="106"/>
        <v>0</v>
      </c>
      <c r="HW20" s="61">
        <f t="shared" si="106"/>
        <v>0</v>
      </c>
      <c r="HX20" s="61">
        <f t="shared" si="106"/>
        <v>0</v>
      </c>
      <c r="HY20" s="61">
        <f t="shared" si="106"/>
        <v>0</v>
      </c>
      <c r="HZ20" s="61">
        <f t="shared" si="106"/>
        <v>0</v>
      </c>
      <c r="IA20" s="61">
        <f t="shared" si="106"/>
        <v>0</v>
      </c>
      <c r="IB20" s="61">
        <f t="shared" si="106"/>
        <v>0</v>
      </c>
      <c r="IC20" s="68">
        <f t="shared" si="106"/>
        <v>0</v>
      </c>
      <c r="ID20" s="61">
        <f t="shared" si="106"/>
        <v>0</v>
      </c>
      <c r="IE20" s="61">
        <f t="shared" si="106"/>
        <v>0</v>
      </c>
      <c r="IF20" s="61">
        <f t="shared" si="106"/>
        <v>0</v>
      </c>
      <c r="IG20" s="61">
        <f t="shared" si="106"/>
        <v>0</v>
      </c>
      <c r="IH20" s="61">
        <f t="shared" si="106"/>
        <v>0</v>
      </c>
      <c r="II20" s="61">
        <f t="shared" si="106"/>
        <v>0</v>
      </c>
      <c r="IJ20" s="61">
        <f t="shared" si="106"/>
        <v>0</v>
      </c>
      <c r="IK20" s="61">
        <f t="shared" si="106"/>
        <v>0</v>
      </c>
      <c r="IL20" s="61">
        <f t="shared" si="106"/>
        <v>0</v>
      </c>
      <c r="IM20" s="61">
        <f t="shared" si="106"/>
        <v>0</v>
      </c>
      <c r="IN20" s="61">
        <f t="shared" si="106"/>
        <v>0</v>
      </c>
      <c r="IO20" s="61">
        <f t="shared" si="106"/>
        <v>0</v>
      </c>
      <c r="IP20" s="61">
        <f t="shared" si="106"/>
        <v>0</v>
      </c>
      <c r="IQ20" s="68">
        <f t="shared" si="106"/>
        <v>0</v>
      </c>
      <c r="IR20" s="68">
        <f t="shared" si="106"/>
        <v>0</v>
      </c>
      <c r="IS20" s="68">
        <f t="shared" si="106"/>
        <v>0</v>
      </c>
      <c r="IT20" s="68">
        <f t="shared" si="106"/>
        <v>0</v>
      </c>
      <c r="IU20" s="68">
        <f t="shared" si="106"/>
        <v>0</v>
      </c>
      <c r="IV20" s="68">
        <f t="shared" si="106"/>
        <v>0</v>
      </c>
      <c r="IW20" s="68">
        <f t="shared" si="106"/>
        <v>0</v>
      </c>
      <c r="IX20" s="68">
        <f t="shared" si="106"/>
        <v>0</v>
      </c>
      <c r="IY20" s="68">
        <f t="shared" si="106"/>
        <v>0</v>
      </c>
      <c r="IZ20" s="68">
        <f t="shared" si="106"/>
        <v>0</v>
      </c>
      <c r="JA20" s="68">
        <f t="shared" si="106"/>
        <v>0</v>
      </c>
      <c r="JB20" s="68">
        <f t="shared" si="106"/>
        <v>0</v>
      </c>
      <c r="JC20" s="68">
        <f t="shared" si="106"/>
        <v>0</v>
      </c>
      <c r="JD20" s="68">
        <f t="shared" si="106"/>
        <v>0</v>
      </c>
      <c r="JE20" s="68">
        <f t="shared" si="106"/>
        <v>0</v>
      </c>
      <c r="JF20" s="68">
        <f t="shared" si="106"/>
        <v>0</v>
      </c>
      <c r="JG20" s="61">
        <f t="shared" si="106"/>
        <v>0</v>
      </c>
      <c r="JH20" s="61">
        <f t="shared" si="106"/>
        <v>0</v>
      </c>
      <c r="JI20" s="61">
        <f t="shared" si="106"/>
        <v>0</v>
      </c>
      <c r="JJ20" s="61">
        <f t="shared" si="106"/>
        <v>0</v>
      </c>
      <c r="JK20" s="61">
        <f t="shared" si="106"/>
        <v>0</v>
      </c>
      <c r="JL20" s="68">
        <f t="shared" si="106"/>
        <v>0</v>
      </c>
      <c r="JM20" s="61">
        <f t="shared" si="106"/>
        <v>0</v>
      </c>
      <c r="JN20" s="61">
        <f t="shared" si="106"/>
        <v>0</v>
      </c>
      <c r="JO20" s="68">
        <f t="shared" si="106"/>
        <v>0</v>
      </c>
      <c r="JP20" s="61">
        <f t="shared" si="106"/>
        <v>0</v>
      </c>
      <c r="JQ20" s="61">
        <f t="shared" si="106"/>
        <v>0</v>
      </c>
      <c r="JR20" s="61">
        <f t="shared" si="106"/>
        <v>0</v>
      </c>
      <c r="JS20" s="61">
        <f t="shared" si="106"/>
        <v>0</v>
      </c>
      <c r="JT20" s="61">
        <f t="shared" si="106"/>
        <v>0</v>
      </c>
      <c r="JU20" s="61">
        <f t="shared" si="106"/>
        <v>0</v>
      </c>
      <c r="JV20" s="61">
        <f t="shared" si="106"/>
        <v>0</v>
      </c>
      <c r="JW20" s="61">
        <f t="shared" si="106"/>
        <v>0</v>
      </c>
      <c r="JX20" s="61">
        <f t="shared" si="106"/>
        <v>0</v>
      </c>
      <c r="JY20" s="61">
        <f t="shared" si="106"/>
        <v>0</v>
      </c>
      <c r="JZ20" s="61">
        <f t="shared" si="106"/>
        <v>0</v>
      </c>
      <c r="KA20" s="61">
        <f t="shared" si="106"/>
        <v>0</v>
      </c>
      <c r="KB20" s="61">
        <f t="shared" si="106"/>
        <v>0</v>
      </c>
      <c r="KC20" s="61">
        <f t="shared" si="106"/>
        <v>0</v>
      </c>
      <c r="KD20" s="61">
        <f t="shared" si="106"/>
        <v>0</v>
      </c>
      <c r="KE20" s="61">
        <f t="shared" si="106"/>
        <v>0</v>
      </c>
      <c r="KF20" s="61">
        <f t="shared" si="106"/>
        <v>0</v>
      </c>
      <c r="KG20" s="68">
        <f t="shared" ref="KG20:MM20" si="107">SUM(KG21:KG22)</f>
        <v>0</v>
      </c>
      <c r="KH20" s="61">
        <f t="shared" si="107"/>
        <v>0</v>
      </c>
      <c r="KI20" s="61">
        <f t="shared" si="107"/>
        <v>0</v>
      </c>
      <c r="KJ20" s="61">
        <f t="shared" si="107"/>
        <v>0</v>
      </c>
      <c r="KK20" s="61">
        <f t="shared" si="107"/>
        <v>0</v>
      </c>
      <c r="KL20" s="61">
        <f t="shared" si="107"/>
        <v>0</v>
      </c>
      <c r="KM20" s="61">
        <f t="shared" si="107"/>
        <v>0</v>
      </c>
      <c r="KN20" s="61">
        <f t="shared" si="107"/>
        <v>0</v>
      </c>
      <c r="KO20" s="61">
        <f t="shared" si="107"/>
        <v>0</v>
      </c>
      <c r="KP20" s="61">
        <f t="shared" si="107"/>
        <v>0</v>
      </c>
      <c r="KQ20" s="61">
        <f t="shared" si="107"/>
        <v>0</v>
      </c>
      <c r="KR20" s="61">
        <f t="shared" si="107"/>
        <v>0</v>
      </c>
      <c r="KS20" s="61">
        <f t="shared" si="107"/>
        <v>0</v>
      </c>
      <c r="KT20" s="61">
        <f t="shared" si="107"/>
        <v>0</v>
      </c>
      <c r="KU20" s="61">
        <f t="shared" si="107"/>
        <v>0</v>
      </c>
      <c r="KV20" s="61">
        <f t="shared" si="107"/>
        <v>0</v>
      </c>
      <c r="KW20" s="61">
        <f t="shared" si="107"/>
        <v>0</v>
      </c>
      <c r="KX20" s="61">
        <f t="shared" si="107"/>
        <v>0</v>
      </c>
      <c r="KY20" s="68">
        <f t="shared" si="107"/>
        <v>0</v>
      </c>
      <c r="KZ20" s="61">
        <f t="shared" si="107"/>
        <v>0</v>
      </c>
      <c r="LA20" s="61">
        <f t="shared" si="107"/>
        <v>0</v>
      </c>
      <c r="LB20" s="61">
        <f t="shared" si="107"/>
        <v>0</v>
      </c>
      <c r="LC20" s="61">
        <f t="shared" si="107"/>
        <v>0</v>
      </c>
      <c r="LD20" s="61">
        <f t="shared" si="107"/>
        <v>0</v>
      </c>
      <c r="LE20" s="61">
        <f t="shared" si="107"/>
        <v>0</v>
      </c>
      <c r="LF20" s="61">
        <f t="shared" si="107"/>
        <v>0</v>
      </c>
      <c r="LG20" s="61">
        <f t="shared" si="107"/>
        <v>0</v>
      </c>
      <c r="LH20" s="61">
        <f t="shared" si="107"/>
        <v>0</v>
      </c>
      <c r="LI20" s="61">
        <f t="shared" si="107"/>
        <v>0</v>
      </c>
      <c r="LJ20" s="61">
        <f t="shared" si="107"/>
        <v>0</v>
      </c>
      <c r="LK20" s="61">
        <f t="shared" si="107"/>
        <v>0</v>
      </c>
      <c r="LL20" s="61">
        <f t="shared" si="107"/>
        <v>0</v>
      </c>
      <c r="LM20" s="61">
        <f t="shared" si="107"/>
        <v>0</v>
      </c>
      <c r="LN20" s="61">
        <f t="shared" si="107"/>
        <v>0</v>
      </c>
      <c r="LO20" s="61">
        <f t="shared" si="107"/>
        <v>0</v>
      </c>
      <c r="LP20" s="61">
        <f t="shared" si="107"/>
        <v>0</v>
      </c>
      <c r="LQ20" s="61">
        <f t="shared" si="107"/>
        <v>0</v>
      </c>
      <c r="LR20" s="61">
        <f t="shared" si="107"/>
        <v>0</v>
      </c>
      <c r="LS20" s="61">
        <f t="shared" si="107"/>
        <v>0</v>
      </c>
      <c r="LT20" s="61">
        <f t="shared" si="107"/>
        <v>0</v>
      </c>
      <c r="LU20" s="61">
        <f t="shared" si="107"/>
        <v>0</v>
      </c>
      <c r="LV20" s="61">
        <f t="shared" si="107"/>
        <v>0</v>
      </c>
      <c r="LW20" s="61">
        <f t="shared" si="107"/>
        <v>0</v>
      </c>
      <c r="LX20" s="61">
        <f t="shared" si="107"/>
        <v>0</v>
      </c>
      <c r="LY20" s="61">
        <f t="shared" si="107"/>
        <v>0</v>
      </c>
      <c r="LZ20" s="61">
        <f t="shared" si="107"/>
        <v>0</v>
      </c>
      <c r="MA20" s="61">
        <f t="shared" si="107"/>
        <v>0</v>
      </c>
      <c r="MB20" s="61">
        <f t="shared" si="107"/>
        <v>0</v>
      </c>
      <c r="MC20" s="61">
        <f t="shared" si="107"/>
        <v>0</v>
      </c>
      <c r="MD20" s="61">
        <f t="shared" si="107"/>
        <v>0</v>
      </c>
      <c r="ME20" s="61">
        <f t="shared" si="107"/>
        <v>0</v>
      </c>
      <c r="MF20" s="61">
        <f t="shared" si="107"/>
        <v>0</v>
      </c>
      <c r="MG20" s="61">
        <f t="shared" si="107"/>
        <v>0</v>
      </c>
      <c r="MH20" s="61">
        <f t="shared" si="107"/>
        <v>0</v>
      </c>
      <c r="MI20" s="61">
        <f t="shared" si="107"/>
        <v>0</v>
      </c>
      <c r="MJ20" s="61">
        <f t="shared" si="107"/>
        <v>0</v>
      </c>
      <c r="MK20" s="61">
        <f t="shared" si="107"/>
        <v>0</v>
      </c>
      <c r="ML20" s="61">
        <f t="shared" si="107"/>
        <v>0</v>
      </c>
      <c r="MM20" s="61">
        <f t="shared" si="107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08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09">SUM(O21:X21)</f>
        <v>0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10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11">SUM(AU21:BT21)</f>
        <v>0</v>
      </c>
      <c r="BV21" s="63"/>
      <c r="BW21" s="63"/>
      <c r="BX21" s="63"/>
      <c r="BY21" s="69">
        <f t="shared" ref="BY21:BY22" si="112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13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14">SUM(EC21:ED21,DX21:DY21,DS21:DT21,DN21:DO21,DI21:DJ21,EI21,)</f>
        <v>0</v>
      </c>
      <c r="EK21" s="69">
        <f t="shared" ref="EK21:EK22" si="115">SUM(EE21:EH21,DZ21:EB21,DU21:DW21,DP21:DR21,DK21:DM21,DG21:DH21)</f>
        <v>0</v>
      </c>
      <c r="EL21" s="63"/>
      <c r="EM21" s="63"/>
      <c r="EN21" s="63"/>
      <c r="EO21" s="69">
        <f t="shared" ref="EO21:EO22" si="116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5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17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18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8"/>
        <v>0</v>
      </c>
      <c r="GR21" s="63"/>
      <c r="GS21" s="69">
        <f t="shared" ref="GS21:GS22" si="119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20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21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22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23">SUM(JD21:JE21)</f>
        <v>0</v>
      </c>
      <c r="JG21" s="63"/>
      <c r="JH21" s="63"/>
      <c r="JI21" s="63"/>
      <c r="JJ21" s="63"/>
      <c r="JK21" s="63"/>
      <c r="JL21" s="140">
        <f t="shared" ref="JL21:JL22" si="124">SUM(JG21:JK21)</f>
        <v>0</v>
      </c>
      <c r="JM21" s="63"/>
      <c r="JN21" s="63"/>
      <c r="JO21" s="140">
        <f t="shared" ref="JO21:JO22" si="125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26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27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08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09"/>
        <v>0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10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11"/>
        <v>0</v>
      </c>
      <c r="BV22" s="63"/>
      <c r="BW22" s="63"/>
      <c r="BX22" s="63"/>
      <c r="BY22" s="69">
        <f t="shared" si="112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13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14"/>
        <v>0</v>
      </c>
      <c r="EK22" s="69">
        <f t="shared" si="115"/>
        <v>0</v>
      </c>
      <c r="EL22" s="63"/>
      <c r="EM22" s="63"/>
      <c r="EN22" s="63"/>
      <c r="EO22" s="69">
        <f t="shared" si="116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5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17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18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8"/>
        <v>0</v>
      </c>
      <c r="GR22" s="63"/>
      <c r="GS22" s="69">
        <f t="shared" si="119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20"/>
        <v>0</v>
      </c>
      <c r="HW22" s="63"/>
      <c r="HX22" s="63"/>
      <c r="HY22" s="63"/>
      <c r="HZ22" s="63"/>
      <c r="IA22" s="63"/>
      <c r="IB22" s="63"/>
      <c r="IC22" s="69">
        <f t="shared" si="121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22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23"/>
        <v>0</v>
      </c>
      <c r="JG22" s="63"/>
      <c r="JH22" s="63"/>
      <c r="JI22" s="63"/>
      <c r="JJ22" s="63"/>
      <c r="JK22" s="63"/>
      <c r="JL22" s="140">
        <f t="shared" si="124"/>
        <v>0</v>
      </c>
      <c r="JM22" s="63"/>
      <c r="JN22" s="63"/>
      <c r="JO22" s="140">
        <f t="shared" si="125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26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27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Y23" si="128">SUM(D24:D26)</f>
        <v>0</v>
      </c>
      <c r="E23" s="61">
        <f t="shared" si="128"/>
        <v>0</v>
      </c>
      <c r="F23" s="61">
        <f t="shared" si="128"/>
        <v>0</v>
      </c>
      <c r="G23" s="61">
        <f t="shared" si="128"/>
        <v>0</v>
      </c>
      <c r="H23" s="61">
        <f t="shared" si="128"/>
        <v>0</v>
      </c>
      <c r="I23" s="61">
        <f t="shared" si="128"/>
        <v>0</v>
      </c>
      <c r="J23" s="61">
        <f t="shared" si="128"/>
        <v>0</v>
      </c>
      <c r="K23" s="61">
        <f t="shared" si="128"/>
        <v>0</v>
      </c>
      <c r="L23" s="61">
        <f t="shared" si="128"/>
        <v>0</v>
      </c>
      <c r="M23" s="61">
        <f t="shared" si="128"/>
        <v>0</v>
      </c>
      <c r="N23" s="68">
        <f t="shared" si="128"/>
        <v>0</v>
      </c>
      <c r="O23" s="61">
        <f t="shared" si="128"/>
        <v>0</v>
      </c>
      <c r="P23" s="61">
        <f t="shared" si="128"/>
        <v>0</v>
      </c>
      <c r="Q23" s="61">
        <f t="shared" si="128"/>
        <v>0</v>
      </c>
      <c r="R23" s="61">
        <f t="shared" si="128"/>
        <v>0</v>
      </c>
      <c r="S23" s="61">
        <f t="shared" si="128"/>
        <v>0</v>
      </c>
      <c r="T23" s="61">
        <f t="shared" si="128"/>
        <v>0</v>
      </c>
      <c r="U23" s="61">
        <f t="shared" si="128"/>
        <v>0</v>
      </c>
      <c r="V23" s="61">
        <f t="shared" si="128"/>
        <v>0</v>
      </c>
      <c r="W23" s="61">
        <f t="shared" si="128"/>
        <v>0</v>
      </c>
      <c r="X23" s="61">
        <f t="shared" si="128"/>
        <v>0</v>
      </c>
      <c r="Y23" s="68">
        <f t="shared" si="128"/>
        <v>0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29">SUM(AK24:AK26)</f>
        <v>0</v>
      </c>
      <c r="AL23" s="93">
        <f t="shared" si="129"/>
        <v>0</v>
      </c>
      <c r="AM23" s="68">
        <f t="shared" si="129"/>
        <v>0</v>
      </c>
      <c r="AN23" s="68">
        <f t="shared" si="129"/>
        <v>0</v>
      </c>
      <c r="AO23" s="68">
        <f t="shared" si="129"/>
        <v>0</v>
      </c>
      <c r="AP23" s="68">
        <f t="shared" si="129"/>
        <v>0</v>
      </c>
      <c r="AQ23" s="68">
        <f t="shared" si="129"/>
        <v>0</v>
      </c>
      <c r="AR23" s="68">
        <f t="shared" si="129"/>
        <v>0</v>
      </c>
      <c r="AS23" s="68">
        <f t="shared" si="129"/>
        <v>0</v>
      </c>
      <c r="AT23" s="68">
        <f t="shared" si="129"/>
        <v>0</v>
      </c>
      <c r="AU23" s="61">
        <f t="shared" si="129"/>
        <v>0</v>
      </c>
      <c r="AV23" s="61">
        <f t="shared" si="129"/>
        <v>0</v>
      </c>
      <c r="AW23" s="61">
        <f t="shared" si="129"/>
        <v>0</v>
      </c>
      <c r="AX23" s="61">
        <f t="shared" si="129"/>
        <v>0</v>
      </c>
      <c r="AY23" s="61">
        <f t="shared" si="129"/>
        <v>0</v>
      </c>
      <c r="AZ23" s="61">
        <f t="shared" si="129"/>
        <v>0</v>
      </c>
      <c r="BA23" s="61">
        <f t="shared" si="129"/>
        <v>0</v>
      </c>
      <c r="BB23" s="61">
        <f t="shared" si="129"/>
        <v>0</v>
      </c>
      <c r="BC23" s="61">
        <f t="shared" si="129"/>
        <v>0</v>
      </c>
      <c r="BD23" s="61">
        <f t="shared" si="129"/>
        <v>0</v>
      </c>
      <c r="BE23" s="61">
        <f t="shared" si="129"/>
        <v>0</v>
      </c>
      <c r="BF23" s="61">
        <f t="shared" si="129"/>
        <v>0</v>
      </c>
      <c r="BG23" s="61">
        <f t="shared" si="129"/>
        <v>0</v>
      </c>
      <c r="BH23" s="61">
        <f t="shared" si="129"/>
        <v>0</v>
      </c>
      <c r="BI23" s="61">
        <f t="shared" si="129"/>
        <v>0</v>
      </c>
      <c r="BJ23" s="61">
        <f t="shared" si="129"/>
        <v>0</v>
      </c>
      <c r="BK23" s="61">
        <f t="shared" si="129"/>
        <v>0</v>
      </c>
      <c r="BL23" s="61">
        <f t="shared" si="129"/>
        <v>0</v>
      </c>
      <c r="BM23" s="61">
        <f t="shared" si="129"/>
        <v>0</v>
      </c>
      <c r="BN23" s="61">
        <f t="shared" si="129"/>
        <v>0</v>
      </c>
      <c r="BO23" s="61">
        <f t="shared" si="129"/>
        <v>0</v>
      </c>
      <c r="BP23" s="61">
        <f t="shared" si="129"/>
        <v>0</v>
      </c>
      <c r="BQ23" s="61">
        <f t="shared" si="129"/>
        <v>0</v>
      </c>
      <c r="BR23" s="61">
        <f t="shared" si="129"/>
        <v>0</v>
      </c>
      <c r="BS23" s="61">
        <f t="shared" si="129"/>
        <v>0</v>
      </c>
      <c r="BT23" s="61">
        <f t="shared" si="129"/>
        <v>0</v>
      </c>
      <c r="BU23" s="68">
        <f t="shared" si="129"/>
        <v>0</v>
      </c>
      <c r="BV23" s="61">
        <f t="shared" si="129"/>
        <v>0</v>
      </c>
      <c r="BW23" s="61">
        <f t="shared" si="129"/>
        <v>0</v>
      </c>
      <c r="BX23" s="61">
        <f t="shared" si="129"/>
        <v>0</v>
      </c>
      <c r="BY23" s="68">
        <f t="shared" si="129"/>
        <v>0</v>
      </c>
      <c r="BZ23" s="61">
        <f t="shared" si="129"/>
        <v>0</v>
      </c>
      <c r="CA23" s="61">
        <f t="shared" si="129"/>
        <v>0</v>
      </c>
      <c r="CB23" s="61">
        <f t="shared" si="129"/>
        <v>0</v>
      </c>
      <c r="CC23" s="61">
        <f t="shared" si="129"/>
        <v>0</v>
      </c>
      <c r="CD23" s="61">
        <f t="shared" si="129"/>
        <v>0</v>
      </c>
      <c r="CE23" s="61">
        <f t="shared" si="129"/>
        <v>0</v>
      </c>
      <c r="CF23" s="61">
        <f t="shared" si="129"/>
        <v>0</v>
      </c>
      <c r="CG23" s="61">
        <f t="shared" si="129"/>
        <v>0</v>
      </c>
      <c r="CH23" s="61">
        <f t="shared" si="129"/>
        <v>0</v>
      </c>
      <c r="CI23" s="61">
        <f t="shared" si="129"/>
        <v>0</v>
      </c>
      <c r="CJ23" s="61">
        <f t="shared" si="129"/>
        <v>0</v>
      </c>
      <c r="CK23" s="61">
        <f t="shared" si="129"/>
        <v>0</v>
      </c>
      <c r="CL23" s="61">
        <f t="shared" si="129"/>
        <v>0</v>
      </c>
      <c r="CM23" s="61">
        <f t="shared" si="129"/>
        <v>0</v>
      </c>
      <c r="CN23" s="61">
        <f t="shared" si="129"/>
        <v>0</v>
      </c>
      <c r="CO23" s="61">
        <f t="shared" si="129"/>
        <v>0</v>
      </c>
      <c r="CP23" s="61">
        <f t="shared" si="129"/>
        <v>0</v>
      </c>
      <c r="CQ23" s="61">
        <f t="shared" si="129"/>
        <v>0</v>
      </c>
      <c r="CR23" s="61">
        <f t="shared" si="129"/>
        <v>0</v>
      </c>
      <c r="CS23" s="61">
        <f t="shared" si="129"/>
        <v>0</v>
      </c>
      <c r="CT23" s="61">
        <f t="shared" si="129"/>
        <v>0</v>
      </c>
      <c r="CU23" s="61">
        <f t="shared" si="129"/>
        <v>0</v>
      </c>
      <c r="CV23" s="61">
        <f t="shared" si="129"/>
        <v>0</v>
      </c>
      <c r="CW23" s="61">
        <f t="shared" ref="CW23:FH23" si="130">SUM(CW24:CW26)</f>
        <v>0</v>
      </c>
      <c r="CX23" s="61">
        <f t="shared" si="130"/>
        <v>0</v>
      </c>
      <c r="CY23" s="61">
        <f t="shared" si="130"/>
        <v>0</v>
      </c>
      <c r="CZ23" s="61">
        <f t="shared" si="130"/>
        <v>0</v>
      </c>
      <c r="DA23" s="61">
        <f t="shared" si="130"/>
        <v>0</v>
      </c>
      <c r="DB23" s="61">
        <f t="shared" si="130"/>
        <v>0</v>
      </c>
      <c r="DC23" s="68">
        <f t="shared" si="130"/>
        <v>0</v>
      </c>
      <c r="DD23" s="61">
        <f t="shared" si="130"/>
        <v>0</v>
      </c>
      <c r="DE23" s="61">
        <f t="shared" si="130"/>
        <v>0</v>
      </c>
      <c r="DF23" s="68">
        <f t="shared" si="130"/>
        <v>0</v>
      </c>
      <c r="DG23" s="61">
        <f t="shared" si="130"/>
        <v>0</v>
      </c>
      <c r="DH23" s="61">
        <f t="shared" si="130"/>
        <v>0</v>
      </c>
      <c r="DI23" s="61">
        <f t="shared" si="130"/>
        <v>0</v>
      </c>
      <c r="DJ23" s="61">
        <f t="shared" si="130"/>
        <v>0</v>
      </c>
      <c r="DK23" s="61">
        <f t="shared" si="130"/>
        <v>0</v>
      </c>
      <c r="DL23" s="61">
        <f t="shared" si="130"/>
        <v>0</v>
      </c>
      <c r="DM23" s="61">
        <f t="shared" si="130"/>
        <v>0</v>
      </c>
      <c r="DN23" s="61">
        <f t="shared" si="130"/>
        <v>0</v>
      </c>
      <c r="DO23" s="61">
        <f t="shared" si="130"/>
        <v>0</v>
      </c>
      <c r="DP23" s="61">
        <f t="shared" si="130"/>
        <v>0</v>
      </c>
      <c r="DQ23" s="61">
        <f t="shared" si="130"/>
        <v>0</v>
      </c>
      <c r="DR23" s="61">
        <f t="shared" si="130"/>
        <v>0</v>
      </c>
      <c r="DS23" s="61">
        <f t="shared" si="130"/>
        <v>0</v>
      </c>
      <c r="DT23" s="61">
        <f t="shared" si="130"/>
        <v>0</v>
      </c>
      <c r="DU23" s="61">
        <f t="shared" si="130"/>
        <v>0</v>
      </c>
      <c r="DV23" s="61">
        <f t="shared" si="130"/>
        <v>0</v>
      </c>
      <c r="DW23" s="61">
        <f t="shared" si="130"/>
        <v>0</v>
      </c>
      <c r="DX23" s="61">
        <f t="shared" si="130"/>
        <v>0</v>
      </c>
      <c r="DY23" s="61">
        <f t="shared" si="130"/>
        <v>0</v>
      </c>
      <c r="DZ23" s="61">
        <f t="shared" si="130"/>
        <v>0</v>
      </c>
      <c r="EA23" s="61">
        <f t="shared" si="130"/>
        <v>0</v>
      </c>
      <c r="EB23" s="61">
        <f t="shared" si="130"/>
        <v>0</v>
      </c>
      <c r="EC23" s="61">
        <f t="shared" si="130"/>
        <v>0</v>
      </c>
      <c r="ED23" s="61">
        <f t="shared" si="130"/>
        <v>0</v>
      </c>
      <c r="EE23" s="61">
        <f t="shared" si="130"/>
        <v>0</v>
      </c>
      <c r="EF23" s="61">
        <f t="shared" si="130"/>
        <v>0</v>
      </c>
      <c r="EG23" s="61">
        <f t="shared" si="130"/>
        <v>0</v>
      </c>
      <c r="EH23" s="61">
        <f t="shared" si="130"/>
        <v>0</v>
      </c>
      <c r="EI23" s="61">
        <f t="shared" si="130"/>
        <v>0</v>
      </c>
      <c r="EJ23" s="68">
        <f t="shared" si="130"/>
        <v>0</v>
      </c>
      <c r="EK23" s="68">
        <f t="shared" si="130"/>
        <v>0</v>
      </c>
      <c r="EL23" s="61">
        <f t="shared" si="130"/>
        <v>0</v>
      </c>
      <c r="EM23" s="61">
        <f t="shared" si="130"/>
        <v>0</v>
      </c>
      <c r="EN23" s="61">
        <f t="shared" si="130"/>
        <v>0</v>
      </c>
      <c r="EO23" s="68">
        <f t="shared" si="130"/>
        <v>0</v>
      </c>
      <c r="EP23" s="61">
        <f t="shared" si="130"/>
        <v>0</v>
      </c>
      <c r="EQ23" s="61">
        <f t="shared" si="130"/>
        <v>0</v>
      </c>
      <c r="ER23" s="61">
        <f t="shared" si="130"/>
        <v>0</v>
      </c>
      <c r="ES23" s="61">
        <f t="shared" si="130"/>
        <v>0</v>
      </c>
      <c r="ET23" s="61">
        <f t="shared" si="130"/>
        <v>0</v>
      </c>
      <c r="EU23" s="61">
        <f t="shared" si="130"/>
        <v>0</v>
      </c>
      <c r="EV23" s="61">
        <f t="shared" si="130"/>
        <v>0</v>
      </c>
      <c r="EW23" s="61">
        <f t="shared" si="130"/>
        <v>0</v>
      </c>
      <c r="EX23" s="61">
        <f t="shared" si="130"/>
        <v>0</v>
      </c>
      <c r="EY23" s="68">
        <f t="shared" si="5"/>
        <v>0</v>
      </c>
      <c r="EZ23" s="61">
        <f t="shared" ref="EZ23:FG23" si="131">SUM(EZ24:EZ26)</f>
        <v>0</v>
      </c>
      <c r="FA23" s="61">
        <f t="shared" si="131"/>
        <v>0</v>
      </c>
      <c r="FB23" s="61">
        <f t="shared" si="131"/>
        <v>0</v>
      </c>
      <c r="FC23" s="61">
        <f t="shared" si="131"/>
        <v>0</v>
      </c>
      <c r="FD23" s="61">
        <f t="shared" si="131"/>
        <v>0</v>
      </c>
      <c r="FE23" s="61">
        <f t="shared" si="131"/>
        <v>0</v>
      </c>
      <c r="FF23" s="61">
        <f t="shared" si="131"/>
        <v>0</v>
      </c>
      <c r="FG23" s="61">
        <f t="shared" si="131"/>
        <v>0</v>
      </c>
      <c r="FH23" s="68">
        <f t="shared" si="130"/>
        <v>0</v>
      </c>
      <c r="FI23" s="61">
        <f t="shared" ref="FI23:HT23" si="132">SUM(FI24:FI26)</f>
        <v>0</v>
      </c>
      <c r="FJ23" s="61">
        <f t="shared" si="132"/>
        <v>0</v>
      </c>
      <c r="FK23" s="61">
        <f t="shared" si="132"/>
        <v>0</v>
      </c>
      <c r="FL23" s="61">
        <f t="shared" si="132"/>
        <v>0</v>
      </c>
      <c r="FM23" s="61">
        <f t="shared" si="132"/>
        <v>0</v>
      </c>
      <c r="FN23" s="61">
        <f t="shared" si="132"/>
        <v>0</v>
      </c>
      <c r="FO23" s="61">
        <f t="shared" si="132"/>
        <v>0</v>
      </c>
      <c r="FP23" s="61">
        <f t="shared" si="132"/>
        <v>0</v>
      </c>
      <c r="FQ23" s="61">
        <f t="shared" si="132"/>
        <v>0</v>
      </c>
      <c r="FR23" s="61">
        <f t="shared" si="132"/>
        <v>0</v>
      </c>
      <c r="FS23" s="68">
        <f t="shared" si="132"/>
        <v>0</v>
      </c>
      <c r="FT23" s="61">
        <f t="shared" si="132"/>
        <v>0</v>
      </c>
      <c r="FU23" s="61">
        <f t="shared" si="132"/>
        <v>0</v>
      </c>
      <c r="FV23" s="61">
        <f t="shared" si="132"/>
        <v>0</v>
      </c>
      <c r="FW23" s="61">
        <f t="shared" si="132"/>
        <v>0</v>
      </c>
      <c r="FX23" s="61">
        <f t="shared" si="132"/>
        <v>0</v>
      </c>
      <c r="FY23" s="61">
        <f t="shared" si="132"/>
        <v>0</v>
      </c>
      <c r="FZ23" s="61">
        <f t="shared" si="132"/>
        <v>0</v>
      </c>
      <c r="GA23" s="61">
        <f t="shared" si="132"/>
        <v>0</v>
      </c>
      <c r="GB23" s="61">
        <f t="shared" si="132"/>
        <v>0</v>
      </c>
      <c r="GC23" s="61">
        <f t="shared" si="132"/>
        <v>0</v>
      </c>
      <c r="GD23" s="61">
        <f t="shared" si="132"/>
        <v>0</v>
      </c>
      <c r="GE23" s="61">
        <f t="shared" si="132"/>
        <v>0</v>
      </c>
      <c r="GF23" s="61">
        <f t="shared" si="132"/>
        <v>0</v>
      </c>
      <c r="GG23" s="61">
        <f t="shared" si="132"/>
        <v>0</v>
      </c>
      <c r="GH23" s="61">
        <f t="shared" si="132"/>
        <v>0</v>
      </c>
      <c r="GI23" s="61">
        <f t="shared" si="132"/>
        <v>0</v>
      </c>
      <c r="GJ23" s="61">
        <f t="shared" si="132"/>
        <v>0</v>
      </c>
      <c r="GK23" s="61">
        <f t="shared" si="132"/>
        <v>0</v>
      </c>
      <c r="GL23" s="61">
        <f t="shared" si="132"/>
        <v>0</v>
      </c>
      <c r="GM23" s="61">
        <f t="shared" si="132"/>
        <v>0</v>
      </c>
      <c r="GN23" s="61">
        <f t="shared" si="132"/>
        <v>0</v>
      </c>
      <c r="GO23" s="61">
        <f t="shared" si="132"/>
        <v>0</v>
      </c>
      <c r="GP23" s="61">
        <f t="shared" si="132"/>
        <v>0</v>
      </c>
      <c r="GQ23" s="68">
        <f t="shared" si="8"/>
        <v>0</v>
      </c>
      <c r="GR23" s="61">
        <f t="shared" ref="GR23" si="133">SUM(GR24:GR26)</f>
        <v>0</v>
      </c>
      <c r="GS23" s="68">
        <f t="shared" si="132"/>
        <v>0</v>
      </c>
      <c r="GT23" s="61">
        <f t="shared" si="132"/>
        <v>0</v>
      </c>
      <c r="GU23" s="61">
        <f t="shared" si="132"/>
        <v>0</v>
      </c>
      <c r="GV23" s="61">
        <f t="shared" si="132"/>
        <v>0</v>
      </c>
      <c r="GW23" s="61">
        <f t="shared" si="132"/>
        <v>0</v>
      </c>
      <c r="GX23" s="61">
        <f t="shared" si="132"/>
        <v>0</v>
      </c>
      <c r="GY23" s="61">
        <f t="shared" si="132"/>
        <v>0</v>
      </c>
      <c r="GZ23" s="61">
        <f t="shared" si="132"/>
        <v>0</v>
      </c>
      <c r="HA23" s="61">
        <f t="shared" si="132"/>
        <v>0</v>
      </c>
      <c r="HB23" s="61">
        <f t="shared" si="132"/>
        <v>0</v>
      </c>
      <c r="HC23" s="61">
        <f t="shared" si="132"/>
        <v>0</v>
      </c>
      <c r="HD23" s="61">
        <f t="shared" si="132"/>
        <v>0</v>
      </c>
      <c r="HE23" s="61">
        <f t="shared" si="132"/>
        <v>0</v>
      </c>
      <c r="HF23" s="61">
        <f t="shared" si="132"/>
        <v>0</v>
      </c>
      <c r="HG23" s="61">
        <f t="shared" si="132"/>
        <v>0</v>
      </c>
      <c r="HH23" s="61">
        <f t="shared" si="132"/>
        <v>0</v>
      </c>
      <c r="HI23" s="61">
        <f t="shared" si="132"/>
        <v>0</v>
      </c>
      <c r="HJ23" s="61">
        <f t="shared" si="132"/>
        <v>0</v>
      </c>
      <c r="HK23" s="61">
        <f t="shared" si="132"/>
        <v>0</v>
      </c>
      <c r="HL23" s="61">
        <f t="shared" si="132"/>
        <v>0</v>
      </c>
      <c r="HM23" s="61">
        <f t="shared" si="132"/>
        <v>0</v>
      </c>
      <c r="HN23" s="61">
        <f t="shared" si="132"/>
        <v>0</v>
      </c>
      <c r="HO23" s="61">
        <f t="shared" si="132"/>
        <v>0</v>
      </c>
      <c r="HP23" s="61">
        <f t="shared" si="132"/>
        <v>0</v>
      </c>
      <c r="HQ23" s="61">
        <f t="shared" si="132"/>
        <v>0</v>
      </c>
      <c r="HR23" s="61">
        <f t="shared" si="132"/>
        <v>0</v>
      </c>
      <c r="HS23" s="68">
        <f t="shared" si="132"/>
        <v>0</v>
      </c>
      <c r="HT23" s="61">
        <f t="shared" si="132"/>
        <v>0</v>
      </c>
      <c r="HU23" s="61">
        <f t="shared" ref="HU23:KF23" si="134">SUM(HU24:HU26)</f>
        <v>0</v>
      </c>
      <c r="HV23" s="68">
        <f t="shared" si="134"/>
        <v>0</v>
      </c>
      <c r="HW23" s="61">
        <f t="shared" si="134"/>
        <v>0</v>
      </c>
      <c r="HX23" s="61">
        <f t="shared" si="134"/>
        <v>0</v>
      </c>
      <c r="HY23" s="61">
        <f t="shared" si="134"/>
        <v>0</v>
      </c>
      <c r="HZ23" s="61">
        <f t="shared" si="134"/>
        <v>0</v>
      </c>
      <c r="IA23" s="61">
        <f t="shared" si="134"/>
        <v>0</v>
      </c>
      <c r="IB23" s="61">
        <f t="shared" si="134"/>
        <v>0</v>
      </c>
      <c r="IC23" s="68">
        <f t="shared" si="134"/>
        <v>0</v>
      </c>
      <c r="ID23" s="61">
        <f t="shared" si="134"/>
        <v>0</v>
      </c>
      <c r="IE23" s="61">
        <f t="shared" si="134"/>
        <v>0</v>
      </c>
      <c r="IF23" s="61">
        <f t="shared" si="134"/>
        <v>0</v>
      </c>
      <c r="IG23" s="61">
        <f t="shared" si="134"/>
        <v>0</v>
      </c>
      <c r="IH23" s="61">
        <f t="shared" si="134"/>
        <v>0</v>
      </c>
      <c r="II23" s="61">
        <f t="shared" si="134"/>
        <v>0</v>
      </c>
      <c r="IJ23" s="61">
        <f t="shared" si="134"/>
        <v>0</v>
      </c>
      <c r="IK23" s="61">
        <f t="shared" si="134"/>
        <v>0</v>
      </c>
      <c r="IL23" s="61">
        <f t="shared" si="134"/>
        <v>0</v>
      </c>
      <c r="IM23" s="61">
        <f t="shared" si="134"/>
        <v>0</v>
      </c>
      <c r="IN23" s="61">
        <f t="shared" si="134"/>
        <v>0</v>
      </c>
      <c r="IO23" s="61">
        <f t="shared" si="134"/>
        <v>0</v>
      </c>
      <c r="IP23" s="68">
        <f t="shared" si="134"/>
        <v>0</v>
      </c>
      <c r="IQ23" s="68">
        <f t="shared" si="134"/>
        <v>0</v>
      </c>
      <c r="IR23" s="68">
        <f t="shared" si="134"/>
        <v>0</v>
      </c>
      <c r="IS23" s="68">
        <f t="shared" si="134"/>
        <v>0</v>
      </c>
      <c r="IT23" s="68">
        <f t="shared" si="134"/>
        <v>0</v>
      </c>
      <c r="IU23" s="68">
        <f t="shared" si="134"/>
        <v>0</v>
      </c>
      <c r="IV23" s="68">
        <f t="shared" si="134"/>
        <v>0</v>
      </c>
      <c r="IW23" s="68">
        <f t="shared" si="134"/>
        <v>0</v>
      </c>
      <c r="IX23" s="68">
        <f t="shared" si="134"/>
        <v>0</v>
      </c>
      <c r="IY23" s="68">
        <f t="shared" si="134"/>
        <v>0</v>
      </c>
      <c r="IZ23" s="68">
        <f t="shared" si="134"/>
        <v>0</v>
      </c>
      <c r="JA23" s="68">
        <f t="shared" si="134"/>
        <v>0</v>
      </c>
      <c r="JB23" s="68">
        <f t="shared" si="134"/>
        <v>0</v>
      </c>
      <c r="JC23" s="68">
        <f t="shared" si="134"/>
        <v>0</v>
      </c>
      <c r="JD23" s="68">
        <f t="shared" si="134"/>
        <v>0</v>
      </c>
      <c r="JE23" s="68">
        <f t="shared" si="134"/>
        <v>0</v>
      </c>
      <c r="JF23" s="68">
        <f t="shared" si="134"/>
        <v>0</v>
      </c>
      <c r="JG23" s="61">
        <f t="shared" si="134"/>
        <v>0</v>
      </c>
      <c r="JH23" s="61">
        <f t="shared" si="134"/>
        <v>0</v>
      </c>
      <c r="JI23" s="61">
        <f t="shared" si="134"/>
        <v>0</v>
      </c>
      <c r="JJ23" s="61">
        <f t="shared" si="134"/>
        <v>0</v>
      </c>
      <c r="JK23" s="61">
        <f t="shared" si="134"/>
        <v>0</v>
      </c>
      <c r="JL23" s="68">
        <f t="shared" si="134"/>
        <v>0</v>
      </c>
      <c r="JM23" s="61">
        <f t="shared" si="134"/>
        <v>0</v>
      </c>
      <c r="JN23" s="61">
        <f t="shared" si="134"/>
        <v>0</v>
      </c>
      <c r="JO23" s="68">
        <f t="shared" si="134"/>
        <v>0</v>
      </c>
      <c r="JP23" s="61">
        <f t="shared" si="134"/>
        <v>0</v>
      </c>
      <c r="JQ23" s="61">
        <f t="shared" si="134"/>
        <v>0</v>
      </c>
      <c r="JR23" s="61">
        <f t="shared" si="134"/>
        <v>0</v>
      </c>
      <c r="JS23" s="61">
        <f t="shared" si="134"/>
        <v>0</v>
      </c>
      <c r="JT23" s="61">
        <f t="shared" si="134"/>
        <v>0</v>
      </c>
      <c r="JU23" s="61">
        <f t="shared" si="134"/>
        <v>0</v>
      </c>
      <c r="JV23" s="61">
        <f t="shared" si="134"/>
        <v>0</v>
      </c>
      <c r="JW23" s="61">
        <f t="shared" si="134"/>
        <v>0</v>
      </c>
      <c r="JX23" s="61">
        <f t="shared" si="134"/>
        <v>0</v>
      </c>
      <c r="JY23" s="61">
        <f t="shared" si="134"/>
        <v>0</v>
      </c>
      <c r="JZ23" s="61">
        <f t="shared" si="134"/>
        <v>0</v>
      </c>
      <c r="KA23" s="61">
        <f t="shared" si="134"/>
        <v>0</v>
      </c>
      <c r="KB23" s="61">
        <f t="shared" si="134"/>
        <v>0</v>
      </c>
      <c r="KC23" s="61">
        <f t="shared" si="134"/>
        <v>0</v>
      </c>
      <c r="KD23" s="61">
        <f t="shared" si="134"/>
        <v>0</v>
      </c>
      <c r="KE23" s="61">
        <f t="shared" si="134"/>
        <v>0</v>
      </c>
      <c r="KF23" s="61">
        <f t="shared" si="134"/>
        <v>0</v>
      </c>
      <c r="KG23" s="68">
        <f t="shared" ref="KG23:MM23" si="135">SUM(KG24:KG26)</f>
        <v>0</v>
      </c>
      <c r="KH23" s="61">
        <f t="shared" si="135"/>
        <v>0</v>
      </c>
      <c r="KI23" s="61">
        <f t="shared" si="135"/>
        <v>0</v>
      </c>
      <c r="KJ23" s="61">
        <f t="shared" si="135"/>
        <v>0</v>
      </c>
      <c r="KK23" s="61">
        <f t="shared" si="135"/>
        <v>0</v>
      </c>
      <c r="KL23" s="61">
        <f t="shared" si="135"/>
        <v>0</v>
      </c>
      <c r="KM23" s="61">
        <f t="shared" si="135"/>
        <v>0</v>
      </c>
      <c r="KN23" s="61">
        <f t="shared" si="135"/>
        <v>0</v>
      </c>
      <c r="KO23" s="61">
        <f t="shared" si="135"/>
        <v>0</v>
      </c>
      <c r="KP23" s="61">
        <f t="shared" si="135"/>
        <v>0</v>
      </c>
      <c r="KQ23" s="61">
        <f t="shared" si="135"/>
        <v>0</v>
      </c>
      <c r="KR23" s="61">
        <f t="shared" si="135"/>
        <v>0</v>
      </c>
      <c r="KS23" s="61">
        <f t="shared" si="135"/>
        <v>0</v>
      </c>
      <c r="KT23" s="61">
        <f t="shared" si="135"/>
        <v>0</v>
      </c>
      <c r="KU23" s="61">
        <f t="shared" si="135"/>
        <v>0</v>
      </c>
      <c r="KV23" s="61">
        <f t="shared" si="135"/>
        <v>0</v>
      </c>
      <c r="KW23" s="61">
        <f t="shared" si="135"/>
        <v>0</v>
      </c>
      <c r="KX23" s="61">
        <f t="shared" si="135"/>
        <v>0</v>
      </c>
      <c r="KY23" s="68">
        <f t="shared" si="135"/>
        <v>0</v>
      </c>
      <c r="KZ23" s="61">
        <f t="shared" si="135"/>
        <v>0</v>
      </c>
      <c r="LA23" s="61">
        <f t="shared" si="135"/>
        <v>0</v>
      </c>
      <c r="LB23" s="61">
        <f t="shared" si="135"/>
        <v>0</v>
      </c>
      <c r="LC23" s="61">
        <f t="shared" si="135"/>
        <v>0</v>
      </c>
      <c r="LD23" s="61">
        <f t="shared" si="135"/>
        <v>0</v>
      </c>
      <c r="LE23" s="61">
        <f t="shared" si="135"/>
        <v>0</v>
      </c>
      <c r="LF23" s="61">
        <f t="shared" si="135"/>
        <v>0</v>
      </c>
      <c r="LG23" s="61">
        <f t="shared" si="135"/>
        <v>0</v>
      </c>
      <c r="LH23" s="61">
        <f t="shared" si="135"/>
        <v>0</v>
      </c>
      <c r="LI23" s="61">
        <f t="shared" si="135"/>
        <v>0</v>
      </c>
      <c r="LJ23" s="61">
        <f t="shared" si="135"/>
        <v>0</v>
      </c>
      <c r="LK23" s="61">
        <f t="shared" si="135"/>
        <v>0</v>
      </c>
      <c r="LL23" s="61">
        <f t="shared" si="135"/>
        <v>0</v>
      </c>
      <c r="LM23" s="61">
        <f t="shared" si="135"/>
        <v>0</v>
      </c>
      <c r="LN23" s="61">
        <f t="shared" si="135"/>
        <v>0</v>
      </c>
      <c r="LO23" s="61">
        <f t="shared" si="135"/>
        <v>0</v>
      </c>
      <c r="LP23" s="61">
        <f t="shared" si="135"/>
        <v>0</v>
      </c>
      <c r="LQ23" s="61">
        <f t="shared" si="135"/>
        <v>0</v>
      </c>
      <c r="LR23" s="61">
        <f t="shared" si="135"/>
        <v>0</v>
      </c>
      <c r="LS23" s="61">
        <f t="shared" si="135"/>
        <v>0</v>
      </c>
      <c r="LT23" s="61">
        <f t="shared" si="135"/>
        <v>0</v>
      </c>
      <c r="LU23" s="61">
        <f t="shared" si="135"/>
        <v>0</v>
      </c>
      <c r="LV23" s="61">
        <f t="shared" si="135"/>
        <v>0</v>
      </c>
      <c r="LW23" s="61">
        <f t="shared" si="135"/>
        <v>0</v>
      </c>
      <c r="LX23" s="61">
        <f t="shared" si="135"/>
        <v>0</v>
      </c>
      <c r="LY23" s="61">
        <f t="shared" si="135"/>
        <v>0</v>
      </c>
      <c r="LZ23" s="61">
        <f t="shared" si="135"/>
        <v>0</v>
      </c>
      <c r="MA23" s="61">
        <f t="shared" si="135"/>
        <v>0</v>
      </c>
      <c r="MB23" s="61">
        <f t="shared" si="135"/>
        <v>0</v>
      </c>
      <c r="MC23" s="61">
        <f t="shared" si="135"/>
        <v>0</v>
      </c>
      <c r="MD23" s="61">
        <f t="shared" si="135"/>
        <v>0</v>
      </c>
      <c r="ME23" s="61">
        <f t="shared" si="135"/>
        <v>0</v>
      </c>
      <c r="MF23" s="61">
        <f t="shared" si="135"/>
        <v>0</v>
      </c>
      <c r="MG23" s="61">
        <f t="shared" si="135"/>
        <v>0</v>
      </c>
      <c r="MH23" s="61">
        <f t="shared" si="135"/>
        <v>0</v>
      </c>
      <c r="MI23" s="61">
        <f t="shared" si="135"/>
        <v>0</v>
      </c>
      <c r="MJ23" s="61">
        <f t="shared" si="135"/>
        <v>0</v>
      </c>
      <c r="MK23" s="61">
        <f t="shared" si="135"/>
        <v>0</v>
      </c>
      <c r="ML23" s="61">
        <f t="shared" si="135"/>
        <v>0</v>
      </c>
      <c r="MM23" s="61">
        <f t="shared" si="135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36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37">SUM(O24:X24)</f>
        <v>0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38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39">SUM(AU24:BT24)</f>
        <v>0</v>
      </c>
      <c r="BV24" s="63"/>
      <c r="BW24" s="63"/>
      <c r="BX24" s="63"/>
      <c r="BY24" s="69">
        <f t="shared" ref="BY24:BY26" si="140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41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42">SUM(EC24:ED24,DX24:DY24,DS24:DT24,DN24:DO24,DI24:DJ24,EI24,)</f>
        <v>0</v>
      </c>
      <c r="EK24" s="69">
        <f t="shared" ref="EK24:EK26" si="143">SUM(EE24:EH24,DZ24:EB24,DU24:DW24,DP24:DR24,DK24:DM24,DG24:DH24)</f>
        <v>0</v>
      </c>
      <c r="EL24" s="63"/>
      <c r="EM24" s="63"/>
      <c r="EN24" s="63"/>
      <c r="EO24" s="69">
        <f t="shared" ref="EO24:EO26" si="144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5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45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146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8"/>
        <v>0</v>
      </c>
      <c r="GR24" s="63"/>
      <c r="GS24" s="69">
        <f t="shared" ref="GS24:GS26" si="147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148">SUM(HT24:HU24)</f>
        <v>0</v>
      </c>
      <c r="HW24" s="63"/>
      <c r="HX24" s="63"/>
      <c r="HY24" s="63"/>
      <c r="HZ24" s="63"/>
      <c r="IA24" s="63"/>
      <c r="IB24" s="63"/>
      <c r="IC24" s="69">
        <f t="shared" ref="IC24:IC26" si="149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150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151">SUM(IP24,IR24,IT24,IZ24,JB24,IX24,IV24)</f>
        <v>0</v>
      </c>
      <c r="JE24" s="140">
        <f t="shared" si="151"/>
        <v>0</v>
      </c>
      <c r="JF24" s="140">
        <f t="shared" ref="JF24:JF26" si="152">SUM(JD24:JE24)</f>
        <v>0</v>
      </c>
      <c r="JG24" s="63"/>
      <c r="JH24" s="63"/>
      <c r="JI24" s="63"/>
      <c r="JJ24" s="63"/>
      <c r="JK24" s="63"/>
      <c r="JL24" s="140">
        <f t="shared" ref="JL24:JL26" si="153">SUM(JG24:JK24)</f>
        <v>0</v>
      </c>
      <c r="JM24" s="63"/>
      <c r="JN24" s="63"/>
      <c r="JO24" s="140">
        <f t="shared" ref="JO24:JO26" si="154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155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156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36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37"/>
        <v>0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38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39"/>
        <v>0</v>
      </c>
      <c r="BV25" s="63"/>
      <c r="BW25" s="63"/>
      <c r="BX25" s="63"/>
      <c r="BY25" s="69">
        <f t="shared" si="140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41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42"/>
        <v>0</v>
      </c>
      <c r="EK25" s="69">
        <f t="shared" si="143"/>
        <v>0</v>
      </c>
      <c r="EL25" s="63"/>
      <c r="EM25" s="63"/>
      <c r="EN25" s="63"/>
      <c r="EO25" s="69">
        <f t="shared" si="144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5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45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146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8"/>
        <v>0</v>
      </c>
      <c r="GR25" s="63"/>
      <c r="GS25" s="69">
        <f t="shared" si="147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148"/>
        <v>0</v>
      </c>
      <c r="HW25" s="63"/>
      <c r="HX25" s="63"/>
      <c r="HY25" s="63"/>
      <c r="HZ25" s="63"/>
      <c r="IA25" s="63"/>
      <c r="IB25" s="63"/>
      <c r="IC25" s="69">
        <f t="shared" si="149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150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151"/>
        <v>0</v>
      </c>
      <c r="JE25" s="140">
        <f t="shared" si="151"/>
        <v>0</v>
      </c>
      <c r="JF25" s="140">
        <f t="shared" si="152"/>
        <v>0</v>
      </c>
      <c r="JG25" s="63"/>
      <c r="JH25" s="63"/>
      <c r="JI25" s="63"/>
      <c r="JJ25" s="63"/>
      <c r="JK25" s="63"/>
      <c r="JL25" s="140">
        <f t="shared" si="153"/>
        <v>0</v>
      </c>
      <c r="JM25" s="63"/>
      <c r="JN25" s="63"/>
      <c r="JO25" s="140">
        <f t="shared" si="154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155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156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36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37"/>
        <v>0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38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39"/>
        <v>0</v>
      </c>
      <c r="BV26" s="63"/>
      <c r="BW26" s="63"/>
      <c r="BX26" s="63"/>
      <c r="BY26" s="69">
        <f t="shared" si="140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41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42"/>
        <v>0</v>
      </c>
      <c r="EK26" s="69">
        <f t="shared" si="143"/>
        <v>0</v>
      </c>
      <c r="EL26" s="63"/>
      <c r="EM26" s="63"/>
      <c r="EN26" s="63"/>
      <c r="EO26" s="69">
        <f t="shared" si="144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5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45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146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8"/>
        <v>0</v>
      </c>
      <c r="GR26" s="63"/>
      <c r="GS26" s="69">
        <f t="shared" si="147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148"/>
        <v>0</v>
      </c>
      <c r="HW26" s="63"/>
      <c r="HX26" s="63"/>
      <c r="HY26" s="63"/>
      <c r="HZ26" s="63"/>
      <c r="IA26" s="63"/>
      <c r="IB26" s="63"/>
      <c r="IC26" s="69">
        <f t="shared" si="149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150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151"/>
        <v>0</v>
      </c>
      <c r="JE26" s="140">
        <f t="shared" si="151"/>
        <v>0</v>
      </c>
      <c r="JF26" s="140">
        <f t="shared" si="152"/>
        <v>0</v>
      </c>
      <c r="JG26" s="63"/>
      <c r="JH26" s="63"/>
      <c r="JI26" s="63"/>
      <c r="JJ26" s="63"/>
      <c r="JK26" s="63"/>
      <c r="JL26" s="140">
        <f t="shared" si="153"/>
        <v>0</v>
      </c>
      <c r="JM26" s="63"/>
      <c r="JN26" s="63"/>
      <c r="JO26" s="140">
        <f t="shared" si="154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155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156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Y27" si="157">SUM(D28:D29)</f>
        <v>0</v>
      </c>
      <c r="E27" s="61">
        <f t="shared" si="157"/>
        <v>0</v>
      </c>
      <c r="F27" s="61">
        <f t="shared" si="157"/>
        <v>0</v>
      </c>
      <c r="G27" s="61">
        <f t="shared" si="157"/>
        <v>0</v>
      </c>
      <c r="H27" s="61">
        <f t="shared" si="157"/>
        <v>0</v>
      </c>
      <c r="I27" s="61">
        <f t="shared" si="157"/>
        <v>0</v>
      </c>
      <c r="J27" s="61">
        <f t="shared" si="157"/>
        <v>0</v>
      </c>
      <c r="K27" s="61">
        <f t="shared" si="157"/>
        <v>0</v>
      </c>
      <c r="L27" s="61">
        <f t="shared" si="157"/>
        <v>0</v>
      </c>
      <c r="M27" s="61">
        <f t="shared" si="157"/>
        <v>0</v>
      </c>
      <c r="N27" s="68">
        <f t="shared" si="157"/>
        <v>0</v>
      </c>
      <c r="O27" s="61">
        <f t="shared" si="157"/>
        <v>0</v>
      </c>
      <c r="P27" s="61">
        <f t="shared" si="157"/>
        <v>0</v>
      </c>
      <c r="Q27" s="61">
        <f t="shared" si="157"/>
        <v>0</v>
      </c>
      <c r="R27" s="61">
        <f t="shared" si="157"/>
        <v>0</v>
      </c>
      <c r="S27" s="61">
        <f t="shared" si="157"/>
        <v>0</v>
      </c>
      <c r="T27" s="61">
        <f t="shared" si="157"/>
        <v>0</v>
      </c>
      <c r="U27" s="61">
        <f t="shared" si="157"/>
        <v>0</v>
      </c>
      <c r="V27" s="61">
        <f t="shared" si="157"/>
        <v>0</v>
      </c>
      <c r="W27" s="61">
        <f t="shared" si="157"/>
        <v>0</v>
      </c>
      <c r="X27" s="61">
        <f t="shared" si="157"/>
        <v>0</v>
      </c>
      <c r="Y27" s="68">
        <f t="shared" si="157"/>
        <v>0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58">IFERROR(W27/L27,0)</f>
        <v>0</v>
      </c>
      <c r="AI27" s="72">
        <f t="shared" si="158"/>
        <v>0</v>
      </c>
      <c r="AJ27" s="91">
        <f t="shared" si="158"/>
        <v>0</v>
      </c>
      <c r="AK27" s="92">
        <f t="shared" ref="AK27:AS27" si="159">SUM(AK28:AK29)</f>
        <v>0</v>
      </c>
      <c r="AL27" s="93">
        <f t="shared" si="159"/>
        <v>0</v>
      </c>
      <c r="AM27" s="68">
        <f t="shared" si="159"/>
        <v>0</v>
      </c>
      <c r="AN27" s="68">
        <f t="shared" si="159"/>
        <v>0</v>
      </c>
      <c r="AO27" s="68">
        <f t="shared" si="159"/>
        <v>0</v>
      </c>
      <c r="AP27" s="68">
        <f t="shared" si="159"/>
        <v>0</v>
      </c>
      <c r="AQ27" s="68">
        <f t="shared" si="159"/>
        <v>0</v>
      </c>
      <c r="AR27" s="68">
        <f t="shared" si="159"/>
        <v>0</v>
      </c>
      <c r="AS27" s="68">
        <f t="shared" si="159"/>
        <v>0</v>
      </c>
      <c r="AT27" s="68">
        <f t="shared" ref="AT27:BY27" si="160">SUM(AT28:AT29)</f>
        <v>0</v>
      </c>
      <c r="AU27" s="61">
        <f t="shared" ref="AU27:BT27" si="161">SUM(AU28:AU29)</f>
        <v>0</v>
      </c>
      <c r="AV27" s="61">
        <f t="shared" si="161"/>
        <v>0</v>
      </c>
      <c r="AW27" s="61">
        <f t="shared" si="161"/>
        <v>0</v>
      </c>
      <c r="AX27" s="61">
        <f t="shared" si="161"/>
        <v>0</v>
      </c>
      <c r="AY27" s="61">
        <f t="shared" si="161"/>
        <v>0</v>
      </c>
      <c r="AZ27" s="61">
        <f t="shared" si="161"/>
        <v>0</v>
      </c>
      <c r="BA27" s="61">
        <f t="shared" si="161"/>
        <v>0</v>
      </c>
      <c r="BB27" s="61">
        <f t="shared" si="161"/>
        <v>0</v>
      </c>
      <c r="BC27" s="61">
        <f t="shared" si="161"/>
        <v>0</v>
      </c>
      <c r="BD27" s="61">
        <f t="shared" si="161"/>
        <v>0</v>
      </c>
      <c r="BE27" s="61">
        <f t="shared" si="161"/>
        <v>0</v>
      </c>
      <c r="BF27" s="61">
        <f t="shared" si="161"/>
        <v>0</v>
      </c>
      <c r="BG27" s="61">
        <f t="shared" si="161"/>
        <v>0</v>
      </c>
      <c r="BH27" s="61">
        <f t="shared" si="161"/>
        <v>0</v>
      </c>
      <c r="BI27" s="61">
        <f t="shared" si="161"/>
        <v>0</v>
      </c>
      <c r="BJ27" s="61">
        <f t="shared" si="161"/>
        <v>0</v>
      </c>
      <c r="BK27" s="61">
        <f t="shared" si="161"/>
        <v>0</v>
      </c>
      <c r="BL27" s="61">
        <f t="shared" si="161"/>
        <v>0</v>
      </c>
      <c r="BM27" s="61">
        <f t="shared" si="161"/>
        <v>0</v>
      </c>
      <c r="BN27" s="61">
        <f t="shared" si="161"/>
        <v>0</v>
      </c>
      <c r="BO27" s="61">
        <f t="shared" si="161"/>
        <v>0</v>
      </c>
      <c r="BP27" s="61">
        <f t="shared" si="161"/>
        <v>0</v>
      </c>
      <c r="BQ27" s="61">
        <f t="shared" si="161"/>
        <v>0</v>
      </c>
      <c r="BR27" s="61">
        <f t="shared" si="161"/>
        <v>0</v>
      </c>
      <c r="BS27" s="61">
        <f t="shared" si="161"/>
        <v>0</v>
      </c>
      <c r="BT27" s="61">
        <f t="shared" si="161"/>
        <v>0</v>
      </c>
      <c r="BU27" s="68">
        <f t="shared" si="160"/>
        <v>0</v>
      </c>
      <c r="BV27" s="61">
        <f t="shared" ref="BV27:BX27" si="162">SUM(BV28:BV29)</f>
        <v>0</v>
      </c>
      <c r="BW27" s="61">
        <f t="shared" si="162"/>
        <v>0</v>
      </c>
      <c r="BX27" s="61">
        <f t="shared" si="162"/>
        <v>0</v>
      </c>
      <c r="BY27" s="68">
        <f t="shared" si="160"/>
        <v>0</v>
      </c>
      <c r="BZ27" s="61">
        <f t="shared" ref="BZ27:DB27" si="163">SUM(BZ28:BZ29)</f>
        <v>0</v>
      </c>
      <c r="CA27" s="61">
        <f t="shared" si="163"/>
        <v>0</v>
      </c>
      <c r="CB27" s="61">
        <f t="shared" si="163"/>
        <v>0</v>
      </c>
      <c r="CC27" s="61">
        <f t="shared" si="163"/>
        <v>0</v>
      </c>
      <c r="CD27" s="61">
        <f t="shared" si="163"/>
        <v>0</v>
      </c>
      <c r="CE27" s="61">
        <f t="shared" si="163"/>
        <v>0</v>
      </c>
      <c r="CF27" s="61">
        <f t="shared" si="163"/>
        <v>0</v>
      </c>
      <c r="CG27" s="61">
        <f t="shared" si="163"/>
        <v>0</v>
      </c>
      <c r="CH27" s="61">
        <f t="shared" si="163"/>
        <v>0</v>
      </c>
      <c r="CI27" s="61">
        <f t="shared" si="163"/>
        <v>0</v>
      </c>
      <c r="CJ27" s="61">
        <f t="shared" si="163"/>
        <v>0</v>
      </c>
      <c r="CK27" s="61">
        <f t="shared" si="163"/>
        <v>0</v>
      </c>
      <c r="CL27" s="61">
        <f t="shared" si="163"/>
        <v>0</v>
      </c>
      <c r="CM27" s="61">
        <f t="shared" si="163"/>
        <v>0</v>
      </c>
      <c r="CN27" s="61">
        <f t="shared" si="163"/>
        <v>0</v>
      </c>
      <c r="CO27" s="61">
        <f t="shared" si="163"/>
        <v>0</v>
      </c>
      <c r="CP27" s="61">
        <f t="shared" si="163"/>
        <v>0</v>
      </c>
      <c r="CQ27" s="61">
        <f t="shared" si="163"/>
        <v>0</v>
      </c>
      <c r="CR27" s="61">
        <f t="shared" si="163"/>
        <v>0</v>
      </c>
      <c r="CS27" s="61">
        <f t="shared" si="163"/>
        <v>0</v>
      </c>
      <c r="CT27" s="61">
        <f t="shared" si="163"/>
        <v>0</v>
      </c>
      <c r="CU27" s="61">
        <f t="shared" si="163"/>
        <v>0</v>
      </c>
      <c r="CV27" s="61">
        <f t="shared" si="163"/>
        <v>0</v>
      </c>
      <c r="CW27" s="61">
        <f t="shared" si="163"/>
        <v>0</v>
      </c>
      <c r="CX27" s="61">
        <f t="shared" si="163"/>
        <v>0</v>
      </c>
      <c r="CY27" s="61">
        <f t="shared" si="163"/>
        <v>0</v>
      </c>
      <c r="CZ27" s="61">
        <f t="shared" si="163"/>
        <v>0</v>
      </c>
      <c r="DA27" s="61">
        <f t="shared" si="163"/>
        <v>0</v>
      </c>
      <c r="DB27" s="61">
        <f t="shared" si="163"/>
        <v>0</v>
      </c>
      <c r="DC27" s="68">
        <f t="shared" ref="DC27:FH27" si="164">SUM(DC28:DC29)</f>
        <v>0</v>
      </c>
      <c r="DD27" s="61">
        <f t="shared" ref="DD27:DE27" si="165">SUM(DD28:DD29)</f>
        <v>0</v>
      </c>
      <c r="DE27" s="61">
        <f t="shared" si="165"/>
        <v>0</v>
      </c>
      <c r="DF27" s="68">
        <f t="shared" si="164"/>
        <v>0</v>
      </c>
      <c r="DG27" s="61">
        <f t="shared" ref="DG27:EI27" si="166">SUM(DG28:DG29)</f>
        <v>0</v>
      </c>
      <c r="DH27" s="61">
        <f t="shared" si="166"/>
        <v>0</v>
      </c>
      <c r="DI27" s="61">
        <f t="shared" si="166"/>
        <v>0</v>
      </c>
      <c r="DJ27" s="61">
        <f t="shared" si="166"/>
        <v>0</v>
      </c>
      <c r="DK27" s="61">
        <f t="shared" si="166"/>
        <v>0</v>
      </c>
      <c r="DL27" s="61">
        <f t="shared" si="166"/>
        <v>0</v>
      </c>
      <c r="DM27" s="61">
        <f t="shared" si="166"/>
        <v>0</v>
      </c>
      <c r="DN27" s="61">
        <f t="shared" si="166"/>
        <v>0</v>
      </c>
      <c r="DO27" s="61">
        <f t="shared" si="166"/>
        <v>0</v>
      </c>
      <c r="DP27" s="61">
        <f t="shared" si="166"/>
        <v>0</v>
      </c>
      <c r="DQ27" s="61">
        <f t="shared" si="166"/>
        <v>0</v>
      </c>
      <c r="DR27" s="61">
        <f t="shared" si="166"/>
        <v>0</v>
      </c>
      <c r="DS27" s="61">
        <f t="shared" si="166"/>
        <v>0</v>
      </c>
      <c r="DT27" s="61">
        <f t="shared" si="166"/>
        <v>0</v>
      </c>
      <c r="DU27" s="61">
        <f t="shared" si="166"/>
        <v>0</v>
      </c>
      <c r="DV27" s="61">
        <f t="shared" si="166"/>
        <v>0</v>
      </c>
      <c r="DW27" s="61">
        <f t="shared" si="166"/>
        <v>0</v>
      </c>
      <c r="DX27" s="61">
        <f t="shared" si="166"/>
        <v>0</v>
      </c>
      <c r="DY27" s="61">
        <f t="shared" si="166"/>
        <v>0</v>
      </c>
      <c r="DZ27" s="61">
        <f t="shared" si="166"/>
        <v>0</v>
      </c>
      <c r="EA27" s="61">
        <f t="shared" si="166"/>
        <v>0</v>
      </c>
      <c r="EB27" s="61">
        <f t="shared" si="166"/>
        <v>0</v>
      </c>
      <c r="EC27" s="61">
        <f t="shared" si="166"/>
        <v>0</v>
      </c>
      <c r="ED27" s="61">
        <f t="shared" si="166"/>
        <v>0</v>
      </c>
      <c r="EE27" s="61">
        <f t="shared" si="166"/>
        <v>0</v>
      </c>
      <c r="EF27" s="61">
        <f t="shared" si="166"/>
        <v>0</v>
      </c>
      <c r="EG27" s="61">
        <f t="shared" si="166"/>
        <v>0</v>
      </c>
      <c r="EH27" s="61">
        <f t="shared" si="166"/>
        <v>0</v>
      </c>
      <c r="EI27" s="61">
        <f t="shared" si="166"/>
        <v>0</v>
      </c>
      <c r="EJ27" s="68">
        <f t="shared" si="164"/>
        <v>0</v>
      </c>
      <c r="EK27" s="68">
        <f t="shared" si="164"/>
        <v>0</v>
      </c>
      <c r="EL27" s="61">
        <f t="shared" ref="EL27:EN27" si="167">SUM(EL28:EL29)</f>
        <v>0</v>
      </c>
      <c r="EM27" s="61">
        <f t="shared" si="167"/>
        <v>0</v>
      </c>
      <c r="EN27" s="61">
        <f t="shared" si="167"/>
        <v>0</v>
      </c>
      <c r="EO27" s="68">
        <f t="shared" si="164"/>
        <v>0</v>
      </c>
      <c r="EP27" s="61">
        <f t="shared" ref="EP27:EX27" si="168">SUM(EP28:EP29)</f>
        <v>0</v>
      </c>
      <c r="EQ27" s="61">
        <f t="shared" si="168"/>
        <v>0</v>
      </c>
      <c r="ER27" s="61">
        <f t="shared" si="168"/>
        <v>0</v>
      </c>
      <c r="ES27" s="61">
        <f t="shared" si="168"/>
        <v>0</v>
      </c>
      <c r="ET27" s="61">
        <f t="shared" si="168"/>
        <v>0</v>
      </c>
      <c r="EU27" s="61">
        <f t="shared" si="168"/>
        <v>0</v>
      </c>
      <c r="EV27" s="61">
        <f t="shared" si="168"/>
        <v>0</v>
      </c>
      <c r="EW27" s="61">
        <f t="shared" si="168"/>
        <v>0</v>
      </c>
      <c r="EX27" s="61">
        <f t="shared" si="168"/>
        <v>0</v>
      </c>
      <c r="EY27" s="68">
        <f t="shared" si="5"/>
        <v>0</v>
      </c>
      <c r="EZ27" s="61">
        <f t="shared" ref="EZ27:FG27" si="169">SUM(EZ28:EZ29)</f>
        <v>0</v>
      </c>
      <c r="FA27" s="61">
        <f t="shared" si="169"/>
        <v>0</v>
      </c>
      <c r="FB27" s="61">
        <f t="shared" si="169"/>
        <v>0</v>
      </c>
      <c r="FC27" s="61">
        <f t="shared" si="169"/>
        <v>0</v>
      </c>
      <c r="FD27" s="61">
        <f t="shared" si="169"/>
        <v>0</v>
      </c>
      <c r="FE27" s="61">
        <f t="shared" si="169"/>
        <v>0</v>
      </c>
      <c r="FF27" s="61">
        <f t="shared" si="169"/>
        <v>0</v>
      </c>
      <c r="FG27" s="61">
        <f t="shared" si="169"/>
        <v>0</v>
      </c>
      <c r="FH27" s="68">
        <f t="shared" si="164"/>
        <v>0</v>
      </c>
      <c r="FI27" s="61">
        <f t="shared" ref="FI27:FR27" si="170">SUM(FI28:FI29)</f>
        <v>0</v>
      </c>
      <c r="FJ27" s="61">
        <f t="shared" si="170"/>
        <v>0</v>
      </c>
      <c r="FK27" s="61">
        <f t="shared" si="170"/>
        <v>0</v>
      </c>
      <c r="FL27" s="61">
        <f t="shared" si="170"/>
        <v>0</v>
      </c>
      <c r="FM27" s="61">
        <f t="shared" si="170"/>
        <v>0</v>
      </c>
      <c r="FN27" s="61">
        <f t="shared" si="170"/>
        <v>0</v>
      </c>
      <c r="FO27" s="61">
        <f t="shared" si="170"/>
        <v>0</v>
      </c>
      <c r="FP27" s="61">
        <f t="shared" si="170"/>
        <v>0</v>
      </c>
      <c r="FQ27" s="61">
        <f t="shared" si="170"/>
        <v>0</v>
      </c>
      <c r="FR27" s="61">
        <f t="shared" si="170"/>
        <v>0</v>
      </c>
      <c r="FS27" s="68">
        <f t="shared" ref="FS27:HV27" si="171">SUM(FS28:FS29)</f>
        <v>0</v>
      </c>
      <c r="FT27" s="61">
        <f t="shared" ref="FT27:GP27" si="172">SUM(FT28:FT29)</f>
        <v>0</v>
      </c>
      <c r="FU27" s="61">
        <f t="shared" si="172"/>
        <v>0</v>
      </c>
      <c r="FV27" s="61">
        <f t="shared" si="172"/>
        <v>0</v>
      </c>
      <c r="FW27" s="61">
        <f t="shared" si="172"/>
        <v>0</v>
      </c>
      <c r="FX27" s="61">
        <f t="shared" si="172"/>
        <v>0</v>
      </c>
      <c r="FY27" s="61">
        <f t="shared" si="172"/>
        <v>0</v>
      </c>
      <c r="FZ27" s="61">
        <f t="shared" si="172"/>
        <v>0</v>
      </c>
      <c r="GA27" s="61">
        <f t="shared" si="172"/>
        <v>0</v>
      </c>
      <c r="GB27" s="61">
        <f t="shared" si="172"/>
        <v>0</v>
      </c>
      <c r="GC27" s="61">
        <f t="shared" si="172"/>
        <v>0</v>
      </c>
      <c r="GD27" s="61">
        <f t="shared" si="172"/>
        <v>0</v>
      </c>
      <c r="GE27" s="61">
        <f t="shared" si="172"/>
        <v>0</v>
      </c>
      <c r="GF27" s="61">
        <f t="shared" si="172"/>
        <v>0</v>
      </c>
      <c r="GG27" s="61">
        <f t="shared" si="172"/>
        <v>0</v>
      </c>
      <c r="GH27" s="61">
        <f t="shared" si="172"/>
        <v>0</v>
      </c>
      <c r="GI27" s="61">
        <f t="shared" si="172"/>
        <v>0</v>
      </c>
      <c r="GJ27" s="61">
        <f t="shared" si="172"/>
        <v>0</v>
      </c>
      <c r="GK27" s="61">
        <f t="shared" si="172"/>
        <v>0</v>
      </c>
      <c r="GL27" s="61">
        <f t="shared" si="172"/>
        <v>0</v>
      </c>
      <c r="GM27" s="61">
        <f t="shared" si="172"/>
        <v>0</v>
      </c>
      <c r="GN27" s="61">
        <f t="shared" si="172"/>
        <v>0</v>
      </c>
      <c r="GO27" s="61">
        <f t="shared" si="172"/>
        <v>0</v>
      </c>
      <c r="GP27" s="61">
        <f t="shared" si="172"/>
        <v>0</v>
      </c>
      <c r="GQ27" s="68">
        <f t="shared" si="8"/>
        <v>0</v>
      </c>
      <c r="GR27" s="61">
        <f t="shared" ref="GR27" si="173">SUM(GR28:GR29)</f>
        <v>0</v>
      </c>
      <c r="GS27" s="68">
        <f t="shared" si="171"/>
        <v>0</v>
      </c>
      <c r="GT27" s="61">
        <f t="shared" ref="GT27:HR27" si="174">SUM(GT28:GT29)</f>
        <v>0</v>
      </c>
      <c r="GU27" s="61">
        <f t="shared" si="174"/>
        <v>0</v>
      </c>
      <c r="GV27" s="61">
        <f t="shared" si="174"/>
        <v>0</v>
      </c>
      <c r="GW27" s="61">
        <f t="shared" si="174"/>
        <v>0</v>
      </c>
      <c r="GX27" s="61">
        <f t="shared" si="174"/>
        <v>0</v>
      </c>
      <c r="GY27" s="61">
        <f t="shared" si="174"/>
        <v>0</v>
      </c>
      <c r="GZ27" s="61">
        <f t="shared" si="174"/>
        <v>0</v>
      </c>
      <c r="HA27" s="61">
        <f t="shared" si="174"/>
        <v>0</v>
      </c>
      <c r="HB27" s="61">
        <f t="shared" si="174"/>
        <v>0</v>
      </c>
      <c r="HC27" s="61">
        <f t="shared" si="174"/>
        <v>0</v>
      </c>
      <c r="HD27" s="61">
        <f t="shared" si="174"/>
        <v>0</v>
      </c>
      <c r="HE27" s="61">
        <f t="shared" si="174"/>
        <v>0</v>
      </c>
      <c r="HF27" s="61">
        <f t="shared" si="174"/>
        <v>0</v>
      </c>
      <c r="HG27" s="61">
        <f t="shared" si="174"/>
        <v>0</v>
      </c>
      <c r="HH27" s="61">
        <f t="shared" si="174"/>
        <v>0</v>
      </c>
      <c r="HI27" s="61">
        <f t="shared" si="174"/>
        <v>0</v>
      </c>
      <c r="HJ27" s="61">
        <f t="shared" si="174"/>
        <v>0</v>
      </c>
      <c r="HK27" s="61">
        <f t="shared" si="174"/>
        <v>0</v>
      </c>
      <c r="HL27" s="61">
        <f t="shared" si="174"/>
        <v>0</v>
      </c>
      <c r="HM27" s="61">
        <f t="shared" si="174"/>
        <v>0</v>
      </c>
      <c r="HN27" s="61">
        <f t="shared" si="174"/>
        <v>0</v>
      </c>
      <c r="HO27" s="61">
        <f t="shared" si="174"/>
        <v>0</v>
      </c>
      <c r="HP27" s="61">
        <f t="shared" si="174"/>
        <v>0</v>
      </c>
      <c r="HQ27" s="61">
        <f t="shared" si="174"/>
        <v>0</v>
      </c>
      <c r="HR27" s="61">
        <f t="shared" si="174"/>
        <v>0</v>
      </c>
      <c r="HS27" s="68">
        <f t="shared" si="171"/>
        <v>0</v>
      </c>
      <c r="HT27" s="61">
        <f t="shared" ref="HT27:HU27" si="175">SUM(HT28:HT29)</f>
        <v>0</v>
      </c>
      <c r="HU27" s="61">
        <f t="shared" si="175"/>
        <v>0</v>
      </c>
      <c r="HV27" s="68">
        <f t="shared" si="171"/>
        <v>0</v>
      </c>
      <c r="HW27" s="61">
        <f t="shared" ref="HW27:IB27" si="176">SUM(HW28:HW29)</f>
        <v>0</v>
      </c>
      <c r="HX27" s="61">
        <f t="shared" si="176"/>
        <v>0</v>
      </c>
      <c r="HY27" s="61">
        <f t="shared" si="176"/>
        <v>0</v>
      </c>
      <c r="HZ27" s="61">
        <f t="shared" si="176"/>
        <v>0</v>
      </c>
      <c r="IA27" s="61">
        <f t="shared" si="176"/>
        <v>0</v>
      </c>
      <c r="IB27" s="61">
        <f t="shared" si="176"/>
        <v>0</v>
      </c>
      <c r="IC27" s="68">
        <f t="shared" ref="IC27:KG27" si="177">SUM(IC28:IC29)</f>
        <v>0</v>
      </c>
      <c r="ID27" s="61">
        <f t="shared" ref="ID27:IM27" si="178">SUM(ID28:ID29)</f>
        <v>0</v>
      </c>
      <c r="IE27" s="61">
        <f t="shared" si="178"/>
        <v>0</v>
      </c>
      <c r="IF27" s="61">
        <f t="shared" si="178"/>
        <v>0</v>
      </c>
      <c r="IG27" s="61">
        <f t="shared" si="178"/>
        <v>0</v>
      </c>
      <c r="IH27" s="61">
        <f t="shared" si="178"/>
        <v>0</v>
      </c>
      <c r="II27" s="61">
        <f t="shared" si="178"/>
        <v>0</v>
      </c>
      <c r="IJ27" s="61">
        <f t="shared" si="178"/>
        <v>0</v>
      </c>
      <c r="IK27" s="61">
        <f t="shared" si="178"/>
        <v>0</v>
      </c>
      <c r="IL27" s="61">
        <f t="shared" si="178"/>
        <v>0</v>
      </c>
      <c r="IM27" s="61">
        <f t="shared" si="178"/>
        <v>0</v>
      </c>
      <c r="IN27" s="61">
        <f t="shared" si="177"/>
        <v>0</v>
      </c>
      <c r="IO27" s="61">
        <f t="shared" si="177"/>
        <v>0</v>
      </c>
      <c r="IP27" s="68">
        <f t="shared" ref="IP27:JC27" si="179">SUM(IP28:IP29)</f>
        <v>0</v>
      </c>
      <c r="IQ27" s="68">
        <f t="shared" si="179"/>
        <v>0</v>
      </c>
      <c r="IR27" s="68">
        <f t="shared" si="179"/>
        <v>0</v>
      </c>
      <c r="IS27" s="68">
        <f t="shared" si="179"/>
        <v>0</v>
      </c>
      <c r="IT27" s="68">
        <f t="shared" si="179"/>
        <v>0</v>
      </c>
      <c r="IU27" s="68">
        <f t="shared" si="179"/>
        <v>0</v>
      </c>
      <c r="IV27" s="68">
        <f t="shared" si="179"/>
        <v>0</v>
      </c>
      <c r="IW27" s="68">
        <f t="shared" si="179"/>
        <v>0</v>
      </c>
      <c r="IX27" s="68">
        <f t="shared" si="179"/>
        <v>0</v>
      </c>
      <c r="IY27" s="68">
        <f t="shared" si="179"/>
        <v>0</v>
      </c>
      <c r="IZ27" s="68">
        <f t="shared" si="179"/>
        <v>0</v>
      </c>
      <c r="JA27" s="68">
        <f t="shared" si="179"/>
        <v>0</v>
      </c>
      <c r="JB27" s="68">
        <f t="shared" si="179"/>
        <v>0</v>
      </c>
      <c r="JC27" s="68">
        <f t="shared" si="179"/>
        <v>0</v>
      </c>
      <c r="JD27" s="68">
        <f t="shared" si="177"/>
        <v>0</v>
      </c>
      <c r="JE27" s="68">
        <f t="shared" si="177"/>
        <v>0</v>
      </c>
      <c r="JF27" s="68">
        <f t="shared" si="177"/>
        <v>0</v>
      </c>
      <c r="JG27" s="61">
        <f t="shared" ref="JG27:JK27" si="180">SUM(JG28:JG29)</f>
        <v>0</v>
      </c>
      <c r="JH27" s="61">
        <f t="shared" si="180"/>
        <v>0</v>
      </c>
      <c r="JI27" s="61">
        <f t="shared" si="180"/>
        <v>0</v>
      </c>
      <c r="JJ27" s="61">
        <f t="shared" si="180"/>
        <v>0</v>
      </c>
      <c r="JK27" s="61">
        <f t="shared" si="180"/>
        <v>0</v>
      </c>
      <c r="JL27" s="68">
        <f t="shared" si="177"/>
        <v>0</v>
      </c>
      <c r="JM27" s="61">
        <f t="shared" ref="JM27:JN27" si="181">SUM(JM28:JM29)</f>
        <v>0</v>
      </c>
      <c r="JN27" s="61">
        <f t="shared" si="181"/>
        <v>0</v>
      </c>
      <c r="JO27" s="68">
        <f t="shared" si="177"/>
        <v>0</v>
      </c>
      <c r="JP27" s="61">
        <f t="shared" ref="JP27:KF27" si="182">SUM(JP28:JP29)</f>
        <v>0</v>
      </c>
      <c r="JQ27" s="61">
        <f t="shared" si="182"/>
        <v>0</v>
      </c>
      <c r="JR27" s="61">
        <f t="shared" si="182"/>
        <v>0</v>
      </c>
      <c r="JS27" s="61">
        <f t="shared" si="182"/>
        <v>0</v>
      </c>
      <c r="JT27" s="61">
        <f t="shared" si="182"/>
        <v>0</v>
      </c>
      <c r="JU27" s="61">
        <f t="shared" si="182"/>
        <v>0</v>
      </c>
      <c r="JV27" s="61">
        <f t="shared" si="182"/>
        <v>0</v>
      </c>
      <c r="JW27" s="61">
        <f t="shared" si="182"/>
        <v>0</v>
      </c>
      <c r="JX27" s="61">
        <f t="shared" si="182"/>
        <v>0</v>
      </c>
      <c r="JY27" s="61">
        <f t="shared" si="182"/>
        <v>0</v>
      </c>
      <c r="JZ27" s="61">
        <f t="shared" si="182"/>
        <v>0</v>
      </c>
      <c r="KA27" s="61">
        <f t="shared" si="182"/>
        <v>0</v>
      </c>
      <c r="KB27" s="61">
        <f t="shared" si="182"/>
        <v>0</v>
      </c>
      <c r="KC27" s="61">
        <f t="shared" si="182"/>
        <v>0</v>
      </c>
      <c r="KD27" s="61">
        <f t="shared" si="182"/>
        <v>0</v>
      </c>
      <c r="KE27" s="61">
        <f t="shared" si="182"/>
        <v>0</v>
      </c>
      <c r="KF27" s="61">
        <f t="shared" si="182"/>
        <v>0</v>
      </c>
      <c r="KG27" s="68">
        <f t="shared" si="177"/>
        <v>0</v>
      </c>
      <c r="KH27" s="61">
        <f t="shared" ref="KH27:KX27" si="183">SUM(KH28:KH29)</f>
        <v>0</v>
      </c>
      <c r="KI27" s="61">
        <f t="shared" si="183"/>
        <v>0</v>
      </c>
      <c r="KJ27" s="61">
        <f t="shared" si="183"/>
        <v>0</v>
      </c>
      <c r="KK27" s="61">
        <f t="shared" si="183"/>
        <v>0</v>
      </c>
      <c r="KL27" s="61">
        <f t="shared" si="183"/>
        <v>0</v>
      </c>
      <c r="KM27" s="61">
        <f t="shared" si="183"/>
        <v>0</v>
      </c>
      <c r="KN27" s="61">
        <f t="shared" si="183"/>
        <v>0</v>
      </c>
      <c r="KO27" s="61">
        <f t="shared" si="183"/>
        <v>0</v>
      </c>
      <c r="KP27" s="61">
        <f t="shared" si="183"/>
        <v>0</v>
      </c>
      <c r="KQ27" s="61">
        <f t="shared" si="183"/>
        <v>0</v>
      </c>
      <c r="KR27" s="61">
        <f t="shared" si="183"/>
        <v>0</v>
      </c>
      <c r="KS27" s="61">
        <f t="shared" si="183"/>
        <v>0</v>
      </c>
      <c r="KT27" s="61">
        <f t="shared" si="183"/>
        <v>0</v>
      </c>
      <c r="KU27" s="61">
        <f t="shared" si="183"/>
        <v>0</v>
      </c>
      <c r="KV27" s="61">
        <f t="shared" si="183"/>
        <v>0</v>
      </c>
      <c r="KW27" s="61">
        <f t="shared" si="183"/>
        <v>0</v>
      </c>
      <c r="KX27" s="61">
        <f t="shared" si="183"/>
        <v>0</v>
      </c>
      <c r="KY27" s="68">
        <f t="shared" ref="KY27" si="184">SUM(KY28:KY29)</f>
        <v>0</v>
      </c>
      <c r="KZ27" s="61">
        <f t="shared" ref="KZ27:MM27" si="185">SUM(KZ28:KZ29)</f>
        <v>0</v>
      </c>
      <c r="LA27" s="61">
        <f t="shared" si="185"/>
        <v>0</v>
      </c>
      <c r="LB27" s="61">
        <f t="shared" si="185"/>
        <v>0</v>
      </c>
      <c r="LC27" s="61">
        <f t="shared" si="185"/>
        <v>0</v>
      </c>
      <c r="LD27" s="61">
        <f t="shared" si="185"/>
        <v>0</v>
      </c>
      <c r="LE27" s="61">
        <f t="shared" si="185"/>
        <v>0</v>
      </c>
      <c r="LF27" s="61">
        <f t="shared" si="185"/>
        <v>0</v>
      </c>
      <c r="LG27" s="61">
        <f t="shared" si="185"/>
        <v>0</v>
      </c>
      <c r="LH27" s="61">
        <f t="shared" si="185"/>
        <v>0</v>
      </c>
      <c r="LI27" s="61">
        <f t="shared" si="185"/>
        <v>0</v>
      </c>
      <c r="LJ27" s="61">
        <f t="shared" si="185"/>
        <v>0</v>
      </c>
      <c r="LK27" s="61">
        <f t="shared" si="185"/>
        <v>0</v>
      </c>
      <c r="LL27" s="61">
        <f t="shared" si="185"/>
        <v>0</v>
      </c>
      <c r="LM27" s="61">
        <f t="shared" si="185"/>
        <v>0</v>
      </c>
      <c r="LN27" s="61">
        <f t="shared" si="185"/>
        <v>0</v>
      </c>
      <c r="LO27" s="61">
        <f t="shared" si="185"/>
        <v>0</v>
      </c>
      <c r="LP27" s="61">
        <f t="shared" si="185"/>
        <v>0</v>
      </c>
      <c r="LQ27" s="61">
        <f t="shared" si="185"/>
        <v>0</v>
      </c>
      <c r="LR27" s="61">
        <f t="shared" si="185"/>
        <v>0</v>
      </c>
      <c r="LS27" s="61">
        <f t="shared" si="185"/>
        <v>0</v>
      </c>
      <c r="LT27" s="61">
        <f t="shared" si="185"/>
        <v>0</v>
      </c>
      <c r="LU27" s="61">
        <f t="shared" si="185"/>
        <v>0</v>
      </c>
      <c r="LV27" s="61">
        <f t="shared" si="185"/>
        <v>0</v>
      </c>
      <c r="LW27" s="61">
        <f t="shared" si="185"/>
        <v>0</v>
      </c>
      <c r="LX27" s="61">
        <f t="shared" si="185"/>
        <v>0</v>
      </c>
      <c r="LY27" s="61">
        <f t="shared" si="185"/>
        <v>0</v>
      </c>
      <c r="LZ27" s="61">
        <f t="shared" si="185"/>
        <v>0</v>
      </c>
      <c r="MA27" s="61">
        <f t="shared" si="185"/>
        <v>0</v>
      </c>
      <c r="MB27" s="61">
        <f t="shared" si="185"/>
        <v>0</v>
      </c>
      <c r="MC27" s="61">
        <f t="shared" si="185"/>
        <v>0</v>
      </c>
      <c r="MD27" s="61">
        <f t="shared" si="185"/>
        <v>0</v>
      </c>
      <c r="ME27" s="61">
        <f t="shared" si="185"/>
        <v>0</v>
      </c>
      <c r="MF27" s="61">
        <f t="shared" si="185"/>
        <v>0</v>
      </c>
      <c r="MG27" s="61">
        <f t="shared" si="185"/>
        <v>0</v>
      </c>
      <c r="MH27" s="61">
        <f t="shared" si="185"/>
        <v>0</v>
      </c>
      <c r="MI27" s="61">
        <f t="shared" si="185"/>
        <v>0</v>
      </c>
      <c r="MJ27" s="61">
        <f t="shared" si="185"/>
        <v>0</v>
      </c>
      <c r="MK27" s="61">
        <f t="shared" si="185"/>
        <v>0</v>
      </c>
      <c r="ML27" s="61">
        <f t="shared" si="185"/>
        <v>0</v>
      </c>
      <c r="MM27" s="61">
        <f t="shared" si="185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186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187">SUM(O28:X28)</f>
        <v>0</v>
      </c>
      <c r="Z28" s="73">
        <f t="shared" ref="Z28:AG43" si="188">IFERROR(O28/D28,0)</f>
        <v>0</v>
      </c>
      <c r="AA28" s="74">
        <f t="shared" si="188"/>
        <v>0</v>
      </c>
      <c r="AB28" s="74">
        <f t="shared" si="188"/>
        <v>0</v>
      </c>
      <c r="AC28" s="74">
        <f t="shared" si="188"/>
        <v>0</v>
      </c>
      <c r="AD28" s="74">
        <f t="shared" si="188"/>
        <v>0</v>
      </c>
      <c r="AE28" s="74">
        <f t="shared" si="188"/>
        <v>0</v>
      </c>
      <c r="AF28" s="74">
        <f t="shared" si="188"/>
        <v>0</v>
      </c>
      <c r="AG28" s="74">
        <f t="shared" si="188"/>
        <v>0</v>
      </c>
      <c r="AH28" s="74">
        <f t="shared" si="158"/>
        <v>0</v>
      </c>
      <c r="AI28" s="74">
        <f t="shared" si="158"/>
        <v>0</v>
      </c>
      <c r="AJ28" s="94">
        <f t="shared" si="158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189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190">SUM(AU28:BT28)</f>
        <v>0</v>
      </c>
      <c r="BV28" s="63"/>
      <c r="BW28" s="63"/>
      <c r="BX28" s="63"/>
      <c r="BY28" s="69">
        <f t="shared" ref="BY28:BY29" si="191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192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193">SUM(EC28:ED28,DX28:DY28,DS28:DT28,DN28:DO28,DI28:DJ28,EI28,)</f>
        <v>0</v>
      </c>
      <c r="EK28" s="69">
        <f t="shared" ref="EK28:EK29" si="194">SUM(EE28:EH28,DZ28:EB28,DU28:DW28,DP28:DR28,DK28:DM28,DG28:DH28)</f>
        <v>0</v>
      </c>
      <c r="EL28" s="63"/>
      <c r="EM28" s="63"/>
      <c r="EN28" s="63"/>
      <c r="EO28" s="69">
        <f t="shared" ref="EO28:EO29" si="195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5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196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197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8"/>
        <v>0</v>
      </c>
      <c r="GR28" s="63"/>
      <c r="GS28" s="69">
        <f t="shared" ref="GS28:GS29" si="198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199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00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01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2">SUM(JD28:JE28)</f>
        <v>0</v>
      </c>
      <c r="JG28" s="63"/>
      <c r="JH28" s="63"/>
      <c r="JI28" s="63"/>
      <c r="JJ28" s="63"/>
      <c r="JK28" s="63"/>
      <c r="JL28" s="140">
        <f t="shared" ref="JL28:JL29" si="203">SUM(JG28:JK28)</f>
        <v>0</v>
      </c>
      <c r="JM28" s="63"/>
      <c r="JN28" s="63"/>
      <c r="JO28" s="140">
        <f t="shared" ref="JO28:JO29" si="204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05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06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186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187"/>
        <v>0</v>
      </c>
      <c r="Z29" s="73">
        <f t="shared" si="188"/>
        <v>0</v>
      </c>
      <c r="AA29" s="74">
        <f t="shared" si="188"/>
        <v>0</v>
      </c>
      <c r="AB29" s="74">
        <f t="shared" si="188"/>
        <v>0</v>
      </c>
      <c r="AC29" s="74">
        <f t="shared" si="188"/>
        <v>0</v>
      </c>
      <c r="AD29" s="74">
        <f t="shared" si="188"/>
        <v>0</v>
      </c>
      <c r="AE29" s="74">
        <f t="shared" si="188"/>
        <v>0</v>
      </c>
      <c r="AF29" s="74">
        <f t="shared" si="188"/>
        <v>0</v>
      </c>
      <c r="AG29" s="74">
        <f t="shared" si="188"/>
        <v>0</v>
      </c>
      <c r="AH29" s="74">
        <f t="shared" si="158"/>
        <v>0</v>
      </c>
      <c r="AI29" s="74">
        <f t="shared" si="158"/>
        <v>0</v>
      </c>
      <c r="AJ29" s="94">
        <f t="shared" si="158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189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190"/>
        <v>0</v>
      </c>
      <c r="BV29" s="63"/>
      <c r="BW29" s="63"/>
      <c r="BX29" s="63"/>
      <c r="BY29" s="69">
        <f t="shared" si="191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192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193"/>
        <v>0</v>
      </c>
      <c r="EK29" s="69">
        <f t="shared" si="194"/>
        <v>0</v>
      </c>
      <c r="EL29" s="63"/>
      <c r="EM29" s="63"/>
      <c r="EN29" s="63"/>
      <c r="EO29" s="69">
        <f t="shared" si="195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5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196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197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8"/>
        <v>0</v>
      </c>
      <c r="GR29" s="63"/>
      <c r="GS29" s="69">
        <f t="shared" si="198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199"/>
        <v>0</v>
      </c>
      <c r="HW29" s="63"/>
      <c r="HX29" s="63"/>
      <c r="HY29" s="63"/>
      <c r="HZ29" s="63"/>
      <c r="IA29" s="63"/>
      <c r="IB29" s="63"/>
      <c r="IC29" s="69">
        <f t="shared" si="200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01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02"/>
        <v>0</v>
      </c>
      <c r="JG29" s="63"/>
      <c r="JH29" s="63"/>
      <c r="JI29" s="63"/>
      <c r="JJ29" s="63"/>
      <c r="JK29" s="63"/>
      <c r="JL29" s="140">
        <f t="shared" si="203"/>
        <v>0</v>
      </c>
      <c r="JM29" s="63"/>
      <c r="JN29" s="63"/>
      <c r="JO29" s="140">
        <f t="shared" si="204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05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06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Y30" si="207">SUM(D31:D33)</f>
        <v>0</v>
      </c>
      <c r="E30" s="61">
        <f t="shared" si="207"/>
        <v>0</v>
      </c>
      <c r="F30" s="61">
        <f t="shared" si="207"/>
        <v>0</v>
      </c>
      <c r="G30" s="61">
        <f t="shared" si="207"/>
        <v>0</v>
      </c>
      <c r="H30" s="61">
        <f t="shared" si="207"/>
        <v>0</v>
      </c>
      <c r="I30" s="61">
        <f t="shared" si="207"/>
        <v>0</v>
      </c>
      <c r="J30" s="61">
        <f t="shared" si="207"/>
        <v>0</v>
      </c>
      <c r="K30" s="61">
        <f t="shared" si="207"/>
        <v>0</v>
      </c>
      <c r="L30" s="61">
        <f t="shared" si="207"/>
        <v>0</v>
      </c>
      <c r="M30" s="61">
        <f t="shared" si="207"/>
        <v>0</v>
      </c>
      <c r="N30" s="68">
        <f t="shared" si="207"/>
        <v>0</v>
      </c>
      <c r="O30" s="61">
        <f t="shared" si="207"/>
        <v>0</v>
      </c>
      <c r="P30" s="61">
        <f t="shared" si="207"/>
        <v>0</v>
      </c>
      <c r="Q30" s="61">
        <f t="shared" si="207"/>
        <v>0</v>
      </c>
      <c r="R30" s="61">
        <f t="shared" si="207"/>
        <v>0</v>
      </c>
      <c r="S30" s="61">
        <f t="shared" si="207"/>
        <v>0</v>
      </c>
      <c r="T30" s="61">
        <f t="shared" si="207"/>
        <v>0</v>
      </c>
      <c r="U30" s="61">
        <f t="shared" si="207"/>
        <v>0</v>
      </c>
      <c r="V30" s="61">
        <f t="shared" si="207"/>
        <v>0</v>
      </c>
      <c r="W30" s="61">
        <f t="shared" si="207"/>
        <v>0</v>
      </c>
      <c r="X30" s="61">
        <f t="shared" si="207"/>
        <v>0</v>
      </c>
      <c r="Y30" s="68">
        <f t="shared" si="207"/>
        <v>0</v>
      </c>
      <c r="Z30" s="71">
        <f t="shared" si="188"/>
        <v>0</v>
      </c>
      <c r="AA30" s="72">
        <f t="shared" si="188"/>
        <v>0</v>
      </c>
      <c r="AB30" s="72">
        <f t="shared" si="188"/>
        <v>0</v>
      </c>
      <c r="AC30" s="72">
        <f t="shared" si="188"/>
        <v>0</v>
      </c>
      <c r="AD30" s="72">
        <f t="shared" si="188"/>
        <v>0</v>
      </c>
      <c r="AE30" s="72">
        <f t="shared" si="188"/>
        <v>0</v>
      </c>
      <c r="AF30" s="72">
        <f t="shared" si="188"/>
        <v>0</v>
      </c>
      <c r="AG30" s="72">
        <f t="shared" si="188"/>
        <v>0</v>
      </c>
      <c r="AH30" s="72">
        <f t="shared" si="158"/>
        <v>0</v>
      </c>
      <c r="AI30" s="72">
        <f t="shared" si="158"/>
        <v>0</v>
      </c>
      <c r="AJ30" s="91">
        <f t="shared" si="158"/>
        <v>0</v>
      </c>
      <c r="AK30" s="92">
        <f t="shared" ref="AK30:CV30" si="208">SUM(AK31:AK33)</f>
        <v>0</v>
      </c>
      <c r="AL30" s="93">
        <f t="shared" si="208"/>
        <v>0</v>
      </c>
      <c r="AM30" s="68">
        <f t="shared" si="208"/>
        <v>0</v>
      </c>
      <c r="AN30" s="68">
        <f t="shared" si="208"/>
        <v>0</v>
      </c>
      <c r="AO30" s="68">
        <f t="shared" si="208"/>
        <v>0</v>
      </c>
      <c r="AP30" s="68">
        <f t="shared" si="208"/>
        <v>0</v>
      </c>
      <c r="AQ30" s="68">
        <f t="shared" si="208"/>
        <v>0</v>
      </c>
      <c r="AR30" s="68">
        <f t="shared" si="208"/>
        <v>0</v>
      </c>
      <c r="AS30" s="68">
        <f t="shared" si="208"/>
        <v>0</v>
      </c>
      <c r="AT30" s="68">
        <f t="shared" si="208"/>
        <v>0</v>
      </c>
      <c r="AU30" s="61">
        <f t="shared" si="208"/>
        <v>0</v>
      </c>
      <c r="AV30" s="61">
        <f t="shared" si="208"/>
        <v>0</v>
      </c>
      <c r="AW30" s="61">
        <f t="shared" si="208"/>
        <v>0</v>
      </c>
      <c r="AX30" s="61">
        <f t="shared" si="208"/>
        <v>0</v>
      </c>
      <c r="AY30" s="61">
        <f t="shared" si="208"/>
        <v>0</v>
      </c>
      <c r="AZ30" s="61">
        <f t="shared" si="208"/>
        <v>0</v>
      </c>
      <c r="BA30" s="61">
        <f t="shared" si="208"/>
        <v>0</v>
      </c>
      <c r="BB30" s="61">
        <f t="shared" si="208"/>
        <v>0</v>
      </c>
      <c r="BC30" s="61">
        <f t="shared" si="208"/>
        <v>0</v>
      </c>
      <c r="BD30" s="61">
        <f t="shared" si="208"/>
        <v>0</v>
      </c>
      <c r="BE30" s="61">
        <f t="shared" si="208"/>
        <v>0</v>
      </c>
      <c r="BF30" s="61">
        <f t="shared" si="208"/>
        <v>0</v>
      </c>
      <c r="BG30" s="61">
        <f t="shared" si="208"/>
        <v>0</v>
      </c>
      <c r="BH30" s="61">
        <f t="shared" si="208"/>
        <v>0</v>
      </c>
      <c r="BI30" s="61">
        <f t="shared" si="208"/>
        <v>0</v>
      </c>
      <c r="BJ30" s="61">
        <f t="shared" si="208"/>
        <v>0</v>
      </c>
      <c r="BK30" s="61">
        <f t="shared" si="208"/>
        <v>0</v>
      </c>
      <c r="BL30" s="61">
        <f t="shared" si="208"/>
        <v>0</v>
      </c>
      <c r="BM30" s="61">
        <f t="shared" si="208"/>
        <v>0</v>
      </c>
      <c r="BN30" s="61">
        <f t="shared" si="208"/>
        <v>0</v>
      </c>
      <c r="BO30" s="61">
        <f t="shared" si="208"/>
        <v>0</v>
      </c>
      <c r="BP30" s="61">
        <f t="shared" si="208"/>
        <v>0</v>
      </c>
      <c r="BQ30" s="61">
        <f t="shared" si="208"/>
        <v>0</v>
      </c>
      <c r="BR30" s="61">
        <f t="shared" si="208"/>
        <v>0</v>
      </c>
      <c r="BS30" s="61">
        <f t="shared" si="208"/>
        <v>0</v>
      </c>
      <c r="BT30" s="61">
        <f t="shared" si="208"/>
        <v>0</v>
      </c>
      <c r="BU30" s="68">
        <f t="shared" si="208"/>
        <v>0</v>
      </c>
      <c r="BV30" s="61">
        <f t="shared" si="208"/>
        <v>0</v>
      </c>
      <c r="BW30" s="61">
        <f t="shared" si="208"/>
        <v>0</v>
      </c>
      <c r="BX30" s="61">
        <f t="shared" si="208"/>
        <v>0</v>
      </c>
      <c r="BY30" s="68">
        <f t="shared" si="208"/>
        <v>0</v>
      </c>
      <c r="BZ30" s="61">
        <f t="shared" si="208"/>
        <v>0</v>
      </c>
      <c r="CA30" s="61">
        <f t="shared" si="208"/>
        <v>0</v>
      </c>
      <c r="CB30" s="61">
        <f t="shared" si="208"/>
        <v>0</v>
      </c>
      <c r="CC30" s="61">
        <f t="shared" si="208"/>
        <v>0</v>
      </c>
      <c r="CD30" s="61">
        <f t="shared" si="208"/>
        <v>0</v>
      </c>
      <c r="CE30" s="61">
        <f t="shared" si="208"/>
        <v>0</v>
      </c>
      <c r="CF30" s="61">
        <f t="shared" si="208"/>
        <v>0</v>
      </c>
      <c r="CG30" s="61">
        <f t="shared" si="208"/>
        <v>0</v>
      </c>
      <c r="CH30" s="61">
        <f t="shared" si="208"/>
        <v>0</v>
      </c>
      <c r="CI30" s="61">
        <f t="shared" si="208"/>
        <v>0</v>
      </c>
      <c r="CJ30" s="61">
        <f t="shared" si="208"/>
        <v>0</v>
      </c>
      <c r="CK30" s="61">
        <f t="shared" si="208"/>
        <v>0</v>
      </c>
      <c r="CL30" s="61">
        <f t="shared" si="208"/>
        <v>0</v>
      </c>
      <c r="CM30" s="61">
        <f t="shared" si="208"/>
        <v>0</v>
      </c>
      <c r="CN30" s="61">
        <f t="shared" si="208"/>
        <v>0</v>
      </c>
      <c r="CO30" s="61">
        <f t="shared" si="208"/>
        <v>0</v>
      </c>
      <c r="CP30" s="61">
        <f t="shared" si="208"/>
        <v>0</v>
      </c>
      <c r="CQ30" s="61">
        <f t="shared" si="208"/>
        <v>0</v>
      </c>
      <c r="CR30" s="61">
        <f t="shared" si="208"/>
        <v>0</v>
      </c>
      <c r="CS30" s="61">
        <f t="shared" si="208"/>
        <v>0</v>
      </c>
      <c r="CT30" s="61">
        <f t="shared" si="208"/>
        <v>0</v>
      </c>
      <c r="CU30" s="61">
        <f t="shared" si="208"/>
        <v>0</v>
      </c>
      <c r="CV30" s="61">
        <f t="shared" si="208"/>
        <v>0</v>
      </c>
      <c r="CW30" s="61">
        <f t="shared" ref="CW30:FH30" si="209">SUM(CW31:CW33)</f>
        <v>0</v>
      </c>
      <c r="CX30" s="61">
        <f t="shared" si="209"/>
        <v>0</v>
      </c>
      <c r="CY30" s="61">
        <f t="shared" si="209"/>
        <v>0</v>
      </c>
      <c r="CZ30" s="61">
        <f t="shared" si="209"/>
        <v>0</v>
      </c>
      <c r="DA30" s="61">
        <f t="shared" si="209"/>
        <v>0</v>
      </c>
      <c r="DB30" s="61">
        <f t="shared" si="209"/>
        <v>0</v>
      </c>
      <c r="DC30" s="68">
        <f t="shared" si="209"/>
        <v>0</v>
      </c>
      <c r="DD30" s="61">
        <f t="shared" si="209"/>
        <v>0</v>
      </c>
      <c r="DE30" s="61">
        <f t="shared" si="209"/>
        <v>0</v>
      </c>
      <c r="DF30" s="68">
        <f t="shared" si="209"/>
        <v>0</v>
      </c>
      <c r="DG30" s="61">
        <f t="shared" si="209"/>
        <v>0</v>
      </c>
      <c r="DH30" s="61">
        <f t="shared" si="209"/>
        <v>0</v>
      </c>
      <c r="DI30" s="61">
        <f t="shared" si="209"/>
        <v>0</v>
      </c>
      <c r="DJ30" s="61">
        <f t="shared" si="209"/>
        <v>0</v>
      </c>
      <c r="DK30" s="61">
        <f t="shared" si="209"/>
        <v>0</v>
      </c>
      <c r="DL30" s="61">
        <f t="shared" si="209"/>
        <v>0</v>
      </c>
      <c r="DM30" s="61">
        <f t="shared" si="209"/>
        <v>0</v>
      </c>
      <c r="DN30" s="61">
        <f t="shared" si="209"/>
        <v>0</v>
      </c>
      <c r="DO30" s="61">
        <f t="shared" si="209"/>
        <v>0</v>
      </c>
      <c r="DP30" s="61">
        <f t="shared" si="209"/>
        <v>0</v>
      </c>
      <c r="DQ30" s="61">
        <f t="shared" si="209"/>
        <v>0</v>
      </c>
      <c r="DR30" s="61">
        <f t="shared" si="209"/>
        <v>0</v>
      </c>
      <c r="DS30" s="61">
        <f t="shared" si="209"/>
        <v>0</v>
      </c>
      <c r="DT30" s="61">
        <f t="shared" si="209"/>
        <v>0</v>
      </c>
      <c r="DU30" s="61">
        <f t="shared" si="209"/>
        <v>0</v>
      </c>
      <c r="DV30" s="61">
        <f t="shared" si="209"/>
        <v>0</v>
      </c>
      <c r="DW30" s="61">
        <f t="shared" si="209"/>
        <v>0</v>
      </c>
      <c r="DX30" s="61">
        <f t="shared" si="209"/>
        <v>0</v>
      </c>
      <c r="DY30" s="61">
        <f t="shared" si="209"/>
        <v>0</v>
      </c>
      <c r="DZ30" s="61">
        <f t="shared" si="209"/>
        <v>0</v>
      </c>
      <c r="EA30" s="61">
        <f t="shared" si="209"/>
        <v>0</v>
      </c>
      <c r="EB30" s="61">
        <f t="shared" si="209"/>
        <v>0</v>
      </c>
      <c r="EC30" s="61">
        <f t="shared" si="209"/>
        <v>0</v>
      </c>
      <c r="ED30" s="61">
        <f t="shared" si="209"/>
        <v>0</v>
      </c>
      <c r="EE30" s="61">
        <f t="shared" si="209"/>
        <v>0</v>
      </c>
      <c r="EF30" s="61">
        <f t="shared" si="209"/>
        <v>0</v>
      </c>
      <c r="EG30" s="61">
        <f t="shared" si="209"/>
        <v>0</v>
      </c>
      <c r="EH30" s="61">
        <f t="shared" si="209"/>
        <v>0</v>
      </c>
      <c r="EI30" s="61">
        <f t="shared" si="209"/>
        <v>0</v>
      </c>
      <c r="EJ30" s="68">
        <f t="shared" si="209"/>
        <v>0</v>
      </c>
      <c r="EK30" s="68">
        <f t="shared" si="209"/>
        <v>0</v>
      </c>
      <c r="EL30" s="61">
        <f t="shared" si="209"/>
        <v>0</v>
      </c>
      <c r="EM30" s="61">
        <f t="shared" si="209"/>
        <v>0</v>
      </c>
      <c r="EN30" s="61">
        <f t="shared" si="209"/>
        <v>0</v>
      </c>
      <c r="EO30" s="68">
        <f t="shared" si="209"/>
        <v>0</v>
      </c>
      <c r="EP30" s="61">
        <f t="shared" si="209"/>
        <v>0</v>
      </c>
      <c r="EQ30" s="61">
        <f t="shared" si="209"/>
        <v>0</v>
      </c>
      <c r="ER30" s="61">
        <f t="shared" si="209"/>
        <v>0</v>
      </c>
      <c r="ES30" s="61">
        <f t="shared" si="209"/>
        <v>0</v>
      </c>
      <c r="ET30" s="61">
        <f t="shared" si="209"/>
        <v>0</v>
      </c>
      <c r="EU30" s="61">
        <f t="shared" si="209"/>
        <v>0</v>
      </c>
      <c r="EV30" s="61">
        <f t="shared" si="209"/>
        <v>0</v>
      </c>
      <c r="EW30" s="61">
        <f t="shared" si="209"/>
        <v>0</v>
      </c>
      <c r="EX30" s="61">
        <f t="shared" si="209"/>
        <v>0</v>
      </c>
      <c r="EY30" s="68">
        <f t="shared" si="5"/>
        <v>0</v>
      </c>
      <c r="EZ30" s="61">
        <f t="shared" ref="EZ30:FG30" si="210">SUM(EZ31:EZ33)</f>
        <v>0</v>
      </c>
      <c r="FA30" s="61">
        <f t="shared" si="210"/>
        <v>0</v>
      </c>
      <c r="FB30" s="61">
        <f t="shared" si="210"/>
        <v>0</v>
      </c>
      <c r="FC30" s="61">
        <f t="shared" si="210"/>
        <v>0</v>
      </c>
      <c r="FD30" s="61">
        <f t="shared" si="210"/>
        <v>0</v>
      </c>
      <c r="FE30" s="61">
        <f t="shared" si="210"/>
        <v>0</v>
      </c>
      <c r="FF30" s="61">
        <f t="shared" si="210"/>
        <v>0</v>
      </c>
      <c r="FG30" s="61">
        <f t="shared" si="210"/>
        <v>0</v>
      </c>
      <c r="FH30" s="68">
        <f t="shared" si="209"/>
        <v>0</v>
      </c>
      <c r="FI30" s="61">
        <f t="shared" ref="FI30:HT30" si="211">SUM(FI31:FI33)</f>
        <v>0</v>
      </c>
      <c r="FJ30" s="61">
        <f t="shared" si="211"/>
        <v>0</v>
      </c>
      <c r="FK30" s="61">
        <f t="shared" si="211"/>
        <v>0</v>
      </c>
      <c r="FL30" s="61">
        <f t="shared" si="211"/>
        <v>0</v>
      </c>
      <c r="FM30" s="61">
        <f t="shared" si="211"/>
        <v>0</v>
      </c>
      <c r="FN30" s="61">
        <f t="shared" si="211"/>
        <v>0</v>
      </c>
      <c r="FO30" s="61">
        <f t="shared" si="211"/>
        <v>0</v>
      </c>
      <c r="FP30" s="61">
        <f t="shared" si="211"/>
        <v>0</v>
      </c>
      <c r="FQ30" s="61">
        <f t="shared" si="211"/>
        <v>0</v>
      </c>
      <c r="FR30" s="61">
        <f t="shared" si="211"/>
        <v>0</v>
      </c>
      <c r="FS30" s="68">
        <f t="shared" si="211"/>
        <v>0</v>
      </c>
      <c r="FT30" s="61">
        <f t="shared" si="211"/>
        <v>0</v>
      </c>
      <c r="FU30" s="61">
        <f t="shared" si="211"/>
        <v>0</v>
      </c>
      <c r="FV30" s="61">
        <f t="shared" si="211"/>
        <v>0</v>
      </c>
      <c r="FW30" s="61">
        <f t="shared" si="211"/>
        <v>0</v>
      </c>
      <c r="FX30" s="61">
        <f t="shared" si="211"/>
        <v>0</v>
      </c>
      <c r="FY30" s="61">
        <f t="shared" si="211"/>
        <v>0</v>
      </c>
      <c r="FZ30" s="61">
        <f t="shared" si="211"/>
        <v>0</v>
      </c>
      <c r="GA30" s="61">
        <f t="shared" si="211"/>
        <v>0</v>
      </c>
      <c r="GB30" s="61">
        <f t="shared" si="211"/>
        <v>0</v>
      </c>
      <c r="GC30" s="61">
        <f t="shared" si="211"/>
        <v>0</v>
      </c>
      <c r="GD30" s="61">
        <f t="shared" si="211"/>
        <v>0</v>
      </c>
      <c r="GE30" s="61">
        <f t="shared" si="211"/>
        <v>0</v>
      </c>
      <c r="GF30" s="61">
        <f t="shared" si="211"/>
        <v>0</v>
      </c>
      <c r="GG30" s="61">
        <f t="shared" si="211"/>
        <v>0</v>
      </c>
      <c r="GH30" s="61">
        <f t="shared" si="211"/>
        <v>0</v>
      </c>
      <c r="GI30" s="61">
        <f t="shared" si="211"/>
        <v>0</v>
      </c>
      <c r="GJ30" s="61">
        <f t="shared" si="211"/>
        <v>0</v>
      </c>
      <c r="GK30" s="61">
        <f t="shared" si="211"/>
        <v>0</v>
      </c>
      <c r="GL30" s="61">
        <f t="shared" si="211"/>
        <v>0</v>
      </c>
      <c r="GM30" s="61">
        <f t="shared" si="211"/>
        <v>0</v>
      </c>
      <c r="GN30" s="61">
        <f t="shared" si="211"/>
        <v>0</v>
      </c>
      <c r="GO30" s="61">
        <f t="shared" si="211"/>
        <v>0</v>
      </c>
      <c r="GP30" s="61">
        <f t="shared" si="211"/>
        <v>0</v>
      </c>
      <c r="GQ30" s="68">
        <f t="shared" si="8"/>
        <v>0</v>
      </c>
      <c r="GR30" s="61">
        <f t="shared" ref="GR30" si="212">SUM(GR31:GR33)</f>
        <v>0</v>
      </c>
      <c r="GS30" s="68">
        <f t="shared" si="211"/>
        <v>0</v>
      </c>
      <c r="GT30" s="61">
        <f t="shared" si="211"/>
        <v>0</v>
      </c>
      <c r="GU30" s="61">
        <f t="shared" si="211"/>
        <v>0</v>
      </c>
      <c r="GV30" s="61">
        <f t="shared" si="211"/>
        <v>0</v>
      </c>
      <c r="GW30" s="61">
        <f t="shared" si="211"/>
        <v>0</v>
      </c>
      <c r="GX30" s="61">
        <f t="shared" si="211"/>
        <v>0</v>
      </c>
      <c r="GY30" s="61">
        <f t="shared" si="211"/>
        <v>0</v>
      </c>
      <c r="GZ30" s="61">
        <f t="shared" si="211"/>
        <v>0</v>
      </c>
      <c r="HA30" s="61">
        <f t="shared" si="211"/>
        <v>0</v>
      </c>
      <c r="HB30" s="61">
        <f t="shared" si="211"/>
        <v>0</v>
      </c>
      <c r="HC30" s="61">
        <f t="shared" si="211"/>
        <v>0</v>
      </c>
      <c r="HD30" s="61">
        <f t="shared" si="211"/>
        <v>0</v>
      </c>
      <c r="HE30" s="61">
        <f t="shared" si="211"/>
        <v>0</v>
      </c>
      <c r="HF30" s="61">
        <f t="shared" si="211"/>
        <v>0</v>
      </c>
      <c r="HG30" s="61">
        <f t="shared" si="211"/>
        <v>0</v>
      </c>
      <c r="HH30" s="61">
        <f t="shared" si="211"/>
        <v>0</v>
      </c>
      <c r="HI30" s="61">
        <f t="shared" si="211"/>
        <v>0</v>
      </c>
      <c r="HJ30" s="61">
        <f t="shared" si="211"/>
        <v>0</v>
      </c>
      <c r="HK30" s="61">
        <f t="shared" si="211"/>
        <v>0</v>
      </c>
      <c r="HL30" s="61">
        <f t="shared" si="211"/>
        <v>0</v>
      </c>
      <c r="HM30" s="61">
        <f t="shared" si="211"/>
        <v>0</v>
      </c>
      <c r="HN30" s="61">
        <f t="shared" si="211"/>
        <v>0</v>
      </c>
      <c r="HO30" s="61">
        <f t="shared" si="211"/>
        <v>0</v>
      </c>
      <c r="HP30" s="61">
        <f t="shared" si="211"/>
        <v>0</v>
      </c>
      <c r="HQ30" s="61">
        <f t="shared" si="211"/>
        <v>0</v>
      </c>
      <c r="HR30" s="61">
        <f t="shared" si="211"/>
        <v>0</v>
      </c>
      <c r="HS30" s="68">
        <f t="shared" si="211"/>
        <v>0</v>
      </c>
      <c r="HT30" s="61">
        <f t="shared" si="211"/>
        <v>0</v>
      </c>
      <c r="HU30" s="61">
        <f t="shared" ref="HU30:KF30" si="213">SUM(HU31:HU33)</f>
        <v>0</v>
      </c>
      <c r="HV30" s="68">
        <f t="shared" si="213"/>
        <v>0</v>
      </c>
      <c r="HW30" s="61">
        <f t="shared" si="213"/>
        <v>0</v>
      </c>
      <c r="HX30" s="61">
        <f t="shared" si="213"/>
        <v>0</v>
      </c>
      <c r="HY30" s="61">
        <f t="shared" si="213"/>
        <v>0</v>
      </c>
      <c r="HZ30" s="61">
        <f t="shared" si="213"/>
        <v>0</v>
      </c>
      <c r="IA30" s="61">
        <f t="shared" si="213"/>
        <v>0</v>
      </c>
      <c r="IB30" s="61">
        <f t="shared" si="213"/>
        <v>0</v>
      </c>
      <c r="IC30" s="68">
        <f t="shared" si="213"/>
        <v>0</v>
      </c>
      <c r="ID30" s="61">
        <f t="shared" si="213"/>
        <v>0</v>
      </c>
      <c r="IE30" s="61">
        <f t="shared" si="213"/>
        <v>0</v>
      </c>
      <c r="IF30" s="61">
        <f t="shared" si="213"/>
        <v>0</v>
      </c>
      <c r="IG30" s="61">
        <f t="shared" si="213"/>
        <v>0</v>
      </c>
      <c r="IH30" s="61">
        <f t="shared" si="213"/>
        <v>0</v>
      </c>
      <c r="II30" s="61">
        <f t="shared" si="213"/>
        <v>0</v>
      </c>
      <c r="IJ30" s="61">
        <f t="shared" si="213"/>
        <v>0</v>
      </c>
      <c r="IK30" s="61">
        <f t="shared" si="213"/>
        <v>0</v>
      </c>
      <c r="IL30" s="61">
        <f t="shared" si="213"/>
        <v>0</v>
      </c>
      <c r="IM30" s="61">
        <f t="shared" si="213"/>
        <v>0</v>
      </c>
      <c r="IN30" s="61">
        <f t="shared" si="213"/>
        <v>0</v>
      </c>
      <c r="IO30" s="61">
        <f t="shared" si="213"/>
        <v>0</v>
      </c>
      <c r="IP30" s="68">
        <f t="shared" si="213"/>
        <v>0</v>
      </c>
      <c r="IQ30" s="68">
        <f t="shared" si="213"/>
        <v>0</v>
      </c>
      <c r="IR30" s="68">
        <f t="shared" si="213"/>
        <v>0</v>
      </c>
      <c r="IS30" s="68">
        <f t="shared" si="213"/>
        <v>0</v>
      </c>
      <c r="IT30" s="68">
        <f t="shared" si="213"/>
        <v>0</v>
      </c>
      <c r="IU30" s="68">
        <f t="shared" si="213"/>
        <v>0</v>
      </c>
      <c r="IV30" s="68">
        <f t="shared" si="213"/>
        <v>0</v>
      </c>
      <c r="IW30" s="68">
        <f t="shared" si="213"/>
        <v>0</v>
      </c>
      <c r="IX30" s="68">
        <f t="shared" si="213"/>
        <v>0</v>
      </c>
      <c r="IY30" s="68">
        <f t="shared" si="213"/>
        <v>0</v>
      </c>
      <c r="IZ30" s="68">
        <f t="shared" si="213"/>
        <v>0</v>
      </c>
      <c r="JA30" s="68">
        <f t="shared" si="213"/>
        <v>0</v>
      </c>
      <c r="JB30" s="68">
        <f t="shared" si="213"/>
        <v>0</v>
      </c>
      <c r="JC30" s="68">
        <f t="shared" si="213"/>
        <v>0</v>
      </c>
      <c r="JD30" s="68">
        <f t="shared" si="213"/>
        <v>0</v>
      </c>
      <c r="JE30" s="68">
        <f t="shared" si="213"/>
        <v>0</v>
      </c>
      <c r="JF30" s="68">
        <f t="shared" si="213"/>
        <v>0</v>
      </c>
      <c r="JG30" s="61">
        <f t="shared" si="213"/>
        <v>0</v>
      </c>
      <c r="JH30" s="61">
        <f t="shared" si="213"/>
        <v>0</v>
      </c>
      <c r="JI30" s="61">
        <f t="shared" si="213"/>
        <v>0</v>
      </c>
      <c r="JJ30" s="61">
        <f t="shared" si="213"/>
        <v>0</v>
      </c>
      <c r="JK30" s="61">
        <f t="shared" si="213"/>
        <v>0</v>
      </c>
      <c r="JL30" s="68">
        <f t="shared" si="213"/>
        <v>0</v>
      </c>
      <c r="JM30" s="61">
        <f t="shared" si="213"/>
        <v>0</v>
      </c>
      <c r="JN30" s="61">
        <f t="shared" si="213"/>
        <v>0</v>
      </c>
      <c r="JO30" s="68">
        <f t="shared" si="213"/>
        <v>0</v>
      </c>
      <c r="JP30" s="61">
        <f t="shared" si="213"/>
        <v>0</v>
      </c>
      <c r="JQ30" s="61">
        <f t="shared" si="213"/>
        <v>0</v>
      </c>
      <c r="JR30" s="61">
        <f t="shared" si="213"/>
        <v>0</v>
      </c>
      <c r="JS30" s="61">
        <f t="shared" si="213"/>
        <v>0</v>
      </c>
      <c r="JT30" s="61">
        <f t="shared" si="213"/>
        <v>0</v>
      </c>
      <c r="JU30" s="61">
        <f t="shared" si="213"/>
        <v>0</v>
      </c>
      <c r="JV30" s="61">
        <f t="shared" si="213"/>
        <v>0</v>
      </c>
      <c r="JW30" s="61">
        <f t="shared" si="213"/>
        <v>0</v>
      </c>
      <c r="JX30" s="61">
        <f t="shared" si="213"/>
        <v>0</v>
      </c>
      <c r="JY30" s="61">
        <f t="shared" si="213"/>
        <v>0</v>
      </c>
      <c r="JZ30" s="61">
        <f t="shared" si="213"/>
        <v>0</v>
      </c>
      <c r="KA30" s="61">
        <f t="shared" si="213"/>
        <v>0</v>
      </c>
      <c r="KB30" s="61">
        <f t="shared" si="213"/>
        <v>0</v>
      </c>
      <c r="KC30" s="61">
        <f t="shared" si="213"/>
        <v>0</v>
      </c>
      <c r="KD30" s="61">
        <f t="shared" si="213"/>
        <v>0</v>
      </c>
      <c r="KE30" s="61">
        <f t="shared" si="213"/>
        <v>0</v>
      </c>
      <c r="KF30" s="61">
        <f t="shared" si="213"/>
        <v>0</v>
      </c>
      <c r="KG30" s="68">
        <f t="shared" ref="KG30:MM30" si="214">SUM(KG31:KG33)</f>
        <v>0</v>
      </c>
      <c r="KH30" s="61">
        <f t="shared" si="214"/>
        <v>0</v>
      </c>
      <c r="KI30" s="61">
        <f t="shared" si="214"/>
        <v>0</v>
      </c>
      <c r="KJ30" s="61">
        <f t="shared" si="214"/>
        <v>0</v>
      </c>
      <c r="KK30" s="61">
        <f t="shared" si="214"/>
        <v>0</v>
      </c>
      <c r="KL30" s="61">
        <f t="shared" si="214"/>
        <v>0</v>
      </c>
      <c r="KM30" s="61">
        <f t="shared" si="214"/>
        <v>0</v>
      </c>
      <c r="KN30" s="61">
        <f t="shared" si="214"/>
        <v>0</v>
      </c>
      <c r="KO30" s="61">
        <f t="shared" si="214"/>
        <v>0</v>
      </c>
      <c r="KP30" s="61">
        <f t="shared" si="214"/>
        <v>0</v>
      </c>
      <c r="KQ30" s="61">
        <f t="shared" si="214"/>
        <v>0</v>
      </c>
      <c r="KR30" s="61">
        <f t="shared" si="214"/>
        <v>0</v>
      </c>
      <c r="KS30" s="61">
        <f t="shared" si="214"/>
        <v>0</v>
      </c>
      <c r="KT30" s="61">
        <f t="shared" si="214"/>
        <v>0</v>
      </c>
      <c r="KU30" s="61">
        <f t="shared" si="214"/>
        <v>0</v>
      </c>
      <c r="KV30" s="61">
        <f t="shared" si="214"/>
        <v>0</v>
      </c>
      <c r="KW30" s="61">
        <f t="shared" si="214"/>
        <v>0</v>
      </c>
      <c r="KX30" s="61">
        <f t="shared" si="214"/>
        <v>0</v>
      </c>
      <c r="KY30" s="68">
        <f t="shared" si="214"/>
        <v>0</v>
      </c>
      <c r="KZ30" s="61">
        <f t="shared" si="214"/>
        <v>0</v>
      </c>
      <c r="LA30" s="61">
        <f t="shared" si="214"/>
        <v>0</v>
      </c>
      <c r="LB30" s="61">
        <f t="shared" si="214"/>
        <v>0</v>
      </c>
      <c r="LC30" s="61">
        <f t="shared" si="214"/>
        <v>0</v>
      </c>
      <c r="LD30" s="61">
        <f t="shared" si="214"/>
        <v>0</v>
      </c>
      <c r="LE30" s="61">
        <f t="shared" si="214"/>
        <v>0</v>
      </c>
      <c r="LF30" s="61">
        <f t="shared" si="214"/>
        <v>0</v>
      </c>
      <c r="LG30" s="61">
        <f t="shared" si="214"/>
        <v>0</v>
      </c>
      <c r="LH30" s="61">
        <f t="shared" si="214"/>
        <v>0</v>
      </c>
      <c r="LI30" s="61">
        <f t="shared" si="214"/>
        <v>0</v>
      </c>
      <c r="LJ30" s="61">
        <f t="shared" si="214"/>
        <v>0</v>
      </c>
      <c r="LK30" s="61">
        <f t="shared" si="214"/>
        <v>0</v>
      </c>
      <c r="LL30" s="61">
        <f t="shared" si="214"/>
        <v>0</v>
      </c>
      <c r="LM30" s="61">
        <f t="shared" si="214"/>
        <v>0</v>
      </c>
      <c r="LN30" s="61">
        <f t="shared" si="214"/>
        <v>0</v>
      </c>
      <c r="LO30" s="61">
        <f t="shared" si="214"/>
        <v>0</v>
      </c>
      <c r="LP30" s="61">
        <f t="shared" si="214"/>
        <v>0</v>
      </c>
      <c r="LQ30" s="61">
        <f t="shared" si="214"/>
        <v>0</v>
      </c>
      <c r="LR30" s="61">
        <f t="shared" si="214"/>
        <v>0</v>
      </c>
      <c r="LS30" s="61">
        <f t="shared" si="214"/>
        <v>0</v>
      </c>
      <c r="LT30" s="61">
        <f t="shared" si="214"/>
        <v>0</v>
      </c>
      <c r="LU30" s="61">
        <f t="shared" si="214"/>
        <v>0</v>
      </c>
      <c r="LV30" s="61">
        <f t="shared" si="214"/>
        <v>0</v>
      </c>
      <c r="LW30" s="61">
        <f t="shared" si="214"/>
        <v>0</v>
      </c>
      <c r="LX30" s="61">
        <f t="shared" si="214"/>
        <v>0</v>
      </c>
      <c r="LY30" s="61">
        <f t="shared" si="214"/>
        <v>0</v>
      </c>
      <c r="LZ30" s="61">
        <f t="shared" si="214"/>
        <v>0</v>
      </c>
      <c r="MA30" s="61">
        <f t="shared" si="214"/>
        <v>0</v>
      </c>
      <c r="MB30" s="61">
        <f t="shared" si="214"/>
        <v>0</v>
      </c>
      <c r="MC30" s="61">
        <f t="shared" si="214"/>
        <v>0</v>
      </c>
      <c r="MD30" s="61">
        <f t="shared" si="214"/>
        <v>0</v>
      </c>
      <c r="ME30" s="61">
        <f t="shared" si="214"/>
        <v>0</v>
      </c>
      <c r="MF30" s="61">
        <f t="shared" si="214"/>
        <v>0</v>
      </c>
      <c r="MG30" s="61">
        <f t="shared" si="214"/>
        <v>0</v>
      </c>
      <c r="MH30" s="61">
        <f t="shared" si="214"/>
        <v>0</v>
      </c>
      <c r="MI30" s="61">
        <f t="shared" si="214"/>
        <v>0</v>
      </c>
      <c r="MJ30" s="61">
        <f t="shared" si="214"/>
        <v>0</v>
      </c>
      <c r="MK30" s="61">
        <f t="shared" si="214"/>
        <v>0</v>
      </c>
      <c r="ML30" s="61">
        <f t="shared" si="214"/>
        <v>0</v>
      </c>
      <c r="MM30" s="61">
        <f t="shared" si="214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15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16">SUM(O31:X31)</f>
        <v>0</v>
      </c>
      <c r="Z31" s="73">
        <f t="shared" si="188"/>
        <v>0</v>
      </c>
      <c r="AA31" s="74">
        <f t="shared" si="188"/>
        <v>0</v>
      </c>
      <c r="AB31" s="74">
        <f t="shared" si="188"/>
        <v>0</v>
      </c>
      <c r="AC31" s="74">
        <f t="shared" si="188"/>
        <v>0</v>
      </c>
      <c r="AD31" s="74">
        <f t="shared" si="188"/>
        <v>0</v>
      </c>
      <c r="AE31" s="74">
        <f t="shared" si="188"/>
        <v>0</v>
      </c>
      <c r="AF31" s="74">
        <f t="shared" si="188"/>
        <v>0</v>
      </c>
      <c r="AG31" s="74">
        <f t="shared" si="188"/>
        <v>0</v>
      </c>
      <c r="AH31" s="74">
        <f t="shared" si="158"/>
        <v>0</v>
      </c>
      <c r="AI31" s="74">
        <f t="shared" si="158"/>
        <v>0</v>
      </c>
      <c r="AJ31" s="94">
        <f t="shared" si="158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17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18">SUM(AU31:BT31)</f>
        <v>0</v>
      </c>
      <c r="BV31" s="63"/>
      <c r="BW31" s="63"/>
      <c r="BX31" s="63"/>
      <c r="BY31" s="69">
        <f t="shared" ref="BY31:BY33" si="219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20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21">SUM(EC31:ED31,DX31:DY31,DS31:DT31,DN31:DO31,DI31:DJ31,EI31,)</f>
        <v>0</v>
      </c>
      <c r="EK31" s="69">
        <f t="shared" ref="EK31:EK33" si="222">SUM(EE31:EH31,DZ31:EB31,DU31:DW31,DP31:DR31,DK31:DM31,DG31:DH31)</f>
        <v>0</v>
      </c>
      <c r="EL31" s="63"/>
      <c r="EM31" s="63"/>
      <c r="EN31" s="63"/>
      <c r="EO31" s="69">
        <f t="shared" ref="EO31:EO33" si="223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5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24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25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8"/>
        <v>0</v>
      </c>
      <c r="GR31" s="63"/>
      <c r="GS31" s="69">
        <f t="shared" ref="GS31:GS33" si="226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27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28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29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30">SUM(IP31,IR31,IT31,IZ31,JB31,IX31,IV31)</f>
        <v>0</v>
      </c>
      <c r="JE31" s="140">
        <f t="shared" si="230"/>
        <v>0</v>
      </c>
      <c r="JF31" s="140">
        <f t="shared" ref="JF31:JF33" si="231">SUM(JD31:JE31)</f>
        <v>0</v>
      </c>
      <c r="JG31" s="63"/>
      <c r="JH31" s="63"/>
      <c r="JI31" s="63"/>
      <c r="JJ31" s="63"/>
      <c r="JK31" s="63"/>
      <c r="JL31" s="140">
        <f t="shared" ref="JL31:JL33" si="232">SUM(JG31:JK31)</f>
        <v>0</v>
      </c>
      <c r="JM31" s="63"/>
      <c r="JN31" s="63"/>
      <c r="JO31" s="140">
        <f t="shared" ref="JO31:JO33" si="233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34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35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15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16"/>
        <v>0</v>
      </c>
      <c r="Z32" s="73">
        <f t="shared" si="188"/>
        <v>0</v>
      </c>
      <c r="AA32" s="74">
        <f t="shared" si="188"/>
        <v>0</v>
      </c>
      <c r="AB32" s="74">
        <f t="shared" si="188"/>
        <v>0</v>
      </c>
      <c r="AC32" s="74">
        <f t="shared" si="188"/>
        <v>0</v>
      </c>
      <c r="AD32" s="74">
        <f t="shared" si="188"/>
        <v>0</v>
      </c>
      <c r="AE32" s="74">
        <f t="shared" si="188"/>
        <v>0</v>
      </c>
      <c r="AF32" s="74">
        <f t="shared" si="188"/>
        <v>0</v>
      </c>
      <c r="AG32" s="74">
        <f t="shared" si="188"/>
        <v>0</v>
      </c>
      <c r="AH32" s="74">
        <f t="shared" si="158"/>
        <v>0</v>
      </c>
      <c r="AI32" s="74">
        <f t="shared" si="158"/>
        <v>0</v>
      </c>
      <c r="AJ32" s="94">
        <f t="shared" si="158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17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18"/>
        <v>0</v>
      </c>
      <c r="BV32" s="63"/>
      <c r="BW32" s="63"/>
      <c r="BX32" s="63"/>
      <c r="BY32" s="69">
        <f t="shared" si="219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20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21"/>
        <v>0</v>
      </c>
      <c r="EK32" s="69">
        <f t="shared" si="222"/>
        <v>0</v>
      </c>
      <c r="EL32" s="63"/>
      <c r="EM32" s="63"/>
      <c r="EN32" s="63"/>
      <c r="EO32" s="69">
        <f t="shared" si="223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5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24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25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8"/>
        <v>0</v>
      </c>
      <c r="GR32" s="63"/>
      <c r="GS32" s="69">
        <f t="shared" si="226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27"/>
        <v>0</v>
      </c>
      <c r="HW32" s="63"/>
      <c r="HX32" s="63"/>
      <c r="HY32" s="63"/>
      <c r="HZ32" s="63"/>
      <c r="IA32" s="63"/>
      <c r="IB32" s="63"/>
      <c r="IC32" s="69">
        <f t="shared" si="228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29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30"/>
        <v>0</v>
      </c>
      <c r="JE32" s="140">
        <f t="shared" si="230"/>
        <v>0</v>
      </c>
      <c r="JF32" s="140">
        <f t="shared" si="231"/>
        <v>0</v>
      </c>
      <c r="JG32" s="63"/>
      <c r="JH32" s="63"/>
      <c r="JI32" s="63"/>
      <c r="JJ32" s="63"/>
      <c r="JK32" s="63"/>
      <c r="JL32" s="140">
        <f t="shared" si="232"/>
        <v>0</v>
      </c>
      <c r="JM32" s="63"/>
      <c r="JN32" s="63"/>
      <c r="JO32" s="140">
        <f t="shared" si="233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34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35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15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16"/>
        <v>0</v>
      </c>
      <c r="Z33" s="73">
        <f t="shared" si="188"/>
        <v>0</v>
      </c>
      <c r="AA33" s="74">
        <f t="shared" si="188"/>
        <v>0</v>
      </c>
      <c r="AB33" s="74">
        <f t="shared" si="188"/>
        <v>0</v>
      </c>
      <c r="AC33" s="74">
        <f t="shared" si="188"/>
        <v>0</v>
      </c>
      <c r="AD33" s="74">
        <f t="shared" si="188"/>
        <v>0</v>
      </c>
      <c r="AE33" s="74">
        <f t="shared" si="188"/>
        <v>0</v>
      </c>
      <c r="AF33" s="74">
        <f t="shared" si="188"/>
        <v>0</v>
      </c>
      <c r="AG33" s="74">
        <f t="shared" si="188"/>
        <v>0</v>
      </c>
      <c r="AH33" s="74">
        <f t="shared" si="158"/>
        <v>0</v>
      </c>
      <c r="AI33" s="74">
        <f t="shared" si="158"/>
        <v>0</v>
      </c>
      <c r="AJ33" s="94">
        <f t="shared" si="158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17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18"/>
        <v>0</v>
      </c>
      <c r="BV33" s="63"/>
      <c r="BW33" s="63"/>
      <c r="BX33" s="63"/>
      <c r="BY33" s="69">
        <f t="shared" si="219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20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21"/>
        <v>0</v>
      </c>
      <c r="EK33" s="69">
        <f t="shared" si="222"/>
        <v>0</v>
      </c>
      <c r="EL33" s="63"/>
      <c r="EM33" s="63"/>
      <c r="EN33" s="63"/>
      <c r="EO33" s="69">
        <f t="shared" si="223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5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24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25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8"/>
        <v>0</v>
      </c>
      <c r="GR33" s="63"/>
      <c r="GS33" s="69">
        <f t="shared" si="226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27"/>
        <v>0</v>
      </c>
      <c r="HW33" s="63"/>
      <c r="HX33" s="63"/>
      <c r="HY33" s="63"/>
      <c r="HZ33" s="63"/>
      <c r="IA33" s="63"/>
      <c r="IB33" s="63"/>
      <c r="IC33" s="69">
        <f t="shared" si="228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29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30"/>
        <v>0</v>
      </c>
      <c r="JE33" s="140">
        <f t="shared" si="230"/>
        <v>0</v>
      </c>
      <c r="JF33" s="140">
        <f t="shared" si="231"/>
        <v>0</v>
      </c>
      <c r="JG33" s="63"/>
      <c r="JH33" s="63"/>
      <c r="JI33" s="63"/>
      <c r="JJ33" s="63"/>
      <c r="JK33" s="63"/>
      <c r="JL33" s="140">
        <f t="shared" si="232"/>
        <v>0</v>
      </c>
      <c r="JM33" s="63"/>
      <c r="JN33" s="63"/>
      <c r="JO33" s="140">
        <f t="shared" si="233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34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35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Y34" si="236">SUM(D35:D36)</f>
        <v>0</v>
      </c>
      <c r="E34" s="61">
        <f t="shared" si="236"/>
        <v>0</v>
      </c>
      <c r="F34" s="61">
        <f t="shared" si="236"/>
        <v>0</v>
      </c>
      <c r="G34" s="61">
        <f t="shared" si="236"/>
        <v>0</v>
      </c>
      <c r="H34" s="61">
        <f t="shared" si="236"/>
        <v>0</v>
      </c>
      <c r="I34" s="61">
        <f t="shared" si="236"/>
        <v>0</v>
      </c>
      <c r="J34" s="61">
        <f t="shared" si="236"/>
        <v>0</v>
      </c>
      <c r="K34" s="61">
        <f t="shared" si="236"/>
        <v>0</v>
      </c>
      <c r="L34" s="61">
        <f t="shared" si="236"/>
        <v>0</v>
      </c>
      <c r="M34" s="61">
        <f t="shared" si="236"/>
        <v>0</v>
      </c>
      <c r="N34" s="68">
        <f t="shared" si="236"/>
        <v>0</v>
      </c>
      <c r="O34" s="61">
        <f t="shared" si="236"/>
        <v>0</v>
      </c>
      <c r="P34" s="61">
        <f t="shared" si="236"/>
        <v>0</v>
      </c>
      <c r="Q34" s="61">
        <f t="shared" si="236"/>
        <v>0</v>
      </c>
      <c r="R34" s="61">
        <f t="shared" si="236"/>
        <v>0</v>
      </c>
      <c r="S34" s="61">
        <f t="shared" si="236"/>
        <v>0</v>
      </c>
      <c r="T34" s="61">
        <f t="shared" si="236"/>
        <v>0</v>
      </c>
      <c r="U34" s="61">
        <f t="shared" si="236"/>
        <v>0</v>
      </c>
      <c r="V34" s="61">
        <f t="shared" si="236"/>
        <v>0</v>
      </c>
      <c r="W34" s="61">
        <f t="shared" si="236"/>
        <v>0</v>
      </c>
      <c r="X34" s="61">
        <f t="shared" si="236"/>
        <v>0</v>
      </c>
      <c r="Y34" s="68">
        <f t="shared" si="236"/>
        <v>0</v>
      </c>
      <c r="Z34" s="71">
        <f t="shared" si="188"/>
        <v>0</v>
      </c>
      <c r="AA34" s="72">
        <f t="shared" si="188"/>
        <v>0</v>
      </c>
      <c r="AB34" s="72">
        <f t="shared" si="188"/>
        <v>0</v>
      </c>
      <c r="AC34" s="72">
        <f t="shared" si="188"/>
        <v>0</v>
      </c>
      <c r="AD34" s="72">
        <f t="shared" si="188"/>
        <v>0</v>
      </c>
      <c r="AE34" s="72">
        <f t="shared" si="188"/>
        <v>0</v>
      </c>
      <c r="AF34" s="72">
        <f t="shared" si="188"/>
        <v>0</v>
      </c>
      <c r="AG34" s="72">
        <f t="shared" si="188"/>
        <v>0</v>
      </c>
      <c r="AH34" s="72">
        <f t="shared" si="158"/>
        <v>0</v>
      </c>
      <c r="AI34" s="72">
        <f t="shared" si="158"/>
        <v>0</v>
      </c>
      <c r="AJ34" s="91">
        <f t="shared" si="158"/>
        <v>0</v>
      </c>
      <c r="AK34" s="92">
        <f t="shared" ref="AK34:CV34" si="237">SUM(AK35:AK36)</f>
        <v>0</v>
      </c>
      <c r="AL34" s="93">
        <f t="shared" si="237"/>
        <v>0</v>
      </c>
      <c r="AM34" s="68">
        <f t="shared" si="237"/>
        <v>0</v>
      </c>
      <c r="AN34" s="68">
        <f t="shared" si="237"/>
        <v>0</v>
      </c>
      <c r="AO34" s="68">
        <f t="shared" si="237"/>
        <v>0</v>
      </c>
      <c r="AP34" s="68">
        <f t="shared" si="237"/>
        <v>0</v>
      </c>
      <c r="AQ34" s="68">
        <f t="shared" si="237"/>
        <v>0</v>
      </c>
      <c r="AR34" s="68">
        <f t="shared" si="237"/>
        <v>0</v>
      </c>
      <c r="AS34" s="68">
        <f t="shared" si="237"/>
        <v>0</v>
      </c>
      <c r="AT34" s="68">
        <f t="shared" si="237"/>
        <v>0</v>
      </c>
      <c r="AU34" s="61">
        <f t="shared" si="237"/>
        <v>0</v>
      </c>
      <c r="AV34" s="61">
        <f t="shared" si="237"/>
        <v>0</v>
      </c>
      <c r="AW34" s="61">
        <f t="shared" si="237"/>
        <v>0</v>
      </c>
      <c r="AX34" s="61">
        <f t="shared" si="237"/>
        <v>0</v>
      </c>
      <c r="AY34" s="61">
        <f t="shared" si="237"/>
        <v>0</v>
      </c>
      <c r="AZ34" s="61">
        <f t="shared" si="237"/>
        <v>0</v>
      </c>
      <c r="BA34" s="61">
        <f t="shared" si="237"/>
        <v>0</v>
      </c>
      <c r="BB34" s="61">
        <f t="shared" si="237"/>
        <v>0</v>
      </c>
      <c r="BC34" s="61">
        <f t="shared" si="237"/>
        <v>0</v>
      </c>
      <c r="BD34" s="61">
        <f t="shared" si="237"/>
        <v>0</v>
      </c>
      <c r="BE34" s="61">
        <f t="shared" si="237"/>
        <v>0</v>
      </c>
      <c r="BF34" s="61">
        <f t="shared" si="237"/>
        <v>0</v>
      </c>
      <c r="BG34" s="61">
        <f t="shared" si="237"/>
        <v>0</v>
      </c>
      <c r="BH34" s="61">
        <f t="shared" si="237"/>
        <v>0</v>
      </c>
      <c r="BI34" s="61">
        <f t="shared" si="237"/>
        <v>0</v>
      </c>
      <c r="BJ34" s="61">
        <f t="shared" si="237"/>
        <v>0</v>
      </c>
      <c r="BK34" s="61">
        <f t="shared" si="237"/>
        <v>0</v>
      </c>
      <c r="BL34" s="61">
        <f t="shared" si="237"/>
        <v>0</v>
      </c>
      <c r="BM34" s="61">
        <f t="shared" si="237"/>
        <v>0</v>
      </c>
      <c r="BN34" s="61">
        <f t="shared" si="237"/>
        <v>0</v>
      </c>
      <c r="BO34" s="61">
        <f t="shared" si="237"/>
        <v>0</v>
      </c>
      <c r="BP34" s="61">
        <f t="shared" si="237"/>
        <v>0</v>
      </c>
      <c r="BQ34" s="61">
        <f t="shared" si="237"/>
        <v>0</v>
      </c>
      <c r="BR34" s="61">
        <f t="shared" si="237"/>
        <v>0</v>
      </c>
      <c r="BS34" s="61">
        <f t="shared" si="237"/>
        <v>0</v>
      </c>
      <c r="BT34" s="61">
        <f t="shared" si="237"/>
        <v>0</v>
      </c>
      <c r="BU34" s="68">
        <f t="shared" si="237"/>
        <v>0</v>
      </c>
      <c r="BV34" s="61">
        <f t="shared" si="237"/>
        <v>0</v>
      </c>
      <c r="BW34" s="61">
        <f t="shared" si="237"/>
        <v>0</v>
      </c>
      <c r="BX34" s="61">
        <f t="shared" si="237"/>
        <v>0</v>
      </c>
      <c r="BY34" s="68">
        <f t="shared" si="237"/>
        <v>0</v>
      </c>
      <c r="BZ34" s="61">
        <f t="shared" si="237"/>
        <v>0</v>
      </c>
      <c r="CA34" s="61">
        <f t="shared" si="237"/>
        <v>0</v>
      </c>
      <c r="CB34" s="61">
        <f t="shared" si="237"/>
        <v>0</v>
      </c>
      <c r="CC34" s="61">
        <f t="shared" si="237"/>
        <v>0</v>
      </c>
      <c r="CD34" s="61">
        <f t="shared" si="237"/>
        <v>0</v>
      </c>
      <c r="CE34" s="61">
        <f t="shared" si="237"/>
        <v>0</v>
      </c>
      <c r="CF34" s="61">
        <f t="shared" si="237"/>
        <v>0</v>
      </c>
      <c r="CG34" s="61">
        <f t="shared" si="237"/>
        <v>0</v>
      </c>
      <c r="CH34" s="61">
        <f t="shared" si="237"/>
        <v>0</v>
      </c>
      <c r="CI34" s="61">
        <f t="shared" si="237"/>
        <v>0</v>
      </c>
      <c r="CJ34" s="61">
        <f t="shared" si="237"/>
        <v>0</v>
      </c>
      <c r="CK34" s="61">
        <f t="shared" si="237"/>
        <v>0</v>
      </c>
      <c r="CL34" s="61">
        <f t="shared" si="237"/>
        <v>0</v>
      </c>
      <c r="CM34" s="61">
        <f t="shared" si="237"/>
        <v>0</v>
      </c>
      <c r="CN34" s="61">
        <f t="shared" si="237"/>
        <v>0</v>
      </c>
      <c r="CO34" s="61">
        <f t="shared" si="237"/>
        <v>0</v>
      </c>
      <c r="CP34" s="61">
        <f t="shared" si="237"/>
        <v>0</v>
      </c>
      <c r="CQ34" s="61">
        <f t="shared" si="237"/>
        <v>0</v>
      </c>
      <c r="CR34" s="61">
        <f t="shared" si="237"/>
        <v>0</v>
      </c>
      <c r="CS34" s="61">
        <f t="shared" si="237"/>
        <v>0</v>
      </c>
      <c r="CT34" s="61">
        <f t="shared" si="237"/>
        <v>0</v>
      </c>
      <c r="CU34" s="61">
        <f t="shared" si="237"/>
        <v>0</v>
      </c>
      <c r="CV34" s="61">
        <f t="shared" si="237"/>
        <v>0</v>
      </c>
      <c r="CW34" s="61">
        <f t="shared" ref="CW34:FH34" si="238">SUM(CW35:CW36)</f>
        <v>0</v>
      </c>
      <c r="CX34" s="61">
        <f t="shared" si="238"/>
        <v>0</v>
      </c>
      <c r="CY34" s="61">
        <f t="shared" si="238"/>
        <v>0</v>
      </c>
      <c r="CZ34" s="61">
        <f t="shared" si="238"/>
        <v>0</v>
      </c>
      <c r="DA34" s="61">
        <f t="shared" si="238"/>
        <v>0</v>
      </c>
      <c r="DB34" s="61">
        <f t="shared" si="238"/>
        <v>0</v>
      </c>
      <c r="DC34" s="68">
        <f t="shared" si="238"/>
        <v>0</v>
      </c>
      <c r="DD34" s="61">
        <f t="shared" si="238"/>
        <v>0</v>
      </c>
      <c r="DE34" s="61">
        <f t="shared" si="238"/>
        <v>0</v>
      </c>
      <c r="DF34" s="68">
        <f t="shared" si="238"/>
        <v>0</v>
      </c>
      <c r="DG34" s="61">
        <f t="shared" si="238"/>
        <v>0</v>
      </c>
      <c r="DH34" s="61">
        <f t="shared" si="238"/>
        <v>0</v>
      </c>
      <c r="DI34" s="61">
        <f t="shared" si="238"/>
        <v>0</v>
      </c>
      <c r="DJ34" s="61">
        <f t="shared" si="238"/>
        <v>0</v>
      </c>
      <c r="DK34" s="61">
        <f t="shared" si="238"/>
        <v>0</v>
      </c>
      <c r="DL34" s="61">
        <f t="shared" si="238"/>
        <v>0</v>
      </c>
      <c r="DM34" s="61">
        <f t="shared" si="238"/>
        <v>0</v>
      </c>
      <c r="DN34" s="61">
        <f t="shared" si="238"/>
        <v>0</v>
      </c>
      <c r="DO34" s="61">
        <f t="shared" si="238"/>
        <v>0</v>
      </c>
      <c r="DP34" s="61">
        <f t="shared" si="238"/>
        <v>0</v>
      </c>
      <c r="DQ34" s="61">
        <f t="shared" si="238"/>
        <v>0</v>
      </c>
      <c r="DR34" s="61">
        <f t="shared" si="238"/>
        <v>0</v>
      </c>
      <c r="DS34" s="61">
        <f t="shared" si="238"/>
        <v>0</v>
      </c>
      <c r="DT34" s="61">
        <f t="shared" si="238"/>
        <v>0</v>
      </c>
      <c r="DU34" s="61">
        <f t="shared" si="238"/>
        <v>0</v>
      </c>
      <c r="DV34" s="61">
        <f t="shared" si="238"/>
        <v>0</v>
      </c>
      <c r="DW34" s="61">
        <f t="shared" si="238"/>
        <v>0</v>
      </c>
      <c r="DX34" s="61">
        <f t="shared" si="238"/>
        <v>0</v>
      </c>
      <c r="DY34" s="61">
        <f t="shared" si="238"/>
        <v>0</v>
      </c>
      <c r="DZ34" s="61">
        <f t="shared" si="238"/>
        <v>0</v>
      </c>
      <c r="EA34" s="61">
        <f t="shared" si="238"/>
        <v>0</v>
      </c>
      <c r="EB34" s="61">
        <f t="shared" si="238"/>
        <v>0</v>
      </c>
      <c r="EC34" s="61">
        <f t="shared" si="238"/>
        <v>0</v>
      </c>
      <c r="ED34" s="61">
        <f t="shared" si="238"/>
        <v>0</v>
      </c>
      <c r="EE34" s="61">
        <f t="shared" si="238"/>
        <v>0</v>
      </c>
      <c r="EF34" s="61">
        <f t="shared" si="238"/>
        <v>0</v>
      </c>
      <c r="EG34" s="61">
        <f t="shared" si="238"/>
        <v>0</v>
      </c>
      <c r="EH34" s="61">
        <f t="shared" si="238"/>
        <v>0</v>
      </c>
      <c r="EI34" s="61">
        <f t="shared" si="238"/>
        <v>0</v>
      </c>
      <c r="EJ34" s="68">
        <f t="shared" si="238"/>
        <v>0</v>
      </c>
      <c r="EK34" s="68">
        <f t="shared" si="238"/>
        <v>0</v>
      </c>
      <c r="EL34" s="61">
        <f t="shared" si="238"/>
        <v>0</v>
      </c>
      <c r="EM34" s="61">
        <f t="shared" si="238"/>
        <v>0</v>
      </c>
      <c r="EN34" s="61">
        <f t="shared" si="238"/>
        <v>0</v>
      </c>
      <c r="EO34" s="68">
        <f t="shared" si="238"/>
        <v>0</v>
      </c>
      <c r="EP34" s="61">
        <f t="shared" si="238"/>
        <v>0</v>
      </c>
      <c r="EQ34" s="61">
        <f t="shared" si="238"/>
        <v>0</v>
      </c>
      <c r="ER34" s="61">
        <f t="shared" si="238"/>
        <v>0</v>
      </c>
      <c r="ES34" s="61">
        <f t="shared" si="238"/>
        <v>0</v>
      </c>
      <c r="ET34" s="61">
        <f t="shared" si="238"/>
        <v>0</v>
      </c>
      <c r="EU34" s="61">
        <f t="shared" si="238"/>
        <v>0</v>
      </c>
      <c r="EV34" s="61">
        <f t="shared" si="238"/>
        <v>0</v>
      </c>
      <c r="EW34" s="61">
        <f t="shared" si="238"/>
        <v>0</v>
      </c>
      <c r="EX34" s="61">
        <f t="shared" si="238"/>
        <v>0</v>
      </c>
      <c r="EY34" s="68">
        <f t="shared" si="5"/>
        <v>0</v>
      </c>
      <c r="EZ34" s="61">
        <f t="shared" ref="EZ34:FG34" si="239">SUM(EZ35:EZ36)</f>
        <v>0</v>
      </c>
      <c r="FA34" s="61">
        <f t="shared" si="239"/>
        <v>0</v>
      </c>
      <c r="FB34" s="61">
        <f t="shared" si="239"/>
        <v>0</v>
      </c>
      <c r="FC34" s="61">
        <f t="shared" si="239"/>
        <v>0</v>
      </c>
      <c r="FD34" s="61">
        <f t="shared" si="239"/>
        <v>0</v>
      </c>
      <c r="FE34" s="61">
        <f t="shared" si="239"/>
        <v>0</v>
      </c>
      <c r="FF34" s="61">
        <f t="shared" si="239"/>
        <v>0</v>
      </c>
      <c r="FG34" s="61">
        <f t="shared" si="239"/>
        <v>0</v>
      </c>
      <c r="FH34" s="68">
        <f t="shared" si="238"/>
        <v>0</v>
      </c>
      <c r="FI34" s="61">
        <f t="shared" ref="FI34:HT34" si="240">SUM(FI35:FI36)</f>
        <v>0</v>
      </c>
      <c r="FJ34" s="61">
        <f t="shared" si="240"/>
        <v>0</v>
      </c>
      <c r="FK34" s="61">
        <f t="shared" si="240"/>
        <v>0</v>
      </c>
      <c r="FL34" s="61">
        <f t="shared" si="240"/>
        <v>0</v>
      </c>
      <c r="FM34" s="61">
        <f t="shared" si="240"/>
        <v>0</v>
      </c>
      <c r="FN34" s="61">
        <f t="shared" si="240"/>
        <v>0</v>
      </c>
      <c r="FO34" s="61">
        <f t="shared" si="240"/>
        <v>0</v>
      </c>
      <c r="FP34" s="61">
        <f t="shared" si="240"/>
        <v>0</v>
      </c>
      <c r="FQ34" s="61">
        <f t="shared" si="240"/>
        <v>0</v>
      </c>
      <c r="FR34" s="61">
        <f t="shared" si="240"/>
        <v>0</v>
      </c>
      <c r="FS34" s="68">
        <f t="shared" si="240"/>
        <v>0</v>
      </c>
      <c r="FT34" s="61">
        <f t="shared" si="240"/>
        <v>0</v>
      </c>
      <c r="FU34" s="61">
        <f t="shared" si="240"/>
        <v>0</v>
      </c>
      <c r="FV34" s="61">
        <f t="shared" si="240"/>
        <v>0</v>
      </c>
      <c r="FW34" s="61">
        <f t="shared" si="240"/>
        <v>0</v>
      </c>
      <c r="FX34" s="61">
        <f t="shared" si="240"/>
        <v>0</v>
      </c>
      <c r="FY34" s="61">
        <f t="shared" si="240"/>
        <v>0</v>
      </c>
      <c r="FZ34" s="61">
        <f t="shared" si="240"/>
        <v>0</v>
      </c>
      <c r="GA34" s="61">
        <f t="shared" si="240"/>
        <v>0</v>
      </c>
      <c r="GB34" s="61">
        <f t="shared" si="240"/>
        <v>0</v>
      </c>
      <c r="GC34" s="61">
        <f t="shared" si="240"/>
        <v>0</v>
      </c>
      <c r="GD34" s="61">
        <f t="shared" si="240"/>
        <v>0</v>
      </c>
      <c r="GE34" s="61">
        <f t="shared" si="240"/>
        <v>0</v>
      </c>
      <c r="GF34" s="61">
        <f t="shared" si="240"/>
        <v>0</v>
      </c>
      <c r="GG34" s="61">
        <f t="shared" si="240"/>
        <v>0</v>
      </c>
      <c r="GH34" s="61">
        <f t="shared" si="240"/>
        <v>0</v>
      </c>
      <c r="GI34" s="61">
        <f t="shared" si="240"/>
        <v>0</v>
      </c>
      <c r="GJ34" s="61">
        <f t="shared" si="240"/>
        <v>0</v>
      </c>
      <c r="GK34" s="61">
        <f t="shared" si="240"/>
        <v>0</v>
      </c>
      <c r="GL34" s="61">
        <f t="shared" si="240"/>
        <v>0</v>
      </c>
      <c r="GM34" s="61">
        <f t="shared" si="240"/>
        <v>0</v>
      </c>
      <c r="GN34" s="61">
        <f t="shared" si="240"/>
        <v>0</v>
      </c>
      <c r="GO34" s="61">
        <f t="shared" si="240"/>
        <v>0</v>
      </c>
      <c r="GP34" s="61">
        <f t="shared" si="240"/>
        <v>0</v>
      </c>
      <c r="GQ34" s="68">
        <f t="shared" si="8"/>
        <v>0</v>
      </c>
      <c r="GR34" s="61">
        <f t="shared" ref="GR34" si="241">SUM(GR35:GR36)</f>
        <v>0</v>
      </c>
      <c r="GS34" s="68">
        <f t="shared" si="240"/>
        <v>0</v>
      </c>
      <c r="GT34" s="61">
        <f t="shared" si="240"/>
        <v>0</v>
      </c>
      <c r="GU34" s="61">
        <f t="shared" si="240"/>
        <v>0</v>
      </c>
      <c r="GV34" s="61">
        <f t="shared" si="240"/>
        <v>0</v>
      </c>
      <c r="GW34" s="61">
        <f t="shared" si="240"/>
        <v>0</v>
      </c>
      <c r="GX34" s="61">
        <f t="shared" si="240"/>
        <v>0</v>
      </c>
      <c r="GY34" s="61">
        <f t="shared" si="240"/>
        <v>0</v>
      </c>
      <c r="GZ34" s="61">
        <f t="shared" si="240"/>
        <v>0</v>
      </c>
      <c r="HA34" s="61">
        <f t="shared" si="240"/>
        <v>0</v>
      </c>
      <c r="HB34" s="61">
        <f t="shared" si="240"/>
        <v>0</v>
      </c>
      <c r="HC34" s="61">
        <f t="shared" si="240"/>
        <v>0</v>
      </c>
      <c r="HD34" s="61">
        <f t="shared" si="240"/>
        <v>0</v>
      </c>
      <c r="HE34" s="61">
        <f t="shared" si="240"/>
        <v>0</v>
      </c>
      <c r="HF34" s="61">
        <f t="shared" si="240"/>
        <v>0</v>
      </c>
      <c r="HG34" s="61">
        <f t="shared" si="240"/>
        <v>0</v>
      </c>
      <c r="HH34" s="61">
        <f t="shared" si="240"/>
        <v>0</v>
      </c>
      <c r="HI34" s="61">
        <f t="shared" si="240"/>
        <v>0</v>
      </c>
      <c r="HJ34" s="61">
        <f t="shared" si="240"/>
        <v>0</v>
      </c>
      <c r="HK34" s="61">
        <f t="shared" si="240"/>
        <v>0</v>
      </c>
      <c r="HL34" s="61">
        <f t="shared" si="240"/>
        <v>0</v>
      </c>
      <c r="HM34" s="61">
        <f t="shared" si="240"/>
        <v>0</v>
      </c>
      <c r="HN34" s="61">
        <f t="shared" si="240"/>
        <v>0</v>
      </c>
      <c r="HO34" s="61">
        <f t="shared" si="240"/>
        <v>0</v>
      </c>
      <c r="HP34" s="61">
        <f t="shared" si="240"/>
        <v>0</v>
      </c>
      <c r="HQ34" s="61">
        <f t="shared" si="240"/>
        <v>0</v>
      </c>
      <c r="HR34" s="61">
        <f t="shared" si="240"/>
        <v>0</v>
      </c>
      <c r="HS34" s="68">
        <f t="shared" si="240"/>
        <v>0</v>
      </c>
      <c r="HT34" s="61">
        <f t="shared" si="240"/>
        <v>0</v>
      </c>
      <c r="HU34" s="61">
        <f t="shared" ref="HU34:KF34" si="242">SUM(HU35:HU36)</f>
        <v>0</v>
      </c>
      <c r="HV34" s="68">
        <f t="shared" si="242"/>
        <v>0</v>
      </c>
      <c r="HW34" s="61">
        <f t="shared" si="242"/>
        <v>0</v>
      </c>
      <c r="HX34" s="61">
        <f t="shared" si="242"/>
        <v>0</v>
      </c>
      <c r="HY34" s="61">
        <f t="shared" si="242"/>
        <v>0</v>
      </c>
      <c r="HZ34" s="61">
        <f t="shared" si="242"/>
        <v>0</v>
      </c>
      <c r="IA34" s="61">
        <f t="shared" si="242"/>
        <v>0</v>
      </c>
      <c r="IB34" s="61">
        <f t="shared" si="242"/>
        <v>0</v>
      </c>
      <c r="IC34" s="68">
        <f t="shared" si="242"/>
        <v>0</v>
      </c>
      <c r="ID34" s="61">
        <f t="shared" si="242"/>
        <v>0</v>
      </c>
      <c r="IE34" s="61">
        <f t="shared" si="242"/>
        <v>0</v>
      </c>
      <c r="IF34" s="61">
        <f t="shared" si="242"/>
        <v>0</v>
      </c>
      <c r="IG34" s="61">
        <f t="shared" si="242"/>
        <v>0</v>
      </c>
      <c r="IH34" s="61">
        <f t="shared" si="242"/>
        <v>0</v>
      </c>
      <c r="II34" s="61">
        <f t="shared" si="242"/>
        <v>0</v>
      </c>
      <c r="IJ34" s="61">
        <f t="shared" si="242"/>
        <v>0</v>
      </c>
      <c r="IK34" s="61">
        <f t="shared" si="242"/>
        <v>0</v>
      </c>
      <c r="IL34" s="61">
        <f t="shared" si="242"/>
        <v>0</v>
      </c>
      <c r="IM34" s="61">
        <f t="shared" si="242"/>
        <v>0</v>
      </c>
      <c r="IN34" s="61">
        <f t="shared" si="242"/>
        <v>0</v>
      </c>
      <c r="IO34" s="61">
        <f t="shared" si="242"/>
        <v>0</v>
      </c>
      <c r="IP34" s="68">
        <f t="shared" si="242"/>
        <v>0</v>
      </c>
      <c r="IQ34" s="68">
        <f t="shared" si="242"/>
        <v>0</v>
      </c>
      <c r="IR34" s="68">
        <f t="shared" si="242"/>
        <v>0</v>
      </c>
      <c r="IS34" s="68">
        <f t="shared" si="242"/>
        <v>0</v>
      </c>
      <c r="IT34" s="68">
        <f t="shared" si="242"/>
        <v>0</v>
      </c>
      <c r="IU34" s="68">
        <f t="shared" si="242"/>
        <v>0</v>
      </c>
      <c r="IV34" s="68">
        <f t="shared" si="242"/>
        <v>0</v>
      </c>
      <c r="IW34" s="68">
        <f t="shared" si="242"/>
        <v>0</v>
      </c>
      <c r="IX34" s="68">
        <f t="shared" si="242"/>
        <v>0</v>
      </c>
      <c r="IY34" s="68">
        <f t="shared" si="242"/>
        <v>0</v>
      </c>
      <c r="IZ34" s="68">
        <f t="shared" si="242"/>
        <v>0</v>
      </c>
      <c r="JA34" s="68">
        <f t="shared" si="242"/>
        <v>0</v>
      </c>
      <c r="JB34" s="68">
        <f t="shared" si="242"/>
        <v>0</v>
      </c>
      <c r="JC34" s="68">
        <f t="shared" si="242"/>
        <v>0</v>
      </c>
      <c r="JD34" s="68">
        <f t="shared" si="242"/>
        <v>0</v>
      </c>
      <c r="JE34" s="68">
        <f t="shared" si="242"/>
        <v>0</v>
      </c>
      <c r="JF34" s="68">
        <f t="shared" si="242"/>
        <v>0</v>
      </c>
      <c r="JG34" s="61">
        <f t="shared" si="242"/>
        <v>0</v>
      </c>
      <c r="JH34" s="61">
        <f t="shared" si="242"/>
        <v>0</v>
      </c>
      <c r="JI34" s="61">
        <f t="shared" si="242"/>
        <v>0</v>
      </c>
      <c r="JJ34" s="61">
        <f t="shared" si="242"/>
        <v>0</v>
      </c>
      <c r="JK34" s="61">
        <f t="shared" si="242"/>
        <v>0</v>
      </c>
      <c r="JL34" s="68">
        <f t="shared" si="242"/>
        <v>0</v>
      </c>
      <c r="JM34" s="61">
        <f t="shared" si="242"/>
        <v>0</v>
      </c>
      <c r="JN34" s="61">
        <f t="shared" si="242"/>
        <v>0</v>
      </c>
      <c r="JO34" s="68">
        <f t="shared" si="242"/>
        <v>0</v>
      </c>
      <c r="JP34" s="61">
        <f t="shared" si="242"/>
        <v>0</v>
      </c>
      <c r="JQ34" s="61">
        <f t="shared" si="242"/>
        <v>0</v>
      </c>
      <c r="JR34" s="61">
        <f t="shared" si="242"/>
        <v>0</v>
      </c>
      <c r="JS34" s="61">
        <f t="shared" si="242"/>
        <v>0</v>
      </c>
      <c r="JT34" s="61">
        <f t="shared" si="242"/>
        <v>0</v>
      </c>
      <c r="JU34" s="61">
        <f t="shared" si="242"/>
        <v>0</v>
      </c>
      <c r="JV34" s="61">
        <f t="shared" si="242"/>
        <v>0</v>
      </c>
      <c r="JW34" s="61">
        <f t="shared" si="242"/>
        <v>0</v>
      </c>
      <c r="JX34" s="61">
        <f t="shared" si="242"/>
        <v>0</v>
      </c>
      <c r="JY34" s="61">
        <f t="shared" si="242"/>
        <v>0</v>
      </c>
      <c r="JZ34" s="61">
        <f t="shared" si="242"/>
        <v>0</v>
      </c>
      <c r="KA34" s="61">
        <f t="shared" si="242"/>
        <v>0</v>
      </c>
      <c r="KB34" s="61">
        <f t="shared" si="242"/>
        <v>0</v>
      </c>
      <c r="KC34" s="61">
        <f t="shared" si="242"/>
        <v>0</v>
      </c>
      <c r="KD34" s="61">
        <f t="shared" si="242"/>
        <v>0</v>
      </c>
      <c r="KE34" s="61">
        <f t="shared" si="242"/>
        <v>0</v>
      </c>
      <c r="KF34" s="61">
        <f t="shared" si="242"/>
        <v>0</v>
      </c>
      <c r="KG34" s="68">
        <f t="shared" ref="KG34:MM34" si="243">SUM(KG35:KG36)</f>
        <v>0</v>
      </c>
      <c r="KH34" s="61">
        <f t="shared" si="243"/>
        <v>0</v>
      </c>
      <c r="KI34" s="61">
        <f t="shared" si="243"/>
        <v>0</v>
      </c>
      <c r="KJ34" s="61">
        <f t="shared" si="243"/>
        <v>0</v>
      </c>
      <c r="KK34" s="61">
        <f t="shared" si="243"/>
        <v>0</v>
      </c>
      <c r="KL34" s="61">
        <f t="shared" si="243"/>
        <v>0</v>
      </c>
      <c r="KM34" s="61">
        <f t="shared" si="243"/>
        <v>0</v>
      </c>
      <c r="KN34" s="61">
        <f t="shared" si="243"/>
        <v>0</v>
      </c>
      <c r="KO34" s="61">
        <f t="shared" si="243"/>
        <v>0</v>
      </c>
      <c r="KP34" s="61">
        <f t="shared" si="243"/>
        <v>0</v>
      </c>
      <c r="KQ34" s="61">
        <f t="shared" si="243"/>
        <v>0</v>
      </c>
      <c r="KR34" s="61">
        <f t="shared" si="243"/>
        <v>0</v>
      </c>
      <c r="KS34" s="61">
        <f t="shared" si="243"/>
        <v>0</v>
      </c>
      <c r="KT34" s="61">
        <f t="shared" si="243"/>
        <v>0</v>
      </c>
      <c r="KU34" s="61">
        <f t="shared" si="243"/>
        <v>0</v>
      </c>
      <c r="KV34" s="61">
        <f t="shared" si="243"/>
        <v>0</v>
      </c>
      <c r="KW34" s="61">
        <f t="shared" si="243"/>
        <v>0</v>
      </c>
      <c r="KX34" s="61">
        <f t="shared" si="243"/>
        <v>0</v>
      </c>
      <c r="KY34" s="68">
        <f t="shared" si="243"/>
        <v>0</v>
      </c>
      <c r="KZ34" s="61">
        <f t="shared" si="243"/>
        <v>0</v>
      </c>
      <c r="LA34" s="61">
        <f t="shared" si="243"/>
        <v>0</v>
      </c>
      <c r="LB34" s="61">
        <f t="shared" si="243"/>
        <v>0</v>
      </c>
      <c r="LC34" s="61">
        <f t="shared" si="243"/>
        <v>0</v>
      </c>
      <c r="LD34" s="61">
        <f t="shared" si="243"/>
        <v>0</v>
      </c>
      <c r="LE34" s="61">
        <f t="shared" si="243"/>
        <v>0</v>
      </c>
      <c r="LF34" s="61">
        <f t="shared" si="243"/>
        <v>0</v>
      </c>
      <c r="LG34" s="61">
        <f t="shared" si="243"/>
        <v>0</v>
      </c>
      <c r="LH34" s="61">
        <f t="shared" si="243"/>
        <v>0</v>
      </c>
      <c r="LI34" s="61">
        <f t="shared" si="243"/>
        <v>0</v>
      </c>
      <c r="LJ34" s="61">
        <f t="shared" si="243"/>
        <v>0</v>
      </c>
      <c r="LK34" s="61">
        <f t="shared" si="243"/>
        <v>0</v>
      </c>
      <c r="LL34" s="61">
        <f t="shared" si="243"/>
        <v>0</v>
      </c>
      <c r="LM34" s="61">
        <f t="shared" si="243"/>
        <v>0</v>
      </c>
      <c r="LN34" s="61">
        <f t="shared" si="243"/>
        <v>0</v>
      </c>
      <c r="LO34" s="61">
        <f t="shared" si="243"/>
        <v>0</v>
      </c>
      <c r="LP34" s="61">
        <f t="shared" si="243"/>
        <v>0</v>
      </c>
      <c r="LQ34" s="61">
        <f t="shared" si="243"/>
        <v>0</v>
      </c>
      <c r="LR34" s="61">
        <f t="shared" si="243"/>
        <v>0</v>
      </c>
      <c r="LS34" s="61">
        <f t="shared" si="243"/>
        <v>0</v>
      </c>
      <c r="LT34" s="61">
        <f t="shared" si="243"/>
        <v>0</v>
      </c>
      <c r="LU34" s="61">
        <f t="shared" si="243"/>
        <v>0</v>
      </c>
      <c r="LV34" s="61">
        <f t="shared" si="243"/>
        <v>0</v>
      </c>
      <c r="LW34" s="61">
        <f t="shared" si="243"/>
        <v>0</v>
      </c>
      <c r="LX34" s="61">
        <f t="shared" si="243"/>
        <v>0</v>
      </c>
      <c r="LY34" s="61">
        <f t="shared" si="243"/>
        <v>0</v>
      </c>
      <c r="LZ34" s="61">
        <f t="shared" si="243"/>
        <v>0</v>
      </c>
      <c r="MA34" s="61">
        <f t="shared" si="243"/>
        <v>0</v>
      </c>
      <c r="MB34" s="61">
        <f t="shared" si="243"/>
        <v>0</v>
      </c>
      <c r="MC34" s="61">
        <f t="shared" si="243"/>
        <v>0</v>
      </c>
      <c r="MD34" s="61">
        <f t="shared" si="243"/>
        <v>0</v>
      </c>
      <c r="ME34" s="61">
        <f t="shared" si="243"/>
        <v>0</v>
      </c>
      <c r="MF34" s="61">
        <f t="shared" si="243"/>
        <v>0</v>
      </c>
      <c r="MG34" s="61">
        <f t="shared" si="243"/>
        <v>0</v>
      </c>
      <c r="MH34" s="61">
        <f t="shared" si="243"/>
        <v>0</v>
      </c>
      <c r="MI34" s="61">
        <f t="shared" si="243"/>
        <v>0</v>
      </c>
      <c r="MJ34" s="61">
        <f t="shared" si="243"/>
        <v>0</v>
      </c>
      <c r="MK34" s="61">
        <f t="shared" si="243"/>
        <v>0</v>
      </c>
      <c r="ML34" s="61">
        <f t="shared" si="243"/>
        <v>0</v>
      </c>
      <c r="MM34" s="61">
        <f t="shared" si="243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244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245">SUM(O35:X35)</f>
        <v>0</v>
      </c>
      <c r="Z35" s="73">
        <f t="shared" si="188"/>
        <v>0</v>
      </c>
      <c r="AA35" s="74">
        <f t="shared" si="188"/>
        <v>0</v>
      </c>
      <c r="AB35" s="74">
        <f t="shared" si="188"/>
        <v>0</v>
      </c>
      <c r="AC35" s="74">
        <f t="shared" si="188"/>
        <v>0</v>
      </c>
      <c r="AD35" s="74">
        <f t="shared" si="188"/>
        <v>0</v>
      </c>
      <c r="AE35" s="74">
        <f t="shared" si="188"/>
        <v>0</v>
      </c>
      <c r="AF35" s="74">
        <f t="shared" si="188"/>
        <v>0</v>
      </c>
      <c r="AG35" s="74">
        <f t="shared" si="188"/>
        <v>0</v>
      </c>
      <c r="AH35" s="74">
        <f t="shared" si="158"/>
        <v>0</v>
      </c>
      <c r="AI35" s="74">
        <f t="shared" si="158"/>
        <v>0</v>
      </c>
      <c r="AJ35" s="94">
        <f t="shared" si="158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246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247">SUM(AU35:BT35)</f>
        <v>0</v>
      </c>
      <c r="BV35" s="63"/>
      <c r="BW35" s="63"/>
      <c r="BX35" s="63"/>
      <c r="BY35" s="69">
        <f t="shared" ref="BY35:BY36" si="248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249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250">SUM(EC35:ED35,DX35:DY35,DS35:DT35,DN35:DO35,DI35:DJ35,EI35,)</f>
        <v>0</v>
      </c>
      <c r="EK35" s="69">
        <f t="shared" ref="EK35:EK36" si="251">SUM(EE35:EH35,DZ35:EB35,DU35:DW35,DP35:DR35,DK35:DM35,DG35:DH35)</f>
        <v>0</v>
      </c>
      <c r="EL35" s="63"/>
      <c r="EM35" s="63"/>
      <c r="EN35" s="63"/>
      <c r="EO35" s="69">
        <f t="shared" ref="EO35:EO36" si="252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5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253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254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8"/>
        <v>0</v>
      </c>
      <c r="GR35" s="63"/>
      <c r="GS35" s="69">
        <f t="shared" ref="GS35:GS36" si="255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256">SUM(HT35:HU35)</f>
        <v>0</v>
      </c>
      <c r="HW35" s="63"/>
      <c r="HX35" s="63"/>
      <c r="HY35" s="63"/>
      <c r="HZ35" s="63"/>
      <c r="IA35" s="63"/>
      <c r="IB35" s="63"/>
      <c r="IC35" s="69">
        <f t="shared" ref="IC35:IC36" si="257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258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59">SUM(JD35:JE35)</f>
        <v>0</v>
      </c>
      <c r="JG35" s="63"/>
      <c r="JH35" s="63"/>
      <c r="JI35" s="63"/>
      <c r="JJ35" s="63"/>
      <c r="JK35" s="63"/>
      <c r="JL35" s="140">
        <f t="shared" ref="JL35:JL36" si="260">SUM(JG35:JK35)</f>
        <v>0</v>
      </c>
      <c r="JM35" s="63"/>
      <c r="JN35" s="63"/>
      <c r="JO35" s="140">
        <f t="shared" ref="JO35:JO36" si="261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262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263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244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245"/>
        <v>0</v>
      </c>
      <c r="Z36" s="73">
        <f t="shared" si="188"/>
        <v>0</v>
      </c>
      <c r="AA36" s="74">
        <f t="shared" si="188"/>
        <v>0</v>
      </c>
      <c r="AB36" s="74">
        <f t="shared" si="188"/>
        <v>0</v>
      </c>
      <c r="AC36" s="74">
        <f t="shared" si="188"/>
        <v>0</v>
      </c>
      <c r="AD36" s="74">
        <f t="shared" si="188"/>
        <v>0</v>
      </c>
      <c r="AE36" s="74">
        <f t="shared" si="188"/>
        <v>0</v>
      </c>
      <c r="AF36" s="74">
        <f t="shared" si="188"/>
        <v>0</v>
      </c>
      <c r="AG36" s="74">
        <f t="shared" si="188"/>
        <v>0</v>
      </c>
      <c r="AH36" s="74">
        <f t="shared" si="158"/>
        <v>0</v>
      </c>
      <c r="AI36" s="74">
        <f t="shared" si="158"/>
        <v>0</v>
      </c>
      <c r="AJ36" s="94">
        <f t="shared" si="158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246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247"/>
        <v>0</v>
      </c>
      <c r="BV36" s="63"/>
      <c r="BW36" s="63"/>
      <c r="BX36" s="63"/>
      <c r="BY36" s="69">
        <f t="shared" si="248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249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250"/>
        <v>0</v>
      </c>
      <c r="EK36" s="69">
        <f t="shared" si="251"/>
        <v>0</v>
      </c>
      <c r="EL36" s="63"/>
      <c r="EM36" s="63"/>
      <c r="EN36" s="63"/>
      <c r="EO36" s="69">
        <f t="shared" si="252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5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253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254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8"/>
        <v>0</v>
      </c>
      <c r="GR36" s="63"/>
      <c r="GS36" s="69">
        <f t="shared" si="255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256"/>
        <v>0</v>
      </c>
      <c r="HW36" s="63"/>
      <c r="HX36" s="63"/>
      <c r="HY36" s="63"/>
      <c r="HZ36" s="63"/>
      <c r="IA36" s="63"/>
      <c r="IB36" s="63"/>
      <c r="IC36" s="69">
        <f t="shared" si="257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258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259"/>
        <v>0</v>
      </c>
      <c r="JG36" s="63"/>
      <c r="JH36" s="63"/>
      <c r="JI36" s="63"/>
      <c r="JJ36" s="63"/>
      <c r="JK36" s="63"/>
      <c r="JL36" s="140">
        <f t="shared" si="260"/>
        <v>0</v>
      </c>
      <c r="JM36" s="63"/>
      <c r="JN36" s="63"/>
      <c r="JO36" s="140">
        <f t="shared" si="261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262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263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Y37" si="264">SUM(D38:D39)</f>
        <v>0</v>
      </c>
      <c r="E37" s="61">
        <f t="shared" si="264"/>
        <v>0</v>
      </c>
      <c r="F37" s="61">
        <f t="shared" si="264"/>
        <v>0</v>
      </c>
      <c r="G37" s="61">
        <f t="shared" si="264"/>
        <v>0</v>
      </c>
      <c r="H37" s="61">
        <f t="shared" si="264"/>
        <v>0</v>
      </c>
      <c r="I37" s="61">
        <f t="shared" si="264"/>
        <v>0</v>
      </c>
      <c r="J37" s="61">
        <f t="shared" si="264"/>
        <v>0</v>
      </c>
      <c r="K37" s="61">
        <f t="shared" si="264"/>
        <v>0</v>
      </c>
      <c r="L37" s="61">
        <f t="shared" si="264"/>
        <v>0</v>
      </c>
      <c r="M37" s="61">
        <f t="shared" si="264"/>
        <v>0</v>
      </c>
      <c r="N37" s="68">
        <f t="shared" si="264"/>
        <v>0</v>
      </c>
      <c r="O37" s="61">
        <f t="shared" si="264"/>
        <v>0</v>
      </c>
      <c r="P37" s="61">
        <f t="shared" si="264"/>
        <v>0</v>
      </c>
      <c r="Q37" s="61">
        <f t="shared" si="264"/>
        <v>0</v>
      </c>
      <c r="R37" s="61">
        <f t="shared" si="264"/>
        <v>0</v>
      </c>
      <c r="S37" s="61">
        <f t="shared" si="264"/>
        <v>0</v>
      </c>
      <c r="T37" s="61">
        <f t="shared" si="264"/>
        <v>0</v>
      </c>
      <c r="U37" s="61">
        <f t="shared" si="264"/>
        <v>0</v>
      </c>
      <c r="V37" s="61">
        <f t="shared" si="264"/>
        <v>0</v>
      </c>
      <c r="W37" s="61">
        <f t="shared" si="264"/>
        <v>0</v>
      </c>
      <c r="X37" s="61">
        <f t="shared" si="264"/>
        <v>0</v>
      </c>
      <c r="Y37" s="68">
        <f t="shared" si="264"/>
        <v>0</v>
      </c>
      <c r="Z37" s="71">
        <f t="shared" si="188"/>
        <v>0</v>
      </c>
      <c r="AA37" s="72">
        <f t="shared" si="188"/>
        <v>0</v>
      </c>
      <c r="AB37" s="72">
        <f t="shared" si="188"/>
        <v>0</v>
      </c>
      <c r="AC37" s="72">
        <f t="shared" si="188"/>
        <v>0</v>
      </c>
      <c r="AD37" s="72">
        <f t="shared" si="188"/>
        <v>0</v>
      </c>
      <c r="AE37" s="72">
        <f t="shared" si="188"/>
        <v>0</v>
      </c>
      <c r="AF37" s="72">
        <f t="shared" si="188"/>
        <v>0</v>
      </c>
      <c r="AG37" s="72">
        <f t="shared" si="188"/>
        <v>0</v>
      </c>
      <c r="AH37" s="72">
        <f t="shared" si="158"/>
        <v>0</v>
      </c>
      <c r="AI37" s="72">
        <f t="shared" si="158"/>
        <v>0</v>
      </c>
      <c r="AJ37" s="91">
        <f t="shared" si="158"/>
        <v>0</v>
      </c>
      <c r="AK37" s="92">
        <f t="shared" ref="AK37:CV37" si="265">SUM(AK38:AK39)</f>
        <v>0</v>
      </c>
      <c r="AL37" s="93">
        <f t="shared" si="265"/>
        <v>0</v>
      </c>
      <c r="AM37" s="68">
        <f t="shared" si="265"/>
        <v>0</v>
      </c>
      <c r="AN37" s="68">
        <f t="shared" si="265"/>
        <v>0</v>
      </c>
      <c r="AO37" s="68">
        <f t="shared" si="265"/>
        <v>0</v>
      </c>
      <c r="AP37" s="68">
        <f t="shared" si="265"/>
        <v>0</v>
      </c>
      <c r="AQ37" s="68">
        <f t="shared" si="265"/>
        <v>0</v>
      </c>
      <c r="AR37" s="68">
        <f t="shared" si="265"/>
        <v>0</v>
      </c>
      <c r="AS37" s="68">
        <f t="shared" si="265"/>
        <v>0</v>
      </c>
      <c r="AT37" s="68">
        <f t="shared" si="265"/>
        <v>0</v>
      </c>
      <c r="AU37" s="61">
        <f t="shared" si="265"/>
        <v>0</v>
      </c>
      <c r="AV37" s="61">
        <f t="shared" si="265"/>
        <v>0</v>
      </c>
      <c r="AW37" s="61">
        <f t="shared" si="265"/>
        <v>0</v>
      </c>
      <c r="AX37" s="61">
        <f t="shared" si="265"/>
        <v>0</v>
      </c>
      <c r="AY37" s="61">
        <f t="shared" si="265"/>
        <v>0</v>
      </c>
      <c r="AZ37" s="61">
        <f t="shared" si="265"/>
        <v>0</v>
      </c>
      <c r="BA37" s="61">
        <f t="shared" si="265"/>
        <v>0</v>
      </c>
      <c r="BB37" s="61">
        <f t="shared" si="265"/>
        <v>0</v>
      </c>
      <c r="BC37" s="61">
        <f t="shared" si="265"/>
        <v>0</v>
      </c>
      <c r="BD37" s="61">
        <f t="shared" si="265"/>
        <v>0</v>
      </c>
      <c r="BE37" s="61">
        <f t="shared" si="265"/>
        <v>0</v>
      </c>
      <c r="BF37" s="61">
        <f t="shared" si="265"/>
        <v>0</v>
      </c>
      <c r="BG37" s="61">
        <f t="shared" si="265"/>
        <v>0</v>
      </c>
      <c r="BH37" s="61">
        <f t="shared" si="265"/>
        <v>0</v>
      </c>
      <c r="BI37" s="61">
        <f t="shared" si="265"/>
        <v>0</v>
      </c>
      <c r="BJ37" s="61">
        <f t="shared" si="265"/>
        <v>0</v>
      </c>
      <c r="BK37" s="61">
        <f t="shared" si="265"/>
        <v>0</v>
      </c>
      <c r="BL37" s="61">
        <f t="shared" si="265"/>
        <v>0</v>
      </c>
      <c r="BM37" s="61">
        <f t="shared" si="265"/>
        <v>0</v>
      </c>
      <c r="BN37" s="61">
        <f t="shared" si="265"/>
        <v>0</v>
      </c>
      <c r="BO37" s="61">
        <f t="shared" si="265"/>
        <v>0</v>
      </c>
      <c r="BP37" s="61">
        <f t="shared" si="265"/>
        <v>0</v>
      </c>
      <c r="BQ37" s="61">
        <f t="shared" si="265"/>
        <v>0</v>
      </c>
      <c r="BR37" s="61">
        <f t="shared" si="265"/>
        <v>0</v>
      </c>
      <c r="BS37" s="61">
        <f t="shared" si="265"/>
        <v>0</v>
      </c>
      <c r="BT37" s="61">
        <f t="shared" si="265"/>
        <v>0</v>
      </c>
      <c r="BU37" s="68">
        <f t="shared" si="265"/>
        <v>0</v>
      </c>
      <c r="BV37" s="61">
        <f t="shared" si="265"/>
        <v>0</v>
      </c>
      <c r="BW37" s="61">
        <f t="shared" si="265"/>
        <v>0</v>
      </c>
      <c r="BX37" s="61">
        <f t="shared" si="265"/>
        <v>0</v>
      </c>
      <c r="BY37" s="68">
        <f t="shared" si="265"/>
        <v>0</v>
      </c>
      <c r="BZ37" s="61">
        <f t="shared" si="265"/>
        <v>0</v>
      </c>
      <c r="CA37" s="61">
        <f t="shared" si="265"/>
        <v>0</v>
      </c>
      <c r="CB37" s="61">
        <f t="shared" si="265"/>
        <v>0</v>
      </c>
      <c r="CC37" s="61">
        <f t="shared" si="265"/>
        <v>0</v>
      </c>
      <c r="CD37" s="61">
        <f t="shared" si="265"/>
        <v>0</v>
      </c>
      <c r="CE37" s="61">
        <f t="shared" si="265"/>
        <v>0</v>
      </c>
      <c r="CF37" s="61">
        <f t="shared" si="265"/>
        <v>0</v>
      </c>
      <c r="CG37" s="61">
        <f t="shared" si="265"/>
        <v>0</v>
      </c>
      <c r="CH37" s="61">
        <f t="shared" si="265"/>
        <v>0</v>
      </c>
      <c r="CI37" s="61">
        <f t="shared" si="265"/>
        <v>0</v>
      </c>
      <c r="CJ37" s="61">
        <f t="shared" si="265"/>
        <v>0</v>
      </c>
      <c r="CK37" s="61">
        <f t="shared" si="265"/>
        <v>0</v>
      </c>
      <c r="CL37" s="61">
        <f t="shared" si="265"/>
        <v>0</v>
      </c>
      <c r="CM37" s="61">
        <f t="shared" si="265"/>
        <v>0</v>
      </c>
      <c r="CN37" s="61">
        <f t="shared" si="265"/>
        <v>0</v>
      </c>
      <c r="CO37" s="61">
        <f t="shared" si="265"/>
        <v>0</v>
      </c>
      <c r="CP37" s="61">
        <f t="shared" si="265"/>
        <v>0</v>
      </c>
      <c r="CQ37" s="61">
        <f t="shared" si="265"/>
        <v>0</v>
      </c>
      <c r="CR37" s="61">
        <f t="shared" si="265"/>
        <v>0</v>
      </c>
      <c r="CS37" s="61">
        <f t="shared" si="265"/>
        <v>0</v>
      </c>
      <c r="CT37" s="61">
        <f t="shared" si="265"/>
        <v>0</v>
      </c>
      <c r="CU37" s="61">
        <f t="shared" si="265"/>
        <v>0</v>
      </c>
      <c r="CV37" s="61">
        <f t="shared" si="265"/>
        <v>0</v>
      </c>
      <c r="CW37" s="61">
        <f t="shared" ref="CW37:FH37" si="266">SUM(CW38:CW39)</f>
        <v>0</v>
      </c>
      <c r="CX37" s="61">
        <f t="shared" si="266"/>
        <v>0</v>
      </c>
      <c r="CY37" s="61">
        <f t="shared" si="266"/>
        <v>0</v>
      </c>
      <c r="CZ37" s="61">
        <f t="shared" si="266"/>
        <v>0</v>
      </c>
      <c r="DA37" s="61">
        <f t="shared" si="266"/>
        <v>0</v>
      </c>
      <c r="DB37" s="61">
        <f t="shared" si="266"/>
        <v>0</v>
      </c>
      <c r="DC37" s="68">
        <f t="shared" si="266"/>
        <v>0</v>
      </c>
      <c r="DD37" s="61">
        <f t="shared" si="266"/>
        <v>0</v>
      </c>
      <c r="DE37" s="61">
        <f t="shared" si="266"/>
        <v>0</v>
      </c>
      <c r="DF37" s="68">
        <f t="shared" si="266"/>
        <v>0</v>
      </c>
      <c r="DG37" s="61">
        <f t="shared" si="266"/>
        <v>0</v>
      </c>
      <c r="DH37" s="61">
        <f t="shared" si="266"/>
        <v>0</v>
      </c>
      <c r="DI37" s="61">
        <f t="shared" si="266"/>
        <v>0</v>
      </c>
      <c r="DJ37" s="61">
        <f t="shared" si="266"/>
        <v>0</v>
      </c>
      <c r="DK37" s="61">
        <f t="shared" si="266"/>
        <v>0</v>
      </c>
      <c r="DL37" s="61">
        <f t="shared" si="266"/>
        <v>0</v>
      </c>
      <c r="DM37" s="61">
        <f t="shared" si="266"/>
        <v>0</v>
      </c>
      <c r="DN37" s="61">
        <f t="shared" si="266"/>
        <v>0</v>
      </c>
      <c r="DO37" s="61">
        <f t="shared" si="266"/>
        <v>0</v>
      </c>
      <c r="DP37" s="61">
        <f t="shared" si="266"/>
        <v>0</v>
      </c>
      <c r="DQ37" s="61">
        <f t="shared" si="266"/>
        <v>0</v>
      </c>
      <c r="DR37" s="61">
        <f t="shared" si="266"/>
        <v>0</v>
      </c>
      <c r="DS37" s="61">
        <f t="shared" si="266"/>
        <v>0</v>
      </c>
      <c r="DT37" s="61">
        <f t="shared" si="266"/>
        <v>0</v>
      </c>
      <c r="DU37" s="61">
        <f t="shared" si="266"/>
        <v>0</v>
      </c>
      <c r="DV37" s="61">
        <f t="shared" si="266"/>
        <v>0</v>
      </c>
      <c r="DW37" s="61">
        <f t="shared" si="266"/>
        <v>0</v>
      </c>
      <c r="DX37" s="61">
        <f t="shared" si="266"/>
        <v>0</v>
      </c>
      <c r="DY37" s="61">
        <f t="shared" si="266"/>
        <v>0</v>
      </c>
      <c r="DZ37" s="61">
        <f t="shared" si="266"/>
        <v>0</v>
      </c>
      <c r="EA37" s="61">
        <f t="shared" si="266"/>
        <v>0</v>
      </c>
      <c r="EB37" s="61">
        <f t="shared" si="266"/>
        <v>0</v>
      </c>
      <c r="EC37" s="61">
        <f t="shared" si="266"/>
        <v>0</v>
      </c>
      <c r="ED37" s="61">
        <f t="shared" si="266"/>
        <v>0</v>
      </c>
      <c r="EE37" s="61">
        <f t="shared" si="266"/>
        <v>0</v>
      </c>
      <c r="EF37" s="61">
        <f t="shared" si="266"/>
        <v>0</v>
      </c>
      <c r="EG37" s="61">
        <f t="shared" si="266"/>
        <v>0</v>
      </c>
      <c r="EH37" s="61">
        <f t="shared" si="266"/>
        <v>0</v>
      </c>
      <c r="EI37" s="61">
        <f t="shared" si="266"/>
        <v>0</v>
      </c>
      <c r="EJ37" s="68">
        <f t="shared" si="266"/>
        <v>0</v>
      </c>
      <c r="EK37" s="68">
        <f t="shared" si="266"/>
        <v>0</v>
      </c>
      <c r="EL37" s="61">
        <f t="shared" si="266"/>
        <v>0</v>
      </c>
      <c r="EM37" s="61">
        <f t="shared" si="266"/>
        <v>0</v>
      </c>
      <c r="EN37" s="61">
        <f t="shared" si="266"/>
        <v>0</v>
      </c>
      <c r="EO37" s="68">
        <f t="shared" si="266"/>
        <v>0</v>
      </c>
      <c r="EP37" s="61">
        <f t="shared" si="266"/>
        <v>0</v>
      </c>
      <c r="EQ37" s="61">
        <f t="shared" si="266"/>
        <v>0</v>
      </c>
      <c r="ER37" s="61">
        <f t="shared" si="266"/>
        <v>0</v>
      </c>
      <c r="ES37" s="61">
        <f t="shared" si="266"/>
        <v>0</v>
      </c>
      <c r="ET37" s="61">
        <f t="shared" si="266"/>
        <v>0</v>
      </c>
      <c r="EU37" s="61">
        <f t="shared" si="266"/>
        <v>0</v>
      </c>
      <c r="EV37" s="61">
        <f t="shared" si="266"/>
        <v>0</v>
      </c>
      <c r="EW37" s="61">
        <f t="shared" si="266"/>
        <v>0</v>
      </c>
      <c r="EX37" s="61">
        <f t="shared" si="266"/>
        <v>0</v>
      </c>
      <c r="EY37" s="68">
        <f t="shared" si="5"/>
        <v>0</v>
      </c>
      <c r="EZ37" s="61">
        <f t="shared" ref="EZ37:FG37" si="267">SUM(EZ38:EZ39)</f>
        <v>0</v>
      </c>
      <c r="FA37" s="61">
        <f t="shared" si="267"/>
        <v>0</v>
      </c>
      <c r="FB37" s="61">
        <f t="shared" si="267"/>
        <v>0</v>
      </c>
      <c r="FC37" s="61">
        <f t="shared" si="267"/>
        <v>0</v>
      </c>
      <c r="FD37" s="61">
        <f t="shared" si="267"/>
        <v>0</v>
      </c>
      <c r="FE37" s="61">
        <f t="shared" si="267"/>
        <v>0</v>
      </c>
      <c r="FF37" s="61">
        <f t="shared" si="267"/>
        <v>0</v>
      </c>
      <c r="FG37" s="61">
        <f t="shared" si="267"/>
        <v>0</v>
      </c>
      <c r="FH37" s="68">
        <f t="shared" si="266"/>
        <v>0</v>
      </c>
      <c r="FI37" s="61">
        <f t="shared" ref="FI37:HT37" si="268">SUM(FI38:FI39)</f>
        <v>0</v>
      </c>
      <c r="FJ37" s="61">
        <f t="shared" si="268"/>
        <v>0</v>
      </c>
      <c r="FK37" s="61">
        <f t="shared" si="268"/>
        <v>0</v>
      </c>
      <c r="FL37" s="61">
        <f t="shared" si="268"/>
        <v>0</v>
      </c>
      <c r="FM37" s="61">
        <f t="shared" si="268"/>
        <v>0</v>
      </c>
      <c r="FN37" s="61">
        <f t="shared" si="268"/>
        <v>0</v>
      </c>
      <c r="FO37" s="61">
        <f t="shared" si="268"/>
        <v>0</v>
      </c>
      <c r="FP37" s="61">
        <f t="shared" si="268"/>
        <v>0</v>
      </c>
      <c r="FQ37" s="61">
        <f t="shared" si="268"/>
        <v>0</v>
      </c>
      <c r="FR37" s="61">
        <f t="shared" si="268"/>
        <v>0</v>
      </c>
      <c r="FS37" s="68">
        <f t="shared" si="268"/>
        <v>0</v>
      </c>
      <c r="FT37" s="61">
        <f t="shared" si="268"/>
        <v>0</v>
      </c>
      <c r="FU37" s="61">
        <f t="shared" si="268"/>
        <v>0</v>
      </c>
      <c r="FV37" s="61">
        <f t="shared" si="268"/>
        <v>0</v>
      </c>
      <c r="FW37" s="61">
        <f t="shared" si="268"/>
        <v>0</v>
      </c>
      <c r="FX37" s="61">
        <f t="shared" si="268"/>
        <v>0</v>
      </c>
      <c r="FY37" s="61">
        <f t="shared" si="268"/>
        <v>0</v>
      </c>
      <c r="FZ37" s="61">
        <f t="shared" si="268"/>
        <v>0</v>
      </c>
      <c r="GA37" s="61">
        <f t="shared" si="268"/>
        <v>0</v>
      </c>
      <c r="GB37" s="61">
        <f t="shared" si="268"/>
        <v>0</v>
      </c>
      <c r="GC37" s="61">
        <f t="shared" si="268"/>
        <v>0</v>
      </c>
      <c r="GD37" s="61">
        <f t="shared" si="268"/>
        <v>0</v>
      </c>
      <c r="GE37" s="61">
        <f t="shared" si="268"/>
        <v>0</v>
      </c>
      <c r="GF37" s="61">
        <f t="shared" si="268"/>
        <v>0</v>
      </c>
      <c r="GG37" s="61">
        <f t="shared" si="268"/>
        <v>0</v>
      </c>
      <c r="GH37" s="61">
        <f t="shared" si="268"/>
        <v>0</v>
      </c>
      <c r="GI37" s="61">
        <f t="shared" si="268"/>
        <v>0</v>
      </c>
      <c r="GJ37" s="61">
        <f t="shared" si="268"/>
        <v>0</v>
      </c>
      <c r="GK37" s="61">
        <f t="shared" si="268"/>
        <v>0</v>
      </c>
      <c r="GL37" s="61">
        <f t="shared" si="268"/>
        <v>0</v>
      </c>
      <c r="GM37" s="61">
        <f t="shared" si="268"/>
        <v>0</v>
      </c>
      <c r="GN37" s="61">
        <f t="shared" si="268"/>
        <v>0</v>
      </c>
      <c r="GO37" s="61">
        <f t="shared" si="268"/>
        <v>0</v>
      </c>
      <c r="GP37" s="61">
        <f t="shared" si="268"/>
        <v>0</v>
      </c>
      <c r="GQ37" s="68">
        <f t="shared" si="8"/>
        <v>0</v>
      </c>
      <c r="GR37" s="61">
        <f t="shared" ref="GR37" si="269">SUM(GR38:GR39)</f>
        <v>0</v>
      </c>
      <c r="GS37" s="68">
        <f t="shared" si="268"/>
        <v>0</v>
      </c>
      <c r="GT37" s="61">
        <f t="shared" si="268"/>
        <v>0</v>
      </c>
      <c r="GU37" s="61">
        <f t="shared" si="268"/>
        <v>0</v>
      </c>
      <c r="GV37" s="61">
        <f t="shared" si="268"/>
        <v>0</v>
      </c>
      <c r="GW37" s="61">
        <f t="shared" si="268"/>
        <v>0</v>
      </c>
      <c r="GX37" s="61">
        <f t="shared" si="268"/>
        <v>0</v>
      </c>
      <c r="GY37" s="61">
        <f t="shared" si="268"/>
        <v>0</v>
      </c>
      <c r="GZ37" s="61">
        <f t="shared" si="268"/>
        <v>0</v>
      </c>
      <c r="HA37" s="61">
        <f t="shared" si="268"/>
        <v>0</v>
      </c>
      <c r="HB37" s="61">
        <f t="shared" si="268"/>
        <v>0</v>
      </c>
      <c r="HC37" s="61">
        <f t="shared" si="268"/>
        <v>0</v>
      </c>
      <c r="HD37" s="61">
        <f t="shared" si="268"/>
        <v>0</v>
      </c>
      <c r="HE37" s="61">
        <f t="shared" si="268"/>
        <v>0</v>
      </c>
      <c r="HF37" s="61">
        <f t="shared" si="268"/>
        <v>0</v>
      </c>
      <c r="HG37" s="61">
        <f t="shared" si="268"/>
        <v>0</v>
      </c>
      <c r="HH37" s="61">
        <f t="shared" si="268"/>
        <v>0</v>
      </c>
      <c r="HI37" s="61">
        <f t="shared" si="268"/>
        <v>0</v>
      </c>
      <c r="HJ37" s="61">
        <f t="shared" si="268"/>
        <v>0</v>
      </c>
      <c r="HK37" s="61">
        <f t="shared" si="268"/>
        <v>0</v>
      </c>
      <c r="HL37" s="61">
        <f t="shared" si="268"/>
        <v>0</v>
      </c>
      <c r="HM37" s="61">
        <f t="shared" si="268"/>
        <v>0</v>
      </c>
      <c r="HN37" s="61">
        <f t="shared" si="268"/>
        <v>0</v>
      </c>
      <c r="HO37" s="61">
        <f t="shared" si="268"/>
        <v>0</v>
      </c>
      <c r="HP37" s="61">
        <f t="shared" si="268"/>
        <v>0</v>
      </c>
      <c r="HQ37" s="61">
        <f t="shared" si="268"/>
        <v>0</v>
      </c>
      <c r="HR37" s="61">
        <f t="shared" si="268"/>
        <v>0</v>
      </c>
      <c r="HS37" s="68">
        <f t="shared" si="268"/>
        <v>0</v>
      </c>
      <c r="HT37" s="61">
        <f t="shared" si="268"/>
        <v>0</v>
      </c>
      <c r="HU37" s="61">
        <f t="shared" ref="HU37:KF37" si="270">SUM(HU38:HU39)</f>
        <v>0</v>
      </c>
      <c r="HV37" s="68">
        <f t="shared" si="270"/>
        <v>0</v>
      </c>
      <c r="HW37" s="61">
        <f t="shared" si="270"/>
        <v>0</v>
      </c>
      <c r="HX37" s="61">
        <f t="shared" si="270"/>
        <v>0</v>
      </c>
      <c r="HY37" s="61">
        <f t="shared" si="270"/>
        <v>0</v>
      </c>
      <c r="HZ37" s="61">
        <f t="shared" si="270"/>
        <v>0</v>
      </c>
      <c r="IA37" s="61">
        <f t="shared" si="270"/>
        <v>0</v>
      </c>
      <c r="IB37" s="61">
        <f t="shared" si="270"/>
        <v>0</v>
      </c>
      <c r="IC37" s="68">
        <f t="shared" si="270"/>
        <v>0</v>
      </c>
      <c r="ID37" s="61">
        <f t="shared" si="270"/>
        <v>0</v>
      </c>
      <c r="IE37" s="61">
        <f t="shared" si="270"/>
        <v>0</v>
      </c>
      <c r="IF37" s="61">
        <f t="shared" si="270"/>
        <v>0</v>
      </c>
      <c r="IG37" s="61">
        <f t="shared" si="270"/>
        <v>0</v>
      </c>
      <c r="IH37" s="61">
        <f t="shared" si="270"/>
        <v>0</v>
      </c>
      <c r="II37" s="61">
        <f t="shared" si="270"/>
        <v>0</v>
      </c>
      <c r="IJ37" s="61">
        <f t="shared" si="270"/>
        <v>0</v>
      </c>
      <c r="IK37" s="61">
        <f t="shared" si="270"/>
        <v>0</v>
      </c>
      <c r="IL37" s="61">
        <f t="shared" si="270"/>
        <v>0</v>
      </c>
      <c r="IM37" s="61">
        <f t="shared" si="270"/>
        <v>0</v>
      </c>
      <c r="IN37" s="61">
        <f t="shared" si="270"/>
        <v>0</v>
      </c>
      <c r="IO37" s="61">
        <f t="shared" si="270"/>
        <v>0</v>
      </c>
      <c r="IP37" s="68">
        <f t="shared" si="270"/>
        <v>0</v>
      </c>
      <c r="IQ37" s="68">
        <f t="shared" si="270"/>
        <v>0</v>
      </c>
      <c r="IR37" s="68">
        <f t="shared" si="270"/>
        <v>0</v>
      </c>
      <c r="IS37" s="68">
        <f t="shared" si="270"/>
        <v>0</v>
      </c>
      <c r="IT37" s="68">
        <f t="shared" si="270"/>
        <v>0</v>
      </c>
      <c r="IU37" s="68">
        <f t="shared" si="270"/>
        <v>0</v>
      </c>
      <c r="IV37" s="68">
        <f t="shared" si="270"/>
        <v>0</v>
      </c>
      <c r="IW37" s="68">
        <f t="shared" si="270"/>
        <v>0</v>
      </c>
      <c r="IX37" s="68">
        <f t="shared" si="270"/>
        <v>0</v>
      </c>
      <c r="IY37" s="68">
        <f t="shared" si="270"/>
        <v>0</v>
      </c>
      <c r="IZ37" s="68">
        <f t="shared" si="270"/>
        <v>0</v>
      </c>
      <c r="JA37" s="68">
        <f t="shared" si="270"/>
        <v>0</v>
      </c>
      <c r="JB37" s="68">
        <f t="shared" si="270"/>
        <v>0</v>
      </c>
      <c r="JC37" s="68">
        <f t="shared" si="270"/>
        <v>0</v>
      </c>
      <c r="JD37" s="68">
        <f t="shared" si="270"/>
        <v>0</v>
      </c>
      <c r="JE37" s="68">
        <f t="shared" si="270"/>
        <v>0</v>
      </c>
      <c r="JF37" s="68">
        <f t="shared" si="270"/>
        <v>0</v>
      </c>
      <c r="JG37" s="61">
        <f t="shared" si="270"/>
        <v>0</v>
      </c>
      <c r="JH37" s="61">
        <f t="shared" si="270"/>
        <v>0</v>
      </c>
      <c r="JI37" s="61">
        <f t="shared" si="270"/>
        <v>0</v>
      </c>
      <c r="JJ37" s="61">
        <f t="shared" si="270"/>
        <v>0</v>
      </c>
      <c r="JK37" s="61">
        <f t="shared" si="270"/>
        <v>0</v>
      </c>
      <c r="JL37" s="68">
        <f t="shared" si="270"/>
        <v>0</v>
      </c>
      <c r="JM37" s="61">
        <f t="shared" si="270"/>
        <v>0</v>
      </c>
      <c r="JN37" s="61">
        <f t="shared" si="270"/>
        <v>0</v>
      </c>
      <c r="JO37" s="68">
        <f t="shared" si="270"/>
        <v>0</v>
      </c>
      <c r="JP37" s="61">
        <f t="shared" si="270"/>
        <v>0</v>
      </c>
      <c r="JQ37" s="61">
        <f t="shared" si="270"/>
        <v>0</v>
      </c>
      <c r="JR37" s="61">
        <f t="shared" si="270"/>
        <v>0</v>
      </c>
      <c r="JS37" s="61">
        <f t="shared" si="270"/>
        <v>0</v>
      </c>
      <c r="JT37" s="61">
        <f t="shared" si="270"/>
        <v>0</v>
      </c>
      <c r="JU37" s="61">
        <f t="shared" si="270"/>
        <v>0</v>
      </c>
      <c r="JV37" s="61">
        <f t="shared" si="270"/>
        <v>0</v>
      </c>
      <c r="JW37" s="61">
        <f t="shared" si="270"/>
        <v>0</v>
      </c>
      <c r="JX37" s="61">
        <f t="shared" si="270"/>
        <v>0</v>
      </c>
      <c r="JY37" s="61">
        <f t="shared" si="270"/>
        <v>0</v>
      </c>
      <c r="JZ37" s="61">
        <f t="shared" si="270"/>
        <v>0</v>
      </c>
      <c r="KA37" s="61">
        <f t="shared" si="270"/>
        <v>0</v>
      </c>
      <c r="KB37" s="61">
        <f t="shared" si="270"/>
        <v>0</v>
      </c>
      <c r="KC37" s="61">
        <f t="shared" si="270"/>
        <v>0</v>
      </c>
      <c r="KD37" s="61">
        <f t="shared" si="270"/>
        <v>0</v>
      </c>
      <c r="KE37" s="61">
        <f t="shared" si="270"/>
        <v>0</v>
      </c>
      <c r="KF37" s="61">
        <f t="shared" si="270"/>
        <v>0</v>
      </c>
      <c r="KG37" s="68">
        <f t="shared" ref="KG37:MM37" si="271">SUM(KG38:KG39)</f>
        <v>0</v>
      </c>
      <c r="KH37" s="61">
        <f t="shared" si="271"/>
        <v>0</v>
      </c>
      <c r="KI37" s="61">
        <f t="shared" si="271"/>
        <v>0</v>
      </c>
      <c r="KJ37" s="61">
        <f t="shared" si="271"/>
        <v>0</v>
      </c>
      <c r="KK37" s="61">
        <f t="shared" si="271"/>
        <v>0</v>
      </c>
      <c r="KL37" s="61">
        <f t="shared" si="271"/>
        <v>0</v>
      </c>
      <c r="KM37" s="61">
        <f t="shared" si="271"/>
        <v>0</v>
      </c>
      <c r="KN37" s="61">
        <f t="shared" si="271"/>
        <v>0</v>
      </c>
      <c r="KO37" s="61">
        <f t="shared" si="271"/>
        <v>0</v>
      </c>
      <c r="KP37" s="61">
        <f t="shared" si="271"/>
        <v>0</v>
      </c>
      <c r="KQ37" s="61">
        <f t="shared" si="271"/>
        <v>0</v>
      </c>
      <c r="KR37" s="61">
        <f t="shared" si="271"/>
        <v>0</v>
      </c>
      <c r="KS37" s="61">
        <f t="shared" si="271"/>
        <v>0</v>
      </c>
      <c r="KT37" s="61">
        <f t="shared" si="271"/>
        <v>0</v>
      </c>
      <c r="KU37" s="61">
        <f t="shared" si="271"/>
        <v>0</v>
      </c>
      <c r="KV37" s="61">
        <f t="shared" si="271"/>
        <v>0</v>
      </c>
      <c r="KW37" s="61">
        <f t="shared" si="271"/>
        <v>0</v>
      </c>
      <c r="KX37" s="61">
        <f t="shared" si="271"/>
        <v>0</v>
      </c>
      <c r="KY37" s="68">
        <f t="shared" si="271"/>
        <v>0</v>
      </c>
      <c r="KZ37" s="61">
        <f t="shared" si="271"/>
        <v>0</v>
      </c>
      <c r="LA37" s="61">
        <f t="shared" si="271"/>
        <v>0</v>
      </c>
      <c r="LB37" s="61">
        <f t="shared" si="271"/>
        <v>0</v>
      </c>
      <c r="LC37" s="61">
        <f t="shared" si="271"/>
        <v>0</v>
      </c>
      <c r="LD37" s="61">
        <f t="shared" si="271"/>
        <v>0</v>
      </c>
      <c r="LE37" s="61">
        <f t="shared" si="271"/>
        <v>0</v>
      </c>
      <c r="LF37" s="61">
        <f t="shared" si="271"/>
        <v>0</v>
      </c>
      <c r="LG37" s="61">
        <f t="shared" si="271"/>
        <v>0</v>
      </c>
      <c r="LH37" s="61">
        <f t="shared" si="271"/>
        <v>0</v>
      </c>
      <c r="LI37" s="61">
        <f t="shared" si="271"/>
        <v>0</v>
      </c>
      <c r="LJ37" s="61">
        <f t="shared" si="271"/>
        <v>0</v>
      </c>
      <c r="LK37" s="61">
        <f t="shared" si="271"/>
        <v>0</v>
      </c>
      <c r="LL37" s="61">
        <f t="shared" si="271"/>
        <v>0</v>
      </c>
      <c r="LM37" s="61">
        <f t="shared" si="271"/>
        <v>0</v>
      </c>
      <c r="LN37" s="61">
        <f t="shared" si="271"/>
        <v>0</v>
      </c>
      <c r="LO37" s="61">
        <f t="shared" si="271"/>
        <v>0</v>
      </c>
      <c r="LP37" s="61">
        <f t="shared" si="271"/>
        <v>0</v>
      </c>
      <c r="LQ37" s="61">
        <f t="shared" si="271"/>
        <v>0</v>
      </c>
      <c r="LR37" s="61">
        <f t="shared" si="271"/>
        <v>0</v>
      </c>
      <c r="LS37" s="61">
        <f t="shared" si="271"/>
        <v>0</v>
      </c>
      <c r="LT37" s="61">
        <f t="shared" si="271"/>
        <v>0</v>
      </c>
      <c r="LU37" s="61">
        <f t="shared" si="271"/>
        <v>0</v>
      </c>
      <c r="LV37" s="61">
        <f t="shared" si="271"/>
        <v>0</v>
      </c>
      <c r="LW37" s="61">
        <f t="shared" si="271"/>
        <v>0</v>
      </c>
      <c r="LX37" s="61">
        <f t="shared" si="271"/>
        <v>0</v>
      </c>
      <c r="LY37" s="61">
        <f t="shared" si="271"/>
        <v>0</v>
      </c>
      <c r="LZ37" s="61">
        <f t="shared" si="271"/>
        <v>0</v>
      </c>
      <c r="MA37" s="61">
        <f t="shared" si="271"/>
        <v>0</v>
      </c>
      <c r="MB37" s="61">
        <f t="shared" si="271"/>
        <v>0</v>
      </c>
      <c r="MC37" s="61">
        <f t="shared" si="271"/>
        <v>0</v>
      </c>
      <c r="MD37" s="61">
        <f t="shared" si="271"/>
        <v>0</v>
      </c>
      <c r="ME37" s="61">
        <f t="shared" si="271"/>
        <v>0</v>
      </c>
      <c r="MF37" s="61">
        <f t="shared" si="271"/>
        <v>0</v>
      </c>
      <c r="MG37" s="61">
        <f t="shared" si="271"/>
        <v>0</v>
      </c>
      <c r="MH37" s="61">
        <f t="shared" si="271"/>
        <v>0</v>
      </c>
      <c r="MI37" s="61">
        <f t="shared" si="271"/>
        <v>0</v>
      </c>
      <c r="MJ37" s="61">
        <f t="shared" si="271"/>
        <v>0</v>
      </c>
      <c r="MK37" s="61">
        <f t="shared" si="271"/>
        <v>0</v>
      </c>
      <c r="ML37" s="61">
        <f t="shared" si="271"/>
        <v>0</v>
      </c>
      <c r="MM37" s="61">
        <f t="shared" si="271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272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273">SUM(O38:X38)</f>
        <v>0</v>
      </c>
      <c r="Z38" s="73">
        <f t="shared" si="188"/>
        <v>0</v>
      </c>
      <c r="AA38" s="74">
        <f t="shared" si="188"/>
        <v>0</v>
      </c>
      <c r="AB38" s="74">
        <f t="shared" si="188"/>
        <v>0</v>
      </c>
      <c r="AC38" s="74">
        <f t="shared" si="188"/>
        <v>0</v>
      </c>
      <c r="AD38" s="74">
        <f t="shared" si="188"/>
        <v>0</v>
      </c>
      <c r="AE38" s="74">
        <f t="shared" si="188"/>
        <v>0</v>
      </c>
      <c r="AF38" s="74">
        <f t="shared" si="188"/>
        <v>0</v>
      </c>
      <c r="AG38" s="74">
        <f t="shared" si="188"/>
        <v>0</v>
      </c>
      <c r="AH38" s="74">
        <f t="shared" si="158"/>
        <v>0</v>
      </c>
      <c r="AI38" s="74">
        <f t="shared" si="158"/>
        <v>0</v>
      </c>
      <c r="AJ38" s="94">
        <f t="shared" si="158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274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275">SUM(AU38:BT38)</f>
        <v>0</v>
      </c>
      <c r="BV38" s="63"/>
      <c r="BW38" s="63"/>
      <c r="BX38" s="63"/>
      <c r="BY38" s="69">
        <f t="shared" ref="BY38:BY39" si="276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277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278">SUM(EC38:ED38,DX38:DY38,DS38:DT38,DN38:DO38,DI38:DJ38,EI38,)</f>
        <v>0</v>
      </c>
      <c r="EK38" s="69">
        <f t="shared" ref="EK38:EK39" si="279">SUM(EE38:EH38,DZ38:EB38,DU38:DW38,DP38:DR38,DK38:DM38,DG38:DH38)</f>
        <v>0</v>
      </c>
      <c r="EL38" s="63"/>
      <c r="EM38" s="63"/>
      <c r="EN38" s="63"/>
      <c r="EO38" s="69">
        <f t="shared" ref="EO38:EO39" si="280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5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281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282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8"/>
        <v>0</v>
      </c>
      <c r="GR38" s="63"/>
      <c r="GS38" s="69">
        <f t="shared" ref="GS38:GS39" si="283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284">SUM(HT38:HU38)</f>
        <v>0</v>
      </c>
      <c r="HW38" s="63"/>
      <c r="HX38" s="63"/>
      <c r="HY38" s="63"/>
      <c r="HZ38" s="63"/>
      <c r="IA38" s="63"/>
      <c r="IB38" s="63"/>
      <c r="IC38" s="69">
        <f t="shared" ref="IC38:IC39" si="285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286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287">SUM(JD38:JE38)</f>
        <v>0</v>
      </c>
      <c r="JG38" s="63"/>
      <c r="JH38" s="63"/>
      <c r="JI38" s="63"/>
      <c r="JJ38" s="63"/>
      <c r="JK38" s="63"/>
      <c r="JL38" s="140">
        <f t="shared" ref="JL38:JL39" si="288">SUM(JG38:JK38)</f>
        <v>0</v>
      </c>
      <c r="JM38" s="63"/>
      <c r="JN38" s="63"/>
      <c r="JO38" s="140">
        <f t="shared" ref="JO38:JO39" si="289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290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291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272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273"/>
        <v>0</v>
      </c>
      <c r="Z39" s="73">
        <f t="shared" si="188"/>
        <v>0</v>
      </c>
      <c r="AA39" s="74">
        <f t="shared" si="188"/>
        <v>0</v>
      </c>
      <c r="AB39" s="74">
        <f t="shared" si="188"/>
        <v>0</v>
      </c>
      <c r="AC39" s="74">
        <f t="shared" si="188"/>
        <v>0</v>
      </c>
      <c r="AD39" s="74">
        <f t="shared" si="188"/>
        <v>0</v>
      </c>
      <c r="AE39" s="74">
        <f t="shared" si="188"/>
        <v>0</v>
      </c>
      <c r="AF39" s="74">
        <f t="shared" si="188"/>
        <v>0</v>
      </c>
      <c r="AG39" s="74">
        <f t="shared" si="188"/>
        <v>0</v>
      </c>
      <c r="AH39" s="74">
        <f t="shared" si="158"/>
        <v>0</v>
      </c>
      <c r="AI39" s="74">
        <f t="shared" si="158"/>
        <v>0</v>
      </c>
      <c r="AJ39" s="94">
        <f t="shared" si="158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274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275"/>
        <v>0</v>
      </c>
      <c r="BV39" s="63"/>
      <c r="BW39" s="63"/>
      <c r="BX39" s="63"/>
      <c r="BY39" s="69">
        <f t="shared" si="276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277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278"/>
        <v>0</v>
      </c>
      <c r="EK39" s="69">
        <f t="shared" si="279"/>
        <v>0</v>
      </c>
      <c r="EL39" s="63"/>
      <c r="EM39" s="63"/>
      <c r="EN39" s="63"/>
      <c r="EO39" s="69">
        <f t="shared" si="280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5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281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282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8"/>
        <v>0</v>
      </c>
      <c r="GR39" s="63"/>
      <c r="GS39" s="69">
        <f t="shared" si="283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284"/>
        <v>0</v>
      </c>
      <c r="HW39" s="63"/>
      <c r="HX39" s="63"/>
      <c r="HY39" s="63"/>
      <c r="HZ39" s="63"/>
      <c r="IA39" s="63"/>
      <c r="IB39" s="63"/>
      <c r="IC39" s="69">
        <f t="shared" si="285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286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287"/>
        <v>0</v>
      </c>
      <c r="JG39" s="63"/>
      <c r="JH39" s="63"/>
      <c r="JI39" s="63"/>
      <c r="JJ39" s="63"/>
      <c r="JK39" s="63"/>
      <c r="JL39" s="140">
        <f t="shared" si="288"/>
        <v>0</v>
      </c>
      <c r="JM39" s="63"/>
      <c r="JN39" s="63"/>
      <c r="JO39" s="140">
        <f t="shared" si="289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290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291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Y40" si="292">SUM(D41:D43)</f>
        <v>0</v>
      </c>
      <c r="E40" s="61">
        <f t="shared" si="292"/>
        <v>0</v>
      </c>
      <c r="F40" s="61">
        <f t="shared" si="292"/>
        <v>0</v>
      </c>
      <c r="G40" s="61">
        <f t="shared" si="292"/>
        <v>0</v>
      </c>
      <c r="H40" s="61">
        <f t="shared" si="292"/>
        <v>0</v>
      </c>
      <c r="I40" s="61">
        <f t="shared" si="292"/>
        <v>0</v>
      </c>
      <c r="J40" s="61">
        <f t="shared" si="292"/>
        <v>0</v>
      </c>
      <c r="K40" s="61">
        <f t="shared" si="292"/>
        <v>0</v>
      </c>
      <c r="L40" s="61">
        <f t="shared" si="292"/>
        <v>0</v>
      </c>
      <c r="M40" s="61">
        <f t="shared" si="292"/>
        <v>0</v>
      </c>
      <c r="N40" s="68">
        <f t="shared" si="292"/>
        <v>0</v>
      </c>
      <c r="O40" s="61">
        <f t="shared" si="292"/>
        <v>0</v>
      </c>
      <c r="P40" s="61">
        <f t="shared" si="292"/>
        <v>0</v>
      </c>
      <c r="Q40" s="61">
        <f t="shared" si="292"/>
        <v>0</v>
      </c>
      <c r="R40" s="61">
        <f t="shared" si="292"/>
        <v>0</v>
      </c>
      <c r="S40" s="61">
        <f t="shared" si="292"/>
        <v>0</v>
      </c>
      <c r="T40" s="61">
        <f t="shared" si="292"/>
        <v>0</v>
      </c>
      <c r="U40" s="61">
        <f t="shared" si="292"/>
        <v>0</v>
      </c>
      <c r="V40" s="61">
        <f t="shared" si="292"/>
        <v>0</v>
      </c>
      <c r="W40" s="61">
        <f t="shared" si="292"/>
        <v>0</v>
      </c>
      <c r="X40" s="61">
        <f t="shared" si="292"/>
        <v>0</v>
      </c>
      <c r="Y40" s="68">
        <f t="shared" si="292"/>
        <v>0</v>
      </c>
      <c r="Z40" s="71">
        <f t="shared" si="188"/>
        <v>0</v>
      </c>
      <c r="AA40" s="72">
        <f t="shared" si="188"/>
        <v>0</v>
      </c>
      <c r="AB40" s="72">
        <f t="shared" si="188"/>
        <v>0</v>
      </c>
      <c r="AC40" s="72">
        <f t="shared" si="188"/>
        <v>0</v>
      </c>
      <c r="AD40" s="72">
        <f t="shared" si="188"/>
        <v>0</v>
      </c>
      <c r="AE40" s="72">
        <f t="shared" si="188"/>
        <v>0</v>
      </c>
      <c r="AF40" s="72">
        <f t="shared" si="188"/>
        <v>0</v>
      </c>
      <c r="AG40" s="72">
        <f t="shared" si="188"/>
        <v>0</v>
      </c>
      <c r="AH40" s="72">
        <f t="shared" si="158"/>
        <v>0</v>
      </c>
      <c r="AI40" s="72">
        <f t="shared" si="158"/>
        <v>0</v>
      </c>
      <c r="AJ40" s="91">
        <f t="shared" si="158"/>
        <v>0</v>
      </c>
      <c r="AK40" s="92">
        <f t="shared" ref="AK40:CV40" si="293">SUM(AK41:AK43)</f>
        <v>0</v>
      </c>
      <c r="AL40" s="93">
        <f t="shared" si="293"/>
        <v>0</v>
      </c>
      <c r="AM40" s="68">
        <f t="shared" si="293"/>
        <v>0</v>
      </c>
      <c r="AN40" s="68">
        <f t="shared" si="293"/>
        <v>0</v>
      </c>
      <c r="AO40" s="68">
        <f t="shared" si="293"/>
        <v>0</v>
      </c>
      <c r="AP40" s="68">
        <f t="shared" si="293"/>
        <v>0</v>
      </c>
      <c r="AQ40" s="68">
        <f t="shared" si="293"/>
        <v>0</v>
      </c>
      <c r="AR40" s="68">
        <f t="shared" si="293"/>
        <v>0</v>
      </c>
      <c r="AS40" s="68">
        <f t="shared" si="293"/>
        <v>0</v>
      </c>
      <c r="AT40" s="68">
        <f t="shared" si="293"/>
        <v>0</v>
      </c>
      <c r="AU40" s="61">
        <f t="shared" si="293"/>
        <v>0</v>
      </c>
      <c r="AV40" s="61">
        <f t="shared" si="293"/>
        <v>0</v>
      </c>
      <c r="AW40" s="61">
        <f t="shared" si="293"/>
        <v>0</v>
      </c>
      <c r="AX40" s="61">
        <f t="shared" si="293"/>
        <v>0</v>
      </c>
      <c r="AY40" s="61">
        <f t="shared" si="293"/>
        <v>0</v>
      </c>
      <c r="AZ40" s="61">
        <f t="shared" si="293"/>
        <v>0</v>
      </c>
      <c r="BA40" s="61">
        <f t="shared" si="293"/>
        <v>0</v>
      </c>
      <c r="BB40" s="61">
        <f t="shared" si="293"/>
        <v>0</v>
      </c>
      <c r="BC40" s="61">
        <f t="shared" si="293"/>
        <v>0</v>
      </c>
      <c r="BD40" s="61">
        <f t="shared" si="293"/>
        <v>0</v>
      </c>
      <c r="BE40" s="61">
        <f t="shared" si="293"/>
        <v>0</v>
      </c>
      <c r="BF40" s="61">
        <f t="shared" si="293"/>
        <v>0</v>
      </c>
      <c r="BG40" s="61">
        <f t="shared" si="293"/>
        <v>0</v>
      </c>
      <c r="BH40" s="61">
        <f t="shared" si="293"/>
        <v>0</v>
      </c>
      <c r="BI40" s="61">
        <f t="shared" si="293"/>
        <v>0</v>
      </c>
      <c r="BJ40" s="61">
        <f t="shared" si="293"/>
        <v>0</v>
      </c>
      <c r="BK40" s="61">
        <f t="shared" si="293"/>
        <v>0</v>
      </c>
      <c r="BL40" s="61">
        <f t="shared" si="293"/>
        <v>0</v>
      </c>
      <c r="BM40" s="61">
        <f t="shared" si="293"/>
        <v>0</v>
      </c>
      <c r="BN40" s="61">
        <f t="shared" si="293"/>
        <v>0</v>
      </c>
      <c r="BO40" s="61">
        <f t="shared" si="293"/>
        <v>0</v>
      </c>
      <c r="BP40" s="61">
        <f t="shared" si="293"/>
        <v>0</v>
      </c>
      <c r="BQ40" s="61">
        <f t="shared" si="293"/>
        <v>0</v>
      </c>
      <c r="BR40" s="61">
        <f t="shared" si="293"/>
        <v>0</v>
      </c>
      <c r="BS40" s="61">
        <f t="shared" si="293"/>
        <v>0</v>
      </c>
      <c r="BT40" s="61">
        <f t="shared" si="293"/>
        <v>0</v>
      </c>
      <c r="BU40" s="68">
        <f t="shared" si="293"/>
        <v>0</v>
      </c>
      <c r="BV40" s="61">
        <f t="shared" si="293"/>
        <v>0</v>
      </c>
      <c r="BW40" s="61">
        <f t="shared" si="293"/>
        <v>0</v>
      </c>
      <c r="BX40" s="61">
        <f t="shared" si="293"/>
        <v>0</v>
      </c>
      <c r="BY40" s="68">
        <f t="shared" si="293"/>
        <v>0</v>
      </c>
      <c r="BZ40" s="61">
        <f t="shared" si="293"/>
        <v>0</v>
      </c>
      <c r="CA40" s="61">
        <f t="shared" si="293"/>
        <v>0</v>
      </c>
      <c r="CB40" s="61">
        <f t="shared" si="293"/>
        <v>0</v>
      </c>
      <c r="CC40" s="61">
        <f t="shared" si="293"/>
        <v>0</v>
      </c>
      <c r="CD40" s="61">
        <f t="shared" si="293"/>
        <v>0</v>
      </c>
      <c r="CE40" s="61">
        <f t="shared" si="293"/>
        <v>0</v>
      </c>
      <c r="CF40" s="61">
        <f t="shared" si="293"/>
        <v>0</v>
      </c>
      <c r="CG40" s="61">
        <f t="shared" si="293"/>
        <v>0</v>
      </c>
      <c r="CH40" s="61">
        <f t="shared" si="293"/>
        <v>0</v>
      </c>
      <c r="CI40" s="61">
        <f t="shared" si="293"/>
        <v>0</v>
      </c>
      <c r="CJ40" s="61">
        <f t="shared" si="293"/>
        <v>0</v>
      </c>
      <c r="CK40" s="61">
        <f t="shared" si="293"/>
        <v>0</v>
      </c>
      <c r="CL40" s="61">
        <f t="shared" si="293"/>
        <v>0</v>
      </c>
      <c r="CM40" s="61">
        <f t="shared" si="293"/>
        <v>0</v>
      </c>
      <c r="CN40" s="61">
        <f t="shared" si="293"/>
        <v>0</v>
      </c>
      <c r="CO40" s="61">
        <f t="shared" si="293"/>
        <v>0</v>
      </c>
      <c r="CP40" s="61">
        <f t="shared" si="293"/>
        <v>0</v>
      </c>
      <c r="CQ40" s="61">
        <f t="shared" si="293"/>
        <v>0</v>
      </c>
      <c r="CR40" s="61">
        <f t="shared" si="293"/>
        <v>0</v>
      </c>
      <c r="CS40" s="61">
        <f t="shared" si="293"/>
        <v>0</v>
      </c>
      <c r="CT40" s="61">
        <f t="shared" si="293"/>
        <v>0</v>
      </c>
      <c r="CU40" s="61">
        <f t="shared" si="293"/>
        <v>0</v>
      </c>
      <c r="CV40" s="61">
        <f t="shared" si="293"/>
        <v>0</v>
      </c>
      <c r="CW40" s="61">
        <f t="shared" ref="CW40:FH40" si="294">SUM(CW41:CW43)</f>
        <v>0</v>
      </c>
      <c r="CX40" s="61">
        <f t="shared" si="294"/>
        <v>0</v>
      </c>
      <c r="CY40" s="61">
        <f t="shared" si="294"/>
        <v>0</v>
      </c>
      <c r="CZ40" s="61">
        <f t="shared" si="294"/>
        <v>0</v>
      </c>
      <c r="DA40" s="61">
        <f t="shared" si="294"/>
        <v>0</v>
      </c>
      <c r="DB40" s="61">
        <f t="shared" si="294"/>
        <v>0</v>
      </c>
      <c r="DC40" s="68">
        <f t="shared" si="294"/>
        <v>0</v>
      </c>
      <c r="DD40" s="61">
        <f t="shared" si="294"/>
        <v>0</v>
      </c>
      <c r="DE40" s="61">
        <f t="shared" si="294"/>
        <v>0</v>
      </c>
      <c r="DF40" s="68">
        <f t="shared" si="294"/>
        <v>0</v>
      </c>
      <c r="DG40" s="61">
        <f t="shared" si="294"/>
        <v>0</v>
      </c>
      <c r="DH40" s="61">
        <f t="shared" si="294"/>
        <v>0</v>
      </c>
      <c r="DI40" s="61">
        <f t="shared" si="294"/>
        <v>0</v>
      </c>
      <c r="DJ40" s="61">
        <f t="shared" si="294"/>
        <v>0</v>
      </c>
      <c r="DK40" s="61">
        <f t="shared" si="294"/>
        <v>0</v>
      </c>
      <c r="DL40" s="61">
        <f t="shared" si="294"/>
        <v>0</v>
      </c>
      <c r="DM40" s="61">
        <f t="shared" si="294"/>
        <v>0</v>
      </c>
      <c r="DN40" s="61">
        <f t="shared" si="294"/>
        <v>0</v>
      </c>
      <c r="DO40" s="61">
        <f t="shared" si="294"/>
        <v>0</v>
      </c>
      <c r="DP40" s="61">
        <f t="shared" si="294"/>
        <v>0</v>
      </c>
      <c r="DQ40" s="61">
        <f t="shared" si="294"/>
        <v>0</v>
      </c>
      <c r="DR40" s="61">
        <f t="shared" si="294"/>
        <v>0</v>
      </c>
      <c r="DS40" s="61">
        <f t="shared" si="294"/>
        <v>0</v>
      </c>
      <c r="DT40" s="61">
        <f t="shared" si="294"/>
        <v>0</v>
      </c>
      <c r="DU40" s="61">
        <f t="shared" si="294"/>
        <v>0</v>
      </c>
      <c r="DV40" s="61">
        <f t="shared" si="294"/>
        <v>0</v>
      </c>
      <c r="DW40" s="61">
        <f t="shared" si="294"/>
        <v>0</v>
      </c>
      <c r="DX40" s="61">
        <f t="shared" si="294"/>
        <v>0</v>
      </c>
      <c r="DY40" s="61">
        <f t="shared" si="294"/>
        <v>0</v>
      </c>
      <c r="DZ40" s="61">
        <f t="shared" si="294"/>
        <v>0</v>
      </c>
      <c r="EA40" s="61">
        <f t="shared" si="294"/>
        <v>0</v>
      </c>
      <c r="EB40" s="61">
        <f t="shared" si="294"/>
        <v>0</v>
      </c>
      <c r="EC40" s="61">
        <f t="shared" si="294"/>
        <v>0</v>
      </c>
      <c r="ED40" s="61">
        <f t="shared" si="294"/>
        <v>0</v>
      </c>
      <c r="EE40" s="61">
        <f t="shared" si="294"/>
        <v>0</v>
      </c>
      <c r="EF40" s="61">
        <f t="shared" si="294"/>
        <v>0</v>
      </c>
      <c r="EG40" s="61">
        <f t="shared" si="294"/>
        <v>0</v>
      </c>
      <c r="EH40" s="61">
        <f t="shared" si="294"/>
        <v>0</v>
      </c>
      <c r="EI40" s="61">
        <f t="shared" si="294"/>
        <v>0</v>
      </c>
      <c r="EJ40" s="68">
        <f t="shared" si="294"/>
        <v>0</v>
      </c>
      <c r="EK40" s="68">
        <f t="shared" si="294"/>
        <v>0</v>
      </c>
      <c r="EL40" s="61">
        <f t="shared" si="294"/>
        <v>0</v>
      </c>
      <c r="EM40" s="61">
        <f t="shared" si="294"/>
        <v>0</v>
      </c>
      <c r="EN40" s="61">
        <f t="shared" si="294"/>
        <v>0</v>
      </c>
      <c r="EO40" s="68">
        <f t="shared" si="294"/>
        <v>0</v>
      </c>
      <c r="EP40" s="61">
        <f t="shared" si="294"/>
        <v>0</v>
      </c>
      <c r="EQ40" s="61">
        <f t="shared" si="294"/>
        <v>0</v>
      </c>
      <c r="ER40" s="61">
        <f t="shared" si="294"/>
        <v>0</v>
      </c>
      <c r="ES40" s="61">
        <f t="shared" si="294"/>
        <v>0</v>
      </c>
      <c r="ET40" s="61">
        <f t="shared" si="294"/>
        <v>0</v>
      </c>
      <c r="EU40" s="61">
        <f t="shared" si="294"/>
        <v>0</v>
      </c>
      <c r="EV40" s="61">
        <f t="shared" si="294"/>
        <v>0</v>
      </c>
      <c r="EW40" s="61">
        <f t="shared" si="294"/>
        <v>0</v>
      </c>
      <c r="EX40" s="61">
        <f t="shared" si="294"/>
        <v>0</v>
      </c>
      <c r="EY40" s="68">
        <f t="shared" si="5"/>
        <v>0</v>
      </c>
      <c r="EZ40" s="61">
        <f t="shared" ref="EZ40:FG40" si="295">SUM(EZ41:EZ43)</f>
        <v>0</v>
      </c>
      <c r="FA40" s="61">
        <f t="shared" si="295"/>
        <v>0</v>
      </c>
      <c r="FB40" s="61">
        <f t="shared" si="295"/>
        <v>0</v>
      </c>
      <c r="FC40" s="61">
        <f t="shared" si="295"/>
        <v>0</v>
      </c>
      <c r="FD40" s="61">
        <f t="shared" si="295"/>
        <v>0</v>
      </c>
      <c r="FE40" s="61">
        <f t="shared" si="295"/>
        <v>0</v>
      </c>
      <c r="FF40" s="61">
        <f t="shared" si="295"/>
        <v>0</v>
      </c>
      <c r="FG40" s="61">
        <f t="shared" si="295"/>
        <v>0</v>
      </c>
      <c r="FH40" s="68">
        <f t="shared" si="294"/>
        <v>0</v>
      </c>
      <c r="FI40" s="61">
        <f t="shared" ref="FI40:HT40" si="296">SUM(FI41:FI43)</f>
        <v>0</v>
      </c>
      <c r="FJ40" s="61">
        <f t="shared" si="296"/>
        <v>0</v>
      </c>
      <c r="FK40" s="61">
        <f t="shared" si="296"/>
        <v>0</v>
      </c>
      <c r="FL40" s="61">
        <f t="shared" si="296"/>
        <v>0</v>
      </c>
      <c r="FM40" s="61">
        <f t="shared" si="296"/>
        <v>0</v>
      </c>
      <c r="FN40" s="61">
        <f t="shared" si="296"/>
        <v>0</v>
      </c>
      <c r="FO40" s="61">
        <f t="shared" si="296"/>
        <v>0</v>
      </c>
      <c r="FP40" s="61">
        <f t="shared" si="296"/>
        <v>0</v>
      </c>
      <c r="FQ40" s="61">
        <f t="shared" si="296"/>
        <v>0</v>
      </c>
      <c r="FR40" s="61">
        <f t="shared" si="296"/>
        <v>0</v>
      </c>
      <c r="FS40" s="68">
        <f t="shared" si="296"/>
        <v>0</v>
      </c>
      <c r="FT40" s="61">
        <f t="shared" si="296"/>
        <v>0</v>
      </c>
      <c r="FU40" s="61">
        <f t="shared" si="296"/>
        <v>0</v>
      </c>
      <c r="FV40" s="61">
        <f t="shared" si="296"/>
        <v>0</v>
      </c>
      <c r="FW40" s="61">
        <f t="shared" si="296"/>
        <v>0</v>
      </c>
      <c r="FX40" s="61">
        <f t="shared" si="296"/>
        <v>0</v>
      </c>
      <c r="FY40" s="61">
        <f t="shared" si="296"/>
        <v>0</v>
      </c>
      <c r="FZ40" s="61">
        <f t="shared" si="296"/>
        <v>0</v>
      </c>
      <c r="GA40" s="61">
        <f t="shared" si="296"/>
        <v>0</v>
      </c>
      <c r="GB40" s="61">
        <f t="shared" si="296"/>
        <v>0</v>
      </c>
      <c r="GC40" s="61">
        <f t="shared" si="296"/>
        <v>0</v>
      </c>
      <c r="GD40" s="61">
        <f t="shared" si="296"/>
        <v>0</v>
      </c>
      <c r="GE40" s="61">
        <f t="shared" si="296"/>
        <v>0</v>
      </c>
      <c r="GF40" s="61">
        <f t="shared" si="296"/>
        <v>0</v>
      </c>
      <c r="GG40" s="61">
        <f t="shared" si="296"/>
        <v>0</v>
      </c>
      <c r="GH40" s="61">
        <f t="shared" si="296"/>
        <v>0</v>
      </c>
      <c r="GI40" s="61">
        <f t="shared" si="296"/>
        <v>0</v>
      </c>
      <c r="GJ40" s="61">
        <f t="shared" si="296"/>
        <v>0</v>
      </c>
      <c r="GK40" s="61">
        <f t="shared" si="296"/>
        <v>0</v>
      </c>
      <c r="GL40" s="61">
        <f t="shared" si="296"/>
        <v>0</v>
      </c>
      <c r="GM40" s="61">
        <f t="shared" si="296"/>
        <v>0</v>
      </c>
      <c r="GN40" s="61">
        <f t="shared" si="296"/>
        <v>0</v>
      </c>
      <c r="GO40" s="61">
        <f t="shared" si="296"/>
        <v>0</v>
      </c>
      <c r="GP40" s="61">
        <f t="shared" si="296"/>
        <v>0</v>
      </c>
      <c r="GQ40" s="68">
        <f t="shared" si="8"/>
        <v>0</v>
      </c>
      <c r="GR40" s="61">
        <f t="shared" ref="GR40" si="297">SUM(GR41:GR43)</f>
        <v>0</v>
      </c>
      <c r="GS40" s="68">
        <f t="shared" si="296"/>
        <v>0</v>
      </c>
      <c r="GT40" s="61">
        <f t="shared" si="296"/>
        <v>0</v>
      </c>
      <c r="GU40" s="61">
        <f t="shared" si="296"/>
        <v>0</v>
      </c>
      <c r="GV40" s="61">
        <f t="shared" si="296"/>
        <v>0</v>
      </c>
      <c r="GW40" s="61">
        <f t="shared" si="296"/>
        <v>0</v>
      </c>
      <c r="GX40" s="61">
        <f t="shared" si="296"/>
        <v>0</v>
      </c>
      <c r="GY40" s="61">
        <f t="shared" si="296"/>
        <v>0</v>
      </c>
      <c r="GZ40" s="61">
        <f t="shared" si="296"/>
        <v>0</v>
      </c>
      <c r="HA40" s="61">
        <f t="shared" si="296"/>
        <v>0</v>
      </c>
      <c r="HB40" s="61">
        <f t="shared" si="296"/>
        <v>0</v>
      </c>
      <c r="HC40" s="61">
        <f t="shared" si="296"/>
        <v>0</v>
      </c>
      <c r="HD40" s="61">
        <f t="shared" si="296"/>
        <v>0</v>
      </c>
      <c r="HE40" s="61">
        <f t="shared" si="296"/>
        <v>0</v>
      </c>
      <c r="HF40" s="61">
        <f t="shared" si="296"/>
        <v>0</v>
      </c>
      <c r="HG40" s="61">
        <f t="shared" si="296"/>
        <v>0</v>
      </c>
      <c r="HH40" s="61">
        <f t="shared" si="296"/>
        <v>0</v>
      </c>
      <c r="HI40" s="61">
        <f t="shared" si="296"/>
        <v>0</v>
      </c>
      <c r="HJ40" s="61">
        <f t="shared" si="296"/>
        <v>0</v>
      </c>
      <c r="HK40" s="61">
        <f t="shared" si="296"/>
        <v>0</v>
      </c>
      <c r="HL40" s="61">
        <f t="shared" si="296"/>
        <v>0</v>
      </c>
      <c r="HM40" s="61">
        <f t="shared" si="296"/>
        <v>0</v>
      </c>
      <c r="HN40" s="61">
        <f t="shared" si="296"/>
        <v>0</v>
      </c>
      <c r="HO40" s="61">
        <f t="shared" si="296"/>
        <v>0</v>
      </c>
      <c r="HP40" s="61">
        <f t="shared" si="296"/>
        <v>0</v>
      </c>
      <c r="HQ40" s="61">
        <f t="shared" si="296"/>
        <v>0</v>
      </c>
      <c r="HR40" s="61">
        <f t="shared" si="296"/>
        <v>0</v>
      </c>
      <c r="HS40" s="68">
        <f t="shared" si="296"/>
        <v>0</v>
      </c>
      <c r="HT40" s="61">
        <f t="shared" si="296"/>
        <v>0</v>
      </c>
      <c r="HU40" s="61">
        <f t="shared" ref="HU40:KF40" si="298">SUM(HU41:HU43)</f>
        <v>0</v>
      </c>
      <c r="HV40" s="68">
        <f t="shared" si="298"/>
        <v>0</v>
      </c>
      <c r="HW40" s="61">
        <f t="shared" si="298"/>
        <v>0</v>
      </c>
      <c r="HX40" s="61">
        <f t="shared" si="298"/>
        <v>0</v>
      </c>
      <c r="HY40" s="61">
        <f t="shared" si="298"/>
        <v>0</v>
      </c>
      <c r="HZ40" s="61">
        <f t="shared" si="298"/>
        <v>0</v>
      </c>
      <c r="IA40" s="61">
        <f t="shared" si="298"/>
        <v>0</v>
      </c>
      <c r="IB40" s="61">
        <f t="shared" si="298"/>
        <v>0</v>
      </c>
      <c r="IC40" s="68">
        <f t="shared" si="298"/>
        <v>0</v>
      </c>
      <c r="ID40" s="61">
        <f t="shared" si="298"/>
        <v>0</v>
      </c>
      <c r="IE40" s="61">
        <f t="shared" si="298"/>
        <v>0</v>
      </c>
      <c r="IF40" s="61">
        <f t="shared" si="298"/>
        <v>0</v>
      </c>
      <c r="IG40" s="61">
        <f t="shared" si="298"/>
        <v>0</v>
      </c>
      <c r="IH40" s="61">
        <f t="shared" si="298"/>
        <v>0</v>
      </c>
      <c r="II40" s="61">
        <f t="shared" si="298"/>
        <v>0</v>
      </c>
      <c r="IJ40" s="61">
        <f t="shared" si="298"/>
        <v>0</v>
      </c>
      <c r="IK40" s="61">
        <f t="shared" si="298"/>
        <v>0</v>
      </c>
      <c r="IL40" s="61">
        <f t="shared" si="298"/>
        <v>0</v>
      </c>
      <c r="IM40" s="61">
        <f t="shared" si="298"/>
        <v>0</v>
      </c>
      <c r="IN40" s="61">
        <f t="shared" si="298"/>
        <v>0</v>
      </c>
      <c r="IO40" s="61">
        <f t="shared" si="298"/>
        <v>0</v>
      </c>
      <c r="IP40" s="68">
        <f t="shared" si="298"/>
        <v>0</v>
      </c>
      <c r="IQ40" s="68">
        <f t="shared" si="298"/>
        <v>0</v>
      </c>
      <c r="IR40" s="68">
        <f t="shared" si="298"/>
        <v>0</v>
      </c>
      <c r="IS40" s="68">
        <f t="shared" si="298"/>
        <v>0</v>
      </c>
      <c r="IT40" s="68">
        <f t="shared" si="298"/>
        <v>0</v>
      </c>
      <c r="IU40" s="68">
        <f t="shared" si="298"/>
        <v>0</v>
      </c>
      <c r="IV40" s="68">
        <f t="shared" si="298"/>
        <v>0</v>
      </c>
      <c r="IW40" s="68">
        <f t="shared" si="298"/>
        <v>0</v>
      </c>
      <c r="IX40" s="68">
        <f t="shared" si="298"/>
        <v>0</v>
      </c>
      <c r="IY40" s="68">
        <f t="shared" si="298"/>
        <v>0</v>
      </c>
      <c r="IZ40" s="68">
        <f t="shared" si="298"/>
        <v>0</v>
      </c>
      <c r="JA40" s="68">
        <f t="shared" si="298"/>
        <v>0</v>
      </c>
      <c r="JB40" s="68">
        <f t="shared" si="298"/>
        <v>0</v>
      </c>
      <c r="JC40" s="68">
        <f t="shared" si="298"/>
        <v>0</v>
      </c>
      <c r="JD40" s="68">
        <f t="shared" si="298"/>
        <v>0</v>
      </c>
      <c r="JE40" s="68">
        <f t="shared" si="298"/>
        <v>0</v>
      </c>
      <c r="JF40" s="68">
        <f t="shared" si="298"/>
        <v>0</v>
      </c>
      <c r="JG40" s="61">
        <f t="shared" si="298"/>
        <v>0</v>
      </c>
      <c r="JH40" s="61">
        <f t="shared" si="298"/>
        <v>0</v>
      </c>
      <c r="JI40" s="61">
        <f t="shared" si="298"/>
        <v>0</v>
      </c>
      <c r="JJ40" s="61">
        <f t="shared" si="298"/>
        <v>0</v>
      </c>
      <c r="JK40" s="61">
        <f t="shared" si="298"/>
        <v>0</v>
      </c>
      <c r="JL40" s="68">
        <f t="shared" si="298"/>
        <v>0</v>
      </c>
      <c r="JM40" s="61">
        <f t="shared" si="298"/>
        <v>0</v>
      </c>
      <c r="JN40" s="61">
        <f t="shared" si="298"/>
        <v>0</v>
      </c>
      <c r="JO40" s="68">
        <f t="shared" si="298"/>
        <v>0</v>
      </c>
      <c r="JP40" s="61">
        <f t="shared" si="298"/>
        <v>0</v>
      </c>
      <c r="JQ40" s="61">
        <f t="shared" si="298"/>
        <v>0</v>
      </c>
      <c r="JR40" s="61">
        <f t="shared" si="298"/>
        <v>0</v>
      </c>
      <c r="JS40" s="61">
        <f t="shared" si="298"/>
        <v>0</v>
      </c>
      <c r="JT40" s="61">
        <f t="shared" si="298"/>
        <v>0</v>
      </c>
      <c r="JU40" s="61">
        <f t="shared" si="298"/>
        <v>0</v>
      </c>
      <c r="JV40" s="61">
        <f t="shared" si="298"/>
        <v>0</v>
      </c>
      <c r="JW40" s="61">
        <f t="shared" si="298"/>
        <v>0</v>
      </c>
      <c r="JX40" s="61">
        <f t="shared" si="298"/>
        <v>0</v>
      </c>
      <c r="JY40" s="61">
        <f t="shared" si="298"/>
        <v>0</v>
      </c>
      <c r="JZ40" s="61">
        <f t="shared" si="298"/>
        <v>0</v>
      </c>
      <c r="KA40" s="61">
        <f t="shared" si="298"/>
        <v>0</v>
      </c>
      <c r="KB40" s="61">
        <f t="shared" si="298"/>
        <v>0</v>
      </c>
      <c r="KC40" s="61">
        <f t="shared" si="298"/>
        <v>0</v>
      </c>
      <c r="KD40" s="61">
        <f t="shared" si="298"/>
        <v>0</v>
      </c>
      <c r="KE40" s="61">
        <f t="shared" si="298"/>
        <v>0</v>
      </c>
      <c r="KF40" s="61">
        <f t="shared" si="298"/>
        <v>0</v>
      </c>
      <c r="KG40" s="68">
        <f t="shared" ref="KG40:MM40" si="299">SUM(KG41:KG43)</f>
        <v>0</v>
      </c>
      <c r="KH40" s="61">
        <f t="shared" si="299"/>
        <v>0</v>
      </c>
      <c r="KI40" s="61">
        <f t="shared" si="299"/>
        <v>0</v>
      </c>
      <c r="KJ40" s="61">
        <f t="shared" si="299"/>
        <v>0</v>
      </c>
      <c r="KK40" s="61">
        <f t="shared" si="299"/>
        <v>0</v>
      </c>
      <c r="KL40" s="61">
        <f t="shared" si="299"/>
        <v>0</v>
      </c>
      <c r="KM40" s="61">
        <f t="shared" si="299"/>
        <v>0</v>
      </c>
      <c r="KN40" s="61">
        <f t="shared" si="299"/>
        <v>0</v>
      </c>
      <c r="KO40" s="61">
        <f t="shared" si="299"/>
        <v>0</v>
      </c>
      <c r="KP40" s="61">
        <f t="shared" si="299"/>
        <v>0</v>
      </c>
      <c r="KQ40" s="61">
        <f t="shared" si="299"/>
        <v>0</v>
      </c>
      <c r="KR40" s="61">
        <f t="shared" si="299"/>
        <v>0</v>
      </c>
      <c r="KS40" s="61">
        <f t="shared" si="299"/>
        <v>0</v>
      </c>
      <c r="KT40" s="61">
        <f t="shared" si="299"/>
        <v>0</v>
      </c>
      <c r="KU40" s="61">
        <f t="shared" si="299"/>
        <v>0</v>
      </c>
      <c r="KV40" s="61">
        <f t="shared" si="299"/>
        <v>0</v>
      </c>
      <c r="KW40" s="61">
        <f t="shared" si="299"/>
        <v>0</v>
      </c>
      <c r="KX40" s="61">
        <f t="shared" si="299"/>
        <v>0</v>
      </c>
      <c r="KY40" s="68">
        <f t="shared" si="299"/>
        <v>0</v>
      </c>
      <c r="KZ40" s="61">
        <f t="shared" si="299"/>
        <v>0</v>
      </c>
      <c r="LA40" s="61">
        <f t="shared" si="299"/>
        <v>0</v>
      </c>
      <c r="LB40" s="61">
        <f t="shared" si="299"/>
        <v>0</v>
      </c>
      <c r="LC40" s="61">
        <f t="shared" si="299"/>
        <v>0</v>
      </c>
      <c r="LD40" s="61">
        <f t="shared" si="299"/>
        <v>0</v>
      </c>
      <c r="LE40" s="61">
        <f t="shared" si="299"/>
        <v>0</v>
      </c>
      <c r="LF40" s="61">
        <f t="shared" si="299"/>
        <v>0</v>
      </c>
      <c r="LG40" s="61">
        <f t="shared" si="299"/>
        <v>0</v>
      </c>
      <c r="LH40" s="61">
        <f t="shared" si="299"/>
        <v>0</v>
      </c>
      <c r="LI40" s="61">
        <f t="shared" si="299"/>
        <v>0</v>
      </c>
      <c r="LJ40" s="61">
        <f t="shared" si="299"/>
        <v>0</v>
      </c>
      <c r="LK40" s="61">
        <f t="shared" si="299"/>
        <v>0</v>
      </c>
      <c r="LL40" s="61">
        <f t="shared" si="299"/>
        <v>0</v>
      </c>
      <c r="LM40" s="61">
        <f t="shared" si="299"/>
        <v>0</v>
      </c>
      <c r="LN40" s="61">
        <f t="shared" si="299"/>
        <v>0</v>
      </c>
      <c r="LO40" s="61">
        <f t="shared" si="299"/>
        <v>0</v>
      </c>
      <c r="LP40" s="61">
        <f t="shared" si="299"/>
        <v>0</v>
      </c>
      <c r="LQ40" s="61">
        <f t="shared" si="299"/>
        <v>0</v>
      </c>
      <c r="LR40" s="61">
        <f t="shared" si="299"/>
        <v>0</v>
      </c>
      <c r="LS40" s="61">
        <f t="shared" si="299"/>
        <v>0</v>
      </c>
      <c r="LT40" s="61">
        <f t="shared" si="299"/>
        <v>0</v>
      </c>
      <c r="LU40" s="61">
        <f t="shared" si="299"/>
        <v>0</v>
      </c>
      <c r="LV40" s="61">
        <f t="shared" si="299"/>
        <v>0</v>
      </c>
      <c r="LW40" s="61">
        <f t="shared" si="299"/>
        <v>0</v>
      </c>
      <c r="LX40" s="61">
        <f t="shared" si="299"/>
        <v>0</v>
      </c>
      <c r="LY40" s="61">
        <f t="shared" si="299"/>
        <v>0</v>
      </c>
      <c r="LZ40" s="61">
        <f t="shared" si="299"/>
        <v>0</v>
      </c>
      <c r="MA40" s="61">
        <f t="shared" si="299"/>
        <v>0</v>
      </c>
      <c r="MB40" s="61">
        <f t="shared" si="299"/>
        <v>0</v>
      </c>
      <c r="MC40" s="61">
        <f t="shared" si="299"/>
        <v>0</v>
      </c>
      <c r="MD40" s="61">
        <f t="shared" si="299"/>
        <v>0</v>
      </c>
      <c r="ME40" s="61">
        <f t="shared" si="299"/>
        <v>0</v>
      </c>
      <c r="MF40" s="61">
        <f t="shared" si="299"/>
        <v>0</v>
      </c>
      <c r="MG40" s="61">
        <f t="shared" si="299"/>
        <v>0</v>
      </c>
      <c r="MH40" s="61">
        <f t="shared" si="299"/>
        <v>0</v>
      </c>
      <c r="MI40" s="61">
        <f t="shared" si="299"/>
        <v>0</v>
      </c>
      <c r="MJ40" s="61">
        <f t="shared" si="299"/>
        <v>0</v>
      </c>
      <c r="MK40" s="61">
        <f t="shared" si="299"/>
        <v>0</v>
      </c>
      <c r="ML40" s="61">
        <f t="shared" si="299"/>
        <v>0</v>
      </c>
      <c r="MM40" s="61">
        <f t="shared" si="299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00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01">SUM(O41:X41)</f>
        <v>0</v>
      </c>
      <c r="Z41" s="73">
        <f t="shared" si="188"/>
        <v>0</v>
      </c>
      <c r="AA41" s="74">
        <f t="shared" si="188"/>
        <v>0</v>
      </c>
      <c r="AB41" s="74">
        <f t="shared" si="188"/>
        <v>0</v>
      </c>
      <c r="AC41" s="74">
        <f t="shared" si="188"/>
        <v>0</v>
      </c>
      <c r="AD41" s="74">
        <f t="shared" si="188"/>
        <v>0</v>
      </c>
      <c r="AE41" s="74">
        <f t="shared" si="188"/>
        <v>0</v>
      </c>
      <c r="AF41" s="74">
        <f t="shared" si="188"/>
        <v>0</v>
      </c>
      <c r="AG41" s="74">
        <f t="shared" si="188"/>
        <v>0</v>
      </c>
      <c r="AH41" s="74">
        <f t="shared" si="158"/>
        <v>0</v>
      </c>
      <c r="AI41" s="74">
        <f t="shared" si="158"/>
        <v>0</v>
      </c>
      <c r="AJ41" s="94">
        <f t="shared" si="158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02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03">SUM(AU41:BT41)</f>
        <v>0</v>
      </c>
      <c r="BV41" s="63"/>
      <c r="BW41" s="63"/>
      <c r="BX41" s="63"/>
      <c r="BY41" s="69">
        <f t="shared" ref="BY41:BY43" si="304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05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06">SUM(EC41:ED41,DX41:DY41,DS41:DT41,DN41:DO41,DI41:DJ41,EI41,)</f>
        <v>0</v>
      </c>
      <c r="EK41" s="69">
        <f t="shared" ref="EK41:EK43" si="307">SUM(EE41:EH41,DZ41:EB41,DU41:DW41,DP41:DR41,DK41:DM41,DG41:DH41)</f>
        <v>0</v>
      </c>
      <c r="EL41" s="63"/>
      <c r="EM41" s="63"/>
      <c r="EN41" s="63"/>
      <c r="EO41" s="69">
        <f t="shared" ref="EO41:EO43" si="308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5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309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310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8"/>
        <v>0</v>
      </c>
      <c r="GR41" s="63"/>
      <c r="GS41" s="69">
        <f t="shared" ref="GS41:GS43" si="311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312">SUM(HT41:HU41)</f>
        <v>0</v>
      </c>
      <c r="HW41" s="63"/>
      <c r="HX41" s="63"/>
      <c r="HY41" s="63"/>
      <c r="HZ41" s="63"/>
      <c r="IA41" s="63"/>
      <c r="IB41" s="63"/>
      <c r="IC41" s="69">
        <f t="shared" ref="IC41:IC43" si="313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314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315">SUM(IP41,IR41,IT41,IZ41,JB41,IX41,IV41)</f>
        <v>0</v>
      </c>
      <c r="JE41" s="140">
        <f t="shared" si="315"/>
        <v>0</v>
      </c>
      <c r="JF41" s="140">
        <f t="shared" ref="JF41:JF43" si="316">SUM(JD41:JE41)</f>
        <v>0</v>
      </c>
      <c r="JG41" s="63"/>
      <c r="JH41" s="63"/>
      <c r="JI41" s="63"/>
      <c r="JJ41" s="63"/>
      <c r="JK41" s="63"/>
      <c r="JL41" s="140">
        <f t="shared" ref="JL41:JL43" si="317">SUM(JG41:JK41)</f>
        <v>0</v>
      </c>
      <c r="JM41" s="63"/>
      <c r="JN41" s="63"/>
      <c r="JO41" s="140">
        <f t="shared" ref="JO41:JO43" si="318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319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320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00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01"/>
        <v>0</v>
      </c>
      <c r="Z42" s="73">
        <f t="shared" si="188"/>
        <v>0</v>
      </c>
      <c r="AA42" s="74">
        <f t="shared" si="188"/>
        <v>0</v>
      </c>
      <c r="AB42" s="74">
        <f t="shared" si="188"/>
        <v>0</v>
      </c>
      <c r="AC42" s="74">
        <f t="shared" si="188"/>
        <v>0</v>
      </c>
      <c r="AD42" s="74">
        <f t="shared" si="188"/>
        <v>0</v>
      </c>
      <c r="AE42" s="74">
        <f t="shared" si="188"/>
        <v>0</v>
      </c>
      <c r="AF42" s="74">
        <f t="shared" si="188"/>
        <v>0</v>
      </c>
      <c r="AG42" s="74">
        <f t="shared" si="188"/>
        <v>0</v>
      </c>
      <c r="AH42" s="74">
        <f t="shared" si="158"/>
        <v>0</v>
      </c>
      <c r="AI42" s="74">
        <f t="shared" si="158"/>
        <v>0</v>
      </c>
      <c r="AJ42" s="94">
        <f t="shared" si="158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02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03"/>
        <v>0</v>
      </c>
      <c r="BV42" s="63"/>
      <c r="BW42" s="63"/>
      <c r="BX42" s="63"/>
      <c r="BY42" s="69">
        <f t="shared" si="304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05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06"/>
        <v>0</v>
      </c>
      <c r="EK42" s="69">
        <f t="shared" si="307"/>
        <v>0</v>
      </c>
      <c r="EL42" s="63"/>
      <c r="EM42" s="63"/>
      <c r="EN42" s="63"/>
      <c r="EO42" s="69">
        <f t="shared" si="308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321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309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310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322">SUM(FT42:GP42)</f>
        <v>0</v>
      </c>
      <c r="GR42" s="63"/>
      <c r="GS42" s="69">
        <f t="shared" si="311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312"/>
        <v>0</v>
      </c>
      <c r="HW42" s="63"/>
      <c r="HX42" s="63"/>
      <c r="HY42" s="63"/>
      <c r="HZ42" s="63"/>
      <c r="IA42" s="63"/>
      <c r="IB42" s="63"/>
      <c r="IC42" s="69">
        <f t="shared" si="313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314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315"/>
        <v>0</v>
      </c>
      <c r="JE42" s="140">
        <f t="shared" si="315"/>
        <v>0</v>
      </c>
      <c r="JF42" s="140">
        <f t="shared" si="316"/>
        <v>0</v>
      </c>
      <c r="JG42" s="63"/>
      <c r="JH42" s="63"/>
      <c r="JI42" s="63"/>
      <c r="JJ42" s="63"/>
      <c r="JK42" s="63"/>
      <c r="JL42" s="140">
        <f t="shared" si="317"/>
        <v>0</v>
      </c>
      <c r="JM42" s="63"/>
      <c r="JN42" s="63"/>
      <c r="JO42" s="140">
        <f t="shared" si="318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319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320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00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01"/>
        <v>0</v>
      </c>
      <c r="Z43" s="73">
        <f t="shared" si="188"/>
        <v>0</v>
      </c>
      <c r="AA43" s="74">
        <f t="shared" si="188"/>
        <v>0</v>
      </c>
      <c r="AB43" s="74">
        <f t="shared" si="188"/>
        <v>0</v>
      </c>
      <c r="AC43" s="74">
        <f t="shared" si="188"/>
        <v>0</v>
      </c>
      <c r="AD43" s="74">
        <f t="shared" si="188"/>
        <v>0</v>
      </c>
      <c r="AE43" s="74">
        <f t="shared" si="188"/>
        <v>0</v>
      </c>
      <c r="AF43" s="74">
        <f t="shared" si="188"/>
        <v>0</v>
      </c>
      <c r="AG43" s="74">
        <f t="shared" si="188"/>
        <v>0</v>
      </c>
      <c r="AH43" s="74">
        <f t="shared" si="158"/>
        <v>0</v>
      </c>
      <c r="AI43" s="74">
        <f t="shared" si="158"/>
        <v>0</v>
      </c>
      <c r="AJ43" s="94">
        <f t="shared" si="158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02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03"/>
        <v>0</v>
      </c>
      <c r="BV43" s="63"/>
      <c r="BW43" s="63"/>
      <c r="BX43" s="63"/>
      <c r="BY43" s="69">
        <f t="shared" si="304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05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06"/>
        <v>0</v>
      </c>
      <c r="EK43" s="69">
        <f t="shared" si="307"/>
        <v>0</v>
      </c>
      <c r="EL43" s="63"/>
      <c r="EM43" s="63"/>
      <c r="EN43" s="63"/>
      <c r="EO43" s="69">
        <f t="shared" si="308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321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309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310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322"/>
        <v>0</v>
      </c>
      <c r="GR43" s="63"/>
      <c r="GS43" s="69">
        <f t="shared" si="311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312"/>
        <v>0</v>
      </c>
      <c r="HW43" s="63"/>
      <c r="HX43" s="63"/>
      <c r="HY43" s="63"/>
      <c r="HZ43" s="63"/>
      <c r="IA43" s="63"/>
      <c r="IB43" s="63"/>
      <c r="IC43" s="69">
        <f t="shared" si="313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314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315"/>
        <v>0</v>
      </c>
      <c r="JE43" s="140">
        <f t="shared" si="315"/>
        <v>0</v>
      </c>
      <c r="JF43" s="140">
        <f t="shared" si="316"/>
        <v>0</v>
      </c>
      <c r="JG43" s="63"/>
      <c r="JH43" s="63"/>
      <c r="JI43" s="63"/>
      <c r="JJ43" s="63"/>
      <c r="JK43" s="63"/>
      <c r="JL43" s="140">
        <f t="shared" si="317"/>
        <v>0</v>
      </c>
      <c r="JM43" s="63"/>
      <c r="JN43" s="63"/>
      <c r="JO43" s="140">
        <f t="shared" si="318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319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320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Y44" si="323">SUM(D45:D46)</f>
        <v>0</v>
      </c>
      <c r="E44" s="61">
        <f t="shared" si="323"/>
        <v>0</v>
      </c>
      <c r="F44" s="61">
        <f t="shared" si="323"/>
        <v>0</v>
      </c>
      <c r="G44" s="61">
        <f t="shared" si="323"/>
        <v>0</v>
      </c>
      <c r="H44" s="61">
        <f t="shared" si="323"/>
        <v>0</v>
      </c>
      <c r="I44" s="61">
        <f t="shared" si="323"/>
        <v>0</v>
      </c>
      <c r="J44" s="61">
        <f t="shared" si="323"/>
        <v>0</v>
      </c>
      <c r="K44" s="61">
        <f t="shared" si="323"/>
        <v>0</v>
      </c>
      <c r="L44" s="61">
        <f t="shared" si="323"/>
        <v>0</v>
      </c>
      <c r="M44" s="61">
        <f t="shared" si="323"/>
        <v>0</v>
      </c>
      <c r="N44" s="68">
        <f t="shared" si="323"/>
        <v>0</v>
      </c>
      <c r="O44" s="61">
        <f t="shared" si="323"/>
        <v>0</v>
      </c>
      <c r="P44" s="61">
        <f t="shared" si="323"/>
        <v>0</v>
      </c>
      <c r="Q44" s="61">
        <f t="shared" si="323"/>
        <v>0</v>
      </c>
      <c r="R44" s="61">
        <f t="shared" si="323"/>
        <v>0</v>
      </c>
      <c r="S44" s="61">
        <f t="shared" si="323"/>
        <v>0</v>
      </c>
      <c r="T44" s="61">
        <f t="shared" si="323"/>
        <v>0</v>
      </c>
      <c r="U44" s="61">
        <f t="shared" si="323"/>
        <v>0</v>
      </c>
      <c r="V44" s="61">
        <f t="shared" si="323"/>
        <v>0</v>
      </c>
      <c r="W44" s="61">
        <f t="shared" si="323"/>
        <v>0</v>
      </c>
      <c r="X44" s="61">
        <f t="shared" si="323"/>
        <v>0</v>
      </c>
      <c r="Y44" s="68">
        <f t="shared" si="323"/>
        <v>0</v>
      </c>
      <c r="Z44" s="71">
        <f t="shared" ref="Z44:AG73" si="324">IFERROR(O44/D44,0)</f>
        <v>0</v>
      </c>
      <c r="AA44" s="72">
        <f t="shared" si="324"/>
        <v>0</v>
      </c>
      <c r="AB44" s="72">
        <f t="shared" si="324"/>
        <v>0</v>
      </c>
      <c r="AC44" s="72">
        <f t="shared" si="324"/>
        <v>0</v>
      </c>
      <c r="AD44" s="72">
        <f t="shared" si="324"/>
        <v>0</v>
      </c>
      <c r="AE44" s="72">
        <f t="shared" si="324"/>
        <v>0</v>
      </c>
      <c r="AF44" s="72">
        <f t="shared" si="324"/>
        <v>0</v>
      </c>
      <c r="AG44" s="72">
        <f t="shared" si="324"/>
        <v>0</v>
      </c>
      <c r="AH44" s="72">
        <f t="shared" si="158"/>
        <v>0</v>
      </c>
      <c r="AI44" s="72">
        <f t="shared" si="158"/>
        <v>0</v>
      </c>
      <c r="AJ44" s="91">
        <f t="shared" si="158"/>
        <v>0</v>
      </c>
      <c r="AK44" s="92">
        <f t="shared" ref="AK44:AS44" si="325">SUM(AK45:AK46)</f>
        <v>0</v>
      </c>
      <c r="AL44" s="93">
        <f t="shared" si="325"/>
        <v>0</v>
      </c>
      <c r="AM44" s="68">
        <f t="shared" si="325"/>
        <v>0</v>
      </c>
      <c r="AN44" s="68">
        <f t="shared" si="325"/>
        <v>0</v>
      </c>
      <c r="AO44" s="68">
        <f t="shared" si="325"/>
        <v>0</v>
      </c>
      <c r="AP44" s="68">
        <f t="shared" si="325"/>
        <v>0</v>
      </c>
      <c r="AQ44" s="68">
        <f t="shared" si="325"/>
        <v>0</v>
      </c>
      <c r="AR44" s="68">
        <f t="shared" si="325"/>
        <v>0</v>
      </c>
      <c r="AS44" s="68">
        <f t="shared" si="325"/>
        <v>0</v>
      </c>
      <c r="AT44" s="68">
        <f t="shared" ref="AT44:BY44" si="326">SUM(AT45:AT46)</f>
        <v>0</v>
      </c>
      <c r="AU44" s="61">
        <f t="shared" ref="AU44:BT44" si="327">SUM(AU45:AU46)</f>
        <v>0</v>
      </c>
      <c r="AV44" s="61">
        <f t="shared" si="327"/>
        <v>0</v>
      </c>
      <c r="AW44" s="61">
        <f t="shared" si="327"/>
        <v>0</v>
      </c>
      <c r="AX44" s="61">
        <f t="shared" si="327"/>
        <v>0</v>
      </c>
      <c r="AY44" s="61">
        <f t="shared" si="327"/>
        <v>0</v>
      </c>
      <c r="AZ44" s="61">
        <f t="shared" si="327"/>
        <v>0</v>
      </c>
      <c r="BA44" s="61">
        <f t="shared" si="327"/>
        <v>0</v>
      </c>
      <c r="BB44" s="61">
        <f t="shared" si="327"/>
        <v>0</v>
      </c>
      <c r="BC44" s="61">
        <f t="shared" si="327"/>
        <v>0</v>
      </c>
      <c r="BD44" s="61">
        <f t="shared" si="327"/>
        <v>0</v>
      </c>
      <c r="BE44" s="61">
        <f t="shared" si="327"/>
        <v>0</v>
      </c>
      <c r="BF44" s="61">
        <f t="shared" si="327"/>
        <v>0</v>
      </c>
      <c r="BG44" s="61">
        <f t="shared" si="327"/>
        <v>0</v>
      </c>
      <c r="BH44" s="61">
        <f t="shared" si="327"/>
        <v>0</v>
      </c>
      <c r="BI44" s="61">
        <f t="shared" si="327"/>
        <v>0</v>
      </c>
      <c r="BJ44" s="61">
        <f t="shared" si="327"/>
        <v>0</v>
      </c>
      <c r="BK44" s="61">
        <f t="shared" si="327"/>
        <v>0</v>
      </c>
      <c r="BL44" s="61">
        <f t="shared" si="327"/>
        <v>0</v>
      </c>
      <c r="BM44" s="61">
        <f t="shared" si="327"/>
        <v>0</v>
      </c>
      <c r="BN44" s="61">
        <f t="shared" si="327"/>
        <v>0</v>
      </c>
      <c r="BO44" s="61">
        <f t="shared" si="327"/>
        <v>0</v>
      </c>
      <c r="BP44" s="61">
        <f t="shared" si="327"/>
        <v>0</v>
      </c>
      <c r="BQ44" s="61">
        <f t="shared" si="327"/>
        <v>0</v>
      </c>
      <c r="BR44" s="61">
        <f t="shared" si="327"/>
        <v>0</v>
      </c>
      <c r="BS44" s="61">
        <f t="shared" si="327"/>
        <v>0</v>
      </c>
      <c r="BT44" s="61">
        <f t="shared" si="327"/>
        <v>0</v>
      </c>
      <c r="BU44" s="68">
        <f t="shared" si="326"/>
        <v>0</v>
      </c>
      <c r="BV44" s="61">
        <f t="shared" ref="BV44:BX44" si="328">SUM(BV45:BV46)</f>
        <v>0</v>
      </c>
      <c r="BW44" s="61">
        <f t="shared" si="328"/>
        <v>0</v>
      </c>
      <c r="BX44" s="61">
        <f t="shared" si="328"/>
        <v>0</v>
      </c>
      <c r="BY44" s="68">
        <f t="shared" si="326"/>
        <v>0</v>
      </c>
      <c r="BZ44" s="61">
        <f t="shared" ref="BZ44:DB44" si="329">SUM(BZ45:BZ46)</f>
        <v>0</v>
      </c>
      <c r="CA44" s="61">
        <f t="shared" si="329"/>
        <v>0</v>
      </c>
      <c r="CB44" s="61">
        <f t="shared" si="329"/>
        <v>0</v>
      </c>
      <c r="CC44" s="61">
        <f t="shared" si="329"/>
        <v>0</v>
      </c>
      <c r="CD44" s="61">
        <f t="shared" si="329"/>
        <v>0</v>
      </c>
      <c r="CE44" s="61">
        <f t="shared" si="329"/>
        <v>0</v>
      </c>
      <c r="CF44" s="61">
        <f t="shared" si="329"/>
        <v>0</v>
      </c>
      <c r="CG44" s="61">
        <f t="shared" si="329"/>
        <v>0</v>
      </c>
      <c r="CH44" s="61">
        <f t="shared" si="329"/>
        <v>0</v>
      </c>
      <c r="CI44" s="61">
        <f t="shared" si="329"/>
        <v>0</v>
      </c>
      <c r="CJ44" s="61">
        <f t="shared" si="329"/>
        <v>0</v>
      </c>
      <c r="CK44" s="61">
        <f t="shared" si="329"/>
        <v>0</v>
      </c>
      <c r="CL44" s="61">
        <f t="shared" si="329"/>
        <v>0</v>
      </c>
      <c r="CM44" s="61">
        <f t="shared" si="329"/>
        <v>0</v>
      </c>
      <c r="CN44" s="61">
        <f t="shared" si="329"/>
        <v>0</v>
      </c>
      <c r="CO44" s="61">
        <f t="shared" si="329"/>
        <v>0</v>
      </c>
      <c r="CP44" s="61">
        <f t="shared" si="329"/>
        <v>0</v>
      </c>
      <c r="CQ44" s="61">
        <f t="shared" si="329"/>
        <v>0</v>
      </c>
      <c r="CR44" s="61">
        <f t="shared" si="329"/>
        <v>0</v>
      </c>
      <c r="CS44" s="61">
        <f t="shared" si="329"/>
        <v>0</v>
      </c>
      <c r="CT44" s="61">
        <f t="shared" si="329"/>
        <v>0</v>
      </c>
      <c r="CU44" s="61">
        <f t="shared" si="329"/>
        <v>0</v>
      </c>
      <c r="CV44" s="61">
        <f t="shared" si="329"/>
        <v>0</v>
      </c>
      <c r="CW44" s="61">
        <f t="shared" si="329"/>
        <v>0</v>
      </c>
      <c r="CX44" s="61">
        <f t="shared" si="329"/>
        <v>0</v>
      </c>
      <c r="CY44" s="61">
        <f t="shared" si="329"/>
        <v>0</v>
      </c>
      <c r="CZ44" s="61">
        <f t="shared" si="329"/>
        <v>0</v>
      </c>
      <c r="DA44" s="61">
        <f t="shared" si="329"/>
        <v>0</v>
      </c>
      <c r="DB44" s="61">
        <f t="shared" si="329"/>
        <v>0</v>
      </c>
      <c r="DC44" s="68">
        <f t="shared" ref="DC44:FH44" si="330">SUM(DC45:DC46)</f>
        <v>0</v>
      </c>
      <c r="DD44" s="61">
        <f t="shared" ref="DD44:DE44" si="331">SUM(DD45:DD46)</f>
        <v>0</v>
      </c>
      <c r="DE44" s="61">
        <f t="shared" si="331"/>
        <v>0</v>
      </c>
      <c r="DF44" s="68">
        <f t="shared" si="330"/>
        <v>0</v>
      </c>
      <c r="DG44" s="61">
        <f t="shared" ref="DG44:EI44" si="332">SUM(DG45:DG46)</f>
        <v>0</v>
      </c>
      <c r="DH44" s="61">
        <f t="shared" si="332"/>
        <v>0</v>
      </c>
      <c r="DI44" s="61">
        <f t="shared" si="332"/>
        <v>0</v>
      </c>
      <c r="DJ44" s="61">
        <f t="shared" si="332"/>
        <v>0</v>
      </c>
      <c r="DK44" s="61">
        <f t="shared" si="332"/>
        <v>0</v>
      </c>
      <c r="DL44" s="61">
        <f t="shared" si="332"/>
        <v>0</v>
      </c>
      <c r="DM44" s="61">
        <f t="shared" si="332"/>
        <v>0</v>
      </c>
      <c r="DN44" s="61">
        <f t="shared" si="332"/>
        <v>0</v>
      </c>
      <c r="DO44" s="61">
        <f t="shared" si="332"/>
        <v>0</v>
      </c>
      <c r="DP44" s="61">
        <f t="shared" si="332"/>
        <v>0</v>
      </c>
      <c r="DQ44" s="61">
        <f t="shared" si="332"/>
        <v>0</v>
      </c>
      <c r="DR44" s="61">
        <f t="shared" si="332"/>
        <v>0</v>
      </c>
      <c r="DS44" s="61">
        <f t="shared" si="332"/>
        <v>0</v>
      </c>
      <c r="DT44" s="61">
        <f t="shared" si="332"/>
        <v>0</v>
      </c>
      <c r="DU44" s="61">
        <f t="shared" si="332"/>
        <v>0</v>
      </c>
      <c r="DV44" s="61">
        <f t="shared" si="332"/>
        <v>0</v>
      </c>
      <c r="DW44" s="61">
        <f t="shared" si="332"/>
        <v>0</v>
      </c>
      <c r="DX44" s="61">
        <f t="shared" si="332"/>
        <v>0</v>
      </c>
      <c r="DY44" s="61">
        <f t="shared" si="332"/>
        <v>0</v>
      </c>
      <c r="DZ44" s="61">
        <f t="shared" si="332"/>
        <v>0</v>
      </c>
      <c r="EA44" s="61">
        <f t="shared" si="332"/>
        <v>0</v>
      </c>
      <c r="EB44" s="61">
        <f t="shared" si="332"/>
        <v>0</v>
      </c>
      <c r="EC44" s="61">
        <f t="shared" si="332"/>
        <v>0</v>
      </c>
      <c r="ED44" s="61">
        <f t="shared" si="332"/>
        <v>0</v>
      </c>
      <c r="EE44" s="61">
        <f t="shared" si="332"/>
        <v>0</v>
      </c>
      <c r="EF44" s="61">
        <f t="shared" si="332"/>
        <v>0</v>
      </c>
      <c r="EG44" s="61">
        <f t="shared" si="332"/>
        <v>0</v>
      </c>
      <c r="EH44" s="61">
        <f t="shared" si="332"/>
        <v>0</v>
      </c>
      <c r="EI44" s="61">
        <f t="shared" si="332"/>
        <v>0</v>
      </c>
      <c r="EJ44" s="68">
        <f t="shared" si="330"/>
        <v>0</v>
      </c>
      <c r="EK44" s="68">
        <f t="shared" si="330"/>
        <v>0</v>
      </c>
      <c r="EL44" s="61">
        <f t="shared" ref="EL44:EN44" si="333">SUM(EL45:EL46)</f>
        <v>0</v>
      </c>
      <c r="EM44" s="61">
        <f t="shared" si="333"/>
        <v>0</v>
      </c>
      <c r="EN44" s="61">
        <f t="shared" si="333"/>
        <v>0</v>
      </c>
      <c r="EO44" s="68">
        <f t="shared" si="330"/>
        <v>0</v>
      </c>
      <c r="EP44" s="61">
        <f t="shared" ref="EP44:EX44" si="334">SUM(EP45:EP46)</f>
        <v>0</v>
      </c>
      <c r="EQ44" s="61">
        <f t="shared" si="334"/>
        <v>0</v>
      </c>
      <c r="ER44" s="61">
        <f t="shared" si="334"/>
        <v>0</v>
      </c>
      <c r="ES44" s="61">
        <f t="shared" si="334"/>
        <v>0</v>
      </c>
      <c r="ET44" s="61">
        <f t="shared" si="334"/>
        <v>0</v>
      </c>
      <c r="EU44" s="61">
        <f t="shared" si="334"/>
        <v>0</v>
      </c>
      <c r="EV44" s="61">
        <f t="shared" si="334"/>
        <v>0</v>
      </c>
      <c r="EW44" s="61">
        <f t="shared" si="334"/>
        <v>0</v>
      </c>
      <c r="EX44" s="61">
        <f t="shared" si="334"/>
        <v>0</v>
      </c>
      <c r="EY44" s="68">
        <f t="shared" si="321"/>
        <v>0</v>
      </c>
      <c r="EZ44" s="61">
        <f t="shared" ref="EZ44:FG44" si="335">SUM(EZ45:EZ46)</f>
        <v>0</v>
      </c>
      <c r="FA44" s="61">
        <f t="shared" si="335"/>
        <v>0</v>
      </c>
      <c r="FB44" s="61">
        <f t="shared" si="335"/>
        <v>0</v>
      </c>
      <c r="FC44" s="61">
        <f t="shared" si="335"/>
        <v>0</v>
      </c>
      <c r="FD44" s="61">
        <f t="shared" si="335"/>
        <v>0</v>
      </c>
      <c r="FE44" s="61">
        <f t="shared" si="335"/>
        <v>0</v>
      </c>
      <c r="FF44" s="61">
        <f t="shared" si="335"/>
        <v>0</v>
      </c>
      <c r="FG44" s="61">
        <f t="shared" si="335"/>
        <v>0</v>
      </c>
      <c r="FH44" s="68">
        <f t="shared" si="330"/>
        <v>0</v>
      </c>
      <c r="FI44" s="61">
        <f t="shared" ref="FI44:FR44" si="336">SUM(FI45:FI46)</f>
        <v>0</v>
      </c>
      <c r="FJ44" s="61">
        <f t="shared" si="336"/>
        <v>0</v>
      </c>
      <c r="FK44" s="61">
        <f t="shared" si="336"/>
        <v>0</v>
      </c>
      <c r="FL44" s="61">
        <f t="shared" si="336"/>
        <v>0</v>
      </c>
      <c r="FM44" s="61">
        <f t="shared" si="336"/>
        <v>0</v>
      </c>
      <c r="FN44" s="61">
        <f t="shared" si="336"/>
        <v>0</v>
      </c>
      <c r="FO44" s="61">
        <f t="shared" si="336"/>
        <v>0</v>
      </c>
      <c r="FP44" s="61">
        <f t="shared" si="336"/>
        <v>0</v>
      </c>
      <c r="FQ44" s="61">
        <f t="shared" si="336"/>
        <v>0</v>
      </c>
      <c r="FR44" s="61">
        <f t="shared" si="336"/>
        <v>0</v>
      </c>
      <c r="FS44" s="68">
        <f t="shared" ref="FS44:HV44" si="337">SUM(FS45:FS46)</f>
        <v>0</v>
      </c>
      <c r="FT44" s="61">
        <f t="shared" ref="FT44:GP44" si="338">SUM(FT45:FT46)</f>
        <v>0</v>
      </c>
      <c r="FU44" s="61">
        <f t="shared" si="338"/>
        <v>0</v>
      </c>
      <c r="FV44" s="61">
        <f t="shared" si="338"/>
        <v>0</v>
      </c>
      <c r="FW44" s="61">
        <f t="shared" si="338"/>
        <v>0</v>
      </c>
      <c r="FX44" s="61">
        <f t="shared" si="338"/>
        <v>0</v>
      </c>
      <c r="FY44" s="61">
        <f t="shared" si="338"/>
        <v>0</v>
      </c>
      <c r="FZ44" s="61">
        <f t="shared" si="338"/>
        <v>0</v>
      </c>
      <c r="GA44" s="61">
        <f t="shared" si="338"/>
        <v>0</v>
      </c>
      <c r="GB44" s="61">
        <f t="shared" si="338"/>
        <v>0</v>
      </c>
      <c r="GC44" s="61">
        <f t="shared" si="338"/>
        <v>0</v>
      </c>
      <c r="GD44" s="61">
        <f t="shared" si="338"/>
        <v>0</v>
      </c>
      <c r="GE44" s="61">
        <f t="shared" si="338"/>
        <v>0</v>
      </c>
      <c r="GF44" s="61">
        <f t="shared" si="338"/>
        <v>0</v>
      </c>
      <c r="GG44" s="61">
        <f t="shared" si="338"/>
        <v>0</v>
      </c>
      <c r="GH44" s="61">
        <f t="shared" si="338"/>
        <v>0</v>
      </c>
      <c r="GI44" s="61">
        <f t="shared" si="338"/>
        <v>0</v>
      </c>
      <c r="GJ44" s="61">
        <f t="shared" si="338"/>
        <v>0</v>
      </c>
      <c r="GK44" s="61">
        <f t="shared" si="338"/>
        <v>0</v>
      </c>
      <c r="GL44" s="61">
        <f t="shared" si="338"/>
        <v>0</v>
      </c>
      <c r="GM44" s="61">
        <f t="shared" si="338"/>
        <v>0</v>
      </c>
      <c r="GN44" s="61">
        <f t="shared" si="338"/>
        <v>0</v>
      </c>
      <c r="GO44" s="61">
        <f t="shared" si="338"/>
        <v>0</v>
      </c>
      <c r="GP44" s="61">
        <f t="shared" si="338"/>
        <v>0</v>
      </c>
      <c r="GQ44" s="68">
        <f t="shared" si="322"/>
        <v>0</v>
      </c>
      <c r="GR44" s="61">
        <f t="shared" ref="GR44" si="339">SUM(GR45:GR46)</f>
        <v>0</v>
      </c>
      <c r="GS44" s="68">
        <f t="shared" si="337"/>
        <v>0</v>
      </c>
      <c r="GT44" s="61">
        <f t="shared" ref="GT44:HR44" si="340">SUM(GT45:GT46)</f>
        <v>0</v>
      </c>
      <c r="GU44" s="61">
        <f t="shared" si="340"/>
        <v>0</v>
      </c>
      <c r="GV44" s="61">
        <f t="shared" si="340"/>
        <v>0</v>
      </c>
      <c r="GW44" s="61">
        <f t="shared" si="340"/>
        <v>0</v>
      </c>
      <c r="GX44" s="61">
        <f t="shared" si="340"/>
        <v>0</v>
      </c>
      <c r="GY44" s="61">
        <f t="shared" si="340"/>
        <v>0</v>
      </c>
      <c r="GZ44" s="61">
        <f t="shared" si="340"/>
        <v>0</v>
      </c>
      <c r="HA44" s="61">
        <f t="shared" si="340"/>
        <v>0</v>
      </c>
      <c r="HB44" s="61">
        <f t="shared" si="340"/>
        <v>0</v>
      </c>
      <c r="HC44" s="61">
        <f t="shared" si="340"/>
        <v>0</v>
      </c>
      <c r="HD44" s="61">
        <f t="shared" si="340"/>
        <v>0</v>
      </c>
      <c r="HE44" s="61">
        <f t="shared" si="340"/>
        <v>0</v>
      </c>
      <c r="HF44" s="61">
        <f t="shared" si="340"/>
        <v>0</v>
      </c>
      <c r="HG44" s="61">
        <f t="shared" si="340"/>
        <v>0</v>
      </c>
      <c r="HH44" s="61">
        <f t="shared" si="340"/>
        <v>0</v>
      </c>
      <c r="HI44" s="61">
        <f t="shared" si="340"/>
        <v>0</v>
      </c>
      <c r="HJ44" s="61">
        <f t="shared" si="340"/>
        <v>0</v>
      </c>
      <c r="HK44" s="61">
        <f t="shared" si="340"/>
        <v>0</v>
      </c>
      <c r="HL44" s="61">
        <f t="shared" si="340"/>
        <v>0</v>
      </c>
      <c r="HM44" s="61">
        <f t="shared" si="340"/>
        <v>0</v>
      </c>
      <c r="HN44" s="61">
        <f t="shared" si="340"/>
        <v>0</v>
      </c>
      <c r="HO44" s="61">
        <f t="shared" si="340"/>
        <v>0</v>
      </c>
      <c r="HP44" s="61">
        <f t="shared" si="340"/>
        <v>0</v>
      </c>
      <c r="HQ44" s="61">
        <f t="shared" si="340"/>
        <v>0</v>
      </c>
      <c r="HR44" s="61">
        <f t="shared" si="340"/>
        <v>0</v>
      </c>
      <c r="HS44" s="68">
        <f t="shared" si="337"/>
        <v>0</v>
      </c>
      <c r="HT44" s="61">
        <f t="shared" ref="HT44:HU44" si="341">SUM(HT45:HT46)</f>
        <v>0</v>
      </c>
      <c r="HU44" s="61">
        <f t="shared" si="341"/>
        <v>0</v>
      </c>
      <c r="HV44" s="68">
        <f t="shared" si="337"/>
        <v>0</v>
      </c>
      <c r="HW44" s="61">
        <f t="shared" ref="HW44:IB44" si="342">SUM(HW45:HW46)</f>
        <v>0</v>
      </c>
      <c r="HX44" s="61">
        <f t="shared" si="342"/>
        <v>0</v>
      </c>
      <c r="HY44" s="61">
        <f t="shared" si="342"/>
        <v>0</v>
      </c>
      <c r="HZ44" s="61">
        <f t="shared" si="342"/>
        <v>0</v>
      </c>
      <c r="IA44" s="61">
        <f t="shared" si="342"/>
        <v>0</v>
      </c>
      <c r="IB44" s="61">
        <f t="shared" si="342"/>
        <v>0</v>
      </c>
      <c r="IC44" s="68">
        <f t="shared" ref="IC44:KG44" si="343">SUM(IC45:IC46)</f>
        <v>0</v>
      </c>
      <c r="ID44" s="61">
        <f t="shared" ref="ID44:IM44" si="344">SUM(ID45:ID46)</f>
        <v>0</v>
      </c>
      <c r="IE44" s="61">
        <f t="shared" si="344"/>
        <v>0</v>
      </c>
      <c r="IF44" s="61">
        <f t="shared" si="344"/>
        <v>0</v>
      </c>
      <c r="IG44" s="61">
        <f t="shared" si="344"/>
        <v>0</v>
      </c>
      <c r="IH44" s="61">
        <f t="shared" si="344"/>
        <v>0</v>
      </c>
      <c r="II44" s="61">
        <f t="shared" si="344"/>
        <v>0</v>
      </c>
      <c r="IJ44" s="61">
        <f t="shared" si="344"/>
        <v>0</v>
      </c>
      <c r="IK44" s="61">
        <f t="shared" si="344"/>
        <v>0</v>
      </c>
      <c r="IL44" s="61">
        <f t="shared" si="344"/>
        <v>0</v>
      </c>
      <c r="IM44" s="61">
        <f t="shared" si="344"/>
        <v>0</v>
      </c>
      <c r="IN44" s="61">
        <f t="shared" si="343"/>
        <v>0</v>
      </c>
      <c r="IO44" s="61">
        <f t="shared" si="343"/>
        <v>0</v>
      </c>
      <c r="IP44" s="68">
        <f t="shared" ref="IP44:JC44" si="345">SUM(IP45:IP46)</f>
        <v>0</v>
      </c>
      <c r="IQ44" s="68">
        <f t="shared" si="345"/>
        <v>0</v>
      </c>
      <c r="IR44" s="68">
        <f t="shared" si="345"/>
        <v>0</v>
      </c>
      <c r="IS44" s="68">
        <f t="shared" si="345"/>
        <v>0</v>
      </c>
      <c r="IT44" s="68">
        <f t="shared" si="345"/>
        <v>0</v>
      </c>
      <c r="IU44" s="68">
        <f t="shared" si="345"/>
        <v>0</v>
      </c>
      <c r="IV44" s="68">
        <f t="shared" si="345"/>
        <v>0</v>
      </c>
      <c r="IW44" s="68">
        <f t="shared" si="345"/>
        <v>0</v>
      </c>
      <c r="IX44" s="68">
        <f t="shared" si="345"/>
        <v>0</v>
      </c>
      <c r="IY44" s="68">
        <f t="shared" si="345"/>
        <v>0</v>
      </c>
      <c r="IZ44" s="68">
        <f t="shared" si="345"/>
        <v>0</v>
      </c>
      <c r="JA44" s="68">
        <f t="shared" si="345"/>
        <v>0</v>
      </c>
      <c r="JB44" s="68">
        <f t="shared" si="345"/>
        <v>0</v>
      </c>
      <c r="JC44" s="68">
        <f t="shared" si="345"/>
        <v>0</v>
      </c>
      <c r="JD44" s="68">
        <f t="shared" si="343"/>
        <v>0</v>
      </c>
      <c r="JE44" s="68">
        <f t="shared" si="343"/>
        <v>0</v>
      </c>
      <c r="JF44" s="68">
        <f t="shared" si="343"/>
        <v>0</v>
      </c>
      <c r="JG44" s="61">
        <f t="shared" ref="JG44:JK44" si="346">SUM(JG45:JG46)</f>
        <v>0</v>
      </c>
      <c r="JH44" s="61">
        <f t="shared" si="346"/>
        <v>0</v>
      </c>
      <c r="JI44" s="61">
        <f t="shared" si="346"/>
        <v>0</v>
      </c>
      <c r="JJ44" s="61">
        <f t="shared" si="346"/>
        <v>0</v>
      </c>
      <c r="JK44" s="61">
        <f t="shared" si="346"/>
        <v>0</v>
      </c>
      <c r="JL44" s="68">
        <f t="shared" si="343"/>
        <v>0</v>
      </c>
      <c r="JM44" s="61">
        <f t="shared" ref="JM44:JN44" si="347">SUM(JM45:JM46)</f>
        <v>0</v>
      </c>
      <c r="JN44" s="61">
        <f t="shared" si="347"/>
        <v>0</v>
      </c>
      <c r="JO44" s="68">
        <f t="shared" si="343"/>
        <v>0</v>
      </c>
      <c r="JP44" s="61">
        <f t="shared" ref="JP44:KF44" si="348">SUM(JP45:JP46)</f>
        <v>0</v>
      </c>
      <c r="JQ44" s="61">
        <f t="shared" si="348"/>
        <v>0</v>
      </c>
      <c r="JR44" s="61">
        <f t="shared" si="348"/>
        <v>0</v>
      </c>
      <c r="JS44" s="61">
        <f t="shared" si="348"/>
        <v>0</v>
      </c>
      <c r="JT44" s="61">
        <f t="shared" si="348"/>
        <v>0</v>
      </c>
      <c r="JU44" s="61">
        <f t="shared" si="348"/>
        <v>0</v>
      </c>
      <c r="JV44" s="61">
        <f t="shared" si="348"/>
        <v>0</v>
      </c>
      <c r="JW44" s="61">
        <f t="shared" si="348"/>
        <v>0</v>
      </c>
      <c r="JX44" s="61">
        <f t="shared" si="348"/>
        <v>0</v>
      </c>
      <c r="JY44" s="61">
        <f t="shared" si="348"/>
        <v>0</v>
      </c>
      <c r="JZ44" s="61">
        <f t="shared" si="348"/>
        <v>0</v>
      </c>
      <c r="KA44" s="61">
        <f t="shared" si="348"/>
        <v>0</v>
      </c>
      <c r="KB44" s="61">
        <f t="shared" si="348"/>
        <v>0</v>
      </c>
      <c r="KC44" s="61">
        <f t="shared" si="348"/>
        <v>0</v>
      </c>
      <c r="KD44" s="61">
        <f t="shared" si="348"/>
        <v>0</v>
      </c>
      <c r="KE44" s="61">
        <f t="shared" si="348"/>
        <v>0</v>
      </c>
      <c r="KF44" s="61">
        <f t="shared" si="348"/>
        <v>0</v>
      </c>
      <c r="KG44" s="68">
        <f t="shared" si="343"/>
        <v>0</v>
      </c>
      <c r="KH44" s="61">
        <f t="shared" ref="KH44:KX44" si="349">SUM(KH45:KH46)</f>
        <v>0</v>
      </c>
      <c r="KI44" s="61">
        <f t="shared" si="349"/>
        <v>0</v>
      </c>
      <c r="KJ44" s="61">
        <f t="shared" si="349"/>
        <v>0</v>
      </c>
      <c r="KK44" s="61">
        <f t="shared" si="349"/>
        <v>0</v>
      </c>
      <c r="KL44" s="61">
        <f t="shared" si="349"/>
        <v>0</v>
      </c>
      <c r="KM44" s="61">
        <f t="shared" si="349"/>
        <v>0</v>
      </c>
      <c r="KN44" s="61">
        <f t="shared" si="349"/>
        <v>0</v>
      </c>
      <c r="KO44" s="61">
        <f t="shared" si="349"/>
        <v>0</v>
      </c>
      <c r="KP44" s="61">
        <f t="shared" si="349"/>
        <v>0</v>
      </c>
      <c r="KQ44" s="61">
        <f t="shared" si="349"/>
        <v>0</v>
      </c>
      <c r="KR44" s="61">
        <f t="shared" si="349"/>
        <v>0</v>
      </c>
      <c r="KS44" s="61">
        <f t="shared" si="349"/>
        <v>0</v>
      </c>
      <c r="KT44" s="61">
        <f t="shared" si="349"/>
        <v>0</v>
      </c>
      <c r="KU44" s="61">
        <f t="shared" si="349"/>
        <v>0</v>
      </c>
      <c r="KV44" s="61">
        <f t="shared" si="349"/>
        <v>0</v>
      </c>
      <c r="KW44" s="61">
        <f t="shared" si="349"/>
        <v>0</v>
      </c>
      <c r="KX44" s="61">
        <f t="shared" si="349"/>
        <v>0</v>
      </c>
      <c r="KY44" s="68">
        <f t="shared" ref="KY44" si="350">SUM(KY45:KY46)</f>
        <v>0</v>
      </c>
      <c r="KZ44" s="61">
        <f t="shared" ref="KZ44:MM44" si="351">SUM(KZ45:KZ46)</f>
        <v>0</v>
      </c>
      <c r="LA44" s="61">
        <f t="shared" si="351"/>
        <v>0</v>
      </c>
      <c r="LB44" s="61">
        <f t="shared" si="351"/>
        <v>0</v>
      </c>
      <c r="LC44" s="61">
        <f t="shared" si="351"/>
        <v>0</v>
      </c>
      <c r="LD44" s="61">
        <f t="shared" si="351"/>
        <v>0</v>
      </c>
      <c r="LE44" s="61">
        <f t="shared" si="351"/>
        <v>0</v>
      </c>
      <c r="LF44" s="61">
        <f t="shared" si="351"/>
        <v>0</v>
      </c>
      <c r="LG44" s="61">
        <f t="shared" si="351"/>
        <v>0</v>
      </c>
      <c r="LH44" s="61">
        <f t="shared" si="351"/>
        <v>0</v>
      </c>
      <c r="LI44" s="61">
        <f t="shared" si="351"/>
        <v>0</v>
      </c>
      <c r="LJ44" s="61">
        <f t="shared" si="351"/>
        <v>0</v>
      </c>
      <c r="LK44" s="61">
        <f t="shared" si="351"/>
        <v>0</v>
      </c>
      <c r="LL44" s="61">
        <f t="shared" si="351"/>
        <v>0</v>
      </c>
      <c r="LM44" s="61">
        <f t="shared" si="351"/>
        <v>0</v>
      </c>
      <c r="LN44" s="61">
        <f t="shared" si="351"/>
        <v>0</v>
      </c>
      <c r="LO44" s="61">
        <f t="shared" si="351"/>
        <v>0</v>
      </c>
      <c r="LP44" s="61">
        <f t="shared" si="351"/>
        <v>0</v>
      </c>
      <c r="LQ44" s="61">
        <f t="shared" si="351"/>
        <v>0</v>
      </c>
      <c r="LR44" s="61">
        <f t="shared" si="351"/>
        <v>0</v>
      </c>
      <c r="LS44" s="61">
        <f t="shared" si="351"/>
        <v>0</v>
      </c>
      <c r="LT44" s="61">
        <f t="shared" si="351"/>
        <v>0</v>
      </c>
      <c r="LU44" s="61">
        <f t="shared" si="351"/>
        <v>0</v>
      </c>
      <c r="LV44" s="61">
        <f t="shared" si="351"/>
        <v>0</v>
      </c>
      <c r="LW44" s="61">
        <f t="shared" si="351"/>
        <v>0</v>
      </c>
      <c r="LX44" s="61">
        <f t="shared" si="351"/>
        <v>0</v>
      </c>
      <c r="LY44" s="61">
        <f t="shared" si="351"/>
        <v>0</v>
      </c>
      <c r="LZ44" s="61">
        <f t="shared" si="351"/>
        <v>0</v>
      </c>
      <c r="MA44" s="61">
        <f t="shared" si="351"/>
        <v>0</v>
      </c>
      <c r="MB44" s="61">
        <f t="shared" si="351"/>
        <v>0</v>
      </c>
      <c r="MC44" s="61">
        <f t="shared" si="351"/>
        <v>0</v>
      </c>
      <c r="MD44" s="61">
        <f t="shared" si="351"/>
        <v>0</v>
      </c>
      <c r="ME44" s="61">
        <f t="shared" si="351"/>
        <v>0</v>
      </c>
      <c r="MF44" s="61">
        <f t="shared" si="351"/>
        <v>0</v>
      </c>
      <c r="MG44" s="61">
        <f t="shared" si="351"/>
        <v>0</v>
      </c>
      <c r="MH44" s="61">
        <f t="shared" si="351"/>
        <v>0</v>
      </c>
      <c r="MI44" s="61">
        <f t="shared" si="351"/>
        <v>0</v>
      </c>
      <c r="MJ44" s="61">
        <f t="shared" si="351"/>
        <v>0</v>
      </c>
      <c r="MK44" s="61">
        <f t="shared" si="351"/>
        <v>0</v>
      </c>
      <c r="ML44" s="61">
        <f t="shared" si="351"/>
        <v>0</v>
      </c>
      <c r="MM44" s="61">
        <f t="shared" si="351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352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353">SUM(O45:X45)</f>
        <v>0</v>
      </c>
      <c r="Z45" s="73">
        <f t="shared" si="324"/>
        <v>0</v>
      </c>
      <c r="AA45" s="74">
        <f t="shared" si="324"/>
        <v>0</v>
      </c>
      <c r="AB45" s="74">
        <f t="shared" si="324"/>
        <v>0</v>
      </c>
      <c r="AC45" s="74">
        <f t="shared" si="324"/>
        <v>0</v>
      </c>
      <c r="AD45" s="74">
        <f t="shared" si="324"/>
        <v>0</v>
      </c>
      <c r="AE45" s="74">
        <f t="shared" si="324"/>
        <v>0</v>
      </c>
      <c r="AF45" s="74">
        <f t="shared" si="324"/>
        <v>0</v>
      </c>
      <c r="AG45" s="74">
        <f t="shared" si="324"/>
        <v>0</v>
      </c>
      <c r="AH45" s="74">
        <f t="shared" si="158"/>
        <v>0</v>
      </c>
      <c r="AI45" s="74">
        <f t="shared" si="158"/>
        <v>0</v>
      </c>
      <c r="AJ45" s="94">
        <f t="shared" si="158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354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355">SUM(AU45:BT45)</f>
        <v>0</v>
      </c>
      <c r="BV45" s="63"/>
      <c r="BW45" s="63"/>
      <c r="BX45" s="63"/>
      <c r="BY45" s="69">
        <f t="shared" ref="BY45:BY46" si="356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357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358">SUM(EC45:ED45,DX45:DY45,DS45:DT45,DN45:DO45,DI45:DJ45,EI45,)</f>
        <v>0</v>
      </c>
      <c r="EK45" s="69">
        <f t="shared" ref="EK45:EK46" si="359">SUM(EE45:EH45,DZ45:EB45,DU45:DW45,DP45:DR45,DK45:DM45,DG45:DH45)</f>
        <v>0</v>
      </c>
      <c r="EL45" s="63"/>
      <c r="EM45" s="63"/>
      <c r="EN45" s="63"/>
      <c r="EO45" s="69">
        <f t="shared" ref="EO45:EO46" si="360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321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361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362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322"/>
        <v>0</v>
      </c>
      <c r="GR45" s="63"/>
      <c r="GS45" s="69">
        <f t="shared" ref="GS45:GS46" si="363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364">SUM(HT45:HU45)</f>
        <v>0</v>
      </c>
      <c r="HW45" s="63"/>
      <c r="HX45" s="63"/>
      <c r="HY45" s="63"/>
      <c r="HZ45" s="63"/>
      <c r="IA45" s="63"/>
      <c r="IB45" s="63"/>
      <c r="IC45" s="69">
        <f t="shared" ref="IC45:IC46" si="365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366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67">SUM(JD45:JE45)</f>
        <v>0</v>
      </c>
      <c r="JG45" s="63"/>
      <c r="JH45" s="63"/>
      <c r="JI45" s="63"/>
      <c r="JJ45" s="63"/>
      <c r="JK45" s="63"/>
      <c r="JL45" s="140">
        <f t="shared" ref="JL45:JL46" si="368">SUM(JG45:JK45)</f>
        <v>0</v>
      </c>
      <c r="JM45" s="63"/>
      <c r="JN45" s="63"/>
      <c r="JO45" s="140">
        <f t="shared" ref="JO45:JO46" si="369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370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371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352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353"/>
        <v>0</v>
      </c>
      <c r="Z46" s="73">
        <f t="shared" si="324"/>
        <v>0</v>
      </c>
      <c r="AA46" s="74">
        <f t="shared" si="324"/>
        <v>0</v>
      </c>
      <c r="AB46" s="74">
        <f t="shared" si="324"/>
        <v>0</v>
      </c>
      <c r="AC46" s="74">
        <f t="shared" si="324"/>
        <v>0</v>
      </c>
      <c r="AD46" s="74">
        <f t="shared" si="324"/>
        <v>0</v>
      </c>
      <c r="AE46" s="74">
        <f t="shared" si="324"/>
        <v>0</v>
      </c>
      <c r="AF46" s="74">
        <f t="shared" si="324"/>
        <v>0</v>
      </c>
      <c r="AG46" s="74">
        <f t="shared" si="324"/>
        <v>0</v>
      </c>
      <c r="AH46" s="74">
        <f t="shared" si="158"/>
        <v>0</v>
      </c>
      <c r="AI46" s="74">
        <f t="shared" si="158"/>
        <v>0</v>
      </c>
      <c r="AJ46" s="94">
        <f t="shared" si="158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354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355"/>
        <v>0</v>
      </c>
      <c r="BV46" s="63"/>
      <c r="BW46" s="63"/>
      <c r="BX46" s="63"/>
      <c r="BY46" s="69">
        <f t="shared" si="356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357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358"/>
        <v>0</v>
      </c>
      <c r="EK46" s="69">
        <f t="shared" si="359"/>
        <v>0</v>
      </c>
      <c r="EL46" s="63"/>
      <c r="EM46" s="63"/>
      <c r="EN46" s="63"/>
      <c r="EO46" s="69">
        <f t="shared" si="360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321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361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362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322"/>
        <v>0</v>
      </c>
      <c r="GR46" s="63"/>
      <c r="GS46" s="69">
        <f t="shared" si="363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364"/>
        <v>0</v>
      </c>
      <c r="HW46" s="63"/>
      <c r="HX46" s="63"/>
      <c r="HY46" s="63"/>
      <c r="HZ46" s="63"/>
      <c r="IA46" s="63"/>
      <c r="IB46" s="63"/>
      <c r="IC46" s="69">
        <f t="shared" si="365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366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367"/>
        <v>0</v>
      </c>
      <c r="JG46" s="63"/>
      <c r="JH46" s="63"/>
      <c r="JI46" s="63"/>
      <c r="JJ46" s="63"/>
      <c r="JK46" s="63"/>
      <c r="JL46" s="140">
        <f t="shared" si="368"/>
        <v>0</v>
      </c>
      <c r="JM46" s="63"/>
      <c r="JN46" s="63"/>
      <c r="JO46" s="140">
        <f t="shared" si="369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370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371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Y47" si="372">SUM(D48:D49)</f>
        <v>0</v>
      </c>
      <c r="E47" s="61">
        <f t="shared" si="372"/>
        <v>0</v>
      </c>
      <c r="F47" s="61">
        <f t="shared" si="372"/>
        <v>0</v>
      </c>
      <c r="G47" s="61">
        <f t="shared" si="372"/>
        <v>0</v>
      </c>
      <c r="H47" s="61">
        <f t="shared" si="372"/>
        <v>0</v>
      </c>
      <c r="I47" s="61">
        <f t="shared" si="372"/>
        <v>0</v>
      </c>
      <c r="J47" s="61">
        <f t="shared" si="372"/>
        <v>0</v>
      </c>
      <c r="K47" s="61">
        <f t="shared" si="372"/>
        <v>0</v>
      </c>
      <c r="L47" s="61">
        <f t="shared" si="372"/>
        <v>0</v>
      </c>
      <c r="M47" s="61">
        <f t="shared" si="372"/>
        <v>0</v>
      </c>
      <c r="N47" s="68">
        <f t="shared" si="372"/>
        <v>0</v>
      </c>
      <c r="O47" s="61">
        <f t="shared" si="372"/>
        <v>0</v>
      </c>
      <c r="P47" s="61">
        <f t="shared" si="372"/>
        <v>0</v>
      </c>
      <c r="Q47" s="61">
        <f t="shared" si="372"/>
        <v>0</v>
      </c>
      <c r="R47" s="61">
        <f t="shared" si="372"/>
        <v>0</v>
      </c>
      <c r="S47" s="61">
        <f t="shared" si="372"/>
        <v>0</v>
      </c>
      <c r="T47" s="61">
        <f t="shared" si="372"/>
        <v>0</v>
      </c>
      <c r="U47" s="61">
        <f t="shared" si="372"/>
        <v>0</v>
      </c>
      <c r="V47" s="61">
        <f t="shared" si="372"/>
        <v>0</v>
      </c>
      <c r="W47" s="61">
        <f t="shared" si="372"/>
        <v>0</v>
      </c>
      <c r="X47" s="61">
        <f t="shared" si="372"/>
        <v>0</v>
      </c>
      <c r="Y47" s="68">
        <f t="shared" si="372"/>
        <v>0</v>
      </c>
      <c r="Z47" s="71">
        <f t="shared" si="324"/>
        <v>0</v>
      </c>
      <c r="AA47" s="72">
        <f t="shared" si="324"/>
        <v>0</v>
      </c>
      <c r="AB47" s="72">
        <f t="shared" si="324"/>
        <v>0</v>
      </c>
      <c r="AC47" s="72">
        <f t="shared" si="324"/>
        <v>0</v>
      </c>
      <c r="AD47" s="72">
        <f t="shared" si="324"/>
        <v>0</v>
      </c>
      <c r="AE47" s="72">
        <f t="shared" si="324"/>
        <v>0</v>
      </c>
      <c r="AF47" s="72">
        <f t="shared" si="324"/>
        <v>0</v>
      </c>
      <c r="AG47" s="72">
        <f t="shared" si="324"/>
        <v>0</v>
      </c>
      <c r="AH47" s="72">
        <f t="shared" si="158"/>
        <v>0</v>
      </c>
      <c r="AI47" s="72">
        <f t="shared" si="158"/>
        <v>0</v>
      </c>
      <c r="AJ47" s="91">
        <f t="shared" si="158"/>
        <v>0</v>
      </c>
      <c r="AK47" s="92">
        <f t="shared" ref="AK47:CV47" si="373">SUM(AK48:AK49)</f>
        <v>0</v>
      </c>
      <c r="AL47" s="93">
        <f t="shared" si="373"/>
        <v>0</v>
      </c>
      <c r="AM47" s="68">
        <f t="shared" si="373"/>
        <v>0</v>
      </c>
      <c r="AN47" s="68">
        <f t="shared" si="373"/>
        <v>0</v>
      </c>
      <c r="AO47" s="68">
        <f t="shared" si="373"/>
        <v>0</v>
      </c>
      <c r="AP47" s="68">
        <f t="shared" si="373"/>
        <v>0</v>
      </c>
      <c r="AQ47" s="68">
        <f t="shared" si="373"/>
        <v>0</v>
      </c>
      <c r="AR47" s="68">
        <f t="shared" si="373"/>
        <v>0</v>
      </c>
      <c r="AS47" s="68">
        <f t="shared" si="373"/>
        <v>0</v>
      </c>
      <c r="AT47" s="68">
        <f t="shared" si="373"/>
        <v>0</v>
      </c>
      <c r="AU47" s="61">
        <f t="shared" si="373"/>
        <v>0</v>
      </c>
      <c r="AV47" s="61">
        <f t="shared" si="373"/>
        <v>0</v>
      </c>
      <c r="AW47" s="61">
        <f t="shared" si="373"/>
        <v>0</v>
      </c>
      <c r="AX47" s="61">
        <f t="shared" si="373"/>
        <v>0</v>
      </c>
      <c r="AY47" s="61">
        <f t="shared" si="373"/>
        <v>0</v>
      </c>
      <c r="AZ47" s="61">
        <f t="shared" si="373"/>
        <v>0</v>
      </c>
      <c r="BA47" s="61">
        <f t="shared" si="373"/>
        <v>0</v>
      </c>
      <c r="BB47" s="61">
        <f t="shared" si="373"/>
        <v>0</v>
      </c>
      <c r="BC47" s="61">
        <f t="shared" si="373"/>
        <v>0</v>
      </c>
      <c r="BD47" s="61">
        <f t="shared" si="373"/>
        <v>0</v>
      </c>
      <c r="BE47" s="61">
        <f t="shared" si="373"/>
        <v>0</v>
      </c>
      <c r="BF47" s="61">
        <f t="shared" si="373"/>
        <v>0</v>
      </c>
      <c r="BG47" s="61">
        <f t="shared" si="373"/>
        <v>0</v>
      </c>
      <c r="BH47" s="61">
        <f t="shared" si="373"/>
        <v>0</v>
      </c>
      <c r="BI47" s="61">
        <f t="shared" si="373"/>
        <v>0</v>
      </c>
      <c r="BJ47" s="61">
        <f t="shared" si="373"/>
        <v>0</v>
      </c>
      <c r="BK47" s="61">
        <f t="shared" si="373"/>
        <v>0</v>
      </c>
      <c r="BL47" s="61">
        <f t="shared" si="373"/>
        <v>0</v>
      </c>
      <c r="BM47" s="61">
        <f t="shared" si="373"/>
        <v>0</v>
      </c>
      <c r="BN47" s="61">
        <f t="shared" si="373"/>
        <v>0</v>
      </c>
      <c r="BO47" s="61">
        <f t="shared" si="373"/>
        <v>0</v>
      </c>
      <c r="BP47" s="61">
        <f t="shared" si="373"/>
        <v>0</v>
      </c>
      <c r="BQ47" s="61">
        <f t="shared" si="373"/>
        <v>0</v>
      </c>
      <c r="BR47" s="61">
        <f t="shared" si="373"/>
        <v>0</v>
      </c>
      <c r="BS47" s="61">
        <f t="shared" si="373"/>
        <v>0</v>
      </c>
      <c r="BT47" s="61">
        <f t="shared" si="373"/>
        <v>0</v>
      </c>
      <c r="BU47" s="68">
        <f t="shared" si="373"/>
        <v>0</v>
      </c>
      <c r="BV47" s="61">
        <f t="shared" si="373"/>
        <v>0</v>
      </c>
      <c r="BW47" s="61">
        <f t="shared" si="373"/>
        <v>0</v>
      </c>
      <c r="BX47" s="61">
        <f t="shared" si="373"/>
        <v>0</v>
      </c>
      <c r="BY47" s="68">
        <f t="shared" si="373"/>
        <v>0</v>
      </c>
      <c r="BZ47" s="61">
        <f t="shared" si="373"/>
        <v>0</v>
      </c>
      <c r="CA47" s="61">
        <f t="shared" si="373"/>
        <v>0</v>
      </c>
      <c r="CB47" s="61">
        <f t="shared" si="373"/>
        <v>0</v>
      </c>
      <c r="CC47" s="61">
        <f t="shared" si="373"/>
        <v>0</v>
      </c>
      <c r="CD47" s="61">
        <f t="shared" si="373"/>
        <v>0</v>
      </c>
      <c r="CE47" s="61">
        <f t="shared" si="373"/>
        <v>0</v>
      </c>
      <c r="CF47" s="61">
        <f t="shared" si="373"/>
        <v>0</v>
      </c>
      <c r="CG47" s="61">
        <f t="shared" si="373"/>
        <v>0</v>
      </c>
      <c r="CH47" s="61">
        <f t="shared" si="373"/>
        <v>0</v>
      </c>
      <c r="CI47" s="61">
        <f t="shared" si="373"/>
        <v>0</v>
      </c>
      <c r="CJ47" s="61">
        <f t="shared" si="373"/>
        <v>0</v>
      </c>
      <c r="CK47" s="61">
        <f t="shared" si="373"/>
        <v>0</v>
      </c>
      <c r="CL47" s="61">
        <f t="shared" si="373"/>
        <v>0</v>
      </c>
      <c r="CM47" s="61">
        <f t="shared" si="373"/>
        <v>0</v>
      </c>
      <c r="CN47" s="61">
        <f t="shared" si="373"/>
        <v>0</v>
      </c>
      <c r="CO47" s="61">
        <f t="shared" si="373"/>
        <v>0</v>
      </c>
      <c r="CP47" s="61">
        <f t="shared" si="373"/>
        <v>0</v>
      </c>
      <c r="CQ47" s="61">
        <f t="shared" si="373"/>
        <v>0</v>
      </c>
      <c r="CR47" s="61">
        <f t="shared" si="373"/>
        <v>0</v>
      </c>
      <c r="CS47" s="61">
        <f t="shared" si="373"/>
        <v>0</v>
      </c>
      <c r="CT47" s="61">
        <f t="shared" si="373"/>
        <v>0</v>
      </c>
      <c r="CU47" s="61">
        <f t="shared" si="373"/>
        <v>0</v>
      </c>
      <c r="CV47" s="61">
        <f t="shared" si="373"/>
        <v>0</v>
      </c>
      <c r="CW47" s="61">
        <f t="shared" ref="CW47:FH47" si="374">SUM(CW48:CW49)</f>
        <v>0</v>
      </c>
      <c r="CX47" s="61">
        <f t="shared" si="374"/>
        <v>0</v>
      </c>
      <c r="CY47" s="61">
        <f t="shared" si="374"/>
        <v>0</v>
      </c>
      <c r="CZ47" s="61">
        <f t="shared" si="374"/>
        <v>0</v>
      </c>
      <c r="DA47" s="61">
        <f t="shared" si="374"/>
        <v>0</v>
      </c>
      <c r="DB47" s="61">
        <f t="shared" si="374"/>
        <v>0</v>
      </c>
      <c r="DC47" s="68">
        <f t="shared" si="374"/>
        <v>0</v>
      </c>
      <c r="DD47" s="61">
        <f t="shared" si="374"/>
        <v>0</v>
      </c>
      <c r="DE47" s="61">
        <f t="shared" si="374"/>
        <v>0</v>
      </c>
      <c r="DF47" s="68">
        <f t="shared" si="374"/>
        <v>0</v>
      </c>
      <c r="DG47" s="61">
        <f t="shared" si="374"/>
        <v>0</v>
      </c>
      <c r="DH47" s="61">
        <f t="shared" si="374"/>
        <v>0</v>
      </c>
      <c r="DI47" s="61">
        <f t="shared" si="374"/>
        <v>0</v>
      </c>
      <c r="DJ47" s="61">
        <f t="shared" si="374"/>
        <v>0</v>
      </c>
      <c r="DK47" s="61">
        <f t="shared" si="374"/>
        <v>0</v>
      </c>
      <c r="DL47" s="61">
        <f t="shared" si="374"/>
        <v>0</v>
      </c>
      <c r="DM47" s="61">
        <f t="shared" si="374"/>
        <v>0</v>
      </c>
      <c r="DN47" s="61">
        <f t="shared" si="374"/>
        <v>0</v>
      </c>
      <c r="DO47" s="61">
        <f t="shared" si="374"/>
        <v>0</v>
      </c>
      <c r="DP47" s="61">
        <f t="shared" si="374"/>
        <v>0</v>
      </c>
      <c r="DQ47" s="61">
        <f t="shared" si="374"/>
        <v>0</v>
      </c>
      <c r="DR47" s="61">
        <f t="shared" si="374"/>
        <v>0</v>
      </c>
      <c r="DS47" s="61">
        <f t="shared" si="374"/>
        <v>0</v>
      </c>
      <c r="DT47" s="61">
        <f t="shared" si="374"/>
        <v>0</v>
      </c>
      <c r="DU47" s="61">
        <f t="shared" si="374"/>
        <v>0</v>
      </c>
      <c r="DV47" s="61">
        <f t="shared" si="374"/>
        <v>0</v>
      </c>
      <c r="DW47" s="61">
        <f t="shared" si="374"/>
        <v>0</v>
      </c>
      <c r="DX47" s="61">
        <f t="shared" si="374"/>
        <v>0</v>
      </c>
      <c r="DY47" s="61">
        <f t="shared" si="374"/>
        <v>0</v>
      </c>
      <c r="DZ47" s="61">
        <f t="shared" si="374"/>
        <v>0</v>
      </c>
      <c r="EA47" s="61">
        <f t="shared" si="374"/>
        <v>0</v>
      </c>
      <c r="EB47" s="61">
        <f t="shared" si="374"/>
        <v>0</v>
      </c>
      <c r="EC47" s="61">
        <f t="shared" si="374"/>
        <v>0</v>
      </c>
      <c r="ED47" s="61">
        <f t="shared" si="374"/>
        <v>0</v>
      </c>
      <c r="EE47" s="61">
        <f t="shared" si="374"/>
        <v>0</v>
      </c>
      <c r="EF47" s="61">
        <f t="shared" si="374"/>
        <v>0</v>
      </c>
      <c r="EG47" s="61">
        <f t="shared" si="374"/>
        <v>0</v>
      </c>
      <c r="EH47" s="61">
        <f t="shared" si="374"/>
        <v>0</v>
      </c>
      <c r="EI47" s="61">
        <f t="shared" si="374"/>
        <v>0</v>
      </c>
      <c r="EJ47" s="68">
        <f t="shared" si="374"/>
        <v>0</v>
      </c>
      <c r="EK47" s="68">
        <f t="shared" si="374"/>
        <v>0</v>
      </c>
      <c r="EL47" s="61">
        <f t="shared" si="374"/>
        <v>0</v>
      </c>
      <c r="EM47" s="61">
        <f t="shared" si="374"/>
        <v>0</v>
      </c>
      <c r="EN47" s="61">
        <f t="shared" si="374"/>
        <v>0</v>
      </c>
      <c r="EO47" s="68">
        <f t="shared" si="374"/>
        <v>0</v>
      </c>
      <c r="EP47" s="61">
        <f t="shared" si="374"/>
        <v>0</v>
      </c>
      <c r="EQ47" s="61">
        <f t="shared" si="374"/>
        <v>0</v>
      </c>
      <c r="ER47" s="61">
        <f t="shared" si="374"/>
        <v>0</v>
      </c>
      <c r="ES47" s="61">
        <f t="shared" si="374"/>
        <v>0</v>
      </c>
      <c r="ET47" s="61">
        <f t="shared" si="374"/>
        <v>0</v>
      </c>
      <c r="EU47" s="61">
        <f t="shared" si="374"/>
        <v>0</v>
      </c>
      <c r="EV47" s="61">
        <f t="shared" si="374"/>
        <v>0</v>
      </c>
      <c r="EW47" s="61">
        <f t="shared" si="374"/>
        <v>0</v>
      </c>
      <c r="EX47" s="61">
        <f t="shared" si="374"/>
        <v>0</v>
      </c>
      <c r="EY47" s="68">
        <f t="shared" si="321"/>
        <v>0</v>
      </c>
      <c r="EZ47" s="61">
        <f t="shared" ref="EZ47:FG47" si="375">SUM(EZ48:EZ49)</f>
        <v>0</v>
      </c>
      <c r="FA47" s="61">
        <f t="shared" si="375"/>
        <v>0</v>
      </c>
      <c r="FB47" s="61">
        <f t="shared" si="375"/>
        <v>0</v>
      </c>
      <c r="FC47" s="61">
        <f t="shared" si="375"/>
        <v>0</v>
      </c>
      <c r="FD47" s="61">
        <f t="shared" si="375"/>
        <v>0</v>
      </c>
      <c r="FE47" s="61">
        <f t="shared" si="375"/>
        <v>0</v>
      </c>
      <c r="FF47" s="61">
        <f t="shared" si="375"/>
        <v>0</v>
      </c>
      <c r="FG47" s="61">
        <f t="shared" si="375"/>
        <v>0</v>
      </c>
      <c r="FH47" s="68">
        <f t="shared" si="374"/>
        <v>0</v>
      </c>
      <c r="FI47" s="61">
        <f t="shared" ref="FI47:HT47" si="376">SUM(FI48:FI49)</f>
        <v>0</v>
      </c>
      <c r="FJ47" s="61">
        <f t="shared" si="376"/>
        <v>0</v>
      </c>
      <c r="FK47" s="61">
        <f t="shared" si="376"/>
        <v>0</v>
      </c>
      <c r="FL47" s="61">
        <f t="shared" si="376"/>
        <v>0</v>
      </c>
      <c r="FM47" s="61">
        <f t="shared" si="376"/>
        <v>0</v>
      </c>
      <c r="FN47" s="61">
        <f t="shared" si="376"/>
        <v>0</v>
      </c>
      <c r="FO47" s="61">
        <f t="shared" si="376"/>
        <v>0</v>
      </c>
      <c r="FP47" s="61">
        <f t="shared" si="376"/>
        <v>0</v>
      </c>
      <c r="FQ47" s="61">
        <f t="shared" si="376"/>
        <v>0</v>
      </c>
      <c r="FR47" s="61">
        <f t="shared" si="376"/>
        <v>0</v>
      </c>
      <c r="FS47" s="68">
        <f t="shared" si="376"/>
        <v>0</v>
      </c>
      <c r="FT47" s="61">
        <f t="shared" si="376"/>
        <v>0</v>
      </c>
      <c r="FU47" s="61">
        <f t="shared" si="376"/>
        <v>0</v>
      </c>
      <c r="FV47" s="61">
        <f t="shared" si="376"/>
        <v>0</v>
      </c>
      <c r="FW47" s="61">
        <f t="shared" si="376"/>
        <v>0</v>
      </c>
      <c r="FX47" s="61">
        <f t="shared" si="376"/>
        <v>0</v>
      </c>
      <c r="FY47" s="61">
        <f t="shared" si="376"/>
        <v>0</v>
      </c>
      <c r="FZ47" s="61">
        <f t="shared" si="376"/>
        <v>0</v>
      </c>
      <c r="GA47" s="61">
        <f t="shared" si="376"/>
        <v>0</v>
      </c>
      <c r="GB47" s="61">
        <f t="shared" si="376"/>
        <v>0</v>
      </c>
      <c r="GC47" s="61">
        <f t="shared" si="376"/>
        <v>0</v>
      </c>
      <c r="GD47" s="61">
        <f t="shared" si="376"/>
        <v>0</v>
      </c>
      <c r="GE47" s="61">
        <f t="shared" si="376"/>
        <v>0</v>
      </c>
      <c r="GF47" s="61">
        <f t="shared" si="376"/>
        <v>0</v>
      </c>
      <c r="GG47" s="61">
        <f t="shared" si="376"/>
        <v>0</v>
      </c>
      <c r="GH47" s="61">
        <f t="shared" si="376"/>
        <v>0</v>
      </c>
      <c r="GI47" s="61">
        <f t="shared" si="376"/>
        <v>0</v>
      </c>
      <c r="GJ47" s="61">
        <f t="shared" si="376"/>
        <v>0</v>
      </c>
      <c r="GK47" s="61">
        <f t="shared" si="376"/>
        <v>0</v>
      </c>
      <c r="GL47" s="61">
        <f t="shared" si="376"/>
        <v>0</v>
      </c>
      <c r="GM47" s="61">
        <f t="shared" si="376"/>
        <v>0</v>
      </c>
      <c r="GN47" s="61">
        <f t="shared" si="376"/>
        <v>0</v>
      </c>
      <c r="GO47" s="61">
        <f t="shared" si="376"/>
        <v>0</v>
      </c>
      <c r="GP47" s="61">
        <f t="shared" si="376"/>
        <v>0</v>
      </c>
      <c r="GQ47" s="68">
        <f t="shared" si="322"/>
        <v>0</v>
      </c>
      <c r="GR47" s="61">
        <f t="shared" ref="GR47" si="377">SUM(GR48:GR49)</f>
        <v>0</v>
      </c>
      <c r="GS47" s="68">
        <f t="shared" si="376"/>
        <v>0</v>
      </c>
      <c r="GT47" s="61">
        <f t="shared" si="376"/>
        <v>0</v>
      </c>
      <c r="GU47" s="61">
        <f t="shared" si="376"/>
        <v>0</v>
      </c>
      <c r="GV47" s="61">
        <f t="shared" si="376"/>
        <v>0</v>
      </c>
      <c r="GW47" s="61">
        <f t="shared" si="376"/>
        <v>0</v>
      </c>
      <c r="GX47" s="61">
        <f t="shared" si="376"/>
        <v>0</v>
      </c>
      <c r="GY47" s="61">
        <f t="shared" si="376"/>
        <v>0</v>
      </c>
      <c r="GZ47" s="61">
        <f t="shared" si="376"/>
        <v>0</v>
      </c>
      <c r="HA47" s="61">
        <f t="shared" si="376"/>
        <v>0</v>
      </c>
      <c r="HB47" s="61">
        <f t="shared" si="376"/>
        <v>0</v>
      </c>
      <c r="HC47" s="61">
        <f t="shared" si="376"/>
        <v>0</v>
      </c>
      <c r="HD47" s="61">
        <f t="shared" si="376"/>
        <v>0</v>
      </c>
      <c r="HE47" s="61">
        <f t="shared" si="376"/>
        <v>0</v>
      </c>
      <c r="HF47" s="61">
        <f t="shared" si="376"/>
        <v>0</v>
      </c>
      <c r="HG47" s="61">
        <f t="shared" si="376"/>
        <v>0</v>
      </c>
      <c r="HH47" s="61">
        <f t="shared" si="376"/>
        <v>0</v>
      </c>
      <c r="HI47" s="61">
        <f t="shared" si="376"/>
        <v>0</v>
      </c>
      <c r="HJ47" s="61">
        <f t="shared" si="376"/>
        <v>0</v>
      </c>
      <c r="HK47" s="61">
        <f t="shared" si="376"/>
        <v>0</v>
      </c>
      <c r="HL47" s="61">
        <f t="shared" si="376"/>
        <v>0</v>
      </c>
      <c r="HM47" s="61">
        <f t="shared" si="376"/>
        <v>0</v>
      </c>
      <c r="HN47" s="61">
        <f t="shared" si="376"/>
        <v>0</v>
      </c>
      <c r="HO47" s="61">
        <f t="shared" si="376"/>
        <v>0</v>
      </c>
      <c r="HP47" s="61">
        <f t="shared" si="376"/>
        <v>0</v>
      </c>
      <c r="HQ47" s="61">
        <f t="shared" si="376"/>
        <v>0</v>
      </c>
      <c r="HR47" s="61">
        <f t="shared" si="376"/>
        <v>0</v>
      </c>
      <c r="HS47" s="68">
        <f t="shared" si="376"/>
        <v>0</v>
      </c>
      <c r="HT47" s="61">
        <f t="shared" si="376"/>
        <v>0</v>
      </c>
      <c r="HU47" s="61">
        <f t="shared" ref="HU47:KF47" si="378">SUM(HU48:HU49)</f>
        <v>0</v>
      </c>
      <c r="HV47" s="68">
        <f t="shared" si="378"/>
        <v>0</v>
      </c>
      <c r="HW47" s="61">
        <f t="shared" si="378"/>
        <v>0</v>
      </c>
      <c r="HX47" s="61">
        <f t="shared" si="378"/>
        <v>0</v>
      </c>
      <c r="HY47" s="61">
        <f t="shared" si="378"/>
        <v>0</v>
      </c>
      <c r="HZ47" s="61">
        <f t="shared" si="378"/>
        <v>0</v>
      </c>
      <c r="IA47" s="61">
        <f t="shared" si="378"/>
        <v>0</v>
      </c>
      <c r="IB47" s="61">
        <f t="shared" si="378"/>
        <v>0</v>
      </c>
      <c r="IC47" s="68">
        <f t="shared" si="378"/>
        <v>0</v>
      </c>
      <c r="ID47" s="61">
        <f t="shared" si="378"/>
        <v>0</v>
      </c>
      <c r="IE47" s="61">
        <f t="shared" si="378"/>
        <v>0</v>
      </c>
      <c r="IF47" s="61">
        <f t="shared" si="378"/>
        <v>0</v>
      </c>
      <c r="IG47" s="61">
        <f t="shared" si="378"/>
        <v>0</v>
      </c>
      <c r="IH47" s="61">
        <f t="shared" si="378"/>
        <v>0</v>
      </c>
      <c r="II47" s="61">
        <f t="shared" si="378"/>
        <v>0</v>
      </c>
      <c r="IJ47" s="61">
        <f t="shared" si="378"/>
        <v>0</v>
      </c>
      <c r="IK47" s="61">
        <f t="shared" si="378"/>
        <v>0</v>
      </c>
      <c r="IL47" s="61">
        <f t="shared" si="378"/>
        <v>0</v>
      </c>
      <c r="IM47" s="61">
        <f t="shared" si="378"/>
        <v>0</v>
      </c>
      <c r="IN47" s="68">
        <f t="shared" si="378"/>
        <v>0</v>
      </c>
      <c r="IO47" s="68">
        <f t="shared" si="378"/>
        <v>0</v>
      </c>
      <c r="IP47" s="68">
        <f t="shared" si="378"/>
        <v>0</v>
      </c>
      <c r="IQ47" s="68">
        <f t="shared" si="378"/>
        <v>0</v>
      </c>
      <c r="IR47" s="68">
        <f t="shared" si="378"/>
        <v>0</v>
      </c>
      <c r="IS47" s="68">
        <f t="shared" si="378"/>
        <v>0</v>
      </c>
      <c r="IT47" s="68">
        <f t="shared" si="378"/>
        <v>0</v>
      </c>
      <c r="IU47" s="68">
        <f t="shared" si="378"/>
        <v>0</v>
      </c>
      <c r="IV47" s="68">
        <f t="shared" si="378"/>
        <v>0</v>
      </c>
      <c r="IW47" s="68">
        <f t="shared" si="378"/>
        <v>0</v>
      </c>
      <c r="IX47" s="68">
        <f t="shared" si="378"/>
        <v>0</v>
      </c>
      <c r="IY47" s="68">
        <f t="shared" si="378"/>
        <v>0</v>
      </c>
      <c r="IZ47" s="68">
        <f t="shared" si="378"/>
        <v>0</v>
      </c>
      <c r="JA47" s="68">
        <f t="shared" si="378"/>
        <v>0</v>
      </c>
      <c r="JB47" s="68">
        <f t="shared" si="378"/>
        <v>0</v>
      </c>
      <c r="JC47" s="68">
        <f t="shared" si="378"/>
        <v>0</v>
      </c>
      <c r="JD47" s="68">
        <f t="shared" si="378"/>
        <v>0</v>
      </c>
      <c r="JE47" s="68">
        <f t="shared" si="378"/>
        <v>0</v>
      </c>
      <c r="JF47" s="68">
        <f t="shared" si="378"/>
        <v>0</v>
      </c>
      <c r="JG47" s="61">
        <f t="shared" si="378"/>
        <v>0</v>
      </c>
      <c r="JH47" s="61">
        <f t="shared" si="378"/>
        <v>0</v>
      </c>
      <c r="JI47" s="61">
        <f t="shared" si="378"/>
        <v>0</v>
      </c>
      <c r="JJ47" s="61">
        <f t="shared" si="378"/>
        <v>0</v>
      </c>
      <c r="JK47" s="61">
        <f t="shared" si="378"/>
        <v>0</v>
      </c>
      <c r="JL47" s="68">
        <f t="shared" si="378"/>
        <v>0</v>
      </c>
      <c r="JM47" s="61">
        <f t="shared" si="378"/>
        <v>0</v>
      </c>
      <c r="JN47" s="61">
        <f t="shared" si="378"/>
        <v>0</v>
      </c>
      <c r="JO47" s="68">
        <f t="shared" si="378"/>
        <v>0</v>
      </c>
      <c r="JP47" s="61">
        <f t="shared" si="378"/>
        <v>0</v>
      </c>
      <c r="JQ47" s="61">
        <f t="shared" si="378"/>
        <v>0</v>
      </c>
      <c r="JR47" s="61">
        <f t="shared" si="378"/>
        <v>0</v>
      </c>
      <c r="JS47" s="61">
        <f t="shared" si="378"/>
        <v>0</v>
      </c>
      <c r="JT47" s="61">
        <f t="shared" si="378"/>
        <v>0</v>
      </c>
      <c r="JU47" s="61">
        <f t="shared" si="378"/>
        <v>0</v>
      </c>
      <c r="JV47" s="61">
        <f t="shared" si="378"/>
        <v>0</v>
      </c>
      <c r="JW47" s="61">
        <f t="shared" si="378"/>
        <v>0</v>
      </c>
      <c r="JX47" s="61">
        <f t="shared" si="378"/>
        <v>0</v>
      </c>
      <c r="JY47" s="61">
        <f t="shared" si="378"/>
        <v>0</v>
      </c>
      <c r="JZ47" s="61">
        <f t="shared" si="378"/>
        <v>0</v>
      </c>
      <c r="KA47" s="61">
        <f t="shared" si="378"/>
        <v>0</v>
      </c>
      <c r="KB47" s="61">
        <f t="shared" si="378"/>
        <v>0</v>
      </c>
      <c r="KC47" s="61">
        <f t="shared" si="378"/>
        <v>0</v>
      </c>
      <c r="KD47" s="61">
        <f t="shared" si="378"/>
        <v>0</v>
      </c>
      <c r="KE47" s="61">
        <f t="shared" si="378"/>
        <v>0</v>
      </c>
      <c r="KF47" s="61">
        <f t="shared" si="378"/>
        <v>0</v>
      </c>
      <c r="KG47" s="68">
        <f t="shared" ref="KG47:MM47" si="379">SUM(KG48:KG49)</f>
        <v>0</v>
      </c>
      <c r="KH47" s="61">
        <f t="shared" si="379"/>
        <v>0</v>
      </c>
      <c r="KI47" s="61">
        <f t="shared" si="379"/>
        <v>0</v>
      </c>
      <c r="KJ47" s="61">
        <f t="shared" si="379"/>
        <v>0</v>
      </c>
      <c r="KK47" s="61">
        <f t="shared" si="379"/>
        <v>0</v>
      </c>
      <c r="KL47" s="61">
        <f t="shared" si="379"/>
        <v>0</v>
      </c>
      <c r="KM47" s="61">
        <f t="shared" si="379"/>
        <v>0</v>
      </c>
      <c r="KN47" s="61">
        <f t="shared" si="379"/>
        <v>0</v>
      </c>
      <c r="KO47" s="61">
        <f t="shared" si="379"/>
        <v>0</v>
      </c>
      <c r="KP47" s="61">
        <f t="shared" si="379"/>
        <v>0</v>
      </c>
      <c r="KQ47" s="61">
        <f t="shared" si="379"/>
        <v>0</v>
      </c>
      <c r="KR47" s="61">
        <f t="shared" si="379"/>
        <v>0</v>
      </c>
      <c r="KS47" s="61">
        <f t="shared" si="379"/>
        <v>0</v>
      </c>
      <c r="KT47" s="61">
        <f t="shared" si="379"/>
        <v>0</v>
      </c>
      <c r="KU47" s="61">
        <f t="shared" si="379"/>
        <v>0</v>
      </c>
      <c r="KV47" s="61">
        <f t="shared" si="379"/>
        <v>0</v>
      </c>
      <c r="KW47" s="61">
        <f t="shared" si="379"/>
        <v>0</v>
      </c>
      <c r="KX47" s="61">
        <f t="shared" si="379"/>
        <v>0</v>
      </c>
      <c r="KY47" s="68">
        <f t="shared" si="379"/>
        <v>0</v>
      </c>
      <c r="KZ47" s="61">
        <f t="shared" si="379"/>
        <v>0</v>
      </c>
      <c r="LA47" s="61">
        <f t="shared" si="379"/>
        <v>0</v>
      </c>
      <c r="LB47" s="61">
        <f t="shared" si="379"/>
        <v>0</v>
      </c>
      <c r="LC47" s="61">
        <f t="shared" si="379"/>
        <v>0</v>
      </c>
      <c r="LD47" s="61">
        <f t="shared" si="379"/>
        <v>0</v>
      </c>
      <c r="LE47" s="61">
        <f t="shared" si="379"/>
        <v>0</v>
      </c>
      <c r="LF47" s="61">
        <f t="shared" si="379"/>
        <v>0</v>
      </c>
      <c r="LG47" s="61">
        <f t="shared" si="379"/>
        <v>0</v>
      </c>
      <c r="LH47" s="61">
        <f t="shared" si="379"/>
        <v>0</v>
      </c>
      <c r="LI47" s="61">
        <f t="shared" si="379"/>
        <v>0</v>
      </c>
      <c r="LJ47" s="61">
        <f t="shared" si="379"/>
        <v>0</v>
      </c>
      <c r="LK47" s="61">
        <f t="shared" si="379"/>
        <v>0</v>
      </c>
      <c r="LL47" s="61">
        <f t="shared" si="379"/>
        <v>0</v>
      </c>
      <c r="LM47" s="61">
        <f t="shared" si="379"/>
        <v>0</v>
      </c>
      <c r="LN47" s="61">
        <f t="shared" si="379"/>
        <v>0</v>
      </c>
      <c r="LO47" s="61">
        <f t="shared" si="379"/>
        <v>0</v>
      </c>
      <c r="LP47" s="61">
        <f t="shared" si="379"/>
        <v>0</v>
      </c>
      <c r="LQ47" s="61">
        <f t="shared" si="379"/>
        <v>0</v>
      </c>
      <c r="LR47" s="61">
        <f t="shared" si="379"/>
        <v>0</v>
      </c>
      <c r="LS47" s="61">
        <f t="shared" si="379"/>
        <v>0</v>
      </c>
      <c r="LT47" s="61">
        <f t="shared" si="379"/>
        <v>0</v>
      </c>
      <c r="LU47" s="61">
        <f t="shared" si="379"/>
        <v>0</v>
      </c>
      <c r="LV47" s="61">
        <f t="shared" si="379"/>
        <v>0</v>
      </c>
      <c r="LW47" s="61">
        <f t="shared" si="379"/>
        <v>0</v>
      </c>
      <c r="LX47" s="61">
        <f t="shared" si="379"/>
        <v>0</v>
      </c>
      <c r="LY47" s="61">
        <f t="shared" si="379"/>
        <v>0</v>
      </c>
      <c r="LZ47" s="61">
        <f t="shared" si="379"/>
        <v>0</v>
      </c>
      <c r="MA47" s="61">
        <f t="shared" si="379"/>
        <v>0</v>
      </c>
      <c r="MB47" s="61">
        <f t="shared" si="379"/>
        <v>0</v>
      </c>
      <c r="MC47" s="61">
        <f t="shared" si="379"/>
        <v>0</v>
      </c>
      <c r="MD47" s="61">
        <f t="shared" si="379"/>
        <v>0</v>
      </c>
      <c r="ME47" s="61">
        <f t="shared" si="379"/>
        <v>0</v>
      </c>
      <c r="MF47" s="61">
        <f t="shared" si="379"/>
        <v>0</v>
      </c>
      <c r="MG47" s="61">
        <f t="shared" si="379"/>
        <v>0</v>
      </c>
      <c r="MH47" s="61">
        <f t="shared" si="379"/>
        <v>0</v>
      </c>
      <c r="MI47" s="61">
        <f t="shared" si="379"/>
        <v>0</v>
      </c>
      <c r="MJ47" s="61">
        <f t="shared" si="379"/>
        <v>0</v>
      </c>
      <c r="MK47" s="61">
        <f t="shared" si="379"/>
        <v>0</v>
      </c>
      <c r="ML47" s="61">
        <f t="shared" si="379"/>
        <v>0</v>
      </c>
      <c r="MM47" s="61">
        <f t="shared" si="379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380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381">SUM(O48:X48)</f>
        <v>0</v>
      </c>
      <c r="Z48" s="73">
        <f t="shared" si="324"/>
        <v>0</v>
      </c>
      <c r="AA48" s="74">
        <f t="shared" si="324"/>
        <v>0</v>
      </c>
      <c r="AB48" s="74">
        <f t="shared" si="324"/>
        <v>0</v>
      </c>
      <c r="AC48" s="74">
        <f t="shared" si="324"/>
        <v>0</v>
      </c>
      <c r="AD48" s="74">
        <f t="shared" si="324"/>
        <v>0</v>
      </c>
      <c r="AE48" s="74">
        <f t="shared" si="324"/>
        <v>0</v>
      </c>
      <c r="AF48" s="74">
        <f t="shared" si="324"/>
        <v>0</v>
      </c>
      <c r="AG48" s="74">
        <f t="shared" si="324"/>
        <v>0</v>
      </c>
      <c r="AH48" s="74">
        <f t="shared" si="158"/>
        <v>0</v>
      </c>
      <c r="AI48" s="74">
        <f t="shared" si="158"/>
        <v>0</v>
      </c>
      <c r="AJ48" s="94">
        <f t="shared" si="158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382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383">SUM(AU48:BT48)</f>
        <v>0</v>
      </c>
      <c r="BV48" s="63"/>
      <c r="BW48" s="63"/>
      <c r="BX48" s="63"/>
      <c r="BY48" s="69">
        <f t="shared" ref="BY48:BY49" si="384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385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386">SUM(EC48:ED48,DX48:DY48,DS48:DT48,DN48:DO48,DI48:DJ48,EI48,)</f>
        <v>0</v>
      </c>
      <c r="EK48" s="69">
        <f t="shared" ref="EK48:EK49" si="387">SUM(EE48:EH48,DZ48:EB48,DU48:DW48,DP48:DR48,DK48:DM48,DG48:DH48)</f>
        <v>0</v>
      </c>
      <c r="EL48" s="63"/>
      <c r="EM48" s="63"/>
      <c r="EN48" s="63"/>
      <c r="EO48" s="69">
        <f t="shared" ref="EO48:EO49" si="388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321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389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390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322"/>
        <v>0</v>
      </c>
      <c r="GR48" s="63"/>
      <c r="GS48" s="69">
        <f t="shared" ref="GS48:GS49" si="391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392">SUM(HT48:HU48)</f>
        <v>0</v>
      </c>
      <c r="HW48" s="63"/>
      <c r="HX48" s="63"/>
      <c r="HY48" s="63"/>
      <c r="HZ48" s="63"/>
      <c r="IA48" s="63"/>
      <c r="IB48" s="63"/>
      <c r="IC48" s="69">
        <f t="shared" ref="IC48:IC49" si="393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394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395">SUM(JD48:JE48)</f>
        <v>0</v>
      </c>
      <c r="JG48" s="63"/>
      <c r="JH48" s="63"/>
      <c r="JI48" s="63"/>
      <c r="JJ48" s="63"/>
      <c r="JK48" s="63"/>
      <c r="JL48" s="140">
        <f t="shared" ref="JL48:JL49" si="396">SUM(JG48:JK48)</f>
        <v>0</v>
      </c>
      <c r="JM48" s="63"/>
      <c r="JN48" s="63"/>
      <c r="JO48" s="140">
        <f t="shared" ref="JO48:JO49" si="397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398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399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380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381"/>
        <v>0</v>
      </c>
      <c r="Z49" s="73">
        <f t="shared" si="324"/>
        <v>0</v>
      </c>
      <c r="AA49" s="74">
        <f t="shared" si="324"/>
        <v>0</v>
      </c>
      <c r="AB49" s="74">
        <f t="shared" si="324"/>
        <v>0</v>
      </c>
      <c r="AC49" s="74">
        <f t="shared" si="324"/>
        <v>0</v>
      </c>
      <c r="AD49" s="74">
        <f t="shared" si="324"/>
        <v>0</v>
      </c>
      <c r="AE49" s="74">
        <f t="shared" si="324"/>
        <v>0</v>
      </c>
      <c r="AF49" s="74">
        <f t="shared" si="324"/>
        <v>0</v>
      </c>
      <c r="AG49" s="74">
        <f t="shared" si="324"/>
        <v>0</v>
      </c>
      <c r="AH49" s="74">
        <f t="shared" si="158"/>
        <v>0</v>
      </c>
      <c r="AI49" s="74">
        <f t="shared" si="158"/>
        <v>0</v>
      </c>
      <c r="AJ49" s="94">
        <f t="shared" si="158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382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383"/>
        <v>0</v>
      </c>
      <c r="BV49" s="63"/>
      <c r="BW49" s="63"/>
      <c r="BX49" s="63"/>
      <c r="BY49" s="69">
        <f t="shared" si="384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385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386"/>
        <v>0</v>
      </c>
      <c r="EK49" s="69">
        <f t="shared" si="387"/>
        <v>0</v>
      </c>
      <c r="EL49" s="63"/>
      <c r="EM49" s="63"/>
      <c r="EN49" s="63"/>
      <c r="EO49" s="69">
        <f t="shared" si="388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321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389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390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322"/>
        <v>0</v>
      </c>
      <c r="GR49" s="63"/>
      <c r="GS49" s="69">
        <f t="shared" si="391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392"/>
        <v>0</v>
      </c>
      <c r="HW49" s="63"/>
      <c r="HX49" s="63"/>
      <c r="HY49" s="63"/>
      <c r="HZ49" s="63"/>
      <c r="IA49" s="63"/>
      <c r="IB49" s="63"/>
      <c r="IC49" s="69">
        <f t="shared" si="393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394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395"/>
        <v>0</v>
      </c>
      <c r="JG49" s="63"/>
      <c r="JH49" s="63"/>
      <c r="JI49" s="63"/>
      <c r="JJ49" s="63"/>
      <c r="JK49" s="63"/>
      <c r="JL49" s="140">
        <f t="shared" si="396"/>
        <v>0</v>
      </c>
      <c r="JM49" s="63"/>
      <c r="JN49" s="63"/>
      <c r="JO49" s="140">
        <f t="shared" si="397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398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399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Y50" si="400">SUM(D51:D52)</f>
        <v>0</v>
      </c>
      <c r="E50" s="61">
        <f t="shared" si="400"/>
        <v>0</v>
      </c>
      <c r="F50" s="61">
        <f t="shared" si="400"/>
        <v>0</v>
      </c>
      <c r="G50" s="61">
        <f t="shared" si="400"/>
        <v>0</v>
      </c>
      <c r="H50" s="61">
        <f t="shared" si="400"/>
        <v>0</v>
      </c>
      <c r="I50" s="61">
        <f t="shared" si="400"/>
        <v>0</v>
      </c>
      <c r="J50" s="61">
        <f t="shared" si="400"/>
        <v>0</v>
      </c>
      <c r="K50" s="61">
        <f t="shared" si="400"/>
        <v>0</v>
      </c>
      <c r="L50" s="61">
        <f t="shared" si="400"/>
        <v>0</v>
      </c>
      <c r="M50" s="61">
        <f t="shared" si="400"/>
        <v>0</v>
      </c>
      <c r="N50" s="68">
        <f t="shared" si="400"/>
        <v>0</v>
      </c>
      <c r="O50" s="61">
        <f t="shared" si="400"/>
        <v>0</v>
      </c>
      <c r="P50" s="61">
        <f t="shared" si="400"/>
        <v>0</v>
      </c>
      <c r="Q50" s="61">
        <f t="shared" si="400"/>
        <v>0</v>
      </c>
      <c r="R50" s="61">
        <f t="shared" si="400"/>
        <v>0</v>
      </c>
      <c r="S50" s="61">
        <f t="shared" si="400"/>
        <v>0</v>
      </c>
      <c r="T50" s="61">
        <f t="shared" si="400"/>
        <v>0</v>
      </c>
      <c r="U50" s="61">
        <f t="shared" si="400"/>
        <v>0</v>
      </c>
      <c r="V50" s="61">
        <f t="shared" si="400"/>
        <v>0</v>
      </c>
      <c r="W50" s="61">
        <f t="shared" si="400"/>
        <v>0</v>
      </c>
      <c r="X50" s="61">
        <f t="shared" si="400"/>
        <v>0</v>
      </c>
      <c r="Y50" s="68">
        <f t="shared" si="400"/>
        <v>0</v>
      </c>
      <c r="Z50" s="71">
        <f t="shared" si="324"/>
        <v>0</v>
      </c>
      <c r="AA50" s="72">
        <f t="shared" si="324"/>
        <v>0</v>
      </c>
      <c r="AB50" s="72">
        <f t="shared" si="324"/>
        <v>0</v>
      </c>
      <c r="AC50" s="72">
        <f t="shared" si="324"/>
        <v>0</v>
      </c>
      <c r="AD50" s="72">
        <f t="shared" si="324"/>
        <v>0</v>
      </c>
      <c r="AE50" s="72">
        <f t="shared" si="324"/>
        <v>0</v>
      </c>
      <c r="AF50" s="72">
        <f t="shared" si="324"/>
        <v>0</v>
      </c>
      <c r="AG50" s="72">
        <f t="shared" si="324"/>
        <v>0</v>
      </c>
      <c r="AH50" s="72">
        <f t="shared" si="158"/>
        <v>0</v>
      </c>
      <c r="AI50" s="72">
        <f t="shared" si="158"/>
        <v>0</v>
      </c>
      <c r="AJ50" s="91">
        <f t="shared" si="158"/>
        <v>0</v>
      </c>
      <c r="AK50" s="92">
        <f t="shared" ref="AK50:CV50" si="401">SUM(AK51:AK52)</f>
        <v>0</v>
      </c>
      <c r="AL50" s="93">
        <f t="shared" si="401"/>
        <v>0</v>
      </c>
      <c r="AM50" s="68">
        <f t="shared" si="401"/>
        <v>0</v>
      </c>
      <c r="AN50" s="68">
        <f t="shared" si="401"/>
        <v>0</v>
      </c>
      <c r="AO50" s="68">
        <f t="shared" si="401"/>
        <v>0</v>
      </c>
      <c r="AP50" s="68">
        <f t="shared" si="401"/>
        <v>0</v>
      </c>
      <c r="AQ50" s="68">
        <f t="shared" si="401"/>
        <v>0</v>
      </c>
      <c r="AR50" s="68">
        <f t="shared" si="401"/>
        <v>0</v>
      </c>
      <c r="AS50" s="68">
        <f t="shared" si="401"/>
        <v>0</v>
      </c>
      <c r="AT50" s="68">
        <f t="shared" si="401"/>
        <v>0</v>
      </c>
      <c r="AU50" s="61">
        <f t="shared" si="401"/>
        <v>0</v>
      </c>
      <c r="AV50" s="61">
        <f t="shared" si="401"/>
        <v>0</v>
      </c>
      <c r="AW50" s="61">
        <f t="shared" si="401"/>
        <v>0</v>
      </c>
      <c r="AX50" s="61">
        <f t="shared" si="401"/>
        <v>0</v>
      </c>
      <c r="AY50" s="61">
        <f t="shared" si="401"/>
        <v>0</v>
      </c>
      <c r="AZ50" s="61">
        <f t="shared" si="401"/>
        <v>0</v>
      </c>
      <c r="BA50" s="61">
        <f t="shared" si="401"/>
        <v>0</v>
      </c>
      <c r="BB50" s="61">
        <f t="shared" si="401"/>
        <v>0</v>
      </c>
      <c r="BC50" s="61">
        <f t="shared" si="401"/>
        <v>0</v>
      </c>
      <c r="BD50" s="61">
        <f t="shared" si="401"/>
        <v>0</v>
      </c>
      <c r="BE50" s="61">
        <f t="shared" si="401"/>
        <v>0</v>
      </c>
      <c r="BF50" s="61">
        <f t="shared" si="401"/>
        <v>0</v>
      </c>
      <c r="BG50" s="61">
        <f t="shared" si="401"/>
        <v>0</v>
      </c>
      <c r="BH50" s="61">
        <f t="shared" si="401"/>
        <v>0</v>
      </c>
      <c r="BI50" s="61">
        <f t="shared" si="401"/>
        <v>0</v>
      </c>
      <c r="BJ50" s="61">
        <f t="shared" si="401"/>
        <v>0</v>
      </c>
      <c r="BK50" s="61">
        <f t="shared" si="401"/>
        <v>0</v>
      </c>
      <c r="BL50" s="61">
        <f t="shared" si="401"/>
        <v>0</v>
      </c>
      <c r="BM50" s="61">
        <f t="shared" si="401"/>
        <v>0</v>
      </c>
      <c r="BN50" s="61">
        <f t="shared" si="401"/>
        <v>0</v>
      </c>
      <c r="BO50" s="61">
        <f t="shared" si="401"/>
        <v>0</v>
      </c>
      <c r="BP50" s="61">
        <f t="shared" si="401"/>
        <v>0</v>
      </c>
      <c r="BQ50" s="61">
        <f t="shared" si="401"/>
        <v>0</v>
      </c>
      <c r="BR50" s="61">
        <f t="shared" si="401"/>
        <v>0</v>
      </c>
      <c r="BS50" s="61">
        <f t="shared" si="401"/>
        <v>0</v>
      </c>
      <c r="BT50" s="61">
        <f t="shared" si="401"/>
        <v>0</v>
      </c>
      <c r="BU50" s="68">
        <f t="shared" si="401"/>
        <v>0</v>
      </c>
      <c r="BV50" s="61">
        <f t="shared" si="401"/>
        <v>0</v>
      </c>
      <c r="BW50" s="61">
        <f t="shared" si="401"/>
        <v>0</v>
      </c>
      <c r="BX50" s="61">
        <f t="shared" si="401"/>
        <v>0</v>
      </c>
      <c r="BY50" s="68">
        <f t="shared" si="401"/>
        <v>0</v>
      </c>
      <c r="BZ50" s="61">
        <f t="shared" si="401"/>
        <v>0</v>
      </c>
      <c r="CA50" s="61">
        <f t="shared" si="401"/>
        <v>0</v>
      </c>
      <c r="CB50" s="61">
        <f t="shared" si="401"/>
        <v>0</v>
      </c>
      <c r="CC50" s="61">
        <f t="shared" si="401"/>
        <v>0</v>
      </c>
      <c r="CD50" s="61">
        <f t="shared" si="401"/>
        <v>0</v>
      </c>
      <c r="CE50" s="61">
        <f t="shared" si="401"/>
        <v>0</v>
      </c>
      <c r="CF50" s="61">
        <f t="shared" si="401"/>
        <v>0</v>
      </c>
      <c r="CG50" s="61">
        <f t="shared" si="401"/>
        <v>0</v>
      </c>
      <c r="CH50" s="61">
        <f t="shared" si="401"/>
        <v>0</v>
      </c>
      <c r="CI50" s="61">
        <f t="shared" si="401"/>
        <v>0</v>
      </c>
      <c r="CJ50" s="61">
        <f t="shared" si="401"/>
        <v>0</v>
      </c>
      <c r="CK50" s="61">
        <f t="shared" si="401"/>
        <v>0</v>
      </c>
      <c r="CL50" s="61">
        <f t="shared" si="401"/>
        <v>0</v>
      </c>
      <c r="CM50" s="61">
        <f t="shared" si="401"/>
        <v>0</v>
      </c>
      <c r="CN50" s="61">
        <f t="shared" si="401"/>
        <v>0</v>
      </c>
      <c r="CO50" s="61">
        <f t="shared" si="401"/>
        <v>0</v>
      </c>
      <c r="CP50" s="61">
        <f t="shared" si="401"/>
        <v>0</v>
      </c>
      <c r="CQ50" s="61">
        <f t="shared" si="401"/>
        <v>0</v>
      </c>
      <c r="CR50" s="61">
        <f t="shared" si="401"/>
        <v>0</v>
      </c>
      <c r="CS50" s="61">
        <f t="shared" si="401"/>
        <v>0</v>
      </c>
      <c r="CT50" s="61">
        <f t="shared" si="401"/>
        <v>0</v>
      </c>
      <c r="CU50" s="61">
        <f t="shared" si="401"/>
        <v>0</v>
      </c>
      <c r="CV50" s="61">
        <f t="shared" si="401"/>
        <v>0</v>
      </c>
      <c r="CW50" s="61">
        <f t="shared" ref="CW50:FH50" si="402">SUM(CW51:CW52)</f>
        <v>0</v>
      </c>
      <c r="CX50" s="61">
        <f t="shared" si="402"/>
        <v>0</v>
      </c>
      <c r="CY50" s="61">
        <f t="shared" si="402"/>
        <v>0</v>
      </c>
      <c r="CZ50" s="61">
        <f t="shared" si="402"/>
        <v>0</v>
      </c>
      <c r="DA50" s="61">
        <f t="shared" si="402"/>
        <v>0</v>
      </c>
      <c r="DB50" s="61">
        <f t="shared" si="402"/>
        <v>0</v>
      </c>
      <c r="DC50" s="68">
        <f t="shared" si="402"/>
        <v>0</v>
      </c>
      <c r="DD50" s="61">
        <f t="shared" si="402"/>
        <v>0</v>
      </c>
      <c r="DE50" s="61">
        <f t="shared" si="402"/>
        <v>0</v>
      </c>
      <c r="DF50" s="68">
        <f t="shared" si="402"/>
        <v>0</v>
      </c>
      <c r="DG50" s="61">
        <f t="shared" si="402"/>
        <v>0</v>
      </c>
      <c r="DH50" s="61">
        <f t="shared" si="402"/>
        <v>0</v>
      </c>
      <c r="DI50" s="61">
        <f t="shared" si="402"/>
        <v>0</v>
      </c>
      <c r="DJ50" s="61">
        <f t="shared" si="402"/>
        <v>0</v>
      </c>
      <c r="DK50" s="61">
        <f t="shared" si="402"/>
        <v>0</v>
      </c>
      <c r="DL50" s="61">
        <f t="shared" si="402"/>
        <v>0</v>
      </c>
      <c r="DM50" s="61">
        <f t="shared" si="402"/>
        <v>0</v>
      </c>
      <c r="DN50" s="61">
        <f t="shared" si="402"/>
        <v>0</v>
      </c>
      <c r="DO50" s="61">
        <f t="shared" si="402"/>
        <v>0</v>
      </c>
      <c r="DP50" s="61">
        <f t="shared" si="402"/>
        <v>0</v>
      </c>
      <c r="DQ50" s="61">
        <f t="shared" si="402"/>
        <v>0</v>
      </c>
      <c r="DR50" s="61">
        <f t="shared" si="402"/>
        <v>0</v>
      </c>
      <c r="DS50" s="61">
        <f t="shared" si="402"/>
        <v>0</v>
      </c>
      <c r="DT50" s="61">
        <f t="shared" si="402"/>
        <v>0</v>
      </c>
      <c r="DU50" s="61">
        <f t="shared" si="402"/>
        <v>0</v>
      </c>
      <c r="DV50" s="61">
        <f t="shared" si="402"/>
        <v>0</v>
      </c>
      <c r="DW50" s="61">
        <f t="shared" si="402"/>
        <v>0</v>
      </c>
      <c r="DX50" s="61">
        <f t="shared" si="402"/>
        <v>0</v>
      </c>
      <c r="DY50" s="61">
        <f t="shared" si="402"/>
        <v>0</v>
      </c>
      <c r="DZ50" s="61">
        <f t="shared" si="402"/>
        <v>0</v>
      </c>
      <c r="EA50" s="61">
        <f t="shared" si="402"/>
        <v>0</v>
      </c>
      <c r="EB50" s="61">
        <f t="shared" si="402"/>
        <v>0</v>
      </c>
      <c r="EC50" s="61">
        <f t="shared" si="402"/>
        <v>0</v>
      </c>
      <c r="ED50" s="61">
        <f t="shared" si="402"/>
        <v>0</v>
      </c>
      <c r="EE50" s="61">
        <f t="shared" si="402"/>
        <v>0</v>
      </c>
      <c r="EF50" s="61">
        <f t="shared" si="402"/>
        <v>0</v>
      </c>
      <c r="EG50" s="61">
        <f t="shared" si="402"/>
        <v>0</v>
      </c>
      <c r="EH50" s="61">
        <f t="shared" si="402"/>
        <v>0</v>
      </c>
      <c r="EI50" s="61">
        <f t="shared" si="402"/>
        <v>0</v>
      </c>
      <c r="EJ50" s="68">
        <f t="shared" si="402"/>
        <v>0</v>
      </c>
      <c r="EK50" s="68">
        <f t="shared" si="402"/>
        <v>0</v>
      </c>
      <c r="EL50" s="61">
        <f t="shared" si="402"/>
        <v>0</v>
      </c>
      <c r="EM50" s="61">
        <f t="shared" si="402"/>
        <v>0</v>
      </c>
      <c r="EN50" s="61">
        <f t="shared" si="402"/>
        <v>0</v>
      </c>
      <c r="EO50" s="68">
        <f t="shared" si="402"/>
        <v>0</v>
      </c>
      <c r="EP50" s="61">
        <f t="shared" si="402"/>
        <v>0</v>
      </c>
      <c r="EQ50" s="61">
        <f t="shared" si="402"/>
        <v>0</v>
      </c>
      <c r="ER50" s="61">
        <f t="shared" si="402"/>
        <v>0</v>
      </c>
      <c r="ES50" s="61">
        <f t="shared" si="402"/>
        <v>0</v>
      </c>
      <c r="ET50" s="61">
        <f t="shared" si="402"/>
        <v>0</v>
      </c>
      <c r="EU50" s="61">
        <f t="shared" si="402"/>
        <v>0</v>
      </c>
      <c r="EV50" s="61">
        <f t="shared" si="402"/>
        <v>0</v>
      </c>
      <c r="EW50" s="61">
        <f t="shared" si="402"/>
        <v>0</v>
      </c>
      <c r="EX50" s="61">
        <f t="shared" si="402"/>
        <v>0</v>
      </c>
      <c r="EY50" s="68">
        <f t="shared" si="321"/>
        <v>0</v>
      </c>
      <c r="EZ50" s="61">
        <f t="shared" ref="EZ50:FG50" si="403">SUM(EZ51:EZ52)</f>
        <v>0</v>
      </c>
      <c r="FA50" s="61">
        <f t="shared" si="403"/>
        <v>0</v>
      </c>
      <c r="FB50" s="61">
        <f t="shared" si="403"/>
        <v>0</v>
      </c>
      <c r="FC50" s="61">
        <f t="shared" si="403"/>
        <v>0</v>
      </c>
      <c r="FD50" s="61">
        <f t="shared" si="403"/>
        <v>0</v>
      </c>
      <c r="FE50" s="61">
        <f t="shared" si="403"/>
        <v>0</v>
      </c>
      <c r="FF50" s="61">
        <f t="shared" si="403"/>
        <v>0</v>
      </c>
      <c r="FG50" s="61">
        <f t="shared" si="403"/>
        <v>0</v>
      </c>
      <c r="FH50" s="68">
        <f t="shared" si="402"/>
        <v>0</v>
      </c>
      <c r="FI50" s="61">
        <f t="shared" ref="FI50:HT50" si="404">SUM(FI51:FI52)</f>
        <v>0</v>
      </c>
      <c r="FJ50" s="61">
        <f t="shared" si="404"/>
        <v>0</v>
      </c>
      <c r="FK50" s="61">
        <f t="shared" si="404"/>
        <v>0</v>
      </c>
      <c r="FL50" s="61">
        <f t="shared" si="404"/>
        <v>0</v>
      </c>
      <c r="FM50" s="61">
        <f t="shared" si="404"/>
        <v>0</v>
      </c>
      <c r="FN50" s="61">
        <f t="shared" si="404"/>
        <v>0</v>
      </c>
      <c r="FO50" s="61">
        <f t="shared" si="404"/>
        <v>0</v>
      </c>
      <c r="FP50" s="61">
        <f t="shared" si="404"/>
        <v>0</v>
      </c>
      <c r="FQ50" s="61">
        <f t="shared" si="404"/>
        <v>0</v>
      </c>
      <c r="FR50" s="61">
        <f t="shared" si="404"/>
        <v>0</v>
      </c>
      <c r="FS50" s="68">
        <f t="shared" si="404"/>
        <v>0</v>
      </c>
      <c r="FT50" s="61">
        <f t="shared" si="404"/>
        <v>0</v>
      </c>
      <c r="FU50" s="61">
        <f t="shared" si="404"/>
        <v>0</v>
      </c>
      <c r="FV50" s="61">
        <f t="shared" si="404"/>
        <v>0</v>
      </c>
      <c r="FW50" s="61">
        <f t="shared" si="404"/>
        <v>0</v>
      </c>
      <c r="FX50" s="61">
        <f t="shared" si="404"/>
        <v>0</v>
      </c>
      <c r="FY50" s="61">
        <f t="shared" si="404"/>
        <v>0</v>
      </c>
      <c r="FZ50" s="61">
        <f t="shared" si="404"/>
        <v>0</v>
      </c>
      <c r="GA50" s="61">
        <f t="shared" si="404"/>
        <v>0</v>
      </c>
      <c r="GB50" s="61">
        <f t="shared" si="404"/>
        <v>0</v>
      </c>
      <c r="GC50" s="61">
        <f t="shared" si="404"/>
        <v>0</v>
      </c>
      <c r="GD50" s="61">
        <f t="shared" si="404"/>
        <v>0</v>
      </c>
      <c r="GE50" s="61">
        <f t="shared" si="404"/>
        <v>0</v>
      </c>
      <c r="GF50" s="61">
        <f t="shared" si="404"/>
        <v>0</v>
      </c>
      <c r="GG50" s="61">
        <f t="shared" si="404"/>
        <v>0</v>
      </c>
      <c r="GH50" s="61">
        <f t="shared" si="404"/>
        <v>0</v>
      </c>
      <c r="GI50" s="61">
        <f t="shared" si="404"/>
        <v>0</v>
      </c>
      <c r="GJ50" s="61">
        <f t="shared" si="404"/>
        <v>0</v>
      </c>
      <c r="GK50" s="61">
        <f t="shared" si="404"/>
        <v>0</v>
      </c>
      <c r="GL50" s="61">
        <f t="shared" si="404"/>
        <v>0</v>
      </c>
      <c r="GM50" s="61">
        <f t="shared" si="404"/>
        <v>0</v>
      </c>
      <c r="GN50" s="61">
        <f t="shared" si="404"/>
        <v>0</v>
      </c>
      <c r="GO50" s="61">
        <f t="shared" si="404"/>
        <v>0</v>
      </c>
      <c r="GP50" s="61">
        <f t="shared" si="404"/>
        <v>0</v>
      </c>
      <c r="GQ50" s="68">
        <f t="shared" si="322"/>
        <v>0</v>
      </c>
      <c r="GR50" s="61">
        <f t="shared" ref="GR50" si="405">SUM(GR51:GR52)</f>
        <v>0</v>
      </c>
      <c r="GS50" s="68">
        <f t="shared" si="404"/>
        <v>0</v>
      </c>
      <c r="GT50" s="61">
        <f t="shared" si="404"/>
        <v>0</v>
      </c>
      <c r="GU50" s="61">
        <f t="shared" si="404"/>
        <v>0</v>
      </c>
      <c r="GV50" s="61">
        <f t="shared" si="404"/>
        <v>0</v>
      </c>
      <c r="GW50" s="61">
        <f t="shared" si="404"/>
        <v>0</v>
      </c>
      <c r="GX50" s="61">
        <f t="shared" si="404"/>
        <v>0</v>
      </c>
      <c r="GY50" s="61">
        <f t="shared" si="404"/>
        <v>0</v>
      </c>
      <c r="GZ50" s="61">
        <f t="shared" si="404"/>
        <v>0</v>
      </c>
      <c r="HA50" s="61">
        <f t="shared" si="404"/>
        <v>0</v>
      </c>
      <c r="HB50" s="61">
        <f t="shared" si="404"/>
        <v>0</v>
      </c>
      <c r="HC50" s="61">
        <f t="shared" si="404"/>
        <v>0</v>
      </c>
      <c r="HD50" s="61">
        <f t="shared" si="404"/>
        <v>0</v>
      </c>
      <c r="HE50" s="61">
        <f t="shared" si="404"/>
        <v>0</v>
      </c>
      <c r="HF50" s="61">
        <f t="shared" si="404"/>
        <v>0</v>
      </c>
      <c r="HG50" s="61">
        <f t="shared" si="404"/>
        <v>0</v>
      </c>
      <c r="HH50" s="61">
        <f t="shared" si="404"/>
        <v>0</v>
      </c>
      <c r="HI50" s="61">
        <f t="shared" si="404"/>
        <v>0</v>
      </c>
      <c r="HJ50" s="61">
        <f t="shared" si="404"/>
        <v>0</v>
      </c>
      <c r="HK50" s="61">
        <f t="shared" si="404"/>
        <v>0</v>
      </c>
      <c r="HL50" s="61">
        <f t="shared" si="404"/>
        <v>0</v>
      </c>
      <c r="HM50" s="61">
        <f t="shared" si="404"/>
        <v>0</v>
      </c>
      <c r="HN50" s="61">
        <f t="shared" si="404"/>
        <v>0</v>
      </c>
      <c r="HO50" s="61">
        <f t="shared" si="404"/>
        <v>0</v>
      </c>
      <c r="HP50" s="61">
        <f t="shared" si="404"/>
        <v>0</v>
      </c>
      <c r="HQ50" s="61">
        <f t="shared" si="404"/>
        <v>0</v>
      </c>
      <c r="HR50" s="61">
        <f t="shared" si="404"/>
        <v>0</v>
      </c>
      <c r="HS50" s="68">
        <f t="shared" si="404"/>
        <v>0</v>
      </c>
      <c r="HT50" s="61">
        <f t="shared" si="404"/>
        <v>0</v>
      </c>
      <c r="HU50" s="61">
        <f t="shared" ref="HU50:KF50" si="406">SUM(HU51:HU52)</f>
        <v>0</v>
      </c>
      <c r="HV50" s="68">
        <f t="shared" si="406"/>
        <v>0</v>
      </c>
      <c r="HW50" s="61">
        <f t="shared" si="406"/>
        <v>0</v>
      </c>
      <c r="HX50" s="61">
        <f t="shared" si="406"/>
        <v>0</v>
      </c>
      <c r="HY50" s="61">
        <f t="shared" si="406"/>
        <v>0</v>
      </c>
      <c r="HZ50" s="61">
        <f t="shared" si="406"/>
        <v>0</v>
      </c>
      <c r="IA50" s="61">
        <f t="shared" si="406"/>
        <v>0</v>
      </c>
      <c r="IB50" s="61">
        <f t="shared" si="406"/>
        <v>0</v>
      </c>
      <c r="IC50" s="68">
        <f t="shared" si="406"/>
        <v>0</v>
      </c>
      <c r="ID50" s="61">
        <f t="shared" si="406"/>
        <v>0</v>
      </c>
      <c r="IE50" s="61">
        <f t="shared" si="406"/>
        <v>0</v>
      </c>
      <c r="IF50" s="61">
        <f t="shared" si="406"/>
        <v>0</v>
      </c>
      <c r="IG50" s="61">
        <f t="shared" si="406"/>
        <v>0</v>
      </c>
      <c r="IH50" s="61">
        <f t="shared" si="406"/>
        <v>0</v>
      </c>
      <c r="II50" s="61">
        <f t="shared" si="406"/>
        <v>0</v>
      </c>
      <c r="IJ50" s="61">
        <f t="shared" si="406"/>
        <v>0</v>
      </c>
      <c r="IK50" s="61">
        <f t="shared" si="406"/>
        <v>0</v>
      </c>
      <c r="IL50" s="61">
        <f t="shared" si="406"/>
        <v>0</v>
      </c>
      <c r="IM50" s="61">
        <f t="shared" si="406"/>
        <v>0</v>
      </c>
      <c r="IN50" s="68">
        <f t="shared" si="406"/>
        <v>0</v>
      </c>
      <c r="IO50" s="68">
        <f t="shared" si="406"/>
        <v>0</v>
      </c>
      <c r="IP50" s="68">
        <f t="shared" si="406"/>
        <v>0</v>
      </c>
      <c r="IQ50" s="68">
        <f t="shared" si="406"/>
        <v>0</v>
      </c>
      <c r="IR50" s="68">
        <f t="shared" si="406"/>
        <v>0</v>
      </c>
      <c r="IS50" s="68">
        <f t="shared" si="406"/>
        <v>0</v>
      </c>
      <c r="IT50" s="68">
        <f t="shared" si="406"/>
        <v>0</v>
      </c>
      <c r="IU50" s="68">
        <f t="shared" si="406"/>
        <v>0</v>
      </c>
      <c r="IV50" s="68">
        <f t="shared" si="406"/>
        <v>0</v>
      </c>
      <c r="IW50" s="68">
        <f t="shared" si="406"/>
        <v>0</v>
      </c>
      <c r="IX50" s="68">
        <f t="shared" si="406"/>
        <v>0</v>
      </c>
      <c r="IY50" s="68">
        <f t="shared" si="406"/>
        <v>0</v>
      </c>
      <c r="IZ50" s="68">
        <f t="shared" si="406"/>
        <v>0</v>
      </c>
      <c r="JA50" s="68">
        <f t="shared" si="406"/>
        <v>0</v>
      </c>
      <c r="JB50" s="68">
        <f t="shared" si="406"/>
        <v>0</v>
      </c>
      <c r="JC50" s="68">
        <f t="shared" si="406"/>
        <v>0</v>
      </c>
      <c r="JD50" s="68">
        <f t="shared" si="406"/>
        <v>0</v>
      </c>
      <c r="JE50" s="68">
        <f t="shared" si="406"/>
        <v>0</v>
      </c>
      <c r="JF50" s="68">
        <f t="shared" si="406"/>
        <v>0</v>
      </c>
      <c r="JG50" s="61">
        <f t="shared" si="406"/>
        <v>0</v>
      </c>
      <c r="JH50" s="61">
        <f t="shared" si="406"/>
        <v>0</v>
      </c>
      <c r="JI50" s="61">
        <f t="shared" si="406"/>
        <v>0</v>
      </c>
      <c r="JJ50" s="61">
        <f t="shared" si="406"/>
        <v>0</v>
      </c>
      <c r="JK50" s="61">
        <f t="shared" si="406"/>
        <v>0</v>
      </c>
      <c r="JL50" s="68">
        <f t="shared" si="406"/>
        <v>0</v>
      </c>
      <c r="JM50" s="61">
        <f t="shared" si="406"/>
        <v>0</v>
      </c>
      <c r="JN50" s="61">
        <f t="shared" si="406"/>
        <v>0</v>
      </c>
      <c r="JO50" s="68">
        <f t="shared" si="406"/>
        <v>0</v>
      </c>
      <c r="JP50" s="61">
        <f t="shared" si="406"/>
        <v>0</v>
      </c>
      <c r="JQ50" s="61">
        <f t="shared" si="406"/>
        <v>0</v>
      </c>
      <c r="JR50" s="61">
        <f t="shared" si="406"/>
        <v>0</v>
      </c>
      <c r="JS50" s="61">
        <f t="shared" si="406"/>
        <v>0</v>
      </c>
      <c r="JT50" s="61">
        <f t="shared" si="406"/>
        <v>0</v>
      </c>
      <c r="JU50" s="61">
        <f t="shared" si="406"/>
        <v>0</v>
      </c>
      <c r="JV50" s="61">
        <f t="shared" si="406"/>
        <v>0</v>
      </c>
      <c r="JW50" s="61">
        <f t="shared" si="406"/>
        <v>0</v>
      </c>
      <c r="JX50" s="61">
        <f t="shared" si="406"/>
        <v>0</v>
      </c>
      <c r="JY50" s="61">
        <f t="shared" si="406"/>
        <v>0</v>
      </c>
      <c r="JZ50" s="61">
        <f t="shared" si="406"/>
        <v>0</v>
      </c>
      <c r="KA50" s="61">
        <f t="shared" si="406"/>
        <v>0</v>
      </c>
      <c r="KB50" s="61">
        <f t="shared" si="406"/>
        <v>0</v>
      </c>
      <c r="KC50" s="61">
        <f t="shared" si="406"/>
        <v>0</v>
      </c>
      <c r="KD50" s="61">
        <f t="shared" si="406"/>
        <v>0</v>
      </c>
      <c r="KE50" s="61">
        <f t="shared" si="406"/>
        <v>0</v>
      </c>
      <c r="KF50" s="61">
        <f t="shared" si="406"/>
        <v>0</v>
      </c>
      <c r="KG50" s="68">
        <f t="shared" ref="KG50:MM50" si="407">SUM(KG51:KG52)</f>
        <v>0</v>
      </c>
      <c r="KH50" s="61">
        <f t="shared" si="407"/>
        <v>0</v>
      </c>
      <c r="KI50" s="61">
        <f t="shared" si="407"/>
        <v>0</v>
      </c>
      <c r="KJ50" s="61">
        <f t="shared" si="407"/>
        <v>0</v>
      </c>
      <c r="KK50" s="61">
        <f t="shared" si="407"/>
        <v>0</v>
      </c>
      <c r="KL50" s="61">
        <f t="shared" si="407"/>
        <v>0</v>
      </c>
      <c r="KM50" s="61">
        <f t="shared" si="407"/>
        <v>0</v>
      </c>
      <c r="KN50" s="61">
        <f t="shared" si="407"/>
        <v>0</v>
      </c>
      <c r="KO50" s="61">
        <f t="shared" si="407"/>
        <v>0</v>
      </c>
      <c r="KP50" s="61">
        <f t="shared" si="407"/>
        <v>0</v>
      </c>
      <c r="KQ50" s="61">
        <f t="shared" si="407"/>
        <v>0</v>
      </c>
      <c r="KR50" s="61">
        <f t="shared" si="407"/>
        <v>0</v>
      </c>
      <c r="KS50" s="61">
        <f t="shared" si="407"/>
        <v>0</v>
      </c>
      <c r="KT50" s="61">
        <f t="shared" si="407"/>
        <v>0</v>
      </c>
      <c r="KU50" s="61">
        <f t="shared" si="407"/>
        <v>0</v>
      </c>
      <c r="KV50" s="61">
        <f t="shared" si="407"/>
        <v>0</v>
      </c>
      <c r="KW50" s="61">
        <f t="shared" si="407"/>
        <v>0</v>
      </c>
      <c r="KX50" s="61">
        <f t="shared" si="407"/>
        <v>0</v>
      </c>
      <c r="KY50" s="68">
        <f t="shared" si="407"/>
        <v>0</v>
      </c>
      <c r="KZ50" s="61">
        <f t="shared" si="407"/>
        <v>0</v>
      </c>
      <c r="LA50" s="61">
        <f t="shared" si="407"/>
        <v>0</v>
      </c>
      <c r="LB50" s="61">
        <f t="shared" si="407"/>
        <v>0</v>
      </c>
      <c r="LC50" s="61">
        <f t="shared" si="407"/>
        <v>0</v>
      </c>
      <c r="LD50" s="61">
        <f t="shared" si="407"/>
        <v>0</v>
      </c>
      <c r="LE50" s="61">
        <f t="shared" si="407"/>
        <v>0</v>
      </c>
      <c r="LF50" s="61">
        <f t="shared" si="407"/>
        <v>0</v>
      </c>
      <c r="LG50" s="61">
        <f t="shared" si="407"/>
        <v>0</v>
      </c>
      <c r="LH50" s="61">
        <f t="shared" si="407"/>
        <v>0</v>
      </c>
      <c r="LI50" s="61">
        <f t="shared" si="407"/>
        <v>0</v>
      </c>
      <c r="LJ50" s="61">
        <f t="shared" si="407"/>
        <v>0</v>
      </c>
      <c r="LK50" s="61">
        <f t="shared" si="407"/>
        <v>0</v>
      </c>
      <c r="LL50" s="61">
        <f t="shared" si="407"/>
        <v>0</v>
      </c>
      <c r="LM50" s="61">
        <f t="shared" si="407"/>
        <v>0</v>
      </c>
      <c r="LN50" s="61">
        <f t="shared" si="407"/>
        <v>0</v>
      </c>
      <c r="LO50" s="61">
        <f t="shared" si="407"/>
        <v>0</v>
      </c>
      <c r="LP50" s="61">
        <f t="shared" si="407"/>
        <v>0</v>
      </c>
      <c r="LQ50" s="61">
        <f t="shared" si="407"/>
        <v>0</v>
      </c>
      <c r="LR50" s="61">
        <f t="shared" si="407"/>
        <v>0</v>
      </c>
      <c r="LS50" s="61">
        <f t="shared" si="407"/>
        <v>0</v>
      </c>
      <c r="LT50" s="61">
        <f t="shared" si="407"/>
        <v>0</v>
      </c>
      <c r="LU50" s="61">
        <f t="shared" si="407"/>
        <v>0</v>
      </c>
      <c r="LV50" s="61">
        <f t="shared" si="407"/>
        <v>0</v>
      </c>
      <c r="LW50" s="61">
        <f t="shared" si="407"/>
        <v>0</v>
      </c>
      <c r="LX50" s="61">
        <f t="shared" si="407"/>
        <v>0</v>
      </c>
      <c r="LY50" s="61">
        <f t="shared" si="407"/>
        <v>0</v>
      </c>
      <c r="LZ50" s="61">
        <f t="shared" si="407"/>
        <v>0</v>
      </c>
      <c r="MA50" s="61">
        <f t="shared" si="407"/>
        <v>0</v>
      </c>
      <c r="MB50" s="61">
        <f t="shared" si="407"/>
        <v>0</v>
      </c>
      <c r="MC50" s="61">
        <f t="shared" si="407"/>
        <v>0</v>
      </c>
      <c r="MD50" s="61">
        <f t="shared" si="407"/>
        <v>0</v>
      </c>
      <c r="ME50" s="61">
        <f t="shared" si="407"/>
        <v>0</v>
      </c>
      <c r="MF50" s="61">
        <f t="shared" si="407"/>
        <v>0</v>
      </c>
      <c r="MG50" s="61">
        <f t="shared" si="407"/>
        <v>0</v>
      </c>
      <c r="MH50" s="61">
        <f t="shared" si="407"/>
        <v>0</v>
      </c>
      <c r="MI50" s="61">
        <f t="shared" si="407"/>
        <v>0</v>
      </c>
      <c r="MJ50" s="61">
        <f t="shared" si="407"/>
        <v>0</v>
      </c>
      <c r="MK50" s="61">
        <f t="shared" si="407"/>
        <v>0</v>
      </c>
      <c r="ML50" s="61">
        <f t="shared" si="407"/>
        <v>0</v>
      </c>
      <c r="MM50" s="61">
        <f t="shared" si="40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40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409">SUM(O51:X51)</f>
        <v>0</v>
      </c>
      <c r="Z51" s="73">
        <f t="shared" si="324"/>
        <v>0</v>
      </c>
      <c r="AA51" s="74">
        <f t="shared" si="324"/>
        <v>0</v>
      </c>
      <c r="AB51" s="74">
        <f t="shared" si="324"/>
        <v>0</v>
      </c>
      <c r="AC51" s="74">
        <f t="shared" si="324"/>
        <v>0</v>
      </c>
      <c r="AD51" s="74">
        <f t="shared" si="324"/>
        <v>0</v>
      </c>
      <c r="AE51" s="74">
        <f t="shared" si="324"/>
        <v>0</v>
      </c>
      <c r="AF51" s="74">
        <f t="shared" si="324"/>
        <v>0</v>
      </c>
      <c r="AG51" s="74">
        <f t="shared" si="324"/>
        <v>0</v>
      </c>
      <c r="AH51" s="74">
        <f t="shared" si="158"/>
        <v>0</v>
      </c>
      <c r="AI51" s="74">
        <f t="shared" si="158"/>
        <v>0</v>
      </c>
      <c r="AJ51" s="94">
        <f t="shared" si="158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41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411">SUM(AU51:BT51)</f>
        <v>0</v>
      </c>
      <c r="BV51" s="63"/>
      <c r="BW51" s="63"/>
      <c r="BX51" s="63"/>
      <c r="BY51" s="69">
        <f t="shared" ref="BY51:BY52" si="41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41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414">SUM(EC51:ED51,DX51:DY51,DS51:DT51,DN51:DO51,DI51:DJ51,EI51,)</f>
        <v>0</v>
      </c>
      <c r="EK51" s="69">
        <f t="shared" ref="EK51:EK52" si="415">SUM(EE51:EH51,DZ51:EB51,DU51:DW51,DP51:DR51,DK51:DM51,DG51:DH51)</f>
        <v>0</v>
      </c>
      <c r="EL51" s="63"/>
      <c r="EM51" s="63"/>
      <c r="EN51" s="63"/>
      <c r="EO51" s="69">
        <f t="shared" ref="EO51:EO52" si="41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321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41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41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322"/>
        <v>0</v>
      </c>
      <c r="GR51" s="63"/>
      <c r="GS51" s="69">
        <f t="shared" ref="GS51:GS52" si="41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42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42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42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23">SUM(JD51:JE51)</f>
        <v>0</v>
      </c>
      <c r="JG51" s="63"/>
      <c r="JH51" s="63"/>
      <c r="JI51" s="63"/>
      <c r="JJ51" s="63"/>
      <c r="JK51" s="63"/>
      <c r="JL51" s="140">
        <f t="shared" ref="JL51:JL52" si="424">SUM(JG51:JK51)</f>
        <v>0</v>
      </c>
      <c r="JM51" s="63"/>
      <c r="JN51" s="63"/>
      <c r="JO51" s="140">
        <f t="shared" ref="JO51:JO52" si="42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42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42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40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409"/>
        <v>0</v>
      </c>
      <c r="Z52" s="73">
        <f t="shared" si="324"/>
        <v>0</v>
      </c>
      <c r="AA52" s="74">
        <f t="shared" si="324"/>
        <v>0</v>
      </c>
      <c r="AB52" s="74">
        <f t="shared" si="324"/>
        <v>0</v>
      </c>
      <c r="AC52" s="74">
        <f t="shared" si="324"/>
        <v>0</v>
      </c>
      <c r="AD52" s="74">
        <f t="shared" si="324"/>
        <v>0</v>
      </c>
      <c r="AE52" s="74">
        <f t="shared" si="324"/>
        <v>0</v>
      </c>
      <c r="AF52" s="74">
        <f t="shared" si="324"/>
        <v>0</v>
      </c>
      <c r="AG52" s="74">
        <f t="shared" si="324"/>
        <v>0</v>
      </c>
      <c r="AH52" s="74">
        <f t="shared" si="158"/>
        <v>0</v>
      </c>
      <c r="AI52" s="74">
        <f t="shared" si="158"/>
        <v>0</v>
      </c>
      <c r="AJ52" s="94">
        <f t="shared" si="158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41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411"/>
        <v>0</v>
      </c>
      <c r="BV52" s="63"/>
      <c r="BW52" s="63"/>
      <c r="BX52" s="63"/>
      <c r="BY52" s="69">
        <f t="shared" si="41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41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414"/>
        <v>0</v>
      </c>
      <c r="EK52" s="69">
        <f t="shared" si="415"/>
        <v>0</v>
      </c>
      <c r="EL52" s="63"/>
      <c r="EM52" s="63"/>
      <c r="EN52" s="63"/>
      <c r="EO52" s="69">
        <f t="shared" si="41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321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41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41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322"/>
        <v>0</v>
      </c>
      <c r="GR52" s="63"/>
      <c r="GS52" s="69">
        <f t="shared" si="41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420"/>
        <v>0</v>
      </c>
      <c r="HW52" s="63"/>
      <c r="HX52" s="63"/>
      <c r="HY52" s="63"/>
      <c r="HZ52" s="63"/>
      <c r="IA52" s="63"/>
      <c r="IB52" s="63"/>
      <c r="IC52" s="69">
        <f t="shared" si="42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42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423"/>
        <v>0</v>
      </c>
      <c r="JG52" s="63"/>
      <c r="JH52" s="63"/>
      <c r="JI52" s="63"/>
      <c r="JJ52" s="63"/>
      <c r="JK52" s="63"/>
      <c r="JL52" s="140">
        <f t="shared" si="424"/>
        <v>0</v>
      </c>
      <c r="JM52" s="63"/>
      <c r="JN52" s="63"/>
      <c r="JO52" s="140">
        <f t="shared" si="42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42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42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Y53" si="428">SUM(D54:D55)</f>
        <v>0</v>
      </c>
      <c r="E53" s="61">
        <f t="shared" si="428"/>
        <v>0</v>
      </c>
      <c r="F53" s="61">
        <f t="shared" si="428"/>
        <v>0</v>
      </c>
      <c r="G53" s="61">
        <f t="shared" si="428"/>
        <v>0</v>
      </c>
      <c r="H53" s="61">
        <f t="shared" si="428"/>
        <v>0</v>
      </c>
      <c r="I53" s="61">
        <f t="shared" si="428"/>
        <v>0</v>
      </c>
      <c r="J53" s="61">
        <f t="shared" si="428"/>
        <v>0</v>
      </c>
      <c r="K53" s="61">
        <f t="shared" si="428"/>
        <v>0</v>
      </c>
      <c r="L53" s="61">
        <f t="shared" si="428"/>
        <v>0</v>
      </c>
      <c r="M53" s="61">
        <f t="shared" si="428"/>
        <v>0</v>
      </c>
      <c r="N53" s="68">
        <f t="shared" si="428"/>
        <v>0</v>
      </c>
      <c r="O53" s="61">
        <f t="shared" si="428"/>
        <v>0</v>
      </c>
      <c r="P53" s="61">
        <f t="shared" si="428"/>
        <v>0</v>
      </c>
      <c r="Q53" s="61">
        <f t="shared" si="428"/>
        <v>0</v>
      </c>
      <c r="R53" s="61">
        <f t="shared" si="428"/>
        <v>0</v>
      </c>
      <c r="S53" s="61">
        <f t="shared" si="428"/>
        <v>0</v>
      </c>
      <c r="T53" s="61">
        <f t="shared" si="428"/>
        <v>0</v>
      </c>
      <c r="U53" s="61">
        <f t="shared" si="428"/>
        <v>0</v>
      </c>
      <c r="V53" s="61">
        <f t="shared" si="428"/>
        <v>0</v>
      </c>
      <c r="W53" s="61">
        <f t="shared" si="428"/>
        <v>0</v>
      </c>
      <c r="X53" s="61">
        <f t="shared" si="428"/>
        <v>0</v>
      </c>
      <c r="Y53" s="68">
        <f t="shared" si="428"/>
        <v>0</v>
      </c>
      <c r="Z53" s="71">
        <f t="shared" si="324"/>
        <v>0</v>
      </c>
      <c r="AA53" s="72">
        <f t="shared" si="324"/>
        <v>0</v>
      </c>
      <c r="AB53" s="72">
        <f t="shared" si="324"/>
        <v>0</v>
      </c>
      <c r="AC53" s="72">
        <f t="shared" si="324"/>
        <v>0</v>
      </c>
      <c r="AD53" s="72">
        <f t="shared" si="324"/>
        <v>0</v>
      </c>
      <c r="AE53" s="72">
        <f t="shared" si="324"/>
        <v>0</v>
      </c>
      <c r="AF53" s="72">
        <f t="shared" si="324"/>
        <v>0</v>
      </c>
      <c r="AG53" s="72">
        <f t="shared" si="324"/>
        <v>0</v>
      </c>
      <c r="AH53" s="72">
        <f t="shared" si="158"/>
        <v>0</v>
      </c>
      <c r="AI53" s="72">
        <f t="shared" si="158"/>
        <v>0</v>
      </c>
      <c r="AJ53" s="91">
        <f t="shared" si="158"/>
        <v>0</v>
      </c>
      <c r="AK53" s="92">
        <f t="shared" ref="AK53:CV53" si="429">SUM(AK54:AK55)</f>
        <v>0</v>
      </c>
      <c r="AL53" s="93">
        <f t="shared" si="429"/>
        <v>0</v>
      </c>
      <c r="AM53" s="68">
        <f t="shared" si="429"/>
        <v>0</v>
      </c>
      <c r="AN53" s="68">
        <f t="shared" si="429"/>
        <v>0</v>
      </c>
      <c r="AO53" s="68">
        <f t="shared" si="429"/>
        <v>0</v>
      </c>
      <c r="AP53" s="68">
        <f t="shared" si="429"/>
        <v>0</v>
      </c>
      <c r="AQ53" s="68">
        <f t="shared" si="429"/>
        <v>0</v>
      </c>
      <c r="AR53" s="68">
        <f t="shared" si="429"/>
        <v>0</v>
      </c>
      <c r="AS53" s="68">
        <f t="shared" si="429"/>
        <v>0</v>
      </c>
      <c r="AT53" s="68">
        <f t="shared" si="429"/>
        <v>0</v>
      </c>
      <c r="AU53" s="61">
        <f t="shared" si="429"/>
        <v>0</v>
      </c>
      <c r="AV53" s="61">
        <f t="shared" si="429"/>
        <v>0</v>
      </c>
      <c r="AW53" s="61">
        <f t="shared" si="429"/>
        <v>0</v>
      </c>
      <c r="AX53" s="61">
        <f t="shared" si="429"/>
        <v>0</v>
      </c>
      <c r="AY53" s="61">
        <f t="shared" si="429"/>
        <v>0</v>
      </c>
      <c r="AZ53" s="61">
        <f t="shared" si="429"/>
        <v>0</v>
      </c>
      <c r="BA53" s="61">
        <f t="shared" si="429"/>
        <v>0</v>
      </c>
      <c r="BB53" s="61">
        <f t="shared" si="429"/>
        <v>0</v>
      </c>
      <c r="BC53" s="61">
        <f t="shared" si="429"/>
        <v>0</v>
      </c>
      <c r="BD53" s="61">
        <f t="shared" si="429"/>
        <v>0</v>
      </c>
      <c r="BE53" s="61">
        <f t="shared" si="429"/>
        <v>0</v>
      </c>
      <c r="BF53" s="61">
        <f t="shared" si="429"/>
        <v>0</v>
      </c>
      <c r="BG53" s="61">
        <f t="shared" si="429"/>
        <v>0</v>
      </c>
      <c r="BH53" s="61">
        <f t="shared" si="429"/>
        <v>0</v>
      </c>
      <c r="BI53" s="61">
        <f t="shared" si="429"/>
        <v>0</v>
      </c>
      <c r="BJ53" s="61">
        <f t="shared" si="429"/>
        <v>0</v>
      </c>
      <c r="BK53" s="61">
        <f t="shared" si="429"/>
        <v>0</v>
      </c>
      <c r="BL53" s="61">
        <f t="shared" si="429"/>
        <v>0</v>
      </c>
      <c r="BM53" s="61">
        <f t="shared" si="429"/>
        <v>0</v>
      </c>
      <c r="BN53" s="61">
        <f t="shared" si="429"/>
        <v>0</v>
      </c>
      <c r="BO53" s="61">
        <f t="shared" si="429"/>
        <v>0</v>
      </c>
      <c r="BP53" s="61">
        <f t="shared" si="429"/>
        <v>0</v>
      </c>
      <c r="BQ53" s="61">
        <f t="shared" si="429"/>
        <v>0</v>
      </c>
      <c r="BR53" s="61">
        <f t="shared" si="429"/>
        <v>0</v>
      </c>
      <c r="BS53" s="61">
        <f t="shared" si="429"/>
        <v>0</v>
      </c>
      <c r="BT53" s="61">
        <f t="shared" si="429"/>
        <v>0</v>
      </c>
      <c r="BU53" s="68">
        <f t="shared" si="429"/>
        <v>0</v>
      </c>
      <c r="BV53" s="61">
        <f t="shared" si="429"/>
        <v>0</v>
      </c>
      <c r="BW53" s="61">
        <f t="shared" si="429"/>
        <v>0</v>
      </c>
      <c r="BX53" s="61">
        <f t="shared" si="429"/>
        <v>0</v>
      </c>
      <c r="BY53" s="68">
        <f t="shared" si="429"/>
        <v>0</v>
      </c>
      <c r="BZ53" s="61">
        <f t="shared" si="429"/>
        <v>0</v>
      </c>
      <c r="CA53" s="61">
        <f t="shared" si="429"/>
        <v>0</v>
      </c>
      <c r="CB53" s="61">
        <f t="shared" si="429"/>
        <v>0</v>
      </c>
      <c r="CC53" s="61">
        <f t="shared" si="429"/>
        <v>0</v>
      </c>
      <c r="CD53" s="61">
        <f t="shared" si="429"/>
        <v>0</v>
      </c>
      <c r="CE53" s="61">
        <f t="shared" si="429"/>
        <v>0</v>
      </c>
      <c r="CF53" s="61">
        <f t="shared" si="429"/>
        <v>0</v>
      </c>
      <c r="CG53" s="61">
        <f t="shared" si="429"/>
        <v>0</v>
      </c>
      <c r="CH53" s="61">
        <f t="shared" si="429"/>
        <v>0</v>
      </c>
      <c r="CI53" s="61">
        <f t="shared" si="429"/>
        <v>0</v>
      </c>
      <c r="CJ53" s="61">
        <f t="shared" si="429"/>
        <v>0</v>
      </c>
      <c r="CK53" s="61">
        <f t="shared" si="429"/>
        <v>0</v>
      </c>
      <c r="CL53" s="61">
        <f t="shared" si="429"/>
        <v>0</v>
      </c>
      <c r="CM53" s="61">
        <f t="shared" si="429"/>
        <v>0</v>
      </c>
      <c r="CN53" s="61">
        <f t="shared" si="429"/>
        <v>0</v>
      </c>
      <c r="CO53" s="61">
        <f t="shared" si="429"/>
        <v>0</v>
      </c>
      <c r="CP53" s="61">
        <f t="shared" si="429"/>
        <v>0</v>
      </c>
      <c r="CQ53" s="61">
        <f t="shared" si="429"/>
        <v>0</v>
      </c>
      <c r="CR53" s="61">
        <f t="shared" si="429"/>
        <v>0</v>
      </c>
      <c r="CS53" s="61">
        <f t="shared" si="429"/>
        <v>0</v>
      </c>
      <c r="CT53" s="61">
        <f t="shared" si="429"/>
        <v>0</v>
      </c>
      <c r="CU53" s="61">
        <f t="shared" si="429"/>
        <v>0</v>
      </c>
      <c r="CV53" s="61">
        <f t="shared" si="429"/>
        <v>0</v>
      </c>
      <c r="CW53" s="61">
        <f t="shared" ref="CW53:FH53" si="430">SUM(CW54:CW55)</f>
        <v>0</v>
      </c>
      <c r="CX53" s="61">
        <f t="shared" si="430"/>
        <v>0</v>
      </c>
      <c r="CY53" s="61">
        <f t="shared" si="430"/>
        <v>0</v>
      </c>
      <c r="CZ53" s="61">
        <f t="shared" si="430"/>
        <v>0</v>
      </c>
      <c r="DA53" s="61">
        <f t="shared" si="430"/>
        <v>0</v>
      </c>
      <c r="DB53" s="61">
        <f t="shared" si="430"/>
        <v>0</v>
      </c>
      <c r="DC53" s="68">
        <f t="shared" si="430"/>
        <v>0</v>
      </c>
      <c r="DD53" s="61">
        <f t="shared" si="430"/>
        <v>0</v>
      </c>
      <c r="DE53" s="61">
        <f t="shared" si="430"/>
        <v>0</v>
      </c>
      <c r="DF53" s="68">
        <f t="shared" si="430"/>
        <v>0</v>
      </c>
      <c r="DG53" s="61">
        <f t="shared" si="430"/>
        <v>0</v>
      </c>
      <c r="DH53" s="61">
        <f t="shared" si="430"/>
        <v>0</v>
      </c>
      <c r="DI53" s="61">
        <f t="shared" si="430"/>
        <v>0</v>
      </c>
      <c r="DJ53" s="61">
        <f t="shared" si="430"/>
        <v>0</v>
      </c>
      <c r="DK53" s="61">
        <f t="shared" si="430"/>
        <v>0</v>
      </c>
      <c r="DL53" s="61">
        <f t="shared" si="430"/>
        <v>0</v>
      </c>
      <c r="DM53" s="61">
        <f t="shared" si="430"/>
        <v>0</v>
      </c>
      <c r="DN53" s="61">
        <f t="shared" si="430"/>
        <v>0</v>
      </c>
      <c r="DO53" s="61">
        <f t="shared" si="430"/>
        <v>0</v>
      </c>
      <c r="DP53" s="61">
        <f t="shared" si="430"/>
        <v>0</v>
      </c>
      <c r="DQ53" s="61">
        <f t="shared" si="430"/>
        <v>0</v>
      </c>
      <c r="DR53" s="61">
        <f t="shared" si="430"/>
        <v>0</v>
      </c>
      <c r="DS53" s="61">
        <f t="shared" si="430"/>
        <v>0</v>
      </c>
      <c r="DT53" s="61">
        <f t="shared" si="430"/>
        <v>0</v>
      </c>
      <c r="DU53" s="61">
        <f t="shared" si="430"/>
        <v>0</v>
      </c>
      <c r="DV53" s="61">
        <f t="shared" si="430"/>
        <v>0</v>
      </c>
      <c r="DW53" s="61">
        <f t="shared" si="430"/>
        <v>0</v>
      </c>
      <c r="DX53" s="61">
        <f t="shared" si="430"/>
        <v>0</v>
      </c>
      <c r="DY53" s="61">
        <f t="shared" si="430"/>
        <v>0</v>
      </c>
      <c r="DZ53" s="61">
        <f t="shared" si="430"/>
        <v>0</v>
      </c>
      <c r="EA53" s="61">
        <f t="shared" si="430"/>
        <v>0</v>
      </c>
      <c r="EB53" s="61">
        <f t="shared" si="430"/>
        <v>0</v>
      </c>
      <c r="EC53" s="61">
        <f t="shared" si="430"/>
        <v>0</v>
      </c>
      <c r="ED53" s="61">
        <f t="shared" si="430"/>
        <v>0</v>
      </c>
      <c r="EE53" s="61">
        <f t="shared" si="430"/>
        <v>0</v>
      </c>
      <c r="EF53" s="61">
        <f t="shared" si="430"/>
        <v>0</v>
      </c>
      <c r="EG53" s="61">
        <f t="shared" si="430"/>
        <v>0</v>
      </c>
      <c r="EH53" s="61">
        <f t="shared" si="430"/>
        <v>0</v>
      </c>
      <c r="EI53" s="61">
        <f t="shared" si="430"/>
        <v>0</v>
      </c>
      <c r="EJ53" s="68">
        <f t="shared" si="430"/>
        <v>0</v>
      </c>
      <c r="EK53" s="68">
        <f t="shared" si="430"/>
        <v>0</v>
      </c>
      <c r="EL53" s="61">
        <f t="shared" si="430"/>
        <v>0</v>
      </c>
      <c r="EM53" s="61">
        <f t="shared" si="430"/>
        <v>0</v>
      </c>
      <c r="EN53" s="61">
        <f t="shared" si="430"/>
        <v>0</v>
      </c>
      <c r="EO53" s="68">
        <f t="shared" si="430"/>
        <v>0</v>
      </c>
      <c r="EP53" s="61">
        <f t="shared" si="430"/>
        <v>0</v>
      </c>
      <c r="EQ53" s="61">
        <f t="shared" si="430"/>
        <v>0</v>
      </c>
      <c r="ER53" s="61">
        <f t="shared" si="430"/>
        <v>0</v>
      </c>
      <c r="ES53" s="61">
        <f t="shared" si="430"/>
        <v>0</v>
      </c>
      <c r="ET53" s="61">
        <f t="shared" si="430"/>
        <v>0</v>
      </c>
      <c r="EU53" s="61">
        <f t="shared" si="430"/>
        <v>0</v>
      </c>
      <c r="EV53" s="61">
        <f t="shared" si="430"/>
        <v>0</v>
      </c>
      <c r="EW53" s="61">
        <f t="shared" si="430"/>
        <v>0</v>
      </c>
      <c r="EX53" s="61">
        <f t="shared" si="430"/>
        <v>0</v>
      </c>
      <c r="EY53" s="68">
        <f t="shared" si="321"/>
        <v>0</v>
      </c>
      <c r="EZ53" s="61">
        <f t="shared" ref="EZ53:FG53" si="431">SUM(EZ54:EZ55)</f>
        <v>0</v>
      </c>
      <c r="FA53" s="61">
        <f t="shared" si="431"/>
        <v>0</v>
      </c>
      <c r="FB53" s="61">
        <f t="shared" si="431"/>
        <v>0</v>
      </c>
      <c r="FC53" s="61">
        <f t="shared" si="431"/>
        <v>0</v>
      </c>
      <c r="FD53" s="61">
        <f t="shared" si="431"/>
        <v>0</v>
      </c>
      <c r="FE53" s="61">
        <f t="shared" si="431"/>
        <v>0</v>
      </c>
      <c r="FF53" s="61">
        <f t="shared" si="431"/>
        <v>0</v>
      </c>
      <c r="FG53" s="61">
        <f t="shared" si="431"/>
        <v>0</v>
      </c>
      <c r="FH53" s="68">
        <f t="shared" si="430"/>
        <v>0</v>
      </c>
      <c r="FI53" s="61">
        <f t="shared" ref="FI53:HT53" si="432">SUM(FI54:FI55)</f>
        <v>0</v>
      </c>
      <c r="FJ53" s="61">
        <f t="shared" si="432"/>
        <v>0</v>
      </c>
      <c r="FK53" s="61">
        <f t="shared" si="432"/>
        <v>0</v>
      </c>
      <c r="FL53" s="61">
        <f t="shared" si="432"/>
        <v>0</v>
      </c>
      <c r="FM53" s="61">
        <f t="shared" si="432"/>
        <v>0</v>
      </c>
      <c r="FN53" s="61">
        <f t="shared" si="432"/>
        <v>0</v>
      </c>
      <c r="FO53" s="61">
        <f t="shared" si="432"/>
        <v>0</v>
      </c>
      <c r="FP53" s="61">
        <f t="shared" si="432"/>
        <v>0</v>
      </c>
      <c r="FQ53" s="61">
        <f t="shared" si="432"/>
        <v>0</v>
      </c>
      <c r="FR53" s="61">
        <f t="shared" si="432"/>
        <v>0</v>
      </c>
      <c r="FS53" s="68">
        <f t="shared" si="432"/>
        <v>0</v>
      </c>
      <c r="FT53" s="61">
        <f t="shared" si="432"/>
        <v>0</v>
      </c>
      <c r="FU53" s="61">
        <f t="shared" si="432"/>
        <v>0</v>
      </c>
      <c r="FV53" s="61">
        <f t="shared" si="432"/>
        <v>0</v>
      </c>
      <c r="FW53" s="61">
        <f t="shared" si="432"/>
        <v>0</v>
      </c>
      <c r="FX53" s="61">
        <f t="shared" si="432"/>
        <v>0</v>
      </c>
      <c r="FY53" s="61">
        <f t="shared" si="432"/>
        <v>0</v>
      </c>
      <c r="FZ53" s="61">
        <f t="shared" si="432"/>
        <v>0</v>
      </c>
      <c r="GA53" s="61">
        <f t="shared" si="432"/>
        <v>0</v>
      </c>
      <c r="GB53" s="61">
        <f t="shared" si="432"/>
        <v>0</v>
      </c>
      <c r="GC53" s="61">
        <f t="shared" si="432"/>
        <v>0</v>
      </c>
      <c r="GD53" s="61">
        <f t="shared" si="432"/>
        <v>0</v>
      </c>
      <c r="GE53" s="61">
        <f t="shared" si="432"/>
        <v>0</v>
      </c>
      <c r="GF53" s="61">
        <f t="shared" si="432"/>
        <v>0</v>
      </c>
      <c r="GG53" s="61">
        <f t="shared" si="432"/>
        <v>0</v>
      </c>
      <c r="GH53" s="61">
        <f t="shared" si="432"/>
        <v>0</v>
      </c>
      <c r="GI53" s="61">
        <f t="shared" si="432"/>
        <v>0</v>
      </c>
      <c r="GJ53" s="61">
        <f t="shared" si="432"/>
        <v>0</v>
      </c>
      <c r="GK53" s="61">
        <f t="shared" si="432"/>
        <v>0</v>
      </c>
      <c r="GL53" s="61">
        <f t="shared" si="432"/>
        <v>0</v>
      </c>
      <c r="GM53" s="61">
        <f t="shared" si="432"/>
        <v>0</v>
      </c>
      <c r="GN53" s="61">
        <f t="shared" si="432"/>
        <v>0</v>
      </c>
      <c r="GO53" s="61">
        <f t="shared" si="432"/>
        <v>0</v>
      </c>
      <c r="GP53" s="61">
        <f t="shared" si="432"/>
        <v>0</v>
      </c>
      <c r="GQ53" s="68">
        <f t="shared" si="322"/>
        <v>0</v>
      </c>
      <c r="GR53" s="61">
        <f t="shared" ref="GR53" si="433">SUM(GR54:GR55)</f>
        <v>0</v>
      </c>
      <c r="GS53" s="68">
        <f t="shared" si="432"/>
        <v>0</v>
      </c>
      <c r="GT53" s="61">
        <f t="shared" si="432"/>
        <v>0</v>
      </c>
      <c r="GU53" s="61">
        <f t="shared" si="432"/>
        <v>0</v>
      </c>
      <c r="GV53" s="61">
        <f t="shared" si="432"/>
        <v>0</v>
      </c>
      <c r="GW53" s="61">
        <f t="shared" si="432"/>
        <v>0</v>
      </c>
      <c r="GX53" s="61">
        <f t="shared" si="432"/>
        <v>0</v>
      </c>
      <c r="GY53" s="61">
        <f t="shared" si="432"/>
        <v>0</v>
      </c>
      <c r="GZ53" s="61">
        <f t="shared" si="432"/>
        <v>0</v>
      </c>
      <c r="HA53" s="61">
        <f t="shared" si="432"/>
        <v>0</v>
      </c>
      <c r="HB53" s="61">
        <f t="shared" si="432"/>
        <v>0</v>
      </c>
      <c r="HC53" s="61">
        <f t="shared" si="432"/>
        <v>0</v>
      </c>
      <c r="HD53" s="61">
        <f t="shared" si="432"/>
        <v>0</v>
      </c>
      <c r="HE53" s="61">
        <f t="shared" si="432"/>
        <v>0</v>
      </c>
      <c r="HF53" s="61">
        <f t="shared" si="432"/>
        <v>0</v>
      </c>
      <c r="HG53" s="61">
        <f t="shared" si="432"/>
        <v>0</v>
      </c>
      <c r="HH53" s="61">
        <f t="shared" si="432"/>
        <v>0</v>
      </c>
      <c r="HI53" s="61">
        <f t="shared" si="432"/>
        <v>0</v>
      </c>
      <c r="HJ53" s="61">
        <f t="shared" si="432"/>
        <v>0</v>
      </c>
      <c r="HK53" s="61">
        <f t="shared" si="432"/>
        <v>0</v>
      </c>
      <c r="HL53" s="61">
        <f t="shared" si="432"/>
        <v>0</v>
      </c>
      <c r="HM53" s="61">
        <f t="shared" si="432"/>
        <v>0</v>
      </c>
      <c r="HN53" s="61">
        <f t="shared" si="432"/>
        <v>0</v>
      </c>
      <c r="HO53" s="61">
        <f t="shared" si="432"/>
        <v>0</v>
      </c>
      <c r="HP53" s="61">
        <f t="shared" si="432"/>
        <v>0</v>
      </c>
      <c r="HQ53" s="61">
        <f t="shared" si="432"/>
        <v>0</v>
      </c>
      <c r="HR53" s="61">
        <f t="shared" si="432"/>
        <v>0</v>
      </c>
      <c r="HS53" s="68">
        <f t="shared" si="432"/>
        <v>0</v>
      </c>
      <c r="HT53" s="61">
        <f t="shared" si="432"/>
        <v>0</v>
      </c>
      <c r="HU53" s="61">
        <f t="shared" ref="HU53:KF53" si="434">SUM(HU54:HU55)</f>
        <v>0</v>
      </c>
      <c r="HV53" s="68">
        <f t="shared" si="434"/>
        <v>0</v>
      </c>
      <c r="HW53" s="61">
        <f t="shared" si="434"/>
        <v>0</v>
      </c>
      <c r="HX53" s="61">
        <f t="shared" si="434"/>
        <v>0</v>
      </c>
      <c r="HY53" s="61">
        <f t="shared" si="434"/>
        <v>0</v>
      </c>
      <c r="HZ53" s="61">
        <f t="shared" si="434"/>
        <v>0</v>
      </c>
      <c r="IA53" s="61">
        <f t="shared" si="434"/>
        <v>0</v>
      </c>
      <c r="IB53" s="61">
        <f t="shared" si="434"/>
        <v>0</v>
      </c>
      <c r="IC53" s="68">
        <f t="shared" si="434"/>
        <v>0</v>
      </c>
      <c r="ID53" s="61">
        <f t="shared" si="434"/>
        <v>0</v>
      </c>
      <c r="IE53" s="61">
        <f t="shared" si="434"/>
        <v>0</v>
      </c>
      <c r="IF53" s="61">
        <f t="shared" si="434"/>
        <v>0</v>
      </c>
      <c r="IG53" s="61">
        <f t="shared" si="434"/>
        <v>0</v>
      </c>
      <c r="IH53" s="61">
        <f t="shared" si="434"/>
        <v>0</v>
      </c>
      <c r="II53" s="61">
        <f t="shared" si="434"/>
        <v>0</v>
      </c>
      <c r="IJ53" s="61">
        <f t="shared" si="434"/>
        <v>0</v>
      </c>
      <c r="IK53" s="61">
        <f t="shared" si="434"/>
        <v>0</v>
      </c>
      <c r="IL53" s="61">
        <f t="shared" si="434"/>
        <v>0</v>
      </c>
      <c r="IM53" s="61">
        <f t="shared" si="434"/>
        <v>0</v>
      </c>
      <c r="IN53" s="68">
        <f t="shared" si="434"/>
        <v>0</v>
      </c>
      <c r="IO53" s="68">
        <f t="shared" si="434"/>
        <v>0</v>
      </c>
      <c r="IP53" s="68">
        <f t="shared" si="434"/>
        <v>0</v>
      </c>
      <c r="IQ53" s="68">
        <f t="shared" si="434"/>
        <v>0</v>
      </c>
      <c r="IR53" s="68">
        <f t="shared" si="434"/>
        <v>0</v>
      </c>
      <c r="IS53" s="68">
        <f t="shared" si="434"/>
        <v>0</v>
      </c>
      <c r="IT53" s="68">
        <f t="shared" si="434"/>
        <v>0</v>
      </c>
      <c r="IU53" s="68">
        <f t="shared" si="434"/>
        <v>0</v>
      </c>
      <c r="IV53" s="68">
        <f t="shared" si="434"/>
        <v>0</v>
      </c>
      <c r="IW53" s="68">
        <f t="shared" si="434"/>
        <v>0</v>
      </c>
      <c r="IX53" s="68">
        <f t="shared" si="434"/>
        <v>0</v>
      </c>
      <c r="IY53" s="68">
        <f t="shared" si="434"/>
        <v>0</v>
      </c>
      <c r="IZ53" s="68">
        <f t="shared" si="434"/>
        <v>0</v>
      </c>
      <c r="JA53" s="68">
        <f t="shared" si="434"/>
        <v>0</v>
      </c>
      <c r="JB53" s="68">
        <f t="shared" si="434"/>
        <v>0</v>
      </c>
      <c r="JC53" s="68">
        <f t="shared" si="434"/>
        <v>0</v>
      </c>
      <c r="JD53" s="68">
        <f t="shared" si="434"/>
        <v>0</v>
      </c>
      <c r="JE53" s="68">
        <f t="shared" si="434"/>
        <v>0</v>
      </c>
      <c r="JF53" s="68">
        <f t="shared" si="434"/>
        <v>0</v>
      </c>
      <c r="JG53" s="61">
        <f t="shared" si="434"/>
        <v>0</v>
      </c>
      <c r="JH53" s="61">
        <f t="shared" si="434"/>
        <v>0</v>
      </c>
      <c r="JI53" s="61">
        <f t="shared" si="434"/>
        <v>0</v>
      </c>
      <c r="JJ53" s="61">
        <f t="shared" si="434"/>
        <v>0</v>
      </c>
      <c r="JK53" s="61">
        <f t="shared" si="434"/>
        <v>0</v>
      </c>
      <c r="JL53" s="68">
        <f t="shared" si="434"/>
        <v>0</v>
      </c>
      <c r="JM53" s="61">
        <f t="shared" si="434"/>
        <v>0</v>
      </c>
      <c r="JN53" s="61">
        <f t="shared" si="434"/>
        <v>0</v>
      </c>
      <c r="JO53" s="68">
        <f t="shared" si="434"/>
        <v>0</v>
      </c>
      <c r="JP53" s="61">
        <f t="shared" si="434"/>
        <v>0</v>
      </c>
      <c r="JQ53" s="61">
        <f t="shared" si="434"/>
        <v>0</v>
      </c>
      <c r="JR53" s="61">
        <f t="shared" si="434"/>
        <v>0</v>
      </c>
      <c r="JS53" s="61">
        <f t="shared" si="434"/>
        <v>0</v>
      </c>
      <c r="JT53" s="61">
        <f t="shared" si="434"/>
        <v>0</v>
      </c>
      <c r="JU53" s="61">
        <f t="shared" si="434"/>
        <v>0</v>
      </c>
      <c r="JV53" s="61">
        <f t="shared" si="434"/>
        <v>0</v>
      </c>
      <c r="JW53" s="61">
        <f t="shared" si="434"/>
        <v>0</v>
      </c>
      <c r="JX53" s="61">
        <f t="shared" si="434"/>
        <v>0</v>
      </c>
      <c r="JY53" s="61">
        <f t="shared" si="434"/>
        <v>0</v>
      </c>
      <c r="JZ53" s="61">
        <f t="shared" si="434"/>
        <v>0</v>
      </c>
      <c r="KA53" s="61">
        <f t="shared" si="434"/>
        <v>0</v>
      </c>
      <c r="KB53" s="61">
        <f t="shared" si="434"/>
        <v>0</v>
      </c>
      <c r="KC53" s="61">
        <f t="shared" si="434"/>
        <v>0</v>
      </c>
      <c r="KD53" s="61">
        <f t="shared" si="434"/>
        <v>0</v>
      </c>
      <c r="KE53" s="61">
        <f t="shared" si="434"/>
        <v>0</v>
      </c>
      <c r="KF53" s="61">
        <f t="shared" si="434"/>
        <v>0</v>
      </c>
      <c r="KG53" s="68">
        <f t="shared" ref="KG53:MM53" si="435">SUM(KG54:KG55)</f>
        <v>0</v>
      </c>
      <c r="KH53" s="61">
        <f t="shared" si="435"/>
        <v>0</v>
      </c>
      <c r="KI53" s="61">
        <f t="shared" si="435"/>
        <v>0</v>
      </c>
      <c r="KJ53" s="61">
        <f t="shared" si="435"/>
        <v>0</v>
      </c>
      <c r="KK53" s="61">
        <f t="shared" si="435"/>
        <v>0</v>
      </c>
      <c r="KL53" s="61">
        <f t="shared" si="435"/>
        <v>0</v>
      </c>
      <c r="KM53" s="61">
        <f t="shared" si="435"/>
        <v>0</v>
      </c>
      <c r="KN53" s="61">
        <f t="shared" si="435"/>
        <v>0</v>
      </c>
      <c r="KO53" s="61">
        <f t="shared" si="435"/>
        <v>0</v>
      </c>
      <c r="KP53" s="61">
        <f t="shared" si="435"/>
        <v>0</v>
      </c>
      <c r="KQ53" s="61">
        <f t="shared" si="435"/>
        <v>0</v>
      </c>
      <c r="KR53" s="61">
        <f t="shared" si="435"/>
        <v>0</v>
      </c>
      <c r="KS53" s="61">
        <f t="shared" si="435"/>
        <v>0</v>
      </c>
      <c r="KT53" s="61">
        <f t="shared" si="435"/>
        <v>0</v>
      </c>
      <c r="KU53" s="61">
        <f t="shared" si="435"/>
        <v>0</v>
      </c>
      <c r="KV53" s="61">
        <f t="shared" si="435"/>
        <v>0</v>
      </c>
      <c r="KW53" s="61">
        <f t="shared" si="435"/>
        <v>0</v>
      </c>
      <c r="KX53" s="61">
        <f t="shared" si="435"/>
        <v>0</v>
      </c>
      <c r="KY53" s="68">
        <f t="shared" si="435"/>
        <v>0</v>
      </c>
      <c r="KZ53" s="61">
        <f t="shared" si="435"/>
        <v>0</v>
      </c>
      <c r="LA53" s="61">
        <f t="shared" si="435"/>
        <v>0</v>
      </c>
      <c r="LB53" s="61">
        <f t="shared" si="435"/>
        <v>0</v>
      </c>
      <c r="LC53" s="61">
        <f t="shared" si="435"/>
        <v>0</v>
      </c>
      <c r="LD53" s="61">
        <f t="shared" si="435"/>
        <v>0</v>
      </c>
      <c r="LE53" s="61">
        <f t="shared" si="435"/>
        <v>0</v>
      </c>
      <c r="LF53" s="61">
        <f t="shared" si="435"/>
        <v>0</v>
      </c>
      <c r="LG53" s="61">
        <f t="shared" si="435"/>
        <v>0</v>
      </c>
      <c r="LH53" s="61">
        <f t="shared" si="435"/>
        <v>0</v>
      </c>
      <c r="LI53" s="61">
        <f t="shared" si="435"/>
        <v>0</v>
      </c>
      <c r="LJ53" s="61">
        <f t="shared" si="435"/>
        <v>0</v>
      </c>
      <c r="LK53" s="61">
        <f t="shared" si="435"/>
        <v>0</v>
      </c>
      <c r="LL53" s="61">
        <f t="shared" si="435"/>
        <v>0</v>
      </c>
      <c r="LM53" s="61">
        <f t="shared" si="435"/>
        <v>0</v>
      </c>
      <c r="LN53" s="61">
        <f t="shared" si="435"/>
        <v>0</v>
      </c>
      <c r="LO53" s="61">
        <f t="shared" si="435"/>
        <v>0</v>
      </c>
      <c r="LP53" s="61">
        <f t="shared" si="435"/>
        <v>0</v>
      </c>
      <c r="LQ53" s="61">
        <f t="shared" si="435"/>
        <v>0</v>
      </c>
      <c r="LR53" s="61">
        <f t="shared" si="435"/>
        <v>0</v>
      </c>
      <c r="LS53" s="61">
        <f t="shared" si="435"/>
        <v>0</v>
      </c>
      <c r="LT53" s="61">
        <f t="shared" si="435"/>
        <v>0</v>
      </c>
      <c r="LU53" s="61">
        <f t="shared" si="435"/>
        <v>0</v>
      </c>
      <c r="LV53" s="61">
        <f t="shared" si="435"/>
        <v>0</v>
      </c>
      <c r="LW53" s="61">
        <f t="shared" si="435"/>
        <v>0</v>
      </c>
      <c r="LX53" s="61">
        <f t="shared" si="435"/>
        <v>0</v>
      </c>
      <c r="LY53" s="61">
        <f t="shared" si="435"/>
        <v>0</v>
      </c>
      <c r="LZ53" s="61">
        <f t="shared" si="435"/>
        <v>0</v>
      </c>
      <c r="MA53" s="61">
        <f t="shared" si="435"/>
        <v>0</v>
      </c>
      <c r="MB53" s="61">
        <f t="shared" si="435"/>
        <v>0</v>
      </c>
      <c r="MC53" s="61">
        <f t="shared" si="435"/>
        <v>0</v>
      </c>
      <c r="MD53" s="61">
        <f t="shared" si="435"/>
        <v>0</v>
      </c>
      <c r="ME53" s="61">
        <f t="shared" si="435"/>
        <v>0</v>
      </c>
      <c r="MF53" s="61">
        <f t="shared" si="435"/>
        <v>0</v>
      </c>
      <c r="MG53" s="61">
        <f t="shared" si="435"/>
        <v>0</v>
      </c>
      <c r="MH53" s="61">
        <f t="shared" si="435"/>
        <v>0</v>
      </c>
      <c r="MI53" s="61">
        <f t="shared" si="435"/>
        <v>0</v>
      </c>
      <c r="MJ53" s="61">
        <f t="shared" si="435"/>
        <v>0</v>
      </c>
      <c r="MK53" s="61">
        <f t="shared" si="435"/>
        <v>0</v>
      </c>
      <c r="ML53" s="61">
        <f t="shared" si="435"/>
        <v>0</v>
      </c>
      <c r="MM53" s="61">
        <f t="shared" si="435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436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437">SUM(O54:X54)</f>
        <v>0</v>
      </c>
      <c r="Z54" s="73">
        <f t="shared" si="324"/>
        <v>0</v>
      </c>
      <c r="AA54" s="74">
        <f t="shared" si="324"/>
        <v>0</v>
      </c>
      <c r="AB54" s="74">
        <f t="shared" si="324"/>
        <v>0</v>
      </c>
      <c r="AC54" s="74">
        <f t="shared" si="324"/>
        <v>0</v>
      </c>
      <c r="AD54" s="74">
        <f t="shared" si="324"/>
        <v>0</v>
      </c>
      <c r="AE54" s="74">
        <f t="shared" si="324"/>
        <v>0</v>
      </c>
      <c r="AF54" s="74">
        <f t="shared" si="324"/>
        <v>0</v>
      </c>
      <c r="AG54" s="74">
        <f t="shared" si="324"/>
        <v>0</v>
      </c>
      <c r="AH54" s="74">
        <f t="shared" si="158"/>
        <v>0</v>
      </c>
      <c r="AI54" s="74">
        <f t="shared" si="158"/>
        <v>0</v>
      </c>
      <c r="AJ54" s="94">
        <f t="shared" si="158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438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439">SUM(AU54:BT54)</f>
        <v>0</v>
      </c>
      <c r="BV54" s="63"/>
      <c r="BW54" s="63"/>
      <c r="BX54" s="63"/>
      <c r="BY54" s="69">
        <f t="shared" ref="BY54:BY55" si="440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441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442">SUM(EC54:ED54,DX54:DY54,DS54:DT54,DN54:DO54,DI54:DJ54,EI54,)</f>
        <v>0</v>
      </c>
      <c r="EK54" s="69">
        <f t="shared" ref="EK54:EK55" si="443">SUM(EE54:EH54,DZ54:EB54,DU54:DW54,DP54:DR54,DK54:DM54,DG54:DH54)</f>
        <v>0</v>
      </c>
      <c r="EL54" s="63"/>
      <c r="EM54" s="63"/>
      <c r="EN54" s="63"/>
      <c r="EO54" s="69">
        <f t="shared" ref="EO54:EO55" si="444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321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445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446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322"/>
        <v>0</v>
      </c>
      <c r="GR54" s="63"/>
      <c r="GS54" s="69">
        <f t="shared" ref="GS54:GS55" si="447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448">SUM(HT54:HU54)</f>
        <v>0</v>
      </c>
      <c r="HW54" s="63"/>
      <c r="HX54" s="63"/>
      <c r="HY54" s="63"/>
      <c r="HZ54" s="63"/>
      <c r="IA54" s="63"/>
      <c r="IB54" s="63"/>
      <c r="IC54" s="69">
        <f t="shared" ref="IC54:IC55" si="449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450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51">SUM(JD54:JE54)</f>
        <v>0</v>
      </c>
      <c r="JG54" s="63"/>
      <c r="JH54" s="63"/>
      <c r="JI54" s="63"/>
      <c r="JJ54" s="63"/>
      <c r="JK54" s="63"/>
      <c r="JL54" s="140">
        <f t="shared" ref="JL54:JL55" si="452">SUM(JG54:JK54)</f>
        <v>0</v>
      </c>
      <c r="JM54" s="63"/>
      <c r="JN54" s="63"/>
      <c r="JO54" s="140">
        <f t="shared" ref="JO54:JO55" si="453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454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455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436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437"/>
        <v>0</v>
      </c>
      <c r="Z55" s="73">
        <f t="shared" si="324"/>
        <v>0</v>
      </c>
      <c r="AA55" s="74">
        <f t="shared" si="324"/>
        <v>0</v>
      </c>
      <c r="AB55" s="74">
        <f t="shared" si="324"/>
        <v>0</v>
      </c>
      <c r="AC55" s="74">
        <f t="shared" si="324"/>
        <v>0</v>
      </c>
      <c r="AD55" s="74">
        <f t="shared" si="324"/>
        <v>0</v>
      </c>
      <c r="AE55" s="74">
        <f t="shared" si="324"/>
        <v>0</v>
      </c>
      <c r="AF55" s="74">
        <f t="shared" si="324"/>
        <v>0</v>
      </c>
      <c r="AG55" s="74">
        <f t="shared" si="324"/>
        <v>0</v>
      </c>
      <c r="AH55" s="74">
        <f t="shared" si="158"/>
        <v>0</v>
      </c>
      <c r="AI55" s="74">
        <f t="shared" si="158"/>
        <v>0</v>
      </c>
      <c r="AJ55" s="94">
        <f t="shared" si="158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438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439"/>
        <v>0</v>
      </c>
      <c r="BV55" s="63"/>
      <c r="BW55" s="63"/>
      <c r="BX55" s="63"/>
      <c r="BY55" s="69">
        <f t="shared" si="440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441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442"/>
        <v>0</v>
      </c>
      <c r="EK55" s="69">
        <f t="shared" si="443"/>
        <v>0</v>
      </c>
      <c r="EL55" s="63"/>
      <c r="EM55" s="63"/>
      <c r="EN55" s="63"/>
      <c r="EO55" s="69">
        <f t="shared" si="444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321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445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446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322"/>
        <v>0</v>
      </c>
      <c r="GR55" s="63"/>
      <c r="GS55" s="69">
        <f t="shared" si="447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448"/>
        <v>0</v>
      </c>
      <c r="HW55" s="63"/>
      <c r="HX55" s="63"/>
      <c r="HY55" s="63"/>
      <c r="HZ55" s="63"/>
      <c r="IA55" s="63"/>
      <c r="IB55" s="63"/>
      <c r="IC55" s="69">
        <f t="shared" si="449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450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451"/>
        <v>0</v>
      </c>
      <c r="JG55" s="63"/>
      <c r="JH55" s="63"/>
      <c r="JI55" s="63"/>
      <c r="JJ55" s="63"/>
      <c r="JK55" s="63"/>
      <c r="JL55" s="140">
        <f t="shared" si="452"/>
        <v>0</v>
      </c>
      <c r="JM55" s="63"/>
      <c r="JN55" s="63"/>
      <c r="JO55" s="140">
        <f t="shared" si="453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454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455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Y56" si="456">SUM(D57:D60)</f>
        <v>0</v>
      </c>
      <c r="E56" s="61">
        <f t="shared" si="456"/>
        <v>0</v>
      </c>
      <c r="F56" s="61">
        <f t="shared" si="456"/>
        <v>0</v>
      </c>
      <c r="G56" s="61">
        <f t="shared" si="456"/>
        <v>0</v>
      </c>
      <c r="H56" s="61">
        <f t="shared" si="456"/>
        <v>0</v>
      </c>
      <c r="I56" s="61">
        <f t="shared" si="456"/>
        <v>0</v>
      </c>
      <c r="J56" s="61">
        <f t="shared" si="456"/>
        <v>0</v>
      </c>
      <c r="K56" s="61">
        <f t="shared" si="456"/>
        <v>0</v>
      </c>
      <c r="L56" s="61">
        <f t="shared" si="456"/>
        <v>0</v>
      </c>
      <c r="M56" s="61">
        <f t="shared" si="456"/>
        <v>0</v>
      </c>
      <c r="N56" s="68">
        <f t="shared" si="456"/>
        <v>0</v>
      </c>
      <c r="O56" s="61">
        <f t="shared" si="456"/>
        <v>0</v>
      </c>
      <c r="P56" s="61">
        <f t="shared" si="456"/>
        <v>0</v>
      </c>
      <c r="Q56" s="61">
        <f t="shared" si="456"/>
        <v>0</v>
      </c>
      <c r="R56" s="61">
        <f t="shared" si="456"/>
        <v>0</v>
      </c>
      <c r="S56" s="61">
        <f t="shared" si="456"/>
        <v>0</v>
      </c>
      <c r="T56" s="61">
        <f t="shared" si="456"/>
        <v>0</v>
      </c>
      <c r="U56" s="61">
        <f t="shared" si="456"/>
        <v>0</v>
      </c>
      <c r="V56" s="61">
        <f t="shared" si="456"/>
        <v>0</v>
      </c>
      <c r="W56" s="61">
        <f t="shared" si="456"/>
        <v>0</v>
      </c>
      <c r="X56" s="61">
        <f t="shared" si="456"/>
        <v>0</v>
      </c>
      <c r="Y56" s="68">
        <f t="shared" si="456"/>
        <v>0</v>
      </c>
      <c r="Z56" s="71">
        <f t="shared" si="324"/>
        <v>0</v>
      </c>
      <c r="AA56" s="72">
        <f t="shared" si="324"/>
        <v>0</v>
      </c>
      <c r="AB56" s="72">
        <f t="shared" si="324"/>
        <v>0</v>
      </c>
      <c r="AC56" s="72">
        <f t="shared" si="324"/>
        <v>0</v>
      </c>
      <c r="AD56" s="72">
        <f t="shared" si="324"/>
        <v>0</v>
      </c>
      <c r="AE56" s="72">
        <f t="shared" si="324"/>
        <v>0</v>
      </c>
      <c r="AF56" s="72">
        <f t="shared" si="324"/>
        <v>0</v>
      </c>
      <c r="AG56" s="72">
        <f t="shared" si="324"/>
        <v>0</v>
      </c>
      <c r="AH56" s="72">
        <f t="shared" si="158"/>
        <v>0</v>
      </c>
      <c r="AI56" s="72">
        <f t="shared" si="158"/>
        <v>0</v>
      </c>
      <c r="AJ56" s="91">
        <f t="shared" si="158"/>
        <v>0</v>
      </c>
      <c r="AK56" s="92">
        <f t="shared" ref="AK56:CV56" si="457">SUM(AK57:AK60)</f>
        <v>0</v>
      </c>
      <c r="AL56" s="93">
        <f t="shared" si="457"/>
        <v>0</v>
      </c>
      <c r="AM56" s="68">
        <f t="shared" si="457"/>
        <v>0</v>
      </c>
      <c r="AN56" s="68">
        <f t="shared" si="457"/>
        <v>0</v>
      </c>
      <c r="AO56" s="68">
        <f t="shared" si="457"/>
        <v>0</v>
      </c>
      <c r="AP56" s="68">
        <f t="shared" si="457"/>
        <v>0</v>
      </c>
      <c r="AQ56" s="68">
        <f t="shared" si="457"/>
        <v>0</v>
      </c>
      <c r="AR56" s="68">
        <f t="shared" si="457"/>
        <v>0</v>
      </c>
      <c r="AS56" s="68">
        <f t="shared" si="457"/>
        <v>0</v>
      </c>
      <c r="AT56" s="68">
        <f t="shared" si="457"/>
        <v>0</v>
      </c>
      <c r="AU56" s="61">
        <f t="shared" si="457"/>
        <v>0</v>
      </c>
      <c r="AV56" s="61">
        <f t="shared" si="457"/>
        <v>0</v>
      </c>
      <c r="AW56" s="61">
        <f t="shared" si="457"/>
        <v>0</v>
      </c>
      <c r="AX56" s="61">
        <f t="shared" si="457"/>
        <v>0</v>
      </c>
      <c r="AY56" s="61">
        <f t="shared" si="457"/>
        <v>0</v>
      </c>
      <c r="AZ56" s="61">
        <f t="shared" si="457"/>
        <v>0</v>
      </c>
      <c r="BA56" s="61">
        <f t="shared" si="457"/>
        <v>0</v>
      </c>
      <c r="BB56" s="61">
        <f t="shared" si="457"/>
        <v>0</v>
      </c>
      <c r="BC56" s="61">
        <f t="shared" si="457"/>
        <v>0</v>
      </c>
      <c r="BD56" s="61">
        <f t="shared" si="457"/>
        <v>0</v>
      </c>
      <c r="BE56" s="61">
        <f t="shared" si="457"/>
        <v>0</v>
      </c>
      <c r="BF56" s="61">
        <f t="shared" si="457"/>
        <v>0</v>
      </c>
      <c r="BG56" s="61">
        <f t="shared" si="457"/>
        <v>0</v>
      </c>
      <c r="BH56" s="61">
        <f t="shared" si="457"/>
        <v>0</v>
      </c>
      <c r="BI56" s="61">
        <f t="shared" si="457"/>
        <v>0</v>
      </c>
      <c r="BJ56" s="61">
        <f t="shared" si="457"/>
        <v>0</v>
      </c>
      <c r="BK56" s="61">
        <f t="shared" si="457"/>
        <v>0</v>
      </c>
      <c r="BL56" s="61">
        <f t="shared" si="457"/>
        <v>0</v>
      </c>
      <c r="BM56" s="61">
        <f t="shared" si="457"/>
        <v>0</v>
      </c>
      <c r="BN56" s="61">
        <f t="shared" si="457"/>
        <v>0</v>
      </c>
      <c r="BO56" s="61">
        <f t="shared" si="457"/>
        <v>0</v>
      </c>
      <c r="BP56" s="61">
        <f t="shared" si="457"/>
        <v>0</v>
      </c>
      <c r="BQ56" s="61">
        <f t="shared" si="457"/>
        <v>0</v>
      </c>
      <c r="BR56" s="61">
        <f t="shared" si="457"/>
        <v>0</v>
      </c>
      <c r="BS56" s="61">
        <f t="shared" si="457"/>
        <v>0</v>
      </c>
      <c r="BT56" s="61">
        <f t="shared" si="457"/>
        <v>0</v>
      </c>
      <c r="BU56" s="68">
        <f t="shared" si="457"/>
        <v>0</v>
      </c>
      <c r="BV56" s="61">
        <f t="shared" si="457"/>
        <v>0</v>
      </c>
      <c r="BW56" s="61">
        <f t="shared" si="457"/>
        <v>0</v>
      </c>
      <c r="BX56" s="61">
        <f t="shared" si="457"/>
        <v>0</v>
      </c>
      <c r="BY56" s="68">
        <f t="shared" si="457"/>
        <v>0</v>
      </c>
      <c r="BZ56" s="61">
        <f t="shared" si="457"/>
        <v>0</v>
      </c>
      <c r="CA56" s="61">
        <f t="shared" si="457"/>
        <v>0</v>
      </c>
      <c r="CB56" s="61">
        <f t="shared" si="457"/>
        <v>0</v>
      </c>
      <c r="CC56" s="61">
        <f t="shared" si="457"/>
        <v>0</v>
      </c>
      <c r="CD56" s="61">
        <f t="shared" si="457"/>
        <v>0</v>
      </c>
      <c r="CE56" s="61">
        <f t="shared" si="457"/>
        <v>0</v>
      </c>
      <c r="CF56" s="61">
        <f t="shared" si="457"/>
        <v>0</v>
      </c>
      <c r="CG56" s="61">
        <f t="shared" si="457"/>
        <v>0</v>
      </c>
      <c r="CH56" s="61">
        <f t="shared" si="457"/>
        <v>0</v>
      </c>
      <c r="CI56" s="61">
        <f t="shared" si="457"/>
        <v>0</v>
      </c>
      <c r="CJ56" s="61">
        <f t="shared" si="457"/>
        <v>0</v>
      </c>
      <c r="CK56" s="61">
        <f t="shared" si="457"/>
        <v>0</v>
      </c>
      <c r="CL56" s="61">
        <f t="shared" si="457"/>
        <v>0</v>
      </c>
      <c r="CM56" s="61">
        <f t="shared" si="457"/>
        <v>0</v>
      </c>
      <c r="CN56" s="61">
        <f t="shared" si="457"/>
        <v>0</v>
      </c>
      <c r="CO56" s="61">
        <f t="shared" si="457"/>
        <v>0</v>
      </c>
      <c r="CP56" s="61">
        <f t="shared" si="457"/>
        <v>0</v>
      </c>
      <c r="CQ56" s="61">
        <f t="shared" si="457"/>
        <v>0</v>
      </c>
      <c r="CR56" s="61">
        <f t="shared" si="457"/>
        <v>0</v>
      </c>
      <c r="CS56" s="61">
        <f t="shared" si="457"/>
        <v>0</v>
      </c>
      <c r="CT56" s="61">
        <f t="shared" si="457"/>
        <v>0</v>
      </c>
      <c r="CU56" s="61">
        <f t="shared" si="457"/>
        <v>0</v>
      </c>
      <c r="CV56" s="61">
        <f t="shared" si="457"/>
        <v>0</v>
      </c>
      <c r="CW56" s="61">
        <f t="shared" ref="CW56:FH56" si="458">SUM(CW57:CW60)</f>
        <v>0</v>
      </c>
      <c r="CX56" s="61">
        <f t="shared" si="458"/>
        <v>0</v>
      </c>
      <c r="CY56" s="61">
        <f t="shared" si="458"/>
        <v>0</v>
      </c>
      <c r="CZ56" s="61">
        <f t="shared" si="458"/>
        <v>0</v>
      </c>
      <c r="DA56" s="61">
        <f t="shared" si="458"/>
        <v>0</v>
      </c>
      <c r="DB56" s="61">
        <f t="shared" si="458"/>
        <v>0</v>
      </c>
      <c r="DC56" s="68">
        <f t="shared" si="458"/>
        <v>0</v>
      </c>
      <c r="DD56" s="61">
        <f t="shared" si="458"/>
        <v>0</v>
      </c>
      <c r="DE56" s="61">
        <f t="shared" si="458"/>
        <v>0</v>
      </c>
      <c r="DF56" s="68">
        <f t="shared" si="458"/>
        <v>0</v>
      </c>
      <c r="DG56" s="61">
        <f t="shared" si="458"/>
        <v>0</v>
      </c>
      <c r="DH56" s="61">
        <f t="shared" si="458"/>
        <v>0</v>
      </c>
      <c r="DI56" s="61">
        <f t="shared" si="458"/>
        <v>0</v>
      </c>
      <c r="DJ56" s="61">
        <f t="shared" si="458"/>
        <v>0</v>
      </c>
      <c r="DK56" s="61">
        <f t="shared" si="458"/>
        <v>0</v>
      </c>
      <c r="DL56" s="61">
        <f t="shared" si="458"/>
        <v>0</v>
      </c>
      <c r="DM56" s="61">
        <f t="shared" si="458"/>
        <v>0</v>
      </c>
      <c r="DN56" s="61">
        <f t="shared" si="458"/>
        <v>0</v>
      </c>
      <c r="DO56" s="61">
        <f t="shared" si="458"/>
        <v>0</v>
      </c>
      <c r="DP56" s="61">
        <f t="shared" si="458"/>
        <v>0</v>
      </c>
      <c r="DQ56" s="61">
        <f t="shared" si="458"/>
        <v>0</v>
      </c>
      <c r="DR56" s="61">
        <f t="shared" si="458"/>
        <v>0</v>
      </c>
      <c r="DS56" s="61">
        <f t="shared" si="458"/>
        <v>0</v>
      </c>
      <c r="DT56" s="61">
        <f t="shared" si="458"/>
        <v>0</v>
      </c>
      <c r="DU56" s="61">
        <f t="shared" si="458"/>
        <v>0</v>
      </c>
      <c r="DV56" s="61">
        <f t="shared" si="458"/>
        <v>0</v>
      </c>
      <c r="DW56" s="61">
        <f t="shared" si="458"/>
        <v>0</v>
      </c>
      <c r="DX56" s="61">
        <f t="shared" si="458"/>
        <v>0</v>
      </c>
      <c r="DY56" s="61">
        <f t="shared" si="458"/>
        <v>0</v>
      </c>
      <c r="DZ56" s="61">
        <f t="shared" si="458"/>
        <v>0</v>
      </c>
      <c r="EA56" s="61">
        <f t="shared" si="458"/>
        <v>0</v>
      </c>
      <c r="EB56" s="61">
        <f t="shared" si="458"/>
        <v>0</v>
      </c>
      <c r="EC56" s="61">
        <f t="shared" si="458"/>
        <v>0</v>
      </c>
      <c r="ED56" s="61">
        <f t="shared" si="458"/>
        <v>0</v>
      </c>
      <c r="EE56" s="61">
        <f t="shared" si="458"/>
        <v>0</v>
      </c>
      <c r="EF56" s="61">
        <f t="shared" si="458"/>
        <v>0</v>
      </c>
      <c r="EG56" s="61">
        <f t="shared" si="458"/>
        <v>0</v>
      </c>
      <c r="EH56" s="61">
        <f t="shared" si="458"/>
        <v>0</v>
      </c>
      <c r="EI56" s="61">
        <f t="shared" si="458"/>
        <v>0</v>
      </c>
      <c r="EJ56" s="68">
        <f t="shared" si="458"/>
        <v>0</v>
      </c>
      <c r="EK56" s="68">
        <f t="shared" si="458"/>
        <v>0</v>
      </c>
      <c r="EL56" s="61">
        <f t="shared" si="458"/>
        <v>0</v>
      </c>
      <c r="EM56" s="61">
        <f t="shared" si="458"/>
        <v>0</v>
      </c>
      <c r="EN56" s="61">
        <f t="shared" si="458"/>
        <v>0</v>
      </c>
      <c r="EO56" s="68">
        <f t="shared" si="458"/>
        <v>0</v>
      </c>
      <c r="EP56" s="61">
        <f t="shared" si="458"/>
        <v>0</v>
      </c>
      <c r="EQ56" s="61">
        <f t="shared" si="458"/>
        <v>0</v>
      </c>
      <c r="ER56" s="61">
        <f t="shared" si="458"/>
        <v>0</v>
      </c>
      <c r="ES56" s="61">
        <f t="shared" si="458"/>
        <v>0</v>
      </c>
      <c r="ET56" s="61">
        <f t="shared" si="458"/>
        <v>0</v>
      </c>
      <c r="EU56" s="61">
        <f t="shared" si="458"/>
        <v>0</v>
      </c>
      <c r="EV56" s="61">
        <f t="shared" si="458"/>
        <v>0</v>
      </c>
      <c r="EW56" s="61">
        <f t="shared" si="458"/>
        <v>0</v>
      </c>
      <c r="EX56" s="61">
        <f t="shared" si="458"/>
        <v>0</v>
      </c>
      <c r="EY56" s="68">
        <f t="shared" si="321"/>
        <v>0</v>
      </c>
      <c r="EZ56" s="61">
        <f t="shared" ref="EZ56:FG56" si="459">SUM(EZ57:EZ60)</f>
        <v>0</v>
      </c>
      <c r="FA56" s="61">
        <f t="shared" si="459"/>
        <v>0</v>
      </c>
      <c r="FB56" s="61">
        <f t="shared" si="459"/>
        <v>0</v>
      </c>
      <c r="FC56" s="61">
        <f t="shared" si="459"/>
        <v>0</v>
      </c>
      <c r="FD56" s="61">
        <f t="shared" si="459"/>
        <v>0</v>
      </c>
      <c r="FE56" s="61">
        <f t="shared" si="459"/>
        <v>0</v>
      </c>
      <c r="FF56" s="61">
        <f t="shared" si="459"/>
        <v>0</v>
      </c>
      <c r="FG56" s="61">
        <f t="shared" si="459"/>
        <v>0</v>
      </c>
      <c r="FH56" s="68">
        <f t="shared" si="458"/>
        <v>0</v>
      </c>
      <c r="FI56" s="61">
        <f t="shared" ref="FI56:HT56" si="460">SUM(FI57:FI60)</f>
        <v>0</v>
      </c>
      <c r="FJ56" s="61">
        <f t="shared" si="460"/>
        <v>0</v>
      </c>
      <c r="FK56" s="61">
        <f t="shared" si="460"/>
        <v>0</v>
      </c>
      <c r="FL56" s="61">
        <f t="shared" si="460"/>
        <v>0</v>
      </c>
      <c r="FM56" s="61">
        <f t="shared" si="460"/>
        <v>0</v>
      </c>
      <c r="FN56" s="61">
        <f t="shared" si="460"/>
        <v>0</v>
      </c>
      <c r="FO56" s="61">
        <f t="shared" si="460"/>
        <v>0</v>
      </c>
      <c r="FP56" s="61">
        <f t="shared" si="460"/>
        <v>0</v>
      </c>
      <c r="FQ56" s="61">
        <f t="shared" si="460"/>
        <v>0</v>
      </c>
      <c r="FR56" s="61">
        <f t="shared" si="460"/>
        <v>0</v>
      </c>
      <c r="FS56" s="68">
        <f t="shared" si="460"/>
        <v>0</v>
      </c>
      <c r="FT56" s="61">
        <f t="shared" si="460"/>
        <v>0</v>
      </c>
      <c r="FU56" s="61">
        <f t="shared" si="460"/>
        <v>0</v>
      </c>
      <c r="FV56" s="61">
        <f t="shared" si="460"/>
        <v>0</v>
      </c>
      <c r="FW56" s="61">
        <f t="shared" si="460"/>
        <v>0</v>
      </c>
      <c r="FX56" s="61">
        <f t="shared" si="460"/>
        <v>0</v>
      </c>
      <c r="FY56" s="61">
        <f t="shared" si="460"/>
        <v>0</v>
      </c>
      <c r="FZ56" s="61">
        <f t="shared" si="460"/>
        <v>0</v>
      </c>
      <c r="GA56" s="61">
        <f t="shared" si="460"/>
        <v>0</v>
      </c>
      <c r="GB56" s="61">
        <f t="shared" si="460"/>
        <v>0</v>
      </c>
      <c r="GC56" s="61">
        <f t="shared" si="460"/>
        <v>0</v>
      </c>
      <c r="GD56" s="61">
        <f t="shared" si="460"/>
        <v>0</v>
      </c>
      <c r="GE56" s="61">
        <f t="shared" si="460"/>
        <v>0</v>
      </c>
      <c r="GF56" s="61">
        <f t="shared" si="460"/>
        <v>0</v>
      </c>
      <c r="GG56" s="61">
        <f t="shared" si="460"/>
        <v>0</v>
      </c>
      <c r="GH56" s="61">
        <f t="shared" si="460"/>
        <v>0</v>
      </c>
      <c r="GI56" s="61">
        <f t="shared" si="460"/>
        <v>0</v>
      </c>
      <c r="GJ56" s="61">
        <f t="shared" si="460"/>
        <v>0</v>
      </c>
      <c r="GK56" s="61">
        <f t="shared" si="460"/>
        <v>0</v>
      </c>
      <c r="GL56" s="61">
        <f t="shared" si="460"/>
        <v>0</v>
      </c>
      <c r="GM56" s="61">
        <f t="shared" si="460"/>
        <v>0</v>
      </c>
      <c r="GN56" s="61">
        <f t="shared" si="460"/>
        <v>0</v>
      </c>
      <c r="GO56" s="61">
        <f t="shared" si="460"/>
        <v>0</v>
      </c>
      <c r="GP56" s="61">
        <f t="shared" si="460"/>
        <v>0</v>
      </c>
      <c r="GQ56" s="68">
        <f t="shared" si="322"/>
        <v>0</v>
      </c>
      <c r="GR56" s="61">
        <f t="shared" ref="GR56" si="461">SUM(GR57:GR60)</f>
        <v>0</v>
      </c>
      <c r="GS56" s="68">
        <f t="shared" si="460"/>
        <v>0</v>
      </c>
      <c r="GT56" s="61">
        <f t="shared" si="460"/>
        <v>0</v>
      </c>
      <c r="GU56" s="61">
        <f t="shared" si="460"/>
        <v>0</v>
      </c>
      <c r="GV56" s="61">
        <f t="shared" si="460"/>
        <v>0</v>
      </c>
      <c r="GW56" s="61">
        <f t="shared" si="460"/>
        <v>0</v>
      </c>
      <c r="GX56" s="61">
        <f t="shared" si="460"/>
        <v>0</v>
      </c>
      <c r="GY56" s="61">
        <f t="shared" si="460"/>
        <v>0</v>
      </c>
      <c r="GZ56" s="61">
        <f t="shared" si="460"/>
        <v>0</v>
      </c>
      <c r="HA56" s="61">
        <f t="shared" si="460"/>
        <v>0</v>
      </c>
      <c r="HB56" s="61">
        <f t="shared" si="460"/>
        <v>0</v>
      </c>
      <c r="HC56" s="61">
        <f t="shared" si="460"/>
        <v>0</v>
      </c>
      <c r="HD56" s="61">
        <f t="shared" si="460"/>
        <v>0</v>
      </c>
      <c r="HE56" s="61">
        <f t="shared" si="460"/>
        <v>0</v>
      </c>
      <c r="HF56" s="61">
        <f t="shared" si="460"/>
        <v>0</v>
      </c>
      <c r="HG56" s="61">
        <f t="shared" si="460"/>
        <v>0</v>
      </c>
      <c r="HH56" s="61">
        <f t="shared" si="460"/>
        <v>0</v>
      </c>
      <c r="HI56" s="61">
        <f t="shared" si="460"/>
        <v>0</v>
      </c>
      <c r="HJ56" s="61">
        <f t="shared" si="460"/>
        <v>0</v>
      </c>
      <c r="HK56" s="61">
        <f t="shared" si="460"/>
        <v>0</v>
      </c>
      <c r="HL56" s="61">
        <f t="shared" si="460"/>
        <v>0</v>
      </c>
      <c r="HM56" s="61">
        <f t="shared" si="460"/>
        <v>0</v>
      </c>
      <c r="HN56" s="61">
        <f t="shared" si="460"/>
        <v>0</v>
      </c>
      <c r="HO56" s="61">
        <f t="shared" si="460"/>
        <v>0</v>
      </c>
      <c r="HP56" s="61">
        <f t="shared" si="460"/>
        <v>0</v>
      </c>
      <c r="HQ56" s="61">
        <f t="shared" si="460"/>
        <v>0</v>
      </c>
      <c r="HR56" s="61">
        <f t="shared" si="460"/>
        <v>0</v>
      </c>
      <c r="HS56" s="68">
        <f t="shared" si="460"/>
        <v>0</v>
      </c>
      <c r="HT56" s="61">
        <f t="shared" si="460"/>
        <v>0</v>
      </c>
      <c r="HU56" s="61">
        <f t="shared" ref="HU56:KF56" si="462">SUM(HU57:HU60)</f>
        <v>0</v>
      </c>
      <c r="HV56" s="68">
        <f t="shared" si="462"/>
        <v>0</v>
      </c>
      <c r="HW56" s="61">
        <f t="shared" si="462"/>
        <v>0</v>
      </c>
      <c r="HX56" s="61">
        <f t="shared" si="462"/>
        <v>0</v>
      </c>
      <c r="HY56" s="61">
        <f t="shared" si="462"/>
        <v>0</v>
      </c>
      <c r="HZ56" s="61">
        <f t="shared" si="462"/>
        <v>0</v>
      </c>
      <c r="IA56" s="61">
        <f t="shared" si="462"/>
        <v>0</v>
      </c>
      <c r="IB56" s="61">
        <f t="shared" si="462"/>
        <v>0</v>
      </c>
      <c r="IC56" s="68">
        <f t="shared" si="462"/>
        <v>0</v>
      </c>
      <c r="ID56" s="61">
        <f t="shared" si="462"/>
        <v>0</v>
      </c>
      <c r="IE56" s="61">
        <f t="shared" si="462"/>
        <v>0</v>
      </c>
      <c r="IF56" s="61">
        <f t="shared" si="462"/>
        <v>0</v>
      </c>
      <c r="IG56" s="61">
        <f t="shared" si="462"/>
        <v>0</v>
      </c>
      <c r="IH56" s="61">
        <f t="shared" si="462"/>
        <v>0</v>
      </c>
      <c r="II56" s="61">
        <f t="shared" si="462"/>
        <v>0</v>
      </c>
      <c r="IJ56" s="61">
        <f t="shared" si="462"/>
        <v>0</v>
      </c>
      <c r="IK56" s="61">
        <f t="shared" si="462"/>
        <v>0</v>
      </c>
      <c r="IL56" s="61">
        <f t="shared" si="462"/>
        <v>0</v>
      </c>
      <c r="IM56" s="61">
        <f t="shared" si="462"/>
        <v>0</v>
      </c>
      <c r="IN56" s="68">
        <f t="shared" si="462"/>
        <v>0</v>
      </c>
      <c r="IO56" s="68">
        <f t="shared" si="462"/>
        <v>0</v>
      </c>
      <c r="IP56" s="68">
        <f t="shared" si="462"/>
        <v>0</v>
      </c>
      <c r="IQ56" s="68">
        <f t="shared" si="462"/>
        <v>0</v>
      </c>
      <c r="IR56" s="68">
        <f t="shared" si="462"/>
        <v>0</v>
      </c>
      <c r="IS56" s="68">
        <f t="shared" si="462"/>
        <v>0</v>
      </c>
      <c r="IT56" s="68">
        <f t="shared" si="462"/>
        <v>0</v>
      </c>
      <c r="IU56" s="68">
        <f t="shared" si="462"/>
        <v>0</v>
      </c>
      <c r="IV56" s="68">
        <f t="shared" si="462"/>
        <v>0</v>
      </c>
      <c r="IW56" s="68">
        <f t="shared" si="462"/>
        <v>0</v>
      </c>
      <c r="IX56" s="68">
        <f t="shared" si="462"/>
        <v>0</v>
      </c>
      <c r="IY56" s="68">
        <f t="shared" si="462"/>
        <v>0</v>
      </c>
      <c r="IZ56" s="68">
        <f t="shared" si="462"/>
        <v>0</v>
      </c>
      <c r="JA56" s="68">
        <f t="shared" si="462"/>
        <v>0</v>
      </c>
      <c r="JB56" s="68">
        <f t="shared" si="462"/>
        <v>0</v>
      </c>
      <c r="JC56" s="68">
        <f t="shared" si="462"/>
        <v>0</v>
      </c>
      <c r="JD56" s="68">
        <f t="shared" si="462"/>
        <v>0</v>
      </c>
      <c r="JE56" s="68">
        <f t="shared" si="462"/>
        <v>0</v>
      </c>
      <c r="JF56" s="68">
        <f t="shared" si="462"/>
        <v>0</v>
      </c>
      <c r="JG56" s="61">
        <f t="shared" si="462"/>
        <v>0</v>
      </c>
      <c r="JH56" s="61">
        <f t="shared" si="462"/>
        <v>0</v>
      </c>
      <c r="JI56" s="61">
        <f t="shared" si="462"/>
        <v>0</v>
      </c>
      <c r="JJ56" s="61">
        <f t="shared" si="462"/>
        <v>0</v>
      </c>
      <c r="JK56" s="61">
        <f t="shared" si="462"/>
        <v>0</v>
      </c>
      <c r="JL56" s="68">
        <f t="shared" si="462"/>
        <v>0</v>
      </c>
      <c r="JM56" s="61">
        <f t="shared" si="462"/>
        <v>0</v>
      </c>
      <c r="JN56" s="61">
        <f t="shared" si="462"/>
        <v>0</v>
      </c>
      <c r="JO56" s="68">
        <f t="shared" si="462"/>
        <v>0</v>
      </c>
      <c r="JP56" s="61">
        <f t="shared" si="462"/>
        <v>0</v>
      </c>
      <c r="JQ56" s="61">
        <f t="shared" si="462"/>
        <v>0</v>
      </c>
      <c r="JR56" s="61">
        <f t="shared" si="462"/>
        <v>0</v>
      </c>
      <c r="JS56" s="61">
        <f t="shared" si="462"/>
        <v>0</v>
      </c>
      <c r="JT56" s="61">
        <f t="shared" si="462"/>
        <v>0</v>
      </c>
      <c r="JU56" s="61">
        <f t="shared" si="462"/>
        <v>0</v>
      </c>
      <c r="JV56" s="61">
        <f t="shared" si="462"/>
        <v>0</v>
      </c>
      <c r="JW56" s="61">
        <f t="shared" si="462"/>
        <v>0</v>
      </c>
      <c r="JX56" s="61">
        <f t="shared" si="462"/>
        <v>0</v>
      </c>
      <c r="JY56" s="61">
        <f t="shared" si="462"/>
        <v>0</v>
      </c>
      <c r="JZ56" s="61">
        <f t="shared" si="462"/>
        <v>0</v>
      </c>
      <c r="KA56" s="61">
        <f t="shared" si="462"/>
        <v>0</v>
      </c>
      <c r="KB56" s="61">
        <f t="shared" si="462"/>
        <v>0</v>
      </c>
      <c r="KC56" s="61">
        <f t="shared" si="462"/>
        <v>0</v>
      </c>
      <c r="KD56" s="61">
        <f t="shared" si="462"/>
        <v>0</v>
      </c>
      <c r="KE56" s="61">
        <f t="shared" si="462"/>
        <v>0</v>
      </c>
      <c r="KF56" s="61">
        <f t="shared" si="462"/>
        <v>0</v>
      </c>
      <c r="KG56" s="68">
        <f t="shared" ref="KG56:MM56" si="463">SUM(KG57:KG60)</f>
        <v>0</v>
      </c>
      <c r="KH56" s="61">
        <f t="shared" si="463"/>
        <v>0</v>
      </c>
      <c r="KI56" s="61">
        <f t="shared" si="463"/>
        <v>0</v>
      </c>
      <c r="KJ56" s="61">
        <f t="shared" si="463"/>
        <v>0</v>
      </c>
      <c r="KK56" s="61">
        <f t="shared" si="463"/>
        <v>0</v>
      </c>
      <c r="KL56" s="61">
        <f t="shared" si="463"/>
        <v>0</v>
      </c>
      <c r="KM56" s="61">
        <f t="shared" si="463"/>
        <v>0</v>
      </c>
      <c r="KN56" s="61">
        <f t="shared" si="463"/>
        <v>0</v>
      </c>
      <c r="KO56" s="61">
        <f t="shared" si="463"/>
        <v>0</v>
      </c>
      <c r="KP56" s="61">
        <f t="shared" si="463"/>
        <v>0</v>
      </c>
      <c r="KQ56" s="61">
        <f t="shared" si="463"/>
        <v>0</v>
      </c>
      <c r="KR56" s="61">
        <f t="shared" si="463"/>
        <v>0</v>
      </c>
      <c r="KS56" s="61">
        <f t="shared" si="463"/>
        <v>0</v>
      </c>
      <c r="KT56" s="61">
        <f t="shared" si="463"/>
        <v>0</v>
      </c>
      <c r="KU56" s="61">
        <f t="shared" si="463"/>
        <v>0</v>
      </c>
      <c r="KV56" s="61">
        <f t="shared" si="463"/>
        <v>0</v>
      </c>
      <c r="KW56" s="61">
        <f t="shared" si="463"/>
        <v>0</v>
      </c>
      <c r="KX56" s="61">
        <f t="shared" si="463"/>
        <v>0</v>
      </c>
      <c r="KY56" s="68">
        <f t="shared" si="463"/>
        <v>0</v>
      </c>
      <c r="KZ56" s="61">
        <f t="shared" si="463"/>
        <v>0</v>
      </c>
      <c r="LA56" s="61">
        <f t="shared" si="463"/>
        <v>0</v>
      </c>
      <c r="LB56" s="61">
        <f t="shared" si="463"/>
        <v>0</v>
      </c>
      <c r="LC56" s="61">
        <f t="shared" si="463"/>
        <v>0</v>
      </c>
      <c r="LD56" s="61">
        <f t="shared" si="463"/>
        <v>0</v>
      </c>
      <c r="LE56" s="61">
        <f t="shared" si="463"/>
        <v>0</v>
      </c>
      <c r="LF56" s="61">
        <f t="shared" si="463"/>
        <v>0</v>
      </c>
      <c r="LG56" s="61">
        <f t="shared" si="463"/>
        <v>0</v>
      </c>
      <c r="LH56" s="61">
        <f t="shared" si="463"/>
        <v>0</v>
      </c>
      <c r="LI56" s="61">
        <f t="shared" si="463"/>
        <v>0</v>
      </c>
      <c r="LJ56" s="61">
        <f t="shared" si="463"/>
        <v>0</v>
      </c>
      <c r="LK56" s="61">
        <f t="shared" si="463"/>
        <v>0</v>
      </c>
      <c r="LL56" s="61">
        <f t="shared" si="463"/>
        <v>0</v>
      </c>
      <c r="LM56" s="61">
        <f t="shared" si="463"/>
        <v>0</v>
      </c>
      <c r="LN56" s="61">
        <f t="shared" si="463"/>
        <v>0</v>
      </c>
      <c r="LO56" s="61">
        <f t="shared" si="463"/>
        <v>0</v>
      </c>
      <c r="LP56" s="61">
        <f t="shared" si="463"/>
        <v>0</v>
      </c>
      <c r="LQ56" s="61">
        <f t="shared" si="463"/>
        <v>0</v>
      </c>
      <c r="LR56" s="61">
        <f t="shared" si="463"/>
        <v>0</v>
      </c>
      <c r="LS56" s="61">
        <f t="shared" si="463"/>
        <v>0</v>
      </c>
      <c r="LT56" s="61">
        <f t="shared" si="463"/>
        <v>0</v>
      </c>
      <c r="LU56" s="61">
        <f t="shared" si="463"/>
        <v>0</v>
      </c>
      <c r="LV56" s="61">
        <f t="shared" si="463"/>
        <v>0</v>
      </c>
      <c r="LW56" s="61">
        <f t="shared" si="463"/>
        <v>0</v>
      </c>
      <c r="LX56" s="61">
        <f t="shared" si="463"/>
        <v>0</v>
      </c>
      <c r="LY56" s="61">
        <f t="shared" si="463"/>
        <v>0</v>
      </c>
      <c r="LZ56" s="61">
        <f t="shared" si="463"/>
        <v>0</v>
      </c>
      <c r="MA56" s="61">
        <f t="shared" si="463"/>
        <v>0</v>
      </c>
      <c r="MB56" s="61">
        <f t="shared" si="463"/>
        <v>0</v>
      </c>
      <c r="MC56" s="61">
        <f t="shared" si="463"/>
        <v>0</v>
      </c>
      <c r="MD56" s="61">
        <f t="shared" si="463"/>
        <v>0</v>
      </c>
      <c r="ME56" s="61">
        <f t="shared" si="463"/>
        <v>0</v>
      </c>
      <c r="MF56" s="61">
        <f t="shared" si="463"/>
        <v>0</v>
      </c>
      <c r="MG56" s="61">
        <f t="shared" si="463"/>
        <v>0</v>
      </c>
      <c r="MH56" s="61">
        <f t="shared" si="463"/>
        <v>0</v>
      </c>
      <c r="MI56" s="61">
        <f t="shared" si="463"/>
        <v>0</v>
      </c>
      <c r="MJ56" s="61">
        <f t="shared" si="463"/>
        <v>0</v>
      </c>
      <c r="MK56" s="61">
        <f t="shared" si="463"/>
        <v>0</v>
      </c>
      <c r="ML56" s="61">
        <f t="shared" si="463"/>
        <v>0</v>
      </c>
      <c r="MM56" s="61">
        <f t="shared" si="463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464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465">SUM(O57:X57)</f>
        <v>0</v>
      </c>
      <c r="Z57" s="73">
        <f t="shared" si="324"/>
        <v>0</v>
      </c>
      <c r="AA57" s="74">
        <f t="shared" si="324"/>
        <v>0</v>
      </c>
      <c r="AB57" s="74">
        <f t="shared" si="324"/>
        <v>0</v>
      </c>
      <c r="AC57" s="74">
        <f t="shared" si="324"/>
        <v>0</v>
      </c>
      <c r="AD57" s="74">
        <f t="shared" si="324"/>
        <v>0</v>
      </c>
      <c r="AE57" s="74">
        <f t="shared" si="324"/>
        <v>0</v>
      </c>
      <c r="AF57" s="74">
        <f t="shared" si="324"/>
        <v>0</v>
      </c>
      <c r="AG57" s="74">
        <f t="shared" si="324"/>
        <v>0</v>
      </c>
      <c r="AH57" s="74">
        <f t="shared" si="158"/>
        <v>0</v>
      </c>
      <c r="AI57" s="74">
        <f t="shared" si="158"/>
        <v>0</v>
      </c>
      <c r="AJ57" s="94">
        <f t="shared" si="158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466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467">SUM(AU57:BT57)</f>
        <v>0</v>
      </c>
      <c r="BV57" s="63"/>
      <c r="BW57" s="63"/>
      <c r="BX57" s="63"/>
      <c r="BY57" s="69">
        <f t="shared" ref="BY57:BY60" si="468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469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470">SUM(EC57:ED57,DX57:DY57,DS57:DT57,DN57:DO57,DI57:DJ57,EI57,)</f>
        <v>0</v>
      </c>
      <c r="EK57" s="69">
        <f t="shared" ref="EK57:EK60" si="471">SUM(EE57:EH57,DZ57:EB57,DU57:DW57,DP57:DR57,DK57:DM57,DG57:DH57)</f>
        <v>0</v>
      </c>
      <c r="EL57" s="63"/>
      <c r="EM57" s="63"/>
      <c r="EN57" s="63"/>
      <c r="EO57" s="69">
        <f t="shared" ref="EO57:EO60" si="472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321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473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474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322"/>
        <v>0</v>
      </c>
      <c r="GR57" s="63"/>
      <c r="GS57" s="69">
        <f t="shared" ref="GS57:GS60" si="475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476">SUM(HT57:HU57)</f>
        <v>0</v>
      </c>
      <c r="HW57" s="63"/>
      <c r="HX57" s="63"/>
      <c r="HY57" s="63"/>
      <c r="HZ57" s="63"/>
      <c r="IA57" s="63"/>
      <c r="IB57" s="63"/>
      <c r="IC57" s="69">
        <f t="shared" ref="IC57:IC60" si="477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478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479">SUM(IP57,IR57,IT57,IZ57,JB57,IX57,IV57)</f>
        <v>0</v>
      </c>
      <c r="JE57" s="140">
        <f t="shared" si="479"/>
        <v>0</v>
      </c>
      <c r="JF57" s="140">
        <f t="shared" ref="JF57:JF60" si="480">SUM(JD57:JE57)</f>
        <v>0</v>
      </c>
      <c r="JG57" s="63"/>
      <c r="JH57" s="63"/>
      <c r="JI57" s="63"/>
      <c r="JJ57" s="63"/>
      <c r="JK57" s="63"/>
      <c r="JL57" s="140">
        <f t="shared" ref="JL57:JL60" si="481">SUM(JG57:JK57)</f>
        <v>0</v>
      </c>
      <c r="JM57" s="63"/>
      <c r="JN57" s="63"/>
      <c r="JO57" s="140">
        <f t="shared" ref="JO57:JO60" si="482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483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484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464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465"/>
        <v>0</v>
      </c>
      <c r="Z58" s="73">
        <f t="shared" si="324"/>
        <v>0</v>
      </c>
      <c r="AA58" s="74">
        <f t="shared" si="324"/>
        <v>0</v>
      </c>
      <c r="AB58" s="74">
        <f t="shared" si="324"/>
        <v>0</v>
      </c>
      <c r="AC58" s="74">
        <f t="shared" si="324"/>
        <v>0</v>
      </c>
      <c r="AD58" s="74">
        <f t="shared" si="324"/>
        <v>0</v>
      </c>
      <c r="AE58" s="74">
        <f t="shared" si="324"/>
        <v>0</v>
      </c>
      <c r="AF58" s="74">
        <f t="shared" si="324"/>
        <v>0</v>
      </c>
      <c r="AG58" s="74">
        <f t="shared" si="324"/>
        <v>0</v>
      </c>
      <c r="AH58" s="74">
        <f t="shared" si="158"/>
        <v>0</v>
      </c>
      <c r="AI58" s="74">
        <f t="shared" si="158"/>
        <v>0</v>
      </c>
      <c r="AJ58" s="94">
        <f t="shared" si="158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466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467"/>
        <v>0</v>
      </c>
      <c r="BV58" s="63"/>
      <c r="BW58" s="63"/>
      <c r="BX58" s="63"/>
      <c r="BY58" s="69">
        <f t="shared" si="468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469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470"/>
        <v>0</v>
      </c>
      <c r="EK58" s="69">
        <f t="shared" si="471"/>
        <v>0</v>
      </c>
      <c r="EL58" s="63"/>
      <c r="EM58" s="63"/>
      <c r="EN58" s="63"/>
      <c r="EO58" s="69">
        <f t="shared" si="472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321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473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474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322"/>
        <v>0</v>
      </c>
      <c r="GR58" s="63"/>
      <c r="GS58" s="69">
        <f t="shared" si="475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476"/>
        <v>0</v>
      </c>
      <c r="HW58" s="63"/>
      <c r="HX58" s="63"/>
      <c r="HY58" s="63"/>
      <c r="HZ58" s="63"/>
      <c r="IA58" s="63"/>
      <c r="IB58" s="63"/>
      <c r="IC58" s="69">
        <f t="shared" si="477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478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479"/>
        <v>0</v>
      </c>
      <c r="JE58" s="140">
        <f t="shared" si="479"/>
        <v>0</v>
      </c>
      <c r="JF58" s="140">
        <f t="shared" si="480"/>
        <v>0</v>
      </c>
      <c r="JG58" s="63"/>
      <c r="JH58" s="63"/>
      <c r="JI58" s="63"/>
      <c r="JJ58" s="63"/>
      <c r="JK58" s="63"/>
      <c r="JL58" s="140">
        <f t="shared" si="481"/>
        <v>0</v>
      </c>
      <c r="JM58" s="63"/>
      <c r="JN58" s="63"/>
      <c r="JO58" s="140">
        <f t="shared" si="482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483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484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464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465"/>
        <v>0</v>
      </c>
      <c r="Z59" s="73">
        <f t="shared" si="324"/>
        <v>0</v>
      </c>
      <c r="AA59" s="74">
        <f t="shared" si="324"/>
        <v>0</v>
      </c>
      <c r="AB59" s="74">
        <f t="shared" si="324"/>
        <v>0</v>
      </c>
      <c r="AC59" s="74">
        <f t="shared" si="324"/>
        <v>0</v>
      </c>
      <c r="AD59" s="74">
        <f t="shared" si="324"/>
        <v>0</v>
      </c>
      <c r="AE59" s="74">
        <f t="shared" si="324"/>
        <v>0</v>
      </c>
      <c r="AF59" s="74">
        <f t="shared" si="324"/>
        <v>0</v>
      </c>
      <c r="AG59" s="74">
        <f t="shared" si="324"/>
        <v>0</v>
      </c>
      <c r="AH59" s="74">
        <f t="shared" si="158"/>
        <v>0</v>
      </c>
      <c r="AI59" s="74">
        <f t="shared" si="158"/>
        <v>0</v>
      </c>
      <c r="AJ59" s="94">
        <f t="shared" si="158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466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467"/>
        <v>0</v>
      </c>
      <c r="BV59" s="63"/>
      <c r="BW59" s="63"/>
      <c r="BX59" s="63"/>
      <c r="BY59" s="69">
        <f t="shared" si="468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469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470"/>
        <v>0</v>
      </c>
      <c r="EK59" s="69">
        <f t="shared" si="471"/>
        <v>0</v>
      </c>
      <c r="EL59" s="63"/>
      <c r="EM59" s="63"/>
      <c r="EN59" s="63"/>
      <c r="EO59" s="69">
        <f t="shared" si="472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321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473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474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322"/>
        <v>0</v>
      </c>
      <c r="GR59" s="63"/>
      <c r="GS59" s="69">
        <f t="shared" si="475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476"/>
        <v>0</v>
      </c>
      <c r="HW59" s="63"/>
      <c r="HX59" s="63"/>
      <c r="HY59" s="63"/>
      <c r="HZ59" s="63"/>
      <c r="IA59" s="63"/>
      <c r="IB59" s="63"/>
      <c r="IC59" s="69">
        <f t="shared" si="477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478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479"/>
        <v>0</v>
      </c>
      <c r="JE59" s="140">
        <f t="shared" si="479"/>
        <v>0</v>
      </c>
      <c r="JF59" s="140">
        <f t="shared" si="480"/>
        <v>0</v>
      </c>
      <c r="JG59" s="63"/>
      <c r="JH59" s="63"/>
      <c r="JI59" s="63"/>
      <c r="JJ59" s="63"/>
      <c r="JK59" s="63"/>
      <c r="JL59" s="140">
        <f t="shared" si="481"/>
        <v>0</v>
      </c>
      <c r="JM59" s="63"/>
      <c r="JN59" s="63"/>
      <c r="JO59" s="140">
        <f t="shared" si="482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483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484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464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465"/>
        <v>0</v>
      </c>
      <c r="Z60" s="73">
        <f t="shared" si="324"/>
        <v>0</v>
      </c>
      <c r="AA60" s="74">
        <f t="shared" si="324"/>
        <v>0</v>
      </c>
      <c r="AB60" s="74">
        <f t="shared" si="324"/>
        <v>0</v>
      </c>
      <c r="AC60" s="74">
        <f t="shared" si="324"/>
        <v>0</v>
      </c>
      <c r="AD60" s="74">
        <f t="shared" si="324"/>
        <v>0</v>
      </c>
      <c r="AE60" s="74">
        <f t="shared" si="324"/>
        <v>0</v>
      </c>
      <c r="AF60" s="74">
        <f t="shared" si="324"/>
        <v>0</v>
      </c>
      <c r="AG60" s="74">
        <f t="shared" si="324"/>
        <v>0</v>
      </c>
      <c r="AH60" s="74">
        <f t="shared" si="158"/>
        <v>0</v>
      </c>
      <c r="AI60" s="74">
        <f t="shared" si="158"/>
        <v>0</v>
      </c>
      <c r="AJ60" s="94">
        <f t="shared" si="158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466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467"/>
        <v>0</v>
      </c>
      <c r="BV60" s="63"/>
      <c r="BW60" s="63"/>
      <c r="BX60" s="63"/>
      <c r="BY60" s="69">
        <f t="shared" si="468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469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470"/>
        <v>0</v>
      </c>
      <c r="EK60" s="69">
        <f t="shared" si="471"/>
        <v>0</v>
      </c>
      <c r="EL60" s="63"/>
      <c r="EM60" s="63"/>
      <c r="EN60" s="63"/>
      <c r="EO60" s="69">
        <f t="shared" si="472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321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473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474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322"/>
        <v>0</v>
      </c>
      <c r="GR60" s="63"/>
      <c r="GS60" s="69">
        <f t="shared" si="475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476"/>
        <v>0</v>
      </c>
      <c r="HW60" s="63"/>
      <c r="HX60" s="63"/>
      <c r="HY60" s="63"/>
      <c r="HZ60" s="63"/>
      <c r="IA60" s="63"/>
      <c r="IB60" s="63"/>
      <c r="IC60" s="69">
        <f t="shared" si="477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478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479"/>
        <v>0</v>
      </c>
      <c r="JE60" s="140">
        <f t="shared" si="479"/>
        <v>0</v>
      </c>
      <c r="JF60" s="140">
        <f t="shared" si="480"/>
        <v>0</v>
      </c>
      <c r="JG60" s="63"/>
      <c r="JH60" s="63"/>
      <c r="JI60" s="63"/>
      <c r="JJ60" s="63"/>
      <c r="JK60" s="63"/>
      <c r="JL60" s="140">
        <f t="shared" si="481"/>
        <v>0</v>
      </c>
      <c r="JM60" s="63"/>
      <c r="JN60" s="63"/>
      <c r="JO60" s="140">
        <f t="shared" si="482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483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484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Y61" si="485">SUM(D62:D64)</f>
        <v>0</v>
      </c>
      <c r="E61" s="61">
        <f t="shared" si="485"/>
        <v>0</v>
      </c>
      <c r="F61" s="61">
        <f t="shared" si="485"/>
        <v>0</v>
      </c>
      <c r="G61" s="61">
        <f t="shared" si="485"/>
        <v>0</v>
      </c>
      <c r="H61" s="61">
        <f t="shared" si="485"/>
        <v>0</v>
      </c>
      <c r="I61" s="61">
        <f t="shared" si="485"/>
        <v>0</v>
      </c>
      <c r="J61" s="61">
        <f t="shared" si="485"/>
        <v>0</v>
      </c>
      <c r="K61" s="61">
        <f t="shared" si="485"/>
        <v>0</v>
      </c>
      <c r="L61" s="61">
        <f t="shared" si="485"/>
        <v>0</v>
      </c>
      <c r="M61" s="61">
        <f t="shared" si="485"/>
        <v>0</v>
      </c>
      <c r="N61" s="68">
        <f t="shared" si="485"/>
        <v>0</v>
      </c>
      <c r="O61" s="61">
        <f t="shared" si="485"/>
        <v>0</v>
      </c>
      <c r="P61" s="61">
        <f t="shared" si="485"/>
        <v>0</v>
      </c>
      <c r="Q61" s="61">
        <f t="shared" si="485"/>
        <v>0</v>
      </c>
      <c r="R61" s="61">
        <f t="shared" si="485"/>
        <v>0</v>
      </c>
      <c r="S61" s="61">
        <f t="shared" si="485"/>
        <v>0</v>
      </c>
      <c r="T61" s="61">
        <f t="shared" si="485"/>
        <v>0</v>
      </c>
      <c r="U61" s="61">
        <f t="shared" si="485"/>
        <v>0</v>
      </c>
      <c r="V61" s="61">
        <f t="shared" si="485"/>
        <v>0</v>
      </c>
      <c r="W61" s="61">
        <f t="shared" si="485"/>
        <v>0</v>
      </c>
      <c r="X61" s="61">
        <f t="shared" si="485"/>
        <v>0</v>
      </c>
      <c r="Y61" s="68">
        <f t="shared" si="485"/>
        <v>0</v>
      </c>
      <c r="Z61" s="71">
        <f t="shared" si="324"/>
        <v>0</v>
      </c>
      <c r="AA61" s="72">
        <f t="shared" si="324"/>
        <v>0</v>
      </c>
      <c r="AB61" s="72">
        <f t="shared" si="324"/>
        <v>0</v>
      </c>
      <c r="AC61" s="72">
        <f t="shared" si="324"/>
        <v>0</v>
      </c>
      <c r="AD61" s="72">
        <f t="shared" si="324"/>
        <v>0</v>
      </c>
      <c r="AE61" s="72">
        <f t="shared" si="324"/>
        <v>0</v>
      </c>
      <c r="AF61" s="72">
        <f t="shared" si="324"/>
        <v>0</v>
      </c>
      <c r="AG61" s="72">
        <f t="shared" si="324"/>
        <v>0</v>
      </c>
      <c r="AH61" s="72">
        <f t="shared" si="158"/>
        <v>0</v>
      </c>
      <c r="AI61" s="72">
        <f t="shared" si="158"/>
        <v>0</v>
      </c>
      <c r="AJ61" s="91">
        <f t="shared" si="158"/>
        <v>0</v>
      </c>
      <c r="AK61" s="92">
        <f t="shared" ref="AK61:CV61" si="486">SUM(AK62:AK64)</f>
        <v>0</v>
      </c>
      <c r="AL61" s="93">
        <f t="shared" si="486"/>
        <v>0</v>
      </c>
      <c r="AM61" s="68">
        <f t="shared" si="486"/>
        <v>0</v>
      </c>
      <c r="AN61" s="68">
        <f t="shared" si="486"/>
        <v>0</v>
      </c>
      <c r="AO61" s="68">
        <f t="shared" si="486"/>
        <v>0</v>
      </c>
      <c r="AP61" s="68">
        <f t="shared" si="486"/>
        <v>0</v>
      </c>
      <c r="AQ61" s="68">
        <f t="shared" si="486"/>
        <v>0</v>
      </c>
      <c r="AR61" s="68">
        <f t="shared" si="486"/>
        <v>0</v>
      </c>
      <c r="AS61" s="68">
        <f t="shared" si="486"/>
        <v>0</v>
      </c>
      <c r="AT61" s="68">
        <f t="shared" si="486"/>
        <v>0</v>
      </c>
      <c r="AU61" s="61">
        <f t="shared" si="486"/>
        <v>0</v>
      </c>
      <c r="AV61" s="61">
        <f t="shared" si="486"/>
        <v>0</v>
      </c>
      <c r="AW61" s="61">
        <f t="shared" si="486"/>
        <v>0</v>
      </c>
      <c r="AX61" s="61">
        <f t="shared" si="486"/>
        <v>0</v>
      </c>
      <c r="AY61" s="61">
        <f t="shared" si="486"/>
        <v>0</v>
      </c>
      <c r="AZ61" s="61">
        <f t="shared" si="486"/>
        <v>0</v>
      </c>
      <c r="BA61" s="61">
        <f t="shared" si="486"/>
        <v>0</v>
      </c>
      <c r="BB61" s="61">
        <f t="shared" si="486"/>
        <v>0</v>
      </c>
      <c r="BC61" s="61">
        <f t="shared" si="486"/>
        <v>0</v>
      </c>
      <c r="BD61" s="61">
        <f t="shared" si="486"/>
        <v>0</v>
      </c>
      <c r="BE61" s="61">
        <f t="shared" si="486"/>
        <v>0</v>
      </c>
      <c r="BF61" s="61">
        <f t="shared" si="486"/>
        <v>0</v>
      </c>
      <c r="BG61" s="61">
        <f t="shared" si="486"/>
        <v>0</v>
      </c>
      <c r="BH61" s="61">
        <f t="shared" si="486"/>
        <v>0</v>
      </c>
      <c r="BI61" s="61">
        <f t="shared" si="486"/>
        <v>0</v>
      </c>
      <c r="BJ61" s="61">
        <f t="shared" si="486"/>
        <v>0</v>
      </c>
      <c r="BK61" s="61">
        <f t="shared" si="486"/>
        <v>0</v>
      </c>
      <c r="BL61" s="61">
        <f t="shared" si="486"/>
        <v>0</v>
      </c>
      <c r="BM61" s="61">
        <f t="shared" si="486"/>
        <v>0</v>
      </c>
      <c r="BN61" s="61">
        <f t="shared" si="486"/>
        <v>0</v>
      </c>
      <c r="BO61" s="61">
        <f t="shared" si="486"/>
        <v>0</v>
      </c>
      <c r="BP61" s="61">
        <f t="shared" si="486"/>
        <v>0</v>
      </c>
      <c r="BQ61" s="61">
        <f t="shared" si="486"/>
        <v>0</v>
      </c>
      <c r="BR61" s="61">
        <f t="shared" si="486"/>
        <v>0</v>
      </c>
      <c r="BS61" s="61">
        <f t="shared" si="486"/>
        <v>0</v>
      </c>
      <c r="BT61" s="61">
        <f t="shared" si="486"/>
        <v>0</v>
      </c>
      <c r="BU61" s="68">
        <f t="shared" si="486"/>
        <v>0</v>
      </c>
      <c r="BV61" s="61">
        <f t="shared" si="486"/>
        <v>0</v>
      </c>
      <c r="BW61" s="61">
        <f t="shared" si="486"/>
        <v>0</v>
      </c>
      <c r="BX61" s="61">
        <f t="shared" si="486"/>
        <v>0</v>
      </c>
      <c r="BY61" s="68">
        <f t="shared" si="486"/>
        <v>0</v>
      </c>
      <c r="BZ61" s="61">
        <f t="shared" si="486"/>
        <v>0</v>
      </c>
      <c r="CA61" s="61">
        <f t="shared" si="486"/>
        <v>0</v>
      </c>
      <c r="CB61" s="61">
        <f t="shared" si="486"/>
        <v>0</v>
      </c>
      <c r="CC61" s="61">
        <f t="shared" si="486"/>
        <v>0</v>
      </c>
      <c r="CD61" s="61">
        <f t="shared" si="486"/>
        <v>0</v>
      </c>
      <c r="CE61" s="61">
        <f t="shared" si="486"/>
        <v>0</v>
      </c>
      <c r="CF61" s="61">
        <f t="shared" si="486"/>
        <v>0</v>
      </c>
      <c r="CG61" s="61">
        <f t="shared" si="486"/>
        <v>0</v>
      </c>
      <c r="CH61" s="61">
        <f t="shared" si="486"/>
        <v>0</v>
      </c>
      <c r="CI61" s="61">
        <f t="shared" si="486"/>
        <v>0</v>
      </c>
      <c r="CJ61" s="61">
        <f t="shared" si="486"/>
        <v>0</v>
      </c>
      <c r="CK61" s="61">
        <f t="shared" si="486"/>
        <v>0</v>
      </c>
      <c r="CL61" s="61">
        <f t="shared" si="486"/>
        <v>0</v>
      </c>
      <c r="CM61" s="61">
        <f t="shared" si="486"/>
        <v>0</v>
      </c>
      <c r="CN61" s="61">
        <f t="shared" si="486"/>
        <v>0</v>
      </c>
      <c r="CO61" s="61">
        <f t="shared" si="486"/>
        <v>0</v>
      </c>
      <c r="CP61" s="61">
        <f t="shared" si="486"/>
        <v>0</v>
      </c>
      <c r="CQ61" s="61">
        <f t="shared" si="486"/>
        <v>0</v>
      </c>
      <c r="CR61" s="61">
        <f t="shared" si="486"/>
        <v>0</v>
      </c>
      <c r="CS61" s="61">
        <f t="shared" si="486"/>
        <v>0</v>
      </c>
      <c r="CT61" s="61">
        <f t="shared" si="486"/>
        <v>0</v>
      </c>
      <c r="CU61" s="61">
        <f t="shared" si="486"/>
        <v>0</v>
      </c>
      <c r="CV61" s="61">
        <f t="shared" si="486"/>
        <v>0</v>
      </c>
      <c r="CW61" s="61">
        <f t="shared" ref="CW61:FH61" si="487">SUM(CW62:CW64)</f>
        <v>0</v>
      </c>
      <c r="CX61" s="61">
        <f t="shared" si="487"/>
        <v>0</v>
      </c>
      <c r="CY61" s="61">
        <f t="shared" si="487"/>
        <v>0</v>
      </c>
      <c r="CZ61" s="61">
        <f t="shared" si="487"/>
        <v>0</v>
      </c>
      <c r="DA61" s="61">
        <f t="shared" si="487"/>
        <v>0</v>
      </c>
      <c r="DB61" s="61">
        <f t="shared" si="487"/>
        <v>0</v>
      </c>
      <c r="DC61" s="68">
        <f t="shared" si="487"/>
        <v>0</v>
      </c>
      <c r="DD61" s="61">
        <f t="shared" si="487"/>
        <v>0</v>
      </c>
      <c r="DE61" s="61">
        <f t="shared" si="487"/>
        <v>0</v>
      </c>
      <c r="DF61" s="68">
        <f t="shared" si="487"/>
        <v>0</v>
      </c>
      <c r="DG61" s="61">
        <f t="shared" si="487"/>
        <v>0</v>
      </c>
      <c r="DH61" s="61">
        <f t="shared" si="487"/>
        <v>0</v>
      </c>
      <c r="DI61" s="61">
        <f t="shared" si="487"/>
        <v>0</v>
      </c>
      <c r="DJ61" s="61">
        <f t="shared" si="487"/>
        <v>0</v>
      </c>
      <c r="DK61" s="61">
        <f t="shared" si="487"/>
        <v>0</v>
      </c>
      <c r="DL61" s="61">
        <f t="shared" si="487"/>
        <v>0</v>
      </c>
      <c r="DM61" s="61">
        <f t="shared" si="487"/>
        <v>0</v>
      </c>
      <c r="DN61" s="61">
        <f t="shared" si="487"/>
        <v>0</v>
      </c>
      <c r="DO61" s="61">
        <f t="shared" si="487"/>
        <v>0</v>
      </c>
      <c r="DP61" s="61">
        <f t="shared" si="487"/>
        <v>0</v>
      </c>
      <c r="DQ61" s="61">
        <f t="shared" si="487"/>
        <v>0</v>
      </c>
      <c r="DR61" s="61">
        <f t="shared" si="487"/>
        <v>0</v>
      </c>
      <c r="DS61" s="61">
        <f t="shared" si="487"/>
        <v>0</v>
      </c>
      <c r="DT61" s="61">
        <f t="shared" si="487"/>
        <v>0</v>
      </c>
      <c r="DU61" s="61">
        <f t="shared" si="487"/>
        <v>0</v>
      </c>
      <c r="DV61" s="61">
        <f t="shared" si="487"/>
        <v>0</v>
      </c>
      <c r="DW61" s="61">
        <f t="shared" si="487"/>
        <v>0</v>
      </c>
      <c r="DX61" s="61">
        <f t="shared" si="487"/>
        <v>0</v>
      </c>
      <c r="DY61" s="61">
        <f t="shared" si="487"/>
        <v>0</v>
      </c>
      <c r="DZ61" s="61">
        <f t="shared" si="487"/>
        <v>0</v>
      </c>
      <c r="EA61" s="61">
        <f t="shared" si="487"/>
        <v>0</v>
      </c>
      <c r="EB61" s="61">
        <f t="shared" si="487"/>
        <v>0</v>
      </c>
      <c r="EC61" s="61">
        <f t="shared" si="487"/>
        <v>0</v>
      </c>
      <c r="ED61" s="61">
        <f t="shared" si="487"/>
        <v>0</v>
      </c>
      <c r="EE61" s="61">
        <f t="shared" si="487"/>
        <v>0</v>
      </c>
      <c r="EF61" s="61">
        <f t="shared" si="487"/>
        <v>0</v>
      </c>
      <c r="EG61" s="61">
        <f t="shared" si="487"/>
        <v>0</v>
      </c>
      <c r="EH61" s="61">
        <f t="shared" si="487"/>
        <v>0</v>
      </c>
      <c r="EI61" s="61">
        <f t="shared" si="487"/>
        <v>0</v>
      </c>
      <c r="EJ61" s="68">
        <f t="shared" si="487"/>
        <v>0</v>
      </c>
      <c r="EK61" s="68">
        <f t="shared" si="487"/>
        <v>0</v>
      </c>
      <c r="EL61" s="61">
        <f t="shared" si="487"/>
        <v>0</v>
      </c>
      <c r="EM61" s="61">
        <f t="shared" si="487"/>
        <v>0</v>
      </c>
      <c r="EN61" s="61">
        <f t="shared" si="487"/>
        <v>0</v>
      </c>
      <c r="EO61" s="68">
        <f t="shared" si="487"/>
        <v>0</v>
      </c>
      <c r="EP61" s="61">
        <f t="shared" si="487"/>
        <v>0</v>
      </c>
      <c r="EQ61" s="61">
        <f t="shared" si="487"/>
        <v>0</v>
      </c>
      <c r="ER61" s="61">
        <f t="shared" si="487"/>
        <v>0</v>
      </c>
      <c r="ES61" s="61">
        <f t="shared" si="487"/>
        <v>0</v>
      </c>
      <c r="ET61" s="61">
        <f t="shared" si="487"/>
        <v>0</v>
      </c>
      <c r="EU61" s="61">
        <f t="shared" si="487"/>
        <v>0</v>
      </c>
      <c r="EV61" s="61">
        <f t="shared" si="487"/>
        <v>0</v>
      </c>
      <c r="EW61" s="61">
        <f t="shared" si="487"/>
        <v>0</v>
      </c>
      <c r="EX61" s="61">
        <f t="shared" si="487"/>
        <v>0</v>
      </c>
      <c r="EY61" s="68">
        <f t="shared" si="321"/>
        <v>0</v>
      </c>
      <c r="EZ61" s="61">
        <f t="shared" ref="EZ61:FG61" si="488">SUM(EZ62:EZ64)</f>
        <v>0</v>
      </c>
      <c r="FA61" s="61">
        <f t="shared" si="488"/>
        <v>0</v>
      </c>
      <c r="FB61" s="61">
        <f t="shared" si="488"/>
        <v>0</v>
      </c>
      <c r="FC61" s="61">
        <f t="shared" si="488"/>
        <v>0</v>
      </c>
      <c r="FD61" s="61">
        <f t="shared" si="488"/>
        <v>0</v>
      </c>
      <c r="FE61" s="61">
        <f t="shared" si="488"/>
        <v>0</v>
      </c>
      <c r="FF61" s="61">
        <f t="shared" si="488"/>
        <v>0</v>
      </c>
      <c r="FG61" s="61">
        <f t="shared" si="488"/>
        <v>0</v>
      </c>
      <c r="FH61" s="68">
        <f t="shared" si="487"/>
        <v>0</v>
      </c>
      <c r="FI61" s="61">
        <f t="shared" ref="FI61:HT61" si="489">SUM(FI62:FI64)</f>
        <v>0</v>
      </c>
      <c r="FJ61" s="61">
        <f t="shared" si="489"/>
        <v>0</v>
      </c>
      <c r="FK61" s="61">
        <f t="shared" si="489"/>
        <v>0</v>
      </c>
      <c r="FL61" s="61">
        <f t="shared" si="489"/>
        <v>0</v>
      </c>
      <c r="FM61" s="61">
        <f t="shared" si="489"/>
        <v>0</v>
      </c>
      <c r="FN61" s="61">
        <f t="shared" si="489"/>
        <v>0</v>
      </c>
      <c r="FO61" s="61">
        <f t="shared" si="489"/>
        <v>0</v>
      </c>
      <c r="FP61" s="61">
        <f t="shared" si="489"/>
        <v>0</v>
      </c>
      <c r="FQ61" s="61">
        <f t="shared" si="489"/>
        <v>0</v>
      </c>
      <c r="FR61" s="61">
        <f t="shared" si="489"/>
        <v>0</v>
      </c>
      <c r="FS61" s="68">
        <f t="shared" si="489"/>
        <v>0</v>
      </c>
      <c r="FT61" s="61">
        <f t="shared" si="489"/>
        <v>0</v>
      </c>
      <c r="FU61" s="61">
        <f t="shared" si="489"/>
        <v>0</v>
      </c>
      <c r="FV61" s="61">
        <f t="shared" si="489"/>
        <v>0</v>
      </c>
      <c r="FW61" s="61">
        <f t="shared" si="489"/>
        <v>0</v>
      </c>
      <c r="FX61" s="61">
        <f t="shared" si="489"/>
        <v>0</v>
      </c>
      <c r="FY61" s="61">
        <f t="shared" si="489"/>
        <v>0</v>
      </c>
      <c r="FZ61" s="61">
        <f t="shared" si="489"/>
        <v>0</v>
      </c>
      <c r="GA61" s="61">
        <f t="shared" si="489"/>
        <v>0</v>
      </c>
      <c r="GB61" s="61">
        <f t="shared" si="489"/>
        <v>0</v>
      </c>
      <c r="GC61" s="61">
        <f t="shared" si="489"/>
        <v>0</v>
      </c>
      <c r="GD61" s="61">
        <f t="shared" si="489"/>
        <v>0</v>
      </c>
      <c r="GE61" s="61">
        <f t="shared" si="489"/>
        <v>0</v>
      </c>
      <c r="GF61" s="61">
        <f t="shared" si="489"/>
        <v>0</v>
      </c>
      <c r="GG61" s="61">
        <f t="shared" si="489"/>
        <v>0</v>
      </c>
      <c r="GH61" s="61">
        <f t="shared" si="489"/>
        <v>0</v>
      </c>
      <c r="GI61" s="61">
        <f t="shared" si="489"/>
        <v>0</v>
      </c>
      <c r="GJ61" s="61">
        <f t="shared" si="489"/>
        <v>0</v>
      </c>
      <c r="GK61" s="61">
        <f t="shared" si="489"/>
        <v>0</v>
      </c>
      <c r="GL61" s="61">
        <f t="shared" si="489"/>
        <v>0</v>
      </c>
      <c r="GM61" s="61">
        <f t="shared" si="489"/>
        <v>0</v>
      </c>
      <c r="GN61" s="61">
        <f t="shared" si="489"/>
        <v>0</v>
      </c>
      <c r="GO61" s="61">
        <f t="shared" si="489"/>
        <v>0</v>
      </c>
      <c r="GP61" s="61">
        <f t="shared" si="489"/>
        <v>0</v>
      </c>
      <c r="GQ61" s="68">
        <f t="shared" si="322"/>
        <v>0</v>
      </c>
      <c r="GR61" s="61">
        <f t="shared" ref="GR61" si="490">SUM(GR62:GR64)</f>
        <v>0</v>
      </c>
      <c r="GS61" s="68">
        <f t="shared" si="489"/>
        <v>0</v>
      </c>
      <c r="GT61" s="61">
        <f t="shared" si="489"/>
        <v>0</v>
      </c>
      <c r="GU61" s="61">
        <f t="shared" si="489"/>
        <v>0</v>
      </c>
      <c r="GV61" s="61">
        <f t="shared" si="489"/>
        <v>0</v>
      </c>
      <c r="GW61" s="61">
        <f t="shared" si="489"/>
        <v>0</v>
      </c>
      <c r="GX61" s="61">
        <f t="shared" si="489"/>
        <v>0</v>
      </c>
      <c r="GY61" s="61">
        <f t="shared" si="489"/>
        <v>0</v>
      </c>
      <c r="GZ61" s="61">
        <f t="shared" si="489"/>
        <v>0</v>
      </c>
      <c r="HA61" s="61">
        <f t="shared" si="489"/>
        <v>0</v>
      </c>
      <c r="HB61" s="61">
        <f t="shared" si="489"/>
        <v>0</v>
      </c>
      <c r="HC61" s="61">
        <f t="shared" si="489"/>
        <v>0</v>
      </c>
      <c r="HD61" s="61">
        <f t="shared" si="489"/>
        <v>0</v>
      </c>
      <c r="HE61" s="61">
        <f t="shared" si="489"/>
        <v>0</v>
      </c>
      <c r="HF61" s="61">
        <f t="shared" si="489"/>
        <v>0</v>
      </c>
      <c r="HG61" s="61">
        <f t="shared" si="489"/>
        <v>0</v>
      </c>
      <c r="HH61" s="61">
        <f t="shared" si="489"/>
        <v>0</v>
      </c>
      <c r="HI61" s="61">
        <f t="shared" si="489"/>
        <v>0</v>
      </c>
      <c r="HJ61" s="61">
        <f t="shared" si="489"/>
        <v>0</v>
      </c>
      <c r="HK61" s="61">
        <f t="shared" si="489"/>
        <v>0</v>
      </c>
      <c r="HL61" s="61">
        <f t="shared" si="489"/>
        <v>0</v>
      </c>
      <c r="HM61" s="61">
        <f t="shared" si="489"/>
        <v>0</v>
      </c>
      <c r="HN61" s="61">
        <f t="shared" si="489"/>
        <v>0</v>
      </c>
      <c r="HO61" s="61">
        <f t="shared" si="489"/>
        <v>0</v>
      </c>
      <c r="HP61" s="61">
        <f t="shared" si="489"/>
        <v>0</v>
      </c>
      <c r="HQ61" s="61">
        <f t="shared" si="489"/>
        <v>0</v>
      </c>
      <c r="HR61" s="61">
        <f t="shared" si="489"/>
        <v>0</v>
      </c>
      <c r="HS61" s="68">
        <f t="shared" si="489"/>
        <v>0</v>
      </c>
      <c r="HT61" s="61">
        <f t="shared" si="489"/>
        <v>0</v>
      </c>
      <c r="HU61" s="61">
        <f t="shared" ref="HU61:KF61" si="491">SUM(HU62:HU64)</f>
        <v>0</v>
      </c>
      <c r="HV61" s="68">
        <f t="shared" si="491"/>
        <v>0</v>
      </c>
      <c r="HW61" s="61">
        <f t="shared" si="491"/>
        <v>0</v>
      </c>
      <c r="HX61" s="61">
        <f t="shared" si="491"/>
        <v>0</v>
      </c>
      <c r="HY61" s="61">
        <f t="shared" si="491"/>
        <v>0</v>
      </c>
      <c r="HZ61" s="61">
        <f t="shared" si="491"/>
        <v>0</v>
      </c>
      <c r="IA61" s="61">
        <f t="shared" si="491"/>
        <v>0</v>
      </c>
      <c r="IB61" s="61">
        <f t="shared" si="491"/>
        <v>0</v>
      </c>
      <c r="IC61" s="68">
        <f t="shared" si="491"/>
        <v>0</v>
      </c>
      <c r="ID61" s="61">
        <f t="shared" si="491"/>
        <v>0</v>
      </c>
      <c r="IE61" s="61">
        <f t="shared" si="491"/>
        <v>0</v>
      </c>
      <c r="IF61" s="61">
        <f t="shared" si="491"/>
        <v>0</v>
      </c>
      <c r="IG61" s="61">
        <f t="shared" si="491"/>
        <v>0</v>
      </c>
      <c r="IH61" s="61">
        <f t="shared" si="491"/>
        <v>0</v>
      </c>
      <c r="II61" s="61">
        <f t="shared" si="491"/>
        <v>0</v>
      </c>
      <c r="IJ61" s="61">
        <f t="shared" si="491"/>
        <v>0</v>
      </c>
      <c r="IK61" s="61">
        <f t="shared" si="491"/>
        <v>0</v>
      </c>
      <c r="IL61" s="61">
        <f t="shared" si="491"/>
        <v>0</v>
      </c>
      <c r="IM61" s="61">
        <f t="shared" si="491"/>
        <v>0</v>
      </c>
      <c r="IN61" s="68">
        <f t="shared" si="491"/>
        <v>0</v>
      </c>
      <c r="IO61" s="68">
        <f t="shared" si="491"/>
        <v>0</v>
      </c>
      <c r="IP61" s="68">
        <f t="shared" si="491"/>
        <v>0</v>
      </c>
      <c r="IQ61" s="68">
        <f t="shared" si="491"/>
        <v>0</v>
      </c>
      <c r="IR61" s="68">
        <f t="shared" si="491"/>
        <v>0</v>
      </c>
      <c r="IS61" s="68">
        <f t="shared" si="491"/>
        <v>0</v>
      </c>
      <c r="IT61" s="68">
        <f t="shared" si="491"/>
        <v>0</v>
      </c>
      <c r="IU61" s="68">
        <f t="shared" si="491"/>
        <v>0</v>
      </c>
      <c r="IV61" s="68">
        <f t="shared" si="491"/>
        <v>0</v>
      </c>
      <c r="IW61" s="68">
        <f t="shared" si="491"/>
        <v>0</v>
      </c>
      <c r="IX61" s="68">
        <f t="shared" si="491"/>
        <v>0</v>
      </c>
      <c r="IY61" s="68">
        <f t="shared" si="491"/>
        <v>0</v>
      </c>
      <c r="IZ61" s="68">
        <f t="shared" si="491"/>
        <v>0</v>
      </c>
      <c r="JA61" s="68">
        <f t="shared" si="491"/>
        <v>0</v>
      </c>
      <c r="JB61" s="68">
        <f t="shared" si="491"/>
        <v>0</v>
      </c>
      <c r="JC61" s="68">
        <f t="shared" si="491"/>
        <v>0</v>
      </c>
      <c r="JD61" s="68">
        <f t="shared" si="491"/>
        <v>0</v>
      </c>
      <c r="JE61" s="68">
        <f t="shared" si="491"/>
        <v>0</v>
      </c>
      <c r="JF61" s="68">
        <f t="shared" si="491"/>
        <v>0</v>
      </c>
      <c r="JG61" s="61">
        <f t="shared" si="491"/>
        <v>0</v>
      </c>
      <c r="JH61" s="61">
        <f t="shared" si="491"/>
        <v>0</v>
      </c>
      <c r="JI61" s="61">
        <f t="shared" si="491"/>
        <v>0</v>
      </c>
      <c r="JJ61" s="61">
        <f t="shared" si="491"/>
        <v>0</v>
      </c>
      <c r="JK61" s="61">
        <f t="shared" si="491"/>
        <v>0</v>
      </c>
      <c r="JL61" s="68">
        <f t="shared" si="491"/>
        <v>0</v>
      </c>
      <c r="JM61" s="61">
        <f t="shared" si="491"/>
        <v>0</v>
      </c>
      <c r="JN61" s="61">
        <f t="shared" si="491"/>
        <v>0</v>
      </c>
      <c r="JO61" s="68">
        <f t="shared" si="491"/>
        <v>0</v>
      </c>
      <c r="JP61" s="61">
        <f t="shared" si="491"/>
        <v>0</v>
      </c>
      <c r="JQ61" s="61">
        <f t="shared" si="491"/>
        <v>0</v>
      </c>
      <c r="JR61" s="61">
        <f t="shared" si="491"/>
        <v>0</v>
      </c>
      <c r="JS61" s="61">
        <f t="shared" si="491"/>
        <v>0</v>
      </c>
      <c r="JT61" s="61">
        <f t="shared" si="491"/>
        <v>0</v>
      </c>
      <c r="JU61" s="61">
        <f t="shared" si="491"/>
        <v>0</v>
      </c>
      <c r="JV61" s="61">
        <f t="shared" si="491"/>
        <v>0</v>
      </c>
      <c r="JW61" s="61">
        <f t="shared" si="491"/>
        <v>0</v>
      </c>
      <c r="JX61" s="61">
        <f t="shared" si="491"/>
        <v>0</v>
      </c>
      <c r="JY61" s="61">
        <f t="shared" si="491"/>
        <v>0</v>
      </c>
      <c r="JZ61" s="61">
        <f t="shared" si="491"/>
        <v>0</v>
      </c>
      <c r="KA61" s="61">
        <f t="shared" si="491"/>
        <v>0</v>
      </c>
      <c r="KB61" s="61">
        <f t="shared" si="491"/>
        <v>0</v>
      </c>
      <c r="KC61" s="61">
        <f t="shared" si="491"/>
        <v>0</v>
      </c>
      <c r="KD61" s="61">
        <f t="shared" si="491"/>
        <v>0</v>
      </c>
      <c r="KE61" s="61">
        <f t="shared" si="491"/>
        <v>0</v>
      </c>
      <c r="KF61" s="61">
        <f t="shared" si="491"/>
        <v>0</v>
      </c>
      <c r="KG61" s="68">
        <f t="shared" ref="KG61:MM61" si="492">SUM(KG62:KG64)</f>
        <v>0</v>
      </c>
      <c r="KH61" s="61">
        <f t="shared" si="492"/>
        <v>0</v>
      </c>
      <c r="KI61" s="61">
        <f t="shared" si="492"/>
        <v>0</v>
      </c>
      <c r="KJ61" s="61">
        <f t="shared" si="492"/>
        <v>0</v>
      </c>
      <c r="KK61" s="61">
        <f t="shared" si="492"/>
        <v>0</v>
      </c>
      <c r="KL61" s="61">
        <f t="shared" si="492"/>
        <v>0</v>
      </c>
      <c r="KM61" s="61">
        <f t="shared" si="492"/>
        <v>0</v>
      </c>
      <c r="KN61" s="61">
        <f t="shared" si="492"/>
        <v>0</v>
      </c>
      <c r="KO61" s="61">
        <f t="shared" si="492"/>
        <v>0</v>
      </c>
      <c r="KP61" s="61">
        <f t="shared" si="492"/>
        <v>0</v>
      </c>
      <c r="KQ61" s="61">
        <f t="shared" si="492"/>
        <v>0</v>
      </c>
      <c r="KR61" s="61">
        <f t="shared" si="492"/>
        <v>0</v>
      </c>
      <c r="KS61" s="61">
        <f t="shared" si="492"/>
        <v>0</v>
      </c>
      <c r="KT61" s="61">
        <f t="shared" si="492"/>
        <v>0</v>
      </c>
      <c r="KU61" s="61">
        <f t="shared" si="492"/>
        <v>0</v>
      </c>
      <c r="KV61" s="61">
        <f t="shared" si="492"/>
        <v>0</v>
      </c>
      <c r="KW61" s="61">
        <f t="shared" si="492"/>
        <v>0</v>
      </c>
      <c r="KX61" s="61">
        <f t="shared" si="492"/>
        <v>0</v>
      </c>
      <c r="KY61" s="68">
        <f t="shared" si="492"/>
        <v>0</v>
      </c>
      <c r="KZ61" s="61">
        <f t="shared" si="492"/>
        <v>0</v>
      </c>
      <c r="LA61" s="61">
        <f t="shared" si="492"/>
        <v>0</v>
      </c>
      <c r="LB61" s="61">
        <f t="shared" si="492"/>
        <v>0</v>
      </c>
      <c r="LC61" s="61">
        <f t="shared" si="492"/>
        <v>0</v>
      </c>
      <c r="LD61" s="61">
        <f t="shared" si="492"/>
        <v>0</v>
      </c>
      <c r="LE61" s="61">
        <f t="shared" si="492"/>
        <v>0</v>
      </c>
      <c r="LF61" s="61">
        <f t="shared" si="492"/>
        <v>0</v>
      </c>
      <c r="LG61" s="61">
        <f t="shared" si="492"/>
        <v>0</v>
      </c>
      <c r="LH61" s="61">
        <f t="shared" si="492"/>
        <v>0</v>
      </c>
      <c r="LI61" s="61">
        <f t="shared" si="492"/>
        <v>0</v>
      </c>
      <c r="LJ61" s="61">
        <f t="shared" si="492"/>
        <v>0</v>
      </c>
      <c r="LK61" s="61">
        <f t="shared" si="492"/>
        <v>0</v>
      </c>
      <c r="LL61" s="61">
        <f t="shared" si="492"/>
        <v>0</v>
      </c>
      <c r="LM61" s="61">
        <f t="shared" si="492"/>
        <v>0</v>
      </c>
      <c r="LN61" s="61">
        <f t="shared" si="492"/>
        <v>0</v>
      </c>
      <c r="LO61" s="61">
        <f t="shared" si="492"/>
        <v>0</v>
      </c>
      <c r="LP61" s="61">
        <f t="shared" si="492"/>
        <v>0</v>
      </c>
      <c r="LQ61" s="61">
        <f t="shared" si="492"/>
        <v>0</v>
      </c>
      <c r="LR61" s="61">
        <f t="shared" si="492"/>
        <v>0</v>
      </c>
      <c r="LS61" s="61">
        <f t="shared" si="492"/>
        <v>0</v>
      </c>
      <c r="LT61" s="61">
        <f t="shared" si="492"/>
        <v>0</v>
      </c>
      <c r="LU61" s="61">
        <f t="shared" si="492"/>
        <v>0</v>
      </c>
      <c r="LV61" s="61">
        <f t="shared" si="492"/>
        <v>0</v>
      </c>
      <c r="LW61" s="61">
        <f t="shared" si="492"/>
        <v>0</v>
      </c>
      <c r="LX61" s="61">
        <f t="shared" si="492"/>
        <v>0</v>
      </c>
      <c r="LY61" s="61">
        <f t="shared" si="492"/>
        <v>0</v>
      </c>
      <c r="LZ61" s="61">
        <f t="shared" si="492"/>
        <v>0</v>
      </c>
      <c r="MA61" s="61">
        <f t="shared" si="492"/>
        <v>0</v>
      </c>
      <c r="MB61" s="61">
        <f t="shared" si="492"/>
        <v>0</v>
      </c>
      <c r="MC61" s="61">
        <f t="shared" si="492"/>
        <v>0</v>
      </c>
      <c r="MD61" s="61">
        <f t="shared" si="492"/>
        <v>0</v>
      </c>
      <c r="ME61" s="61">
        <f t="shared" si="492"/>
        <v>0</v>
      </c>
      <c r="MF61" s="61">
        <f t="shared" si="492"/>
        <v>0</v>
      </c>
      <c r="MG61" s="61">
        <f t="shared" si="492"/>
        <v>0</v>
      </c>
      <c r="MH61" s="61">
        <f t="shared" si="492"/>
        <v>0</v>
      </c>
      <c r="MI61" s="61">
        <f t="shared" si="492"/>
        <v>0</v>
      </c>
      <c r="MJ61" s="61">
        <f t="shared" si="492"/>
        <v>0</v>
      </c>
      <c r="MK61" s="61">
        <f t="shared" si="492"/>
        <v>0</v>
      </c>
      <c r="ML61" s="61">
        <f t="shared" si="492"/>
        <v>0</v>
      </c>
      <c r="MM61" s="61">
        <f t="shared" si="492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493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494">SUM(O62:X62)</f>
        <v>0</v>
      </c>
      <c r="Z62" s="73">
        <f t="shared" si="324"/>
        <v>0</v>
      </c>
      <c r="AA62" s="74">
        <f t="shared" si="324"/>
        <v>0</v>
      </c>
      <c r="AB62" s="74">
        <f t="shared" si="324"/>
        <v>0</v>
      </c>
      <c r="AC62" s="74">
        <f t="shared" si="324"/>
        <v>0</v>
      </c>
      <c r="AD62" s="74">
        <f t="shared" si="324"/>
        <v>0</v>
      </c>
      <c r="AE62" s="74">
        <f t="shared" si="324"/>
        <v>0</v>
      </c>
      <c r="AF62" s="74">
        <f t="shared" si="324"/>
        <v>0</v>
      </c>
      <c r="AG62" s="74">
        <f t="shared" si="324"/>
        <v>0</v>
      </c>
      <c r="AH62" s="74">
        <f t="shared" si="158"/>
        <v>0</v>
      </c>
      <c r="AI62" s="74">
        <f t="shared" si="158"/>
        <v>0</v>
      </c>
      <c r="AJ62" s="94">
        <f t="shared" si="158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495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496">SUM(AU62:BT62)</f>
        <v>0</v>
      </c>
      <c r="BV62" s="63"/>
      <c r="BW62" s="63"/>
      <c r="BX62" s="63"/>
      <c r="BY62" s="69">
        <f t="shared" ref="BY62:BY64" si="497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498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499">SUM(EC62:ED62,DX62:DY62,DS62:DT62,DN62:DO62,DI62:DJ62,EI62,)</f>
        <v>0</v>
      </c>
      <c r="EK62" s="69">
        <f t="shared" ref="EK62:EK64" si="500">SUM(EE62:EH62,DZ62:EB62,DU62:DW62,DP62:DR62,DK62:DM62,DG62:DH62)</f>
        <v>0</v>
      </c>
      <c r="EL62" s="63"/>
      <c r="EM62" s="63"/>
      <c r="EN62" s="63"/>
      <c r="EO62" s="69">
        <f t="shared" ref="EO62:EO64" si="501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321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502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503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322"/>
        <v>0</v>
      </c>
      <c r="GR62" s="63"/>
      <c r="GS62" s="69">
        <f t="shared" ref="GS62:GS64" si="504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505">SUM(HT62:HU62)</f>
        <v>0</v>
      </c>
      <c r="HW62" s="63"/>
      <c r="HX62" s="63"/>
      <c r="HY62" s="63"/>
      <c r="HZ62" s="63"/>
      <c r="IA62" s="63"/>
      <c r="IB62" s="63"/>
      <c r="IC62" s="69">
        <f t="shared" ref="IC62:IC64" si="506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507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508">SUM(IP62,IR62,IT62,IZ62,JB62,IX62,IV62)</f>
        <v>0</v>
      </c>
      <c r="JE62" s="140">
        <f t="shared" si="508"/>
        <v>0</v>
      </c>
      <c r="JF62" s="140">
        <f t="shared" ref="JF62:JF64" si="509">SUM(JD62:JE62)</f>
        <v>0</v>
      </c>
      <c r="JG62" s="63"/>
      <c r="JH62" s="63"/>
      <c r="JI62" s="63"/>
      <c r="JJ62" s="63"/>
      <c r="JK62" s="63"/>
      <c r="JL62" s="140">
        <f t="shared" ref="JL62:JL64" si="510">SUM(JG62:JK62)</f>
        <v>0</v>
      </c>
      <c r="JM62" s="63"/>
      <c r="JN62" s="63"/>
      <c r="JO62" s="140">
        <f t="shared" ref="JO62:JO64" si="511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512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513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493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494"/>
        <v>0</v>
      </c>
      <c r="Z63" s="73">
        <f t="shared" si="324"/>
        <v>0</v>
      </c>
      <c r="AA63" s="74">
        <f t="shared" si="324"/>
        <v>0</v>
      </c>
      <c r="AB63" s="74">
        <f t="shared" si="324"/>
        <v>0</v>
      </c>
      <c r="AC63" s="74">
        <f t="shared" si="324"/>
        <v>0</v>
      </c>
      <c r="AD63" s="74">
        <f t="shared" si="324"/>
        <v>0</v>
      </c>
      <c r="AE63" s="74">
        <f t="shared" si="324"/>
        <v>0</v>
      </c>
      <c r="AF63" s="74">
        <f t="shared" si="324"/>
        <v>0</v>
      </c>
      <c r="AG63" s="74">
        <f t="shared" si="324"/>
        <v>0</v>
      </c>
      <c r="AH63" s="74">
        <f t="shared" si="158"/>
        <v>0</v>
      </c>
      <c r="AI63" s="74">
        <f t="shared" si="158"/>
        <v>0</v>
      </c>
      <c r="AJ63" s="94">
        <f t="shared" si="158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495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496"/>
        <v>0</v>
      </c>
      <c r="BV63" s="63"/>
      <c r="BW63" s="63"/>
      <c r="BX63" s="63"/>
      <c r="BY63" s="69">
        <f t="shared" si="497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498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499"/>
        <v>0</v>
      </c>
      <c r="EK63" s="69">
        <f t="shared" si="500"/>
        <v>0</v>
      </c>
      <c r="EL63" s="63"/>
      <c r="EM63" s="63"/>
      <c r="EN63" s="63"/>
      <c r="EO63" s="69">
        <f t="shared" si="501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321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502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503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322"/>
        <v>0</v>
      </c>
      <c r="GR63" s="63"/>
      <c r="GS63" s="69">
        <f t="shared" si="504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505"/>
        <v>0</v>
      </c>
      <c r="HW63" s="63"/>
      <c r="HX63" s="63"/>
      <c r="HY63" s="63"/>
      <c r="HZ63" s="63"/>
      <c r="IA63" s="63"/>
      <c r="IB63" s="63"/>
      <c r="IC63" s="69">
        <f t="shared" si="506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507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508"/>
        <v>0</v>
      </c>
      <c r="JE63" s="140">
        <f t="shared" si="508"/>
        <v>0</v>
      </c>
      <c r="JF63" s="140">
        <f t="shared" si="509"/>
        <v>0</v>
      </c>
      <c r="JG63" s="63"/>
      <c r="JH63" s="63"/>
      <c r="JI63" s="63"/>
      <c r="JJ63" s="63"/>
      <c r="JK63" s="63"/>
      <c r="JL63" s="140">
        <f t="shared" si="510"/>
        <v>0</v>
      </c>
      <c r="JM63" s="63"/>
      <c r="JN63" s="63"/>
      <c r="JO63" s="140">
        <f t="shared" si="511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512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513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493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494"/>
        <v>0</v>
      </c>
      <c r="Z64" s="73">
        <f t="shared" si="324"/>
        <v>0</v>
      </c>
      <c r="AA64" s="74">
        <f t="shared" si="324"/>
        <v>0</v>
      </c>
      <c r="AB64" s="74">
        <f t="shared" si="324"/>
        <v>0</v>
      </c>
      <c r="AC64" s="74">
        <f t="shared" si="324"/>
        <v>0</v>
      </c>
      <c r="AD64" s="74">
        <f t="shared" si="324"/>
        <v>0</v>
      </c>
      <c r="AE64" s="74">
        <f t="shared" si="324"/>
        <v>0</v>
      </c>
      <c r="AF64" s="74">
        <f t="shared" si="324"/>
        <v>0</v>
      </c>
      <c r="AG64" s="74">
        <f t="shared" si="324"/>
        <v>0</v>
      </c>
      <c r="AH64" s="74">
        <f t="shared" si="158"/>
        <v>0</v>
      </c>
      <c r="AI64" s="74">
        <f t="shared" si="158"/>
        <v>0</v>
      </c>
      <c r="AJ64" s="94">
        <f t="shared" si="158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495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496"/>
        <v>0</v>
      </c>
      <c r="BV64" s="63"/>
      <c r="BW64" s="63"/>
      <c r="BX64" s="63"/>
      <c r="BY64" s="69">
        <f t="shared" si="497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498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499"/>
        <v>0</v>
      </c>
      <c r="EK64" s="69">
        <f t="shared" si="500"/>
        <v>0</v>
      </c>
      <c r="EL64" s="63"/>
      <c r="EM64" s="63"/>
      <c r="EN64" s="63"/>
      <c r="EO64" s="69">
        <f t="shared" si="501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321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502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503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322"/>
        <v>0</v>
      </c>
      <c r="GR64" s="63"/>
      <c r="GS64" s="69">
        <f t="shared" si="504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505"/>
        <v>0</v>
      </c>
      <c r="HW64" s="63"/>
      <c r="HX64" s="63"/>
      <c r="HY64" s="63"/>
      <c r="HZ64" s="63"/>
      <c r="IA64" s="63"/>
      <c r="IB64" s="63"/>
      <c r="IC64" s="69">
        <f t="shared" si="506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507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508"/>
        <v>0</v>
      </c>
      <c r="JE64" s="140">
        <f t="shared" si="508"/>
        <v>0</v>
      </c>
      <c r="JF64" s="140">
        <f t="shared" si="509"/>
        <v>0</v>
      </c>
      <c r="JG64" s="63"/>
      <c r="JH64" s="63"/>
      <c r="JI64" s="63"/>
      <c r="JJ64" s="63"/>
      <c r="JK64" s="63"/>
      <c r="JL64" s="140">
        <f t="shared" si="510"/>
        <v>0</v>
      </c>
      <c r="JM64" s="63"/>
      <c r="JN64" s="63"/>
      <c r="JO64" s="140">
        <f t="shared" si="511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512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513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Y65" si="514">SUM(D66:D67)</f>
        <v>0</v>
      </c>
      <c r="E65" s="61">
        <f t="shared" si="514"/>
        <v>0</v>
      </c>
      <c r="F65" s="61">
        <f t="shared" si="514"/>
        <v>0</v>
      </c>
      <c r="G65" s="61">
        <f t="shared" si="514"/>
        <v>0</v>
      </c>
      <c r="H65" s="61">
        <f t="shared" si="514"/>
        <v>0</v>
      </c>
      <c r="I65" s="61">
        <f t="shared" si="514"/>
        <v>0</v>
      </c>
      <c r="J65" s="61">
        <f t="shared" si="514"/>
        <v>0</v>
      </c>
      <c r="K65" s="61">
        <f t="shared" si="514"/>
        <v>0</v>
      </c>
      <c r="L65" s="61">
        <f t="shared" si="514"/>
        <v>0</v>
      </c>
      <c r="M65" s="61">
        <f t="shared" si="514"/>
        <v>0</v>
      </c>
      <c r="N65" s="68">
        <f t="shared" si="514"/>
        <v>0</v>
      </c>
      <c r="O65" s="61">
        <f t="shared" si="514"/>
        <v>0</v>
      </c>
      <c r="P65" s="61">
        <f t="shared" si="514"/>
        <v>0</v>
      </c>
      <c r="Q65" s="61">
        <f t="shared" si="514"/>
        <v>0</v>
      </c>
      <c r="R65" s="61">
        <f t="shared" si="514"/>
        <v>0</v>
      </c>
      <c r="S65" s="61">
        <f t="shared" si="514"/>
        <v>0</v>
      </c>
      <c r="T65" s="61">
        <f t="shared" si="514"/>
        <v>0</v>
      </c>
      <c r="U65" s="61">
        <f t="shared" si="514"/>
        <v>0</v>
      </c>
      <c r="V65" s="61">
        <f t="shared" si="514"/>
        <v>0</v>
      </c>
      <c r="W65" s="61">
        <f t="shared" si="514"/>
        <v>0</v>
      </c>
      <c r="X65" s="61">
        <f t="shared" si="514"/>
        <v>0</v>
      </c>
      <c r="Y65" s="68">
        <f t="shared" si="514"/>
        <v>0</v>
      </c>
      <c r="Z65" s="71">
        <f t="shared" si="324"/>
        <v>0</v>
      </c>
      <c r="AA65" s="72">
        <f t="shared" si="324"/>
        <v>0</v>
      </c>
      <c r="AB65" s="72">
        <f t="shared" si="324"/>
        <v>0</v>
      </c>
      <c r="AC65" s="72">
        <f t="shared" si="324"/>
        <v>0</v>
      </c>
      <c r="AD65" s="72">
        <f t="shared" si="324"/>
        <v>0</v>
      </c>
      <c r="AE65" s="72">
        <f t="shared" si="324"/>
        <v>0</v>
      </c>
      <c r="AF65" s="72">
        <f t="shared" si="324"/>
        <v>0</v>
      </c>
      <c r="AG65" s="72">
        <f t="shared" si="324"/>
        <v>0</v>
      </c>
      <c r="AH65" s="72">
        <f t="shared" si="158"/>
        <v>0</v>
      </c>
      <c r="AI65" s="72">
        <f t="shared" si="158"/>
        <v>0</v>
      </c>
      <c r="AJ65" s="91">
        <f t="shared" si="158"/>
        <v>0</v>
      </c>
      <c r="AK65" s="92">
        <f t="shared" ref="AK65:CV65" si="515">SUM(AK66:AK67)</f>
        <v>0</v>
      </c>
      <c r="AL65" s="93">
        <f t="shared" si="515"/>
        <v>0</v>
      </c>
      <c r="AM65" s="68">
        <f t="shared" si="515"/>
        <v>0</v>
      </c>
      <c r="AN65" s="68">
        <f t="shared" si="515"/>
        <v>0</v>
      </c>
      <c r="AO65" s="68">
        <f t="shared" si="515"/>
        <v>0</v>
      </c>
      <c r="AP65" s="68">
        <f t="shared" si="515"/>
        <v>0</v>
      </c>
      <c r="AQ65" s="68">
        <f t="shared" si="515"/>
        <v>0</v>
      </c>
      <c r="AR65" s="68">
        <f t="shared" si="515"/>
        <v>0</v>
      </c>
      <c r="AS65" s="68">
        <f t="shared" si="515"/>
        <v>0</v>
      </c>
      <c r="AT65" s="68">
        <f t="shared" si="515"/>
        <v>0</v>
      </c>
      <c r="AU65" s="61">
        <f t="shared" si="515"/>
        <v>0</v>
      </c>
      <c r="AV65" s="61">
        <f t="shared" si="515"/>
        <v>0</v>
      </c>
      <c r="AW65" s="61">
        <f t="shared" si="515"/>
        <v>0</v>
      </c>
      <c r="AX65" s="61">
        <f t="shared" si="515"/>
        <v>0</v>
      </c>
      <c r="AY65" s="61">
        <f t="shared" si="515"/>
        <v>0</v>
      </c>
      <c r="AZ65" s="61">
        <f t="shared" si="515"/>
        <v>0</v>
      </c>
      <c r="BA65" s="61">
        <f t="shared" si="515"/>
        <v>0</v>
      </c>
      <c r="BB65" s="61">
        <f t="shared" si="515"/>
        <v>0</v>
      </c>
      <c r="BC65" s="61">
        <f t="shared" si="515"/>
        <v>0</v>
      </c>
      <c r="BD65" s="61">
        <f t="shared" si="515"/>
        <v>0</v>
      </c>
      <c r="BE65" s="61">
        <f t="shared" si="515"/>
        <v>0</v>
      </c>
      <c r="BF65" s="61">
        <f t="shared" si="515"/>
        <v>0</v>
      </c>
      <c r="BG65" s="61">
        <f t="shared" si="515"/>
        <v>0</v>
      </c>
      <c r="BH65" s="61">
        <f t="shared" si="515"/>
        <v>0</v>
      </c>
      <c r="BI65" s="61">
        <f t="shared" si="515"/>
        <v>0</v>
      </c>
      <c r="BJ65" s="61">
        <f t="shared" si="515"/>
        <v>0</v>
      </c>
      <c r="BK65" s="61">
        <f t="shared" si="515"/>
        <v>0</v>
      </c>
      <c r="BL65" s="61">
        <f t="shared" si="515"/>
        <v>0</v>
      </c>
      <c r="BM65" s="61">
        <f t="shared" si="515"/>
        <v>0</v>
      </c>
      <c r="BN65" s="61">
        <f t="shared" si="515"/>
        <v>0</v>
      </c>
      <c r="BO65" s="61">
        <f t="shared" si="515"/>
        <v>0</v>
      </c>
      <c r="BP65" s="61">
        <f t="shared" si="515"/>
        <v>0</v>
      </c>
      <c r="BQ65" s="61">
        <f t="shared" si="515"/>
        <v>0</v>
      </c>
      <c r="BR65" s="61">
        <f t="shared" si="515"/>
        <v>0</v>
      </c>
      <c r="BS65" s="61">
        <f t="shared" si="515"/>
        <v>0</v>
      </c>
      <c r="BT65" s="61">
        <f t="shared" si="515"/>
        <v>0</v>
      </c>
      <c r="BU65" s="68">
        <f t="shared" si="515"/>
        <v>0</v>
      </c>
      <c r="BV65" s="61">
        <f t="shared" si="515"/>
        <v>0</v>
      </c>
      <c r="BW65" s="61">
        <f t="shared" si="515"/>
        <v>0</v>
      </c>
      <c r="BX65" s="61">
        <f t="shared" si="515"/>
        <v>0</v>
      </c>
      <c r="BY65" s="68">
        <f t="shared" si="515"/>
        <v>0</v>
      </c>
      <c r="BZ65" s="61">
        <f t="shared" si="515"/>
        <v>0</v>
      </c>
      <c r="CA65" s="61">
        <f t="shared" si="515"/>
        <v>0</v>
      </c>
      <c r="CB65" s="61">
        <f t="shared" si="515"/>
        <v>0</v>
      </c>
      <c r="CC65" s="61">
        <f t="shared" si="515"/>
        <v>0</v>
      </c>
      <c r="CD65" s="61">
        <f t="shared" si="515"/>
        <v>0</v>
      </c>
      <c r="CE65" s="61">
        <f t="shared" si="515"/>
        <v>0</v>
      </c>
      <c r="CF65" s="61">
        <f t="shared" si="515"/>
        <v>0</v>
      </c>
      <c r="CG65" s="61">
        <f t="shared" si="515"/>
        <v>0</v>
      </c>
      <c r="CH65" s="61">
        <f t="shared" si="515"/>
        <v>0</v>
      </c>
      <c r="CI65" s="61">
        <f t="shared" si="515"/>
        <v>0</v>
      </c>
      <c r="CJ65" s="61">
        <f t="shared" si="515"/>
        <v>0</v>
      </c>
      <c r="CK65" s="61">
        <f t="shared" si="515"/>
        <v>0</v>
      </c>
      <c r="CL65" s="61">
        <f t="shared" si="515"/>
        <v>0</v>
      </c>
      <c r="CM65" s="61">
        <f t="shared" si="515"/>
        <v>0</v>
      </c>
      <c r="CN65" s="61">
        <f t="shared" si="515"/>
        <v>0</v>
      </c>
      <c r="CO65" s="61">
        <f t="shared" si="515"/>
        <v>0</v>
      </c>
      <c r="CP65" s="61">
        <f t="shared" si="515"/>
        <v>0</v>
      </c>
      <c r="CQ65" s="61">
        <f t="shared" si="515"/>
        <v>0</v>
      </c>
      <c r="CR65" s="61">
        <f t="shared" si="515"/>
        <v>0</v>
      </c>
      <c r="CS65" s="61">
        <f t="shared" si="515"/>
        <v>0</v>
      </c>
      <c r="CT65" s="61">
        <f t="shared" si="515"/>
        <v>0</v>
      </c>
      <c r="CU65" s="61">
        <f t="shared" si="515"/>
        <v>0</v>
      </c>
      <c r="CV65" s="61">
        <f t="shared" si="515"/>
        <v>0</v>
      </c>
      <c r="CW65" s="61">
        <f t="shared" ref="CW65:FH65" si="516">SUM(CW66:CW67)</f>
        <v>0</v>
      </c>
      <c r="CX65" s="61">
        <f t="shared" si="516"/>
        <v>0</v>
      </c>
      <c r="CY65" s="61">
        <f t="shared" si="516"/>
        <v>0</v>
      </c>
      <c r="CZ65" s="61">
        <f t="shared" si="516"/>
        <v>0</v>
      </c>
      <c r="DA65" s="61">
        <f t="shared" si="516"/>
        <v>0</v>
      </c>
      <c r="DB65" s="61">
        <f t="shared" si="516"/>
        <v>0</v>
      </c>
      <c r="DC65" s="68">
        <f t="shared" si="516"/>
        <v>0</v>
      </c>
      <c r="DD65" s="61">
        <f t="shared" si="516"/>
        <v>0</v>
      </c>
      <c r="DE65" s="61">
        <f t="shared" si="516"/>
        <v>0</v>
      </c>
      <c r="DF65" s="68">
        <f t="shared" si="516"/>
        <v>0</v>
      </c>
      <c r="DG65" s="61">
        <f t="shared" si="516"/>
        <v>0</v>
      </c>
      <c r="DH65" s="61">
        <f t="shared" si="516"/>
        <v>0</v>
      </c>
      <c r="DI65" s="61">
        <f t="shared" si="516"/>
        <v>0</v>
      </c>
      <c r="DJ65" s="61">
        <f t="shared" si="516"/>
        <v>0</v>
      </c>
      <c r="DK65" s="61">
        <f t="shared" si="516"/>
        <v>0</v>
      </c>
      <c r="DL65" s="61">
        <f t="shared" si="516"/>
        <v>0</v>
      </c>
      <c r="DM65" s="61">
        <f t="shared" si="516"/>
        <v>0</v>
      </c>
      <c r="DN65" s="61">
        <f t="shared" si="516"/>
        <v>0</v>
      </c>
      <c r="DO65" s="61">
        <f t="shared" si="516"/>
        <v>0</v>
      </c>
      <c r="DP65" s="61">
        <f t="shared" si="516"/>
        <v>0</v>
      </c>
      <c r="DQ65" s="61">
        <f t="shared" si="516"/>
        <v>0</v>
      </c>
      <c r="DR65" s="61">
        <f t="shared" si="516"/>
        <v>0</v>
      </c>
      <c r="DS65" s="61">
        <f t="shared" si="516"/>
        <v>0</v>
      </c>
      <c r="DT65" s="61">
        <f t="shared" si="516"/>
        <v>0</v>
      </c>
      <c r="DU65" s="61">
        <f t="shared" si="516"/>
        <v>0</v>
      </c>
      <c r="DV65" s="61">
        <f t="shared" si="516"/>
        <v>0</v>
      </c>
      <c r="DW65" s="61">
        <f t="shared" si="516"/>
        <v>0</v>
      </c>
      <c r="DX65" s="61">
        <f t="shared" si="516"/>
        <v>0</v>
      </c>
      <c r="DY65" s="61">
        <f t="shared" si="516"/>
        <v>0</v>
      </c>
      <c r="DZ65" s="61">
        <f t="shared" si="516"/>
        <v>0</v>
      </c>
      <c r="EA65" s="61">
        <f t="shared" si="516"/>
        <v>0</v>
      </c>
      <c r="EB65" s="61">
        <f t="shared" si="516"/>
        <v>0</v>
      </c>
      <c r="EC65" s="61">
        <f t="shared" si="516"/>
        <v>0</v>
      </c>
      <c r="ED65" s="61">
        <f t="shared" si="516"/>
        <v>0</v>
      </c>
      <c r="EE65" s="61">
        <f t="shared" si="516"/>
        <v>0</v>
      </c>
      <c r="EF65" s="61">
        <f t="shared" si="516"/>
        <v>0</v>
      </c>
      <c r="EG65" s="61">
        <f t="shared" si="516"/>
        <v>0</v>
      </c>
      <c r="EH65" s="61">
        <f t="shared" si="516"/>
        <v>0</v>
      </c>
      <c r="EI65" s="61">
        <f t="shared" si="516"/>
        <v>0</v>
      </c>
      <c r="EJ65" s="68">
        <f t="shared" si="516"/>
        <v>0</v>
      </c>
      <c r="EK65" s="68">
        <f t="shared" si="516"/>
        <v>0</v>
      </c>
      <c r="EL65" s="61">
        <f t="shared" si="516"/>
        <v>0</v>
      </c>
      <c r="EM65" s="61">
        <f t="shared" si="516"/>
        <v>0</v>
      </c>
      <c r="EN65" s="61">
        <f t="shared" si="516"/>
        <v>0</v>
      </c>
      <c r="EO65" s="68">
        <f t="shared" si="516"/>
        <v>0</v>
      </c>
      <c r="EP65" s="61">
        <f t="shared" si="516"/>
        <v>0</v>
      </c>
      <c r="EQ65" s="61">
        <f t="shared" si="516"/>
        <v>0</v>
      </c>
      <c r="ER65" s="61">
        <f t="shared" si="516"/>
        <v>0</v>
      </c>
      <c r="ES65" s="61">
        <f t="shared" si="516"/>
        <v>0</v>
      </c>
      <c r="ET65" s="61">
        <f t="shared" si="516"/>
        <v>0</v>
      </c>
      <c r="EU65" s="61">
        <f t="shared" si="516"/>
        <v>0</v>
      </c>
      <c r="EV65" s="61">
        <f t="shared" si="516"/>
        <v>0</v>
      </c>
      <c r="EW65" s="61">
        <f t="shared" si="516"/>
        <v>0</v>
      </c>
      <c r="EX65" s="61">
        <f t="shared" si="516"/>
        <v>0</v>
      </c>
      <c r="EY65" s="68">
        <f t="shared" si="321"/>
        <v>0</v>
      </c>
      <c r="EZ65" s="61">
        <f t="shared" ref="EZ65:FG65" si="517">SUM(EZ66:EZ67)</f>
        <v>0</v>
      </c>
      <c r="FA65" s="61">
        <f t="shared" si="517"/>
        <v>0</v>
      </c>
      <c r="FB65" s="61">
        <f t="shared" si="517"/>
        <v>0</v>
      </c>
      <c r="FC65" s="61">
        <f t="shared" si="517"/>
        <v>0</v>
      </c>
      <c r="FD65" s="61">
        <f t="shared" si="517"/>
        <v>0</v>
      </c>
      <c r="FE65" s="61">
        <f t="shared" si="517"/>
        <v>0</v>
      </c>
      <c r="FF65" s="61">
        <f t="shared" si="517"/>
        <v>0</v>
      </c>
      <c r="FG65" s="61">
        <f t="shared" si="517"/>
        <v>0</v>
      </c>
      <c r="FH65" s="68">
        <f t="shared" si="516"/>
        <v>0</v>
      </c>
      <c r="FI65" s="61">
        <f t="shared" ref="FI65:HT65" si="518">SUM(FI66:FI67)</f>
        <v>0</v>
      </c>
      <c r="FJ65" s="61">
        <f t="shared" si="518"/>
        <v>0</v>
      </c>
      <c r="FK65" s="61">
        <f t="shared" si="518"/>
        <v>0</v>
      </c>
      <c r="FL65" s="61">
        <f t="shared" si="518"/>
        <v>0</v>
      </c>
      <c r="FM65" s="61">
        <f t="shared" si="518"/>
        <v>0</v>
      </c>
      <c r="FN65" s="61">
        <f t="shared" si="518"/>
        <v>0</v>
      </c>
      <c r="FO65" s="61">
        <f t="shared" si="518"/>
        <v>0</v>
      </c>
      <c r="FP65" s="61">
        <f t="shared" si="518"/>
        <v>0</v>
      </c>
      <c r="FQ65" s="61">
        <f t="shared" si="518"/>
        <v>0</v>
      </c>
      <c r="FR65" s="61">
        <f t="shared" si="518"/>
        <v>0</v>
      </c>
      <c r="FS65" s="68">
        <f t="shared" si="518"/>
        <v>0</v>
      </c>
      <c r="FT65" s="61">
        <f t="shared" si="518"/>
        <v>0</v>
      </c>
      <c r="FU65" s="61">
        <f t="shared" si="518"/>
        <v>0</v>
      </c>
      <c r="FV65" s="61">
        <f t="shared" si="518"/>
        <v>0</v>
      </c>
      <c r="FW65" s="61">
        <f t="shared" si="518"/>
        <v>0</v>
      </c>
      <c r="FX65" s="61">
        <f t="shared" si="518"/>
        <v>0</v>
      </c>
      <c r="FY65" s="61">
        <f t="shared" si="518"/>
        <v>0</v>
      </c>
      <c r="FZ65" s="61">
        <f t="shared" si="518"/>
        <v>0</v>
      </c>
      <c r="GA65" s="61">
        <f t="shared" si="518"/>
        <v>0</v>
      </c>
      <c r="GB65" s="61">
        <f t="shared" si="518"/>
        <v>0</v>
      </c>
      <c r="GC65" s="61">
        <f t="shared" si="518"/>
        <v>0</v>
      </c>
      <c r="GD65" s="61">
        <f t="shared" si="518"/>
        <v>0</v>
      </c>
      <c r="GE65" s="61">
        <f t="shared" si="518"/>
        <v>0</v>
      </c>
      <c r="GF65" s="61">
        <f t="shared" si="518"/>
        <v>0</v>
      </c>
      <c r="GG65" s="61">
        <f t="shared" si="518"/>
        <v>0</v>
      </c>
      <c r="GH65" s="61">
        <f t="shared" si="518"/>
        <v>0</v>
      </c>
      <c r="GI65" s="61">
        <f t="shared" si="518"/>
        <v>0</v>
      </c>
      <c r="GJ65" s="61">
        <f t="shared" si="518"/>
        <v>0</v>
      </c>
      <c r="GK65" s="61">
        <f t="shared" si="518"/>
        <v>0</v>
      </c>
      <c r="GL65" s="61">
        <f t="shared" si="518"/>
        <v>0</v>
      </c>
      <c r="GM65" s="61">
        <f t="shared" si="518"/>
        <v>0</v>
      </c>
      <c r="GN65" s="61">
        <f t="shared" si="518"/>
        <v>0</v>
      </c>
      <c r="GO65" s="61">
        <f t="shared" si="518"/>
        <v>0</v>
      </c>
      <c r="GP65" s="61">
        <f t="shared" si="518"/>
        <v>0</v>
      </c>
      <c r="GQ65" s="68">
        <f t="shared" si="322"/>
        <v>0</v>
      </c>
      <c r="GR65" s="61">
        <f t="shared" ref="GR65" si="519">SUM(GR66:GR67)</f>
        <v>0</v>
      </c>
      <c r="GS65" s="68">
        <f t="shared" si="518"/>
        <v>0</v>
      </c>
      <c r="GT65" s="61">
        <f t="shared" si="518"/>
        <v>0</v>
      </c>
      <c r="GU65" s="61">
        <f t="shared" si="518"/>
        <v>0</v>
      </c>
      <c r="GV65" s="61">
        <f t="shared" si="518"/>
        <v>0</v>
      </c>
      <c r="GW65" s="61">
        <f t="shared" si="518"/>
        <v>0</v>
      </c>
      <c r="GX65" s="61">
        <f t="shared" si="518"/>
        <v>0</v>
      </c>
      <c r="GY65" s="61">
        <f t="shared" si="518"/>
        <v>0</v>
      </c>
      <c r="GZ65" s="61">
        <f t="shared" si="518"/>
        <v>0</v>
      </c>
      <c r="HA65" s="61">
        <f t="shared" si="518"/>
        <v>0</v>
      </c>
      <c r="HB65" s="61">
        <f t="shared" si="518"/>
        <v>0</v>
      </c>
      <c r="HC65" s="61">
        <f t="shared" si="518"/>
        <v>0</v>
      </c>
      <c r="HD65" s="61">
        <f t="shared" si="518"/>
        <v>0</v>
      </c>
      <c r="HE65" s="61">
        <f t="shared" si="518"/>
        <v>0</v>
      </c>
      <c r="HF65" s="61">
        <f t="shared" si="518"/>
        <v>0</v>
      </c>
      <c r="HG65" s="61">
        <f t="shared" si="518"/>
        <v>0</v>
      </c>
      <c r="HH65" s="61">
        <f t="shared" si="518"/>
        <v>0</v>
      </c>
      <c r="HI65" s="61">
        <f t="shared" si="518"/>
        <v>0</v>
      </c>
      <c r="HJ65" s="61">
        <f t="shared" si="518"/>
        <v>0</v>
      </c>
      <c r="HK65" s="61">
        <f t="shared" si="518"/>
        <v>0</v>
      </c>
      <c r="HL65" s="61">
        <f t="shared" si="518"/>
        <v>0</v>
      </c>
      <c r="HM65" s="61">
        <f t="shared" si="518"/>
        <v>0</v>
      </c>
      <c r="HN65" s="61">
        <f t="shared" si="518"/>
        <v>0</v>
      </c>
      <c r="HO65" s="61">
        <f t="shared" si="518"/>
        <v>0</v>
      </c>
      <c r="HP65" s="61">
        <f t="shared" si="518"/>
        <v>0</v>
      </c>
      <c r="HQ65" s="61">
        <f t="shared" si="518"/>
        <v>0</v>
      </c>
      <c r="HR65" s="61">
        <f t="shared" si="518"/>
        <v>0</v>
      </c>
      <c r="HS65" s="68">
        <f t="shared" si="518"/>
        <v>0</v>
      </c>
      <c r="HT65" s="61">
        <f t="shared" si="518"/>
        <v>0</v>
      </c>
      <c r="HU65" s="61">
        <f t="shared" ref="HU65:KF65" si="520">SUM(HU66:HU67)</f>
        <v>0</v>
      </c>
      <c r="HV65" s="68">
        <f t="shared" si="520"/>
        <v>0</v>
      </c>
      <c r="HW65" s="61">
        <f t="shared" si="520"/>
        <v>0</v>
      </c>
      <c r="HX65" s="61">
        <f t="shared" si="520"/>
        <v>0</v>
      </c>
      <c r="HY65" s="61">
        <f t="shared" si="520"/>
        <v>0</v>
      </c>
      <c r="HZ65" s="61">
        <f t="shared" si="520"/>
        <v>0</v>
      </c>
      <c r="IA65" s="61">
        <f t="shared" si="520"/>
        <v>0</v>
      </c>
      <c r="IB65" s="61">
        <f t="shared" si="520"/>
        <v>0</v>
      </c>
      <c r="IC65" s="68">
        <f t="shared" si="520"/>
        <v>0</v>
      </c>
      <c r="ID65" s="61">
        <f t="shared" si="520"/>
        <v>0</v>
      </c>
      <c r="IE65" s="61">
        <f t="shared" si="520"/>
        <v>0</v>
      </c>
      <c r="IF65" s="61">
        <f t="shared" si="520"/>
        <v>0</v>
      </c>
      <c r="IG65" s="61">
        <f t="shared" si="520"/>
        <v>0</v>
      </c>
      <c r="IH65" s="61">
        <f t="shared" si="520"/>
        <v>0</v>
      </c>
      <c r="II65" s="61">
        <f t="shared" si="520"/>
        <v>0</v>
      </c>
      <c r="IJ65" s="61">
        <f t="shared" si="520"/>
        <v>0</v>
      </c>
      <c r="IK65" s="61">
        <f t="shared" si="520"/>
        <v>0</v>
      </c>
      <c r="IL65" s="61">
        <f t="shared" si="520"/>
        <v>0</v>
      </c>
      <c r="IM65" s="61">
        <f t="shared" si="520"/>
        <v>0</v>
      </c>
      <c r="IN65" s="68">
        <f t="shared" si="520"/>
        <v>0</v>
      </c>
      <c r="IO65" s="68">
        <f t="shared" si="520"/>
        <v>0</v>
      </c>
      <c r="IP65" s="68">
        <f t="shared" si="520"/>
        <v>0</v>
      </c>
      <c r="IQ65" s="68">
        <f t="shared" si="520"/>
        <v>0</v>
      </c>
      <c r="IR65" s="68">
        <f t="shared" si="520"/>
        <v>0</v>
      </c>
      <c r="IS65" s="68">
        <f t="shared" si="520"/>
        <v>0</v>
      </c>
      <c r="IT65" s="68">
        <f t="shared" si="520"/>
        <v>0</v>
      </c>
      <c r="IU65" s="68">
        <f t="shared" si="520"/>
        <v>0</v>
      </c>
      <c r="IV65" s="68">
        <f t="shared" si="520"/>
        <v>0</v>
      </c>
      <c r="IW65" s="68">
        <f t="shared" si="520"/>
        <v>0</v>
      </c>
      <c r="IX65" s="68">
        <f t="shared" si="520"/>
        <v>0</v>
      </c>
      <c r="IY65" s="68">
        <f t="shared" si="520"/>
        <v>0</v>
      </c>
      <c r="IZ65" s="68">
        <f t="shared" si="520"/>
        <v>0</v>
      </c>
      <c r="JA65" s="68">
        <f t="shared" si="520"/>
        <v>0</v>
      </c>
      <c r="JB65" s="68">
        <f t="shared" si="520"/>
        <v>0</v>
      </c>
      <c r="JC65" s="68">
        <f t="shared" si="520"/>
        <v>0</v>
      </c>
      <c r="JD65" s="68">
        <f t="shared" si="520"/>
        <v>0</v>
      </c>
      <c r="JE65" s="68">
        <f t="shared" si="520"/>
        <v>0</v>
      </c>
      <c r="JF65" s="68">
        <f t="shared" si="520"/>
        <v>0</v>
      </c>
      <c r="JG65" s="61">
        <f t="shared" si="520"/>
        <v>0</v>
      </c>
      <c r="JH65" s="61">
        <f t="shared" si="520"/>
        <v>0</v>
      </c>
      <c r="JI65" s="61">
        <f t="shared" si="520"/>
        <v>0</v>
      </c>
      <c r="JJ65" s="61">
        <f t="shared" si="520"/>
        <v>0</v>
      </c>
      <c r="JK65" s="61">
        <f t="shared" si="520"/>
        <v>0</v>
      </c>
      <c r="JL65" s="68">
        <f t="shared" si="520"/>
        <v>0</v>
      </c>
      <c r="JM65" s="61">
        <f t="shared" si="520"/>
        <v>0</v>
      </c>
      <c r="JN65" s="61">
        <f t="shared" si="520"/>
        <v>0</v>
      </c>
      <c r="JO65" s="68">
        <f t="shared" si="520"/>
        <v>0</v>
      </c>
      <c r="JP65" s="61">
        <f t="shared" si="520"/>
        <v>0</v>
      </c>
      <c r="JQ65" s="61">
        <f t="shared" si="520"/>
        <v>0</v>
      </c>
      <c r="JR65" s="61">
        <f t="shared" si="520"/>
        <v>0</v>
      </c>
      <c r="JS65" s="61">
        <f t="shared" si="520"/>
        <v>0</v>
      </c>
      <c r="JT65" s="61">
        <f t="shared" si="520"/>
        <v>0</v>
      </c>
      <c r="JU65" s="61">
        <f t="shared" si="520"/>
        <v>0</v>
      </c>
      <c r="JV65" s="61">
        <f t="shared" si="520"/>
        <v>0</v>
      </c>
      <c r="JW65" s="61">
        <f t="shared" si="520"/>
        <v>0</v>
      </c>
      <c r="JX65" s="61">
        <f t="shared" si="520"/>
        <v>0</v>
      </c>
      <c r="JY65" s="61">
        <f t="shared" si="520"/>
        <v>0</v>
      </c>
      <c r="JZ65" s="61">
        <f t="shared" si="520"/>
        <v>0</v>
      </c>
      <c r="KA65" s="61">
        <f t="shared" si="520"/>
        <v>0</v>
      </c>
      <c r="KB65" s="61">
        <f t="shared" si="520"/>
        <v>0</v>
      </c>
      <c r="KC65" s="61">
        <f t="shared" si="520"/>
        <v>0</v>
      </c>
      <c r="KD65" s="61">
        <f t="shared" si="520"/>
        <v>0</v>
      </c>
      <c r="KE65" s="61">
        <f t="shared" si="520"/>
        <v>0</v>
      </c>
      <c r="KF65" s="61">
        <f t="shared" si="520"/>
        <v>0</v>
      </c>
      <c r="KG65" s="68">
        <f t="shared" ref="KG65:MM65" si="521">SUM(KG66:KG67)</f>
        <v>0</v>
      </c>
      <c r="KH65" s="61">
        <f t="shared" si="521"/>
        <v>0</v>
      </c>
      <c r="KI65" s="61">
        <f t="shared" si="521"/>
        <v>0</v>
      </c>
      <c r="KJ65" s="61">
        <f t="shared" si="521"/>
        <v>0</v>
      </c>
      <c r="KK65" s="61">
        <f t="shared" si="521"/>
        <v>0</v>
      </c>
      <c r="KL65" s="61">
        <f t="shared" si="521"/>
        <v>0</v>
      </c>
      <c r="KM65" s="61">
        <f t="shared" si="521"/>
        <v>0</v>
      </c>
      <c r="KN65" s="61">
        <f t="shared" si="521"/>
        <v>0</v>
      </c>
      <c r="KO65" s="61">
        <f t="shared" si="521"/>
        <v>0</v>
      </c>
      <c r="KP65" s="61">
        <f t="shared" si="521"/>
        <v>0</v>
      </c>
      <c r="KQ65" s="61">
        <f t="shared" si="521"/>
        <v>0</v>
      </c>
      <c r="KR65" s="61">
        <f t="shared" si="521"/>
        <v>0</v>
      </c>
      <c r="KS65" s="61">
        <f t="shared" si="521"/>
        <v>0</v>
      </c>
      <c r="KT65" s="61">
        <f t="shared" si="521"/>
        <v>0</v>
      </c>
      <c r="KU65" s="61">
        <f t="shared" si="521"/>
        <v>0</v>
      </c>
      <c r="KV65" s="61">
        <f t="shared" si="521"/>
        <v>0</v>
      </c>
      <c r="KW65" s="61">
        <f t="shared" si="521"/>
        <v>0</v>
      </c>
      <c r="KX65" s="61">
        <f t="shared" si="521"/>
        <v>0</v>
      </c>
      <c r="KY65" s="68">
        <f t="shared" si="521"/>
        <v>0</v>
      </c>
      <c r="KZ65" s="61">
        <f t="shared" si="521"/>
        <v>0</v>
      </c>
      <c r="LA65" s="61">
        <f t="shared" si="521"/>
        <v>0</v>
      </c>
      <c r="LB65" s="61">
        <f t="shared" si="521"/>
        <v>0</v>
      </c>
      <c r="LC65" s="61">
        <f t="shared" si="521"/>
        <v>0</v>
      </c>
      <c r="LD65" s="61">
        <f t="shared" si="521"/>
        <v>0</v>
      </c>
      <c r="LE65" s="61">
        <f t="shared" si="521"/>
        <v>0</v>
      </c>
      <c r="LF65" s="61">
        <f t="shared" si="521"/>
        <v>0</v>
      </c>
      <c r="LG65" s="61">
        <f t="shared" si="521"/>
        <v>0</v>
      </c>
      <c r="LH65" s="61">
        <f t="shared" si="521"/>
        <v>0</v>
      </c>
      <c r="LI65" s="61">
        <f t="shared" si="521"/>
        <v>0</v>
      </c>
      <c r="LJ65" s="61">
        <f t="shared" si="521"/>
        <v>0</v>
      </c>
      <c r="LK65" s="61">
        <f t="shared" si="521"/>
        <v>0</v>
      </c>
      <c r="LL65" s="61">
        <f t="shared" si="521"/>
        <v>0</v>
      </c>
      <c r="LM65" s="61">
        <f t="shared" si="521"/>
        <v>0</v>
      </c>
      <c r="LN65" s="61">
        <f t="shared" si="521"/>
        <v>0</v>
      </c>
      <c r="LO65" s="61">
        <f t="shared" si="521"/>
        <v>0</v>
      </c>
      <c r="LP65" s="61">
        <f t="shared" si="521"/>
        <v>0</v>
      </c>
      <c r="LQ65" s="61">
        <f t="shared" si="521"/>
        <v>0</v>
      </c>
      <c r="LR65" s="61">
        <f t="shared" si="521"/>
        <v>0</v>
      </c>
      <c r="LS65" s="61">
        <f t="shared" si="521"/>
        <v>0</v>
      </c>
      <c r="LT65" s="61">
        <f t="shared" si="521"/>
        <v>0</v>
      </c>
      <c r="LU65" s="61">
        <f t="shared" si="521"/>
        <v>0</v>
      </c>
      <c r="LV65" s="61">
        <f t="shared" si="521"/>
        <v>0</v>
      </c>
      <c r="LW65" s="61">
        <f t="shared" si="521"/>
        <v>0</v>
      </c>
      <c r="LX65" s="61">
        <f t="shared" si="521"/>
        <v>0</v>
      </c>
      <c r="LY65" s="61">
        <f t="shared" si="521"/>
        <v>0</v>
      </c>
      <c r="LZ65" s="61">
        <f t="shared" si="521"/>
        <v>0</v>
      </c>
      <c r="MA65" s="61">
        <f t="shared" si="521"/>
        <v>0</v>
      </c>
      <c r="MB65" s="61">
        <f t="shared" si="521"/>
        <v>0</v>
      </c>
      <c r="MC65" s="61">
        <f t="shared" si="521"/>
        <v>0</v>
      </c>
      <c r="MD65" s="61">
        <f t="shared" si="521"/>
        <v>0</v>
      </c>
      <c r="ME65" s="61">
        <f t="shared" si="521"/>
        <v>0</v>
      </c>
      <c r="MF65" s="61">
        <f t="shared" si="521"/>
        <v>0</v>
      </c>
      <c r="MG65" s="61">
        <f t="shared" si="521"/>
        <v>0</v>
      </c>
      <c r="MH65" s="61">
        <f t="shared" si="521"/>
        <v>0</v>
      </c>
      <c r="MI65" s="61">
        <f t="shared" si="521"/>
        <v>0</v>
      </c>
      <c r="MJ65" s="61">
        <f t="shared" si="521"/>
        <v>0</v>
      </c>
      <c r="MK65" s="61">
        <f t="shared" si="521"/>
        <v>0</v>
      </c>
      <c r="ML65" s="61">
        <f t="shared" si="521"/>
        <v>0</v>
      </c>
      <c r="MM65" s="61">
        <f t="shared" si="521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522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523">SUM(O66:X66)</f>
        <v>0</v>
      </c>
      <c r="Z66" s="73">
        <f t="shared" si="324"/>
        <v>0</v>
      </c>
      <c r="AA66" s="74">
        <f t="shared" si="324"/>
        <v>0</v>
      </c>
      <c r="AB66" s="74">
        <f t="shared" si="324"/>
        <v>0</v>
      </c>
      <c r="AC66" s="74">
        <f t="shared" si="324"/>
        <v>0</v>
      </c>
      <c r="AD66" s="74">
        <f t="shared" si="324"/>
        <v>0</v>
      </c>
      <c r="AE66" s="74">
        <f t="shared" si="324"/>
        <v>0</v>
      </c>
      <c r="AF66" s="74">
        <f t="shared" si="324"/>
        <v>0</v>
      </c>
      <c r="AG66" s="74">
        <f t="shared" si="324"/>
        <v>0</v>
      </c>
      <c r="AH66" s="74">
        <f t="shared" si="158"/>
        <v>0</v>
      </c>
      <c r="AI66" s="74">
        <f t="shared" si="158"/>
        <v>0</v>
      </c>
      <c r="AJ66" s="94">
        <f t="shared" si="158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524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525">SUM(AU66:BT66)</f>
        <v>0</v>
      </c>
      <c r="BV66" s="63"/>
      <c r="BW66" s="63"/>
      <c r="BX66" s="63"/>
      <c r="BY66" s="69">
        <f t="shared" ref="BY66:BY67" si="526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527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528">SUM(EC66:ED66,DX66:DY66,DS66:DT66,DN66:DO66,DI66:DJ66,EI66,)</f>
        <v>0</v>
      </c>
      <c r="EK66" s="69">
        <f t="shared" ref="EK66:EK67" si="529">SUM(EE66:EH66,DZ66:EB66,DU66:DW66,DP66:DR66,DK66:DM66,DG66:DH66)</f>
        <v>0</v>
      </c>
      <c r="EL66" s="63"/>
      <c r="EM66" s="63"/>
      <c r="EN66" s="63"/>
      <c r="EO66" s="69">
        <f t="shared" ref="EO66:EO67" si="530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321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531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532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322"/>
        <v>0</v>
      </c>
      <c r="GR66" s="63"/>
      <c r="GS66" s="69">
        <f t="shared" ref="GS66:GS67" si="533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534">SUM(HT66:HU66)</f>
        <v>0</v>
      </c>
      <c r="HW66" s="63"/>
      <c r="HX66" s="63"/>
      <c r="HY66" s="63"/>
      <c r="HZ66" s="63"/>
      <c r="IA66" s="63"/>
      <c r="IB66" s="63"/>
      <c r="IC66" s="69">
        <f t="shared" ref="IC66:IC67" si="535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536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37">SUM(JD66:JE66)</f>
        <v>0</v>
      </c>
      <c r="JG66" s="63"/>
      <c r="JH66" s="63"/>
      <c r="JI66" s="63"/>
      <c r="JJ66" s="63"/>
      <c r="JK66" s="63"/>
      <c r="JL66" s="140">
        <f t="shared" ref="JL66:JL67" si="538">SUM(JG66:JK66)</f>
        <v>0</v>
      </c>
      <c r="JM66" s="63"/>
      <c r="JN66" s="63"/>
      <c r="JO66" s="140">
        <f t="shared" ref="JO66:JO67" si="539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540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541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522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523"/>
        <v>0</v>
      </c>
      <c r="Z67" s="73">
        <f t="shared" si="324"/>
        <v>0</v>
      </c>
      <c r="AA67" s="74">
        <f t="shared" si="324"/>
        <v>0</v>
      </c>
      <c r="AB67" s="74">
        <f t="shared" si="324"/>
        <v>0</v>
      </c>
      <c r="AC67" s="74">
        <f t="shared" si="324"/>
        <v>0</v>
      </c>
      <c r="AD67" s="74">
        <f t="shared" si="324"/>
        <v>0</v>
      </c>
      <c r="AE67" s="74">
        <f t="shared" si="324"/>
        <v>0</v>
      </c>
      <c r="AF67" s="74">
        <f t="shared" si="324"/>
        <v>0</v>
      </c>
      <c r="AG67" s="74">
        <f t="shared" si="324"/>
        <v>0</v>
      </c>
      <c r="AH67" s="74">
        <f t="shared" si="158"/>
        <v>0</v>
      </c>
      <c r="AI67" s="74">
        <f t="shared" si="158"/>
        <v>0</v>
      </c>
      <c r="AJ67" s="94">
        <f t="shared" si="158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524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525"/>
        <v>0</v>
      </c>
      <c r="BV67" s="63"/>
      <c r="BW67" s="63"/>
      <c r="BX67" s="63"/>
      <c r="BY67" s="69">
        <f t="shared" si="526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527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528"/>
        <v>0</v>
      </c>
      <c r="EK67" s="69">
        <f t="shared" si="529"/>
        <v>0</v>
      </c>
      <c r="EL67" s="63"/>
      <c r="EM67" s="63"/>
      <c r="EN67" s="63"/>
      <c r="EO67" s="69">
        <f t="shared" si="530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321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531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532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322"/>
        <v>0</v>
      </c>
      <c r="GR67" s="63"/>
      <c r="GS67" s="69">
        <f t="shared" si="533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534"/>
        <v>0</v>
      </c>
      <c r="HW67" s="63"/>
      <c r="HX67" s="63"/>
      <c r="HY67" s="63"/>
      <c r="HZ67" s="63"/>
      <c r="IA67" s="63"/>
      <c r="IB67" s="63"/>
      <c r="IC67" s="69">
        <f t="shared" si="535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536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537"/>
        <v>0</v>
      </c>
      <c r="JG67" s="63"/>
      <c r="JH67" s="63"/>
      <c r="JI67" s="63"/>
      <c r="JJ67" s="63"/>
      <c r="JK67" s="63"/>
      <c r="JL67" s="140">
        <f t="shared" si="538"/>
        <v>0</v>
      </c>
      <c r="JM67" s="63"/>
      <c r="JN67" s="63"/>
      <c r="JO67" s="140">
        <f t="shared" si="539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540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541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Y68" si="542">SUM(D69)</f>
        <v>0</v>
      </c>
      <c r="E68" s="61">
        <f t="shared" si="542"/>
        <v>0</v>
      </c>
      <c r="F68" s="61">
        <f t="shared" si="542"/>
        <v>0</v>
      </c>
      <c r="G68" s="61">
        <f t="shared" si="542"/>
        <v>0</v>
      </c>
      <c r="H68" s="61">
        <f t="shared" si="542"/>
        <v>0</v>
      </c>
      <c r="I68" s="61">
        <f t="shared" si="542"/>
        <v>0</v>
      </c>
      <c r="J68" s="61">
        <f t="shared" si="542"/>
        <v>0</v>
      </c>
      <c r="K68" s="61">
        <f t="shared" si="542"/>
        <v>0</v>
      </c>
      <c r="L68" s="61">
        <f t="shared" si="542"/>
        <v>0</v>
      </c>
      <c r="M68" s="61">
        <f t="shared" si="542"/>
        <v>0</v>
      </c>
      <c r="N68" s="68">
        <f t="shared" si="542"/>
        <v>0</v>
      </c>
      <c r="O68" s="61">
        <f t="shared" si="542"/>
        <v>0</v>
      </c>
      <c r="P68" s="61">
        <f t="shared" si="542"/>
        <v>0</v>
      </c>
      <c r="Q68" s="61">
        <f t="shared" si="542"/>
        <v>0</v>
      </c>
      <c r="R68" s="61">
        <f t="shared" si="542"/>
        <v>0</v>
      </c>
      <c r="S68" s="61">
        <f t="shared" si="542"/>
        <v>0</v>
      </c>
      <c r="T68" s="61">
        <f t="shared" si="542"/>
        <v>0</v>
      </c>
      <c r="U68" s="61">
        <f t="shared" si="542"/>
        <v>0</v>
      </c>
      <c r="V68" s="61">
        <f t="shared" si="542"/>
        <v>0</v>
      </c>
      <c r="W68" s="61">
        <f t="shared" si="542"/>
        <v>0</v>
      </c>
      <c r="X68" s="61">
        <f t="shared" si="542"/>
        <v>0</v>
      </c>
      <c r="Y68" s="68">
        <f t="shared" si="542"/>
        <v>0</v>
      </c>
      <c r="Z68" s="71">
        <f t="shared" si="324"/>
        <v>0</v>
      </c>
      <c r="AA68" s="72">
        <f t="shared" si="324"/>
        <v>0</v>
      </c>
      <c r="AB68" s="72">
        <f t="shared" si="324"/>
        <v>0</v>
      </c>
      <c r="AC68" s="72">
        <f t="shared" si="324"/>
        <v>0</v>
      </c>
      <c r="AD68" s="72">
        <f t="shared" si="324"/>
        <v>0</v>
      </c>
      <c r="AE68" s="72">
        <f t="shared" si="324"/>
        <v>0</v>
      </c>
      <c r="AF68" s="72">
        <f t="shared" si="324"/>
        <v>0</v>
      </c>
      <c r="AG68" s="72">
        <f t="shared" si="324"/>
        <v>0</v>
      </c>
      <c r="AH68" s="72">
        <f t="shared" si="158"/>
        <v>0</v>
      </c>
      <c r="AI68" s="72">
        <f t="shared" si="158"/>
        <v>0</v>
      </c>
      <c r="AJ68" s="91">
        <f t="shared" si="158"/>
        <v>0</v>
      </c>
      <c r="AK68" s="92">
        <f t="shared" ref="AK68:CV68" si="543">SUM(AK69)</f>
        <v>0</v>
      </c>
      <c r="AL68" s="93">
        <f t="shared" si="543"/>
        <v>0</v>
      </c>
      <c r="AM68" s="68">
        <f t="shared" si="543"/>
        <v>0</v>
      </c>
      <c r="AN68" s="68">
        <f t="shared" si="543"/>
        <v>0</v>
      </c>
      <c r="AO68" s="68">
        <f t="shared" si="543"/>
        <v>0</v>
      </c>
      <c r="AP68" s="68">
        <f t="shared" si="543"/>
        <v>0</v>
      </c>
      <c r="AQ68" s="68">
        <f t="shared" si="543"/>
        <v>0</v>
      </c>
      <c r="AR68" s="68">
        <f t="shared" si="543"/>
        <v>0</v>
      </c>
      <c r="AS68" s="68">
        <f t="shared" si="543"/>
        <v>0</v>
      </c>
      <c r="AT68" s="68">
        <f t="shared" si="543"/>
        <v>0</v>
      </c>
      <c r="AU68" s="61">
        <f t="shared" si="543"/>
        <v>0</v>
      </c>
      <c r="AV68" s="61">
        <f t="shared" si="543"/>
        <v>0</v>
      </c>
      <c r="AW68" s="61">
        <f t="shared" si="543"/>
        <v>0</v>
      </c>
      <c r="AX68" s="61">
        <f t="shared" si="543"/>
        <v>0</v>
      </c>
      <c r="AY68" s="61">
        <f t="shared" si="543"/>
        <v>0</v>
      </c>
      <c r="AZ68" s="61">
        <f t="shared" si="543"/>
        <v>0</v>
      </c>
      <c r="BA68" s="61">
        <f t="shared" si="543"/>
        <v>0</v>
      </c>
      <c r="BB68" s="61">
        <f t="shared" si="543"/>
        <v>0</v>
      </c>
      <c r="BC68" s="61">
        <f t="shared" si="543"/>
        <v>0</v>
      </c>
      <c r="BD68" s="61">
        <f t="shared" si="543"/>
        <v>0</v>
      </c>
      <c r="BE68" s="61">
        <f t="shared" si="543"/>
        <v>0</v>
      </c>
      <c r="BF68" s="61">
        <f t="shared" si="543"/>
        <v>0</v>
      </c>
      <c r="BG68" s="61">
        <f t="shared" si="543"/>
        <v>0</v>
      </c>
      <c r="BH68" s="61">
        <f t="shared" si="543"/>
        <v>0</v>
      </c>
      <c r="BI68" s="61">
        <f t="shared" si="543"/>
        <v>0</v>
      </c>
      <c r="BJ68" s="61">
        <f t="shared" si="543"/>
        <v>0</v>
      </c>
      <c r="BK68" s="61">
        <f t="shared" si="543"/>
        <v>0</v>
      </c>
      <c r="BL68" s="61">
        <f t="shared" si="543"/>
        <v>0</v>
      </c>
      <c r="BM68" s="61">
        <f t="shared" si="543"/>
        <v>0</v>
      </c>
      <c r="BN68" s="61">
        <f t="shared" si="543"/>
        <v>0</v>
      </c>
      <c r="BO68" s="61">
        <f t="shared" si="543"/>
        <v>0</v>
      </c>
      <c r="BP68" s="61">
        <f t="shared" si="543"/>
        <v>0</v>
      </c>
      <c r="BQ68" s="61">
        <f t="shared" si="543"/>
        <v>0</v>
      </c>
      <c r="BR68" s="61">
        <f t="shared" si="543"/>
        <v>0</v>
      </c>
      <c r="BS68" s="61">
        <f t="shared" si="543"/>
        <v>0</v>
      </c>
      <c r="BT68" s="61">
        <f t="shared" si="543"/>
        <v>0</v>
      </c>
      <c r="BU68" s="68">
        <f t="shared" si="543"/>
        <v>0</v>
      </c>
      <c r="BV68" s="61">
        <f t="shared" si="543"/>
        <v>0</v>
      </c>
      <c r="BW68" s="61">
        <f t="shared" si="543"/>
        <v>0</v>
      </c>
      <c r="BX68" s="61">
        <f t="shared" si="543"/>
        <v>0</v>
      </c>
      <c r="BY68" s="68">
        <f t="shared" si="543"/>
        <v>0</v>
      </c>
      <c r="BZ68" s="61">
        <f t="shared" si="543"/>
        <v>0</v>
      </c>
      <c r="CA68" s="61">
        <f t="shared" si="543"/>
        <v>0</v>
      </c>
      <c r="CB68" s="61">
        <f t="shared" si="543"/>
        <v>0</v>
      </c>
      <c r="CC68" s="61">
        <f t="shared" si="543"/>
        <v>0</v>
      </c>
      <c r="CD68" s="61">
        <f t="shared" si="543"/>
        <v>0</v>
      </c>
      <c r="CE68" s="61">
        <f t="shared" si="543"/>
        <v>0</v>
      </c>
      <c r="CF68" s="61">
        <f t="shared" si="543"/>
        <v>0</v>
      </c>
      <c r="CG68" s="61">
        <f t="shared" si="543"/>
        <v>0</v>
      </c>
      <c r="CH68" s="61">
        <f t="shared" si="543"/>
        <v>0</v>
      </c>
      <c r="CI68" s="61">
        <f t="shared" si="543"/>
        <v>0</v>
      </c>
      <c r="CJ68" s="61">
        <f t="shared" si="543"/>
        <v>0</v>
      </c>
      <c r="CK68" s="61">
        <f t="shared" si="543"/>
        <v>0</v>
      </c>
      <c r="CL68" s="61">
        <f t="shared" si="543"/>
        <v>0</v>
      </c>
      <c r="CM68" s="61">
        <f t="shared" si="543"/>
        <v>0</v>
      </c>
      <c r="CN68" s="61">
        <f t="shared" si="543"/>
        <v>0</v>
      </c>
      <c r="CO68" s="61">
        <f t="shared" si="543"/>
        <v>0</v>
      </c>
      <c r="CP68" s="61">
        <f t="shared" si="543"/>
        <v>0</v>
      </c>
      <c r="CQ68" s="61">
        <f t="shared" si="543"/>
        <v>0</v>
      </c>
      <c r="CR68" s="61">
        <f t="shared" si="543"/>
        <v>0</v>
      </c>
      <c r="CS68" s="61">
        <f t="shared" si="543"/>
        <v>0</v>
      </c>
      <c r="CT68" s="61">
        <f t="shared" si="543"/>
        <v>0</v>
      </c>
      <c r="CU68" s="61">
        <f t="shared" si="543"/>
        <v>0</v>
      </c>
      <c r="CV68" s="61">
        <f t="shared" si="543"/>
        <v>0</v>
      </c>
      <c r="CW68" s="61">
        <f t="shared" ref="CW68:FH68" si="544">SUM(CW69)</f>
        <v>0</v>
      </c>
      <c r="CX68" s="61">
        <f t="shared" si="544"/>
        <v>0</v>
      </c>
      <c r="CY68" s="61">
        <f t="shared" si="544"/>
        <v>0</v>
      </c>
      <c r="CZ68" s="61">
        <f t="shared" si="544"/>
        <v>0</v>
      </c>
      <c r="DA68" s="61">
        <f t="shared" si="544"/>
        <v>0</v>
      </c>
      <c r="DB68" s="61">
        <f t="shared" si="544"/>
        <v>0</v>
      </c>
      <c r="DC68" s="68">
        <f t="shared" si="544"/>
        <v>0</v>
      </c>
      <c r="DD68" s="61">
        <f t="shared" si="544"/>
        <v>0</v>
      </c>
      <c r="DE68" s="61">
        <f t="shared" si="544"/>
        <v>0</v>
      </c>
      <c r="DF68" s="68">
        <f t="shared" si="544"/>
        <v>0</v>
      </c>
      <c r="DG68" s="61">
        <f t="shared" si="544"/>
        <v>0</v>
      </c>
      <c r="DH68" s="61">
        <f t="shared" si="544"/>
        <v>0</v>
      </c>
      <c r="DI68" s="61">
        <f t="shared" si="544"/>
        <v>0</v>
      </c>
      <c r="DJ68" s="61">
        <f t="shared" si="544"/>
        <v>0</v>
      </c>
      <c r="DK68" s="61">
        <f t="shared" si="544"/>
        <v>0</v>
      </c>
      <c r="DL68" s="61">
        <f t="shared" si="544"/>
        <v>0</v>
      </c>
      <c r="DM68" s="61">
        <f t="shared" si="544"/>
        <v>0</v>
      </c>
      <c r="DN68" s="61">
        <f t="shared" si="544"/>
        <v>0</v>
      </c>
      <c r="DO68" s="61">
        <f t="shared" si="544"/>
        <v>0</v>
      </c>
      <c r="DP68" s="61">
        <f t="shared" si="544"/>
        <v>0</v>
      </c>
      <c r="DQ68" s="61">
        <f t="shared" si="544"/>
        <v>0</v>
      </c>
      <c r="DR68" s="61">
        <f t="shared" si="544"/>
        <v>0</v>
      </c>
      <c r="DS68" s="61">
        <f t="shared" si="544"/>
        <v>0</v>
      </c>
      <c r="DT68" s="61">
        <f t="shared" si="544"/>
        <v>0</v>
      </c>
      <c r="DU68" s="61">
        <f t="shared" si="544"/>
        <v>0</v>
      </c>
      <c r="DV68" s="61">
        <f t="shared" si="544"/>
        <v>0</v>
      </c>
      <c r="DW68" s="61">
        <f t="shared" si="544"/>
        <v>0</v>
      </c>
      <c r="DX68" s="61">
        <f t="shared" si="544"/>
        <v>0</v>
      </c>
      <c r="DY68" s="61">
        <f t="shared" si="544"/>
        <v>0</v>
      </c>
      <c r="DZ68" s="61">
        <f t="shared" si="544"/>
        <v>0</v>
      </c>
      <c r="EA68" s="61">
        <f t="shared" si="544"/>
        <v>0</v>
      </c>
      <c r="EB68" s="61">
        <f t="shared" si="544"/>
        <v>0</v>
      </c>
      <c r="EC68" s="61">
        <f t="shared" si="544"/>
        <v>0</v>
      </c>
      <c r="ED68" s="61">
        <f t="shared" si="544"/>
        <v>0</v>
      </c>
      <c r="EE68" s="61">
        <f t="shared" si="544"/>
        <v>0</v>
      </c>
      <c r="EF68" s="61">
        <f t="shared" si="544"/>
        <v>0</v>
      </c>
      <c r="EG68" s="61">
        <f t="shared" si="544"/>
        <v>0</v>
      </c>
      <c r="EH68" s="61">
        <f t="shared" si="544"/>
        <v>0</v>
      </c>
      <c r="EI68" s="61">
        <f t="shared" si="544"/>
        <v>0</v>
      </c>
      <c r="EJ68" s="68">
        <f t="shared" si="544"/>
        <v>0</v>
      </c>
      <c r="EK68" s="68">
        <f t="shared" si="544"/>
        <v>0</v>
      </c>
      <c r="EL68" s="61">
        <f t="shared" si="544"/>
        <v>0</v>
      </c>
      <c r="EM68" s="61">
        <f t="shared" si="544"/>
        <v>0</v>
      </c>
      <c r="EN68" s="61">
        <f t="shared" si="544"/>
        <v>0</v>
      </c>
      <c r="EO68" s="68">
        <f t="shared" si="544"/>
        <v>0</v>
      </c>
      <c r="EP68" s="61">
        <f t="shared" si="544"/>
        <v>0</v>
      </c>
      <c r="EQ68" s="61">
        <f t="shared" si="544"/>
        <v>0</v>
      </c>
      <c r="ER68" s="61">
        <f t="shared" si="544"/>
        <v>0</v>
      </c>
      <c r="ES68" s="61">
        <f t="shared" si="544"/>
        <v>0</v>
      </c>
      <c r="ET68" s="61">
        <f t="shared" si="544"/>
        <v>0</v>
      </c>
      <c r="EU68" s="61">
        <f t="shared" si="544"/>
        <v>0</v>
      </c>
      <c r="EV68" s="61">
        <f t="shared" si="544"/>
        <v>0</v>
      </c>
      <c r="EW68" s="61">
        <f t="shared" si="544"/>
        <v>0</v>
      </c>
      <c r="EX68" s="61">
        <f t="shared" si="544"/>
        <v>0</v>
      </c>
      <c r="EY68" s="68">
        <f t="shared" si="321"/>
        <v>0</v>
      </c>
      <c r="EZ68" s="61">
        <f t="shared" ref="EZ68:FG68" si="545">SUM(EZ69)</f>
        <v>0</v>
      </c>
      <c r="FA68" s="61">
        <f t="shared" si="545"/>
        <v>0</v>
      </c>
      <c r="FB68" s="61">
        <f t="shared" si="545"/>
        <v>0</v>
      </c>
      <c r="FC68" s="61">
        <f t="shared" si="545"/>
        <v>0</v>
      </c>
      <c r="FD68" s="61">
        <f t="shared" si="545"/>
        <v>0</v>
      </c>
      <c r="FE68" s="61">
        <f t="shared" si="545"/>
        <v>0</v>
      </c>
      <c r="FF68" s="61">
        <f t="shared" si="545"/>
        <v>0</v>
      </c>
      <c r="FG68" s="61">
        <f t="shared" si="545"/>
        <v>0</v>
      </c>
      <c r="FH68" s="68">
        <f t="shared" si="544"/>
        <v>0</v>
      </c>
      <c r="FI68" s="61">
        <f t="shared" ref="FI68:HT68" si="546">SUM(FI69)</f>
        <v>0</v>
      </c>
      <c r="FJ68" s="61">
        <f t="shared" si="546"/>
        <v>0</v>
      </c>
      <c r="FK68" s="61">
        <f t="shared" si="546"/>
        <v>0</v>
      </c>
      <c r="FL68" s="61">
        <f t="shared" si="546"/>
        <v>0</v>
      </c>
      <c r="FM68" s="61">
        <f t="shared" si="546"/>
        <v>0</v>
      </c>
      <c r="FN68" s="61">
        <f t="shared" si="546"/>
        <v>0</v>
      </c>
      <c r="FO68" s="61">
        <f t="shared" si="546"/>
        <v>0</v>
      </c>
      <c r="FP68" s="61">
        <f t="shared" si="546"/>
        <v>0</v>
      </c>
      <c r="FQ68" s="61">
        <f t="shared" si="546"/>
        <v>0</v>
      </c>
      <c r="FR68" s="61">
        <f t="shared" si="546"/>
        <v>0</v>
      </c>
      <c r="FS68" s="68">
        <f t="shared" si="546"/>
        <v>0</v>
      </c>
      <c r="FT68" s="61">
        <f t="shared" si="546"/>
        <v>0</v>
      </c>
      <c r="FU68" s="61">
        <f t="shared" si="546"/>
        <v>0</v>
      </c>
      <c r="FV68" s="61">
        <f t="shared" si="546"/>
        <v>0</v>
      </c>
      <c r="FW68" s="61">
        <f t="shared" si="546"/>
        <v>0</v>
      </c>
      <c r="FX68" s="61">
        <f t="shared" si="546"/>
        <v>0</v>
      </c>
      <c r="FY68" s="61">
        <f t="shared" si="546"/>
        <v>0</v>
      </c>
      <c r="FZ68" s="61">
        <f t="shared" si="546"/>
        <v>0</v>
      </c>
      <c r="GA68" s="61">
        <f t="shared" si="546"/>
        <v>0</v>
      </c>
      <c r="GB68" s="61">
        <f t="shared" si="546"/>
        <v>0</v>
      </c>
      <c r="GC68" s="61">
        <f t="shared" si="546"/>
        <v>0</v>
      </c>
      <c r="GD68" s="61">
        <f t="shared" si="546"/>
        <v>0</v>
      </c>
      <c r="GE68" s="61">
        <f t="shared" si="546"/>
        <v>0</v>
      </c>
      <c r="GF68" s="61">
        <f t="shared" si="546"/>
        <v>0</v>
      </c>
      <c r="GG68" s="61">
        <f t="shared" si="546"/>
        <v>0</v>
      </c>
      <c r="GH68" s="61">
        <f t="shared" si="546"/>
        <v>0</v>
      </c>
      <c r="GI68" s="61">
        <f t="shared" si="546"/>
        <v>0</v>
      </c>
      <c r="GJ68" s="61">
        <f t="shared" si="546"/>
        <v>0</v>
      </c>
      <c r="GK68" s="61">
        <f t="shared" si="546"/>
        <v>0</v>
      </c>
      <c r="GL68" s="61">
        <f t="shared" si="546"/>
        <v>0</v>
      </c>
      <c r="GM68" s="61">
        <f t="shared" si="546"/>
        <v>0</v>
      </c>
      <c r="GN68" s="61">
        <f t="shared" si="546"/>
        <v>0</v>
      </c>
      <c r="GO68" s="61">
        <f t="shared" si="546"/>
        <v>0</v>
      </c>
      <c r="GP68" s="61">
        <f t="shared" si="546"/>
        <v>0</v>
      </c>
      <c r="GQ68" s="68">
        <f t="shared" si="322"/>
        <v>0</v>
      </c>
      <c r="GR68" s="61">
        <f t="shared" ref="GR68" si="547">SUM(GR69)</f>
        <v>0</v>
      </c>
      <c r="GS68" s="68">
        <f t="shared" si="546"/>
        <v>0</v>
      </c>
      <c r="GT68" s="61">
        <f t="shared" si="546"/>
        <v>0</v>
      </c>
      <c r="GU68" s="61">
        <f t="shared" si="546"/>
        <v>0</v>
      </c>
      <c r="GV68" s="61">
        <f t="shared" si="546"/>
        <v>0</v>
      </c>
      <c r="GW68" s="61">
        <f t="shared" si="546"/>
        <v>0</v>
      </c>
      <c r="GX68" s="61">
        <f t="shared" si="546"/>
        <v>0</v>
      </c>
      <c r="GY68" s="61">
        <f t="shared" si="546"/>
        <v>0</v>
      </c>
      <c r="GZ68" s="61">
        <f t="shared" si="546"/>
        <v>0</v>
      </c>
      <c r="HA68" s="61">
        <f t="shared" si="546"/>
        <v>0</v>
      </c>
      <c r="HB68" s="61">
        <f t="shared" si="546"/>
        <v>0</v>
      </c>
      <c r="HC68" s="61">
        <f t="shared" si="546"/>
        <v>0</v>
      </c>
      <c r="HD68" s="61">
        <f t="shared" si="546"/>
        <v>0</v>
      </c>
      <c r="HE68" s="61">
        <f t="shared" si="546"/>
        <v>0</v>
      </c>
      <c r="HF68" s="61">
        <f t="shared" si="546"/>
        <v>0</v>
      </c>
      <c r="HG68" s="61">
        <f t="shared" si="546"/>
        <v>0</v>
      </c>
      <c r="HH68" s="61">
        <f t="shared" si="546"/>
        <v>0</v>
      </c>
      <c r="HI68" s="61">
        <f t="shared" si="546"/>
        <v>0</v>
      </c>
      <c r="HJ68" s="61">
        <f t="shared" si="546"/>
        <v>0</v>
      </c>
      <c r="HK68" s="61">
        <f t="shared" si="546"/>
        <v>0</v>
      </c>
      <c r="HL68" s="61">
        <f t="shared" si="546"/>
        <v>0</v>
      </c>
      <c r="HM68" s="61">
        <f t="shared" si="546"/>
        <v>0</v>
      </c>
      <c r="HN68" s="61">
        <f t="shared" si="546"/>
        <v>0</v>
      </c>
      <c r="HO68" s="61">
        <f t="shared" si="546"/>
        <v>0</v>
      </c>
      <c r="HP68" s="61">
        <f t="shared" si="546"/>
        <v>0</v>
      </c>
      <c r="HQ68" s="61">
        <f t="shared" si="546"/>
        <v>0</v>
      </c>
      <c r="HR68" s="61">
        <f t="shared" si="546"/>
        <v>0</v>
      </c>
      <c r="HS68" s="68">
        <f t="shared" si="546"/>
        <v>0</v>
      </c>
      <c r="HT68" s="61">
        <f t="shared" si="546"/>
        <v>0</v>
      </c>
      <c r="HU68" s="61">
        <f t="shared" ref="HU68:KF68" si="548">SUM(HU69)</f>
        <v>0</v>
      </c>
      <c r="HV68" s="68">
        <f t="shared" si="548"/>
        <v>0</v>
      </c>
      <c r="HW68" s="61">
        <f t="shared" si="548"/>
        <v>0</v>
      </c>
      <c r="HX68" s="61">
        <f t="shared" si="548"/>
        <v>0</v>
      </c>
      <c r="HY68" s="61">
        <f t="shared" si="548"/>
        <v>0</v>
      </c>
      <c r="HZ68" s="61">
        <f t="shared" si="548"/>
        <v>0</v>
      </c>
      <c r="IA68" s="61">
        <f t="shared" si="548"/>
        <v>0</v>
      </c>
      <c r="IB68" s="61">
        <f t="shared" si="548"/>
        <v>0</v>
      </c>
      <c r="IC68" s="68">
        <f t="shared" si="548"/>
        <v>0</v>
      </c>
      <c r="ID68" s="61">
        <f t="shared" si="548"/>
        <v>0</v>
      </c>
      <c r="IE68" s="61">
        <f t="shared" si="548"/>
        <v>0</v>
      </c>
      <c r="IF68" s="61">
        <f t="shared" si="548"/>
        <v>0</v>
      </c>
      <c r="IG68" s="61">
        <f t="shared" si="548"/>
        <v>0</v>
      </c>
      <c r="IH68" s="61">
        <f t="shared" si="548"/>
        <v>0</v>
      </c>
      <c r="II68" s="61">
        <f t="shared" si="548"/>
        <v>0</v>
      </c>
      <c r="IJ68" s="61">
        <f t="shared" si="548"/>
        <v>0</v>
      </c>
      <c r="IK68" s="61">
        <f t="shared" si="548"/>
        <v>0</v>
      </c>
      <c r="IL68" s="61">
        <f t="shared" si="548"/>
        <v>0</v>
      </c>
      <c r="IM68" s="61">
        <f t="shared" si="548"/>
        <v>0</v>
      </c>
      <c r="IN68" s="68">
        <f t="shared" si="548"/>
        <v>0</v>
      </c>
      <c r="IO68" s="68">
        <f t="shared" si="548"/>
        <v>0</v>
      </c>
      <c r="IP68" s="68">
        <f t="shared" si="548"/>
        <v>0</v>
      </c>
      <c r="IQ68" s="68">
        <f t="shared" si="548"/>
        <v>0</v>
      </c>
      <c r="IR68" s="68">
        <f t="shared" si="548"/>
        <v>0</v>
      </c>
      <c r="IS68" s="68">
        <f t="shared" si="548"/>
        <v>0</v>
      </c>
      <c r="IT68" s="68">
        <f t="shared" si="548"/>
        <v>0</v>
      </c>
      <c r="IU68" s="68">
        <f t="shared" si="548"/>
        <v>0</v>
      </c>
      <c r="IV68" s="68">
        <f t="shared" si="548"/>
        <v>0</v>
      </c>
      <c r="IW68" s="68">
        <f t="shared" si="548"/>
        <v>0</v>
      </c>
      <c r="IX68" s="68">
        <f t="shared" si="548"/>
        <v>0</v>
      </c>
      <c r="IY68" s="68">
        <f t="shared" si="548"/>
        <v>0</v>
      </c>
      <c r="IZ68" s="68">
        <f t="shared" si="548"/>
        <v>0</v>
      </c>
      <c r="JA68" s="68">
        <f t="shared" si="548"/>
        <v>0</v>
      </c>
      <c r="JB68" s="68">
        <f t="shared" si="548"/>
        <v>0</v>
      </c>
      <c r="JC68" s="68">
        <f t="shared" si="548"/>
        <v>0</v>
      </c>
      <c r="JD68" s="68">
        <f t="shared" si="548"/>
        <v>0</v>
      </c>
      <c r="JE68" s="68">
        <f t="shared" si="548"/>
        <v>0</v>
      </c>
      <c r="JF68" s="68">
        <f t="shared" si="548"/>
        <v>0</v>
      </c>
      <c r="JG68" s="61">
        <f t="shared" si="548"/>
        <v>0</v>
      </c>
      <c r="JH68" s="61">
        <f t="shared" si="548"/>
        <v>0</v>
      </c>
      <c r="JI68" s="61">
        <f t="shared" si="548"/>
        <v>0</v>
      </c>
      <c r="JJ68" s="61">
        <f t="shared" si="548"/>
        <v>0</v>
      </c>
      <c r="JK68" s="61">
        <f t="shared" si="548"/>
        <v>0</v>
      </c>
      <c r="JL68" s="68">
        <f t="shared" si="548"/>
        <v>0</v>
      </c>
      <c r="JM68" s="61">
        <f t="shared" si="548"/>
        <v>0</v>
      </c>
      <c r="JN68" s="61">
        <f t="shared" si="548"/>
        <v>0</v>
      </c>
      <c r="JO68" s="68">
        <f t="shared" si="548"/>
        <v>0</v>
      </c>
      <c r="JP68" s="61">
        <f t="shared" si="548"/>
        <v>0</v>
      </c>
      <c r="JQ68" s="61">
        <f t="shared" si="548"/>
        <v>0</v>
      </c>
      <c r="JR68" s="61">
        <f t="shared" si="548"/>
        <v>0</v>
      </c>
      <c r="JS68" s="61">
        <f t="shared" si="548"/>
        <v>0</v>
      </c>
      <c r="JT68" s="61">
        <f t="shared" si="548"/>
        <v>0</v>
      </c>
      <c r="JU68" s="61">
        <f t="shared" si="548"/>
        <v>0</v>
      </c>
      <c r="JV68" s="61">
        <f t="shared" si="548"/>
        <v>0</v>
      </c>
      <c r="JW68" s="61">
        <f t="shared" si="548"/>
        <v>0</v>
      </c>
      <c r="JX68" s="61">
        <f t="shared" si="548"/>
        <v>0</v>
      </c>
      <c r="JY68" s="61">
        <f t="shared" si="548"/>
        <v>0</v>
      </c>
      <c r="JZ68" s="61">
        <f t="shared" si="548"/>
        <v>0</v>
      </c>
      <c r="KA68" s="61">
        <f t="shared" si="548"/>
        <v>0</v>
      </c>
      <c r="KB68" s="61">
        <f t="shared" si="548"/>
        <v>0</v>
      </c>
      <c r="KC68" s="61">
        <f t="shared" si="548"/>
        <v>0</v>
      </c>
      <c r="KD68" s="61">
        <f t="shared" si="548"/>
        <v>0</v>
      </c>
      <c r="KE68" s="61">
        <f t="shared" si="548"/>
        <v>0</v>
      </c>
      <c r="KF68" s="61">
        <f t="shared" si="548"/>
        <v>0</v>
      </c>
      <c r="KG68" s="68">
        <f t="shared" ref="KG68:MM68" si="549">SUM(KG69)</f>
        <v>0</v>
      </c>
      <c r="KH68" s="61">
        <f t="shared" si="549"/>
        <v>0</v>
      </c>
      <c r="KI68" s="61">
        <f t="shared" si="549"/>
        <v>0</v>
      </c>
      <c r="KJ68" s="61">
        <f t="shared" si="549"/>
        <v>0</v>
      </c>
      <c r="KK68" s="61">
        <f t="shared" si="549"/>
        <v>0</v>
      </c>
      <c r="KL68" s="61">
        <f t="shared" si="549"/>
        <v>0</v>
      </c>
      <c r="KM68" s="61">
        <f t="shared" si="549"/>
        <v>0</v>
      </c>
      <c r="KN68" s="61">
        <f t="shared" si="549"/>
        <v>0</v>
      </c>
      <c r="KO68" s="61">
        <f t="shared" si="549"/>
        <v>0</v>
      </c>
      <c r="KP68" s="61">
        <f t="shared" si="549"/>
        <v>0</v>
      </c>
      <c r="KQ68" s="61">
        <f t="shared" si="549"/>
        <v>0</v>
      </c>
      <c r="KR68" s="61">
        <f t="shared" si="549"/>
        <v>0</v>
      </c>
      <c r="KS68" s="61">
        <f t="shared" si="549"/>
        <v>0</v>
      </c>
      <c r="KT68" s="61">
        <f t="shared" si="549"/>
        <v>0</v>
      </c>
      <c r="KU68" s="61">
        <f t="shared" si="549"/>
        <v>0</v>
      </c>
      <c r="KV68" s="61">
        <f t="shared" si="549"/>
        <v>0</v>
      </c>
      <c r="KW68" s="61">
        <f t="shared" si="549"/>
        <v>0</v>
      </c>
      <c r="KX68" s="61">
        <f t="shared" si="549"/>
        <v>0</v>
      </c>
      <c r="KY68" s="68">
        <f t="shared" si="549"/>
        <v>0</v>
      </c>
      <c r="KZ68" s="61">
        <f t="shared" si="549"/>
        <v>0</v>
      </c>
      <c r="LA68" s="61">
        <f t="shared" si="549"/>
        <v>0</v>
      </c>
      <c r="LB68" s="61">
        <f t="shared" si="549"/>
        <v>0</v>
      </c>
      <c r="LC68" s="61">
        <f t="shared" si="549"/>
        <v>0</v>
      </c>
      <c r="LD68" s="61">
        <f t="shared" si="549"/>
        <v>0</v>
      </c>
      <c r="LE68" s="61">
        <f t="shared" si="549"/>
        <v>0</v>
      </c>
      <c r="LF68" s="61">
        <f t="shared" si="549"/>
        <v>0</v>
      </c>
      <c r="LG68" s="61">
        <f t="shared" si="549"/>
        <v>0</v>
      </c>
      <c r="LH68" s="61">
        <f t="shared" si="549"/>
        <v>0</v>
      </c>
      <c r="LI68" s="61">
        <f t="shared" si="549"/>
        <v>0</v>
      </c>
      <c r="LJ68" s="61">
        <f t="shared" si="549"/>
        <v>0</v>
      </c>
      <c r="LK68" s="61">
        <f t="shared" si="549"/>
        <v>0</v>
      </c>
      <c r="LL68" s="61">
        <f t="shared" si="549"/>
        <v>0</v>
      </c>
      <c r="LM68" s="61">
        <f t="shared" si="549"/>
        <v>0</v>
      </c>
      <c r="LN68" s="61">
        <f t="shared" si="549"/>
        <v>0</v>
      </c>
      <c r="LO68" s="61">
        <f t="shared" si="549"/>
        <v>0</v>
      </c>
      <c r="LP68" s="61">
        <f t="shared" si="549"/>
        <v>0</v>
      </c>
      <c r="LQ68" s="61">
        <f t="shared" si="549"/>
        <v>0</v>
      </c>
      <c r="LR68" s="61">
        <f t="shared" si="549"/>
        <v>0</v>
      </c>
      <c r="LS68" s="61">
        <f t="shared" si="549"/>
        <v>0</v>
      </c>
      <c r="LT68" s="61">
        <f t="shared" si="549"/>
        <v>0</v>
      </c>
      <c r="LU68" s="61">
        <f t="shared" si="549"/>
        <v>0</v>
      </c>
      <c r="LV68" s="61">
        <f t="shared" si="549"/>
        <v>0</v>
      </c>
      <c r="LW68" s="61">
        <f t="shared" si="549"/>
        <v>0</v>
      </c>
      <c r="LX68" s="61">
        <f t="shared" si="549"/>
        <v>0</v>
      </c>
      <c r="LY68" s="61">
        <f t="shared" si="549"/>
        <v>0</v>
      </c>
      <c r="LZ68" s="61">
        <f t="shared" si="549"/>
        <v>0</v>
      </c>
      <c r="MA68" s="61">
        <f t="shared" si="549"/>
        <v>0</v>
      </c>
      <c r="MB68" s="61">
        <f t="shared" si="549"/>
        <v>0</v>
      </c>
      <c r="MC68" s="61">
        <f t="shared" si="549"/>
        <v>0</v>
      </c>
      <c r="MD68" s="61">
        <f t="shared" si="549"/>
        <v>0</v>
      </c>
      <c r="ME68" s="61">
        <f t="shared" si="549"/>
        <v>0</v>
      </c>
      <c r="MF68" s="61">
        <f t="shared" si="549"/>
        <v>0</v>
      </c>
      <c r="MG68" s="61">
        <f t="shared" si="549"/>
        <v>0</v>
      </c>
      <c r="MH68" s="61">
        <f t="shared" si="549"/>
        <v>0</v>
      </c>
      <c r="MI68" s="61">
        <f t="shared" si="549"/>
        <v>0</v>
      </c>
      <c r="MJ68" s="61">
        <f t="shared" si="549"/>
        <v>0</v>
      </c>
      <c r="MK68" s="61">
        <f t="shared" si="549"/>
        <v>0</v>
      </c>
      <c r="ML68" s="61">
        <f t="shared" si="549"/>
        <v>0</v>
      </c>
      <c r="MM68" s="61">
        <f t="shared" si="549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9">
        <f>SUM(D69:M69)</f>
        <v>0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9">
        <f>SUM(O69:X69)</f>
        <v>0</v>
      </c>
      <c r="Z69" s="73">
        <f t="shared" si="324"/>
        <v>0</v>
      </c>
      <c r="AA69" s="74">
        <f t="shared" si="324"/>
        <v>0</v>
      </c>
      <c r="AB69" s="74">
        <f t="shared" si="324"/>
        <v>0</v>
      </c>
      <c r="AC69" s="74">
        <f t="shared" si="324"/>
        <v>0</v>
      </c>
      <c r="AD69" s="74">
        <f t="shared" si="324"/>
        <v>0</v>
      </c>
      <c r="AE69" s="74">
        <f t="shared" si="324"/>
        <v>0</v>
      </c>
      <c r="AF69" s="74">
        <f t="shared" si="324"/>
        <v>0</v>
      </c>
      <c r="AG69" s="74">
        <f t="shared" si="324"/>
        <v>0</v>
      </c>
      <c r="AH69" s="74">
        <f t="shared" si="158"/>
        <v>0</v>
      </c>
      <c r="AI69" s="74">
        <f t="shared" si="158"/>
        <v>0</v>
      </c>
      <c r="AJ69" s="94">
        <f t="shared" si="158"/>
        <v>0</v>
      </c>
      <c r="AK69" s="95"/>
      <c r="AL69" s="96"/>
      <c r="AM69" s="63"/>
      <c r="AN69" s="63"/>
      <c r="AO69" s="63"/>
      <c r="AP69" s="63"/>
      <c r="AQ69" s="63"/>
      <c r="AR69" s="63"/>
      <c r="AS69" s="63"/>
      <c r="AT69" s="69">
        <f>SUM(AL69:AS69)</f>
        <v>0</v>
      </c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9">
        <f>SUM(AU69:BT69)</f>
        <v>0</v>
      </c>
      <c r="BV69" s="63"/>
      <c r="BW69" s="63"/>
      <c r="BX69" s="63"/>
      <c r="BY69" s="69">
        <f>SUM(BV69:BX69)</f>
        <v>0</v>
      </c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9">
        <f>SUM(BZ69:DB69)</f>
        <v>0</v>
      </c>
      <c r="DD69" s="63"/>
      <c r="DE69" s="63"/>
      <c r="DF69" s="69">
        <f>SUM(DD69:DE69)</f>
        <v>0</v>
      </c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9">
        <f>SUM(EC69:ED69,DX69:DY69,DS69:DT69,DN69:DO69,DI69:DJ69,EI69,)</f>
        <v>0</v>
      </c>
      <c r="EK69" s="69">
        <f>SUM(EE69:EH69,DZ69:EB69,DU69:DW69,DP69:DR69,DK69:DM69,DG69:DH69)</f>
        <v>0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321"/>
        <v>0</v>
      </c>
      <c r="EZ69" s="63"/>
      <c r="FA69" s="63"/>
      <c r="FB69" s="63"/>
      <c r="FC69" s="63"/>
      <c r="FD69" s="63"/>
      <c r="FE69" s="63"/>
      <c r="FF69" s="63"/>
      <c r="FG69" s="63"/>
      <c r="FH69" s="69">
        <f>SUM(EZ69:FG69)</f>
        <v>0</v>
      </c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9">
        <f>SUM(FI69:FR69)</f>
        <v>0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322"/>
        <v>0</v>
      </c>
      <c r="GR69" s="63"/>
      <c r="GS69" s="69">
        <f>SUM(GR69)</f>
        <v>0</v>
      </c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9">
        <f>SUM(GT69:HR69)</f>
        <v>0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0</v>
      </c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140">
        <f>SUM(IP69,IR69,IT69,IZ69,JB69,IX69,IV69)</f>
        <v>0</v>
      </c>
      <c r="JE69" s="140">
        <f>SUM(IQ69,IS69,IU69,JA69,JC69,IY69,IW69)</f>
        <v>0</v>
      </c>
      <c r="JF69" s="140">
        <f>SUM(JD69:JE69)</f>
        <v>0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140">
        <f>SUM(JP69:KF69)</f>
        <v>0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Y70" si="550">SUM(D71:D72)</f>
        <v>0</v>
      </c>
      <c r="E70" s="61">
        <f t="shared" si="550"/>
        <v>0</v>
      </c>
      <c r="F70" s="61">
        <f t="shared" si="550"/>
        <v>0</v>
      </c>
      <c r="G70" s="61">
        <f t="shared" si="550"/>
        <v>0</v>
      </c>
      <c r="H70" s="61">
        <f t="shared" si="550"/>
        <v>0</v>
      </c>
      <c r="I70" s="61">
        <f t="shared" si="550"/>
        <v>0</v>
      </c>
      <c r="J70" s="61">
        <f t="shared" si="550"/>
        <v>0</v>
      </c>
      <c r="K70" s="61">
        <f t="shared" si="550"/>
        <v>0</v>
      </c>
      <c r="L70" s="61">
        <f t="shared" si="550"/>
        <v>0</v>
      </c>
      <c r="M70" s="61">
        <f t="shared" si="550"/>
        <v>0</v>
      </c>
      <c r="N70" s="68">
        <f t="shared" si="550"/>
        <v>0</v>
      </c>
      <c r="O70" s="61">
        <f t="shared" si="550"/>
        <v>0</v>
      </c>
      <c r="P70" s="61">
        <f t="shared" si="550"/>
        <v>0</v>
      </c>
      <c r="Q70" s="61">
        <f t="shared" si="550"/>
        <v>0</v>
      </c>
      <c r="R70" s="61">
        <f t="shared" si="550"/>
        <v>0</v>
      </c>
      <c r="S70" s="61">
        <f t="shared" si="550"/>
        <v>0</v>
      </c>
      <c r="T70" s="61">
        <f t="shared" si="550"/>
        <v>0</v>
      </c>
      <c r="U70" s="61">
        <f t="shared" si="550"/>
        <v>0</v>
      </c>
      <c r="V70" s="61">
        <f t="shared" si="550"/>
        <v>0</v>
      </c>
      <c r="W70" s="61">
        <f t="shared" si="550"/>
        <v>0</v>
      </c>
      <c r="X70" s="61">
        <f t="shared" si="550"/>
        <v>0</v>
      </c>
      <c r="Y70" s="68">
        <f t="shared" si="550"/>
        <v>0</v>
      </c>
      <c r="Z70" s="71">
        <f t="shared" si="324"/>
        <v>0</v>
      </c>
      <c r="AA70" s="72">
        <f t="shared" si="324"/>
        <v>0</v>
      </c>
      <c r="AB70" s="72">
        <f t="shared" si="324"/>
        <v>0</v>
      </c>
      <c r="AC70" s="72">
        <f t="shared" si="324"/>
        <v>0</v>
      </c>
      <c r="AD70" s="72">
        <f t="shared" si="324"/>
        <v>0</v>
      </c>
      <c r="AE70" s="72">
        <f t="shared" si="324"/>
        <v>0</v>
      </c>
      <c r="AF70" s="72">
        <f t="shared" si="324"/>
        <v>0</v>
      </c>
      <c r="AG70" s="72">
        <f t="shared" si="324"/>
        <v>0</v>
      </c>
      <c r="AH70" s="72">
        <f t="shared" si="158"/>
        <v>0</v>
      </c>
      <c r="AI70" s="72">
        <f t="shared" si="158"/>
        <v>0</v>
      </c>
      <c r="AJ70" s="91">
        <f t="shared" si="158"/>
        <v>0</v>
      </c>
      <c r="AK70" s="92">
        <f t="shared" ref="AK70:CV70" si="551">SUM(AK71:AK72)</f>
        <v>0</v>
      </c>
      <c r="AL70" s="93">
        <f t="shared" si="551"/>
        <v>0</v>
      </c>
      <c r="AM70" s="68">
        <f t="shared" si="551"/>
        <v>0</v>
      </c>
      <c r="AN70" s="68">
        <f t="shared" si="551"/>
        <v>0</v>
      </c>
      <c r="AO70" s="68">
        <f t="shared" si="551"/>
        <v>0</v>
      </c>
      <c r="AP70" s="68">
        <f t="shared" si="551"/>
        <v>0</v>
      </c>
      <c r="AQ70" s="68">
        <f t="shared" si="551"/>
        <v>0</v>
      </c>
      <c r="AR70" s="68">
        <f t="shared" si="551"/>
        <v>0</v>
      </c>
      <c r="AS70" s="68">
        <f t="shared" si="551"/>
        <v>0</v>
      </c>
      <c r="AT70" s="68">
        <f t="shared" si="551"/>
        <v>0</v>
      </c>
      <c r="AU70" s="61">
        <f t="shared" si="551"/>
        <v>0</v>
      </c>
      <c r="AV70" s="61">
        <f t="shared" si="551"/>
        <v>0</v>
      </c>
      <c r="AW70" s="61">
        <f t="shared" si="551"/>
        <v>0</v>
      </c>
      <c r="AX70" s="61">
        <f t="shared" si="551"/>
        <v>0</v>
      </c>
      <c r="AY70" s="61">
        <f t="shared" si="551"/>
        <v>0</v>
      </c>
      <c r="AZ70" s="61">
        <f t="shared" si="551"/>
        <v>0</v>
      </c>
      <c r="BA70" s="61">
        <f t="shared" si="551"/>
        <v>0</v>
      </c>
      <c r="BB70" s="61">
        <f t="shared" si="551"/>
        <v>0</v>
      </c>
      <c r="BC70" s="61">
        <f t="shared" si="551"/>
        <v>0</v>
      </c>
      <c r="BD70" s="61">
        <f t="shared" si="551"/>
        <v>0</v>
      </c>
      <c r="BE70" s="61">
        <f t="shared" si="551"/>
        <v>0</v>
      </c>
      <c r="BF70" s="61">
        <f t="shared" si="551"/>
        <v>0</v>
      </c>
      <c r="BG70" s="61">
        <f t="shared" si="551"/>
        <v>0</v>
      </c>
      <c r="BH70" s="61">
        <f t="shared" si="551"/>
        <v>0</v>
      </c>
      <c r="BI70" s="61">
        <f t="shared" si="551"/>
        <v>0</v>
      </c>
      <c r="BJ70" s="61">
        <f t="shared" si="551"/>
        <v>0</v>
      </c>
      <c r="BK70" s="61">
        <f t="shared" si="551"/>
        <v>0</v>
      </c>
      <c r="BL70" s="61">
        <f t="shared" si="551"/>
        <v>0</v>
      </c>
      <c r="BM70" s="61">
        <f t="shared" si="551"/>
        <v>0</v>
      </c>
      <c r="BN70" s="61">
        <f t="shared" si="551"/>
        <v>0</v>
      </c>
      <c r="BO70" s="61">
        <f t="shared" si="551"/>
        <v>0</v>
      </c>
      <c r="BP70" s="61">
        <f t="shared" si="551"/>
        <v>0</v>
      </c>
      <c r="BQ70" s="61">
        <f t="shared" si="551"/>
        <v>0</v>
      </c>
      <c r="BR70" s="61">
        <f t="shared" si="551"/>
        <v>0</v>
      </c>
      <c r="BS70" s="61">
        <f t="shared" si="551"/>
        <v>0</v>
      </c>
      <c r="BT70" s="61">
        <f t="shared" si="551"/>
        <v>0</v>
      </c>
      <c r="BU70" s="68">
        <f t="shared" si="551"/>
        <v>0</v>
      </c>
      <c r="BV70" s="61">
        <f t="shared" si="551"/>
        <v>0</v>
      </c>
      <c r="BW70" s="61">
        <f t="shared" si="551"/>
        <v>0</v>
      </c>
      <c r="BX70" s="61">
        <f t="shared" si="551"/>
        <v>0</v>
      </c>
      <c r="BY70" s="68">
        <f t="shared" si="551"/>
        <v>0</v>
      </c>
      <c r="BZ70" s="61">
        <f t="shared" si="551"/>
        <v>0</v>
      </c>
      <c r="CA70" s="61">
        <f t="shared" si="551"/>
        <v>0</v>
      </c>
      <c r="CB70" s="61">
        <f t="shared" si="551"/>
        <v>0</v>
      </c>
      <c r="CC70" s="61">
        <f t="shared" si="551"/>
        <v>0</v>
      </c>
      <c r="CD70" s="61">
        <f t="shared" si="551"/>
        <v>0</v>
      </c>
      <c r="CE70" s="61">
        <f t="shared" si="551"/>
        <v>0</v>
      </c>
      <c r="CF70" s="61">
        <f t="shared" si="551"/>
        <v>0</v>
      </c>
      <c r="CG70" s="61">
        <f t="shared" si="551"/>
        <v>0</v>
      </c>
      <c r="CH70" s="61">
        <f t="shared" si="551"/>
        <v>0</v>
      </c>
      <c r="CI70" s="61">
        <f t="shared" si="551"/>
        <v>0</v>
      </c>
      <c r="CJ70" s="61">
        <f t="shared" si="551"/>
        <v>0</v>
      </c>
      <c r="CK70" s="61">
        <f t="shared" si="551"/>
        <v>0</v>
      </c>
      <c r="CL70" s="61">
        <f t="shared" si="551"/>
        <v>0</v>
      </c>
      <c r="CM70" s="61">
        <f t="shared" si="551"/>
        <v>0</v>
      </c>
      <c r="CN70" s="61">
        <f t="shared" si="551"/>
        <v>0</v>
      </c>
      <c r="CO70" s="61">
        <f t="shared" si="551"/>
        <v>0</v>
      </c>
      <c r="CP70" s="61">
        <f t="shared" si="551"/>
        <v>0</v>
      </c>
      <c r="CQ70" s="61">
        <f t="shared" si="551"/>
        <v>0</v>
      </c>
      <c r="CR70" s="61">
        <f t="shared" si="551"/>
        <v>0</v>
      </c>
      <c r="CS70" s="61">
        <f t="shared" si="551"/>
        <v>0</v>
      </c>
      <c r="CT70" s="61">
        <f t="shared" si="551"/>
        <v>0</v>
      </c>
      <c r="CU70" s="61">
        <f t="shared" si="551"/>
        <v>0</v>
      </c>
      <c r="CV70" s="61">
        <f t="shared" si="551"/>
        <v>0</v>
      </c>
      <c r="CW70" s="61">
        <f t="shared" ref="CW70:FH70" si="552">SUM(CW71:CW72)</f>
        <v>0</v>
      </c>
      <c r="CX70" s="61">
        <f t="shared" si="552"/>
        <v>0</v>
      </c>
      <c r="CY70" s="61">
        <f t="shared" si="552"/>
        <v>0</v>
      </c>
      <c r="CZ70" s="61">
        <f t="shared" si="552"/>
        <v>0</v>
      </c>
      <c r="DA70" s="61">
        <f t="shared" si="552"/>
        <v>0</v>
      </c>
      <c r="DB70" s="61">
        <f t="shared" si="552"/>
        <v>0</v>
      </c>
      <c r="DC70" s="68">
        <f t="shared" si="552"/>
        <v>0</v>
      </c>
      <c r="DD70" s="61">
        <f t="shared" si="552"/>
        <v>0</v>
      </c>
      <c r="DE70" s="61">
        <f t="shared" si="552"/>
        <v>0</v>
      </c>
      <c r="DF70" s="68">
        <f t="shared" si="552"/>
        <v>0</v>
      </c>
      <c r="DG70" s="61">
        <f t="shared" si="552"/>
        <v>0</v>
      </c>
      <c r="DH70" s="61">
        <f t="shared" si="552"/>
        <v>0</v>
      </c>
      <c r="DI70" s="61">
        <f t="shared" si="552"/>
        <v>0</v>
      </c>
      <c r="DJ70" s="61">
        <f t="shared" si="552"/>
        <v>0</v>
      </c>
      <c r="DK70" s="61">
        <f t="shared" si="552"/>
        <v>0</v>
      </c>
      <c r="DL70" s="61">
        <f t="shared" si="552"/>
        <v>0</v>
      </c>
      <c r="DM70" s="61">
        <f t="shared" si="552"/>
        <v>0</v>
      </c>
      <c r="DN70" s="61">
        <f t="shared" si="552"/>
        <v>0</v>
      </c>
      <c r="DO70" s="61">
        <f t="shared" si="552"/>
        <v>0</v>
      </c>
      <c r="DP70" s="61">
        <f t="shared" si="552"/>
        <v>0</v>
      </c>
      <c r="DQ70" s="61">
        <f t="shared" si="552"/>
        <v>0</v>
      </c>
      <c r="DR70" s="61">
        <f t="shared" si="552"/>
        <v>0</v>
      </c>
      <c r="DS70" s="61">
        <f t="shared" si="552"/>
        <v>0</v>
      </c>
      <c r="DT70" s="61">
        <f t="shared" si="552"/>
        <v>0</v>
      </c>
      <c r="DU70" s="61">
        <f t="shared" si="552"/>
        <v>0</v>
      </c>
      <c r="DV70" s="61">
        <f t="shared" si="552"/>
        <v>0</v>
      </c>
      <c r="DW70" s="61">
        <f t="shared" si="552"/>
        <v>0</v>
      </c>
      <c r="DX70" s="61">
        <f t="shared" si="552"/>
        <v>0</v>
      </c>
      <c r="DY70" s="61">
        <f t="shared" si="552"/>
        <v>0</v>
      </c>
      <c r="DZ70" s="61">
        <f t="shared" si="552"/>
        <v>0</v>
      </c>
      <c r="EA70" s="61">
        <f t="shared" si="552"/>
        <v>0</v>
      </c>
      <c r="EB70" s="61">
        <f t="shared" si="552"/>
        <v>0</v>
      </c>
      <c r="EC70" s="61">
        <f t="shared" si="552"/>
        <v>0</v>
      </c>
      <c r="ED70" s="61">
        <f t="shared" si="552"/>
        <v>0</v>
      </c>
      <c r="EE70" s="61">
        <f t="shared" si="552"/>
        <v>0</v>
      </c>
      <c r="EF70" s="61">
        <f t="shared" si="552"/>
        <v>0</v>
      </c>
      <c r="EG70" s="61">
        <f t="shared" si="552"/>
        <v>0</v>
      </c>
      <c r="EH70" s="61">
        <f t="shared" si="552"/>
        <v>0</v>
      </c>
      <c r="EI70" s="61">
        <f t="shared" si="552"/>
        <v>0</v>
      </c>
      <c r="EJ70" s="68">
        <f t="shared" si="552"/>
        <v>0</v>
      </c>
      <c r="EK70" s="68">
        <f t="shared" si="552"/>
        <v>0</v>
      </c>
      <c r="EL70" s="61">
        <f t="shared" si="552"/>
        <v>0</v>
      </c>
      <c r="EM70" s="61">
        <f t="shared" si="552"/>
        <v>0</v>
      </c>
      <c r="EN70" s="61">
        <f t="shared" si="552"/>
        <v>0</v>
      </c>
      <c r="EO70" s="68">
        <f t="shared" si="552"/>
        <v>0</v>
      </c>
      <c r="EP70" s="61">
        <f t="shared" si="552"/>
        <v>0</v>
      </c>
      <c r="EQ70" s="61">
        <f t="shared" si="552"/>
        <v>0</v>
      </c>
      <c r="ER70" s="61">
        <f t="shared" si="552"/>
        <v>0</v>
      </c>
      <c r="ES70" s="61">
        <f t="shared" si="552"/>
        <v>0</v>
      </c>
      <c r="ET70" s="61">
        <f t="shared" si="552"/>
        <v>0</v>
      </c>
      <c r="EU70" s="61">
        <f t="shared" si="552"/>
        <v>0</v>
      </c>
      <c r="EV70" s="61">
        <f t="shared" si="552"/>
        <v>0</v>
      </c>
      <c r="EW70" s="61">
        <f t="shared" si="552"/>
        <v>0</v>
      </c>
      <c r="EX70" s="61">
        <f t="shared" si="552"/>
        <v>0</v>
      </c>
      <c r="EY70" s="68">
        <f t="shared" si="321"/>
        <v>0</v>
      </c>
      <c r="EZ70" s="61">
        <f t="shared" ref="EZ70:FG70" si="553">SUM(EZ71:EZ72)</f>
        <v>0</v>
      </c>
      <c r="FA70" s="61">
        <f t="shared" si="553"/>
        <v>0</v>
      </c>
      <c r="FB70" s="61">
        <f t="shared" si="553"/>
        <v>0</v>
      </c>
      <c r="FC70" s="61">
        <f t="shared" si="553"/>
        <v>0</v>
      </c>
      <c r="FD70" s="61">
        <f t="shared" si="553"/>
        <v>0</v>
      </c>
      <c r="FE70" s="61">
        <f t="shared" si="553"/>
        <v>0</v>
      </c>
      <c r="FF70" s="61">
        <f t="shared" si="553"/>
        <v>0</v>
      </c>
      <c r="FG70" s="61">
        <f t="shared" si="553"/>
        <v>0</v>
      </c>
      <c r="FH70" s="68">
        <f t="shared" si="552"/>
        <v>0</v>
      </c>
      <c r="FI70" s="61">
        <f t="shared" ref="FI70:HT70" si="554">SUM(FI71:FI72)</f>
        <v>0</v>
      </c>
      <c r="FJ70" s="61">
        <f t="shared" si="554"/>
        <v>0</v>
      </c>
      <c r="FK70" s="61">
        <f t="shared" si="554"/>
        <v>0</v>
      </c>
      <c r="FL70" s="61">
        <f t="shared" si="554"/>
        <v>0</v>
      </c>
      <c r="FM70" s="61">
        <f t="shared" si="554"/>
        <v>0</v>
      </c>
      <c r="FN70" s="61">
        <f t="shared" si="554"/>
        <v>0</v>
      </c>
      <c r="FO70" s="61">
        <f t="shared" si="554"/>
        <v>0</v>
      </c>
      <c r="FP70" s="61">
        <f t="shared" si="554"/>
        <v>0</v>
      </c>
      <c r="FQ70" s="61">
        <f t="shared" si="554"/>
        <v>0</v>
      </c>
      <c r="FR70" s="61">
        <f t="shared" si="554"/>
        <v>0</v>
      </c>
      <c r="FS70" s="68">
        <f t="shared" si="554"/>
        <v>0</v>
      </c>
      <c r="FT70" s="61">
        <f t="shared" si="554"/>
        <v>0</v>
      </c>
      <c r="FU70" s="61">
        <f t="shared" si="554"/>
        <v>0</v>
      </c>
      <c r="FV70" s="61">
        <f t="shared" si="554"/>
        <v>0</v>
      </c>
      <c r="FW70" s="61">
        <f t="shared" si="554"/>
        <v>0</v>
      </c>
      <c r="FX70" s="61">
        <f t="shared" si="554"/>
        <v>0</v>
      </c>
      <c r="FY70" s="61">
        <f t="shared" si="554"/>
        <v>0</v>
      </c>
      <c r="FZ70" s="61">
        <f t="shared" si="554"/>
        <v>0</v>
      </c>
      <c r="GA70" s="61">
        <f t="shared" si="554"/>
        <v>0</v>
      </c>
      <c r="GB70" s="61">
        <f t="shared" si="554"/>
        <v>0</v>
      </c>
      <c r="GC70" s="61">
        <f t="shared" si="554"/>
        <v>0</v>
      </c>
      <c r="GD70" s="61">
        <f t="shared" si="554"/>
        <v>0</v>
      </c>
      <c r="GE70" s="61">
        <f t="shared" si="554"/>
        <v>0</v>
      </c>
      <c r="GF70" s="61">
        <f t="shared" si="554"/>
        <v>0</v>
      </c>
      <c r="GG70" s="61">
        <f t="shared" si="554"/>
        <v>0</v>
      </c>
      <c r="GH70" s="61">
        <f t="shared" si="554"/>
        <v>0</v>
      </c>
      <c r="GI70" s="61">
        <f t="shared" si="554"/>
        <v>0</v>
      </c>
      <c r="GJ70" s="61">
        <f t="shared" si="554"/>
        <v>0</v>
      </c>
      <c r="GK70" s="61">
        <f t="shared" si="554"/>
        <v>0</v>
      </c>
      <c r="GL70" s="61">
        <f t="shared" si="554"/>
        <v>0</v>
      </c>
      <c r="GM70" s="61">
        <f t="shared" si="554"/>
        <v>0</v>
      </c>
      <c r="GN70" s="61">
        <f t="shared" si="554"/>
        <v>0</v>
      </c>
      <c r="GO70" s="61">
        <f t="shared" si="554"/>
        <v>0</v>
      </c>
      <c r="GP70" s="61">
        <f t="shared" si="554"/>
        <v>0</v>
      </c>
      <c r="GQ70" s="68">
        <f t="shared" si="322"/>
        <v>0</v>
      </c>
      <c r="GR70" s="61">
        <f t="shared" ref="GR70" si="555">SUM(GR71:GR72)</f>
        <v>0</v>
      </c>
      <c r="GS70" s="68">
        <f t="shared" si="554"/>
        <v>0</v>
      </c>
      <c r="GT70" s="61">
        <f t="shared" si="554"/>
        <v>0</v>
      </c>
      <c r="GU70" s="61">
        <f t="shared" si="554"/>
        <v>0</v>
      </c>
      <c r="GV70" s="61">
        <f t="shared" si="554"/>
        <v>0</v>
      </c>
      <c r="GW70" s="61">
        <f t="shared" si="554"/>
        <v>0</v>
      </c>
      <c r="GX70" s="61">
        <f t="shared" si="554"/>
        <v>0</v>
      </c>
      <c r="GY70" s="61">
        <f t="shared" si="554"/>
        <v>0</v>
      </c>
      <c r="GZ70" s="61">
        <f t="shared" si="554"/>
        <v>0</v>
      </c>
      <c r="HA70" s="61">
        <f t="shared" si="554"/>
        <v>0</v>
      </c>
      <c r="HB70" s="61">
        <f t="shared" si="554"/>
        <v>0</v>
      </c>
      <c r="HC70" s="61">
        <f t="shared" si="554"/>
        <v>0</v>
      </c>
      <c r="HD70" s="61">
        <f t="shared" si="554"/>
        <v>0</v>
      </c>
      <c r="HE70" s="61">
        <f t="shared" si="554"/>
        <v>0</v>
      </c>
      <c r="HF70" s="61">
        <f t="shared" si="554"/>
        <v>0</v>
      </c>
      <c r="HG70" s="61">
        <f t="shared" si="554"/>
        <v>0</v>
      </c>
      <c r="HH70" s="61">
        <f t="shared" si="554"/>
        <v>0</v>
      </c>
      <c r="HI70" s="61">
        <f t="shared" si="554"/>
        <v>0</v>
      </c>
      <c r="HJ70" s="61">
        <f t="shared" si="554"/>
        <v>0</v>
      </c>
      <c r="HK70" s="61">
        <f t="shared" si="554"/>
        <v>0</v>
      </c>
      <c r="HL70" s="61">
        <f t="shared" si="554"/>
        <v>0</v>
      </c>
      <c r="HM70" s="61">
        <f t="shared" si="554"/>
        <v>0</v>
      </c>
      <c r="HN70" s="61">
        <f t="shared" si="554"/>
        <v>0</v>
      </c>
      <c r="HO70" s="61">
        <f t="shared" si="554"/>
        <v>0</v>
      </c>
      <c r="HP70" s="61">
        <f t="shared" si="554"/>
        <v>0</v>
      </c>
      <c r="HQ70" s="61">
        <f t="shared" si="554"/>
        <v>0</v>
      </c>
      <c r="HR70" s="61">
        <f t="shared" si="554"/>
        <v>0</v>
      </c>
      <c r="HS70" s="68">
        <f t="shared" si="554"/>
        <v>0</v>
      </c>
      <c r="HT70" s="61">
        <f t="shared" si="554"/>
        <v>0</v>
      </c>
      <c r="HU70" s="61">
        <f t="shared" ref="HU70:KF70" si="556">SUM(HU71:HU72)</f>
        <v>0</v>
      </c>
      <c r="HV70" s="68">
        <f t="shared" si="556"/>
        <v>0</v>
      </c>
      <c r="HW70" s="61">
        <f t="shared" si="556"/>
        <v>0</v>
      </c>
      <c r="HX70" s="61">
        <f t="shared" si="556"/>
        <v>0</v>
      </c>
      <c r="HY70" s="61">
        <f t="shared" si="556"/>
        <v>0</v>
      </c>
      <c r="HZ70" s="61">
        <f t="shared" si="556"/>
        <v>0</v>
      </c>
      <c r="IA70" s="61">
        <f t="shared" si="556"/>
        <v>0</v>
      </c>
      <c r="IB70" s="61">
        <f t="shared" si="556"/>
        <v>0</v>
      </c>
      <c r="IC70" s="68">
        <f t="shared" si="556"/>
        <v>0</v>
      </c>
      <c r="ID70" s="61">
        <f t="shared" si="556"/>
        <v>0</v>
      </c>
      <c r="IE70" s="61">
        <f t="shared" si="556"/>
        <v>0</v>
      </c>
      <c r="IF70" s="61">
        <f t="shared" si="556"/>
        <v>0</v>
      </c>
      <c r="IG70" s="61">
        <f t="shared" si="556"/>
        <v>0</v>
      </c>
      <c r="IH70" s="61">
        <f t="shared" si="556"/>
        <v>0</v>
      </c>
      <c r="II70" s="61">
        <f t="shared" si="556"/>
        <v>0</v>
      </c>
      <c r="IJ70" s="61">
        <f t="shared" si="556"/>
        <v>0</v>
      </c>
      <c r="IK70" s="61">
        <f t="shared" si="556"/>
        <v>0</v>
      </c>
      <c r="IL70" s="61">
        <f t="shared" si="556"/>
        <v>0</v>
      </c>
      <c r="IM70" s="61">
        <f t="shared" si="556"/>
        <v>0</v>
      </c>
      <c r="IN70" s="68">
        <f t="shared" si="556"/>
        <v>0</v>
      </c>
      <c r="IO70" s="68">
        <f t="shared" si="556"/>
        <v>0</v>
      </c>
      <c r="IP70" s="68">
        <f t="shared" si="556"/>
        <v>0</v>
      </c>
      <c r="IQ70" s="68">
        <f t="shared" si="556"/>
        <v>0</v>
      </c>
      <c r="IR70" s="68">
        <f t="shared" si="556"/>
        <v>0</v>
      </c>
      <c r="IS70" s="68">
        <f t="shared" si="556"/>
        <v>0</v>
      </c>
      <c r="IT70" s="68">
        <f t="shared" si="556"/>
        <v>0</v>
      </c>
      <c r="IU70" s="68">
        <f t="shared" si="556"/>
        <v>0</v>
      </c>
      <c r="IV70" s="68">
        <f t="shared" si="556"/>
        <v>0</v>
      </c>
      <c r="IW70" s="68">
        <f t="shared" si="556"/>
        <v>0</v>
      </c>
      <c r="IX70" s="68">
        <f t="shared" si="556"/>
        <v>0</v>
      </c>
      <c r="IY70" s="68">
        <f t="shared" si="556"/>
        <v>0</v>
      </c>
      <c r="IZ70" s="68">
        <f t="shared" si="556"/>
        <v>0</v>
      </c>
      <c r="JA70" s="68">
        <f t="shared" si="556"/>
        <v>0</v>
      </c>
      <c r="JB70" s="68">
        <f t="shared" si="556"/>
        <v>0</v>
      </c>
      <c r="JC70" s="68">
        <f t="shared" si="556"/>
        <v>0</v>
      </c>
      <c r="JD70" s="68">
        <f t="shared" si="556"/>
        <v>0</v>
      </c>
      <c r="JE70" s="68">
        <f t="shared" si="556"/>
        <v>0</v>
      </c>
      <c r="JF70" s="68">
        <f t="shared" si="556"/>
        <v>0</v>
      </c>
      <c r="JG70" s="61">
        <f t="shared" si="556"/>
        <v>0</v>
      </c>
      <c r="JH70" s="61">
        <f t="shared" si="556"/>
        <v>0</v>
      </c>
      <c r="JI70" s="61">
        <f t="shared" si="556"/>
        <v>0</v>
      </c>
      <c r="JJ70" s="61">
        <f t="shared" si="556"/>
        <v>0</v>
      </c>
      <c r="JK70" s="61">
        <f t="shared" si="556"/>
        <v>0</v>
      </c>
      <c r="JL70" s="68">
        <f t="shared" si="556"/>
        <v>0</v>
      </c>
      <c r="JM70" s="61">
        <f t="shared" si="556"/>
        <v>0</v>
      </c>
      <c r="JN70" s="61">
        <f t="shared" si="556"/>
        <v>0</v>
      </c>
      <c r="JO70" s="68">
        <f t="shared" si="556"/>
        <v>0</v>
      </c>
      <c r="JP70" s="61">
        <f t="shared" si="556"/>
        <v>0</v>
      </c>
      <c r="JQ70" s="61">
        <f t="shared" si="556"/>
        <v>0</v>
      </c>
      <c r="JR70" s="61">
        <f t="shared" si="556"/>
        <v>0</v>
      </c>
      <c r="JS70" s="61">
        <f t="shared" si="556"/>
        <v>0</v>
      </c>
      <c r="JT70" s="61">
        <f t="shared" si="556"/>
        <v>0</v>
      </c>
      <c r="JU70" s="61">
        <f t="shared" si="556"/>
        <v>0</v>
      </c>
      <c r="JV70" s="61">
        <f t="shared" si="556"/>
        <v>0</v>
      </c>
      <c r="JW70" s="61">
        <f t="shared" si="556"/>
        <v>0</v>
      </c>
      <c r="JX70" s="61">
        <f t="shared" si="556"/>
        <v>0</v>
      </c>
      <c r="JY70" s="61">
        <f t="shared" si="556"/>
        <v>0</v>
      </c>
      <c r="JZ70" s="61">
        <f t="shared" si="556"/>
        <v>0</v>
      </c>
      <c r="KA70" s="61">
        <f t="shared" si="556"/>
        <v>0</v>
      </c>
      <c r="KB70" s="61">
        <f t="shared" si="556"/>
        <v>0</v>
      </c>
      <c r="KC70" s="61">
        <f t="shared" si="556"/>
        <v>0</v>
      </c>
      <c r="KD70" s="61">
        <f t="shared" si="556"/>
        <v>0</v>
      </c>
      <c r="KE70" s="61">
        <f t="shared" si="556"/>
        <v>0</v>
      </c>
      <c r="KF70" s="61">
        <f t="shared" si="556"/>
        <v>0</v>
      </c>
      <c r="KG70" s="68">
        <f t="shared" ref="KG70:MM70" si="557">SUM(KG71:KG72)</f>
        <v>0</v>
      </c>
      <c r="KH70" s="61">
        <f t="shared" si="557"/>
        <v>0</v>
      </c>
      <c r="KI70" s="61">
        <f t="shared" si="557"/>
        <v>0</v>
      </c>
      <c r="KJ70" s="61">
        <f t="shared" si="557"/>
        <v>0</v>
      </c>
      <c r="KK70" s="61">
        <f t="shared" si="557"/>
        <v>0</v>
      </c>
      <c r="KL70" s="61">
        <f t="shared" si="557"/>
        <v>0</v>
      </c>
      <c r="KM70" s="61">
        <f t="shared" si="557"/>
        <v>0</v>
      </c>
      <c r="KN70" s="61">
        <f t="shared" si="557"/>
        <v>0</v>
      </c>
      <c r="KO70" s="61">
        <f t="shared" si="557"/>
        <v>0</v>
      </c>
      <c r="KP70" s="61">
        <f t="shared" si="557"/>
        <v>0</v>
      </c>
      <c r="KQ70" s="61">
        <f t="shared" si="557"/>
        <v>0</v>
      </c>
      <c r="KR70" s="61">
        <f t="shared" si="557"/>
        <v>0</v>
      </c>
      <c r="KS70" s="61">
        <f t="shared" si="557"/>
        <v>0</v>
      </c>
      <c r="KT70" s="61">
        <f t="shared" si="557"/>
        <v>0</v>
      </c>
      <c r="KU70" s="61">
        <f t="shared" si="557"/>
        <v>0</v>
      </c>
      <c r="KV70" s="61">
        <f t="shared" si="557"/>
        <v>0</v>
      </c>
      <c r="KW70" s="61">
        <f t="shared" si="557"/>
        <v>0</v>
      </c>
      <c r="KX70" s="61">
        <f t="shared" si="557"/>
        <v>0</v>
      </c>
      <c r="KY70" s="68">
        <f t="shared" si="557"/>
        <v>0</v>
      </c>
      <c r="KZ70" s="61">
        <f t="shared" si="557"/>
        <v>0</v>
      </c>
      <c r="LA70" s="61">
        <f t="shared" si="557"/>
        <v>0</v>
      </c>
      <c r="LB70" s="61">
        <f t="shared" si="557"/>
        <v>0</v>
      </c>
      <c r="LC70" s="61">
        <f t="shared" si="557"/>
        <v>0</v>
      </c>
      <c r="LD70" s="61">
        <f t="shared" si="557"/>
        <v>0</v>
      </c>
      <c r="LE70" s="61">
        <f t="shared" si="557"/>
        <v>0</v>
      </c>
      <c r="LF70" s="61">
        <f t="shared" si="557"/>
        <v>0</v>
      </c>
      <c r="LG70" s="61">
        <f t="shared" si="557"/>
        <v>0</v>
      </c>
      <c r="LH70" s="61">
        <f t="shared" si="557"/>
        <v>0</v>
      </c>
      <c r="LI70" s="61">
        <f t="shared" si="557"/>
        <v>0</v>
      </c>
      <c r="LJ70" s="61">
        <f t="shared" si="557"/>
        <v>0</v>
      </c>
      <c r="LK70" s="61">
        <f t="shared" si="557"/>
        <v>0</v>
      </c>
      <c r="LL70" s="61">
        <f t="shared" si="557"/>
        <v>0</v>
      </c>
      <c r="LM70" s="61">
        <f t="shared" si="557"/>
        <v>0</v>
      </c>
      <c r="LN70" s="61">
        <f t="shared" si="557"/>
        <v>0</v>
      </c>
      <c r="LO70" s="61">
        <f t="shared" si="557"/>
        <v>0</v>
      </c>
      <c r="LP70" s="61">
        <f t="shared" si="557"/>
        <v>0</v>
      </c>
      <c r="LQ70" s="61">
        <f t="shared" si="557"/>
        <v>0</v>
      </c>
      <c r="LR70" s="61">
        <f t="shared" si="557"/>
        <v>0</v>
      </c>
      <c r="LS70" s="61">
        <f t="shared" si="557"/>
        <v>0</v>
      </c>
      <c r="LT70" s="61">
        <f t="shared" si="557"/>
        <v>0</v>
      </c>
      <c r="LU70" s="61">
        <f t="shared" si="557"/>
        <v>0</v>
      </c>
      <c r="LV70" s="61">
        <f t="shared" si="557"/>
        <v>0</v>
      </c>
      <c r="LW70" s="61">
        <f t="shared" si="557"/>
        <v>0</v>
      </c>
      <c r="LX70" s="61">
        <f t="shared" si="557"/>
        <v>0</v>
      </c>
      <c r="LY70" s="61">
        <f t="shared" si="557"/>
        <v>0</v>
      </c>
      <c r="LZ70" s="61">
        <f t="shared" si="557"/>
        <v>0</v>
      </c>
      <c r="MA70" s="61">
        <f t="shared" si="557"/>
        <v>0</v>
      </c>
      <c r="MB70" s="61">
        <f t="shared" si="557"/>
        <v>0</v>
      </c>
      <c r="MC70" s="61">
        <f t="shared" si="557"/>
        <v>0</v>
      </c>
      <c r="MD70" s="61">
        <f t="shared" si="557"/>
        <v>0</v>
      </c>
      <c r="ME70" s="61">
        <f t="shared" si="557"/>
        <v>0</v>
      </c>
      <c r="MF70" s="61">
        <f t="shared" si="557"/>
        <v>0</v>
      </c>
      <c r="MG70" s="61">
        <f t="shared" si="557"/>
        <v>0</v>
      </c>
      <c r="MH70" s="61">
        <f t="shared" si="557"/>
        <v>0</v>
      </c>
      <c r="MI70" s="61">
        <f t="shared" si="557"/>
        <v>0</v>
      </c>
      <c r="MJ70" s="61">
        <f t="shared" si="557"/>
        <v>0</v>
      </c>
      <c r="MK70" s="61">
        <f t="shared" si="557"/>
        <v>0</v>
      </c>
      <c r="ML70" s="61">
        <f t="shared" si="557"/>
        <v>0</v>
      </c>
      <c r="MM70" s="61">
        <f t="shared" si="55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55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559">SUM(O71:X71)</f>
        <v>0</v>
      </c>
      <c r="Z71" s="73">
        <f t="shared" si="324"/>
        <v>0</v>
      </c>
      <c r="AA71" s="74">
        <f t="shared" si="324"/>
        <v>0</v>
      </c>
      <c r="AB71" s="74">
        <f t="shared" si="324"/>
        <v>0</v>
      </c>
      <c r="AC71" s="74">
        <f t="shared" si="324"/>
        <v>0</v>
      </c>
      <c r="AD71" s="74">
        <f t="shared" si="324"/>
        <v>0</v>
      </c>
      <c r="AE71" s="74">
        <f t="shared" si="324"/>
        <v>0</v>
      </c>
      <c r="AF71" s="74">
        <f t="shared" si="324"/>
        <v>0</v>
      </c>
      <c r="AG71" s="74">
        <f t="shared" si="324"/>
        <v>0</v>
      </c>
      <c r="AH71" s="74">
        <f t="shared" si="158"/>
        <v>0</v>
      </c>
      <c r="AI71" s="74">
        <f t="shared" si="158"/>
        <v>0</v>
      </c>
      <c r="AJ71" s="94">
        <f t="shared" si="158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56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561">SUM(AU71:BT71)</f>
        <v>0</v>
      </c>
      <c r="BV71" s="63"/>
      <c r="BW71" s="63"/>
      <c r="BX71" s="63"/>
      <c r="BY71" s="69">
        <f t="shared" ref="BY71:BY72" si="56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56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564">SUM(EC71:ED71,DX71:DY71,DS71:DT71,DN71:DO71,DI71:DJ71,EI71,)</f>
        <v>0</v>
      </c>
      <c r="EK71" s="69">
        <f t="shared" ref="EK71:EK72" si="565">SUM(EE71:EH71,DZ71:EB71,DU71:DW71,DP71:DR71,DK71:DM71,DG71:DH71)</f>
        <v>0</v>
      </c>
      <c r="EL71" s="63"/>
      <c r="EM71" s="63"/>
      <c r="EN71" s="63"/>
      <c r="EO71" s="69">
        <f t="shared" ref="EO71:EO72" si="56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321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56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56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322"/>
        <v>0</v>
      </c>
      <c r="GR71" s="63"/>
      <c r="GS71" s="69">
        <f t="shared" ref="GS71:GS72" si="56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57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57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57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573">SUM(JD71:JE71)</f>
        <v>0</v>
      </c>
      <c r="JG71" s="63"/>
      <c r="JH71" s="63"/>
      <c r="JI71" s="63"/>
      <c r="JJ71" s="63"/>
      <c r="JK71" s="63"/>
      <c r="JL71" s="140">
        <f t="shared" ref="JL71:JL72" si="574">SUM(JG71:JK71)</f>
        <v>0</v>
      </c>
      <c r="JM71" s="63"/>
      <c r="JN71" s="63"/>
      <c r="JO71" s="140">
        <f t="shared" ref="JO71:JO72" si="57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57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57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55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559"/>
        <v>0</v>
      </c>
      <c r="Z72" s="73">
        <f t="shared" si="324"/>
        <v>0</v>
      </c>
      <c r="AA72" s="74">
        <f t="shared" si="324"/>
        <v>0</v>
      </c>
      <c r="AB72" s="74">
        <f t="shared" si="324"/>
        <v>0</v>
      </c>
      <c r="AC72" s="74">
        <f t="shared" si="324"/>
        <v>0</v>
      </c>
      <c r="AD72" s="74">
        <f t="shared" si="324"/>
        <v>0</v>
      </c>
      <c r="AE72" s="74">
        <f t="shared" si="324"/>
        <v>0</v>
      </c>
      <c r="AF72" s="74">
        <f t="shared" si="324"/>
        <v>0</v>
      </c>
      <c r="AG72" s="74">
        <f t="shared" si="324"/>
        <v>0</v>
      </c>
      <c r="AH72" s="74">
        <f t="shared" si="158"/>
        <v>0</v>
      </c>
      <c r="AI72" s="74">
        <f t="shared" si="158"/>
        <v>0</v>
      </c>
      <c r="AJ72" s="94">
        <f t="shared" si="158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56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561"/>
        <v>0</v>
      </c>
      <c r="BV72" s="63"/>
      <c r="BW72" s="63"/>
      <c r="BX72" s="63"/>
      <c r="BY72" s="69">
        <f t="shared" si="56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56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564"/>
        <v>0</v>
      </c>
      <c r="EK72" s="69">
        <f t="shared" si="565"/>
        <v>0</v>
      </c>
      <c r="EL72" s="63"/>
      <c r="EM72" s="63"/>
      <c r="EN72" s="63"/>
      <c r="EO72" s="69">
        <f t="shared" si="56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321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56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56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322"/>
        <v>0</v>
      </c>
      <c r="GR72" s="63"/>
      <c r="GS72" s="69">
        <f t="shared" si="56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570"/>
        <v>0</v>
      </c>
      <c r="HW72" s="63"/>
      <c r="HX72" s="63"/>
      <c r="HY72" s="63"/>
      <c r="HZ72" s="63"/>
      <c r="IA72" s="63"/>
      <c r="IB72" s="63"/>
      <c r="IC72" s="69">
        <f t="shared" si="57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57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573"/>
        <v>0</v>
      </c>
      <c r="JG72" s="63"/>
      <c r="JH72" s="63"/>
      <c r="JI72" s="63"/>
      <c r="JJ72" s="63"/>
      <c r="JK72" s="63"/>
      <c r="JL72" s="140">
        <f t="shared" si="574"/>
        <v>0</v>
      </c>
      <c r="JM72" s="63"/>
      <c r="JN72" s="63"/>
      <c r="JO72" s="140">
        <f t="shared" si="57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57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57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Y73" si="578">SUM(D74:D78)</f>
        <v>0</v>
      </c>
      <c r="E73" s="61">
        <f t="shared" si="578"/>
        <v>0</v>
      </c>
      <c r="F73" s="61">
        <f t="shared" si="578"/>
        <v>0</v>
      </c>
      <c r="G73" s="61">
        <f t="shared" si="578"/>
        <v>0</v>
      </c>
      <c r="H73" s="61">
        <f t="shared" si="578"/>
        <v>0</v>
      </c>
      <c r="I73" s="61">
        <f t="shared" si="578"/>
        <v>0</v>
      </c>
      <c r="J73" s="61">
        <f t="shared" si="578"/>
        <v>0</v>
      </c>
      <c r="K73" s="61">
        <f t="shared" si="578"/>
        <v>0</v>
      </c>
      <c r="L73" s="61">
        <f t="shared" si="578"/>
        <v>0</v>
      </c>
      <c r="M73" s="61">
        <f t="shared" si="578"/>
        <v>0</v>
      </c>
      <c r="N73" s="68">
        <f t="shared" si="578"/>
        <v>0</v>
      </c>
      <c r="O73" s="61">
        <f t="shared" si="578"/>
        <v>0</v>
      </c>
      <c r="P73" s="61">
        <f t="shared" si="578"/>
        <v>0</v>
      </c>
      <c r="Q73" s="61">
        <f t="shared" si="578"/>
        <v>0</v>
      </c>
      <c r="R73" s="61">
        <f t="shared" si="578"/>
        <v>0</v>
      </c>
      <c r="S73" s="61">
        <f t="shared" si="578"/>
        <v>0</v>
      </c>
      <c r="T73" s="61">
        <f t="shared" si="578"/>
        <v>0</v>
      </c>
      <c r="U73" s="61">
        <f t="shared" si="578"/>
        <v>0</v>
      </c>
      <c r="V73" s="61">
        <f t="shared" si="578"/>
        <v>0</v>
      </c>
      <c r="W73" s="61">
        <f t="shared" si="578"/>
        <v>0</v>
      </c>
      <c r="X73" s="61">
        <f t="shared" si="578"/>
        <v>0</v>
      </c>
      <c r="Y73" s="68">
        <f t="shared" si="578"/>
        <v>0</v>
      </c>
      <c r="Z73" s="71">
        <f t="shared" si="324"/>
        <v>0</v>
      </c>
      <c r="AA73" s="72">
        <f t="shared" si="324"/>
        <v>0</v>
      </c>
      <c r="AB73" s="72">
        <f t="shared" si="324"/>
        <v>0</v>
      </c>
      <c r="AC73" s="72">
        <f t="shared" si="324"/>
        <v>0</v>
      </c>
      <c r="AD73" s="72">
        <f t="shared" si="324"/>
        <v>0</v>
      </c>
      <c r="AE73" s="72">
        <f t="shared" si="324"/>
        <v>0</v>
      </c>
      <c r="AF73" s="72">
        <f t="shared" si="324"/>
        <v>0</v>
      </c>
      <c r="AG73" s="72">
        <f t="shared" si="324"/>
        <v>0</v>
      </c>
      <c r="AH73" s="72">
        <f t="shared" si="158"/>
        <v>0</v>
      </c>
      <c r="AI73" s="72">
        <f t="shared" si="158"/>
        <v>0</v>
      </c>
      <c r="AJ73" s="91">
        <f t="shared" si="158"/>
        <v>0</v>
      </c>
      <c r="AK73" s="92">
        <f t="shared" ref="AK73:CV73" si="579">SUM(AK74:AK78)</f>
        <v>0</v>
      </c>
      <c r="AL73" s="93">
        <f t="shared" si="579"/>
        <v>0</v>
      </c>
      <c r="AM73" s="68">
        <f t="shared" si="579"/>
        <v>0</v>
      </c>
      <c r="AN73" s="68">
        <f t="shared" si="579"/>
        <v>0</v>
      </c>
      <c r="AO73" s="68">
        <f t="shared" si="579"/>
        <v>0</v>
      </c>
      <c r="AP73" s="68">
        <f t="shared" si="579"/>
        <v>0</v>
      </c>
      <c r="AQ73" s="68">
        <f t="shared" si="579"/>
        <v>0</v>
      </c>
      <c r="AR73" s="68">
        <f t="shared" si="579"/>
        <v>0</v>
      </c>
      <c r="AS73" s="68">
        <f t="shared" si="579"/>
        <v>0</v>
      </c>
      <c r="AT73" s="68">
        <f t="shared" si="579"/>
        <v>0</v>
      </c>
      <c r="AU73" s="61">
        <f t="shared" si="579"/>
        <v>0</v>
      </c>
      <c r="AV73" s="61">
        <f t="shared" si="579"/>
        <v>0</v>
      </c>
      <c r="AW73" s="61">
        <f t="shared" si="579"/>
        <v>0</v>
      </c>
      <c r="AX73" s="61">
        <f t="shared" si="579"/>
        <v>0</v>
      </c>
      <c r="AY73" s="61">
        <f t="shared" si="579"/>
        <v>0</v>
      </c>
      <c r="AZ73" s="61">
        <f t="shared" si="579"/>
        <v>0</v>
      </c>
      <c r="BA73" s="61">
        <f t="shared" si="579"/>
        <v>0</v>
      </c>
      <c r="BB73" s="61">
        <f t="shared" si="579"/>
        <v>0</v>
      </c>
      <c r="BC73" s="61">
        <f t="shared" si="579"/>
        <v>0</v>
      </c>
      <c r="BD73" s="61">
        <f t="shared" si="579"/>
        <v>0</v>
      </c>
      <c r="BE73" s="61">
        <f t="shared" si="579"/>
        <v>0</v>
      </c>
      <c r="BF73" s="61">
        <f t="shared" si="579"/>
        <v>0</v>
      </c>
      <c r="BG73" s="61">
        <f t="shared" si="579"/>
        <v>0</v>
      </c>
      <c r="BH73" s="61">
        <f t="shared" si="579"/>
        <v>0</v>
      </c>
      <c r="BI73" s="61">
        <f t="shared" si="579"/>
        <v>0</v>
      </c>
      <c r="BJ73" s="61">
        <f t="shared" si="579"/>
        <v>0</v>
      </c>
      <c r="BK73" s="61">
        <f t="shared" si="579"/>
        <v>0</v>
      </c>
      <c r="BL73" s="61">
        <f t="shared" si="579"/>
        <v>0</v>
      </c>
      <c r="BM73" s="61">
        <f t="shared" si="579"/>
        <v>0</v>
      </c>
      <c r="BN73" s="61">
        <f t="shared" si="579"/>
        <v>0</v>
      </c>
      <c r="BO73" s="61">
        <f t="shared" si="579"/>
        <v>0</v>
      </c>
      <c r="BP73" s="61">
        <f t="shared" si="579"/>
        <v>0</v>
      </c>
      <c r="BQ73" s="61">
        <f t="shared" si="579"/>
        <v>0</v>
      </c>
      <c r="BR73" s="61">
        <f t="shared" si="579"/>
        <v>0</v>
      </c>
      <c r="BS73" s="61">
        <f t="shared" si="579"/>
        <v>0</v>
      </c>
      <c r="BT73" s="61">
        <f t="shared" si="579"/>
        <v>0</v>
      </c>
      <c r="BU73" s="68">
        <f t="shared" si="579"/>
        <v>0</v>
      </c>
      <c r="BV73" s="61">
        <f t="shared" si="579"/>
        <v>0</v>
      </c>
      <c r="BW73" s="61">
        <f t="shared" si="579"/>
        <v>0</v>
      </c>
      <c r="BX73" s="61">
        <f t="shared" si="579"/>
        <v>0</v>
      </c>
      <c r="BY73" s="68">
        <f t="shared" si="579"/>
        <v>0</v>
      </c>
      <c r="BZ73" s="61">
        <f t="shared" si="579"/>
        <v>0</v>
      </c>
      <c r="CA73" s="61">
        <f t="shared" si="579"/>
        <v>0</v>
      </c>
      <c r="CB73" s="61">
        <f t="shared" si="579"/>
        <v>0</v>
      </c>
      <c r="CC73" s="61">
        <f t="shared" si="579"/>
        <v>0</v>
      </c>
      <c r="CD73" s="61">
        <f t="shared" si="579"/>
        <v>0</v>
      </c>
      <c r="CE73" s="61">
        <f t="shared" si="579"/>
        <v>0</v>
      </c>
      <c r="CF73" s="61">
        <f t="shared" si="579"/>
        <v>0</v>
      </c>
      <c r="CG73" s="61">
        <f t="shared" si="579"/>
        <v>0</v>
      </c>
      <c r="CH73" s="61">
        <f t="shared" si="579"/>
        <v>0</v>
      </c>
      <c r="CI73" s="61">
        <f t="shared" si="579"/>
        <v>0</v>
      </c>
      <c r="CJ73" s="61">
        <f t="shared" si="579"/>
        <v>0</v>
      </c>
      <c r="CK73" s="61">
        <f t="shared" si="579"/>
        <v>0</v>
      </c>
      <c r="CL73" s="61">
        <f t="shared" si="579"/>
        <v>0</v>
      </c>
      <c r="CM73" s="61">
        <f t="shared" si="579"/>
        <v>0</v>
      </c>
      <c r="CN73" s="61">
        <f t="shared" si="579"/>
        <v>0</v>
      </c>
      <c r="CO73" s="61">
        <f t="shared" si="579"/>
        <v>0</v>
      </c>
      <c r="CP73" s="61">
        <f t="shared" si="579"/>
        <v>0</v>
      </c>
      <c r="CQ73" s="61">
        <f t="shared" si="579"/>
        <v>0</v>
      </c>
      <c r="CR73" s="61">
        <f t="shared" si="579"/>
        <v>0</v>
      </c>
      <c r="CS73" s="61">
        <f t="shared" si="579"/>
        <v>0</v>
      </c>
      <c r="CT73" s="61">
        <f t="shared" si="579"/>
        <v>0</v>
      </c>
      <c r="CU73" s="61">
        <f t="shared" si="579"/>
        <v>0</v>
      </c>
      <c r="CV73" s="61">
        <f t="shared" si="579"/>
        <v>0</v>
      </c>
      <c r="CW73" s="61">
        <f t="shared" ref="CW73:FH73" si="580">SUM(CW74:CW78)</f>
        <v>0</v>
      </c>
      <c r="CX73" s="61">
        <f t="shared" si="580"/>
        <v>0</v>
      </c>
      <c r="CY73" s="61">
        <f t="shared" si="580"/>
        <v>0</v>
      </c>
      <c r="CZ73" s="61">
        <f t="shared" si="580"/>
        <v>0</v>
      </c>
      <c r="DA73" s="61">
        <f t="shared" si="580"/>
        <v>0</v>
      </c>
      <c r="DB73" s="61">
        <f t="shared" si="580"/>
        <v>0</v>
      </c>
      <c r="DC73" s="68">
        <f t="shared" si="580"/>
        <v>0</v>
      </c>
      <c r="DD73" s="61">
        <f t="shared" si="580"/>
        <v>0</v>
      </c>
      <c r="DE73" s="61">
        <f t="shared" si="580"/>
        <v>0</v>
      </c>
      <c r="DF73" s="68">
        <f t="shared" si="580"/>
        <v>0</v>
      </c>
      <c r="DG73" s="61">
        <f t="shared" si="580"/>
        <v>0</v>
      </c>
      <c r="DH73" s="61">
        <f t="shared" si="580"/>
        <v>0</v>
      </c>
      <c r="DI73" s="61">
        <f t="shared" si="580"/>
        <v>0</v>
      </c>
      <c r="DJ73" s="61">
        <f t="shared" si="580"/>
        <v>0</v>
      </c>
      <c r="DK73" s="61">
        <f t="shared" si="580"/>
        <v>0</v>
      </c>
      <c r="DL73" s="61">
        <f t="shared" si="580"/>
        <v>0</v>
      </c>
      <c r="DM73" s="61">
        <f t="shared" si="580"/>
        <v>0</v>
      </c>
      <c r="DN73" s="61">
        <f t="shared" si="580"/>
        <v>0</v>
      </c>
      <c r="DO73" s="61">
        <f t="shared" si="580"/>
        <v>0</v>
      </c>
      <c r="DP73" s="61">
        <f t="shared" si="580"/>
        <v>0</v>
      </c>
      <c r="DQ73" s="61">
        <f t="shared" si="580"/>
        <v>0</v>
      </c>
      <c r="DR73" s="61">
        <f t="shared" si="580"/>
        <v>0</v>
      </c>
      <c r="DS73" s="61">
        <f t="shared" si="580"/>
        <v>0</v>
      </c>
      <c r="DT73" s="61">
        <f t="shared" si="580"/>
        <v>0</v>
      </c>
      <c r="DU73" s="61">
        <f t="shared" si="580"/>
        <v>0</v>
      </c>
      <c r="DV73" s="61">
        <f t="shared" si="580"/>
        <v>0</v>
      </c>
      <c r="DW73" s="61">
        <f t="shared" si="580"/>
        <v>0</v>
      </c>
      <c r="DX73" s="61">
        <f t="shared" si="580"/>
        <v>0</v>
      </c>
      <c r="DY73" s="61">
        <f t="shared" si="580"/>
        <v>0</v>
      </c>
      <c r="DZ73" s="61">
        <f t="shared" si="580"/>
        <v>0</v>
      </c>
      <c r="EA73" s="61">
        <f t="shared" si="580"/>
        <v>0</v>
      </c>
      <c r="EB73" s="61">
        <f t="shared" si="580"/>
        <v>0</v>
      </c>
      <c r="EC73" s="61">
        <f t="shared" si="580"/>
        <v>0</v>
      </c>
      <c r="ED73" s="61">
        <f t="shared" si="580"/>
        <v>0</v>
      </c>
      <c r="EE73" s="61">
        <f t="shared" si="580"/>
        <v>0</v>
      </c>
      <c r="EF73" s="61">
        <f t="shared" si="580"/>
        <v>0</v>
      </c>
      <c r="EG73" s="61">
        <f t="shared" si="580"/>
        <v>0</v>
      </c>
      <c r="EH73" s="61">
        <f t="shared" si="580"/>
        <v>0</v>
      </c>
      <c r="EI73" s="61">
        <f t="shared" si="580"/>
        <v>0</v>
      </c>
      <c r="EJ73" s="68">
        <f t="shared" si="580"/>
        <v>0</v>
      </c>
      <c r="EK73" s="68">
        <f t="shared" si="580"/>
        <v>0</v>
      </c>
      <c r="EL73" s="61">
        <f t="shared" si="580"/>
        <v>0</v>
      </c>
      <c r="EM73" s="61">
        <f t="shared" si="580"/>
        <v>0</v>
      </c>
      <c r="EN73" s="61">
        <f t="shared" si="580"/>
        <v>0</v>
      </c>
      <c r="EO73" s="68">
        <f t="shared" si="580"/>
        <v>0</v>
      </c>
      <c r="EP73" s="61">
        <f t="shared" si="580"/>
        <v>0</v>
      </c>
      <c r="EQ73" s="61">
        <f t="shared" si="580"/>
        <v>0</v>
      </c>
      <c r="ER73" s="61">
        <f t="shared" si="580"/>
        <v>0</v>
      </c>
      <c r="ES73" s="61">
        <f t="shared" si="580"/>
        <v>0</v>
      </c>
      <c r="ET73" s="61">
        <f t="shared" si="580"/>
        <v>0</v>
      </c>
      <c r="EU73" s="61">
        <f t="shared" si="580"/>
        <v>0</v>
      </c>
      <c r="EV73" s="61">
        <f t="shared" si="580"/>
        <v>0</v>
      </c>
      <c r="EW73" s="61">
        <f t="shared" si="580"/>
        <v>0</v>
      </c>
      <c r="EX73" s="61">
        <f t="shared" si="580"/>
        <v>0</v>
      </c>
      <c r="EY73" s="68">
        <f t="shared" si="321"/>
        <v>0</v>
      </c>
      <c r="EZ73" s="61">
        <f t="shared" ref="EZ73:FG73" si="581">SUM(EZ74:EZ78)</f>
        <v>0</v>
      </c>
      <c r="FA73" s="61">
        <f t="shared" si="581"/>
        <v>0</v>
      </c>
      <c r="FB73" s="61">
        <f t="shared" si="581"/>
        <v>0</v>
      </c>
      <c r="FC73" s="61">
        <f t="shared" si="581"/>
        <v>0</v>
      </c>
      <c r="FD73" s="61">
        <f t="shared" si="581"/>
        <v>0</v>
      </c>
      <c r="FE73" s="61">
        <f t="shared" si="581"/>
        <v>0</v>
      </c>
      <c r="FF73" s="61">
        <f t="shared" si="581"/>
        <v>0</v>
      </c>
      <c r="FG73" s="61">
        <f t="shared" si="581"/>
        <v>0</v>
      </c>
      <c r="FH73" s="68">
        <f t="shared" si="580"/>
        <v>0</v>
      </c>
      <c r="FI73" s="61">
        <f t="shared" ref="FI73:HT73" si="582">SUM(FI74:FI78)</f>
        <v>0</v>
      </c>
      <c r="FJ73" s="61">
        <f t="shared" si="582"/>
        <v>0</v>
      </c>
      <c r="FK73" s="61">
        <f t="shared" si="582"/>
        <v>0</v>
      </c>
      <c r="FL73" s="61">
        <f t="shared" si="582"/>
        <v>0</v>
      </c>
      <c r="FM73" s="61">
        <f t="shared" si="582"/>
        <v>0</v>
      </c>
      <c r="FN73" s="61">
        <f t="shared" si="582"/>
        <v>0</v>
      </c>
      <c r="FO73" s="61">
        <f t="shared" si="582"/>
        <v>0</v>
      </c>
      <c r="FP73" s="61">
        <f t="shared" si="582"/>
        <v>0</v>
      </c>
      <c r="FQ73" s="61">
        <f t="shared" si="582"/>
        <v>0</v>
      </c>
      <c r="FR73" s="61">
        <f t="shared" si="582"/>
        <v>0</v>
      </c>
      <c r="FS73" s="68">
        <f t="shared" si="582"/>
        <v>0</v>
      </c>
      <c r="FT73" s="61">
        <f t="shared" si="582"/>
        <v>0</v>
      </c>
      <c r="FU73" s="61">
        <f t="shared" si="582"/>
        <v>0</v>
      </c>
      <c r="FV73" s="61">
        <f t="shared" si="582"/>
        <v>0</v>
      </c>
      <c r="FW73" s="61">
        <f t="shared" si="582"/>
        <v>0</v>
      </c>
      <c r="FX73" s="61">
        <f t="shared" si="582"/>
        <v>0</v>
      </c>
      <c r="FY73" s="61">
        <f t="shared" si="582"/>
        <v>0</v>
      </c>
      <c r="FZ73" s="61">
        <f t="shared" si="582"/>
        <v>0</v>
      </c>
      <c r="GA73" s="61">
        <f t="shared" si="582"/>
        <v>0</v>
      </c>
      <c r="GB73" s="61">
        <f t="shared" si="582"/>
        <v>0</v>
      </c>
      <c r="GC73" s="61">
        <f t="shared" si="582"/>
        <v>0</v>
      </c>
      <c r="GD73" s="61">
        <f t="shared" si="582"/>
        <v>0</v>
      </c>
      <c r="GE73" s="61">
        <f t="shared" si="582"/>
        <v>0</v>
      </c>
      <c r="GF73" s="61">
        <f t="shared" si="582"/>
        <v>0</v>
      </c>
      <c r="GG73" s="61">
        <f t="shared" si="582"/>
        <v>0</v>
      </c>
      <c r="GH73" s="61">
        <f t="shared" si="582"/>
        <v>0</v>
      </c>
      <c r="GI73" s="61">
        <f t="shared" si="582"/>
        <v>0</v>
      </c>
      <c r="GJ73" s="61">
        <f t="shared" si="582"/>
        <v>0</v>
      </c>
      <c r="GK73" s="61">
        <f t="shared" si="582"/>
        <v>0</v>
      </c>
      <c r="GL73" s="61">
        <f t="shared" si="582"/>
        <v>0</v>
      </c>
      <c r="GM73" s="61">
        <f t="shared" si="582"/>
        <v>0</v>
      </c>
      <c r="GN73" s="61">
        <f t="shared" si="582"/>
        <v>0</v>
      </c>
      <c r="GO73" s="61">
        <f t="shared" si="582"/>
        <v>0</v>
      </c>
      <c r="GP73" s="61">
        <f t="shared" si="582"/>
        <v>0</v>
      </c>
      <c r="GQ73" s="68">
        <f t="shared" si="322"/>
        <v>0</v>
      </c>
      <c r="GR73" s="61">
        <f t="shared" ref="GR73" si="583">SUM(GR74:GR78)</f>
        <v>0</v>
      </c>
      <c r="GS73" s="68">
        <f t="shared" si="582"/>
        <v>0</v>
      </c>
      <c r="GT73" s="61">
        <f t="shared" si="582"/>
        <v>0</v>
      </c>
      <c r="GU73" s="61">
        <f t="shared" si="582"/>
        <v>0</v>
      </c>
      <c r="GV73" s="61">
        <f t="shared" si="582"/>
        <v>0</v>
      </c>
      <c r="GW73" s="61">
        <f t="shared" si="582"/>
        <v>0</v>
      </c>
      <c r="GX73" s="61">
        <f t="shared" si="582"/>
        <v>0</v>
      </c>
      <c r="GY73" s="61">
        <f t="shared" si="582"/>
        <v>0</v>
      </c>
      <c r="GZ73" s="61">
        <f t="shared" si="582"/>
        <v>0</v>
      </c>
      <c r="HA73" s="61">
        <f t="shared" si="582"/>
        <v>0</v>
      </c>
      <c r="HB73" s="61">
        <f t="shared" si="582"/>
        <v>0</v>
      </c>
      <c r="HC73" s="61">
        <f t="shared" si="582"/>
        <v>0</v>
      </c>
      <c r="HD73" s="61">
        <f t="shared" si="582"/>
        <v>0</v>
      </c>
      <c r="HE73" s="61">
        <f t="shared" si="582"/>
        <v>0</v>
      </c>
      <c r="HF73" s="61">
        <f t="shared" si="582"/>
        <v>0</v>
      </c>
      <c r="HG73" s="61">
        <f t="shared" si="582"/>
        <v>0</v>
      </c>
      <c r="HH73" s="61">
        <f t="shared" si="582"/>
        <v>0</v>
      </c>
      <c r="HI73" s="61">
        <f t="shared" si="582"/>
        <v>0</v>
      </c>
      <c r="HJ73" s="61">
        <f t="shared" si="582"/>
        <v>0</v>
      </c>
      <c r="HK73" s="61">
        <f t="shared" si="582"/>
        <v>0</v>
      </c>
      <c r="HL73" s="61">
        <f t="shared" si="582"/>
        <v>0</v>
      </c>
      <c r="HM73" s="61">
        <f t="shared" si="582"/>
        <v>0</v>
      </c>
      <c r="HN73" s="61">
        <f t="shared" si="582"/>
        <v>0</v>
      </c>
      <c r="HO73" s="61">
        <f t="shared" si="582"/>
        <v>0</v>
      </c>
      <c r="HP73" s="61">
        <f t="shared" si="582"/>
        <v>0</v>
      </c>
      <c r="HQ73" s="61">
        <f t="shared" si="582"/>
        <v>0</v>
      </c>
      <c r="HR73" s="61">
        <f t="shared" si="582"/>
        <v>0</v>
      </c>
      <c r="HS73" s="68">
        <f t="shared" si="582"/>
        <v>0</v>
      </c>
      <c r="HT73" s="61">
        <f t="shared" si="582"/>
        <v>0</v>
      </c>
      <c r="HU73" s="61">
        <f t="shared" ref="HU73:KF73" si="584">SUM(HU74:HU78)</f>
        <v>0</v>
      </c>
      <c r="HV73" s="68">
        <f t="shared" si="584"/>
        <v>0</v>
      </c>
      <c r="HW73" s="61">
        <f t="shared" si="584"/>
        <v>0</v>
      </c>
      <c r="HX73" s="61">
        <f t="shared" si="584"/>
        <v>0</v>
      </c>
      <c r="HY73" s="61">
        <f t="shared" si="584"/>
        <v>0</v>
      </c>
      <c r="HZ73" s="61">
        <f t="shared" si="584"/>
        <v>0</v>
      </c>
      <c r="IA73" s="61">
        <f t="shared" si="584"/>
        <v>0</v>
      </c>
      <c r="IB73" s="61">
        <f t="shared" si="584"/>
        <v>0</v>
      </c>
      <c r="IC73" s="68">
        <f t="shared" si="584"/>
        <v>0</v>
      </c>
      <c r="ID73" s="61">
        <f t="shared" si="584"/>
        <v>0</v>
      </c>
      <c r="IE73" s="61">
        <f t="shared" si="584"/>
        <v>0</v>
      </c>
      <c r="IF73" s="61">
        <f t="shared" si="584"/>
        <v>0</v>
      </c>
      <c r="IG73" s="61">
        <f t="shared" si="584"/>
        <v>0</v>
      </c>
      <c r="IH73" s="61">
        <f t="shared" si="584"/>
        <v>0</v>
      </c>
      <c r="II73" s="61">
        <f t="shared" si="584"/>
        <v>0</v>
      </c>
      <c r="IJ73" s="61">
        <f t="shared" si="584"/>
        <v>0</v>
      </c>
      <c r="IK73" s="61">
        <f t="shared" si="584"/>
        <v>0</v>
      </c>
      <c r="IL73" s="61">
        <f t="shared" si="584"/>
        <v>0</v>
      </c>
      <c r="IM73" s="61">
        <f t="shared" si="584"/>
        <v>0</v>
      </c>
      <c r="IN73" s="68">
        <f t="shared" si="584"/>
        <v>0</v>
      </c>
      <c r="IO73" s="68">
        <f t="shared" si="584"/>
        <v>0</v>
      </c>
      <c r="IP73" s="68">
        <f t="shared" si="584"/>
        <v>0</v>
      </c>
      <c r="IQ73" s="68">
        <f t="shared" si="584"/>
        <v>0</v>
      </c>
      <c r="IR73" s="68">
        <f t="shared" si="584"/>
        <v>0</v>
      </c>
      <c r="IS73" s="68">
        <f t="shared" si="584"/>
        <v>0</v>
      </c>
      <c r="IT73" s="68">
        <f t="shared" si="584"/>
        <v>0</v>
      </c>
      <c r="IU73" s="68">
        <f t="shared" si="584"/>
        <v>0</v>
      </c>
      <c r="IV73" s="68">
        <f t="shared" si="584"/>
        <v>0</v>
      </c>
      <c r="IW73" s="68">
        <f t="shared" si="584"/>
        <v>0</v>
      </c>
      <c r="IX73" s="68">
        <f t="shared" si="584"/>
        <v>0</v>
      </c>
      <c r="IY73" s="68">
        <f t="shared" si="584"/>
        <v>0</v>
      </c>
      <c r="IZ73" s="68">
        <f t="shared" si="584"/>
        <v>0</v>
      </c>
      <c r="JA73" s="68">
        <f t="shared" si="584"/>
        <v>0</v>
      </c>
      <c r="JB73" s="68">
        <f t="shared" si="584"/>
        <v>0</v>
      </c>
      <c r="JC73" s="68">
        <f t="shared" si="584"/>
        <v>0</v>
      </c>
      <c r="JD73" s="68">
        <f t="shared" si="584"/>
        <v>0</v>
      </c>
      <c r="JE73" s="68">
        <f t="shared" si="584"/>
        <v>0</v>
      </c>
      <c r="JF73" s="68">
        <f t="shared" si="584"/>
        <v>0</v>
      </c>
      <c r="JG73" s="61">
        <f t="shared" si="584"/>
        <v>0</v>
      </c>
      <c r="JH73" s="61">
        <f t="shared" si="584"/>
        <v>0</v>
      </c>
      <c r="JI73" s="61">
        <f t="shared" si="584"/>
        <v>0</v>
      </c>
      <c r="JJ73" s="61">
        <f t="shared" si="584"/>
        <v>0</v>
      </c>
      <c r="JK73" s="61">
        <f t="shared" si="584"/>
        <v>0</v>
      </c>
      <c r="JL73" s="68">
        <f t="shared" si="584"/>
        <v>0</v>
      </c>
      <c r="JM73" s="61">
        <f t="shared" si="584"/>
        <v>0</v>
      </c>
      <c r="JN73" s="61">
        <f t="shared" si="584"/>
        <v>0</v>
      </c>
      <c r="JO73" s="68">
        <f t="shared" si="584"/>
        <v>0</v>
      </c>
      <c r="JP73" s="61">
        <f t="shared" si="584"/>
        <v>0</v>
      </c>
      <c r="JQ73" s="61">
        <f t="shared" si="584"/>
        <v>0</v>
      </c>
      <c r="JR73" s="61">
        <f t="shared" si="584"/>
        <v>0</v>
      </c>
      <c r="JS73" s="61">
        <f t="shared" si="584"/>
        <v>0</v>
      </c>
      <c r="JT73" s="61">
        <f t="shared" si="584"/>
        <v>0</v>
      </c>
      <c r="JU73" s="61">
        <f t="shared" si="584"/>
        <v>0</v>
      </c>
      <c r="JV73" s="61">
        <f t="shared" si="584"/>
        <v>0</v>
      </c>
      <c r="JW73" s="61">
        <f t="shared" si="584"/>
        <v>0</v>
      </c>
      <c r="JX73" s="61">
        <f t="shared" si="584"/>
        <v>0</v>
      </c>
      <c r="JY73" s="61">
        <f t="shared" si="584"/>
        <v>0</v>
      </c>
      <c r="JZ73" s="61">
        <f t="shared" si="584"/>
        <v>0</v>
      </c>
      <c r="KA73" s="61">
        <f t="shared" si="584"/>
        <v>0</v>
      </c>
      <c r="KB73" s="61">
        <f t="shared" si="584"/>
        <v>0</v>
      </c>
      <c r="KC73" s="61">
        <f t="shared" si="584"/>
        <v>0</v>
      </c>
      <c r="KD73" s="61">
        <f t="shared" si="584"/>
        <v>0</v>
      </c>
      <c r="KE73" s="61">
        <f t="shared" si="584"/>
        <v>0</v>
      </c>
      <c r="KF73" s="61">
        <f t="shared" si="584"/>
        <v>0</v>
      </c>
      <c r="KG73" s="68">
        <f t="shared" ref="KG73:MM73" si="585">SUM(KG74:KG78)</f>
        <v>0</v>
      </c>
      <c r="KH73" s="61">
        <f t="shared" si="585"/>
        <v>0</v>
      </c>
      <c r="KI73" s="61">
        <f t="shared" si="585"/>
        <v>0</v>
      </c>
      <c r="KJ73" s="61">
        <f t="shared" si="585"/>
        <v>0</v>
      </c>
      <c r="KK73" s="61">
        <f t="shared" si="585"/>
        <v>0</v>
      </c>
      <c r="KL73" s="61">
        <f t="shared" si="585"/>
        <v>0</v>
      </c>
      <c r="KM73" s="61">
        <f t="shared" si="585"/>
        <v>0</v>
      </c>
      <c r="KN73" s="61">
        <f t="shared" si="585"/>
        <v>0</v>
      </c>
      <c r="KO73" s="61">
        <f t="shared" si="585"/>
        <v>0</v>
      </c>
      <c r="KP73" s="61">
        <f t="shared" si="585"/>
        <v>0</v>
      </c>
      <c r="KQ73" s="61">
        <f t="shared" si="585"/>
        <v>0</v>
      </c>
      <c r="KR73" s="61">
        <f t="shared" si="585"/>
        <v>0</v>
      </c>
      <c r="KS73" s="61">
        <f t="shared" si="585"/>
        <v>0</v>
      </c>
      <c r="KT73" s="61">
        <f t="shared" si="585"/>
        <v>0</v>
      </c>
      <c r="KU73" s="61">
        <f t="shared" si="585"/>
        <v>0</v>
      </c>
      <c r="KV73" s="61">
        <f t="shared" si="585"/>
        <v>0</v>
      </c>
      <c r="KW73" s="61">
        <f t="shared" si="585"/>
        <v>0</v>
      </c>
      <c r="KX73" s="61">
        <f t="shared" si="585"/>
        <v>0</v>
      </c>
      <c r="KY73" s="68">
        <f t="shared" si="585"/>
        <v>0</v>
      </c>
      <c r="KZ73" s="61">
        <f t="shared" si="585"/>
        <v>0</v>
      </c>
      <c r="LA73" s="61">
        <f t="shared" si="585"/>
        <v>0</v>
      </c>
      <c r="LB73" s="61">
        <f t="shared" si="585"/>
        <v>0</v>
      </c>
      <c r="LC73" s="61">
        <f t="shared" si="585"/>
        <v>0</v>
      </c>
      <c r="LD73" s="61">
        <f t="shared" si="585"/>
        <v>0</v>
      </c>
      <c r="LE73" s="61">
        <f t="shared" si="585"/>
        <v>0</v>
      </c>
      <c r="LF73" s="61">
        <f t="shared" si="585"/>
        <v>0</v>
      </c>
      <c r="LG73" s="61">
        <f t="shared" si="585"/>
        <v>0</v>
      </c>
      <c r="LH73" s="61">
        <f t="shared" si="585"/>
        <v>0</v>
      </c>
      <c r="LI73" s="61">
        <f t="shared" si="585"/>
        <v>0</v>
      </c>
      <c r="LJ73" s="61">
        <f t="shared" si="585"/>
        <v>0</v>
      </c>
      <c r="LK73" s="61">
        <f t="shared" si="585"/>
        <v>0</v>
      </c>
      <c r="LL73" s="61">
        <f t="shared" si="585"/>
        <v>0</v>
      </c>
      <c r="LM73" s="61">
        <f t="shared" si="585"/>
        <v>0</v>
      </c>
      <c r="LN73" s="61">
        <f t="shared" si="585"/>
        <v>0</v>
      </c>
      <c r="LO73" s="61">
        <f t="shared" si="585"/>
        <v>0</v>
      </c>
      <c r="LP73" s="61">
        <f t="shared" si="585"/>
        <v>0</v>
      </c>
      <c r="LQ73" s="61">
        <f t="shared" si="585"/>
        <v>0</v>
      </c>
      <c r="LR73" s="61">
        <f t="shared" si="585"/>
        <v>0</v>
      </c>
      <c r="LS73" s="61">
        <f t="shared" si="585"/>
        <v>0</v>
      </c>
      <c r="LT73" s="61">
        <f t="shared" si="585"/>
        <v>0</v>
      </c>
      <c r="LU73" s="61">
        <f t="shared" si="585"/>
        <v>0</v>
      </c>
      <c r="LV73" s="61">
        <f t="shared" si="585"/>
        <v>0</v>
      </c>
      <c r="LW73" s="61">
        <f t="shared" si="585"/>
        <v>0</v>
      </c>
      <c r="LX73" s="61">
        <f t="shared" si="585"/>
        <v>0</v>
      </c>
      <c r="LY73" s="61">
        <f t="shared" si="585"/>
        <v>0</v>
      </c>
      <c r="LZ73" s="61">
        <f t="shared" si="585"/>
        <v>0</v>
      </c>
      <c r="MA73" s="61">
        <f t="shared" si="585"/>
        <v>0</v>
      </c>
      <c r="MB73" s="61">
        <f t="shared" si="585"/>
        <v>0</v>
      </c>
      <c r="MC73" s="61">
        <f t="shared" si="585"/>
        <v>0</v>
      </c>
      <c r="MD73" s="61">
        <f t="shared" si="585"/>
        <v>0</v>
      </c>
      <c r="ME73" s="61">
        <f t="shared" si="585"/>
        <v>0</v>
      </c>
      <c r="MF73" s="61">
        <f t="shared" si="585"/>
        <v>0</v>
      </c>
      <c r="MG73" s="61">
        <f t="shared" si="585"/>
        <v>0</v>
      </c>
      <c r="MH73" s="61">
        <f t="shared" si="585"/>
        <v>0</v>
      </c>
      <c r="MI73" s="61">
        <f t="shared" si="585"/>
        <v>0</v>
      </c>
      <c r="MJ73" s="61">
        <f t="shared" si="585"/>
        <v>0</v>
      </c>
      <c r="MK73" s="61">
        <f t="shared" si="585"/>
        <v>0</v>
      </c>
      <c r="ML73" s="61">
        <f t="shared" si="585"/>
        <v>0</v>
      </c>
      <c r="MM73" s="61">
        <f t="shared" si="585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586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587">SUM(O74:X74)</f>
        <v>0</v>
      </c>
      <c r="Z74" s="73">
        <f t="shared" ref="Z74:AG85" si="588">IFERROR(O74/D74,0)</f>
        <v>0</v>
      </c>
      <c r="AA74" s="74">
        <f t="shared" si="588"/>
        <v>0</v>
      </c>
      <c r="AB74" s="74">
        <f t="shared" si="588"/>
        <v>0</v>
      </c>
      <c r="AC74" s="74">
        <f t="shared" si="588"/>
        <v>0</v>
      </c>
      <c r="AD74" s="74">
        <f t="shared" si="588"/>
        <v>0</v>
      </c>
      <c r="AE74" s="74">
        <f t="shared" si="588"/>
        <v>0</v>
      </c>
      <c r="AF74" s="74">
        <f t="shared" si="588"/>
        <v>0</v>
      </c>
      <c r="AG74" s="74">
        <f t="shared" si="588"/>
        <v>0</v>
      </c>
      <c r="AH74" s="74">
        <f t="shared" si="158"/>
        <v>0</v>
      </c>
      <c r="AI74" s="74">
        <f t="shared" si="158"/>
        <v>0</v>
      </c>
      <c r="AJ74" s="94">
        <f t="shared" si="158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589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590">SUM(AU74:BT74)</f>
        <v>0</v>
      </c>
      <c r="BV74" s="63"/>
      <c r="BW74" s="63"/>
      <c r="BX74" s="63"/>
      <c r="BY74" s="69">
        <f t="shared" ref="BY74:BY78" si="591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592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593">SUM(EC74:ED74,DX74:DY74,DS74:DT74,DN74:DO74,DI74:DJ74,EI74,)</f>
        <v>0</v>
      </c>
      <c r="EK74" s="69">
        <f t="shared" ref="EK74:EK78" si="594">SUM(EE74:EH74,DZ74:EB74,DU74:DW74,DP74:DR74,DK74:DM74,DG74:DH74)</f>
        <v>0</v>
      </c>
      <c r="EL74" s="63"/>
      <c r="EM74" s="63"/>
      <c r="EN74" s="63"/>
      <c r="EO74" s="69">
        <f t="shared" ref="EO74:EO78" si="595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321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596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597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322"/>
        <v>0</v>
      </c>
      <c r="GR74" s="63"/>
      <c r="GS74" s="69">
        <f t="shared" ref="GS74:GS78" si="598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599">SUM(HT74:HU74)</f>
        <v>0</v>
      </c>
      <c r="HW74" s="63"/>
      <c r="HX74" s="63"/>
      <c r="HY74" s="63"/>
      <c r="HZ74" s="63"/>
      <c r="IA74" s="63"/>
      <c r="IB74" s="63"/>
      <c r="IC74" s="69">
        <f t="shared" ref="IC74:IC78" si="600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601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602">SUM(IP74,IR74,IT74,IZ74,JB74,IX74,IV74)</f>
        <v>0</v>
      </c>
      <c r="JE74" s="140">
        <f t="shared" si="602"/>
        <v>0</v>
      </c>
      <c r="JF74" s="140">
        <f t="shared" ref="JF74:JF78" si="603">SUM(JD74:JE74)</f>
        <v>0</v>
      </c>
      <c r="JG74" s="63"/>
      <c r="JH74" s="63"/>
      <c r="JI74" s="63"/>
      <c r="JJ74" s="63"/>
      <c r="JK74" s="63"/>
      <c r="JL74" s="140">
        <f t="shared" ref="JL74:JL78" si="604">SUM(JG74:JK74)</f>
        <v>0</v>
      </c>
      <c r="JM74" s="63"/>
      <c r="JN74" s="63"/>
      <c r="JO74" s="140">
        <f t="shared" ref="JO74:JO78" si="605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606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607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586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587"/>
        <v>0</v>
      </c>
      <c r="Z75" s="73">
        <f t="shared" si="588"/>
        <v>0</v>
      </c>
      <c r="AA75" s="74">
        <f t="shared" si="588"/>
        <v>0</v>
      </c>
      <c r="AB75" s="74">
        <f t="shared" si="588"/>
        <v>0</v>
      </c>
      <c r="AC75" s="74">
        <f t="shared" si="588"/>
        <v>0</v>
      </c>
      <c r="AD75" s="74">
        <f t="shared" si="588"/>
        <v>0</v>
      </c>
      <c r="AE75" s="74">
        <f t="shared" si="588"/>
        <v>0</v>
      </c>
      <c r="AF75" s="74">
        <f t="shared" si="588"/>
        <v>0</v>
      </c>
      <c r="AG75" s="74">
        <f t="shared" si="588"/>
        <v>0</v>
      </c>
      <c r="AH75" s="74">
        <f t="shared" si="158"/>
        <v>0</v>
      </c>
      <c r="AI75" s="74">
        <f t="shared" si="158"/>
        <v>0</v>
      </c>
      <c r="AJ75" s="94">
        <f t="shared" si="158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589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590"/>
        <v>0</v>
      </c>
      <c r="BV75" s="63"/>
      <c r="BW75" s="63"/>
      <c r="BX75" s="63"/>
      <c r="BY75" s="69">
        <f t="shared" si="591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592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593"/>
        <v>0</v>
      </c>
      <c r="EK75" s="69">
        <f t="shared" si="594"/>
        <v>0</v>
      </c>
      <c r="EL75" s="63"/>
      <c r="EM75" s="63"/>
      <c r="EN75" s="63"/>
      <c r="EO75" s="69">
        <f t="shared" si="595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321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596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597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322"/>
        <v>0</v>
      </c>
      <c r="GR75" s="63"/>
      <c r="GS75" s="69">
        <f t="shared" si="598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599"/>
        <v>0</v>
      </c>
      <c r="HW75" s="63"/>
      <c r="HX75" s="63"/>
      <c r="HY75" s="63"/>
      <c r="HZ75" s="63"/>
      <c r="IA75" s="63"/>
      <c r="IB75" s="63"/>
      <c r="IC75" s="69">
        <f t="shared" si="600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601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602"/>
        <v>0</v>
      </c>
      <c r="JE75" s="140">
        <f t="shared" si="602"/>
        <v>0</v>
      </c>
      <c r="JF75" s="140">
        <f t="shared" si="603"/>
        <v>0</v>
      </c>
      <c r="JG75" s="63"/>
      <c r="JH75" s="63"/>
      <c r="JI75" s="63"/>
      <c r="JJ75" s="63"/>
      <c r="JK75" s="63"/>
      <c r="JL75" s="140">
        <f t="shared" si="604"/>
        <v>0</v>
      </c>
      <c r="JM75" s="63"/>
      <c r="JN75" s="63"/>
      <c r="JO75" s="140">
        <f t="shared" si="605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606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607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586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587"/>
        <v>0</v>
      </c>
      <c r="Z76" s="73">
        <f t="shared" si="588"/>
        <v>0</v>
      </c>
      <c r="AA76" s="74">
        <f t="shared" si="588"/>
        <v>0</v>
      </c>
      <c r="AB76" s="74">
        <f t="shared" si="588"/>
        <v>0</v>
      </c>
      <c r="AC76" s="74">
        <f t="shared" si="588"/>
        <v>0</v>
      </c>
      <c r="AD76" s="74">
        <f t="shared" si="588"/>
        <v>0</v>
      </c>
      <c r="AE76" s="74">
        <f t="shared" si="588"/>
        <v>0</v>
      </c>
      <c r="AF76" s="74">
        <f t="shared" si="588"/>
        <v>0</v>
      </c>
      <c r="AG76" s="74">
        <f t="shared" si="588"/>
        <v>0</v>
      </c>
      <c r="AH76" s="74">
        <f t="shared" si="158"/>
        <v>0</v>
      </c>
      <c r="AI76" s="74">
        <f t="shared" si="158"/>
        <v>0</v>
      </c>
      <c r="AJ76" s="94">
        <f t="shared" si="158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589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590"/>
        <v>0</v>
      </c>
      <c r="BV76" s="63"/>
      <c r="BW76" s="63"/>
      <c r="BX76" s="63"/>
      <c r="BY76" s="69">
        <f t="shared" si="591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592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593"/>
        <v>0</v>
      </c>
      <c r="EK76" s="69">
        <f t="shared" si="594"/>
        <v>0</v>
      </c>
      <c r="EL76" s="63"/>
      <c r="EM76" s="63"/>
      <c r="EN76" s="63"/>
      <c r="EO76" s="69">
        <f t="shared" si="595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321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596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597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322"/>
        <v>0</v>
      </c>
      <c r="GR76" s="63"/>
      <c r="GS76" s="69">
        <f t="shared" si="598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599"/>
        <v>0</v>
      </c>
      <c r="HW76" s="63"/>
      <c r="HX76" s="63"/>
      <c r="HY76" s="63"/>
      <c r="HZ76" s="63"/>
      <c r="IA76" s="63"/>
      <c r="IB76" s="63"/>
      <c r="IC76" s="69">
        <f t="shared" si="600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601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602"/>
        <v>0</v>
      </c>
      <c r="JE76" s="140">
        <f t="shared" si="602"/>
        <v>0</v>
      </c>
      <c r="JF76" s="140">
        <f t="shared" si="603"/>
        <v>0</v>
      </c>
      <c r="JG76" s="63"/>
      <c r="JH76" s="63"/>
      <c r="JI76" s="63"/>
      <c r="JJ76" s="63"/>
      <c r="JK76" s="63"/>
      <c r="JL76" s="140">
        <f t="shared" si="604"/>
        <v>0</v>
      </c>
      <c r="JM76" s="63"/>
      <c r="JN76" s="63"/>
      <c r="JO76" s="140">
        <f t="shared" si="605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606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607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586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587"/>
        <v>0</v>
      </c>
      <c r="Z77" s="73">
        <f t="shared" si="588"/>
        <v>0</v>
      </c>
      <c r="AA77" s="74">
        <f t="shared" si="588"/>
        <v>0</v>
      </c>
      <c r="AB77" s="74">
        <f t="shared" si="588"/>
        <v>0</v>
      </c>
      <c r="AC77" s="74">
        <f t="shared" si="588"/>
        <v>0</v>
      </c>
      <c r="AD77" s="74">
        <f t="shared" si="588"/>
        <v>0</v>
      </c>
      <c r="AE77" s="74">
        <f t="shared" si="588"/>
        <v>0</v>
      </c>
      <c r="AF77" s="74">
        <f t="shared" si="588"/>
        <v>0</v>
      </c>
      <c r="AG77" s="74">
        <f t="shared" si="588"/>
        <v>0</v>
      </c>
      <c r="AH77" s="74">
        <f t="shared" si="158"/>
        <v>0</v>
      </c>
      <c r="AI77" s="74">
        <f t="shared" si="158"/>
        <v>0</v>
      </c>
      <c r="AJ77" s="94">
        <f t="shared" si="158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589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590"/>
        <v>0</v>
      </c>
      <c r="BV77" s="63"/>
      <c r="BW77" s="63"/>
      <c r="BX77" s="63"/>
      <c r="BY77" s="69">
        <f t="shared" si="591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592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593"/>
        <v>0</v>
      </c>
      <c r="EK77" s="69">
        <f t="shared" si="594"/>
        <v>0</v>
      </c>
      <c r="EL77" s="63"/>
      <c r="EM77" s="63"/>
      <c r="EN77" s="63"/>
      <c r="EO77" s="69">
        <f t="shared" si="595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321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596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597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322"/>
        <v>0</v>
      </c>
      <c r="GR77" s="63"/>
      <c r="GS77" s="69">
        <f t="shared" si="598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599"/>
        <v>0</v>
      </c>
      <c r="HW77" s="63"/>
      <c r="HX77" s="63"/>
      <c r="HY77" s="63"/>
      <c r="HZ77" s="63"/>
      <c r="IA77" s="63"/>
      <c r="IB77" s="63"/>
      <c r="IC77" s="69">
        <f t="shared" si="600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601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602"/>
        <v>0</v>
      </c>
      <c r="JE77" s="140">
        <f t="shared" si="602"/>
        <v>0</v>
      </c>
      <c r="JF77" s="140">
        <f t="shared" si="603"/>
        <v>0</v>
      </c>
      <c r="JG77" s="63"/>
      <c r="JH77" s="63"/>
      <c r="JI77" s="63"/>
      <c r="JJ77" s="63"/>
      <c r="JK77" s="63"/>
      <c r="JL77" s="140">
        <f t="shared" si="604"/>
        <v>0</v>
      </c>
      <c r="JM77" s="63"/>
      <c r="JN77" s="63"/>
      <c r="JO77" s="140">
        <f t="shared" si="605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606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607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586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587"/>
        <v>0</v>
      </c>
      <c r="Z78" s="73">
        <f t="shared" si="588"/>
        <v>0</v>
      </c>
      <c r="AA78" s="74">
        <f t="shared" si="588"/>
        <v>0</v>
      </c>
      <c r="AB78" s="74">
        <f t="shared" si="588"/>
        <v>0</v>
      </c>
      <c r="AC78" s="74">
        <f t="shared" si="588"/>
        <v>0</v>
      </c>
      <c r="AD78" s="74">
        <f t="shared" si="588"/>
        <v>0</v>
      </c>
      <c r="AE78" s="74">
        <f t="shared" si="588"/>
        <v>0</v>
      </c>
      <c r="AF78" s="74">
        <f t="shared" si="588"/>
        <v>0</v>
      </c>
      <c r="AG78" s="74">
        <f t="shared" si="588"/>
        <v>0</v>
      </c>
      <c r="AH78" s="74">
        <f t="shared" si="158"/>
        <v>0</v>
      </c>
      <c r="AI78" s="74">
        <f t="shared" si="158"/>
        <v>0</v>
      </c>
      <c r="AJ78" s="94">
        <f t="shared" si="158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589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590"/>
        <v>0</v>
      </c>
      <c r="BV78" s="63"/>
      <c r="BW78" s="63"/>
      <c r="BX78" s="63"/>
      <c r="BY78" s="69">
        <f t="shared" si="591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592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593"/>
        <v>0</v>
      </c>
      <c r="EK78" s="69">
        <f t="shared" si="594"/>
        <v>0</v>
      </c>
      <c r="EL78" s="63"/>
      <c r="EM78" s="63"/>
      <c r="EN78" s="63"/>
      <c r="EO78" s="69">
        <f t="shared" si="595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321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596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597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322"/>
        <v>0</v>
      </c>
      <c r="GR78" s="63"/>
      <c r="GS78" s="69">
        <f t="shared" si="598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599"/>
        <v>0</v>
      </c>
      <c r="HW78" s="63"/>
      <c r="HX78" s="63"/>
      <c r="HY78" s="63"/>
      <c r="HZ78" s="63"/>
      <c r="IA78" s="63"/>
      <c r="IB78" s="63"/>
      <c r="IC78" s="69">
        <f t="shared" si="600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601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602"/>
        <v>0</v>
      </c>
      <c r="JE78" s="140">
        <f t="shared" si="602"/>
        <v>0</v>
      </c>
      <c r="JF78" s="140">
        <f t="shared" si="603"/>
        <v>0</v>
      </c>
      <c r="JG78" s="63"/>
      <c r="JH78" s="63"/>
      <c r="JI78" s="63"/>
      <c r="JJ78" s="63"/>
      <c r="JK78" s="63"/>
      <c r="JL78" s="140">
        <f t="shared" si="604"/>
        <v>0</v>
      </c>
      <c r="JM78" s="63"/>
      <c r="JN78" s="63"/>
      <c r="JO78" s="140">
        <f t="shared" si="605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606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607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Y79" si="608">SUM(D80:D85)</f>
        <v>0</v>
      </c>
      <c r="E79" s="61">
        <f t="shared" si="608"/>
        <v>0</v>
      </c>
      <c r="F79" s="61">
        <f t="shared" si="608"/>
        <v>0</v>
      </c>
      <c r="G79" s="61">
        <f t="shared" si="608"/>
        <v>0</v>
      </c>
      <c r="H79" s="61">
        <f t="shared" si="608"/>
        <v>0</v>
      </c>
      <c r="I79" s="61">
        <f t="shared" si="608"/>
        <v>0</v>
      </c>
      <c r="J79" s="61">
        <f t="shared" si="608"/>
        <v>0</v>
      </c>
      <c r="K79" s="61">
        <f t="shared" si="608"/>
        <v>0</v>
      </c>
      <c r="L79" s="61">
        <f t="shared" si="608"/>
        <v>0</v>
      </c>
      <c r="M79" s="61">
        <f t="shared" si="608"/>
        <v>0</v>
      </c>
      <c r="N79" s="68">
        <f t="shared" si="608"/>
        <v>0</v>
      </c>
      <c r="O79" s="61">
        <f t="shared" si="608"/>
        <v>0</v>
      </c>
      <c r="P79" s="61">
        <f t="shared" si="608"/>
        <v>0</v>
      </c>
      <c r="Q79" s="61">
        <f t="shared" si="608"/>
        <v>0</v>
      </c>
      <c r="R79" s="61">
        <f t="shared" si="608"/>
        <v>0</v>
      </c>
      <c r="S79" s="61">
        <f t="shared" si="608"/>
        <v>0</v>
      </c>
      <c r="T79" s="61">
        <f t="shared" si="608"/>
        <v>0</v>
      </c>
      <c r="U79" s="61">
        <f t="shared" si="608"/>
        <v>0</v>
      </c>
      <c r="V79" s="61">
        <f t="shared" si="608"/>
        <v>0</v>
      </c>
      <c r="W79" s="61">
        <f t="shared" si="608"/>
        <v>0</v>
      </c>
      <c r="X79" s="61">
        <f t="shared" si="608"/>
        <v>0</v>
      </c>
      <c r="Y79" s="68">
        <f t="shared" si="608"/>
        <v>0</v>
      </c>
      <c r="Z79" s="71">
        <f t="shared" si="588"/>
        <v>0</v>
      </c>
      <c r="AA79" s="72">
        <f t="shared" si="588"/>
        <v>0</v>
      </c>
      <c r="AB79" s="72">
        <f t="shared" si="588"/>
        <v>0</v>
      </c>
      <c r="AC79" s="72">
        <f t="shared" si="588"/>
        <v>0</v>
      </c>
      <c r="AD79" s="72">
        <f t="shared" si="588"/>
        <v>0</v>
      </c>
      <c r="AE79" s="72">
        <f t="shared" si="588"/>
        <v>0</v>
      </c>
      <c r="AF79" s="72">
        <f t="shared" si="588"/>
        <v>0</v>
      </c>
      <c r="AG79" s="72">
        <f t="shared" si="588"/>
        <v>0</v>
      </c>
      <c r="AH79" s="72">
        <f t="shared" si="158"/>
        <v>0</v>
      </c>
      <c r="AI79" s="72">
        <f t="shared" si="158"/>
        <v>0</v>
      </c>
      <c r="AJ79" s="91">
        <f t="shared" si="158"/>
        <v>0</v>
      </c>
      <c r="AK79" s="92">
        <f t="shared" ref="AK79:CV79" si="609">SUM(AK80:AK85)</f>
        <v>0</v>
      </c>
      <c r="AL79" s="93">
        <f t="shared" si="609"/>
        <v>0</v>
      </c>
      <c r="AM79" s="68">
        <f t="shared" si="609"/>
        <v>0</v>
      </c>
      <c r="AN79" s="68">
        <f t="shared" si="609"/>
        <v>0</v>
      </c>
      <c r="AO79" s="68">
        <f t="shared" si="609"/>
        <v>0</v>
      </c>
      <c r="AP79" s="68">
        <f t="shared" si="609"/>
        <v>0</v>
      </c>
      <c r="AQ79" s="68">
        <f t="shared" si="609"/>
        <v>0</v>
      </c>
      <c r="AR79" s="68">
        <f t="shared" si="609"/>
        <v>0</v>
      </c>
      <c r="AS79" s="68">
        <f t="shared" si="609"/>
        <v>0</v>
      </c>
      <c r="AT79" s="68">
        <f t="shared" si="609"/>
        <v>0</v>
      </c>
      <c r="AU79" s="61">
        <f t="shared" si="609"/>
        <v>0</v>
      </c>
      <c r="AV79" s="61">
        <f t="shared" si="609"/>
        <v>0</v>
      </c>
      <c r="AW79" s="61">
        <f t="shared" si="609"/>
        <v>0</v>
      </c>
      <c r="AX79" s="61">
        <f t="shared" si="609"/>
        <v>0</v>
      </c>
      <c r="AY79" s="61">
        <f t="shared" si="609"/>
        <v>0</v>
      </c>
      <c r="AZ79" s="61">
        <f t="shared" si="609"/>
        <v>0</v>
      </c>
      <c r="BA79" s="61">
        <f t="shared" si="609"/>
        <v>0</v>
      </c>
      <c r="BB79" s="61">
        <f t="shared" si="609"/>
        <v>0</v>
      </c>
      <c r="BC79" s="61">
        <f t="shared" si="609"/>
        <v>0</v>
      </c>
      <c r="BD79" s="61">
        <f t="shared" si="609"/>
        <v>0</v>
      </c>
      <c r="BE79" s="61">
        <f t="shared" si="609"/>
        <v>0</v>
      </c>
      <c r="BF79" s="61">
        <f t="shared" si="609"/>
        <v>0</v>
      </c>
      <c r="BG79" s="61">
        <f t="shared" si="609"/>
        <v>0</v>
      </c>
      <c r="BH79" s="61">
        <f t="shared" si="609"/>
        <v>0</v>
      </c>
      <c r="BI79" s="61">
        <f t="shared" si="609"/>
        <v>0</v>
      </c>
      <c r="BJ79" s="61">
        <f t="shared" si="609"/>
        <v>0</v>
      </c>
      <c r="BK79" s="61">
        <f t="shared" si="609"/>
        <v>0</v>
      </c>
      <c r="BL79" s="61">
        <f t="shared" si="609"/>
        <v>0</v>
      </c>
      <c r="BM79" s="61">
        <f t="shared" si="609"/>
        <v>0</v>
      </c>
      <c r="BN79" s="61">
        <f t="shared" si="609"/>
        <v>0</v>
      </c>
      <c r="BO79" s="61">
        <f t="shared" si="609"/>
        <v>0</v>
      </c>
      <c r="BP79" s="61">
        <f t="shared" si="609"/>
        <v>0</v>
      </c>
      <c r="BQ79" s="61">
        <f t="shared" si="609"/>
        <v>0</v>
      </c>
      <c r="BR79" s="61">
        <f t="shared" si="609"/>
        <v>0</v>
      </c>
      <c r="BS79" s="61">
        <f t="shared" si="609"/>
        <v>0</v>
      </c>
      <c r="BT79" s="61">
        <f t="shared" si="609"/>
        <v>0</v>
      </c>
      <c r="BU79" s="68">
        <f t="shared" si="609"/>
        <v>0</v>
      </c>
      <c r="BV79" s="61">
        <f t="shared" si="609"/>
        <v>0</v>
      </c>
      <c r="BW79" s="61">
        <f t="shared" si="609"/>
        <v>0</v>
      </c>
      <c r="BX79" s="61">
        <f t="shared" si="609"/>
        <v>0</v>
      </c>
      <c r="BY79" s="68">
        <f t="shared" si="609"/>
        <v>0</v>
      </c>
      <c r="BZ79" s="61">
        <f t="shared" si="609"/>
        <v>0</v>
      </c>
      <c r="CA79" s="61">
        <f t="shared" si="609"/>
        <v>0</v>
      </c>
      <c r="CB79" s="61">
        <f t="shared" si="609"/>
        <v>0</v>
      </c>
      <c r="CC79" s="61">
        <f t="shared" si="609"/>
        <v>0</v>
      </c>
      <c r="CD79" s="61">
        <f t="shared" si="609"/>
        <v>0</v>
      </c>
      <c r="CE79" s="61">
        <f t="shared" si="609"/>
        <v>0</v>
      </c>
      <c r="CF79" s="61">
        <f t="shared" si="609"/>
        <v>0</v>
      </c>
      <c r="CG79" s="61">
        <f t="shared" si="609"/>
        <v>0</v>
      </c>
      <c r="CH79" s="61">
        <f t="shared" si="609"/>
        <v>0</v>
      </c>
      <c r="CI79" s="61">
        <f t="shared" si="609"/>
        <v>0</v>
      </c>
      <c r="CJ79" s="61">
        <f t="shared" si="609"/>
        <v>0</v>
      </c>
      <c r="CK79" s="61">
        <f t="shared" si="609"/>
        <v>0</v>
      </c>
      <c r="CL79" s="61">
        <f t="shared" si="609"/>
        <v>0</v>
      </c>
      <c r="CM79" s="61">
        <f t="shared" si="609"/>
        <v>0</v>
      </c>
      <c r="CN79" s="61">
        <f t="shared" si="609"/>
        <v>0</v>
      </c>
      <c r="CO79" s="61">
        <f t="shared" si="609"/>
        <v>0</v>
      </c>
      <c r="CP79" s="61">
        <f t="shared" si="609"/>
        <v>0</v>
      </c>
      <c r="CQ79" s="61">
        <f t="shared" si="609"/>
        <v>0</v>
      </c>
      <c r="CR79" s="61">
        <f t="shared" si="609"/>
        <v>0</v>
      </c>
      <c r="CS79" s="61">
        <f t="shared" si="609"/>
        <v>0</v>
      </c>
      <c r="CT79" s="61">
        <f t="shared" si="609"/>
        <v>0</v>
      </c>
      <c r="CU79" s="61">
        <f t="shared" si="609"/>
        <v>0</v>
      </c>
      <c r="CV79" s="61">
        <f t="shared" si="609"/>
        <v>0</v>
      </c>
      <c r="CW79" s="61">
        <f t="shared" ref="CW79:FH79" si="610">SUM(CW80:CW85)</f>
        <v>0</v>
      </c>
      <c r="CX79" s="61">
        <f t="shared" si="610"/>
        <v>0</v>
      </c>
      <c r="CY79" s="61">
        <f t="shared" si="610"/>
        <v>0</v>
      </c>
      <c r="CZ79" s="61">
        <f t="shared" si="610"/>
        <v>0</v>
      </c>
      <c r="DA79" s="61">
        <f t="shared" si="610"/>
        <v>0</v>
      </c>
      <c r="DB79" s="61">
        <f t="shared" si="610"/>
        <v>0</v>
      </c>
      <c r="DC79" s="68">
        <f t="shared" si="610"/>
        <v>0</v>
      </c>
      <c r="DD79" s="61">
        <f t="shared" si="610"/>
        <v>0</v>
      </c>
      <c r="DE79" s="61">
        <f t="shared" si="610"/>
        <v>0</v>
      </c>
      <c r="DF79" s="68">
        <f t="shared" si="610"/>
        <v>0</v>
      </c>
      <c r="DG79" s="61">
        <f t="shared" si="610"/>
        <v>0</v>
      </c>
      <c r="DH79" s="61">
        <f t="shared" si="610"/>
        <v>0</v>
      </c>
      <c r="DI79" s="61">
        <f t="shared" si="610"/>
        <v>0</v>
      </c>
      <c r="DJ79" s="61">
        <f t="shared" si="610"/>
        <v>0</v>
      </c>
      <c r="DK79" s="61">
        <f t="shared" si="610"/>
        <v>0</v>
      </c>
      <c r="DL79" s="61">
        <f t="shared" si="610"/>
        <v>0</v>
      </c>
      <c r="DM79" s="61">
        <f t="shared" si="610"/>
        <v>0</v>
      </c>
      <c r="DN79" s="61">
        <f t="shared" si="610"/>
        <v>0</v>
      </c>
      <c r="DO79" s="61">
        <f t="shared" si="610"/>
        <v>0</v>
      </c>
      <c r="DP79" s="61">
        <f t="shared" si="610"/>
        <v>0</v>
      </c>
      <c r="DQ79" s="61">
        <f t="shared" si="610"/>
        <v>0</v>
      </c>
      <c r="DR79" s="61">
        <f t="shared" si="610"/>
        <v>0</v>
      </c>
      <c r="DS79" s="61">
        <f t="shared" si="610"/>
        <v>0</v>
      </c>
      <c r="DT79" s="61">
        <f t="shared" si="610"/>
        <v>0</v>
      </c>
      <c r="DU79" s="61">
        <f t="shared" si="610"/>
        <v>0</v>
      </c>
      <c r="DV79" s="61">
        <f t="shared" si="610"/>
        <v>0</v>
      </c>
      <c r="DW79" s="61">
        <f t="shared" si="610"/>
        <v>0</v>
      </c>
      <c r="DX79" s="61">
        <f t="shared" si="610"/>
        <v>0</v>
      </c>
      <c r="DY79" s="61">
        <f t="shared" si="610"/>
        <v>0</v>
      </c>
      <c r="DZ79" s="61">
        <f t="shared" si="610"/>
        <v>0</v>
      </c>
      <c r="EA79" s="61">
        <f t="shared" si="610"/>
        <v>0</v>
      </c>
      <c r="EB79" s="61">
        <f t="shared" si="610"/>
        <v>0</v>
      </c>
      <c r="EC79" s="61">
        <f t="shared" si="610"/>
        <v>0</v>
      </c>
      <c r="ED79" s="61">
        <f t="shared" si="610"/>
        <v>0</v>
      </c>
      <c r="EE79" s="61">
        <f t="shared" si="610"/>
        <v>0</v>
      </c>
      <c r="EF79" s="61">
        <f t="shared" si="610"/>
        <v>0</v>
      </c>
      <c r="EG79" s="61">
        <f t="shared" si="610"/>
        <v>0</v>
      </c>
      <c r="EH79" s="61">
        <f t="shared" si="610"/>
        <v>0</v>
      </c>
      <c r="EI79" s="61">
        <f t="shared" si="610"/>
        <v>0</v>
      </c>
      <c r="EJ79" s="68">
        <f t="shared" si="610"/>
        <v>0</v>
      </c>
      <c r="EK79" s="68">
        <f t="shared" si="610"/>
        <v>0</v>
      </c>
      <c r="EL79" s="61">
        <f t="shared" si="610"/>
        <v>0</v>
      </c>
      <c r="EM79" s="61">
        <f t="shared" si="610"/>
        <v>0</v>
      </c>
      <c r="EN79" s="61">
        <f t="shared" si="610"/>
        <v>0</v>
      </c>
      <c r="EO79" s="68">
        <f t="shared" si="610"/>
        <v>0</v>
      </c>
      <c r="EP79" s="61">
        <f t="shared" si="610"/>
        <v>0</v>
      </c>
      <c r="EQ79" s="61">
        <f t="shared" si="610"/>
        <v>0</v>
      </c>
      <c r="ER79" s="61">
        <f t="shared" si="610"/>
        <v>0</v>
      </c>
      <c r="ES79" s="61">
        <f t="shared" si="610"/>
        <v>0</v>
      </c>
      <c r="ET79" s="61">
        <f t="shared" si="610"/>
        <v>0</v>
      </c>
      <c r="EU79" s="61">
        <f t="shared" si="610"/>
        <v>0</v>
      </c>
      <c r="EV79" s="61">
        <f t="shared" si="610"/>
        <v>0</v>
      </c>
      <c r="EW79" s="61">
        <f t="shared" si="610"/>
        <v>0</v>
      </c>
      <c r="EX79" s="61">
        <f t="shared" si="610"/>
        <v>0</v>
      </c>
      <c r="EY79" s="68">
        <f t="shared" si="321"/>
        <v>0</v>
      </c>
      <c r="EZ79" s="61">
        <f t="shared" ref="EZ79:FG79" si="611">SUM(EZ80:EZ85)</f>
        <v>0</v>
      </c>
      <c r="FA79" s="61">
        <f t="shared" si="611"/>
        <v>0</v>
      </c>
      <c r="FB79" s="61">
        <f t="shared" si="611"/>
        <v>0</v>
      </c>
      <c r="FC79" s="61">
        <f t="shared" si="611"/>
        <v>0</v>
      </c>
      <c r="FD79" s="61">
        <f t="shared" si="611"/>
        <v>0</v>
      </c>
      <c r="FE79" s="61">
        <f t="shared" si="611"/>
        <v>0</v>
      </c>
      <c r="FF79" s="61">
        <f t="shared" si="611"/>
        <v>0</v>
      </c>
      <c r="FG79" s="61">
        <f t="shared" si="611"/>
        <v>0</v>
      </c>
      <c r="FH79" s="68">
        <f t="shared" si="610"/>
        <v>0</v>
      </c>
      <c r="FI79" s="61">
        <f t="shared" ref="FI79:HT79" si="612">SUM(FI80:FI85)</f>
        <v>0</v>
      </c>
      <c r="FJ79" s="61">
        <f t="shared" si="612"/>
        <v>0</v>
      </c>
      <c r="FK79" s="61">
        <f t="shared" si="612"/>
        <v>0</v>
      </c>
      <c r="FL79" s="61">
        <f t="shared" si="612"/>
        <v>0</v>
      </c>
      <c r="FM79" s="61">
        <f t="shared" si="612"/>
        <v>0</v>
      </c>
      <c r="FN79" s="61">
        <f t="shared" si="612"/>
        <v>0</v>
      </c>
      <c r="FO79" s="61">
        <f t="shared" si="612"/>
        <v>0</v>
      </c>
      <c r="FP79" s="61">
        <f t="shared" si="612"/>
        <v>0</v>
      </c>
      <c r="FQ79" s="61">
        <f t="shared" si="612"/>
        <v>0</v>
      </c>
      <c r="FR79" s="61">
        <f t="shared" si="612"/>
        <v>0</v>
      </c>
      <c r="FS79" s="68">
        <f t="shared" si="612"/>
        <v>0</v>
      </c>
      <c r="FT79" s="61">
        <f t="shared" si="612"/>
        <v>0</v>
      </c>
      <c r="FU79" s="61">
        <f t="shared" si="612"/>
        <v>0</v>
      </c>
      <c r="FV79" s="61">
        <f t="shared" si="612"/>
        <v>0</v>
      </c>
      <c r="FW79" s="61">
        <f t="shared" si="612"/>
        <v>0</v>
      </c>
      <c r="FX79" s="61">
        <f t="shared" si="612"/>
        <v>0</v>
      </c>
      <c r="FY79" s="61">
        <f t="shared" si="612"/>
        <v>0</v>
      </c>
      <c r="FZ79" s="61">
        <f t="shared" si="612"/>
        <v>0</v>
      </c>
      <c r="GA79" s="61">
        <f t="shared" si="612"/>
        <v>0</v>
      </c>
      <c r="GB79" s="61">
        <f t="shared" si="612"/>
        <v>0</v>
      </c>
      <c r="GC79" s="61">
        <f t="shared" si="612"/>
        <v>0</v>
      </c>
      <c r="GD79" s="61">
        <f t="shared" si="612"/>
        <v>0</v>
      </c>
      <c r="GE79" s="61">
        <f t="shared" si="612"/>
        <v>0</v>
      </c>
      <c r="GF79" s="61">
        <f t="shared" si="612"/>
        <v>0</v>
      </c>
      <c r="GG79" s="61">
        <f t="shared" si="612"/>
        <v>0</v>
      </c>
      <c r="GH79" s="61">
        <f t="shared" si="612"/>
        <v>0</v>
      </c>
      <c r="GI79" s="61">
        <f t="shared" si="612"/>
        <v>0</v>
      </c>
      <c r="GJ79" s="61">
        <f t="shared" si="612"/>
        <v>0</v>
      </c>
      <c r="GK79" s="61">
        <f t="shared" si="612"/>
        <v>0</v>
      </c>
      <c r="GL79" s="61">
        <f t="shared" si="612"/>
        <v>0</v>
      </c>
      <c r="GM79" s="61">
        <f t="shared" si="612"/>
        <v>0</v>
      </c>
      <c r="GN79" s="61">
        <f t="shared" si="612"/>
        <v>0</v>
      </c>
      <c r="GO79" s="61">
        <f t="shared" si="612"/>
        <v>0</v>
      </c>
      <c r="GP79" s="61">
        <f t="shared" si="612"/>
        <v>0</v>
      </c>
      <c r="GQ79" s="68">
        <f t="shared" si="322"/>
        <v>0</v>
      </c>
      <c r="GR79" s="61">
        <f t="shared" ref="GR79" si="613">SUM(GR80:GR85)</f>
        <v>0</v>
      </c>
      <c r="GS79" s="68">
        <f t="shared" si="612"/>
        <v>0</v>
      </c>
      <c r="GT79" s="61">
        <f t="shared" si="612"/>
        <v>0</v>
      </c>
      <c r="GU79" s="61">
        <f t="shared" si="612"/>
        <v>0</v>
      </c>
      <c r="GV79" s="61">
        <f t="shared" si="612"/>
        <v>0</v>
      </c>
      <c r="GW79" s="61">
        <f t="shared" si="612"/>
        <v>0</v>
      </c>
      <c r="GX79" s="61">
        <f t="shared" si="612"/>
        <v>0</v>
      </c>
      <c r="GY79" s="61">
        <f t="shared" si="612"/>
        <v>0</v>
      </c>
      <c r="GZ79" s="61">
        <f t="shared" si="612"/>
        <v>0</v>
      </c>
      <c r="HA79" s="61">
        <f t="shared" si="612"/>
        <v>0</v>
      </c>
      <c r="HB79" s="61">
        <f t="shared" si="612"/>
        <v>0</v>
      </c>
      <c r="HC79" s="61">
        <f t="shared" si="612"/>
        <v>0</v>
      </c>
      <c r="HD79" s="61">
        <f t="shared" si="612"/>
        <v>0</v>
      </c>
      <c r="HE79" s="61">
        <f t="shared" si="612"/>
        <v>0</v>
      </c>
      <c r="HF79" s="61">
        <f t="shared" si="612"/>
        <v>0</v>
      </c>
      <c r="HG79" s="61">
        <f t="shared" si="612"/>
        <v>0</v>
      </c>
      <c r="HH79" s="61">
        <f t="shared" si="612"/>
        <v>0</v>
      </c>
      <c r="HI79" s="61">
        <f t="shared" si="612"/>
        <v>0</v>
      </c>
      <c r="HJ79" s="61">
        <f t="shared" si="612"/>
        <v>0</v>
      </c>
      <c r="HK79" s="61">
        <f t="shared" si="612"/>
        <v>0</v>
      </c>
      <c r="HL79" s="61">
        <f t="shared" si="612"/>
        <v>0</v>
      </c>
      <c r="HM79" s="61">
        <f t="shared" si="612"/>
        <v>0</v>
      </c>
      <c r="HN79" s="61">
        <f t="shared" si="612"/>
        <v>0</v>
      </c>
      <c r="HO79" s="61">
        <f t="shared" si="612"/>
        <v>0</v>
      </c>
      <c r="HP79" s="61">
        <f t="shared" si="612"/>
        <v>0</v>
      </c>
      <c r="HQ79" s="61">
        <f t="shared" si="612"/>
        <v>0</v>
      </c>
      <c r="HR79" s="61">
        <f t="shared" si="612"/>
        <v>0</v>
      </c>
      <c r="HS79" s="68">
        <f t="shared" si="612"/>
        <v>0</v>
      </c>
      <c r="HT79" s="61">
        <f t="shared" si="612"/>
        <v>0</v>
      </c>
      <c r="HU79" s="61">
        <f t="shared" ref="HU79:KF79" si="614">SUM(HU80:HU85)</f>
        <v>0</v>
      </c>
      <c r="HV79" s="68">
        <f t="shared" si="614"/>
        <v>0</v>
      </c>
      <c r="HW79" s="61">
        <f t="shared" si="614"/>
        <v>0</v>
      </c>
      <c r="HX79" s="61">
        <f t="shared" si="614"/>
        <v>0</v>
      </c>
      <c r="HY79" s="61">
        <f t="shared" si="614"/>
        <v>0</v>
      </c>
      <c r="HZ79" s="61">
        <f t="shared" si="614"/>
        <v>0</v>
      </c>
      <c r="IA79" s="61">
        <f t="shared" si="614"/>
        <v>0</v>
      </c>
      <c r="IB79" s="61">
        <f t="shared" si="614"/>
        <v>0</v>
      </c>
      <c r="IC79" s="68">
        <f t="shared" si="614"/>
        <v>0</v>
      </c>
      <c r="ID79" s="61">
        <f t="shared" si="614"/>
        <v>0</v>
      </c>
      <c r="IE79" s="61">
        <f t="shared" si="614"/>
        <v>0</v>
      </c>
      <c r="IF79" s="61">
        <f t="shared" si="614"/>
        <v>0</v>
      </c>
      <c r="IG79" s="61">
        <f t="shared" si="614"/>
        <v>0</v>
      </c>
      <c r="IH79" s="61">
        <f t="shared" si="614"/>
        <v>0</v>
      </c>
      <c r="II79" s="61">
        <f t="shared" si="614"/>
        <v>0</v>
      </c>
      <c r="IJ79" s="61">
        <f t="shared" si="614"/>
        <v>0</v>
      </c>
      <c r="IK79" s="61">
        <f t="shared" si="614"/>
        <v>0</v>
      </c>
      <c r="IL79" s="61">
        <f t="shared" si="614"/>
        <v>0</v>
      </c>
      <c r="IM79" s="61">
        <f t="shared" si="614"/>
        <v>0</v>
      </c>
      <c r="IN79" s="68">
        <f t="shared" si="614"/>
        <v>0</v>
      </c>
      <c r="IO79" s="68">
        <f t="shared" si="614"/>
        <v>0</v>
      </c>
      <c r="IP79" s="68">
        <f t="shared" si="614"/>
        <v>0</v>
      </c>
      <c r="IQ79" s="68">
        <f t="shared" si="614"/>
        <v>0</v>
      </c>
      <c r="IR79" s="68">
        <f t="shared" si="614"/>
        <v>0</v>
      </c>
      <c r="IS79" s="68">
        <f t="shared" si="614"/>
        <v>0</v>
      </c>
      <c r="IT79" s="68">
        <f t="shared" si="614"/>
        <v>0</v>
      </c>
      <c r="IU79" s="68">
        <f t="shared" si="614"/>
        <v>0</v>
      </c>
      <c r="IV79" s="68">
        <f t="shared" si="614"/>
        <v>0</v>
      </c>
      <c r="IW79" s="68">
        <f t="shared" si="614"/>
        <v>0</v>
      </c>
      <c r="IX79" s="68">
        <f t="shared" si="614"/>
        <v>0</v>
      </c>
      <c r="IY79" s="68">
        <f t="shared" si="614"/>
        <v>0</v>
      </c>
      <c r="IZ79" s="68">
        <f t="shared" si="614"/>
        <v>0</v>
      </c>
      <c r="JA79" s="68">
        <f t="shared" si="614"/>
        <v>0</v>
      </c>
      <c r="JB79" s="68">
        <f t="shared" si="614"/>
        <v>0</v>
      </c>
      <c r="JC79" s="68">
        <f t="shared" si="614"/>
        <v>0</v>
      </c>
      <c r="JD79" s="68">
        <f t="shared" si="614"/>
        <v>0</v>
      </c>
      <c r="JE79" s="68">
        <f t="shared" si="614"/>
        <v>0</v>
      </c>
      <c r="JF79" s="68">
        <f t="shared" si="614"/>
        <v>0</v>
      </c>
      <c r="JG79" s="61">
        <f t="shared" si="614"/>
        <v>0</v>
      </c>
      <c r="JH79" s="61">
        <f t="shared" si="614"/>
        <v>0</v>
      </c>
      <c r="JI79" s="61">
        <f t="shared" si="614"/>
        <v>0</v>
      </c>
      <c r="JJ79" s="61">
        <f t="shared" si="614"/>
        <v>0</v>
      </c>
      <c r="JK79" s="61">
        <f t="shared" si="614"/>
        <v>0</v>
      </c>
      <c r="JL79" s="68">
        <f t="shared" si="614"/>
        <v>0</v>
      </c>
      <c r="JM79" s="61">
        <f t="shared" si="614"/>
        <v>0</v>
      </c>
      <c r="JN79" s="61">
        <f t="shared" si="614"/>
        <v>0</v>
      </c>
      <c r="JO79" s="68">
        <f t="shared" si="614"/>
        <v>0</v>
      </c>
      <c r="JP79" s="61">
        <f t="shared" si="614"/>
        <v>0</v>
      </c>
      <c r="JQ79" s="61">
        <f t="shared" si="614"/>
        <v>0</v>
      </c>
      <c r="JR79" s="61">
        <f t="shared" si="614"/>
        <v>0</v>
      </c>
      <c r="JS79" s="61">
        <f t="shared" si="614"/>
        <v>0</v>
      </c>
      <c r="JT79" s="61">
        <f t="shared" si="614"/>
        <v>0</v>
      </c>
      <c r="JU79" s="61">
        <f t="shared" si="614"/>
        <v>0</v>
      </c>
      <c r="JV79" s="61">
        <f t="shared" si="614"/>
        <v>0</v>
      </c>
      <c r="JW79" s="61">
        <f t="shared" si="614"/>
        <v>0</v>
      </c>
      <c r="JX79" s="61">
        <f t="shared" si="614"/>
        <v>0</v>
      </c>
      <c r="JY79" s="61">
        <f t="shared" si="614"/>
        <v>0</v>
      </c>
      <c r="JZ79" s="61">
        <f t="shared" si="614"/>
        <v>0</v>
      </c>
      <c r="KA79" s="61">
        <f t="shared" si="614"/>
        <v>0</v>
      </c>
      <c r="KB79" s="61">
        <f t="shared" si="614"/>
        <v>0</v>
      </c>
      <c r="KC79" s="61">
        <f t="shared" si="614"/>
        <v>0</v>
      </c>
      <c r="KD79" s="61">
        <f t="shared" si="614"/>
        <v>0</v>
      </c>
      <c r="KE79" s="61">
        <f t="shared" si="614"/>
        <v>0</v>
      </c>
      <c r="KF79" s="61">
        <f t="shared" si="614"/>
        <v>0</v>
      </c>
      <c r="KG79" s="68">
        <f t="shared" ref="KG79:MM79" si="615">SUM(KG80:KG85)</f>
        <v>0</v>
      </c>
      <c r="KH79" s="61">
        <f t="shared" si="615"/>
        <v>0</v>
      </c>
      <c r="KI79" s="61">
        <f t="shared" si="615"/>
        <v>0</v>
      </c>
      <c r="KJ79" s="61">
        <f t="shared" si="615"/>
        <v>0</v>
      </c>
      <c r="KK79" s="61">
        <f t="shared" si="615"/>
        <v>0</v>
      </c>
      <c r="KL79" s="61">
        <f t="shared" si="615"/>
        <v>0</v>
      </c>
      <c r="KM79" s="61">
        <f t="shared" si="615"/>
        <v>0</v>
      </c>
      <c r="KN79" s="61">
        <f t="shared" si="615"/>
        <v>0</v>
      </c>
      <c r="KO79" s="61">
        <f t="shared" si="615"/>
        <v>0</v>
      </c>
      <c r="KP79" s="61">
        <f t="shared" si="615"/>
        <v>0</v>
      </c>
      <c r="KQ79" s="61">
        <f t="shared" si="615"/>
        <v>0</v>
      </c>
      <c r="KR79" s="61">
        <f t="shared" si="615"/>
        <v>0</v>
      </c>
      <c r="KS79" s="61">
        <f t="shared" si="615"/>
        <v>0</v>
      </c>
      <c r="KT79" s="61">
        <f t="shared" si="615"/>
        <v>0</v>
      </c>
      <c r="KU79" s="61">
        <f t="shared" si="615"/>
        <v>0</v>
      </c>
      <c r="KV79" s="61">
        <f t="shared" si="615"/>
        <v>0</v>
      </c>
      <c r="KW79" s="61">
        <f t="shared" si="615"/>
        <v>0</v>
      </c>
      <c r="KX79" s="61">
        <f t="shared" si="615"/>
        <v>0</v>
      </c>
      <c r="KY79" s="68">
        <f t="shared" si="615"/>
        <v>0</v>
      </c>
      <c r="KZ79" s="61">
        <f t="shared" si="615"/>
        <v>0</v>
      </c>
      <c r="LA79" s="61">
        <f t="shared" si="615"/>
        <v>0</v>
      </c>
      <c r="LB79" s="61">
        <f t="shared" si="615"/>
        <v>0</v>
      </c>
      <c r="LC79" s="61">
        <f t="shared" si="615"/>
        <v>0</v>
      </c>
      <c r="LD79" s="61">
        <f t="shared" si="615"/>
        <v>0</v>
      </c>
      <c r="LE79" s="61">
        <f t="shared" si="615"/>
        <v>0</v>
      </c>
      <c r="LF79" s="61">
        <f t="shared" si="615"/>
        <v>0</v>
      </c>
      <c r="LG79" s="61">
        <f t="shared" si="615"/>
        <v>0</v>
      </c>
      <c r="LH79" s="61">
        <f t="shared" si="615"/>
        <v>0</v>
      </c>
      <c r="LI79" s="61">
        <f t="shared" si="615"/>
        <v>0</v>
      </c>
      <c r="LJ79" s="61">
        <f t="shared" si="615"/>
        <v>0</v>
      </c>
      <c r="LK79" s="61">
        <f t="shared" si="615"/>
        <v>0</v>
      </c>
      <c r="LL79" s="61">
        <f t="shared" si="615"/>
        <v>0</v>
      </c>
      <c r="LM79" s="61">
        <f t="shared" si="615"/>
        <v>0</v>
      </c>
      <c r="LN79" s="61">
        <f t="shared" si="615"/>
        <v>0</v>
      </c>
      <c r="LO79" s="61">
        <f t="shared" si="615"/>
        <v>0</v>
      </c>
      <c r="LP79" s="61">
        <f t="shared" si="615"/>
        <v>0</v>
      </c>
      <c r="LQ79" s="61">
        <f t="shared" si="615"/>
        <v>0</v>
      </c>
      <c r="LR79" s="61">
        <f t="shared" si="615"/>
        <v>0</v>
      </c>
      <c r="LS79" s="61">
        <f t="shared" si="615"/>
        <v>0</v>
      </c>
      <c r="LT79" s="61">
        <f t="shared" si="615"/>
        <v>0</v>
      </c>
      <c r="LU79" s="61">
        <f t="shared" si="615"/>
        <v>0</v>
      </c>
      <c r="LV79" s="61">
        <f t="shared" si="615"/>
        <v>0</v>
      </c>
      <c r="LW79" s="61">
        <f t="shared" si="615"/>
        <v>0</v>
      </c>
      <c r="LX79" s="61">
        <f t="shared" si="615"/>
        <v>0</v>
      </c>
      <c r="LY79" s="61">
        <f t="shared" si="615"/>
        <v>0</v>
      </c>
      <c r="LZ79" s="61">
        <f t="shared" si="615"/>
        <v>0</v>
      </c>
      <c r="MA79" s="61">
        <f t="shared" si="615"/>
        <v>0</v>
      </c>
      <c r="MB79" s="61">
        <f t="shared" si="615"/>
        <v>0</v>
      </c>
      <c r="MC79" s="61">
        <f t="shared" si="615"/>
        <v>0</v>
      </c>
      <c r="MD79" s="61">
        <f t="shared" si="615"/>
        <v>0</v>
      </c>
      <c r="ME79" s="61">
        <f t="shared" si="615"/>
        <v>0</v>
      </c>
      <c r="MF79" s="61">
        <f t="shared" si="615"/>
        <v>0</v>
      </c>
      <c r="MG79" s="61">
        <f t="shared" si="615"/>
        <v>0</v>
      </c>
      <c r="MH79" s="61">
        <f t="shared" si="615"/>
        <v>0</v>
      </c>
      <c r="MI79" s="61">
        <f t="shared" si="615"/>
        <v>0</v>
      </c>
      <c r="MJ79" s="61">
        <f t="shared" si="615"/>
        <v>0</v>
      </c>
      <c r="MK79" s="61">
        <f t="shared" si="615"/>
        <v>0</v>
      </c>
      <c r="ML79" s="61">
        <f t="shared" si="615"/>
        <v>0</v>
      </c>
      <c r="MM79" s="61">
        <f t="shared" si="615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616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617">SUM(O80:X80)</f>
        <v>0</v>
      </c>
      <c r="Z80" s="73">
        <f t="shared" si="588"/>
        <v>0</v>
      </c>
      <c r="AA80" s="74">
        <f t="shared" si="588"/>
        <v>0</v>
      </c>
      <c r="AB80" s="74">
        <f t="shared" si="588"/>
        <v>0</v>
      </c>
      <c r="AC80" s="74">
        <f t="shared" si="588"/>
        <v>0</v>
      </c>
      <c r="AD80" s="74">
        <f t="shared" si="588"/>
        <v>0</v>
      </c>
      <c r="AE80" s="74">
        <f t="shared" si="588"/>
        <v>0</v>
      </c>
      <c r="AF80" s="74">
        <f t="shared" si="588"/>
        <v>0</v>
      </c>
      <c r="AG80" s="74">
        <f t="shared" si="588"/>
        <v>0</v>
      </c>
      <c r="AH80" s="74">
        <f t="shared" si="158"/>
        <v>0</v>
      </c>
      <c r="AI80" s="74">
        <f t="shared" si="158"/>
        <v>0</v>
      </c>
      <c r="AJ80" s="94">
        <f t="shared" si="158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618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619">SUM(AU80:BT80)</f>
        <v>0</v>
      </c>
      <c r="BV80" s="63"/>
      <c r="BW80" s="63"/>
      <c r="BX80" s="63"/>
      <c r="BY80" s="69">
        <f t="shared" ref="BY80:BY85" si="620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621">SUM(BZ80:DB80)</f>
        <v>0</v>
      </c>
      <c r="DD80" s="63"/>
      <c r="DE80" s="63"/>
      <c r="DF80" s="69">
        <f t="shared" ref="DF80:DF85" si="622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623">SUM(EC80:ED80,DX80:DY80,DS80:DT80,DN80:DO80,DI80:DJ80,EI80,)</f>
        <v>0</v>
      </c>
      <c r="EK80" s="69">
        <f t="shared" ref="EK80:EK85" si="624">SUM(EE80:EH80,DZ80:EB80,DU80:DW80,DP80:DR80,DK80:DM80,DG80:DH80)</f>
        <v>0</v>
      </c>
      <c r="EL80" s="63"/>
      <c r="EM80" s="63"/>
      <c r="EN80" s="63"/>
      <c r="EO80" s="69">
        <f t="shared" ref="EO80:EO85" si="625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321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626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627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322"/>
        <v>0</v>
      </c>
      <c r="GR80" s="63"/>
      <c r="GS80" s="69">
        <f t="shared" ref="GS80:GS85" si="628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629">SUM(GT80:HR80)</f>
        <v>0</v>
      </c>
      <c r="HT80" s="63"/>
      <c r="HU80" s="63"/>
      <c r="HV80" s="69">
        <f t="shared" ref="HV80:HV85" si="630">SUM(HT80:HU80)</f>
        <v>0</v>
      </c>
      <c r="HW80" s="63"/>
      <c r="HX80" s="63"/>
      <c r="HY80" s="63"/>
      <c r="HZ80" s="63"/>
      <c r="IA80" s="63"/>
      <c r="IB80" s="63"/>
      <c r="IC80" s="69">
        <f t="shared" ref="IC80:IC85" si="631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632">SUM(ID80:IM80)</f>
        <v>0</v>
      </c>
      <c r="IO80" s="140">
        <f t="shared" ref="IO80:IO85" si="633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634">SUM(IP80,IR80,IT80,IZ80,JB80,IX80,IV80)</f>
        <v>0</v>
      </c>
      <c r="JE80" s="140">
        <f t="shared" si="634"/>
        <v>0</v>
      </c>
      <c r="JF80" s="140">
        <f t="shared" ref="JF80:JF85" si="635">SUM(JD80:JE80)</f>
        <v>0</v>
      </c>
      <c r="JG80" s="63"/>
      <c r="JH80" s="63"/>
      <c r="JI80" s="63"/>
      <c r="JJ80" s="63"/>
      <c r="JK80" s="63"/>
      <c r="JL80" s="140">
        <f t="shared" ref="JL80:JL85" si="636">SUM(JG80:JK80)</f>
        <v>0</v>
      </c>
      <c r="JM80" s="63"/>
      <c r="JN80" s="63"/>
      <c r="JO80" s="140">
        <f t="shared" ref="JO80:JO85" si="637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638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639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616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617"/>
        <v>0</v>
      </c>
      <c r="Z81" s="73">
        <f t="shared" si="588"/>
        <v>0</v>
      </c>
      <c r="AA81" s="74">
        <f t="shared" si="588"/>
        <v>0</v>
      </c>
      <c r="AB81" s="74">
        <f t="shared" si="588"/>
        <v>0</v>
      </c>
      <c r="AC81" s="74">
        <f t="shared" si="588"/>
        <v>0</v>
      </c>
      <c r="AD81" s="74">
        <f t="shared" si="588"/>
        <v>0</v>
      </c>
      <c r="AE81" s="74">
        <f t="shared" si="588"/>
        <v>0</v>
      </c>
      <c r="AF81" s="74">
        <f t="shared" si="588"/>
        <v>0</v>
      </c>
      <c r="AG81" s="74">
        <f t="shared" si="588"/>
        <v>0</v>
      </c>
      <c r="AH81" s="74">
        <f t="shared" si="158"/>
        <v>0</v>
      </c>
      <c r="AI81" s="74">
        <f t="shared" si="158"/>
        <v>0</v>
      </c>
      <c r="AJ81" s="94">
        <f t="shared" si="158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618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619"/>
        <v>0</v>
      </c>
      <c r="BV81" s="63"/>
      <c r="BW81" s="63"/>
      <c r="BX81" s="63"/>
      <c r="BY81" s="69">
        <f t="shared" si="620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621"/>
        <v>0</v>
      </c>
      <c r="DD81" s="63"/>
      <c r="DE81" s="63"/>
      <c r="DF81" s="69">
        <f t="shared" si="622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623"/>
        <v>0</v>
      </c>
      <c r="EK81" s="69">
        <f t="shared" si="624"/>
        <v>0</v>
      </c>
      <c r="EL81" s="63"/>
      <c r="EM81" s="63"/>
      <c r="EN81" s="63"/>
      <c r="EO81" s="69">
        <f t="shared" si="625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321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626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627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322"/>
        <v>0</v>
      </c>
      <c r="GR81" s="63"/>
      <c r="GS81" s="69">
        <f t="shared" si="628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629"/>
        <v>0</v>
      </c>
      <c r="HT81" s="63"/>
      <c r="HU81" s="63"/>
      <c r="HV81" s="69">
        <f t="shared" si="630"/>
        <v>0</v>
      </c>
      <c r="HW81" s="63"/>
      <c r="HX81" s="63"/>
      <c r="HY81" s="63"/>
      <c r="HZ81" s="63"/>
      <c r="IA81" s="63"/>
      <c r="IB81" s="63"/>
      <c r="IC81" s="69">
        <f t="shared" si="631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632"/>
        <v>0</v>
      </c>
      <c r="IO81" s="140">
        <f t="shared" si="633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634"/>
        <v>0</v>
      </c>
      <c r="JE81" s="140">
        <f t="shared" si="634"/>
        <v>0</v>
      </c>
      <c r="JF81" s="140">
        <f t="shared" si="635"/>
        <v>0</v>
      </c>
      <c r="JG81" s="63"/>
      <c r="JH81" s="63"/>
      <c r="JI81" s="63"/>
      <c r="JJ81" s="63"/>
      <c r="JK81" s="63"/>
      <c r="JL81" s="140">
        <f t="shared" si="636"/>
        <v>0</v>
      </c>
      <c r="JM81" s="63"/>
      <c r="JN81" s="63"/>
      <c r="JO81" s="140">
        <f t="shared" si="637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638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639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616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617"/>
        <v>0</v>
      </c>
      <c r="Z82" s="73">
        <f t="shared" si="588"/>
        <v>0</v>
      </c>
      <c r="AA82" s="74">
        <f t="shared" si="588"/>
        <v>0</v>
      </c>
      <c r="AB82" s="74">
        <f t="shared" si="588"/>
        <v>0</v>
      </c>
      <c r="AC82" s="74">
        <f t="shared" si="588"/>
        <v>0</v>
      </c>
      <c r="AD82" s="74">
        <f t="shared" si="588"/>
        <v>0</v>
      </c>
      <c r="AE82" s="74">
        <f t="shared" si="588"/>
        <v>0</v>
      </c>
      <c r="AF82" s="74">
        <f t="shared" si="588"/>
        <v>0</v>
      </c>
      <c r="AG82" s="74">
        <f t="shared" si="588"/>
        <v>0</v>
      </c>
      <c r="AH82" s="74">
        <f t="shared" si="158"/>
        <v>0</v>
      </c>
      <c r="AI82" s="74">
        <f t="shared" si="158"/>
        <v>0</v>
      </c>
      <c r="AJ82" s="94">
        <f t="shared" si="158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618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619"/>
        <v>0</v>
      </c>
      <c r="BV82" s="63"/>
      <c r="BW82" s="63"/>
      <c r="BX82" s="63"/>
      <c r="BY82" s="69">
        <f t="shared" si="620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621"/>
        <v>0</v>
      </c>
      <c r="DD82" s="63"/>
      <c r="DE82" s="63"/>
      <c r="DF82" s="69">
        <f t="shared" si="622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623"/>
        <v>0</v>
      </c>
      <c r="EK82" s="69">
        <f t="shared" si="624"/>
        <v>0</v>
      </c>
      <c r="EL82" s="63"/>
      <c r="EM82" s="63"/>
      <c r="EN82" s="63"/>
      <c r="EO82" s="69">
        <f t="shared" si="625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321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626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627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322"/>
        <v>0</v>
      </c>
      <c r="GR82" s="63"/>
      <c r="GS82" s="69">
        <f t="shared" si="628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629"/>
        <v>0</v>
      </c>
      <c r="HT82" s="63"/>
      <c r="HU82" s="63"/>
      <c r="HV82" s="69">
        <f t="shared" si="630"/>
        <v>0</v>
      </c>
      <c r="HW82" s="63"/>
      <c r="HX82" s="63"/>
      <c r="HY82" s="63"/>
      <c r="HZ82" s="63"/>
      <c r="IA82" s="63"/>
      <c r="IB82" s="63"/>
      <c r="IC82" s="69">
        <f t="shared" si="631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632"/>
        <v>0</v>
      </c>
      <c r="IO82" s="140">
        <f t="shared" si="633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634"/>
        <v>0</v>
      </c>
      <c r="JE82" s="140">
        <f t="shared" si="634"/>
        <v>0</v>
      </c>
      <c r="JF82" s="140">
        <f t="shared" si="635"/>
        <v>0</v>
      </c>
      <c r="JG82" s="63"/>
      <c r="JH82" s="63"/>
      <c r="JI82" s="63"/>
      <c r="JJ82" s="63"/>
      <c r="JK82" s="63"/>
      <c r="JL82" s="140">
        <f t="shared" si="636"/>
        <v>0</v>
      </c>
      <c r="JM82" s="63"/>
      <c r="JN82" s="63"/>
      <c r="JO82" s="140">
        <f t="shared" si="637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638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639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616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617"/>
        <v>0</v>
      </c>
      <c r="Z83" s="73">
        <f t="shared" si="588"/>
        <v>0</v>
      </c>
      <c r="AA83" s="74">
        <f t="shared" si="588"/>
        <v>0</v>
      </c>
      <c r="AB83" s="74">
        <f t="shared" si="588"/>
        <v>0</v>
      </c>
      <c r="AC83" s="74">
        <f t="shared" si="588"/>
        <v>0</v>
      </c>
      <c r="AD83" s="74">
        <f t="shared" si="588"/>
        <v>0</v>
      </c>
      <c r="AE83" s="74">
        <f t="shared" si="588"/>
        <v>0</v>
      </c>
      <c r="AF83" s="74">
        <f t="shared" si="588"/>
        <v>0</v>
      </c>
      <c r="AG83" s="74">
        <f t="shared" si="588"/>
        <v>0</v>
      </c>
      <c r="AH83" s="74">
        <f t="shared" si="158"/>
        <v>0</v>
      </c>
      <c r="AI83" s="74">
        <f t="shared" si="158"/>
        <v>0</v>
      </c>
      <c r="AJ83" s="94">
        <f t="shared" si="158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618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619"/>
        <v>0</v>
      </c>
      <c r="BV83" s="63"/>
      <c r="BW83" s="63"/>
      <c r="BX83" s="63"/>
      <c r="BY83" s="69">
        <f t="shared" si="620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621"/>
        <v>0</v>
      </c>
      <c r="DD83" s="63"/>
      <c r="DE83" s="63"/>
      <c r="DF83" s="69">
        <f t="shared" si="622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623"/>
        <v>0</v>
      </c>
      <c r="EK83" s="69">
        <f t="shared" si="624"/>
        <v>0</v>
      </c>
      <c r="EL83" s="63"/>
      <c r="EM83" s="63"/>
      <c r="EN83" s="63"/>
      <c r="EO83" s="69">
        <f t="shared" si="625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321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626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627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322"/>
        <v>0</v>
      </c>
      <c r="GR83" s="63"/>
      <c r="GS83" s="69">
        <f t="shared" si="628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629"/>
        <v>0</v>
      </c>
      <c r="HT83" s="63"/>
      <c r="HU83" s="63"/>
      <c r="HV83" s="69">
        <f t="shared" si="630"/>
        <v>0</v>
      </c>
      <c r="HW83" s="63"/>
      <c r="HX83" s="63"/>
      <c r="HY83" s="63"/>
      <c r="HZ83" s="63"/>
      <c r="IA83" s="63"/>
      <c r="IB83" s="63"/>
      <c r="IC83" s="69">
        <f t="shared" si="631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632"/>
        <v>0</v>
      </c>
      <c r="IO83" s="140">
        <f t="shared" si="633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634"/>
        <v>0</v>
      </c>
      <c r="JE83" s="140">
        <f t="shared" si="634"/>
        <v>0</v>
      </c>
      <c r="JF83" s="140">
        <f t="shared" si="635"/>
        <v>0</v>
      </c>
      <c r="JG83" s="63"/>
      <c r="JH83" s="63"/>
      <c r="JI83" s="63"/>
      <c r="JJ83" s="63"/>
      <c r="JK83" s="63"/>
      <c r="JL83" s="140">
        <f t="shared" si="636"/>
        <v>0</v>
      </c>
      <c r="JM83" s="63"/>
      <c r="JN83" s="63"/>
      <c r="JO83" s="140">
        <f t="shared" si="637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638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639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616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617"/>
        <v>0</v>
      </c>
      <c r="Z84" s="73">
        <f t="shared" si="588"/>
        <v>0</v>
      </c>
      <c r="AA84" s="74">
        <f t="shared" si="588"/>
        <v>0</v>
      </c>
      <c r="AB84" s="74">
        <f t="shared" si="588"/>
        <v>0</v>
      </c>
      <c r="AC84" s="74">
        <f t="shared" si="588"/>
        <v>0</v>
      </c>
      <c r="AD84" s="74">
        <f t="shared" si="588"/>
        <v>0</v>
      </c>
      <c r="AE84" s="74">
        <f t="shared" si="588"/>
        <v>0</v>
      </c>
      <c r="AF84" s="74">
        <f t="shared" si="588"/>
        <v>0</v>
      </c>
      <c r="AG84" s="74">
        <f t="shared" si="588"/>
        <v>0</v>
      </c>
      <c r="AH84" s="74">
        <f t="shared" si="158"/>
        <v>0</v>
      </c>
      <c r="AI84" s="74">
        <f t="shared" si="158"/>
        <v>0</v>
      </c>
      <c r="AJ84" s="94">
        <f t="shared" si="158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618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619"/>
        <v>0</v>
      </c>
      <c r="BV84" s="63"/>
      <c r="BW84" s="63"/>
      <c r="BX84" s="63"/>
      <c r="BY84" s="69">
        <f t="shared" si="620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621"/>
        <v>0</v>
      </c>
      <c r="DD84" s="63"/>
      <c r="DE84" s="63"/>
      <c r="DF84" s="69">
        <f t="shared" si="622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623"/>
        <v>0</v>
      </c>
      <c r="EK84" s="69">
        <f t="shared" si="624"/>
        <v>0</v>
      </c>
      <c r="EL84" s="63"/>
      <c r="EM84" s="63"/>
      <c r="EN84" s="63"/>
      <c r="EO84" s="69">
        <f t="shared" si="625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321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626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627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322"/>
        <v>0</v>
      </c>
      <c r="GR84" s="63"/>
      <c r="GS84" s="69">
        <f t="shared" si="628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629"/>
        <v>0</v>
      </c>
      <c r="HT84" s="63"/>
      <c r="HU84" s="63"/>
      <c r="HV84" s="69">
        <f t="shared" si="630"/>
        <v>0</v>
      </c>
      <c r="HW84" s="63"/>
      <c r="HX84" s="63"/>
      <c r="HY84" s="63"/>
      <c r="HZ84" s="63"/>
      <c r="IA84" s="63"/>
      <c r="IB84" s="63"/>
      <c r="IC84" s="69">
        <f t="shared" si="631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632"/>
        <v>0</v>
      </c>
      <c r="IO84" s="140">
        <f t="shared" si="633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634"/>
        <v>0</v>
      </c>
      <c r="JE84" s="140">
        <f t="shared" si="634"/>
        <v>0</v>
      </c>
      <c r="JF84" s="140">
        <f t="shared" si="635"/>
        <v>0</v>
      </c>
      <c r="JG84" s="63"/>
      <c r="JH84" s="63"/>
      <c r="JI84" s="63"/>
      <c r="JJ84" s="63"/>
      <c r="JK84" s="63"/>
      <c r="JL84" s="140">
        <f t="shared" si="636"/>
        <v>0</v>
      </c>
      <c r="JM84" s="63"/>
      <c r="JN84" s="63"/>
      <c r="JO84" s="140">
        <f t="shared" si="637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638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639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616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617"/>
        <v>0</v>
      </c>
      <c r="Z85" s="73">
        <f t="shared" si="588"/>
        <v>0</v>
      </c>
      <c r="AA85" s="74">
        <f t="shared" si="588"/>
        <v>0</v>
      </c>
      <c r="AB85" s="74">
        <f t="shared" si="588"/>
        <v>0</v>
      </c>
      <c r="AC85" s="74">
        <f t="shared" si="588"/>
        <v>0</v>
      </c>
      <c r="AD85" s="74">
        <f t="shared" si="588"/>
        <v>0</v>
      </c>
      <c r="AE85" s="74">
        <f t="shared" si="588"/>
        <v>0</v>
      </c>
      <c r="AF85" s="74">
        <f t="shared" si="588"/>
        <v>0</v>
      </c>
      <c r="AG85" s="74">
        <f t="shared" si="588"/>
        <v>0</v>
      </c>
      <c r="AH85" s="74">
        <f t="shared" si="158"/>
        <v>0</v>
      </c>
      <c r="AI85" s="74">
        <f t="shared" si="158"/>
        <v>0</v>
      </c>
      <c r="AJ85" s="94">
        <f t="shared" si="158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618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619"/>
        <v>0</v>
      </c>
      <c r="BV85" s="63"/>
      <c r="BW85" s="63"/>
      <c r="BX85" s="63"/>
      <c r="BY85" s="69">
        <f t="shared" si="620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621"/>
        <v>0</v>
      </c>
      <c r="DD85" s="63"/>
      <c r="DE85" s="63"/>
      <c r="DF85" s="69">
        <f t="shared" si="622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623"/>
        <v>0</v>
      </c>
      <c r="EK85" s="69">
        <f t="shared" si="624"/>
        <v>0</v>
      </c>
      <c r="EL85" s="63"/>
      <c r="EM85" s="63"/>
      <c r="EN85" s="63"/>
      <c r="EO85" s="69">
        <f t="shared" si="625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321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626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627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322"/>
        <v>0</v>
      </c>
      <c r="GR85" s="63"/>
      <c r="GS85" s="69">
        <f t="shared" si="628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629"/>
        <v>0</v>
      </c>
      <c r="HT85" s="63"/>
      <c r="HU85" s="63"/>
      <c r="HV85" s="69">
        <f t="shared" si="630"/>
        <v>0</v>
      </c>
      <c r="HW85" s="63"/>
      <c r="HX85" s="63"/>
      <c r="HY85" s="63"/>
      <c r="HZ85" s="63"/>
      <c r="IA85" s="63"/>
      <c r="IB85" s="63"/>
      <c r="IC85" s="69">
        <f t="shared" si="631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632"/>
        <v>0</v>
      </c>
      <c r="IO85" s="140">
        <f t="shared" si="633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634"/>
        <v>0</v>
      </c>
      <c r="JE85" s="140">
        <f t="shared" si="634"/>
        <v>0</v>
      </c>
      <c r="JF85" s="140">
        <f t="shared" si="635"/>
        <v>0</v>
      </c>
      <c r="JG85" s="63"/>
      <c r="JH85" s="63"/>
      <c r="JI85" s="63"/>
      <c r="JJ85" s="63"/>
      <c r="JK85" s="63"/>
      <c r="JL85" s="140">
        <f t="shared" si="636"/>
        <v>0</v>
      </c>
      <c r="JM85" s="63"/>
      <c r="JN85" s="63"/>
      <c r="JO85" s="140">
        <f t="shared" si="637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638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639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U3:LW4"/>
    <mergeCell ref="LI3:LL4"/>
    <mergeCell ref="JD2:JE4"/>
    <mergeCell ref="JG2:JK3"/>
    <mergeCell ref="JM2:JN3"/>
    <mergeCell ref="IP2:JC3"/>
    <mergeCell ref="GJ2:GP3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zoomScale="91" zoomScaleNormal="91" workbookViewId="0">
      <pane xSplit="3" ySplit="5" topLeftCell="DB6" activePane="bottomRight" state="frozen"/>
      <selection/>
      <selection pane="topRight"/>
      <selection pane="bottomLeft"/>
      <selection pane="bottomRight" activeCell="N21" sqref="N20:N21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Y6" si="0">SUM(D7,D10,D13,D20,D23,D27,D30,D34,D37,D40,D44,D47,D50,D53,D56,D61,D65,D68,D70,D73,D79)</f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0">
        <f t="shared" si="0"/>
        <v>0</v>
      </c>
      <c r="T6" s="60">
        <f t="shared" si="0"/>
        <v>0</v>
      </c>
      <c r="U6" s="60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70">
        <f t="shared" ref="Z6:AJ27" si="1">IFERROR(O6/D6,0)</f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0</v>
      </c>
      <c r="AJ6" s="88">
        <f t="shared" si="2"/>
        <v>0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0</v>
      </c>
      <c r="AM6" s="60">
        <f t="shared" si="3"/>
        <v>0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0</v>
      </c>
      <c r="AU6" s="60">
        <f t="shared" si="3"/>
        <v>0</v>
      </c>
      <c r="AV6" s="60">
        <f t="shared" si="3"/>
        <v>0</v>
      </c>
      <c r="AW6" s="60">
        <f t="shared" si="3"/>
        <v>0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0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0</v>
      </c>
      <c r="BN6" s="60">
        <f t="shared" si="3"/>
        <v>0</v>
      </c>
      <c r="BO6" s="60">
        <f t="shared" si="3"/>
        <v>0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0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0</v>
      </c>
      <c r="CA6" s="60">
        <f t="shared" si="3"/>
        <v>0</v>
      </c>
      <c r="CB6" s="60">
        <f t="shared" si="3"/>
        <v>0</v>
      </c>
      <c r="CC6" s="60">
        <f t="shared" si="3"/>
        <v>0</v>
      </c>
      <c r="CD6" s="60">
        <f t="shared" si="3"/>
        <v>0</v>
      </c>
      <c r="CE6" s="60">
        <f t="shared" si="3"/>
        <v>0</v>
      </c>
      <c r="CF6" s="60">
        <f t="shared" si="3"/>
        <v>0</v>
      </c>
      <c r="CG6" s="60">
        <f t="shared" si="3"/>
        <v>0</v>
      </c>
      <c r="CH6" s="60">
        <f t="shared" si="3"/>
        <v>0</v>
      </c>
      <c r="CI6" s="60">
        <f t="shared" si="3"/>
        <v>0</v>
      </c>
      <c r="CJ6" s="60">
        <f t="shared" si="3"/>
        <v>0</v>
      </c>
      <c r="CK6" s="60">
        <f t="shared" si="3"/>
        <v>0</v>
      </c>
      <c r="CL6" s="60">
        <f t="shared" si="3"/>
        <v>0</v>
      </c>
      <c r="CM6" s="60">
        <f t="shared" si="3"/>
        <v>0</v>
      </c>
      <c r="CN6" s="60">
        <f t="shared" si="3"/>
        <v>0</v>
      </c>
      <c r="CO6" s="60">
        <f t="shared" si="3"/>
        <v>0</v>
      </c>
      <c r="CP6" s="60">
        <f t="shared" si="3"/>
        <v>0</v>
      </c>
      <c r="CQ6" s="60">
        <f t="shared" si="3"/>
        <v>0</v>
      </c>
      <c r="CR6" s="60">
        <f t="shared" si="3"/>
        <v>0</v>
      </c>
      <c r="CS6" s="60">
        <f t="shared" si="3"/>
        <v>0</v>
      </c>
      <c r="CT6" s="60">
        <f t="shared" si="3"/>
        <v>0</v>
      </c>
      <c r="CU6" s="60">
        <f t="shared" si="3"/>
        <v>0</v>
      </c>
      <c r="CV6" s="60">
        <f t="shared" si="3"/>
        <v>0</v>
      </c>
      <c r="CW6" s="60">
        <f t="shared" ref="CW6:FH6" si="4">SUM(CW7,CW10,CW13,CW20,CW23,CW27,CW30,CW34,CW37,CW40,CW44,CW47,CW50,CW53,CW56,CW61,CW65,CW68,CW70,CW73,CW79)</f>
        <v>0</v>
      </c>
      <c r="CX6" s="60">
        <f t="shared" si="4"/>
        <v>0</v>
      </c>
      <c r="CY6" s="60">
        <f t="shared" si="4"/>
        <v>0</v>
      </c>
      <c r="CZ6" s="60">
        <f t="shared" si="4"/>
        <v>0</v>
      </c>
      <c r="DA6" s="60">
        <f t="shared" si="4"/>
        <v>0</v>
      </c>
      <c r="DB6" s="60">
        <f t="shared" si="4"/>
        <v>0</v>
      </c>
      <c r="DC6" s="60">
        <f t="shared" si="4"/>
        <v>0</v>
      </c>
      <c r="DD6" s="60">
        <f t="shared" si="4"/>
        <v>0</v>
      </c>
      <c r="DE6" s="60">
        <f t="shared" si="4"/>
        <v>0</v>
      </c>
      <c r="DF6" s="60">
        <f t="shared" si="4"/>
        <v>0</v>
      </c>
      <c r="DG6" s="60">
        <f t="shared" si="4"/>
        <v>0</v>
      </c>
      <c r="DH6" s="60">
        <f t="shared" si="4"/>
        <v>0</v>
      </c>
      <c r="DI6" s="60">
        <f t="shared" si="4"/>
        <v>0</v>
      </c>
      <c r="DJ6" s="60">
        <f t="shared" si="4"/>
        <v>0</v>
      </c>
      <c r="DK6" s="60">
        <f t="shared" si="4"/>
        <v>0</v>
      </c>
      <c r="DL6" s="60">
        <f t="shared" si="4"/>
        <v>0</v>
      </c>
      <c r="DM6" s="60">
        <f t="shared" si="4"/>
        <v>0</v>
      </c>
      <c r="DN6" s="60">
        <f t="shared" si="4"/>
        <v>0</v>
      </c>
      <c r="DO6" s="60">
        <f t="shared" si="4"/>
        <v>0</v>
      </c>
      <c r="DP6" s="60">
        <f t="shared" si="4"/>
        <v>0</v>
      </c>
      <c r="DQ6" s="60">
        <f t="shared" si="4"/>
        <v>0</v>
      </c>
      <c r="DR6" s="60">
        <f t="shared" si="4"/>
        <v>0</v>
      </c>
      <c r="DS6" s="60">
        <f t="shared" si="4"/>
        <v>0</v>
      </c>
      <c r="DT6" s="60">
        <f t="shared" si="4"/>
        <v>0</v>
      </c>
      <c r="DU6" s="60">
        <f t="shared" si="4"/>
        <v>0</v>
      </c>
      <c r="DV6" s="60">
        <f t="shared" si="4"/>
        <v>0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0</v>
      </c>
      <c r="EA6" s="60">
        <f t="shared" si="4"/>
        <v>0</v>
      </c>
      <c r="EB6" s="60">
        <f t="shared" si="4"/>
        <v>0</v>
      </c>
      <c r="EC6" s="60">
        <f t="shared" si="4"/>
        <v>0</v>
      </c>
      <c r="ED6" s="60">
        <f t="shared" si="4"/>
        <v>0</v>
      </c>
      <c r="EE6" s="60">
        <f t="shared" si="4"/>
        <v>0</v>
      </c>
      <c r="EF6" s="60">
        <f t="shared" si="4"/>
        <v>0</v>
      </c>
      <c r="EG6" s="60">
        <f t="shared" si="4"/>
        <v>0</v>
      </c>
      <c r="EH6" s="60">
        <f t="shared" si="4"/>
        <v>0</v>
      </c>
      <c r="EI6" s="60">
        <f t="shared" si="4"/>
        <v>0</v>
      </c>
      <c r="EJ6" s="60">
        <f t="shared" si="4"/>
        <v>0</v>
      </c>
      <c r="EK6" s="60">
        <f t="shared" si="4"/>
        <v>0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0</v>
      </c>
      <c r="FA6" s="60">
        <f t="shared" si="6"/>
        <v>0</v>
      </c>
      <c r="FB6" s="60">
        <f t="shared" si="6"/>
        <v>0</v>
      </c>
      <c r="FC6" s="60">
        <f t="shared" si="6"/>
        <v>0</v>
      </c>
      <c r="FD6" s="60">
        <f t="shared" si="6"/>
        <v>0</v>
      </c>
      <c r="FE6" s="60">
        <f t="shared" si="6"/>
        <v>0</v>
      </c>
      <c r="FF6" s="60">
        <f t="shared" si="6"/>
        <v>0</v>
      </c>
      <c r="FG6" s="60">
        <f t="shared" si="6"/>
        <v>0</v>
      </c>
      <c r="FH6" s="60">
        <f t="shared" si="4"/>
        <v>0</v>
      </c>
      <c r="FI6" s="60">
        <f t="shared" ref="FI6:HT6" si="7">SUM(FI7,FI10,FI13,FI20,FI23,FI27,FI30,FI34,FI37,FI40,FI44,FI47,FI50,FI53,FI56,FI61,FI65,FI68,FI70,FI73,FI79)</f>
        <v>0</v>
      </c>
      <c r="FJ6" s="60">
        <f t="shared" si="7"/>
        <v>0</v>
      </c>
      <c r="FK6" s="60">
        <f t="shared" si="7"/>
        <v>0</v>
      </c>
      <c r="FL6" s="60">
        <f t="shared" si="7"/>
        <v>0</v>
      </c>
      <c r="FM6" s="60">
        <f t="shared" si="7"/>
        <v>0</v>
      </c>
      <c r="FN6" s="60">
        <f t="shared" si="7"/>
        <v>0</v>
      </c>
      <c r="FO6" s="60">
        <f t="shared" si="7"/>
        <v>0</v>
      </c>
      <c r="FP6" s="60">
        <f t="shared" si="7"/>
        <v>0</v>
      </c>
      <c r="FQ6" s="60">
        <f t="shared" si="7"/>
        <v>0</v>
      </c>
      <c r="FR6" s="60">
        <f t="shared" si="7"/>
        <v>0</v>
      </c>
      <c r="FS6" s="60">
        <f t="shared" si="7"/>
        <v>0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0</v>
      </c>
      <c r="GW6" s="60">
        <f t="shared" si="7"/>
        <v>0</v>
      </c>
      <c r="GX6" s="60">
        <f t="shared" si="7"/>
        <v>0</v>
      </c>
      <c r="GY6" s="60">
        <f t="shared" si="7"/>
        <v>0</v>
      </c>
      <c r="GZ6" s="60">
        <f t="shared" si="7"/>
        <v>0</v>
      </c>
      <c r="HA6" s="60">
        <f t="shared" si="7"/>
        <v>0</v>
      </c>
      <c r="HB6" s="60">
        <f t="shared" si="7"/>
        <v>0</v>
      </c>
      <c r="HC6" s="60">
        <f t="shared" si="7"/>
        <v>0</v>
      </c>
      <c r="HD6" s="60">
        <f t="shared" si="7"/>
        <v>0</v>
      </c>
      <c r="HE6" s="60">
        <f t="shared" si="7"/>
        <v>0</v>
      </c>
      <c r="HF6" s="60">
        <f t="shared" si="7"/>
        <v>0</v>
      </c>
      <c r="HG6" s="60">
        <f t="shared" si="7"/>
        <v>0</v>
      </c>
      <c r="HH6" s="60">
        <f t="shared" si="7"/>
        <v>0</v>
      </c>
      <c r="HI6" s="60">
        <f t="shared" si="7"/>
        <v>0</v>
      </c>
      <c r="HJ6" s="60">
        <f t="shared" si="7"/>
        <v>0</v>
      </c>
      <c r="HK6" s="60">
        <f t="shared" si="7"/>
        <v>0</v>
      </c>
      <c r="HL6" s="60">
        <f t="shared" si="7"/>
        <v>0</v>
      </c>
      <c r="HM6" s="60">
        <f t="shared" si="7"/>
        <v>0</v>
      </c>
      <c r="HN6" s="60">
        <f t="shared" si="7"/>
        <v>0</v>
      </c>
      <c r="HO6" s="60">
        <f t="shared" si="7"/>
        <v>0</v>
      </c>
      <c r="HP6" s="60">
        <f t="shared" si="7"/>
        <v>0</v>
      </c>
      <c r="HQ6" s="60">
        <f t="shared" si="7"/>
        <v>0</v>
      </c>
      <c r="HR6" s="60">
        <f t="shared" si="7"/>
        <v>0</v>
      </c>
      <c r="HS6" s="60">
        <f t="shared" si="7"/>
        <v>0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0</v>
      </c>
      <c r="IP6" s="60">
        <f t="shared" si="10"/>
        <v>0</v>
      </c>
      <c r="IQ6" s="60">
        <f t="shared" si="10"/>
        <v>0</v>
      </c>
      <c r="IR6" s="60">
        <f t="shared" si="10"/>
        <v>0</v>
      </c>
      <c r="IS6" s="60">
        <f t="shared" si="10"/>
        <v>0</v>
      </c>
      <c r="IT6" s="60">
        <f t="shared" si="10"/>
        <v>0</v>
      </c>
      <c r="IU6" s="60">
        <f t="shared" si="10"/>
        <v>0</v>
      </c>
      <c r="IV6" s="60">
        <f t="shared" si="10"/>
        <v>0</v>
      </c>
      <c r="IW6" s="60">
        <f t="shared" si="10"/>
        <v>0</v>
      </c>
      <c r="IX6" s="60">
        <f t="shared" si="10"/>
        <v>0</v>
      </c>
      <c r="IY6" s="60">
        <f t="shared" si="10"/>
        <v>0</v>
      </c>
      <c r="IZ6" s="60">
        <f t="shared" si="10"/>
        <v>0</v>
      </c>
      <c r="JA6" s="60">
        <f t="shared" si="10"/>
        <v>0</v>
      </c>
      <c r="JB6" s="60">
        <f t="shared" si="10"/>
        <v>0</v>
      </c>
      <c r="JC6" s="60">
        <f t="shared" si="10"/>
        <v>0</v>
      </c>
      <c r="JD6" s="60">
        <f t="shared" si="10"/>
        <v>0</v>
      </c>
      <c r="JE6" s="60">
        <f t="shared" si="10"/>
        <v>0</v>
      </c>
      <c r="JF6" s="60">
        <f t="shared" si="10"/>
        <v>0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0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0</v>
      </c>
      <c r="JU6" s="60">
        <f t="shared" si="10"/>
        <v>0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0</v>
      </c>
      <c r="JZ6" s="60">
        <f t="shared" si="10"/>
        <v>0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:MM6" si="11">SUM(KG7,KG10,KG13,KG20,KG23,KG27,KG30,KG34,KG37,KG40,KG44,KG47,KG50,KG53,KG56,KG61,KG65,KG68,KG70,KG73,KG79)</f>
        <v>0</v>
      </c>
      <c r="KH6" s="60">
        <f t="shared" si="11"/>
        <v>0</v>
      </c>
      <c r="KI6" s="60">
        <f t="shared" si="11"/>
        <v>0</v>
      </c>
      <c r="KJ6" s="60">
        <f t="shared" si="11"/>
        <v>0</v>
      </c>
      <c r="KK6" s="60">
        <f t="shared" si="11"/>
        <v>0</v>
      </c>
      <c r="KL6" s="60">
        <f t="shared" si="11"/>
        <v>0</v>
      </c>
      <c r="KM6" s="60">
        <f t="shared" si="11"/>
        <v>0</v>
      </c>
      <c r="KN6" s="60">
        <f t="shared" si="11"/>
        <v>0</v>
      </c>
      <c r="KO6" s="60">
        <f t="shared" si="11"/>
        <v>0</v>
      </c>
      <c r="KP6" s="60">
        <f t="shared" si="11"/>
        <v>0</v>
      </c>
      <c r="KQ6" s="60">
        <f t="shared" si="11"/>
        <v>0</v>
      </c>
      <c r="KR6" s="60">
        <f t="shared" si="11"/>
        <v>0</v>
      </c>
      <c r="KS6" s="60">
        <f t="shared" si="11"/>
        <v>0</v>
      </c>
      <c r="KT6" s="60">
        <f t="shared" si="11"/>
        <v>0</v>
      </c>
      <c r="KU6" s="60">
        <f t="shared" si="11"/>
        <v>0</v>
      </c>
      <c r="KV6" s="60">
        <f t="shared" si="11"/>
        <v>0</v>
      </c>
      <c r="KW6" s="60">
        <f t="shared" si="11"/>
        <v>0</v>
      </c>
      <c r="KX6" s="60">
        <f t="shared" si="11"/>
        <v>0</v>
      </c>
      <c r="KY6" s="60">
        <f t="shared" si="11"/>
        <v>0</v>
      </c>
      <c r="KZ6" s="60">
        <f t="shared" si="11"/>
        <v>0</v>
      </c>
      <c r="LA6" s="60">
        <f t="shared" si="11"/>
        <v>0</v>
      </c>
      <c r="LB6" s="60">
        <f t="shared" si="11"/>
        <v>0</v>
      </c>
      <c r="LC6" s="60">
        <f t="shared" si="11"/>
        <v>0</v>
      </c>
      <c r="LD6" s="60">
        <f t="shared" si="11"/>
        <v>0</v>
      </c>
      <c r="LE6" s="60">
        <f t="shared" si="11"/>
        <v>0</v>
      </c>
      <c r="LF6" s="60">
        <f t="shared" si="11"/>
        <v>0</v>
      </c>
      <c r="LG6" s="60">
        <f t="shared" si="11"/>
        <v>0</v>
      </c>
      <c r="LH6" s="60">
        <f t="shared" si="11"/>
        <v>0</v>
      </c>
      <c r="LI6" s="60">
        <f t="shared" si="11"/>
        <v>0</v>
      </c>
      <c r="LJ6" s="60">
        <f t="shared" si="11"/>
        <v>0</v>
      </c>
      <c r="LK6" s="60">
        <f t="shared" si="11"/>
        <v>0</v>
      </c>
      <c r="LL6" s="60">
        <f t="shared" si="11"/>
        <v>0</v>
      </c>
      <c r="LM6" s="60">
        <f t="shared" si="11"/>
        <v>0</v>
      </c>
      <c r="LN6" s="60">
        <f t="shared" si="11"/>
        <v>0</v>
      </c>
      <c r="LO6" s="60">
        <f t="shared" si="11"/>
        <v>0</v>
      </c>
      <c r="LP6" s="60">
        <f t="shared" si="11"/>
        <v>0</v>
      </c>
      <c r="LQ6" s="60">
        <f t="shared" si="11"/>
        <v>0</v>
      </c>
      <c r="LR6" s="60">
        <f t="shared" si="11"/>
        <v>0</v>
      </c>
      <c r="LS6" s="60">
        <f t="shared" si="11"/>
        <v>0</v>
      </c>
      <c r="LT6" s="60">
        <f t="shared" si="11"/>
        <v>0</v>
      </c>
      <c r="LU6" s="60">
        <f t="shared" si="11"/>
        <v>0</v>
      </c>
      <c r="LV6" s="60">
        <f t="shared" si="11"/>
        <v>0</v>
      </c>
      <c r="LW6" s="60">
        <f t="shared" si="11"/>
        <v>0</v>
      </c>
      <c r="LX6" s="60">
        <f t="shared" si="11"/>
        <v>0</v>
      </c>
      <c r="LY6" s="60">
        <f t="shared" si="11"/>
        <v>0</v>
      </c>
      <c r="LZ6" s="60">
        <f t="shared" si="11"/>
        <v>0</v>
      </c>
      <c r="MA6" s="60">
        <f t="shared" si="11"/>
        <v>0</v>
      </c>
      <c r="MB6" s="60">
        <f t="shared" si="11"/>
        <v>0</v>
      </c>
      <c r="MC6" s="60">
        <f t="shared" si="11"/>
        <v>0</v>
      </c>
      <c r="MD6" s="60">
        <f t="shared" si="11"/>
        <v>0</v>
      </c>
      <c r="ME6" s="60">
        <f t="shared" si="11"/>
        <v>0</v>
      </c>
      <c r="MF6" s="60">
        <f t="shared" si="11"/>
        <v>0</v>
      </c>
      <c r="MG6" s="60">
        <f t="shared" si="11"/>
        <v>0</v>
      </c>
      <c r="MH6" s="60">
        <f t="shared" si="11"/>
        <v>0</v>
      </c>
      <c r="MI6" s="60">
        <f t="shared" si="11"/>
        <v>0</v>
      </c>
      <c r="MJ6" s="60">
        <f t="shared" si="11"/>
        <v>0</v>
      </c>
      <c r="MK6" s="60">
        <f t="shared" si="11"/>
        <v>0</v>
      </c>
      <c r="ML6" s="60">
        <f t="shared" si="11"/>
        <v>0</v>
      </c>
      <c r="MM6" s="60">
        <f t="shared" si="11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Y7" si="12">SUM(D8:D9)</f>
        <v>0</v>
      </c>
      <c r="E7" s="61">
        <f t="shared" si="12"/>
        <v>0</v>
      </c>
      <c r="F7" s="61">
        <f t="shared" si="12"/>
        <v>0</v>
      </c>
      <c r="G7" s="61">
        <f t="shared" si="12"/>
        <v>0</v>
      </c>
      <c r="H7" s="61">
        <f t="shared" si="12"/>
        <v>0</v>
      </c>
      <c r="I7" s="61">
        <f t="shared" si="12"/>
        <v>0</v>
      </c>
      <c r="J7" s="61">
        <f t="shared" si="12"/>
        <v>0</v>
      </c>
      <c r="K7" s="61">
        <f t="shared" si="12"/>
        <v>0</v>
      </c>
      <c r="L7" s="61">
        <f t="shared" si="12"/>
        <v>0</v>
      </c>
      <c r="M7" s="61">
        <f t="shared" si="12"/>
        <v>0</v>
      </c>
      <c r="N7" s="68">
        <f t="shared" si="12"/>
        <v>0</v>
      </c>
      <c r="O7" s="61">
        <f t="shared" si="12"/>
        <v>0</v>
      </c>
      <c r="P7" s="61">
        <f t="shared" si="12"/>
        <v>0</v>
      </c>
      <c r="Q7" s="61">
        <f t="shared" si="12"/>
        <v>0</v>
      </c>
      <c r="R7" s="61">
        <f t="shared" si="12"/>
        <v>0</v>
      </c>
      <c r="S7" s="61">
        <f t="shared" si="12"/>
        <v>0</v>
      </c>
      <c r="T7" s="61">
        <f t="shared" si="12"/>
        <v>0</v>
      </c>
      <c r="U7" s="61">
        <f t="shared" si="12"/>
        <v>0</v>
      </c>
      <c r="V7" s="61">
        <f t="shared" si="12"/>
        <v>0</v>
      </c>
      <c r="W7" s="61">
        <f t="shared" si="12"/>
        <v>0</v>
      </c>
      <c r="X7" s="61">
        <f t="shared" si="12"/>
        <v>0</v>
      </c>
      <c r="Y7" s="68">
        <f t="shared" si="12"/>
        <v>0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3">SUM(AK8:AK9)</f>
        <v>0</v>
      </c>
      <c r="AL7" s="93">
        <f t="shared" si="13"/>
        <v>0</v>
      </c>
      <c r="AM7" s="68">
        <f t="shared" si="13"/>
        <v>0</v>
      </c>
      <c r="AN7" s="68">
        <f t="shared" si="13"/>
        <v>0</v>
      </c>
      <c r="AO7" s="68">
        <f t="shared" si="13"/>
        <v>0</v>
      </c>
      <c r="AP7" s="68">
        <f t="shared" si="13"/>
        <v>0</v>
      </c>
      <c r="AQ7" s="68">
        <f t="shared" si="13"/>
        <v>0</v>
      </c>
      <c r="AR7" s="68">
        <f t="shared" si="13"/>
        <v>0</v>
      </c>
      <c r="AS7" s="68">
        <f t="shared" si="13"/>
        <v>0</v>
      </c>
      <c r="AT7" s="68">
        <f t="shared" si="13"/>
        <v>0</v>
      </c>
      <c r="AU7" s="61">
        <f t="shared" si="13"/>
        <v>0</v>
      </c>
      <c r="AV7" s="61">
        <f t="shared" si="13"/>
        <v>0</v>
      </c>
      <c r="AW7" s="61">
        <f t="shared" si="13"/>
        <v>0</v>
      </c>
      <c r="AX7" s="61">
        <f t="shared" si="13"/>
        <v>0</v>
      </c>
      <c r="AY7" s="61">
        <f t="shared" si="13"/>
        <v>0</v>
      </c>
      <c r="AZ7" s="61">
        <f t="shared" si="13"/>
        <v>0</v>
      </c>
      <c r="BA7" s="61">
        <f t="shared" si="13"/>
        <v>0</v>
      </c>
      <c r="BB7" s="61">
        <f t="shared" si="13"/>
        <v>0</v>
      </c>
      <c r="BC7" s="61">
        <f t="shared" si="13"/>
        <v>0</v>
      </c>
      <c r="BD7" s="61">
        <f t="shared" si="13"/>
        <v>0</v>
      </c>
      <c r="BE7" s="61">
        <f t="shared" si="13"/>
        <v>0</v>
      </c>
      <c r="BF7" s="61">
        <f t="shared" si="13"/>
        <v>0</v>
      </c>
      <c r="BG7" s="61">
        <f t="shared" si="13"/>
        <v>0</v>
      </c>
      <c r="BH7" s="61">
        <f t="shared" si="13"/>
        <v>0</v>
      </c>
      <c r="BI7" s="61">
        <f t="shared" si="13"/>
        <v>0</v>
      </c>
      <c r="BJ7" s="61">
        <f t="shared" si="13"/>
        <v>0</v>
      </c>
      <c r="BK7" s="61">
        <f t="shared" si="13"/>
        <v>0</v>
      </c>
      <c r="BL7" s="61">
        <f t="shared" si="13"/>
        <v>0</v>
      </c>
      <c r="BM7" s="61">
        <f t="shared" si="13"/>
        <v>0</v>
      </c>
      <c r="BN7" s="61">
        <f t="shared" si="13"/>
        <v>0</v>
      </c>
      <c r="BO7" s="61">
        <f t="shared" si="13"/>
        <v>0</v>
      </c>
      <c r="BP7" s="61">
        <f t="shared" si="13"/>
        <v>0</v>
      </c>
      <c r="BQ7" s="61">
        <f t="shared" si="13"/>
        <v>0</v>
      </c>
      <c r="BR7" s="61">
        <f t="shared" si="13"/>
        <v>0</v>
      </c>
      <c r="BS7" s="61">
        <f t="shared" si="13"/>
        <v>0</v>
      </c>
      <c r="BT7" s="61">
        <f t="shared" si="13"/>
        <v>0</v>
      </c>
      <c r="BU7" s="68">
        <f t="shared" si="13"/>
        <v>0</v>
      </c>
      <c r="BV7" s="61">
        <f t="shared" si="13"/>
        <v>0</v>
      </c>
      <c r="BW7" s="61">
        <f t="shared" si="13"/>
        <v>0</v>
      </c>
      <c r="BX7" s="61">
        <f t="shared" si="13"/>
        <v>0</v>
      </c>
      <c r="BY7" s="68">
        <f t="shared" si="13"/>
        <v>0</v>
      </c>
      <c r="BZ7" s="61">
        <f t="shared" si="13"/>
        <v>0</v>
      </c>
      <c r="CA7" s="61">
        <f t="shared" si="13"/>
        <v>0</v>
      </c>
      <c r="CB7" s="61">
        <f t="shared" si="13"/>
        <v>0</v>
      </c>
      <c r="CC7" s="61">
        <f t="shared" si="13"/>
        <v>0</v>
      </c>
      <c r="CD7" s="61">
        <f t="shared" si="13"/>
        <v>0</v>
      </c>
      <c r="CE7" s="61">
        <f t="shared" si="13"/>
        <v>0</v>
      </c>
      <c r="CF7" s="61">
        <f t="shared" si="13"/>
        <v>0</v>
      </c>
      <c r="CG7" s="61">
        <f t="shared" si="13"/>
        <v>0</v>
      </c>
      <c r="CH7" s="61">
        <f t="shared" si="13"/>
        <v>0</v>
      </c>
      <c r="CI7" s="61">
        <f t="shared" si="13"/>
        <v>0</v>
      </c>
      <c r="CJ7" s="61">
        <f t="shared" si="13"/>
        <v>0</v>
      </c>
      <c r="CK7" s="61">
        <f t="shared" si="13"/>
        <v>0</v>
      </c>
      <c r="CL7" s="61">
        <f t="shared" si="13"/>
        <v>0</v>
      </c>
      <c r="CM7" s="61">
        <f t="shared" si="13"/>
        <v>0</v>
      </c>
      <c r="CN7" s="61">
        <f t="shared" si="13"/>
        <v>0</v>
      </c>
      <c r="CO7" s="61">
        <f t="shared" si="13"/>
        <v>0</v>
      </c>
      <c r="CP7" s="61">
        <f t="shared" si="13"/>
        <v>0</v>
      </c>
      <c r="CQ7" s="61">
        <f t="shared" si="13"/>
        <v>0</v>
      </c>
      <c r="CR7" s="61">
        <f t="shared" si="13"/>
        <v>0</v>
      </c>
      <c r="CS7" s="61">
        <f t="shared" si="13"/>
        <v>0</v>
      </c>
      <c r="CT7" s="61">
        <f t="shared" si="13"/>
        <v>0</v>
      </c>
      <c r="CU7" s="61">
        <f t="shared" si="13"/>
        <v>0</v>
      </c>
      <c r="CV7" s="61">
        <f t="shared" si="13"/>
        <v>0</v>
      </c>
      <c r="CW7" s="61">
        <f t="shared" ref="CW7:FH7" si="14">SUM(CW8:CW9)</f>
        <v>0</v>
      </c>
      <c r="CX7" s="61">
        <f t="shared" si="14"/>
        <v>0</v>
      </c>
      <c r="CY7" s="61">
        <f t="shared" si="14"/>
        <v>0</v>
      </c>
      <c r="CZ7" s="61">
        <f t="shared" si="14"/>
        <v>0</v>
      </c>
      <c r="DA7" s="61">
        <f t="shared" si="14"/>
        <v>0</v>
      </c>
      <c r="DB7" s="61">
        <f t="shared" si="14"/>
        <v>0</v>
      </c>
      <c r="DC7" s="68">
        <f t="shared" si="14"/>
        <v>0</v>
      </c>
      <c r="DD7" s="61">
        <f t="shared" si="14"/>
        <v>0</v>
      </c>
      <c r="DE7" s="61">
        <f t="shared" si="14"/>
        <v>0</v>
      </c>
      <c r="DF7" s="68">
        <f t="shared" si="14"/>
        <v>0</v>
      </c>
      <c r="DG7" s="61">
        <f t="shared" si="14"/>
        <v>0</v>
      </c>
      <c r="DH7" s="61">
        <f t="shared" si="14"/>
        <v>0</v>
      </c>
      <c r="DI7" s="61">
        <f t="shared" si="14"/>
        <v>0</v>
      </c>
      <c r="DJ7" s="61">
        <f t="shared" si="14"/>
        <v>0</v>
      </c>
      <c r="DK7" s="61">
        <f t="shared" si="14"/>
        <v>0</v>
      </c>
      <c r="DL7" s="61">
        <f t="shared" si="14"/>
        <v>0</v>
      </c>
      <c r="DM7" s="61">
        <f t="shared" si="14"/>
        <v>0</v>
      </c>
      <c r="DN7" s="61">
        <f t="shared" si="14"/>
        <v>0</v>
      </c>
      <c r="DO7" s="61">
        <f t="shared" si="14"/>
        <v>0</v>
      </c>
      <c r="DP7" s="61">
        <f t="shared" si="14"/>
        <v>0</v>
      </c>
      <c r="DQ7" s="61">
        <f t="shared" si="14"/>
        <v>0</v>
      </c>
      <c r="DR7" s="61">
        <f t="shared" si="14"/>
        <v>0</v>
      </c>
      <c r="DS7" s="61">
        <f t="shared" si="14"/>
        <v>0</v>
      </c>
      <c r="DT7" s="61">
        <f t="shared" si="14"/>
        <v>0</v>
      </c>
      <c r="DU7" s="61">
        <f t="shared" si="14"/>
        <v>0</v>
      </c>
      <c r="DV7" s="61">
        <f t="shared" si="14"/>
        <v>0</v>
      </c>
      <c r="DW7" s="61">
        <f t="shared" si="14"/>
        <v>0</v>
      </c>
      <c r="DX7" s="61">
        <f t="shared" si="14"/>
        <v>0</v>
      </c>
      <c r="DY7" s="61">
        <f t="shared" si="14"/>
        <v>0</v>
      </c>
      <c r="DZ7" s="61">
        <f t="shared" si="14"/>
        <v>0</v>
      </c>
      <c r="EA7" s="61">
        <f t="shared" si="14"/>
        <v>0</v>
      </c>
      <c r="EB7" s="61">
        <f t="shared" si="14"/>
        <v>0</v>
      </c>
      <c r="EC7" s="61">
        <f t="shared" si="14"/>
        <v>0</v>
      </c>
      <c r="ED7" s="61">
        <f t="shared" si="14"/>
        <v>0</v>
      </c>
      <c r="EE7" s="61">
        <f t="shared" si="14"/>
        <v>0</v>
      </c>
      <c r="EF7" s="61">
        <f t="shared" si="14"/>
        <v>0</v>
      </c>
      <c r="EG7" s="61">
        <f t="shared" si="14"/>
        <v>0</v>
      </c>
      <c r="EH7" s="61">
        <f t="shared" si="14"/>
        <v>0</v>
      </c>
      <c r="EI7" s="61">
        <f t="shared" si="14"/>
        <v>0</v>
      </c>
      <c r="EJ7" s="68">
        <f t="shared" si="14"/>
        <v>0</v>
      </c>
      <c r="EK7" s="68">
        <f t="shared" si="14"/>
        <v>0</v>
      </c>
      <c r="EL7" s="61">
        <f t="shared" si="14"/>
        <v>0</v>
      </c>
      <c r="EM7" s="61">
        <f t="shared" si="14"/>
        <v>0</v>
      </c>
      <c r="EN7" s="61">
        <f t="shared" si="14"/>
        <v>0</v>
      </c>
      <c r="EO7" s="68">
        <f t="shared" si="14"/>
        <v>0</v>
      </c>
      <c r="EP7" s="61">
        <f t="shared" si="14"/>
        <v>0</v>
      </c>
      <c r="EQ7" s="61">
        <f t="shared" si="14"/>
        <v>0</v>
      </c>
      <c r="ER7" s="61">
        <f t="shared" si="14"/>
        <v>0</v>
      </c>
      <c r="ES7" s="61">
        <f t="shared" si="14"/>
        <v>0</v>
      </c>
      <c r="ET7" s="61">
        <f t="shared" si="14"/>
        <v>0</v>
      </c>
      <c r="EU7" s="61">
        <f t="shared" si="14"/>
        <v>0</v>
      </c>
      <c r="EV7" s="61">
        <f t="shared" si="14"/>
        <v>0</v>
      </c>
      <c r="EW7" s="61">
        <f t="shared" si="14"/>
        <v>0</v>
      </c>
      <c r="EX7" s="61">
        <f t="shared" si="14"/>
        <v>0</v>
      </c>
      <c r="EY7" s="68">
        <f t="shared" si="5"/>
        <v>0</v>
      </c>
      <c r="EZ7" s="61">
        <f t="shared" ref="EZ7:FG7" si="15">SUM(EZ8:EZ9)</f>
        <v>0</v>
      </c>
      <c r="FA7" s="61">
        <f t="shared" si="15"/>
        <v>0</v>
      </c>
      <c r="FB7" s="61">
        <f t="shared" si="15"/>
        <v>0</v>
      </c>
      <c r="FC7" s="61">
        <f t="shared" si="15"/>
        <v>0</v>
      </c>
      <c r="FD7" s="61">
        <f t="shared" si="15"/>
        <v>0</v>
      </c>
      <c r="FE7" s="61">
        <f t="shared" si="15"/>
        <v>0</v>
      </c>
      <c r="FF7" s="61">
        <f t="shared" si="15"/>
        <v>0</v>
      </c>
      <c r="FG7" s="61">
        <f t="shared" si="15"/>
        <v>0</v>
      </c>
      <c r="FH7" s="68">
        <f t="shared" si="14"/>
        <v>0</v>
      </c>
      <c r="FI7" s="61">
        <f t="shared" ref="FI7:HT7" si="16">SUM(FI8:FI9)</f>
        <v>0</v>
      </c>
      <c r="FJ7" s="61">
        <f t="shared" si="16"/>
        <v>0</v>
      </c>
      <c r="FK7" s="61">
        <f t="shared" si="16"/>
        <v>0</v>
      </c>
      <c r="FL7" s="61">
        <f t="shared" si="16"/>
        <v>0</v>
      </c>
      <c r="FM7" s="61">
        <f t="shared" si="16"/>
        <v>0</v>
      </c>
      <c r="FN7" s="61">
        <f t="shared" si="16"/>
        <v>0</v>
      </c>
      <c r="FO7" s="61">
        <f t="shared" si="16"/>
        <v>0</v>
      </c>
      <c r="FP7" s="61">
        <f t="shared" si="16"/>
        <v>0</v>
      </c>
      <c r="FQ7" s="61">
        <f t="shared" si="16"/>
        <v>0</v>
      </c>
      <c r="FR7" s="61">
        <f t="shared" si="16"/>
        <v>0</v>
      </c>
      <c r="FS7" s="68">
        <f t="shared" si="16"/>
        <v>0</v>
      </c>
      <c r="FT7" s="61">
        <f t="shared" si="16"/>
        <v>0</v>
      </c>
      <c r="FU7" s="61">
        <f t="shared" si="16"/>
        <v>0</v>
      </c>
      <c r="FV7" s="61">
        <f t="shared" si="16"/>
        <v>0</v>
      </c>
      <c r="FW7" s="61">
        <f t="shared" si="16"/>
        <v>0</v>
      </c>
      <c r="FX7" s="61">
        <f t="shared" si="16"/>
        <v>0</v>
      </c>
      <c r="FY7" s="61">
        <f t="shared" si="16"/>
        <v>0</v>
      </c>
      <c r="FZ7" s="61">
        <f t="shared" si="16"/>
        <v>0</v>
      </c>
      <c r="GA7" s="61">
        <f t="shared" si="16"/>
        <v>0</v>
      </c>
      <c r="GB7" s="61">
        <f t="shared" si="16"/>
        <v>0</v>
      </c>
      <c r="GC7" s="61">
        <f t="shared" si="16"/>
        <v>0</v>
      </c>
      <c r="GD7" s="61">
        <f t="shared" si="16"/>
        <v>0</v>
      </c>
      <c r="GE7" s="61">
        <f t="shared" si="16"/>
        <v>0</v>
      </c>
      <c r="GF7" s="61">
        <f t="shared" si="16"/>
        <v>0</v>
      </c>
      <c r="GG7" s="61">
        <f t="shared" si="16"/>
        <v>0</v>
      </c>
      <c r="GH7" s="61">
        <f t="shared" si="16"/>
        <v>0</v>
      </c>
      <c r="GI7" s="61">
        <f t="shared" si="16"/>
        <v>0</v>
      </c>
      <c r="GJ7" s="61">
        <f t="shared" si="16"/>
        <v>0</v>
      </c>
      <c r="GK7" s="61">
        <f t="shared" si="16"/>
        <v>0</v>
      </c>
      <c r="GL7" s="61">
        <f t="shared" si="16"/>
        <v>0</v>
      </c>
      <c r="GM7" s="61">
        <f t="shared" si="16"/>
        <v>0</v>
      </c>
      <c r="GN7" s="61">
        <f t="shared" si="16"/>
        <v>0</v>
      </c>
      <c r="GO7" s="61">
        <f t="shared" si="16"/>
        <v>0</v>
      </c>
      <c r="GP7" s="61">
        <f t="shared" si="16"/>
        <v>0</v>
      </c>
      <c r="GQ7" s="68">
        <f t="shared" si="8"/>
        <v>0</v>
      </c>
      <c r="GR7" s="61">
        <f t="shared" ref="GR7" si="17">SUM(GR8:GR9)</f>
        <v>0</v>
      </c>
      <c r="GS7" s="68">
        <f t="shared" si="16"/>
        <v>0</v>
      </c>
      <c r="GT7" s="61">
        <f t="shared" si="16"/>
        <v>0</v>
      </c>
      <c r="GU7" s="61">
        <f t="shared" si="16"/>
        <v>0</v>
      </c>
      <c r="GV7" s="61">
        <f t="shared" si="16"/>
        <v>0</v>
      </c>
      <c r="GW7" s="61">
        <f t="shared" si="16"/>
        <v>0</v>
      </c>
      <c r="GX7" s="61">
        <f t="shared" si="16"/>
        <v>0</v>
      </c>
      <c r="GY7" s="61">
        <f t="shared" si="16"/>
        <v>0</v>
      </c>
      <c r="GZ7" s="61">
        <f t="shared" si="16"/>
        <v>0</v>
      </c>
      <c r="HA7" s="61">
        <f t="shared" si="16"/>
        <v>0</v>
      </c>
      <c r="HB7" s="61">
        <f t="shared" si="16"/>
        <v>0</v>
      </c>
      <c r="HC7" s="61">
        <f t="shared" si="16"/>
        <v>0</v>
      </c>
      <c r="HD7" s="61">
        <f t="shared" si="16"/>
        <v>0</v>
      </c>
      <c r="HE7" s="61">
        <f t="shared" si="16"/>
        <v>0</v>
      </c>
      <c r="HF7" s="61">
        <f t="shared" si="16"/>
        <v>0</v>
      </c>
      <c r="HG7" s="61">
        <f t="shared" si="16"/>
        <v>0</v>
      </c>
      <c r="HH7" s="61">
        <f t="shared" si="16"/>
        <v>0</v>
      </c>
      <c r="HI7" s="61">
        <f t="shared" si="16"/>
        <v>0</v>
      </c>
      <c r="HJ7" s="61">
        <f t="shared" si="16"/>
        <v>0</v>
      </c>
      <c r="HK7" s="61">
        <f t="shared" si="16"/>
        <v>0</v>
      </c>
      <c r="HL7" s="61">
        <f t="shared" si="16"/>
        <v>0</v>
      </c>
      <c r="HM7" s="61">
        <f t="shared" si="16"/>
        <v>0</v>
      </c>
      <c r="HN7" s="61">
        <f t="shared" si="16"/>
        <v>0</v>
      </c>
      <c r="HO7" s="61">
        <f t="shared" si="16"/>
        <v>0</v>
      </c>
      <c r="HP7" s="61">
        <f t="shared" si="16"/>
        <v>0</v>
      </c>
      <c r="HQ7" s="61">
        <f t="shared" si="16"/>
        <v>0</v>
      </c>
      <c r="HR7" s="61">
        <f t="shared" si="16"/>
        <v>0</v>
      </c>
      <c r="HS7" s="68">
        <f t="shared" si="16"/>
        <v>0</v>
      </c>
      <c r="HT7" s="61">
        <f t="shared" si="16"/>
        <v>0</v>
      </c>
      <c r="HU7" s="61">
        <f t="shared" ref="HU7:KF7" si="18">SUM(HU8:HU9)</f>
        <v>0</v>
      </c>
      <c r="HV7" s="68">
        <f t="shared" si="18"/>
        <v>0</v>
      </c>
      <c r="HW7" s="61">
        <f t="shared" si="18"/>
        <v>0</v>
      </c>
      <c r="HX7" s="61">
        <f t="shared" si="18"/>
        <v>0</v>
      </c>
      <c r="HY7" s="61">
        <f t="shared" si="18"/>
        <v>0</v>
      </c>
      <c r="HZ7" s="61">
        <f t="shared" si="18"/>
        <v>0</v>
      </c>
      <c r="IA7" s="61">
        <f t="shared" si="18"/>
        <v>0</v>
      </c>
      <c r="IB7" s="61">
        <f t="shared" si="18"/>
        <v>0</v>
      </c>
      <c r="IC7" s="68">
        <f t="shared" si="18"/>
        <v>0</v>
      </c>
      <c r="ID7" s="61">
        <f t="shared" si="18"/>
        <v>0</v>
      </c>
      <c r="IE7" s="61">
        <f t="shared" si="18"/>
        <v>0</v>
      </c>
      <c r="IF7" s="61">
        <f t="shared" si="18"/>
        <v>0</v>
      </c>
      <c r="IG7" s="61">
        <f t="shared" si="18"/>
        <v>0</v>
      </c>
      <c r="IH7" s="61">
        <f t="shared" si="18"/>
        <v>0</v>
      </c>
      <c r="II7" s="61">
        <f t="shared" si="18"/>
        <v>0</v>
      </c>
      <c r="IJ7" s="61">
        <f t="shared" si="18"/>
        <v>0</v>
      </c>
      <c r="IK7" s="61">
        <f t="shared" si="18"/>
        <v>0</v>
      </c>
      <c r="IL7" s="61">
        <f t="shared" si="18"/>
        <v>0</v>
      </c>
      <c r="IM7" s="61">
        <f t="shared" si="18"/>
        <v>0</v>
      </c>
      <c r="IN7" s="61">
        <f t="shared" si="18"/>
        <v>0</v>
      </c>
      <c r="IO7" s="61">
        <f t="shared" si="18"/>
        <v>0</v>
      </c>
      <c r="IP7" s="61">
        <f t="shared" si="18"/>
        <v>0</v>
      </c>
      <c r="IQ7" s="68">
        <f t="shared" si="18"/>
        <v>0</v>
      </c>
      <c r="IR7" s="68">
        <f t="shared" si="18"/>
        <v>0</v>
      </c>
      <c r="IS7" s="68">
        <f t="shared" si="18"/>
        <v>0</v>
      </c>
      <c r="IT7" s="68">
        <f t="shared" si="18"/>
        <v>0</v>
      </c>
      <c r="IU7" s="68">
        <f t="shared" si="18"/>
        <v>0</v>
      </c>
      <c r="IV7" s="68">
        <f t="shared" si="18"/>
        <v>0</v>
      </c>
      <c r="IW7" s="68">
        <f t="shared" si="18"/>
        <v>0</v>
      </c>
      <c r="IX7" s="68">
        <f t="shared" si="18"/>
        <v>0</v>
      </c>
      <c r="IY7" s="68">
        <f t="shared" si="18"/>
        <v>0</v>
      </c>
      <c r="IZ7" s="68">
        <f t="shared" si="18"/>
        <v>0</v>
      </c>
      <c r="JA7" s="68">
        <f t="shared" si="18"/>
        <v>0</v>
      </c>
      <c r="JB7" s="68">
        <f t="shared" si="18"/>
        <v>0</v>
      </c>
      <c r="JC7" s="68">
        <f t="shared" si="18"/>
        <v>0</v>
      </c>
      <c r="JD7" s="68">
        <f t="shared" si="18"/>
        <v>0</v>
      </c>
      <c r="JE7" s="68">
        <f t="shared" si="18"/>
        <v>0</v>
      </c>
      <c r="JF7" s="68">
        <f t="shared" si="18"/>
        <v>0</v>
      </c>
      <c r="JG7" s="61">
        <f t="shared" si="18"/>
        <v>0</v>
      </c>
      <c r="JH7" s="61">
        <f t="shared" si="18"/>
        <v>0</v>
      </c>
      <c r="JI7" s="61">
        <f t="shared" si="18"/>
        <v>0</v>
      </c>
      <c r="JJ7" s="61">
        <f t="shared" si="18"/>
        <v>0</v>
      </c>
      <c r="JK7" s="61">
        <f t="shared" si="18"/>
        <v>0</v>
      </c>
      <c r="JL7" s="68">
        <f t="shared" si="18"/>
        <v>0</v>
      </c>
      <c r="JM7" s="61">
        <f t="shared" si="18"/>
        <v>0</v>
      </c>
      <c r="JN7" s="61">
        <f t="shared" si="18"/>
        <v>0</v>
      </c>
      <c r="JO7" s="68">
        <f t="shared" si="18"/>
        <v>0</v>
      </c>
      <c r="JP7" s="61">
        <f t="shared" si="18"/>
        <v>0</v>
      </c>
      <c r="JQ7" s="61">
        <f t="shared" si="18"/>
        <v>0</v>
      </c>
      <c r="JR7" s="61">
        <f t="shared" si="18"/>
        <v>0</v>
      </c>
      <c r="JS7" s="61">
        <f t="shared" si="18"/>
        <v>0</v>
      </c>
      <c r="JT7" s="61">
        <f t="shared" si="18"/>
        <v>0</v>
      </c>
      <c r="JU7" s="61">
        <f t="shared" si="18"/>
        <v>0</v>
      </c>
      <c r="JV7" s="61">
        <f t="shared" si="18"/>
        <v>0</v>
      </c>
      <c r="JW7" s="61">
        <f t="shared" si="18"/>
        <v>0</v>
      </c>
      <c r="JX7" s="61">
        <f t="shared" si="18"/>
        <v>0</v>
      </c>
      <c r="JY7" s="61">
        <f t="shared" si="18"/>
        <v>0</v>
      </c>
      <c r="JZ7" s="61">
        <f t="shared" si="18"/>
        <v>0</v>
      </c>
      <c r="KA7" s="61">
        <f t="shared" si="18"/>
        <v>0</v>
      </c>
      <c r="KB7" s="61">
        <f t="shared" si="18"/>
        <v>0</v>
      </c>
      <c r="KC7" s="61">
        <f t="shared" si="18"/>
        <v>0</v>
      </c>
      <c r="KD7" s="61">
        <f t="shared" si="18"/>
        <v>0</v>
      </c>
      <c r="KE7" s="61">
        <f t="shared" si="18"/>
        <v>0</v>
      </c>
      <c r="KF7" s="61">
        <f t="shared" si="18"/>
        <v>0</v>
      </c>
      <c r="KG7" s="68">
        <f t="shared" ref="KG7:MM7" si="19">SUM(KG8:KG9)</f>
        <v>0</v>
      </c>
      <c r="KH7" s="61">
        <f t="shared" si="19"/>
        <v>0</v>
      </c>
      <c r="KI7" s="61">
        <f t="shared" si="19"/>
        <v>0</v>
      </c>
      <c r="KJ7" s="61">
        <f t="shared" si="19"/>
        <v>0</v>
      </c>
      <c r="KK7" s="61">
        <f t="shared" si="19"/>
        <v>0</v>
      </c>
      <c r="KL7" s="61">
        <f t="shared" si="19"/>
        <v>0</v>
      </c>
      <c r="KM7" s="61">
        <f t="shared" si="19"/>
        <v>0</v>
      </c>
      <c r="KN7" s="61">
        <f t="shared" si="19"/>
        <v>0</v>
      </c>
      <c r="KO7" s="61">
        <f t="shared" si="19"/>
        <v>0</v>
      </c>
      <c r="KP7" s="61">
        <f t="shared" si="19"/>
        <v>0</v>
      </c>
      <c r="KQ7" s="61">
        <f t="shared" si="19"/>
        <v>0</v>
      </c>
      <c r="KR7" s="61">
        <f t="shared" si="19"/>
        <v>0</v>
      </c>
      <c r="KS7" s="61">
        <f t="shared" si="19"/>
        <v>0</v>
      </c>
      <c r="KT7" s="61">
        <f t="shared" si="19"/>
        <v>0</v>
      </c>
      <c r="KU7" s="61">
        <f t="shared" si="19"/>
        <v>0</v>
      </c>
      <c r="KV7" s="61">
        <f t="shared" si="19"/>
        <v>0</v>
      </c>
      <c r="KW7" s="61">
        <f t="shared" si="19"/>
        <v>0</v>
      </c>
      <c r="KX7" s="61">
        <f t="shared" si="19"/>
        <v>0</v>
      </c>
      <c r="KY7" s="68">
        <f t="shared" si="19"/>
        <v>0</v>
      </c>
      <c r="KZ7" s="61">
        <f t="shared" si="19"/>
        <v>0</v>
      </c>
      <c r="LA7" s="61">
        <f t="shared" si="19"/>
        <v>0</v>
      </c>
      <c r="LB7" s="61">
        <f t="shared" si="19"/>
        <v>0</v>
      </c>
      <c r="LC7" s="61">
        <f t="shared" si="19"/>
        <v>0</v>
      </c>
      <c r="LD7" s="61">
        <f t="shared" si="19"/>
        <v>0</v>
      </c>
      <c r="LE7" s="61">
        <f t="shared" si="19"/>
        <v>0</v>
      </c>
      <c r="LF7" s="61">
        <f t="shared" si="19"/>
        <v>0</v>
      </c>
      <c r="LG7" s="61">
        <f t="shared" si="19"/>
        <v>0</v>
      </c>
      <c r="LH7" s="61">
        <f t="shared" si="19"/>
        <v>0</v>
      </c>
      <c r="LI7" s="61">
        <f t="shared" si="19"/>
        <v>0</v>
      </c>
      <c r="LJ7" s="61">
        <f t="shared" si="19"/>
        <v>0</v>
      </c>
      <c r="LK7" s="61">
        <f t="shared" si="19"/>
        <v>0</v>
      </c>
      <c r="LL7" s="61">
        <f t="shared" si="19"/>
        <v>0</v>
      </c>
      <c r="LM7" s="61">
        <f t="shared" si="19"/>
        <v>0</v>
      </c>
      <c r="LN7" s="61">
        <f t="shared" si="19"/>
        <v>0</v>
      </c>
      <c r="LO7" s="61">
        <f t="shared" si="19"/>
        <v>0</v>
      </c>
      <c r="LP7" s="61">
        <f t="shared" si="19"/>
        <v>0</v>
      </c>
      <c r="LQ7" s="61">
        <f t="shared" si="19"/>
        <v>0</v>
      </c>
      <c r="LR7" s="61">
        <f t="shared" si="19"/>
        <v>0</v>
      </c>
      <c r="LS7" s="61">
        <f t="shared" si="19"/>
        <v>0</v>
      </c>
      <c r="LT7" s="61">
        <f t="shared" si="19"/>
        <v>0</v>
      </c>
      <c r="LU7" s="61">
        <f t="shared" si="19"/>
        <v>0</v>
      </c>
      <c r="LV7" s="61">
        <f t="shared" si="19"/>
        <v>0</v>
      </c>
      <c r="LW7" s="61">
        <f t="shared" si="19"/>
        <v>0</v>
      </c>
      <c r="LX7" s="61">
        <f t="shared" si="19"/>
        <v>0</v>
      </c>
      <c r="LY7" s="61">
        <f t="shared" si="19"/>
        <v>0</v>
      </c>
      <c r="LZ7" s="61">
        <f t="shared" si="19"/>
        <v>0</v>
      </c>
      <c r="MA7" s="61">
        <f t="shared" si="19"/>
        <v>0</v>
      </c>
      <c r="MB7" s="61">
        <f t="shared" si="19"/>
        <v>0</v>
      </c>
      <c r="MC7" s="61">
        <f t="shared" si="19"/>
        <v>0</v>
      </c>
      <c r="MD7" s="61">
        <f t="shared" si="19"/>
        <v>0</v>
      </c>
      <c r="ME7" s="61">
        <f t="shared" si="19"/>
        <v>0</v>
      </c>
      <c r="MF7" s="61">
        <f t="shared" si="19"/>
        <v>0</v>
      </c>
      <c r="MG7" s="61">
        <f t="shared" si="19"/>
        <v>0</v>
      </c>
      <c r="MH7" s="61">
        <f t="shared" si="19"/>
        <v>0</v>
      </c>
      <c r="MI7" s="61">
        <f t="shared" si="19"/>
        <v>0</v>
      </c>
      <c r="MJ7" s="61">
        <f t="shared" si="19"/>
        <v>0</v>
      </c>
      <c r="MK7" s="61">
        <f t="shared" si="19"/>
        <v>0</v>
      </c>
      <c r="ML7" s="61">
        <f t="shared" si="19"/>
        <v>0</v>
      </c>
      <c r="MM7" s="61">
        <f t="shared" si="19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20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21">SUM(O8:X8)</f>
        <v>0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22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23">SUM(AU8:BT8)</f>
        <v>0</v>
      </c>
      <c r="BV8" s="63"/>
      <c r="BW8" s="63"/>
      <c r="BX8" s="63"/>
      <c r="BY8" s="69">
        <f t="shared" ref="BY8:BY9" si="24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25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26">SUM(EC8:ED8,DX8:DY8,DS8:DT8,DN8:DO8,DI8:DJ8,EI8,)</f>
        <v>0</v>
      </c>
      <c r="EK8" s="69">
        <f t="shared" ref="EK8:EK9" si="27">SUM(EE8:EH8,DZ8:EB8,DU8:DW8,DP8:DR8,DK8:DM8,DG8:DH8)</f>
        <v>0</v>
      </c>
      <c r="EL8" s="63"/>
      <c r="EM8" s="63"/>
      <c r="EN8" s="63"/>
      <c r="EO8" s="69">
        <f t="shared" ref="EO8:EO9" si="28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5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29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30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8"/>
        <v>0</v>
      </c>
      <c r="GR8" s="63"/>
      <c r="GS8" s="69">
        <f t="shared" ref="GS8:GS9" si="31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32">SUM(HT8:HU8)</f>
        <v>0</v>
      </c>
      <c r="HW8" s="63"/>
      <c r="HX8" s="63"/>
      <c r="HY8" s="63"/>
      <c r="HZ8" s="63"/>
      <c r="IA8" s="63"/>
      <c r="IB8" s="63"/>
      <c r="IC8" s="69">
        <f t="shared" ref="IC8:IC9" si="33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34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35">SUM(JD8:JE8)</f>
        <v>0</v>
      </c>
      <c r="JG8" s="63"/>
      <c r="JH8" s="63"/>
      <c r="JI8" s="63"/>
      <c r="JJ8" s="63"/>
      <c r="JK8" s="63"/>
      <c r="JL8" s="140">
        <f t="shared" ref="JL8:JL9" si="36">SUM(JG8:JK8)</f>
        <v>0</v>
      </c>
      <c r="JM8" s="63"/>
      <c r="JN8" s="63"/>
      <c r="JO8" s="140">
        <f t="shared" ref="JO8:JO9" si="37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38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39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20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21"/>
        <v>0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22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23"/>
        <v>0</v>
      </c>
      <c r="BV9" s="63"/>
      <c r="BW9" s="63"/>
      <c r="BX9" s="63"/>
      <c r="BY9" s="69">
        <f t="shared" si="24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25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26"/>
        <v>0</v>
      </c>
      <c r="EK9" s="69">
        <f t="shared" si="27"/>
        <v>0</v>
      </c>
      <c r="EL9" s="63"/>
      <c r="EM9" s="63"/>
      <c r="EN9" s="63"/>
      <c r="EO9" s="69">
        <f t="shared" si="28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5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29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30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8"/>
        <v>0</v>
      </c>
      <c r="GR9" s="63"/>
      <c r="GS9" s="69">
        <f t="shared" si="31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32"/>
        <v>0</v>
      </c>
      <c r="HW9" s="63"/>
      <c r="HX9" s="63"/>
      <c r="HY9" s="63"/>
      <c r="HZ9" s="63"/>
      <c r="IA9" s="63"/>
      <c r="IB9" s="63"/>
      <c r="IC9" s="69">
        <f t="shared" si="33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34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35"/>
        <v>0</v>
      </c>
      <c r="JG9" s="63"/>
      <c r="JH9" s="63"/>
      <c r="JI9" s="63"/>
      <c r="JJ9" s="63"/>
      <c r="JK9" s="63"/>
      <c r="JL9" s="140">
        <f t="shared" si="36"/>
        <v>0</v>
      </c>
      <c r="JM9" s="63"/>
      <c r="JN9" s="63"/>
      <c r="JO9" s="140">
        <f t="shared" si="37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38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39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Y10" si="40">SUM(D11:D12)</f>
        <v>0</v>
      </c>
      <c r="E10" s="61">
        <f t="shared" si="40"/>
        <v>0</v>
      </c>
      <c r="F10" s="61">
        <f t="shared" si="40"/>
        <v>0</v>
      </c>
      <c r="G10" s="61">
        <f t="shared" si="40"/>
        <v>0</v>
      </c>
      <c r="H10" s="61">
        <f t="shared" si="40"/>
        <v>0</v>
      </c>
      <c r="I10" s="61">
        <f t="shared" si="40"/>
        <v>0</v>
      </c>
      <c r="J10" s="61">
        <f t="shared" si="40"/>
        <v>0</v>
      </c>
      <c r="K10" s="61">
        <f t="shared" si="40"/>
        <v>0</v>
      </c>
      <c r="L10" s="61">
        <f t="shared" si="40"/>
        <v>0</v>
      </c>
      <c r="M10" s="61">
        <f t="shared" si="40"/>
        <v>0</v>
      </c>
      <c r="N10" s="68">
        <f t="shared" si="40"/>
        <v>0</v>
      </c>
      <c r="O10" s="61">
        <f t="shared" si="40"/>
        <v>0</v>
      </c>
      <c r="P10" s="61">
        <f t="shared" si="40"/>
        <v>0</v>
      </c>
      <c r="Q10" s="61">
        <f t="shared" si="40"/>
        <v>0</v>
      </c>
      <c r="R10" s="61">
        <f t="shared" si="40"/>
        <v>0</v>
      </c>
      <c r="S10" s="61">
        <f t="shared" si="40"/>
        <v>0</v>
      </c>
      <c r="T10" s="61">
        <f t="shared" si="40"/>
        <v>0</v>
      </c>
      <c r="U10" s="61">
        <f t="shared" si="40"/>
        <v>0</v>
      </c>
      <c r="V10" s="61">
        <f t="shared" si="40"/>
        <v>0</v>
      </c>
      <c r="W10" s="61">
        <f t="shared" si="40"/>
        <v>0</v>
      </c>
      <c r="X10" s="61">
        <f t="shared" si="40"/>
        <v>0</v>
      </c>
      <c r="Y10" s="68">
        <f t="shared" si="40"/>
        <v>0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41">SUM(AK11:AK12)</f>
        <v>0</v>
      </c>
      <c r="AL10" s="93">
        <f t="shared" si="41"/>
        <v>0</v>
      </c>
      <c r="AM10" s="68">
        <f t="shared" si="41"/>
        <v>0</v>
      </c>
      <c r="AN10" s="68">
        <f t="shared" si="41"/>
        <v>0</v>
      </c>
      <c r="AO10" s="68">
        <f t="shared" si="41"/>
        <v>0</v>
      </c>
      <c r="AP10" s="68">
        <f t="shared" si="41"/>
        <v>0</v>
      </c>
      <c r="AQ10" s="68">
        <f t="shared" si="41"/>
        <v>0</v>
      </c>
      <c r="AR10" s="68">
        <f t="shared" si="41"/>
        <v>0</v>
      </c>
      <c r="AS10" s="68">
        <f t="shared" si="41"/>
        <v>0</v>
      </c>
      <c r="AT10" s="68">
        <f t="shared" si="41"/>
        <v>0</v>
      </c>
      <c r="AU10" s="61">
        <f t="shared" si="41"/>
        <v>0</v>
      </c>
      <c r="AV10" s="61">
        <f t="shared" si="41"/>
        <v>0</v>
      </c>
      <c r="AW10" s="61">
        <f t="shared" si="41"/>
        <v>0</v>
      </c>
      <c r="AX10" s="61">
        <f t="shared" si="41"/>
        <v>0</v>
      </c>
      <c r="AY10" s="61">
        <f t="shared" si="41"/>
        <v>0</v>
      </c>
      <c r="AZ10" s="61">
        <f t="shared" si="41"/>
        <v>0</v>
      </c>
      <c r="BA10" s="61">
        <f t="shared" si="41"/>
        <v>0</v>
      </c>
      <c r="BB10" s="61">
        <f t="shared" si="41"/>
        <v>0</v>
      </c>
      <c r="BC10" s="61">
        <f t="shared" si="41"/>
        <v>0</v>
      </c>
      <c r="BD10" s="61">
        <f t="shared" si="41"/>
        <v>0</v>
      </c>
      <c r="BE10" s="61">
        <f t="shared" si="41"/>
        <v>0</v>
      </c>
      <c r="BF10" s="61">
        <f t="shared" si="41"/>
        <v>0</v>
      </c>
      <c r="BG10" s="61">
        <f t="shared" si="41"/>
        <v>0</v>
      </c>
      <c r="BH10" s="61">
        <f t="shared" si="41"/>
        <v>0</v>
      </c>
      <c r="BI10" s="61">
        <f t="shared" si="41"/>
        <v>0</v>
      </c>
      <c r="BJ10" s="61">
        <f t="shared" si="41"/>
        <v>0</v>
      </c>
      <c r="BK10" s="61">
        <f t="shared" si="41"/>
        <v>0</v>
      </c>
      <c r="BL10" s="61">
        <f t="shared" si="41"/>
        <v>0</v>
      </c>
      <c r="BM10" s="61">
        <f t="shared" si="41"/>
        <v>0</v>
      </c>
      <c r="BN10" s="61">
        <f t="shared" si="41"/>
        <v>0</v>
      </c>
      <c r="BO10" s="61">
        <f t="shared" si="41"/>
        <v>0</v>
      </c>
      <c r="BP10" s="61">
        <f t="shared" si="41"/>
        <v>0</v>
      </c>
      <c r="BQ10" s="61">
        <f t="shared" si="41"/>
        <v>0</v>
      </c>
      <c r="BR10" s="61">
        <f t="shared" si="41"/>
        <v>0</v>
      </c>
      <c r="BS10" s="61">
        <f t="shared" si="41"/>
        <v>0</v>
      </c>
      <c r="BT10" s="61">
        <f t="shared" si="41"/>
        <v>0</v>
      </c>
      <c r="BU10" s="68">
        <f t="shared" si="41"/>
        <v>0</v>
      </c>
      <c r="BV10" s="61">
        <f t="shared" si="41"/>
        <v>0</v>
      </c>
      <c r="BW10" s="61">
        <f t="shared" si="41"/>
        <v>0</v>
      </c>
      <c r="BX10" s="61">
        <f t="shared" si="41"/>
        <v>0</v>
      </c>
      <c r="BY10" s="68">
        <f t="shared" si="41"/>
        <v>0</v>
      </c>
      <c r="BZ10" s="61">
        <f t="shared" si="41"/>
        <v>0</v>
      </c>
      <c r="CA10" s="61">
        <f t="shared" si="41"/>
        <v>0</v>
      </c>
      <c r="CB10" s="61">
        <f t="shared" si="41"/>
        <v>0</v>
      </c>
      <c r="CC10" s="61">
        <f t="shared" si="41"/>
        <v>0</v>
      </c>
      <c r="CD10" s="61">
        <f t="shared" si="41"/>
        <v>0</v>
      </c>
      <c r="CE10" s="61">
        <f t="shared" si="41"/>
        <v>0</v>
      </c>
      <c r="CF10" s="61">
        <f t="shared" si="41"/>
        <v>0</v>
      </c>
      <c r="CG10" s="61">
        <f t="shared" si="41"/>
        <v>0</v>
      </c>
      <c r="CH10" s="61">
        <f t="shared" si="41"/>
        <v>0</v>
      </c>
      <c r="CI10" s="61">
        <f t="shared" si="41"/>
        <v>0</v>
      </c>
      <c r="CJ10" s="61">
        <f t="shared" si="41"/>
        <v>0</v>
      </c>
      <c r="CK10" s="61">
        <f t="shared" si="41"/>
        <v>0</v>
      </c>
      <c r="CL10" s="61">
        <f t="shared" si="41"/>
        <v>0</v>
      </c>
      <c r="CM10" s="61">
        <f t="shared" si="41"/>
        <v>0</v>
      </c>
      <c r="CN10" s="61">
        <f t="shared" si="41"/>
        <v>0</v>
      </c>
      <c r="CO10" s="61">
        <f t="shared" si="41"/>
        <v>0</v>
      </c>
      <c r="CP10" s="61">
        <f t="shared" si="41"/>
        <v>0</v>
      </c>
      <c r="CQ10" s="61">
        <f t="shared" si="41"/>
        <v>0</v>
      </c>
      <c r="CR10" s="61">
        <f t="shared" si="41"/>
        <v>0</v>
      </c>
      <c r="CS10" s="61">
        <f t="shared" si="41"/>
        <v>0</v>
      </c>
      <c r="CT10" s="61">
        <f t="shared" si="41"/>
        <v>0</v>
      </c>
      <c r="CU10" s="61">
        <f t="shared" si="41"/>
        <v>0</v>
      </c>
      <c r="CV10" s="61">
        <f t="shared" si="41"/>
        <v>0</v>
      </c>
      <c r="CW10" s="61">
        <f t="shared" ref="CW10:FH10" si="42">SUM(CW11:CW12)</f>
        <v>0</v>
      </c>
      <c r="CX10" s="61">
        <f t="shared" si="42"/>
        <v>0</v>
      </c>
      <c r="CY10" s="61">
        <f t="shared" si="42"/>
        <v>0</v>
      </c>
      <c r="CZ10" s="61">
        <f t="shared" si="42"/>
        <v>0</v>
      </c>
      <c r="DA10" s="61">
        <f t="shared" si="42"/>
        <v>0</v>
      </c>
      <c r="DB10" s="61">
        <f t="shared" si="42"/>
        <v>0</v>
      </c>
      <c r="DC10" s="68">
        <f t="shared" si="42"/>
        <v>0</v>
      </c>
      <c r="DD10" s="61">
        <f t="shared" si="42"/>
        <v>0</v>
      </c>
      <c r="DE10" s="61">
        <f t="shared" si="42"/>
        <v>0</v>
      </c>
      <c r="DF10" s="68">
        <f t="shared" si="42"/>
        <v>0</v>
      </c>
      <c r="DG10" s="61">
        <f t="shared" si="42"/>
        <v>0</v>
      </c>
      <c r="DH10" s="61">
        <f t="shared" si="42"/>
        <v>0</v>
      </c>
      <c r="DI10" s="61">
        <f t="shared" si="42"/>
        <v>0</v>
      </c>
      <c r="DJ10" s="61">
        <f t="shared" si="42"/>
        <v>0</v>
      </c>
      <c r="DK10" s="61">
        <f t="shared" si="42"/>
        <v>0</v>
      </c>
      <c r="DL10" s="61">
        <f t="shared" si="42"/>
        <v>0</v>
      </c>
      <c r="DM10" s="61">
        <f t="shared" si="42"/>
        <v>0</v>
      </c>
      <c r="DN10" s="61">
        <f t="shared" si="42"/>
        <v>0</v>
      </c>
      <c r="DO10" s="61">
        <f t="shared" si="42"/>
        <v>0</v>
      </c>
      <c r="DP10" s="61">
        <f t="shared" si="42"/>
        <v>0</v>
      </c>
      <c r="DQ10" s="61">
        <f t="shared" si="42"/>
        <v>0</v>
      </c>
      <c r="DR10" s="61">
        <f t="shared" si="42"/>
        <v>0</v>
      </c>
      <c r="DS10" s="61">
        <f t="shared" si="42"/>
        <v>0</v>
      </c>
      <c r="DT10" s="61">
        <f t="shared" si="42"/>
        <v>0</v>
      </c>
      <c r="DU10" s="61">
        <f t="shared" si="42"/>
        <v>0</v>
      </c>
      <c r="DV10" s="61">
        <f t="shared" si="42"/>
        <v>0</v>
      </c>
      <c r="DW10" s="61">
        <f t="shared" si="42"/>
        <v>0</v>
      </c>
      <c r="DX10" s="61">
        <f t="shared" si="42"/>
        <v>0</v>
      </c>
      <c r="DY10" s="61">
        <f t="shared" si="42"/>
        <v>0</v>
      </c>
      <c r="DZ10" s="61">
        <f t="shared" si="42"/>
        <v>0</v>
      </c>
      <c r="EA10" s="61">
        <f t="shared" si="42"/>
        <v>0</v>
      </c>
      <c r="EB10" s="61">
        <f t="shared" si="42"/>
        <v>0</v>
      </c>
      <c r="EC10" s="61">
        <f t="shared" si="42"/>
        <v>0</v>
      </c>
      <c r="ED10" s="61">
        <f t="shared" si="42"/>
        <v>0</v>
      </c>
      <c r="EE10" s="61">
        <f t="shared" si="42"/>
        <v>0</v>
      </c>
      <c r="EF10" s="61">
        <f t="shared" si="42"/>
        <v>0</v>
      </c>
      <c r="EG10" s="61">
        <f t="shared" si="42"/>
        <v>0</v>
      </c>
      <c r="EH10" s="61">
        <f t="shared" si="42"/>
        <v>0</v>
      </c>
      <c r="EI10" s="61">
        <f t="shared" si="42"/>
        <v>0</v>
      </c>
      <c r="EJ10" s="68">
        <f t="shared" si="42"/>
        <v>0</v>
      </c>
      <c r="EK10" s="68">
        <f t="shared" si="42"/>
        <v>0</v>
      </c>
      <c r="EL10" s="61">
        <f t="shared" si="42"/>
        <v>0</v>
      </c>
      <c r="EM10" s="61">
        <f t="shared" si="42"/>
        <v>0</v>
      </c>
      <c r="EN10" s="61">
        <f t="shared" si="42"/>
        <v>0</v>
      </c>
      <c r="EO10" s="68">
        <f t="shared" si="42"/>
        <v>0</v>
      </c>
      <c r="EP10" s="61">
        <f t="shared" si="42"/>
        <v>0</v>
      </c>
      <c r="EQ10" s="61">
        <f t="shared" si="42"/>
        <v>0</v>
      </c>
      <c r="ER10" s="61">
        <f t="shared" si="42"/>
        <v>0</v>
      </c>
      <c r="ES10" s="61">
        <f t="shared" si="42"/>
        <v>0</v>
      </c>
      <c r="ET10" s="61">
        <f t="shared" si="42"/>
        <v>0</v>
      </c>
      <c r="EU10" s="61">
        <f t="shared" si="42"/>
        <v>0</v>
      </c>
      <c r="EV10" s="61">
        <f t="shared" si="42"/>
        <v>0</v>
      </c>
      <c r="EW10" s="61">
        <f t="shared" si="42"/>
        <v>0</v>
      </c>
      <c r="EX10" s="61">
        <f t="shared" si="42"/>
        <v>0</v>
      </c>
      <c r="EY10" s="68">
        <f t="shared" si="5"/>
        <v>0</v>
      </c>
      <c r="EZ10" s="61">
        <f t="shared" ref="EZ10:FG10" si="43">SUM(EZ11:EZ12)</f>
        <v>0</v>
      </c>
      <c r="FA10" s="61">
        <f t="shared" si="43"/>
        <v>0</v>
      </c>
      <c r="FB10" s="61">
        <f t="shared" si="43"/>
        <v>0</v>
      </c>
      <c r="FC10" s="61">
        <f t="shared" si="43"/>
        <v>0</v>
      </c>
      <c r="FD10" s="61">
        <f t="shared" si="43"/>
        <v>0</v>
      </c>
      <c r="FE10" s="61">
        <f t="shared" si="43"/>
        <v>0</v>
      </c>
      <c r="FF10" s="61">
        <f t="shared" si="43"/>
        <v>0</v>
      </c>
      <c r="FG10" s="61">
        <f t="shared" si="43"/>
        <v>0</v>
      </c>
      <c r="FH10" s="68">
        <f t="shared" si="42"/>
        <v>0</v>
      </c>
      <c r="FI10" s="61">
        <f t="shared" ref="FI10:HT10" si="44">SUM(FI11:FI12)</f>
        <v>0</v>
      </c>
      <c r="FJ10" s="61">
        <f t="shared" si="44"/>
        <v>0</v>
      </c>
      <c r="FK10" s="61">
        <f t="shared" si="44"/>
        <v>0</v>
      </c>
      <c r="FL10" s="61">
        <f t="shared" si="44"/>
        <v>0</v>
      </c>
      <c r="FM10" s="61">
        <f t="shared" si="44"/>
        <v>0</v>
      </c>
      <c r="FN10" s="61">
        <f t="shared" si="44"/>
        <v>0</v>
      </c>
      <c r="FO10" s="61">
        <f t="shared" si="44"/>
        <v>0</v>
      </c>
      <c r="FP10" s="61">
        <f t="shared" si="44"/>
        <v>0</v>
      </c>
      <c r="FQ10" s="61">
        <f t="shared" si="44"/>
        <v>0</v>
      </c>
      <c r="FR10" s="61">
        <f t="shared" si="44"/>
        <v>0</v>
      </c>
      <c r="FS10" s="68">
        <f t="shared" si="44"/>
        <v>0</v>
      </c>
      <c r="FT10" s="61">
        <f t="shared" si="44"/>
        <v>0</v>
      </c>
      <c r="FU10" s="61">
        <f t="shared" si="44"/>
        <v>0</v>
      </c>
      <c r="FV10" s="61">
        <f t="shared" si="44"/>
        <v>0</v>
      </c>
      <c r="FW10" s="61">
        <f t="shared" si="44"/>
        <v>0</v>
      </c>
      <c r="FX10" s="61">
        <f t="shared" si="44"/>
        <v>0</v>
      </c>
      <c r="FY10" s="61">
        <f t="shared" si="44"/>
        <v>0</v>
      </c>
      <c r="FZ10" s="61">
        <f t="shared" si="44"/>
        <v>0</v>
      </c>
      <c r="GA10" s="61">
        <f t="shared" si="44"/>
        <v>0</v>
      </c>
      <c r="GB10" s="61">
        <f t="shared" si="44"/>
        <v>0</v>
      </c>
      <c r="GC10" s="61">
        <f t="shared" si="44"/>
        <v>0</v>
      </c>
      <c r="GD10" s="61">
        <f t="shared" si="44"/>
        <v>0</v>
      </c>
      <c r="GE10" s="61">
        <f t="shared" si="44"/>
        <v>0</v>
      </c>
      <c r="GF10" s="61">
        <f t="shared" si="44"/>
        <v>0</v>
      </c>
      <c r="GG10" s="61">
        <f t="shared" si="44"/>
        <v>0</v>
      </c>
      <c r="GH10" s="61">
        <f t="shared" si="44"/>
        <v>0</v>
      </c>
      <c r="GI10" s="61">
        <f t="shared" si="44"/>
        <v>0</v>
      </c>
      <c r="GJ10" s="61">
        <f t="shared" si="44"/>
        <v>0</v>
      </c>
      <c r="GK10" s="61">
        <f t="shared" si="44"/>
        <v>0</v>
      </c>
      <c r="GL10" s="61">
        <f t="shared" si="44"/>
        <v>0</v>
      </c>
      <c r="GM10" s="61">
        <f t="shared" si="44"/>
        <v>0</v>
      </c>
      <c r="GN10" s="61">
        <f t="shared" si="44"/>
        <v>0</v>
      </c>
      <c r="GO10" s="61">
        <f t="shared" si="44"/>
        <v>0</v>
      </c>
      <c r="GP10" s="61">
        <f t="shared" si="44"/>
        <v>0</v>
      </c>
      <c r="GQ10" s="68">
        <f t="shared" si="8"/>
        <v>0</v>
      </c>
      <c r="GR10" s="61">
        <f t="shared" ref="GR10" si="45">SUM(GR11:GR12)</f>
        <v>0</v>
      </c>
      <c r="GS10" s="68">
        <f t="shared" si="44"/>
        <v>0</v>
      </c>
      <c r="GT10" s="61">
        <f t="shared" si="44"/>
        <v>0</v>
      </c>
      <c r="GU10" s="61">
        <f t="shared" si="44"/>
        <v>0</v>
      </c>
      <c r="GV10" s="61">
        <f t="shared" si="44"/>
        <v>0</v>
      </c>
      <c r="GW10" s="61">
        <f t="shared" si="44"/>
        <v>0</v>
      </c>
      <c r="GX10" s="61">
        <f t="shared" si="44"/>
        <v>0</v>
      </c>
      <c r="GY10" s="61">
        <f t="shared" si="44"/>
        <v>0</v>
      </c>
      <c r="GZ10" s="61">
        <f t="shared" si="44"/>
        <v>0</v>
      </c>
      <c r="HA10" s="61">
        <f t="shared" si="44"/>
        <v>0</v>
      </c>
      <c r="HB10" s="61">
        <f t="shared" si="44"/>
        <v>0</v>
      </c>
      <c r="HC10" s="61">
        <f t="shared" si="44"/>
        <v>0</v>
      </c>
      <c r="HD10" s="61">
        <f t="shared" si="44"/>
        <v>0</v>
      </c>
      <c r="HE10" s="61">
        <f t="shared" si="44"/>
        <v>0</v>
      </c>
      <c r="HF10" s="61">
        <f t="shared" si="44"/>
        <v>0</v>
      </c>
      <c r="HG10" s="61">
        <f t="shared" si="44"/>
        <v>0</v>
      </c>
      <c r="HH10" s="61">
        <f t="shared" si="44"/>
        <v>0</v>
      </c>
      <c r="HI10" s="61">
        <f t="shared" si="44"/>
        <v>0</v>
      </c>
      <c r="HJ10" s="61">
        <f t="shared" si="44"/>
        <v>0</v>
      </c>
      <c r="HK10" s="61">
        <f t="shared" si="44"/>
        <v>0</v>
      </c>
      <c r="HL10" s="61">
        <f t="shared" si="44"/>
        <v>0</v>
      </c>
      <c r="HM10" s="61">
        <f t="shared" si="44"/>
        <v>0</v>
      </c>
      <c r="HN10" s="61">
        <f t="shared" si="44"/>
        <v>0</v>
      </c>
      <c r="HO10" s="61">
        <f t="shared" si="44"/>
        <v>0</v>
      </c>
      <c r="HP10" s="61">
        <f t="shared" si="44"/>
        <v>0</v>
      </c>
      <c r="HQ10" s="61">
        <f t="shared" si="44"/>
        <v>0</v>
      </c>
      <c r="HR10" s="61">
        <f t="shared" si="44"/>
        <v>0</v>
      </c>
      <c r="HS10" s="68">
        <f t="shared" si="44"/>
        <v>0</v>
      </c>
      <c r="HT10" s="61">
        <f t="shared" si="44"/>
        <v>0</v>
      </c>
      <c r="HU10" s="61">
        <f t="shared" ref="HU10:KF10" si="46">SUM(HU11:HU12)</f>
        <v>0</v>
      </c>
      <c r="HV10" s="68">
        <f t="shared" si="46"/>
        <v>0</v>
      </c>
      <c r="HW10" s="61">
        <f t="shared" si="46"/>
        <v>0</v>
      </c>
      <c r="HX10" s="61">
        <f t="shared" si="46"/>
        <v>0</v>
      </c>
      <c r="HY10" s="61">
        <f t="shared" si="46"/>
        <v>0</v>
      </c>
      <c r="HZ10" s="61">
        <f t="shared" si="46"/>
        <v>0</v>
      </c>
      <c r="IA10" s="61">
        <f t="shared" si="46"/>
        <v>0</v>
      </c>
      <c r="IB10" s="61">
        <f t="shared" si="46"/>
        <v>0</v>
      </c>
      <c r="IC10" s="68">
        <f t="shared" si="46"/>
        <v>0</v>
      </c>
      <c r="ID10" s="61">
        <f t="shared" si="46"/>
        <v>0</v>
      </c>
      <c r="IE10" s="61">
        <f t="shared" si="46"/>
        <v>0</v>
      </c>
      <c r="IF10" s="61">
        <f t="shared" si="46"/>
        <v>0</v>
      </c>
      <c r="IG10" s="61">
        <f t="shared" si="46"/>
        <v>0</v>
      </c>
      <c r="IH10" s="61">
        <f t="shared" si="46"/>
        <v>0</v>
      </c>
      <c r="II10" s="61">
        <f t="shared" si="46"/>
        <v>0</v>
      </c>
      <c r="IJ10" s="61">
        <f t="shared" si="46"/>
        <v>0</v>
      </c>
      <c r="IK10" s="61">
        <f t="shared" si="46"/>
        <v>0</v>
      </c>
      <c r="IL10" s="61">
        <f t="shared" si="46"/>
        <v>0</v>
      </c>
      <c r="IM10" s="61">
        <f t="shared" si="46"/>
        <v>0</v>
      </c>
      <c r="IN10" s="61">
        <f t="shared" si="46"/>
        <v>0</v>
      </c>
      <c r="IO10" s="61">
        <f t="shared" si="46"/>
        <v>0</v>
      </c>
      <c r="IP10" s="61">
        <f t="shared" si="46"/>
        <v>0</v>
      </c>
      <c r="IQ10" s="68">
        <f t="shared" si="46"/>
        <v>0</v>
      </c>
      <c r="IR10" s="68">
        <f t="shared" si="46"/>
        <v>0</v>
      </c>
      <c r="IS10" s="68">
        <f t="shared" si="46"/>
        <v>0</v>
      </c>
      <c r="IT10" s="68">
        <f t="shared" si="46"/>
        <v>0</v>
      </c>
      <c r="IU10" s="68">
        <f t="shared" si="46"/>
        <v>0</v>
      </c>
      <c r="IV10" s="68">
        <f t="shared" si="46"/>
        <v>0</v>
      </c>
      <c r="IW10" s="68">
        <f t="shared" si="46"/>
        <v>0</v>
      </c>
      <c r="IX10" s="68">
        <f t="shared" si="46"/>
        <v>0</v>
      </c>
      <c r="IY10" s="68">
        <f t="shared" si="46"/>
        <v>0</v>
      </c>
      <c r="IZ10" s="68">
        <f t="shared" si="46"/>
        <v>0</v>
      </c>
      <c r="JA10" s="68">
        <f t="shared" si="46"/>
        <v>0</v>
      </c>
      <c r="JB10" s="68">
        <f t="shared" si="46"/>
        <v>0</v>
      </c>
      <c r="JC10" s="68">
        <f t="shared" si="46"/>
        <v>0</v>
      </c>
      <c r="JD10" s="68">
        <f t="shared" si="46"/>
        <v>0</v>
      </c>
      <c r="JE10" s="68">
        <f t="shared" si="46"/>
        <v>0</v>
      </c>
      <c r="JF10" s="68">
        <f t="shared" si="46"/>
        <v>0</v>
      </c>
      <c r="JG10" s="61">
        <f t="shared" si="46"/>
        <v>0</v>
      </c>
      <c r="JH10" s="61">
        <f t="shared" si="46"/>
        <v>0</v>
      </c>
      <c r="JI10" s="61">
        <f t="shared" si="46"/>
        <v>0</v>
      </c>
      <c r="JJ10" s="61">
        <f t="shared" si="46"/>
        <v>0</v>
      </c>
      <c r="JK10" s="61">
        <f t="shared" si="46"/>
        <v>0</v>
      </c>
      <c r="JL10" s="68">
        <f t="shared" si="46"/>
        <v>0</v>
      </c>
      <c r="JM10" s="61">
        <f t="shared" si="46"/>
        <v>0</v>
      </c>
      <c r="JN10" s="61">
        <f t="shared" si="46"/>
        <v>0</v>
      </c>
      <c r="JO10" s="68">
        <f t="shared" si="46"/>
        <v>0</v>
      </c>
      <c r="JP10" s="61">
        <f t="shared" si="46"/>
        <v>0</v>
      </c>
      <c r="JQ10" s="61">
        <f t="shared" si="46"/>
        <v>0</v>
      </c>
      <c r="JR10" s="61">
        <f t="shared" si="46"/>
        <v>0</v>
      </c>
      <c r="JS10" s="61">
        <f t="shared" si="46"/>
        <v>0</v>
      </c>
      <c r="JT10" s="61">
        <f t="shared" si="46"/>
        <v>0</v>
      </c>
      <c r="JU10" s="61">
        <f t="shared" si="46"/>
        <v>0</v>
      </c>
      <c r="JV10" s="61">
        <f t="shared" si="46"/>
        <v>0</v>
      </c>
      <c r="JW10" s="61">
        <f t="shared" si="46"/>
        <v>0</v>
      </c>
      <c r="JX10" s="61">
        <f t="shared" si="46"/>
        <v>0</v>
      </c>
      <c r="JY10" s="61">
        <f t="shared" si="46"/>
        <v>0</v>
      </c>
      <c r="JZ10" s="61">
        <f t="shared" si="46"/>
        <v>0</v>
      </c>
      <c r="KA10" s="61">
        <f t="shared" si="46"/>
        <v>0</v>
      </c>
      <c r="KB10" s="61">
        <f t="shared" si="46"/>
        <v>0</v>
      </c>
      <c r="KC10" s="61">
        <f t="shared" si="46"/>
        <v>0</v>
      </c>
      <c r="KD10" s="61">
        <f t="shared" si="46"/>
        <v>0</v>
      </c>
      <c r="KE10" s="61">
        <f t="shared" si="46"/>
        <v>0</v>
      </c>
      <c r="KF10" s="61">
        <f t="shared" si="46"/>
        <v>0</v>
      </c>
      <c r="KG10" s="68">
        <f t="shared" ref="KG10:MM10" si="47">SUM(KG11:KG12)</f>
        <v>0</v>
      </c>
      <c r="KH10" s="61">
        <f t="shared" si="47"/>
        <v>0</v>
      </c>
      <c r="KI10" s="61">
        <f t="shared" si="47"/>
        <v>0</v>
      </c>
      <c r="KJ10" s="61">
        <f t="shared" si="47"/>
        <v>0</v>
      </c>
      <c r="KK10" s="61">
        <f t="shared" si="47"/>
        <v>0</v>
      </c>
      <c r="KL10" s="61">
        <f t="shared" si="47"/>
        <v>0</v>
      </c>
      <c r="KM10" s="61">
        <f t="shared" si="47"/>
        <v>0</v>
      </c>
      <c r="KN10" s="61">
        <f t="shared" si="47"/>
        <v>0</v>
      </c>
      <c r="KO10" s="61">
        <f t="shared" si="47"/>
        <v>0</v>
      </c>
      <c r="KP10" s="61">
        <f t="shared" si="47"/>
        <v>0</v>
      </c>
      <c r="KQ10" s="61">
        <f t="shared" si="47"/>
        <v>0</v>
      </c>
      <c r="KR10" s="61">
        <f t="shared" si="47"/>
        <v>0</v>
      </c>
      <c r="KS10" s="61">
        <f t="shared" si="47"/>
        <v>0</v>
      </c>
      <c r="KT10" s="61">
        <f t="shared" si="47"/>
        <v>0</v>
      </c>
      <c r="KU10" s="61">
        <f t="shared" si="47"/>
        <v>0</v>
      </c>
      <c r="KV10" s="61">
        <f t="shared" si="47"/>
        <v>0</v>
      </c>
      <c r="KW10" s="61">
        <f t="shared" si="47"/>
        <v>0</v>
      </c>
      <c r="KX10" s="61">
        <f t="shared" si="47"/>
        <v>0</v>
      </c>
      <c r="KY10" s="68">
        <f t="shared" si="47"/>
        <v>0</v>
      </c>
      <c r="KZ10" s="61">
        <f t="shared" si="47"/>
        <v>0</v>
      </c>
      <c r="LA10" s="61">
        <f t="shared" si="47"/>
        <v>0</v>
      </c>
      <c r="LB10" s="61">
        <f t="shared" si="47"/>
        <v>0</v>
      </c>
      <c r="LC10" s="61">
        <f t="shared" si="47"/>
        <v>0</v>
      </c>
      <c r="LD10" s="61">
        <f t="shared" si="47"/>
        <v>0</v>
      </c>
      <c r="LE10" s="61">
        <f t="shared" si="47"/>
        <v>0</v>
      </c>
      <c r="LF10" s="61">
        <f t="shared" si="47"/>
        <v>0</v>
      </c>
      <c r="LG10" s="61">
        <f t="shared" si="47"/>
        <v>0</v>
      </c>
      <c r="LH10" s="61">
        <f t="shared" si="47"/>
        <v>0</v>
      </c>
      <c r="LI10" s="61">
        <f t="shared" si="47"/>
        <v>0</v>
      </c>
      <c r="LJ10" s="61">
        <f t="shared" si="47"/>
        <v>0</v>
      </c>
      <c r="LK10" s="61">
        <f t="shared" si="47"/>
        <v>0</v>
      </c>
      <c r="LL10" s="61">
        <f t="shared" si="47"/>
        <v>0</v>
      </c>
      <c r="LM10" s="61">
        <f t="shared" si="47"/>
        <v>0</v>
      </c>
      <c r="LN10" s="61">
        <f t="shared" si="47"/>
        <v>0</v>
      </c>
      <c r="LO10" s="61">
        <f t="shared" si="47"/>
        <v>0</v>
      </c>
      <c r="LP10" s="61">
        <f t="shared" si="47"/>
        <v>0</v>
      </c>
      <c r="LQ10" s="61">
        <f t="shared" si="47"/>
        <v>0</v>
      </c>
      <c r="LR10" s="61">
        <f t="shared" si="47"/>
        <v>0</v>
      </c>
      <c r="LS10" s="61">
        <f t="shared" si="47"/>
        <v>0</v>
      </c>
      <c r="LT10" s="61">
        <f t="shared" si="47"/>
        <v>0</v>
      </c>
      <c r="LU10" s="61">
        <f t="shared" si="47"/>
        <v>0</v>
      </c>
      <c r="LV10" s="61">
        <f t="shared" si="47"/>
        <v>0</v>
      </c>
      <c r="LW10" s="61">
        <f t="shared" si="47"/>
        <v>0</v>
      </c>
      <c r="LX10" s="61">
        <f t="shared" si="47"/>
        <v>0</v>
      </c>
      <c r="LY10" s="61">
        <f t="shared" si="47"/>
        <v>0</v>
      </c>
      <c r="LZ10" s="61">
        <f t="shared" si="47"/>
        <v>0</v>
      </c>
      <c r="MA10" s="61">
        <f t="shared" si="47"/>
        <v>0</v>
      </c>
      <c r="MB10" s="61">
        <f t="shared" si="47"/>
        <v>0</v>
      </c>
      <c r="MC10" s="61">
        <f t="shared" si="47"/>
        <v>0</v>
      </c>
      <c r="MD10" s="61">
        <f t="shared" si="47"/>
        <v>0</v>
      </c>
      <c r="ME10" s="61">
        <f t="shared" si="47"/>
        <v>0</v>
      </c>
      <c r="MF10" s="61">
        <f t="shared" si="47"/>
        <v>0</v>
      </c>
      <c r="MG10" s="61">
        <f t="shared" si="47"/>
        <v>0</v>
      </c>
      <c r="MH10" s="61">
        <f t="shared" si="47"/>
        <v>0</v>
      </c>
      <c r="MI10" s="61">
        <f t="shared" si="47"/>
        <v>0</v>
      </c>
      <c r="MJ10" s="61">
        <f t="shared" si="47"/>
        <v>0</v>
      </c>
      <c r="MK10" s="61">
        <f t="shared" si="47"/>
        <v>0</v>
      </c>
      <c r="ML10" s="61">
        <f t="shared" si="47"/>
        <v>0</v>
      </c>
      <c r="MM10" s="61">
        <f t="shared" si="47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48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49">SUM(O11:X11)</f>
        <v>0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50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51">SUM(AU11:BT11)</f>
        <v>0</v>
      </c>
      <c r="BV11" s="63"/>
      <c r="BW11" s="63"/>
      <c r="BX11" s="63"/>
      <c r="BY11" s="69">
        <f t="shared" ref="BY11:BY12" si="52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53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54">SUM(EC11:ED11,DX11:DY11,DS11:DT11,DN11:DO11,DI11:DJ11,EI11,)</f>
        <v>0</v>
      </c>
      <c r="EK11" s="69">
        <f t="shared" ref="EK11:EK12" si="55">SUM(EE11:EH11,DZ11:EB11,DU11:DW11,DP11:DR11,DK11:DM11,DG11:DH11)</f>
        <v>0</v>
      </c>
      <c r="EL11" s="63"/>
      <c r="EM11" s="63"/>
      <c r="EN11" s="63"/>
      <c r="EO11" s="69">
        <f t="shared" ref="EO11:EO12" si="56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5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57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58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8"/>
        <v>0</v>
      </c>
      <c r="GR11" s="63"/>
      <c r="GS11" s="69">
        <f t="shared" ref="GS11:GS12" si="59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60">SUM(HT11:HU11)</f>
        <v>0</v>
      </c>
      <c r="HW11" s="63"/>
      <c r="HX11" s="63"/>
      <c r="HY11" s="63"/>
      <c r="HZ11" s="63"/>
      <c r="IA11" s="63"/>
      <c r="IB11" s="63"/>
      <c r="IC11" s="69">
        <f t="shared" ref="IC11:IC12" si="61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62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63">SUM(JD11:JE11)</f>
        <v>0</v>
      </c>
      <c r="JG11" s="63"/>
      <c r="JH11" s="63"/>
      <c r="JI11" s="63"/>
      <c r="JJ11" s="63"/>
      <c r="JK11" s="63"/>
      <c r="JL11" s="140">
        <f t="shared" ref="JL11:JL12" si="64">SUM(JG11:JK11)</f>
        <v>0</v>
      </c>
      <c r="JM11" s="63"/>
      <c r="JN11" s="63"/>
      <c r="JO11" s="140">
        <f t="shared" ref="JO11:JO12" si="65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66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67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48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49"/>
        <v>0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50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51"/>
        <v>0</v>
      </c>
      <c r="BV12" s="63"/>
      <c r="BW12" s="63"/>
      <c r="BX12" s="63"/>
      <c r="BY12" s="69">
        <f t="shared" si="52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53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54"/>
        <v>0</v>
      </c>
      <c r="EK12" s="69">
        <f t="shared" si="55"/>
        <v>0</v>
      </c>
      <c r="EL12" s="63"/>
      <c r="EM12" s="63"/>
      <c r="EN12" s="63"/>
      <c r="EO12" s="69">
        <f t="shared" si="56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5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57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58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8"/>
        <v>0</v>
      </c>
      <c r="GR12" s="63"/>
      <c r="GS12" s="69">
        <f t="shared" si="59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60"/>
        <v>0</v>
      </c>
      <c r="HW12" s="63"/>
      <c r="HX12" s="63"/>
      <c r="HY12" s="63"/>
      <c r="HZ12" s="63"/>
      <c r="IA12" s="63"/>
      <c r="IB12" s="63"/>
      <c r="IC12" s="69">
        <f t="shared" si="61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62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63"/>
        <v>0</v>
      </c>
      <c r="JG12" s="63"/>
      <c r="JH12" s="63"/>
      <c r="JI12" s="63"/>
      <c r="JJ12" s="63"/>
      <c r="JK12" s="63"/>
      <c r="JL12" s="140">
        <f t="shared" si="64"/>
        <v>0</v>
      </c>
      <c r="JM12" s="63"/>
      <c r="JN12" s="63"/>
      <c r="JO12" s="140">
        <f t="shared" si="65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66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67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Y13" si="68">SUM(D14:D19)</f>
        <v>0</v>
      </c>
      <c r="E13" s="61">
        <f t="shared" si="68"/>
        <v>0</v>
      </c>
      <c r="F13" s="61">
        <f t="shared" si="68"/>
        <v>0</v>
      </c>
      <c r="G13" s="61">
        <f t="shared" si="68"/>
        <v>0</v>
      </c>
      <c r="H13" s="61">
        <f t="shared" si="68"/>
        <v>0</v>
      </c>
      <c r="I13" s="61">
        <f t="shared" si="68"/>
        <v>0</v>
      </c>
      <c r="J13" s="61">
        <f t="shared" si="68"/>
        <v>0</v>
      </c>
      <c r="K13" s="61">
        <f t="shared" si="68"/>
        <v>0</v>
      </c>
      <c r="L13" s="61">
        <f t="shared" si="68"/>
        <v>0</v>
      </c>
      <c r="M13" s="61">
        <f t="shared" si="68"/>
        <v>0</v>
      </c>
      <c r="N13" s="68">
        <f t="shared" si="68"/>
        <v>0</v>
      </c>
      <c r="O13" s="61">
        <f t="shared" si="68"/>
        <v>0</v>
      </c>
      <c r="P13" s="61">
        <f t="shared" si="68"/>
        <v>0</v>
      </c>
      <c r="Q13" s="61">
        <f t="shared" si="68"/>
        <v>0</v>
      </c>
      <c r="R13" s="61">
        <f t="shared" si="68"/>
        <v>0</v>
      </c>
      <c r="S13" s="61">
        <f t="shared" si="68"/>
        <v>0</v>
      </c>
      <c r="T13" s="61">
        <f t="shared" si="68"/>
        <v>0</v>
      </c>
      <c r="U13" s="61">
        <f t="shared" si="68"/>
        <v>0</v>
      </c>
      <c r="V13" s="61">
        <f t="shared" si="68"/>
        <v>0</v>
      </c>
      <c r="W13" s="61">
        <f t="shared" si="68"/>
        <v>0</v>
      </c>
      <c r="X13" s="61">
        <f t="shared" si="68"/>
        <v>0</v>
      </c>
      <c r="Y13" s="68">
        <f t="shared" si="68"/>
        <v>0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69">SUM(AK14:AK19)</f>
        <v>0</v>
      </c>
      <c r="AL13" s="93">
        <f t="shared" si="69"/>
        <v>0</v>
      </c>
      <c r="AM13" s="68">
        <f t="shared" si="69"/>
        <v>0</v>
      </c>
      <c r="AN13" s="68">
        <f t="shared" si="69"/>
        <v>0</v>
      </c>
      <c r="AO13" s="68">
        <f t="shared" si="69"/>
        <v>0</v>
      </c>
      <c r="AP13" s="68">
        <f t="shared" si="69"/>
        <v>0</v>
      </c>
      <c r="AQ13" s="68">
        <f t="shared" si="69"/>
        <v>0</v>
      </c>
      <c r="AR13" s="68">
        <f t="shared" si="69"/>
        <v>0</v>
      </c>
      <c r="AS13" s="68">
        <f t="shared" si="69"/>
        <v>0</v>
      </c>
      <c r="AT13" s="68">
        <f t="shared" si="69"/>
        <v>0</v>
      </c>
      <c r="AU13" s="61">
        <f t="shared" si="69"/>
        <v>0</v>
      </c>
      <c r="AV13" s="61">
        <f t="shared" si="69"/>
        <v>0</v>
      </c>
      <c r="AW13" s="61">
        <f t="shared" si="69"/>
        <v>0</v>
      </c>
      <c r="AX13" s="61">
        <f t="shared" si="69"/>
        <v>0</v>
      </c>
      <c r="AY13" s="61">
        <f t="shared" si="69"/>
        <v>0</v>
      </c>
      <c r="AZ13" s="61">
        <f t="shared" si="69"/>
        <v>0</v>
      </c>
      <c r="BA13" s="61">
        <f t="shared" si="69"/>
        <v>0</v>
      </c>
      <c r="BB13" s="61">
        <f t="shared" si="69"/>
        <v>0</v>
      </c>
      <c r="BC13" s="61">
        <f t="shared" si="69"/>
        <v>0</v>
      </c>
      <c r="BD13" s="61">
        <f t="shared" si="69"/>
        <v>0</v>
      </c>
      <c r="BE13" s="61">
        <f t="shared" si="69"/>
        <v>0</v>
      </c>
      <c r="BF13" s="61">
        <f t="shared" si="69"/>
        <v>0</v>
      </c>
      <c r="BG13" s="61">
        <f t="shared" si="69"/>
        <v>0</v>
      </c>
      <c r="BH13" s="61">
        <f t="shared" si="69"/>
        <v>0</v>
      </c>
      <c r="BI13" s="61">
        <f t="shared" si="69"/>
        <v>0</v>
      </c>
      <c r="BJ13" s="61">
        <f t="shared" si="69"/>
        <v>0</v>
      </c>
      <c r="BK13" s="61">
        <f t="shared" si="69"/>
        <v>0</v>
      </c>
      <c r="BL13" s="61">
        <f t="shared" si="69"/>
        <v>0</v>
      </c>
      <c r="BM13" s="61">
        <f t="shared" si="69"/>
        <v>0</v>
      </c>
      <c r="BN13" s="61">
        <f t="shared" si="69"/>
        <v>0</v>
      </c>
      <c r="BO13" s="61">
        <f t="shared" si="69"/>
        <v>0</v>
      </c>
      <c r="BP13" s="61">
        <f t="shared" si="69"/>
        <v>0</v>
      </c>
      <c r="BQ13" s="61">
        <f t="shared" si="69"/>
        <v>0</v>
      </c>
      <c r="BR13" s="61">
        <f t="shared" si="69"/>
        <v>0</v>
      </c>
      <c r="BS13" s="61">
        <f t="shared" si="69"/>
        <v>0</v>
      </c>
      <c r="BT13" s="61">
        <f t="shared" si="69"/>
        <v>0</v>
      </c>
      <c r="BU13" s="68">
        <f t="shared" si="69"/>
        <v>0</v>
      </c>
      <c r="BV13" s="61">
        <f t="shared" si="69"/>
        <v>0</v>
      </c>
      <c r="BW13" s="61">
        <f t="shared" si="69"/>
        <v>0</v>
      </c>
      <c r="BX13" s="61">
        <f t="shared" si="69"/>
        <v>0</v>
      </c>
      <c r="BY13" s="68">
        <f t="shared" si="69"/>
        <v>0</v>
      </c>
      <c r="BZ13" s="61">
        <f t="shared" si="69"/>
        <v>0</v>
      </c>
      <c r="CA13" s="61">
        <f t="shared" si="69"/>
        <v>0</v>
      </c>
      <c r="CB13" s="61">
        <f t="shared" si="69"/>
        <v>0</v>
      </c>
      <c r="CC13" s="61">
        <f t="shared" si="69"/>
        <v>0</v>
      </c>
      <c r="CD13" s="61">
        <f t="shared" si="69"/>
        <v>0</v>
      </c>
      <c r="CE13" s="61">
        <f t="shared" si="69"/>
        <v>0</v>
      </c>
      <c r="CF13" s="61">
        <f t="shared" si="69"/>
        <v>0</v>
      </c>
      <c r="CG13" s="61">
        <f t="shared" si="69"/>
        <v>0</v>
      </c>
      <c r="CH13" s="61">
        <f t="shared" si="69"/>
        <v>0</v>
      </c>
      <c r="CI13" s="61">
        <f t="shared" si="69"/>
        <v>0</v>
      </c>
      <c r="CJ13" s="61">
        <f t="shared" si="69"/>
        <v>0</v>
      </c>
      <c r="CK13" s="61">
        <f t="shared" si="69"/>
        <v>0</v>
      </c>
      <c r="CL13" s="61">
        <f t="shared" si="69"/>
        <v>0</v>
      </c>
      <c r="CM13" s="61">
        <f t="shared" si="69"/>
        <v>0</v>
      </c>
      <c r="CN13" s="61">
        <f t="shared" si="69"/>
        <v>0</v>
      </c>
      <c r="CO13" s="61">
        <f t="shared" si="69"/>
        <v>0</v>
      </c>
      <c r="CP13" s="61">
        <f t="shared" si="69"/>
        <v>0</v>
      </c>
      <c r="CQ13" s="61">
        <f t="shared" si="69"/>
        <v>0</v>
      </c>
      <c r="CR13" s="61">
        <f t="shared" si="69"/>
        <v>0</v>
      </c>
      <c r="CS13" s="61">
        <f t="shared" si="69"/>
        <v>0</v>
      </c>
      <c r="CT13" s="61">
        <f t="shared" si="69"/>
        <v>0</v>
      </c>
      <c r="CU13" s="61">
        <f t="shared" si="69"/>
        <v>0</v>
      </c>
      <c r="CV13" s="61">
        <f t="shared" si="69"/>
        <v>0</v>
      </c>
      <c r="CW13" s="61">
        <f t="shared" ref="CW13:FH13" si="70">SUM(CW14:CW19)</f>
        <v>0</v>
      </c>
      <c r="CX13" s="61">
        <f t="shared" si="70"/>
        <v>0</v>
      </c>
      <c r="CY13" s="61">
        <f t="shared" si="70"/>
        <v>0</v>
      </c>
      <c r="CZ13" s="61">
        <f t="shared" si="70"/>
        <v>0</v>
      </c>
      <c r="DA13" s="61">
        <f t="shared" si="70"/>
        <v>0</v>
      </c>
      <c r="DB13" s="61">
        <f t="shared" si="70"/>
        <v>0</v>
      </c>
      <c r="DC13" s="68">
        <f t="shared" si="70"/>
        <v>0</v>
      </c>
      <c r="DD13" s="61">
        <f t="shared" si="70"/>
        <v>0</v>
      </c>
      <c r="DE13" s="61">
        <f t="shared" si="70"/>
        <v>0</v>
      </c>
      <c r="DF13" s="68">
        <f t="shared" si="70"/>
        <v>0</v>
      </c>
      <c r="DG13" s="61">
        <f t="shared" si="70"/>
        <v>0</v>
      </c>
      <c r="DH13" s="61">
        <f t="shared" si="70"/>
        <v>0</v>
      </c>
      <c r="DI13" s="61">
        <f t="shared" si="70"/>
        <v>0</v>
      </c>
      <c r="DJ13" s="61">
        <f t="shared" si="70"/>
        <v>0</v>
      </c>
      <c r="DK13" s="61">
        <f t="shared" si="70"/>
        <v>0</v>
      </c>
      <c r="DL13" s="61">
        <f t="shared" si="70"/>
        <v>0</v>
      </c>
      <c r="DM13" s="61">
        <f t="shared" si="70"/>
        <v>0</v>
      </c>
      <c r="DN13" s="61">
        <f t="shared" si="70"/>
        <v>0</v>
      </c>
      <c r="DO13" s="61">
        <f t="shared" si="70"/>
        <v>0</v>
      </c>
      <c r="DP13" s="61">
        <f t="shared" si="70"/>
        <v>0</v>
      </c>
      <c r="DQ13" s="61">
        <f t="shared" si="70"/>
        <v>0</v>
      </c>
      <c r="DR13" s="61">
        <f t="shared" si="70"/>
        <v>0</v>
      </c>
      <c r="DS13" s="61">
        <f t="shared" si="70"/>
        <v>0</v>
      </c>
      <c r="DT13" s="61">
        <f t="shared" si="70"/>
        <v>0</v>
      </c>
      <c r="DU13" s="61">
        <f t="shared" si="70"/>
        <v>0</v>
      </c>
      <c r="DV13" s="61">
        <f t="shared" si="70"/>
        <v>0</v>
      </c>
      <c r="DW13" s="61">
        <f t="shared" si="70"/>
        <v>0</v>
      </c>
      <c r="DX13" s="61">
        <f t="shared" si="70"/>
        <v>0</v>
      </c>
      <c r="DY13" s="61">
        <f t="shared" si="70"/>
        <v>0</v>
      </c>
      <c r="DZ13" s="61">
        <f t="shared" si="70"/>
        <v>0</v>
      </c>
      <c r="EA13" s="61">
        <f t="shared" si="70"/>
        <v>0</v>
      </c>
      <c r="EB13" s="61">
        <f t="shared" si="70"/>
        <v>0</v>
      </c>
      <c r="EC13" s="61">
        <f t="shared" si="70"/>
        <v>0</v>
      </c>
      <c r="ED13" s="61">
        <f t="shared" si="70"/>
        <v>0</v>
      </c>
      <c r="EE13" s="61">
        <f t="shared" si="70"/>
        <v>0</v>
      </c>
      <c r="EF13" s="61">
        <f t="shared" si="70"/>
        <v>0</v>
      </c>
      <c r="EG13" s="61">
        <f t="shared" si="70"/>
        <v>0</v>
      </c>
      <c r="EH13" s="61">
        <f t="shared" si="70"/>
        <v>0</v>
      </c>
      <c r="EI13" s="61">
        <f t="shared" si="70"/>
        <v>0</v>
      </c>
      <c r="EJ13" s="68">
        <f t="shared" si="70"/>
        <v>0</v>
      </c>
      <c r="EK13" s="68">
        <f t="shared" si="70"/>
        <v>0</v>
      </c>
      <c r="EL13" s="61">
        <f t="shared" si="70"/>
        <v>0</v>
      </c>
      <c r="EM13" s="61">
        <f t="shared" si="70"/>
        <v>0</v>
      </c>
      <c r="EN13" s="61">
        <f t="shared" si="70"/>
        <v>0</v>
      </c>
      <c r="EO13" s="68">
        <f t="shared" si="70"/>
        <v>0</v>
      </c>
      <c r="EP13" s="61">
        <f t="shared" si="70"/>
        <v>0</v>
      </c>
      <c r="EQ13" s="61">
        <f t="shared" si="70"/>
        <v>0</v>
      </c>
      <c r="ER13" s="61">
        <f t="shared" si="70"/>
        <v>0</v>
      </c>
      <c r="ES13" s="61">
        <f t="shared" si="70"/>
        <v>0</v>
      </c>
      <c r="ET13" s="61">
        <f t="shared" si="70"/>
        <v>0</v>
      </c>
      <c r="EU13" s="61">
        <f t="shared" si="70"/>
        <v>0</v>
      </c>
      <c r="EV13" s="61">
        <f t="shared" si="70"/>
        <v>0</v>
      </c>
      <c r="EW13" s="61">
        <f t="shared" si="70"/>
        <v>0</v>
      </c>
      <c r="EX13" s="61">
        <f t="shared" si="70"/>
        <v>0</v>
      </c>
      <c r="EY13" s="68">
        <f t="shared" si="5"/>
        <v>0</v>
      </c>
      <c r="EZ13" s="61">
        <f t="shared" ref="EZ13:FG13" si="71">SUM(EZ14:EZ19)</f>
        <v>0</v>
      </c>
      <c r="FA13" s="61">
        <f t="shared" si="71"/>
        <v>0</v>
      </c>
      <c r="FB13" s="61">
        <f t="shared" si="71"/>
        <v>0</v>
      </c>
      <c r="FC13" s="61">
        <f t="shared" si="71"/>
        <v>0</v>
      </c>
      <c r="FD13" s="61">
        <f t="shared" si="71"/>
        <v>0</v>
      </c>
      <c r="FE13" s="61">
        <f t="shared" si="71"/>
        <v>0</v>
      </c>
      <c r="FF13" s="61">
        <f t="shared" si="71"/>
        <v>0</v>
      </c>
      <c r="FG13" s="61">
        <f t="shared" si="71"/>
        <v>0</v>
      </c>
      <c r="FH13" s="68">
        <f t="shared" si="70"/>
        <v>0</v>
      </c>
      <c r="FI13" s="61">
        <f t="shared" ref="FI13:HT13" si="72">SUM(FI14:FI19)</f>
        <v>0</v>
      </c>
      <c r="FJ13" s="61">
        <f t="shared" si="72"/>
        <v>0</v>
      </c>
      <c r="FK13" s="61">
        <f t="shared" si="72"/>
        <v>0</v>
      </c>
      <c r="FL13" s="61">
        <f t="shared" si="72"/>
        <v>0</v>
      </c>
      <c r="FM13" s="61">
        <f t="shared" si="72"/>
        <v>0</v>
      </c>
      <c r="FN13" s="61">
        <f t="shared" si="72"/>
        <v>0</v>
      </c>
      <c r="FO13" s="61">
        <f t="shared" si="72"/>
        <v>0</v>
      </c>
      <c r="FP13" s="61">
        <f t="shared" si="72"/>
        <v>0</v>
      </c>
      <c r="FQ13" s="61">
        <f t="shared" si="72"/>
        <v>0</v>
      </c>
      <c r="FR13" s="61">
        <f t="shared" si="72"/>
        <v>0</v>
      </c>
      <c r="FS13" s="68">
        <f t="shared" si="72"/>
        <v>0</v>
      </c>
      <c r="FT13" s="61">
        <f t="shared" si="72"/>
        <v>0</v>
      </c>
      <c r="FU13" s="61">
        <f t="shared" si="72"/>
        <v>0</v>
      </c>
      <c r="FV13" s="61">
        <f t="shared" si="72"/>
        <v>0</v>
      </c>
      <c r="FW13" s="61">
        <f t="shared" si="72"/>
        <v>0</v>
      </c>
      <c r="FX13" s="61">
        <f t="shared" si="72"/>
        <v>0</v>
      </c>
      <c r="FY13" s="61">
        <f t="shared" si="72"/>
        <v>0</v>
      </c>
      <c r="FZ13" s="61">
        <f t="shared" si="72"/>
        <v>0</v>
      </c>
      <c r="GA13" s="61">
        <f t="shared" si="72"/>
        <v>0</v>
      </c>
      <c r="GB13" s="61">
        <f t="shared" si="72"/>
        <v>0</v>
      </c>
      <c r="GC13" s="61">
        <f t="shared" si="72"/>
        <v>0</v>
      </c>
      <c r="GD13" s="61">
        <f t="shared" si="72"/>
        <v>0</v>
      </c>
      <c r="GE13" s="61">
        <f t="shared" si="72"/>
        <v>0</v>
      </c>
      <c r="GF13" s="61">
        <f t="shared" si="72"/>
        <v>0</v>
      </c>
      <c r="GG13" s="61">
        <f t="shared" si="72"/>
        <v>0</v>
      </c>
      <c r="GH13" s="61">
        <f t="shared" si="72"/>
        <v>0</v>
      </c>
      <c r="GI13" s="61">
        <f t="shared" si="72"/>
        <v>0</v>
      </c>
      <c r="GJ13" s="61">
        <f t="shared" si="72"/>
        <v>0</v>
      </c>
      <c r="GK13" s="61">
        <f t="shared" si="72"/>
        <v>0</v>
      </c>
      <c r="GL13" s="61">
        <f t="shared" si="72"/>
        <v>0</v>
      </c>
      <c r="GM13" s="61">
        <f t="shared" si="72"/>
        <v>0</v>
      </c>
      <c r="GN13" s="61">
        <f t="shared" si="72"/>
        <v>0</v>
      </c>
      <c r="GO13" s="61">
        <f t="shared" si="72"/>
        <v>0</v>
      </c>
      <c r="GP13" s="61">
        <f t="shared" si="72"/>
        <v>0</v>
      </c>
      <c r="GQ13" s="68">
        <f t="shared" si="8"/>
        <v>0</v>
      </c>
      <c r="GR13" s="61">
        <f t="shared" ref="GR13" si="73">SUM(GR14:GR19)</f>
        <v>0</v>
      </c>
      <c r="GS13" s="68">
        <f t="shared" si="72"/>
        <v>0</v>
      </c>
      <c r="GT13" s="61">
        <f t="shared" si="72"/>
        <v>0</v>
      </c>
      <c r="GU13" s="61">
        <f t="shared" si="72"/>
        <v>0</v>
      </c>
      <c r="GV13" s="61">
        <f t="shared" si="72"/>
        <v>0</v>
      </c>
      <c r="GW13" s="61">
        <f t="shared" si="72"/>
        <v>0</v>
      </c>
      <c r="GX13" s="61">
        <f t="shared" si="72"/>
        <v>0</v>
      </c>
      <c r="GY13" s="61">
        <f t="shared" si="72"/>
        <v>0</v>
      </c>
      <c r="GZ13" s="61">
        <f t="shared" si="72"/>
        <v>0</v>
      </c>
      <c r="HA13" s="61">
        <f t="shared" si="72"/>
        <v>0</v>
      </c>
      <c r="HB13" s="61">
        <f t="shared" si="72"/>
        <v>0</v>
      </c>
      <c r="HC13" s="61">
        <f t="shared" si="72"/>
        <v>0</v>
      </c>
      <c r="HD13" s="61">
        <f t="shared" si="72"/>
        <v>0</v>
      </c>
      <c r="HE13" s="61">
        <f t="shared" si="72"/>
        <v>0</v>
      </c>
      <c r="HF13" s="61">
        <f t="shared" si="72"/>
        <v>0</v>
      </c>
      <c r="HG13" s="61">
        <f t="shared" si="72"/>
        <v>0</v>
      </c>
      <c r="HH13" s="61">
        <f t="shared" si="72"/>
        <v>0</v>
      </c>
      <c r="HI13" s="61">
        <f t="shared" si="72"/>
        <v>0</v>
      </c>
      <c r="HJ13" s="61">
        <f t="shared" si="72"/>
        <v>0</v>
      </c>
      <c r="HK13" s="61">
        <f t="shared" si="72"/>
        <v>0</v>
      </c>
      <c r="HL13" s="61">
        <f t="shared" si="72"/>
        <v>0</v>
      </c>
      <c r="HM13" s="61">
        <f t="shared" si="72"/>
        <v>0</v>
      </c>
      <c r="HN13" s="61">
        <f t="shared" si="72"/>
        <v>0</v>
      </c>
      <c r="HO13" s="61">
        <f t="shared" si="72"/>
        <v>0</v>
      </c>
      <c r="HP13" s="61">
        <f t="shared" si="72"/>
        <v>0</v>
      </c>
      <c r="HQ13" s="61">
        <f t="shared" si="72"/>
        <v>0</v>
      </c>
      <c r="HR13" s="61">
        <f t="shared" si="72"/>
        <v>0</v>
      </c>
      <c r="HS13" s="68">
        <f t="shared" si="72"/>
        <v>0</v>
      </c>
      <c r="HT13" s="61">
        <f t="shared" si="72"/>
        <v>0</v>
      </c>
      <c r="HU13" s="61">
        <f t="shared" ref="HU13:KF13" si="74">SUM(HU14:HU19)</f>
        <v>0</v>
      </c>
      <c r="HV13" s="68">
        <f t="shared" si="74"/>
        <v>0</v>
      </c>
      <c r="HW13" s="61">
        <f t="shared" si="74"/>
        <v>0</v>
      </c>
      <c r="HX13" s="61">
        <f t="shared" si="74"/>
        <v>0</v>
      </c>
      <c r="HY13" s="61">
        <f t="shared" si="74"/>
        <v>0</v>
      </c>
      <c r="HZ13" s="61">
        <f t="shared" si="74"/>
        <v>0</v>
      </c>
      <c r="IA13" s="61">
        <f t="shared" si="74"/>
        <v>0</v>
      </c>
      <c r="IB13" s="61">
        <f t="shared" si="74"/>
        <v>0</v>
      </c>
      <c r="IC13" s="68">
        <f t="shared" si="74"/>
        <v>0</v>
      </c>
      <c r="ID13" s="61">
        <f t="shared" si="74"/>
        <v>0</v>
      </c>
      <c r="IE13" s="61">
        <f t="shared" si="74"/>
        <v>0</v>
      </c>
      <c r="IF13" s="61">
        <f t="shared" si="74"/>
        <v>0</v>
      </c>
      <c r="IG13" s="61">
        <f t="shared" si="74"/>
        <v>0</v>
      </c>
      <c r="IH13" s="61">
        <f t="shared" si="74"/>
        <v>0</v>
      </c>
      <c r="II13" s="61">
        <f t="shared" si="74"/>
        <v>0</v>
      </c>
      <c r="IJ13" s="61">
        <f t="shared" si="74"/>
        <v>0</v>
      </c>
      <c r="IK13" s="61">
        <f t="shared" si="74"/>
        <v>0</v>
      </c>
      <c r="IL13" s="61">
        <f t="shared" si="74"/>
        <v>0</v>
      </c>
      <c r="IM13" s="61">
        <f t="shared" si="74"/>
        <v>0</v>
      </c>
      <c r="IN13" s="61">
        <f t="shared" si="74"/>
        <v>0</v>
      </c>
      <c r="IO13" s="61">
        <f t="shared" si="74"/>
        <v>0</v>
      </c>
      <c r="IP13" s="61">
        <f t="shared" si="74"/>
        <v>0</v>
      </c>
      <c r="IQ13" s="68">
        <f t="shared" si="74"/>
        <v>0</v>
      </c>
      <c r="IR13" s="68">
        <f t="shared" si="74"/>
        <v>0</v>
      </c>
      <c r="IS13" s="68">
        <f t="shared" si="74"/>
        <v>0</v>
      </c>
      <c r="IT13" s="68">
        <f t="shared" si="74"/>
        <v>0</v>
      </c>
      <c r="IU13" s="68">
        <f t="shared" si="74"/>
        <v>0</v>
      </c>
      <c r="IV13" s="68">
        <f t="shared" si="74"/>
        <v>0</v>
      </c>
      <c r="IW13" s="68">
        <f t="shared" si="74"/>
        <v>0</v>
      </c>
      <c r="IX13" s="68">
        <f t="shared" si="74"/>
        <v>0</v>
      </c>
      <c r="IY13" s="68">
        <f t="shared" si="74"/>
        <v>0</v>
      </c>
      <c r="IZ13" s="68">
        <f t="shared" si="74"/>
        <v>0</v>
      </c>
      <c r="JA13" s="68">
        <f t="shared" si="74"/>
        <v>0</v>
      </c>
      <c r="JB13" s="68">
        <f t="shared" si="74"/>
        <v>0</v>
      </c>
      <c r="JC13" s="68">
        <f t="shared" si="74"/>
        <v>0</v>
      </c>
      <c r="JD13" s="68">
        <f t="shared" si="74"/>
        <v>0</v>
      </c>
      <c r="JE13" s="68">
        <f t="shared" si="74"/>
        <v>0</v>
      </c>
      <c r="JF13" s="68">
        <f t="shared" si="74"/>
        <v>0</v>
      </c>
      <c r="JG13" s="61">
        <f t="shared" si="74"/>
        <v>0</v>
      </c>
      <c r="JH13" s="61">
        <f t="shared" si="74"/>
        <v>0</v>
      </c>
      <c r="JI13" s="61">
        <f t="shared" si="74"/>
        <v>0</v>
      </c>
      <c r="JJ13" s="61">
        <f t="shared" si="74"/>
        <v>0</v>
      </c>
      <c r="JK13" s="61">
        <f t="shared" si="74"/>
        <v>0</v>
      </c>
      <c r="JL13" s="68">
        <f t="shared" si="74"/>
        <v>0</v>
      </c>
      <c r="JM13" s="61">
        <f t="shared" si="74"/>
        <v>0</v>
      </c>
      <c r="JN13" s="61">
        <f t="shared" si="74"/>
        <v>0</v>
      </c>
      <c r="JO13" s="68">
        <f t="shared" si="74"/>
        <v>0</v>
      </c>
      <c r="JP13" s="61">
        <f t="shared" si="74"/>
        <v>0</v>
      </c>
      <c r="JQ13" s="61">
        <f t="shared" si="74"/>
        <v>0</v>
      </c>
      <c r="JR13" s="61">
        <f t="shared" si="74"/>
        <v>0</v>
      </c>
      <c r="JS13" s="61">
        <f t="shared" si="74"/>
        <v>0</v>
      </c>
      <c r="JT13" s="61">
        <f t="shared" si="74"/>
        <v>0</v>
      </c>
      <c r="JU13" s="61">
        <f t="shared" si="74"/>
        <v>0</v>
      </c>
      <c r="JV13" s="61">
        <f t="shared" si="74"/>
        <v>0</v>
      </c>
      <c r="JW13" s="61">
        <f t="shared" si="74"/>
        <v>0</v>
      </c>
      <c r="JX13" s="61">
        <f t="shared" si="74"/>
        <v>0</v>
      </c>
      <c r="JY13" s="61">
        <f t="shared" si="74"/>
        <v>0</v>
      </c>
      <c r="JZ13" s="61">
        <f t="shared" si="74"/>
        <v>0</v>
      </c>
      <c r="KA13" s="61">
        <f t="shared" si="74"/>
        <v>0</v>
      </c>
      <c r="KB13" s="61">
        <f t="shared" si="74"/>
        <v>0</v>
      </c>
      <c r="KC13" s="61">
        <f t="shared" si="74"/>
        <v>0</v>
      </c>
      <c r="KD13" s="61">
        <f t="shared" si="74"/>
        <v>0</v>
      </c>
      <c r="KE13" s="61">
        <f t="shared" si="74"/>
        <v>0</v>
      </c>
      <c r="KF13" s="61">
        <f t="shared" si="74"/>
        <v>0</v>
      </c>
      <c r="KG13" s="68">
        <f t="shared" ref="KG13:MM13" si="75">SUM(KG14:KG19)</f>
        <v>0</v>
      </c>
      <c r="KH13" s="61">
        <f t="shared" si="75"/>
        <v>0</v>
      </c>
      <c r="KI13" s="61">
        <f t="shared" si="75"/>
        <v>0</v>
      </c>
      <c r="KJ13" s="61">
        <f t="shared" si="75"/>
        <v>0</v>
      </c>
      <c r="KK13" s="61">
        <f t="shared" si="75"/>
        <v>0</v>
      </c>
      <c r="KL13" s="61">
        <f t="shared" si="75"/>
        <v>0</v>
      </c>
      <c r="KM13" s="61">
        <f t="shared" si="75"/>
        <v>0</v>
      </c>
      <c r="KN13" s="61">
        <f t="shared" si="75"/>
        <v>0</v>
      </c>
      <c r="KO13" s="61">
        <f t="shared" si="75"/>
        <v>0</v>
      </c>
      <c r="KP13" s="61">
        <f t="shared" si="75"/>
        <v>0</v>
      </c>
      <c r="KQ13" s="61">
        <f t="shared" si="75"/>
        <v>0</v>
      </c>
      <c r="KR13" s="61">
        <f t="shared" si="75"/>
        <v>0</v>
      </c>
      <c r="KS13" s="61">
        <f t="shared" si="75"/>
        <v>0</v>
      </c>
      <c r="KT13" s="61">
        <f t="shared" si="75"/>
        <v>0</v>
      </c>
      <c r="KU13" s="61">
        <f t="shared" si="75"/>
        <v>0</v>
      </c>
      <c r="KV13" s="61">
        <f t="shared" si="75"/>
        <v>0</v>
      </c>
      <c r="KW13" s="61">
        <f t="shared" si="75"/>
        <v>0</v>
      </c>
      <c r="KX13" s="61">
        <f t="shared" si="75"/>
        <v>0</v>
      </c>
      <c r="KY13" s="68">
        <f t="shared" si="75"/>
        <v>0</v>
      </c>
      <c r="KZ13" s="61">
        <f t="shared" si="75"/>
        <v>0</v>
      </c>
      <c r="LA13" s="61">
        <f t="shared" si="75"/>
        <v>0</v>
      </c>
      <c r="LB13" s="61">
        <f t="shared" si="75"/>
        <v>0</v>
      </c>
      <c r="LC13" s="61">
        <f t="shared" si="75"/>
        <v>0</v>
      </c>
      <c r="LD13" s="61">
        <f t="shared" si="75"/>
        <v>0</v>
      </c>
      <c r="LE13" s="61">
        <f t="shared" si="75"/>
        <v>0</v>
      </c>
      <c r="LF13" s="61">
        <f t="shared" si="75"/>
        <v>0</v>
      </c>
      <c r="LG13" s="61">
        <f t="shared" si="75"/>
        <v>0</v>
      </c>
      <c r="LH13" s="61">
        <f t="shared" si="75"/>
        <v>0</v>
      </c>
      <c r="LI13" s="61">
        <f t="shared" si="75"/>
        <v>0</v>
      </c>
      <c r="LJ13" s="61">
        <f t="shared" si="75"/>
        <v>0</v>
      </c>
      <c r="LK13" s="61">
        <f t="shared" si="75"/>
        <v>0</v>
      </c>
      <c r="LL13" s="61">
        <f t="shared" si="75"/>
        <v>0</v>
      </c>
      <c r="LM13" s="61">
        <f t="shared" si="75"/>
        <v>0</v>
      </c>
      <c r="LN13" s="61">
        <f t="shared" si="75"/>
        <v>0</v>
      </c>
      <c r="LO13" s="61">
        <f t="shared" si="75"/>
        <v>0</v>
      </c>
      <c r="LP13" s="61">
        <f t="shared" si="75"/>
        <v>0</v>
      </c>
      <c r="LQ13" s="61">
        <f t="shared" si="75"/>
        <v>0</v>
      </c>
      <c r="LR13" s="61">
        <f t="shared" si="75"/>
        <v>0</v>
      </c>
      <c r="LS13" s="61">
        <f t="shared" si="75"/>
        <v>0</v>
      </c>
      <c r="LT13" s="61">
        <f t="shared" si="75"/>
        <v>0</v>
      </c>
      <c r="LU13" s="61">
        <f t="shared" si="75"/>
        <v>0</v>
      </c>
      <c r="LV13" s="61">
        <f t="shared" si="75"/>
        <v>0</v>
      </c>
      <c r="LW13" s="61">
        <f t="shared" si="75"/>
        <v>0</v>
      </c>
      <c r="LX13" s="61">
        <f t="shared" si="75"/>
        <v>0</v>
      </c>
      <c r="LY13" s="61">
        <f t="shared" si="75"/>
        <v>0</v>
      </c>
      <c r="LZ13" s="61">
        <f t="shared" si="75"/>
        <v>0</v>
      </c>
      <c r="MA13" s="61">
        <f t="shared" si="75"/>
        <v>0</v>
      </c>
      <c r="MB13" s="61">
        <f t="shared" si="75"/>
        <v>0</v>
      </c>
      <c r="MC13" s="61">
        <f t="shared" si="75"/>
        <v>0</v>
      </c>
      <c r="MD13" s="61">
        <f t="shared" si="75"/>
        <v>0</v>
      </c>
      <c r="ME13" s="61">
        <f t="shared" si="75"/>
        <v>0</v>
      </c>
      <c r="MF13" s="61">
        <f t="shared" si="75"/>
        <v>0</v>
      </c>
      <c r="MG13" s="61">
        <f t="shared" si="75"/>
        <v>0</v>
      </c>
      <c r="MH13" s="61">
        <f t="shared" si="75"/>
        <v>0</v>
      </c>
      <c r="MI13" s="61">
        <f t="shared" si="75"/>
        <v>0</v>
      </c>
      <c r="MJ13" s="61">
        <f t="shared" si="75"/>
        <v>0</v>
      </c>
      <c r="MK13" s="61">
        <f t="shared" si="75"/>
        <v>0</v>
      </c>
      <c r="ML13" s="61">
        <f t="shared" si="75"/>
        <v>0</v>
      </c>
      <c r="MM13" s="61">
        <f t="shared" si="75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76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77">SUM(O14:X14)</f>
        <v>0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78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79">SUM(AU14:BT14)</f>
        <v>0</v>
      </c>
      <c r="BV14" s="63"/>
      <c r="BW14" s="63"/>
      <c r="BX14" s="63"/>
      <c r="BY14" s="69">
        <f t="shared" ref="BY14:BY19" si="80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81">SUM(BZ14:DB14)</f>
        <v>0</v>
      </c>
      <c r="DD14" s="63"/>
      <c r="DE14" s="63"/>
      <c r="DF14" s="69">
        <f t="shared" ref="DF14:DF19" si="82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83">SUM(EC14:ED14,DX14:DY14,DS14:DT14,DN14:DO14,DI14:DJ14,EI14,)</f>
        <v>0</v>
      </c>
      <c r="EK14" s="69">
        <f t="shared" ref="EK14:EK19" si="84">SUM(EE14:EH14,DZ14:EB14,DU14:DW14,DP14:DR14,DK14:DM14,DG14:DH14)</f>
        <v>0</v>
      </c>
      <c r="EL14" s="63"/>
      <c r="EM14" s="63"/>
      <c r="EN14" s="63"/>
      <c r="EO14" s="69">
        <f t="shared" ref="EO14:EO19" si="85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5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86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87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8"/>
        <v>0</v>
      </c>
      <c r="GR14" s="63"/>
      <c r="GS14" s="69">
        <f t="shared" ref="GS14:GS19" si="88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89">SUM(GT14:HR14)</f>
        <v>0</v>
      </c>
      <c r="HT14" s="63"/>
      <c r="HU14" s="63"/>
      <c r="HV14" s="69">
        <f t="shared" ref="HV14:HV19" si="90">SUM(HT14:HU14)</f>
        <v>0</v>
      </c>
      <c r="HW14" s="63"/>
      <c r="HX14" s="63"/>
      <c r="HY14" s="63"/>
      <c r="HZ14" s="63"/>
      <c r="IA14" s="63"/>
      <c r="IB14" s="63"/>
      <c r="IC14" s="69">
        <f t="shared" ref="IC14:IC19" si="91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92">SUM(ID14:IM14)</f>
        <v>0</v>
      </c>
      <c r="IO14" s="140">
        <f t="shared" ref="IO14:IO19" si="93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94">SUM(IP14,IR14,IT14,IZ14,JB14,IX14,IV14)</f>
        <v>0</v>
      </c>
      <c r="JE14" s="140">
        <f t="shared" si="94"/>
        <v>0</v>
      </c>
      <c r="JF14" s="140">
        <f t="shared" ref="JF14:JF19" si="95">SUM(JD14:JE14)</f>
        <v>0</v>
      </c>
      <c r="JG14" s="63"/>
      <c r="JH14" s="63"/>
      <c r="JI14" s="63"/>
      <c r="JJ14" s="63"/>
      <c r="JK14" s="63"/>
      <c r="JL14" s="140">
        <f t="shared" ref="JL14:JL19" si="96">SUM(JG14:JK14)</f>
        <v>0</v>
      </c>
      <c r="JM14" s="63"/>
      <c r="JN14" s="63"/>
      <c r="JO14" s="140">
        <f t="shared" ref="JO14:JO19" si="97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98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99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76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77"/>
        <v>0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78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79"/>
        <v>0</v>
      </c>
      <c r="BV15" s="63"/>
      <c r="BW15" s="63"/>
      <c r="BX15" s="63"/>
      <c r="BY15" s="69">
        <f t="shared" si="80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81"/>
        <v>0</v>
      </c>
      <c r="DD15" s="63"/>
      <c r="DE15" s="63"/>
      <c r="DF15" s="69">
        <f t="shared" si="82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83"/>
        <v>0</v>
      </c>
      <c r="EK15" s="69">
        <f t="shared" si="84"/>
        <v>0</v>
      </c>
      <c r="EL15" s="63"/>
      <c r="EM15" s="63"/>
      <c r="EN15" s="63"/>
      <c r="EO15" s="69">
        <f t="shared" si="85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5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86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87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8"/>
        <v>0</v>
      </c>
      <c r="GR15" s="63"/>
      <c r="GS15" s="69">
        <f t="shared" si="88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89"/>
        <v>0</v>
      </c>
      <c r="HT15" s="63"/>
      <c r="HU15" s="63"/>
      <c r="HV15" s="69">
        <f t="shared" si="90"/>
        <v>0</v>
      </c>
      <c r="HW15" s="63"/>
      <c r="HX15" s="63"/>
      <c r="HY15" s="63"/>
      <c r="HZ15" s="63"/>
      <c r="IA15" s="63"/>
      <c r="IB15" s="63"/>
      <c r="IC15" s="69">
        <f t="shared" si="91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92"/>
        <v>0</v>
      </c>
      <c r="IO15" s="140">
        <f t="shared" si="93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94"/>
        <v>0</v>
      </c>
      <c r="JE15" s="140">
        <f t="shared" si="94"/>
        <v>0</v>
      </c>
      <c r="JF15" s="140">
        <f t="shared" si="95"/>
        <v>0</v>
      </c>
      <c r="JG15" s="63"/>
      <c r="JH15" s="63"/>
      <c r="JI15" s="63"/>
      <c r="JJ15" s="63"/>
      <c r="JK15" s="63"/>
      <c r="JL15" s="140">
        <f t="shared" si="96"/>
        <v>0</v>
      </c>
      <c r="JM15" s="63"/>
      <c r="JN15" s="63"/>
      <c r="JO15" s="140">
        <f t="shared" si="97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98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99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76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77"/>
        <v>0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78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79"/>
        <v>0</v>
      </c>
      <c r="BV16" s="63"/>
      <c r="BW16" s="63"/>
      <c r="BX16" s="63"/>
      <c r="BY16" s="69">
        <f t="shared" si="80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81"/>
        <v>0</v>
      </c>
      <c r="DD16" s="63"/>
      <c r="DE16" s="63"/>
      <c r="DF16" s="69">
        <f t="shared" si="82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83"/>
        <v>0</v>
      </c>
      <c r="EK16" s="69">
        <f t="shared" si="84"/>
        <v>0</v>
      </c>
      <c r="EL16" s="63"/>
      <c r="EM16" s="63"/>
      <c r="EN16" s="63"/>
      <c r="EO16" s="69">
        <f t="shared" si="85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5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86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87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8"/>
        <v>0</v>
      </c>
      <c r="GR16" s="63"/>
      <c r="GS16" s="69">
        <f t="shared" si="88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89"/>
        <v>0</v>
      </c>
      <c r="HT16" s="63"/>
      <c r="HU16" s="63"/>
      <c r="HV16" s="69">
        <f t="shared" si="90"/>
        <v>0</v>
      </c>
      <c r="HW16" s="63"/>
      <c r="HX16" s="63"/>
      <c r="HY16" s="63"/>
      <c r="HZ16" s="63"/>
      <c r="IA16" s="63"/>
      <c r="IB16" s="63"/>
      <c r="IC16" s="69">
        <f t="shared" si="91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92"/>
        <v>0</v>
      </c>
      <c r="IO16" s="140">
        <f t="shared" si="93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94"/>
        <v>0</v>
      </c>
      <c r="JE16" s="140">
        <f t="shared" si="94"/>
        <v>0</v>
      </c>
      <c r="JF16" s="140">
        <f t="shared" si="95"/>
        <v>0</v>
      </c>
      <c r="JG16" s="63"/>
      <c r="JH16" s="63"/>
      <c r="JI16" s="63"/>
      <c r="JJ16" s="63"/>
      <c r="JK16" s="63"/>
      <c r="JL16" s="140">
        <f t="shared" si="96"/>
        <v>0</v>
      </c>
      <c r="JM16" s="63"/>
      <c r="JN16" s="63"/>
      <c r="JO16" s="140">
        <f t="shared" si="97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98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99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76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77"/>
        <v>0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78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79"/>
        <v>0</v>
      </c>
      <c r="BV17" s="63"/>
      <c r="BW17" s="63"/>
      <c r="BX17" s="63"/>
      <c r="BY17" s="69">
        <f t="shared" si="80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81"/>
        <v>0</v>
      </c>
      <c r="DD17" s="63"/>
      <c r="DE17" s="63"/>
      <c r="DF17" s="69">
        <f t="shared" si="82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83"/>
        <v>0</v>
      </c>
      <c r="EK17" s="69">
        <f t="shared" si="84"/>
        <v>0</v>
      </c>
      <c r="EL17" s="63"/>
      <c r="EM17" s="63"/>
      <c r="EN17" s="63"/>
      <c r="EO17" s="69">
        <f t="shared" si="85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5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86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87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8"/>
        <v>0</v>
      </c>
      <c r="GR17" s="63"/>
      <c r="GS17" s="69">
        <f t="shared" si="88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89"/>
        <v>0</v>
      </c>
      <c r="HT17" s="63"/>
      <c r="HU17" s="63"/>
      <c r="HV17" s="69">
        <f t="shared" si="90"/>
        <v>0</v>
      </c>
      <c r="HW17" s="63"/>
      <c r="HX17" s="63"/>
      <c r="HY17" s="63"/>
      <c r="HZ17" s="63"/>
      <c r="IA17" s="63"/>
      <c r="IB17" s="63"/>
      <c r="IC17" s="69">
        <f t="shared" si="91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92"/>
        <v>0</v>
      </c>
      <c r="IO17" s="140">
        <f t="shared" si="93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94"/>
        <v>0</v>
      </c>
      <c r="JE17" s="140">
        <f t="shared" si="94"/>
        <v>0</v>
      </c>
      <c r="JF17" s="140">
        <f t="shared" si="95"/>
        <v>0</v>
      </c>
      <c r="JG17" s="63"/>
      <c r="JH17" s="63"/>
      <c r="JI17" s="63"/>
      <c r="JJ17" s="63"/>
      <c r="JK17" s="63"/>
      <c r="JL17" s="140">
        <f t="shared" si="96"/>
        <v>0</v>
      </c>
      <c r="JM17" s="63"/>
      <c r="JN17" s="63"/>
      <c r="JO17" s="140">
        <f t="shared" si="97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98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99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76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77"/>
        <v>0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78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79"/>
        <v>0</v>
      </c>
      <c r="BV18" s="63"/>
      <c r="BW18" s="63"/>
      <c r="BX18" s="63"/>
      <c r="BY18" s="69">
        <f t="shared" si="80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81"/>
        <v>0</v>
      </c>
      <c r="DD18" s="63"/>
      <c r="DE18" s="63"/>
      <c r="DF18" s="69">
        <f t="shared" si="82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83"/>
        <v>0</v>
      </c>
      <c r="EK18" s="69">
        <f t="shared" si="84"/>
        <v>0</v>
      </c>
      <c r="EL18" s="63"/>
      <c r="EM18" s="63"/>
      <c r="EN18" s="63"/>
      <c r="EO18" s="69">
        <f t="shared" si="85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5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86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87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8"/>
        <v>0</v>
      </c>
      <c r="GR18" s="63"/>
      <c r="GS18" s="69">
        <f t="shared" si="88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89"/>
        <v>0</v>
      </c>
      <c r="HT18" s="63"/>
      <c r="HU18" s="63"/>
      <c r="HV18" s="69">
        <f t="shared" si="90"/>
        <v>0</v>
      </c>
      <c r="HW18" s="63"/>
      <c r="HX18" s="63"/>
      <c r="HY18" s="63"/>
      <c r="HZ18" s="63"/>
      <c r="IA18" s="63"/>
      <c r="IB18" s="63"/>
      <c r="IC18" s="69">
        <f t="shared" si="91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92"/>
        <v>0</v>
      </c>
      <c r="IO18" s="140">
        <f t="shared" si="93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94"/>
        <v>0</v>
      </c>
      <c r="JE18" s="140">
        <f t="shared" si="94"/>
        <v>0</v>
      </c>
      <c r="JF18" s="140">
        <f t="shared" si="95"/>
        <v>0</v>
      </c>
      <c r="JG18" s="63"/>
      <c r="JH18" s="63"/>
      <c r="JI18" s="63"/>
      <c r="JJ18" s="63"/>
      <c r="JK18" s="63"/>
      <c r="JL18" s="140">
        <f t="shared" si="96"/>
        <v>0</v>
      </c>
      <c r="JM18" s="63"/>
      <c r="JN18" s="63"/>
      <c r="JO18" s="140">
        <f t="shared" si="97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98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99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76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77"/>
        <v>0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78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79"/>
        <v>0</v>
      </c>
      <c r="BV19" s="63"/>
      <c r="BW19" s="63"/>
      <c r="BX19" s="63"/>
      <c r="BY19" s="69">
        <f t="shared" si="80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81"/>
        <v>0</v>
      </c>
      <c r="DD19" s="63"/>
      <c r="DE19" s="63"/>
      <c r="DF19" s="69">
        <f t="shared" si="82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83"/>
        <v>0</v>
      </c>
      <c r="EK19" s="69">
        <f t="shared" si="84"/>
        <v>0</v>
      </c>
      <c r="EL19" s="63"/>
      <c r="EM19" s="63"/>
      <c r="EN19" s="63"/>
      <c r="EO19" s="69">
        <f t="shared" si="85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5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86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87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8"/>
        <v>0</v>
      </c>
      <c r="GR19" s="63"/>
      <c r="GS19" s="69">
        <f t="shared" si="88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89"/>
        <v>0</v>
      </c>
      <c r="HT19" s="63"/>
      <c r="HU19" s="63"/>
      <c r="HV19" s="69">
        <f t="shared" si="90"/>
        <v>0</v>
      </c>
      <c r="HW19" s="63"/>
      <c r="HX19" s="63"/>
      <c r="HY19" s="63"/>
      <c r="HZ19" s="63"/>
      <c r="IA19" s="63"/>
      <c r="IB19" s="63"/>
      <c r="IC19" s="69">
        <f t="shared" si="91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92"/>
        <v>0</v>
      </c>
      <c r="IO19" s="140">
        <f t="shared" si="93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94"/>
        <v>0</v>
      </c>
      <c r="JE19" s="140">
        <f t="shared" si="94"/>
        <v>0</v>
      </c>
      <c r="JF19" s="140">
        <f t="shared" si="95"/>
        <v>0</v>
      </c>
      <c r="JG19" s="63"/>
      <c r="JH19" s="63"/>
      <c r="JI19" s="63"/>
      <c r="JJ19" s="63"/>
      <c r="JK19" s="63"/>
      <c r="JL19" s="140">
        <f t="shared" si="96"/>
        <v>0</v>
      </c>
      <c r="JM19" s="63"/>
      <c r="JN19" s="63"/>
      <c r="JO19" s="140">
        <f t="shared" si="97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98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99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Y20" si="100">SUM(D21:D22)</f>
        <v>0</v>
      </c>
      <c r="E20" s="61">
        <f t="shared" si="100"/>
        <v>0</v>
      </c>
      <c r="F20" s="61">
        <f t="shared" si="100"/>
        <v>0</v>
      </c>
      <c r="G20" s="61">
        <f t="shared" si="100"/>
        <v>0</v>
      </c>
      <c r="H20" s="61">
        <f t="shared" si="100"/>
        <v>0</v>
      </c>
      <c r="I20" s="61">
        <f t="shared" si="100"/>
        <v>0</v>
      </c>
      <c r="J20" s="61">
        <f t="shared" si="100"/>
        <v>0</v>
      </c>
      <c r="K20" s="61">
        <f t="shared" si="100"/>
        <v>0</v>
      </c>
      <c r="L20" s="61">
        <f t="shared" si="100"/>
        <v>0</v>
      </c>
      <c r="M20" s="61">
        <f t="shared" si="100"/>
        <v>0</v>
      </c>
      <c r="N20" s="68">
        <f t="shared" si="100"/>
        <v>0</v>
      </c>
      <c r="O20" s="61">
        <f t="shared" si="100"/>
        <v>0</v>
      </c>
      <c r="P20" s="61">
        <f t="shared" si="100"/>
        <v>0</v>
      </c>
      <c r="Q20" s="61">
        <f t="shared" si="100"/>
        <v>0</v>
      </c>
      <c r="R20" s="61">
        <f t="shared" si="100"/>
        <v>0</v>
      </c>
      <c r="S20" s="61">
        <f t="shared" si="100"/>
        <v>0</v>
      </c>
      <c r="T20" s="61">
        <f t="shared" si="100"/>
        <v>0</v>
      </c>
      <c r="U20" s="61">
        <f t="shared" si="100"/>
        <v>0</v>
      </c>
      <c r="V20" s="61">
        <f t="shared" si="100"/>
        <v>0</v>
      </c>
      <c r="W20" s="61">
        <f t="shared" si="100"/>
        <v>0</v>
      </c>
      <c r="X20" s="61">
        <f t="shared" si="100"/>
        <v>0</v>
      </c>
      <c r="Y20" s="68">
        <f t="shared" si="100"/>
        <v>0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01">SUM(AK21:AK22)</f>
        <v>0</v>
      </c>
      <c r="AL20" s="93">
        <f t="shared" si="101"/>
        <v>0</v>
      </c>
      <c r="AM20" s="68">
        <f t="shared" si="101"/>
        <v>0</v>
      </c>
      <c r="AN20" s="68">
        <f t="shared" si="101"/>
        <v>0</v>
      </c>
      <c r="AO20" s="68">
        <f t="shared" si="101"/>
        <v>0</v>
      </c>
      <c r="AP20" s="68">
        <f t="shared" si="101"/>
        <v>0</v>
      </c>
      <c r="AQ20" s="68">
        <f t="shared" si="101"/>
        <v>0</v>
      </c>
      <c r="AR20" s="68">
        <f t="shared" si="101"/>
        <v>0</v>
      </c>
      <c r="AS20" s="68">
        <f t="shared" si="101"/>
        <v>0</v>
      </c>
      <c r="AT20" s="68">
        <f t="shared" si="101"/>
        <v>0</v>
      </c>
      <c r="AU20" s="61">
        <f t="shared" si="101"/>
        <v>0</v>
      </c>
      <c r="AV20" s="61">
        <f t="shared" si="101"/>
        <v>0</v>
      </c>
      <c r="AW20" s="61">
        <f t="shared" si="101"/>
        <v>0</v>
      </c>
      <c r="AX20" s="61">
        <f t="shared" si="101"/>
        <v>0</v>
      </c>
      <c r="AY20" s="61">
        <f t="shared" si="101"/>
        <v>0</v>
      </c>
      <c r="AZ20" s="61">
        <f t="shared" si="101"/>
        <v>0</v>
      </c>
      <c r="BA20" s="61">
        <f t="shared" si="101"/>
        <v>0</v>
      </c>
      <c r="BB20" s="61">
        <f t="shared" si="101"/>
        <v>0</v>
      </c>
      <c r="BC20" s="61">
        <f t="shared" si="101"/>
        <v>0</v>
      </c>
      <c r="BD20" s="61">
        <f t="shared" si="101"/>
        <v>0</v>
      </c>
      <c r="BE20" s="61">
        <f t="shared" si="101"/>
        <v>0</v>
      </c>
      <c r="BF20" s="61">
        <f t="shared" si="101"/>
        <v>0</v>
      </c>
      <c r="BG20" s="61">
        <f t="shared" si="101"/>
        <v>0</v>
      </c>
      <c r="BH20" s="61">
        <f t="shared" si="101"/>
        <v>0</v>
      </c>
      <c r="BI20" s="61">
        <f t="shared" si="101"/>
        <v>0</v>
      </c>
      <c r="BJ20" s="61">
        <f t="shared" si="101"/>
        <v>0</v>
      </c>
      <c r="BK20" s="61">
        <f t="shared" si="101"/>
        <v>0</v>
      </c>
      <c r="BL20" s="61">
        <f t="shared" si="101"/>
        <v>0</v>
      </c>
      <c r="BM20" s="61">
        <f t="shared" si="101"/>
        <v>0</v>
      </c>
      <c r="BN20" s="61">
        <f t="shared" si="101"/>
        <v>0</v>
      </c>
      <c r="BO20" s="61">
        <f t="shared" si="101"/>
        <v>0</v>
      </c>
      <c r="BP20" s="61">
        <f t="shared" si="101"/>
        <v>0</v>
      </c>
      <c r="BQ20" s="61">
        <f t="shared" si="101"/>
        <v>0</v>
      </c>
      <c r="BR20" s="61">
        <f t="shared" si="101"/>
        <v>0</v>
      </c>
      <c r="BS20" s="61">
        <f t="shared" si="101"/>
        <v>0</v>
      </c>
      <c r="BT20" s="61">
        <f t="shared" si="101"/>
        <v>0</v>
      </c>
      <c r="BU20" s="68">
        <f t="shared" si="101"/>
        <v>0</v>
      </c>
      <c r="BV20" s="61">
        <f t="shared" si="101"/>
        <v>0</v>
      </c>
      <c r="BW20" s="61">
        <f t="shared" si="101"/>
        <v>0</v>
      </c>
      <c r="BX20" s="61">
        <f t="shared" si="101"/>
        <v>0</v>
      </c>
      <c r="BY20" s="68">
        <f t="shared" si="101"/>
        <v>0</v>
      </c>
      <c r="BZ20" s="61">
        <f t="shared" si="101"/>
        <v>0</v>
      </c>
      <c r="CA20" s="61">
        <f t="shared" si="101"/>
        <v>0</v>
      </c>
      <c r="CB20" s="61">
        <f t="shared" si="101"/>
        <v>0</v>
      </c>
      <c r="CC20" s="61">
        <f t="shared" si="101"/>
        <v>0</v>
      </c>
      <c r="CD20" s="61">
        <f t="shared" si="101"/>
        <v>0</v>
      </c>
      <c r="CE20" s="61">
        <f t="shared" si="101"/>
        <v>0</v>
      </c>
      <c r="CF20" s="61">
        <f t="shared" si="101"/>
        <v>0</v>
      </c>
      <c r="CG20" s="61">
        <f t="shared" si="101"/>
        <v>0</v>
      </c>
      <c r="CH20" s="61">
        <f t="shared" si="101"/>
        <v>0</v>
      </c>
      <c r="CI20" s="61">
        <f t="shared" si="101"/>
        <v>0</v>
      </c>
      <c r="CJ20" s="61">
        <f t="shared" si="101"/>
        <v>0</v>
      </c>
      <c r="CK20" s="61">
        <f t="shared" si="101"/>
        <v>0</v>
      </c>
      <c r="CL20" s="61">
        <f t="shared" si="101"/>
        <v>0</v>
      </c>
      <c r="CM20" s="61">
        <f t="shared" si="101"/>
        <v>0</v>
      </c>
      <c r="CN20" s="61">
        <f t="shared" si="101"/>
        <v>0</v>
      </c>
      <c r="CO20" s="61">
        <f t="shared" si="101"/>
        <v>0</v>
      </c>
      <c r="CP20" s="61">
        <f t="shared" si="101"/>
        <v>0</v>
      </c>
      <c r="CQ20" s="61">
        <f t="shared" si="101"/>
        <v>0</v>
      </c>
      <c r="CR20" s="61">
        <f t="shared" si="101"/>
        <v>0</v>
      </c>
      <c r="CS20" s="61">
        <f t="shared" si="101"/>
        <v>0</v>
      </c>
      <c r="CT20" s="61">
        <f t="shared" si="101"/>
        <v>0</v>
      </c>
      <c r="CU20" s="61">
        <f t="shared" si="101"/>
        <v>0</v>
      </c>
      <c r="CV20" s="61">
        <f t="shared" si="101"/>
        <v>0</v>
      </c>
      <c r="CW20" s="61">
        <f t="shared" ref="CW20:FH20" si="102">SUM(CW21:CW22)</f>
        <v>0</v>
      </c>
      <c r="CX20" s="61">
        <f t="shared" si="102"/>
        <v>0</v>
      </c>
      <c r="CY20" s="61">
        <f t="shared" si="102"/>
        <v>0</v>
      </c>
      <c r="CZ20" s="61">
        <f t="shared" si="102"/>
        <v>0</v>
      </c>
      <c r="DA20" s="61">
        <f t="shared" si="102"/>
        <v>0</v>
      </c>
      <c r="DB20" s="61">
        <f t="shared" si="102"/>
        <v>0</v>
      </c>
      <c r="DC20" s="68">
        <f t="shared" si="102"/>
        <v>0</v>
      </c>
      <c r="DD20" s="61">
        <f t="shared" si="102"/>
        <v>0</v>
      </c>
      <c r="DE20" s="61">
        <f t="shared" si="102"/>
        <v>0</v>
      </c>
      <c r="DF20" s="68">
        <f t="shared" si="102"/>
        <v>0</v>
      </c>
      <c r="DG20" s="61">
        <f t="shared" si="102"/>
        <v>0</v>
      </c>
      <c r="DH20" s="61">
        <f t="shared" si="102"/>
        <v>0</v>
      </c>
      <c r="DI20" s="61">
        <f t="shared" si="102"/>
        <v>0</v>
      </c>
      <c r="DJ20" s="61">
        <f t="shared" si="102"/>
        <v>0</v>
      </c>
      <c r="DK20" s="61">
        <f t="shared" si="102"/>
        <v>0</v>
      </c>
      <c r="DL20" s="61">
        <f t="shared" si="102"/>
        <v>0</v>
      </c>
      <c r="DM20" s="61">
        <f t="shared" si="102"/>
        <v>0</v>
      </c>
      <c r="DN20" s="61">
        <f t="shared" si="102"/>
        <v>0</v>
      </c>
      <c r="DO20" s="61">
        <f t="shared" si="102"/>
        <v>0</v>
      </c>
      <c r="DP20" s="61">
        <f t="shared" si="102"/>
        <v>0</v>
      </c>
      <c r="DQ20" s="61">
        <f t="shared" si="102"/>
        <v>0</v>
      </c>
      <c r="DR20" s="61">
        <f t="shared" si="102"/>
        <v>0</v>
      </c>
      <c r="DS20" s="61">
        <f t="shared" si="102"/>
        <v>0</v>
      </c>
      <c r="DT20" s="61">
        <f t="shared" si="102"/>
        <v>0</v>
      </c>
      <c r="DU20" s="61">
        <f t="shared" si="102"/>
        <v>0</v>
      </c>
      <c r="DV20" s="61">
        <f t="shared" si="102"/>
        <v>0</v>
      </c>
      <c r="DW20" s="61">
        <f t="shared" si="102"/>
        <v>0</v>
      </c>
      <c r="DX20" s="61">
        <f t="shared" si="102"/>
        <v>0</v>
      </c>
      <c r="DY20" s="61">
        <f t="shared" si="102"/>
        <v>0</v>
      </c>
      <c r="DZ20" s="61">
        <f t="shared" si="102"/>
        <v>0</v>
      </c>
      <c r="EA20" s="61">
        <f t="shared" si="102"/>
        <v>0</v>
      </c>
      <c r="EB20" s="61">
        <f t="shared" si="102"/>
        <v>0</v>
      </c>
      <c r="EC20" s="61">
        <f t="shared" si="102"/>
        <v>0</v>
      </c>
      <c r="ED20" s="61">
        <f t="shared" si="102"/>
        <v>0</v>
      </c>
      <c r="EE20" s="61">
        <f t="shared" si="102"/>
        <v>0</v>
      </c>
      <c r="EF20" s="61">
        <f t="shared" si="102"/>
        <v>0</v>
      </c>
      <c r="EG20" s="61">
        <f t="shared" si="102"/>
        <v>0</v>
      </c>
      <c r="EH20" s="61">
        <f t="shared" si="102"/>
        <v>0</v>
      </c>
      <c r="EI20" s="61">
        <f t="shared" si="102"/>
        <v>0</v>
      </c>
      <c r="EJ20" s="68">
        <f t="shared" si="102"/>
        <v>0</v>
      </c>
      <c r="EK20" s="68">
        <f t="shared" si="102"/>
        <v>0</v>
      </c>
      <c r="EL20" s="61">
        <f t="shared" si="102"/>
        <v>0</v>
      </c>
      <c r="EM20" s="61">
        <f t="shared" si="102"/>
        <v>0</v>
      </c>
      <c r="EN20" s="61">
        <f t="shared" si="102"/>
        <v>0</v>
      </c>
      <c r="EO20" s="68">
        <f t="shared" si="102"/>
        <v>0</v>
      </c>
      <c r="EP20" s="61">
        <f t="shared" si="102"/>
        <v>0</v>
      </c>
      <c r="EQ20" s="61">
        <f t="shared" si="102"/>
        <v>0</v>
      </c>
      <c r="ER20" s="61">
        <f t="shared" si="102"/>
        <v>0</v>
      </c>
      <c r="ES20" s="61">
        <f t="shared" si="102"/>
        <v>0</v>
      </c>
      <c r="ET20" s="61">
        <f t="shared" si="102"/>
        <v>0</v>
      </c>
      <c r="EU20" s="61">
        <f t="shared" si="102"/>
        <v>0</v>
      </c>
      <c r="EV20" s="61">
        <f t="shared" si="102"/>
        <v>0</v>
      </c>
      <c r="EW20" s="61">
        <f t="shared" si="102"/>
        <v>0</v>
      </c>
      <c r="EX20" s="61">
        <f t="shared" si="102"/>
        <v>0</v>
      </c>
      <c r="EY20" s="68">
        <f t="shared" si="5"/>
        <v>0</v>
      </c>
      <c r="EZ20" s="61">
        <f t="shared" ref="EZ20:FG20" si="103">SUM(EZ21:EZ22)</f>
        <v>0</v>
      </c>
      <c r="FA20" s="61">
        <f t="shared" si="103"/>
        <v>0</v>
      </c>
      <c r="FB20" s="61">
        <f t="shared" si="103"/>
        <v>0</v>
      </c>
      <c r="FC20" s="61">
        <f t="shared" si="103"/>
        <v>0</v>
      </c>
      <c r="FD20" s="61">
        <f t="shared" si="103"/>
        <v>0</v>
      </c>
      <c r="FE20" s="61">
        <f t="shared" si="103"/>
        <v>0</v>
      </c>
      <c r="FF20" s="61">
        <f t="shared" si="103"/>
        <v>0</v>
      </c>
      <c r="FG20" s="61">
        <f t="shared" si="103"/>
        <v>0</v>
      </c>
      <c r="FH20" s="68">
        <f t="shared" si="102"/>
        <v>0</v>
      </c>
      <c r="FI20" s="61">
        <f t="shared" ref="FI20:HT20" si="104">SUM(FI21:FI22)</f>
        <v>0</v>
      </c>
      <c r="FJ20" s="61">
        <f t="shared" si="104"/>
        <v>0</v>
      </c>
      <c r="FK20" s="61">
        <f t="shared" si="104"/>
        <v>0</v>
      </c>
      <c r="FL20" s="61">
        <f t="shared" si="104"/>
        <v>0</v>
      </c>
      <c r="FM20" s="61">
        <f t="shared" si="104"/>
        <v>0</v>
      </c>
      <c r="FN20" s="61">
        <f t="shared" si="104"/>
        <v>0</v>
      </c>
      <c r="FO20" s="61">
        <f t="shared" si="104"/>
        <v>0</v>
      </c>
      <c r="FP20" s="61">
        <f t="shared" si="104"/>
        <v>0</v>
      </c>
      <c r="FQ20" s="61">
        <f t="shared" si="104"/>
        <v>0</v>
      </c>
      <c r="FR20" s="61">
        <f t="shared" si="104"/>
        <v>0</v>
      </c>
      <c r="FS20" s="68">
        <f t="shared" si="104"/>
        <v>0</v>
      </c>
      <c r="FT20" s="61">
        <f t="shared" si="104"/>
        <v>0</v>
      </c>
      <c r="FU20" s="61">
        <f t="shared" si="104"/>
        <v>0</v>
      </c>
      <c r="FV20" s="61">
        <f t="shared" si="104"/>
        <v>0</v>
      </c>
      <c r="FW20" s="61">
        <f t="shared" si="104"/>
        <v>0</v>
      </c>
      <c r="FX20" s="61">
        <f t="shared" si="104"/>
        <v>0</v>
      </c>
      <c r="FY20" s="61">
        <f t="shared" si="104"/>
        <v>0</v>
      </c>
      <c r="FZ20" s="61">
        <f t="shared" si="104"/>
        <v>0</v>
      </c>
      <c r="GA20" s="61">
        <f t="shared" si="104"/>
        <v>0</v>
      </c>
      <c r="GB20" s="61">
        <f t="shared" si="104"/>
        <v>0</v>
      </c>
      <c r="GC20" s="61">
        <f t="shared" si="104"/>
        <v>0</v>
      </c>
      <c r="GD20" s="61">
        <f t="shared" si="104"/>
        <v>0</v>
      </c>
      <c r="GE20" s="61">
        <f t="shared" si="104"/>
        <v>0</v>
      </c>
      <c r="GF20" s="61">
        <f t="shared" si="104"/>
        <v>0</v>
      </c>
      <c r="GG20" s="61">
        <f t="shared" si="104"/>
        <v>0</v>
      </c>
      <c r="GH20" s="61">
        <f t="shared" si="104"/>
        <v>0</v>
      </c>
      <c r="GI20" s="61">
        <f t="shared" si="104"/>
        <v>0</v>
      </c>
      <c r="GJ20" s="61">
        <f t="shared" si="104"/>
        <v>0</v>
      </c>
      <c r="GK20" s="61">
        <f t="shared" si="104"/>
        <v>0</v>
      </c>
      <c r="GL20" s="61">
        <f t="shared" si="104"/>
        <v>0</v>
      </c>
      <c r="GM20" s="61">
        <f t="shared" si="104"/>
        <v>0</v>
      </c>
      <c r="GN20" s="61">
        <f t="shared" si="104"/>
        <v>0</v>
      </c>
      <c r="GO20" s="61">
        <f t="shared" si="104"/>
        <v>0</v>
      </c>
      <c r="GP20" s="61">
        <f t="shared" si="104"/>
        <v>0</v>
      </c>
      <c r="GQ20" s="68">
        <f t="shared" si="8"/>
        <v>0</v>
      </c>
      <c r="GR20" s="61">
        <f t="shared" ref="GR20" si="105">SUM(GR21:GR22)</f>
        <v>0</v>
      </c>
      <c r="GS20" s="68">
        <f t="shared" si="104"/>
        <v>0</v>
      </c>
      <c r="GT20" s="61">
        <f t="shared" si="104"/>
        <v>0</v>
      </c>
      <c r="GU20" s="61">
        <f t="shared" si="104"/>
        <v>0</v>
      </c>
      <c r="GV20" s="61">
        <f t="shared" si="104"/>
        <v>0</v>
      </c>
      <c r="GW20" s="61">
        <f t="shared" si="104"/>
        <v>0</v>
      </c>
      <c r="GX20" s="61">
        <f t="shared" si="104"/>
        <v>0</v>
      </c>
      <c r="GY20" s="61">
        <f t="shared" si="104"/>
        <v>0</v>
      </c>
      <c r="GZ20" s="61">
        <f t="shared" si="104"/>
        <v>0</v>
      </c>
      <c r="HA20" s="61">
        <f t="shared" si="104"/>
        <v>0</v>
      </c>
      <c r="HB20" s="61">
        <f t="shared" si="104"/>
        <v>0</v>
      </c>
      <c r="HC20" s="61">
        <f t="shared" si="104"/>
        <v>0</v>
      </c>
      <c r="HD20" s="61">
        <f t="shared" si="104"/>
        <v>0</v>
      </c>
      <c r="HE20" s="61">
        <f t="shared" si="104"/>
        <v>0</v>
      </c>
      <c r="HF20" s="61">
        <f t="shared" si="104"/>
        <v>0</v>
      </c>
      <c r="HG20" s="61">
        <f t="shared" si="104"/>
        <v>0</v>
      </c>
      <c r="HH20" s="61">
        <f t="shared" si="104"/>
        <v>0</v>
      </c>
      <c r="HI20" s="61">
        <f t="shared" si="104"/>
        <v>0</v>
      </c>
      <c r="HJ20" s="61">
        <f t="shared" si="104"/>
        <v>0</v>
      </c>
      <c r="HK20" s="61">
        <f t="shared" si="104"/>
        <v>0</v>
      </c>
      <c r="HL20" s="61">
        <f t="shared" si="104"/>
        <v>0</v>
      </c>
      <c r="HM20" s="61">
        <f t="shared" si="104"/>
        <v>0</v>
      </c>
      <c r="HN20" s="61">
        <f t="shared" si="104"/>
        <v>0</v>
      </c>
      <c r="HO20" s="61">
        <f t="shared" si="104"/>
        <v>0</v>
      </c>
      <c r="HP20" s="61">
        <f t="shared" si="104"/>
        <v>0</v>
      </c>
      <c r="HQ20" s="61">
        <f t="shared" si="104"/>
        <v>0</v>
      </c>
      <c r="HR20" s="61">
        <f t="shared" si="104"/>
        <v>0</v>
      </c>
      <c r="HS20" s="68">
        <f t="shared" si="104"/>
        <v>0</v>
      </c>
      <c r="HT20" s="61">
        <f t="shared" si="104"/>
        <v>0</v>
      </c>
      <c r="HU20" s="61">
        <f t="shared" ref="HU20:KF20" si="106">SUM(HU21:HU22)</f>
        <v>0</v>
      </c>
      <c r="HV20" s="68">
        <f t="shared" si="106"/>
        <v>0</v>
      </c>
      <c r="HW20" s="61">
        <f t="shared" si="106"/>
        <v>0</v>
      </c>
      <c r="HX20" s="61">
        <f t="shared" si="106"/>
        <v>0</v>
      </c>
      <c r="HY20" s="61">
        <f t="shared" si="106"/>
        <v>0</v>
      </c>
      <c r="HZ20" s="61">
        <f t="shared" si="106"/>
        <v>0</v>
      </c>
      <c r="IA20" s="61">
        <f t="shared" si="106"/>
        <v>0</v>
      </c>
      <c r="IB20" s="61">
        <f t="shared" si="106"/>
        <v>0</v>
      </c>
      <c r="IC20" s="68">
        <f t="shared" si="106"/>
        <v>0</v>
      </c>
      <c r="ID20" s="61">
        <f t="shared" si="106"/>
        <v>0</v>
      </c>
      <c r="IE20" s="61">
        <f t="shared" si="106"/>
        <v>0</v>
      </c>
      <c r="IF20" s="61">
        <f t="shared" si="106"/>
        <v>0</v>
      </c>
      <c r="IG20" s="61">
        <f t="shared" si="106"/>
        <v>0</v>
      </c>
      <c r="IH20" s="61">
        <f t="shared" si="106"/>
        <v>0</v>
      </c>
      <c r="II20" s="61">
        <f t="shared" si="106"/>
        <v>0</v>
      </c>
      <c r="IJ20" s="61">
        <f t="shared" si="106"/>
        <v>0</v>
      </c>
      <c r="IK20" s="61">
        <f t="shared" si="106"/>
        <v>0</v>
      </c>
      <c r="IL20" s="61">
        <f t="shared" si="106"/>
        <v>0</v>
      </c>
      <c r="IM20" s="61">
        <f t="shared" si="106"/>
        <v>0</v>
      </c>
      <c r="IN20" s="61">
        <f t="shared" si="106"/>
        <v>0</v>
      </c>
      <c r="IO20" s="61">
        <f t="shared" si="106"/>
        <v>0</v>
      </c>
      <c r="IP20" s="61">
        <f t="shared" si="106"/>
        <v>0</v>
      </c>
      <c r="IQ20" s="68">
        <f t="shared" si="106"/>
        <v>0</v>
      </c>
      <c r="IR20" s="68">
        <f t="shared" si="106"/>
        <v>0</v>
      </c>
      <c r="IS20" s="68">
        <f t="shared" si="106"/>
        <v>0</v>
      </c>
      <c r="IT20" s="68">
        <f t="shared" si="106"/>
        <v>0</v>
      </c>
      <c r="IU20" s="68">
        <f t="shared" si="106"/>
        <v>0</v>
      </c>
      <c r="IV20" s="68">
        <f t="shared" si="106"/>
        <v>0</v>
      </c>
      <c r="IW20" s="68">
        <f t="shared" si="106"/>
        <v>0</v>
      </c>
      <c r="IX20" s="68">
        <f t="shared" si="106"/>
        <v>0</v>
      </c>
      <c r="IY20" s="68">
        <f t="shared" si="106"/>
        <v>0</v>
      </c>
      <c r="IZ20" s="68">
        <f t="shared" si="106"/>
        <v>0</v>
      </c>
      <c r="JA20" s="68">
        <f t="shared" si="106"/>
        <v>0</v>
      </c>
      <c r="JB20" s="68">
        <f t="shared" si="106"/>
        <v>0</v>
      </c>
      <c r="JC20" s="68">
        <f t="shared" si="106"/>
        <v>0</v>
      </c>
      <c r="JD20" s="68">
        <f t="shared" si="106"/>
        <v>0</v>
      </c>
      <c r="JE20" s="68">
        <f t="shared" si="106"/>
        <v>0</v>
      </c>
      <c r="JF20" s="68">
        <f t="shared" si="106"/>
        <v>0</v>
      </c>
      <c r="JG20" s="61">
        <f t="shared" si="106"/>
        <v>0</v>
      </c>
      <c r="JH20" s="61">
        <f t="shared" si="106"/>
        <v>0</v>
      </c>
      <c r="JI20" s="61">
        <f t="shared" si="106"/>
        <v>0</v>
      </c>
      <c r="JJ20" s="61">
        <f t="shared" si="106"/>
        <v>0</v>
      </c>
      <c r="JK20" s="61">
        <f t="shared" si="106"/>
        <v>0</v>
      </c>
      <c r="JL20" s="68">
        <f t="shared" si="106"/>
        <v>0</v>
      </c>
      <c r="JM20" s="61">
        <f t="shared" si="106"/>
        <v>0</v>
      </c>
      <c r="JN20" s="61">
        <f t="shared" si="106"/>
        <v>0</v>
      </c>
      <c r="JO20" s="68">
        <f t="shared" si="106"/>
        <v>0</v>
      </c>
      <c r="JP20" s="61">
        <f t="shared" si="106"/>
        <v>0</v>
      </c>
      <c r="JQ20" s="61">
        <f t="shared" si="106"/>
        <v>0</v>
      </c>
      <c r="JR20" s="61">
        <f t="shared" si="106"/>
        <v>0</v>
      </c>
      <c r="JS20" s="61">
        <f t="shared" si="106"/>
        <v>0</v>
      </c>
      <c r="JT20" s="61">
        <f t="shared" si="106"/>
        <v>0</v>
      </c>
      <c r="JU20" s="61">
        <f t="shared" si="106"/>
        <v>0</v>
      </c>
      <c r="JV20" s="61">
        <f t="shared" si="106"/>
        <v>0</v>
      </c>
      <c r="JW20" s="61">
        <f t="shared" si="106"/>
        <v>0</v>
      </c>
      <c r="JX20" s="61">
        <f t="shared" si="106"/>
        <v>0</v>
      </c>
      <c r="JY20" s="61">
        <f t="shared" si="106"/>
        <v>0</v>
      </c>
      <c r="JZ20" s="61">
        <f t="shared" si="106"/>
        <v>0</v>
      </c>
      <c r="KA20" s="61">
        <f t="shared" si="106"/>
        <v>0</v>
      </c>
      <c r="KB20" s="61">
        <f t="shared" si="106"/>
        <v>0</v>
      </c>
      <c r="KC20" s="61">
        <f t="shared" si="106"/>
        <v>0</v>
      </c>
      <c r="KD20" s="61">
        <f t="shared" si="106"/>
        <v>0</v>
      </c>
      <c r="KE20" s="61">
        <f t="shared" si="106"/>
        <v>0</v>
      </c>
      <c r="KF20" s="61">
        <f t="shared" si="106"/>
        <v>0</v>
      </c>
      <c r="KG20" s="68">
        <f t="shared" ref="KG20:MM20" si="107">SUM(KG21:KG22)</f>
        <v>0</v>
      </c>
      <c r="KH20" s="61">
        <f t="shared" si="107"/>
        <v>0</v>
      </c>
      <c r="KI20" s="61">
        <f t="shared" si="107"/>
        <v>0</v>
      </c>
      <c r="KJ20" s="61">
        <f t="shared" si="107"/>
        <v>0</v>
      </c>
      <c r="KK20" s="61">
        <f t="shared" si="107"/>
        <v>0</v>
      </c>
      <c r="KL20" s="61">
        <f t="shared" si="107"/>
        <v>0</v>
      </c>
      <c r="KM20" s="61">
        <f t="shared" si="107"/>
        <v>0</v>
      </c>
      <c r="KN20" s="61">
        <f t="shared" si="107"/>
        <v>0</v>
      </c>
      <c r="KO20" s="61">
        <f t="shared" si="107"/>
        <v>0</v>
      </c>
      <c r="KP20" s="61">
        <f t="shared" si="107"/>
        <v>0</v>
      </c>
      <c r="KQ20" s="61">
        <f t="shared" si="107"/>
        <v>0</v>
      </c>
      <c r="KR20" s="61">
        <f t="shared" si="107"/>
        <v>0</v>
      </c>
      <c r="KS20" s="61">
        <f t="shared" si="107"/>
        <v>0</v>
      </c>
      <c r="KT20" s="61">
        <f t="shared" si="107"/>
        <v>0</v>
      </c>
      <c r="KU20" s="61">
        <f t="shared" si="107"/>
        <v>0</v>
      </c>
      <c r="KV20" s="61">
        <f t="shared" si="107"/>
        <v>0</v>
      </c>
      <c r="KW20" s="61">
        <f t="shared" si="107"/>
        <v>0</v>
      </c>
      <c r="KX20" s="61">
        <f t="shared" si="107"/>
        <v>0</v>
      </c>
      <c r="KY20" s="68">
        <f t="shared" si="107"/>
        <v>0</v>
      </c>
      <c r="KZ20" s="61">
        <f t="shared" si="107"/>
        <v>0</v>
      </c>
      <c r="LA20" s="61">
        <f t="shared" si="107"/>
        <v>0</v>
      </c>
      <c r="LB20" s="61">
        <f t="shared" si="107"/>
        <v>0</v>
      </c>
      <c r="LC20" s="61">
        <f t="shared" si="107"/>
        <v>0</v>
      </c>
      <c r="LD20" s="61">
        <f t="shared" si="107"/>
        <v>0</v>
      </c>
      <c r="LE20" s="61">
        <f t="shared" si="107"/>
        <v>0</v>
      </c>
      <c r="LF20" s="61">
        <f t="shared" si="107"/>
        <v>0</v>
      </c>
      <c r="LG20" s="61">
        <f t="shared" si="107"/>
        <v>0</v>
      </c>
      <c r="LH20" s="61">
        <f t="shared" si="107"/>
        <v>0</v>
      </c>
      <c r="LI20" s="61">
        <f t="shared" si="107"/>
        <v>0</v>
      </c>
      <c r="LJ20" s="61">
        <f t="shared" si="107"/>
        <v>0</v>
      </c>
      <c r="LK20" s="61">
        <f t="shared" si="107"/>
        <v>0</v>
      </c>
      <c r="LL20" s="61">
        <f t="shared" si="107"/>
        <v>0</v>
      </c>
      <c r="LM20" s="61">
        <f t="shared" si="107"/>
        <v>0</v>
      </c>
      <c r="LN20" s="61">
        <f t="shared" si="107"/>
        <v>0</v>
      </c>
      <c r="LO20" s="61">
        <f t="shared" si="107"/>
        <v>0</v>
      </c>
      <c r="LP20" s="61">
        <f t="shared" si="107"/>
        <v>0</v>
      </c>
      <c r="LQ20" s="61">
        <f t="shared" si="107"/>
        <v>0</v>
      </c>
      <c r="LR20" s="61">
        <f t="shared" si="107"/>
        <v>0</v>
      </c>
      <c r="LS20" s="61">
        <f t="shared" si="107"/>
        <v>0</v>
      </c>
      <c r="LT20" s="61">
        <f t="shared" si="107"/>
        <v>0</v>
      </c>
      <c r="LU20" s="61">
        <f t="shared" si="107"/>
        <v>0</v>
      </c>
      <c r="LV20" s="61">
        <f t="shared" si="107"/>
        <v>0</v>
      </c>
      <c r="LW20" s="61">
        <f t="shared" si="107"/>
        <v>0</v>
      </c>
      <c r="LX20" s="61">
        <f t="shared" si="107"/>
        <v>0</v>
      </c>
      <c r="LY20" s="61">
        <f t="shared" si="107"/>
        <v>0</v>
      </c>
      <c r="LZ20" s="61">
        <f t="shared" si="107"/>
        <v>0</v>
      </c>
      <c r="MA20" s="61">
        <f t="shared" si="107"/>
        <v>0</v>
      </c>
      <c r="MB20" s="61">
        <f t="shared" si="107"/>
        <v>0</v>
      </c>
      <c r="MC20" s="61">
        <f t="shared" si="107"/>
        <v>0</v>
      </c>
      <c r="MD20" s="61">
        <f t="shared" si="107"/>
        <v>0</v>
      </c>
      <c r="ME20" s="61">
        <f t="shared" si="107"/>
        <v>0</v>
      </c>
      <c r="MF20" s="61">
        <f t="shared" si="107"/>
        <v>0</v>
      </c>
      <c r="MG20" s="61">
        <f t="shared" si="107"/>
        <v>0</v>
      </c>
      <c r="MH20" s="61">
        <f t="shared" si="107"/>
        <v>0</v>
      </c>
      <c r="MI20" s="61">
        <f t="shared" si="107"/>
        <v>0</v>
      </c>
      <c r="MJ20" s="61">
        <f t="shared" si="107"/>
        <v>0</v>
      </c>
      <c r="MK20" s="61">
        <f t="shared" si="107"/>
        <v>0</v>
      </c>
      <c r="ML20" s="61">
        <f t="shared" si="107"/>
        <v>0</v>
      </c>
      <c r="MM20" s="61">
        <f t="shared" si="107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08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09">SUM(O21:X21)</f>
        <v>0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10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11">SUM(AU21:BT21)</f>
        <v>0</v>
      </c>
      <c r="BV21" s="63"/>
      <c r="BW21" s="63"/>
      <c r="BX21" s="63"/>
      <c r="BY21" s="69">
        <f t="shared" ref="BY21:BY22" si="112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13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14">SUM(EC21:ED21,DX21:DY21,DS21:DT21,DN21:DO21,DI21:DJ21,EI21,)</f>
        <v>0</v>
      </c>
      <c r="EK21" s="69">
        <f t="shared" ref="EK21:EK22" si="115">SUM(EE21:EH21,DZ21:EB21,DU21:DW21,DP21:DR21,DK21:DM21,DG21:DH21)</f>
        <v>0</v>
      </c>
      <c r="EL21" s="63"/>
      <c r="EM21" s="63"/>
      <c r="EN21" s="63"/>
      <c r="EO21" s="69">
        <f t="shared" ref="EO21:EO22" si="116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5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17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18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8"/>
        <v>0</v>
      </c>
      <c r="GR21" s="63"/>
      <c r="GS21" s="69">
        <f t="shared" ref="GS21:GS22" si="119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20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21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22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23">SUM(JD21:JE21)</f>
        <v>0</v>
      </c>
      <c r="JG21" s="63"/>
      <c r="JH21" s="63"/>
      <c r="JI21" s="63"/>
      <c r="JJ21" s="63"/>
      <c r="JK21" s="63"/>
      <c r="JL21" s="140">
        <f t="shared" ref="JL21:JL22" si="124">SUM(JG21:JK21)</f>
        <v>0</v>
      </c>
      <c r="JM21" s="63"/>
      <c r="JN21" s="63"/>
      <c r="JO21" s="140">
        <f t="shared" ref="JO21:JO22" si="125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26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27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08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09"/>
        <v>0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10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11"/>
        <v>0</v>
      </c>
      <c r="BV22" s="63"/>
      <c r="BW22" s="63"/>
      <c r="BX22" s="63"/>
      <c r="BY22" s="69">
        <f t="shared" si="112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13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14"/>
        <v>0</v>
      </c>
      <c r="EK22" s="69">
        <f t="shared" si="115"/>
        <v>0</v>
      </c>
      <c r="EL22" s="63"/>
      <c r="EM22" s="63"/>
      <c r="EN22" s="63"/>
      <c r="EO22" s="69">
        <f t="shared" si="116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5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17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18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8"/>
        <v>0</v>
      </c>
      <c r="GR22" s="63"/>
      <c r="GS22" s="69">
        <f t="shared" si="119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20"/>
        <v>0</v>
      </c>
      <c r="HW22" s="63"/>
      <c r="HX22" s="63"/>
      <c r="HY22" s="63"/>
      <c r="HZ22" s="63"/>
      <c r="IA22" s="63"/>
      <c r="IB22" s="63"/>
      <c r="IC22" s="69">
        <f t="shared" si="121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22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23"/>
        <v>0</v>
      </c>
      <c r="JG22" s="63"/>
      <c r="JH22" s="63"/>
      <c r="JI22" s="63"/>
      <c r="JJ22" s="63"/>
      <c r="JK22" s="63"/>
      <c r="JL22" s="140">
        <f t="shared" si="124"/>
        <v>0</v>
      </c>
      <c r="JM22" s="63"/>
      <c r="JN22" s="63"/>
      <c r="JO22" s="140">
        <f t="shared" si="125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26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27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Y23" si="128">SUM(D24:D26)</f>
        <v>0</v>
      </c>
      <c r="E23" s="61">
        <f t="shared" si="128"/>
        <v>0</v>
      </c>
      <c r="F23" s="61">
        <f t="shared" si="128"/>
        <v>0</v>
      </c>
      <c r="G23" s="61">
        <f t="shared" si="128"/>
        <v>0</v>
      </c>
      <c r="H23" s="61">
        <f t="shared" si="128"/>
        <v>0</v>
      </c>
      <c r="I23" s="61">
        <f t="shared" si="128"/>
        <v>0</v>
      </c>
      <c r="J23" s="61">
        <f t="shared" si="128"/>
        <v>0</v>
      </c>
      <c r="K23" s="61">
        <f t="shared" si="128"/>
        <v>0</v>
      </c>
      <c r="L23" s="61">
        <f t="shared" si="128"/>
        <v>0</v>
      </c>
      <c r="M23" s="61">
        <f t="shared" si="128"/>
        <v>0</v>
      </c>
      <c r="N23" s="68">
        <f t="shared" si="128"/>
        <v>0</v>
      </c>
      <c r="O23" s="61">
        <f t="shared" si="128"/>
        <v>0</v>
      </c>
      <c r="P23" s="61">
        <f t="shared" si="128"/>
        <v>0</v>
      </c>
      <c r="Q23" s="61">
        <f t="shared" si="128"/>
        <v>0</v>
      </c>
      <c r="R23" s="61">
        <f t="shared" si="128"/>
        <v>0</v>
      </c>
      <c r="S23" s="61">
        <f t="shared" si="128"/>
        <v>0</v>
      </c>
      <c r="T23" s="61">
        <f t="shared" si="128"/>
        <v>0</v>
      </c>
      <c r="U23" s="61">
        <f t="shared" si="128"/>
        <v>0</v>
      </c>
      <c r="V23" s="61">
        <f t="shared" si="128"/>
        <v>0</v>
      </c>
      <c r="W23" s="61">
        <f t="shared" si="128"/>
        <v>0</v>
      </c>
      <c r="X23" s="61">
        <f t="shared" si="128"/>
        <v>0</v>
      </c>
      <c r="Y23" s="68">
        <f t="shared" si="128"/>
        <v>0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29">SUM(AK24:AK26)</f>
        <v>0</v>
      </c>
      <c r="AL23" s="93">
        <f t="shared" si="129"/>
        <v>0</v>
      </c>
      <c r="AM23" s="68">
        <f t="shared" si="129"/>
        <v>0</v>
      </c>
      <c r="AN23" s="68">
        <f t="shared" si="129"/>
        <v>0</v>
      </c>
      <c r="AO23" s="68">
        <f t="shared" si="129"/>
        <v>0</v>
      </c>
      <c r="AP23" s="68">
        <f t="shared" si="129"/>
        <v>0</v>
      </c>
      <c r="AQ23" s="68">
        <f t="shared" si="129"/>
        <v>0</v>
      </c>
      <c r="AR23" s="68">
        <f t="shared" si="129"/>
        <v>0</v>
      </c>
      <c r="AS23" s="68">
        <f t="shared" si="129"/>
        <v>0</v>
      </c>
      <c r="AT23" s="68">
        <f t="shared" si="129"/>
        <v>0</v>
      </c>
      <c r="AU23" s="61">
        <f t="shared" si="129"/>
        <v>0</v>
      </c>
      <c r="AV23" s="61">
        <f t="shared" si="129"/>
        <v>0</v>
      </c>
      <c r="AW23" s="61">
        <f t="shared" si="129"/>
        <v>0</v>
      </c>
      <c r="AX23" s="61">
        <f t="shared" si="129"/>
        <v>0</v>
      </c>
      <c r="AY23" s="61">
        <f t="shared" si="129"/>
        <v>0</v>
      </c>
      <c r="AZ23" s="61">
        <f t="shared" si="129"/>
        <v>0</v>
      </c>
      <c r="BA23" s="61">
        <f t="shared" si="129"/>
        <v>0</v>
      </c>
      <c r="BB23" s="61">
        <f t="shared" si="129"/>
        <v>0</v>
      </c>
      <c r="BC23" s="61">
        <f t="shared" si="129"/>
        <v>0</v>
      </c>
      <c r="BD23" s="61">
        <f t="shared" si="129"/>
        <v>0</v>
      </c>
      <c r="BE23" s="61">
        <f t="shared" si="129"/>
        <v>0</v>
      </c>
      <c r="BF23" s="61">
        <f t="shared" si="129"/>
        <v>0</v>
      </c>
      <c r="BG23" s="61">
        <f t="shared" si="129"/>
        <v>0</v>
      </c>
      <c r="BH23" s="61">
        <f t="shared" si="129"/>
        <v>0</v>
      </c>
      <c r="BI23" s="61">
        <f t="shared" si="129"/>
        <v>0</v>
      </c>
      <c r="BJ23" s="61">
        <f t="shared" si="129"/>
        <v>0</v>
      </c>
      <c r="BK23" s="61">
        <f t="shared" si="129"/>
        <v>0</v>
      </c>
      <c r="BL23" s="61">
        <f t="shared" si="129"/>
        <v>0</v>
      </c>
      <c r="BM23" s="61">
        <f t="shared" si="129"/>
        <v>0</v>
      </c>
      <c r="BN23" s="61">
        <f t="shared" si="129"/>
        <v>0</v>
      </c>
      <c r="BO23" s="61">
        <f t="shared" si="129"/>
        <v>0</v>
      </c>
      <c r="BP23" s="61">
        <f t="shared" si="129"/>
        <v>0</v>
      </c>
      <c r="BQ23" s="61">
        <f t="shared" si="129"/>
        <v>0</v>
      </c>
      <c r="BR23" s="61">
        <f t="shared" si="129"/>
        <v>0</v>
      </c>
      <c r="BS23" s="61">
        <f t="shared" si="129"/>
        <v>0</v>
      </c>
      <c r="BT23" s="61">
        <f t="shared" si="129"/>
        <v>0</v>
      </c>
      <c r="BU23" s="68">
        <f t="shared" si="129"/>
        <v>0</v>
      </c>
      <c r="BV23" s="61">
        <f t="shared" si="129"/>
        <v>0</v>
      </c>
      <c r="BW23" s="61">
        <f t="shared" si="129"/>
        <v>0</v>
      </c>
      <c r="BX23" s="61">
        <f t="shared" si="129"/>
        <v>0</v>
      </c>
      <c r="BY23" s="68">
        <f t="shared" si="129"/>
        <v>0</v>
      </c>
      <c r="BZ23" s="61">
        <f t="shared" si="129"/>
        <v>0</v>
      </c>
      <c r="CA23" s="61">
        <f t="shared" si="129"/>
        <v>0</v>
      </c>
      <c r="CB23" s="61">
        <f t="shared" si="129"/>
        <v>0</v>
      </c>
      <c r="CC23" s="61">
        <f t="shared" si="129"/>
        <v>0</v>
      </c>
      <c r="CD23" s="61">
        <f t="shared" si="129"/>
        <v>0</v>
      </c>
      <c r="CE23" s="61">
        <f t="shared" si="129"/>
        <v>0</v>
      </c>
      <c r="CF23" s="61">
        <f t="shared" si="129"/>
        <v>0</v>
      </c>
      <c r="CG23" s="61">
        <f t="shared" si="129"/>
        <v>0</v>
      </c>
      <c r="CH23" s="61">
        <f t="shared" si="129"/>
        <v>0</v>
      </c>
      <c r="CI23" s="61">
        <f t="shared" si="129"/>
        <v>0</v>
      </c>
      <c r="CJ23" s="61">
        <f t="shared" si="129"/>
        <v>0</v>
      </c>
      <c r="CK23" s="61">
        <f t="shared" si="129"/>
        <v>0</v>
      </c>
      <c r="CL23" s="61">
        <f t="shared" si="129"/>
        <v>0</v>
      </c>
      <c r="CM23" s="61">
        <f t="shared" si="129"/>
        <v>0</v>
      </c>
      <c r="CN23" s="61">
        <f t="shared" si="129"/>
        <v>0</v>
      </c>
      <c r="CO23" s="61">
        <f t="shared" si="129"/>
        <v>0</v>
      </c>
      <c r="CP23" s="61">
        <f t="shared" si="129"/>
        <v>0</v>
      </c>
      <c r="CQ23" s="61">
        <f t="shared" si="129"/>
        <v>0</v>
      </c>
      <c r="CR23" s="61">
        <f t="shared" si="129"/>
        <v>0</v>
      </c>
      <c r="CS23" s="61">
        <f t="shared" si="129"/>
        <v>0</v>
      </c>
      <c r="CT23" s="61">
        <f t="shared" si="129"/>
        <v>0</v>
      </c>
      <c r="CU23" s="61">
        <f t="shared" si="129"/>
        <v>0</v>
      </c>
      <c r="CV23" s="61">
        <f t="shared" si="129"/>
        <v>0</v>
      </c>
      <c r="CW23" s="61">
        <f t="shared" ref="CW23:FH23" si="130">SUM(CW24:CW26)</f>
        <v>0</v>
      </c>
      <c r="CX23" s="61">
        <f t="shared" si="130"/>
        <v>0</v>
      </c>
      <c r="CY23" s="61">
        <f t="shared" si="130"/>
        <v>0</v>
      </c>
      <c r="CZ23" s="61">
        <f t="shared" si="130"/>
        <v>0</v>
      </c>
      <c r="DA23" s="61">
        <f t="shared" si="130"/>
        <v>0</v>
      </c>
      <c r="DB23" s="61">
        <f t="shared" si="130"/>
        <v>0</v>
      </c>
      <c r="DC23" s="68">
        <f t="shared" si="130"/>
        <v>0</v>
      </c>
      <c r="DD23" s="61">
        <f t="shared" si="130"/>
        <v>0</v>
      </c>
      <c r="DE23" s="61">
        <f t="shared" si="130"/>
        <v>0</v>
      </c>
      <c r="DF23" s="68">
        <f t="shared" si="130"/>
        <v>0</v>
      </c>
      <c r="DG23" s="61">
        <f t="shared" si="130"/>
        <v>0</v>
      </c>
      <c r="DH23" s="61">
        <f t="shared" si="130"/>
        <v>0</v>
      </c>
      <c r="DI23" s="61">
        <f t="shared" si="130"/>
        <v>0</v>
      </c>
      <c r="DJ23" s="61">
        <f t="shared" si="130"/>
        <v>0</v>
      </c>
      <c r="DK23" s="61">
        <f t="shared" si="130"/>
        <v>0</v>
      </c>
      <c r="DL23" s="61">
        <f t="shared" si="130"/>
        <v>0</v>
      </c>
      <c r="DM23" s="61">
        <f t="shared" si="130"/>
        <v>0</v>
      </c>
      <c r="DN23" s="61">
        <f t="shared" si="130"/>
        <v>0</v>
      </c>
      <c r="DO23" s="61">
        <f t="shared" si="130"/>
        <v>0</v>
      </c>
      <c r="DP23" s="61">
        <f t="shared" si="130"/>
        <v>0</v>
      </c>
      <c r="DQ23" s="61">
        <f t="shared" si="130"/>
        <v>0</v>
      </c>
      <c r="DR23" s="61">
        <f t="shared" si="130"/>
        <v>0</v>
      </c>
      <c r="DS23" s="61">
        <f t="shared" si="130"/>
        <v>0</v>
      </c>
      <c r="DT23" s="61">
        <f t="shared" si="130"/>
        <v>0</v>
      </c>
      <c r="DU23" s="61">
        <f t="shared" si="130"/>
        <v>0</v>
      </c>
      <c r="DV23" s="61">
        <f t="shared" si="130"/>
        <v>0</v>
      </c>
      <c r="DW23" s="61">
        <f t="shared" si="130"/>
        <v>0</v>
      </c>
      <c r="DX23" s="61">
        <f t="shared" si="130"/>
        <v>0</v>
      </c>
      <c r="DY23" s="61">
        <f t="shared" si="130"/>
        <v>0</v>
      </c>
      <c r="DZ23" s="61">
        <f t="shared" si="130"/>
        <v>0</v>
      </c>
      <c r="EA23" s="61">
        <f t="shared" si="130"/>
        <v>0</v>
      </c>
      <c r="EB23" s="61">
        <f t="shared" si="130"/>
        <v>0</v>
      </c>
      <c r="EC23" s="61">
        <f t="shared" si="130"/>
        <v>0</v>
      </c>
      <c r="ED23" s="61">
        <f t="shared" si="130"/>
        <v>0</v>
      </c>
      <c r="EE23" s="61">
        <f t="shared" si="130"/>
        <v>0</v>
      </c>
      <c r="EF23" s="61">
        <f t="shared" si="130"/>
        <v>0</v>
      </c>
      <c r="EG23" s="61">
        <f t="shared" si="130"/>
        <v>0</v>
      </c>
      <c r="EH23" s="61">
        <f t="shared" si="130"/>
        <v>0</v>
      </c>
      <c r="EI23" s="61">
        <f t="shared" si="130"/>
        <v>0</v>
      </c>
      <c r="EJ23" s="68">
        <f t="shared" si="130"/>
        <v>0</v>
      </c>
      <c r="EK23" s="68">
        <f t="shared" si="130"/>
        <v>0</v>
      </c>
      <c r="EL23" s="61">
        <f t="shared" si="130"/>
        <v>0</v>
      </c>
      <c r="EM23" s="61">
        <f t="shared" si="130"/>
        <v>0</v>
      </c>
      <c r="EN23" s="61">
        <f t="shared" si="130"/>
        <v>0</v>
      </c>
      <c r="EO23" s="68">
        <f t="shared" si="130"/>
        <v>0</v>
      </c>
      <c r="EP23" s="61">
        <f t="shared" si="130"/>
        <v>0</v>
      </c>
      <c r="EQ23" s="61">
        <f t="shared" si="130"/>
        <v>0</v>
      </c>
      <c r="ER23" s="61">
        <f t="shared" si="130"/>
        <v>0</v>
      </c>
      <c r="ES23" s="61">
        <f t="shared" si="130"/>
        <v>0</v>
      </c>
      <c r="ET23" s="61">
        <f t="shared" si="130"/>
        <v>0</v>
      </c>
      <c r="EU23" s="61">
        <f t="shared" si="130"/>
        <v>0</v>
      </c>
      <c r="EV23" s="61">
        <f t="shared" si="130"/>
        <v>0</v>
      </c>
      <c r="EW23" s="61">
        <f t="shared" si="130"/>
        <v>0</v>
      </c>
      <c r="EX23" s="61">
        <f t="shared" si="130"/>
        <v>0</v>
      </c>
      <c r="EY23" s="68">
        <f t="shared" si="5"/>
        <v>0</v>
      </c>
      <c r="EZ23" s="61">
        <f t="shared" ref="EZ23:FG23" si="131">SUM(EZ24:EZ26)</f>
        <v>0</v>
      </c>
      <c r="FA23" s="61">
        <f t="shared" si="131"/>
        <v>0</v>
      </c>
      <c r="FB23" s="61">
        <f t="shared" si="131"/>
        <v>0</v>
      </c>
      <c r="FC23" s="61">
        <f t="shared" si="131"/>
        <v>0</v>
      </c>
      <c r="FD23" s="61">
        <f t="shared" si="131"/>
        <v>0</v>
      </c>
      <c r="FE23" s="61">
        <f t="shared" si="131"/>
        <v>0</v>
      </c>
      <c r="FF23" s="61">
        <f t="shared" si="131"/>
        <v>0</v>
      </c>
      <c r="FG23" s="61">
        <f t="shared" si="131"/>
        <v>0</v>
      </c>
      <c r="FH23" s="68">
        <f t="shared" si="130"/>
        <v>0</v>
      </c>
      <c r="FI23" s="61">
        <f t="shared" ref="FI23:HT23" si="132">SUM(FI24:FI26)</f>
        <v>0</v>
      </c>
      <c r="FJ23" s="61">
        <f t="shared" si="132"/>
        <v>0</v>
      </c>
      <c r="FK23" s="61">
        <f t="shared" si="132"/>
        <v>0</v>
      </c>
      <c r="FL23" s="61">
        <f t="shared" si="132"/>
        <v>0</v>
      </c>
      <c r="FM23" s="61">
        <f t="shared" si="132"/>
        <v>0</v>
      </c>
      <c r="FN23" s="61">
        <f t="shared" si="132"/>
        <v>0</v>
      </c>
      <c r="FO23" s="61">
        <f t="shared" si="132"/>
        <v>0</v>
      </c>
      <c r="FP23" s="61">
        <f t="shared" si="132"/>
        <v>0</v>
      </c>
      <c r="FQ23" s="61">
        <f t="shared" si="132"/>
        <v>0</v>
      </c>
      <c r="FR23" s="61">
        <f t="shared" si="132"/>
        <v>0</v>
      </c>
      <c r="FS23" s="68">
        <f t="shared" si="132"/>
        <v>0</v>
      </c>
      <c r="FT23" s="61">
        <f t="shared" si="132"/>
        <v>0</v>
      </c>
      <c r="FU23" s="61">
        <f t="shared" si="132"/>
        <v>0</v>
      </c>
      <c r="FV23" s="61">
        <f t="shared" si="132"/>
        <v>0</v>
      </c>
      <c r="FW23" s="61">
        <f t="shared" si="132"/>
        <v>0</v>
      </c>
      <c r="FX23" s="61">
        <f t="shared" si="132"/>
        <v>0</v>
      </c>
      <c r="FY23" s="61">
        <f t="shared" si="132"/>
        <v>0</v>
      </c>
      <c r="FZ23" s="61">
        <f t="shared" si="132"/>
        <v>0</v>
      </c>
      <c r="GA23" s="61">
        <f t="shared" si="132"/>
        <v>0</v>
      </c>
      <c r="GB23" s="61">
        <f t="shared" si="132"/>
        <v>0</v>
      </c>
      <c r="GC23" s="61">
        <f t="shared" si="132"/>
        <v>0</v>
      </c>
      <c r="GD23" s="61">
        <f t="shared" si="132"/>
        <v>0</v>
      </c>
      <c r="GE23" s="61">
        <f t="shared" si="132"/>
        <v>0</v>
      </c>
      <c r="GF23" s="61">
        <f t="shared" si="132"/>
        <v>0</v>
      </c>
      <c r="GG23" s="61">
        <f t="shared" si="132"/>
        <v>0</v>
      </c>
      <c r="GH23" s="61">
        <f t="shared" si="132"/>
        <v>0</v>
      </c>
      <c r="GI23" s="61">
        <f t="shared" si="132"/>
        <v>0</v>
      </c>
      <c r="GJ23" s="61">
        <f t="shared" si="132"/>
        <v>0</v>
      </c>
      <c r="GK23" s="61">
        <f t="shared" si="132"/>
        <v>0</v>
      </c>
      <c r="GL23" s="61">
        <f t="shared" si="132"/>
        <v>0</v>
      </c>
      <c r="GM23" s="61">
        <f t="shared" si="132"/>
        <v>0</v>
      </c>
      <c r="GN23" s="61">
        <f t="shared" si="132"/>
        <v>0</v>
      </c>
      <c r="GO23" s="61">
        <f t="shared" si="132"/>
        <v>0</v>
      </c>
      <c r="GP23" s="61">
        <f t="shared" si="132"/>
        <v>0</v>
      </c>
      <c r="GQ23" s="68">
        <f t="shared" si="8"/>
        <v>0</v>
      </c>
      <c r="GR23" s="61">
        <f t="shared" ref="GR23" si="133">SUM(GR24:GR26)</f>
        <v>0</v>
      </c>
      <c r="GS23" s="68">
        <f t="shared" si="132"/>
        <v>0</v>
      </c>
      <c r="GT23" s="61">
        <f t="shared" si="132"/>
        <v>0</v>
      </c>
      <c r="GU23" s="61">
        <f t="shared" si="132"/>
        <v>0</v>
      </c>
      <c r="GV23" s="61">
        <f t="shared" si="132"/>
        <v>0</v>
      </c>
      <c r="GW23" s="61">
        <f t="shared" si="132"/>
        <v>0</v>
      </c>
      <c r="GX23" s="61">
        <f t="shared" si="132"/>
        <v>0</v>
      </c>
      <c r="GY23" s="61">
        <f t="shared" si="132"/>
        <v>0</v>
      </c>
      <c r="GZ23" s="61">
        <f t="shared" si="132"/>
        <v>0</v>
      </c>
      <c r="HA23" s="61">
        <f t="shared" si="132"/>
        <v>0</v>
      </c>
      <c r="HB23" s="61">
        <f t="shared" si="132"/>
        <v>0</v>
      </c>
      <c r="HC23" s="61">
        <f t="shared" si="132"/>
        <v>0</v>
      </c>
      <c r="HD23" s="61">
        <f t="shared" si="132"/>
        <v>0</v>
      </c>
      <c r="HE23" s="61">
        <f t="shared" si="132"/>
        <v>0</v>
      </c>
      <c r="HF23" s="61">
        <f t="shared" si="132"/>
        <v>0</v>
      </c>
      <c r="HG23" s="61">
        <f t="shared" si="132"/>
        <v>0</v>
      </c>
      <c r="HH23" s="61">
        <f t="shared" si="132"/>
        <v>0</v>
      </c>
      <c r="HI23" s="61">
        <f t="shared" si="132"/>
        <v>0</v>
      </c>
      <c r="HJ23" s="61">
        <f t="shared" si="132"/>
        <v>0</v>
      </c>
      <c r="HK23" s="61">
        <f t="shared" si="132"/>
        <v>0</v>
      </c>
      <c r="HL23" s="61">
        <f t="shared" si="132"/>
        <v>0</v>
      </c>
      <c r="HM23" s="61">
        <f t="shared" si="132"/>
        <v>0</v>
      </c>
      <c r="HN23" s="61">
        <f t="shared" si="132"/>
        <v>0</v>
      </c>
      <c r="HO23" s="61">
        <f t="shared" si="132"/>
        <v>0</v>
      </c>
      <c r="HP23" s="61">
        <f t="shared" si="132"/>
        <v>0</v>
      </c>
      <c r="HQ23" s="61">
        <f t="shared" si="132"/>
        <v>0</v>
      </c>
      <c r="HR23" s="61">
        <f t="shared" si="132"/>
        <v>0</v>
      </c>
      <c r="HS23" s="68">
        <f t="shared" si="132"/>
        <v>0</v>
      </c>
      <c r="HT23" s="61">
        <f t="shared" si="132"/>
        <v>0</v>
      </c>
      <c r="HU23" s="61">
        <f t="shared" ref="HU23:KF23" si="134">SUM(HU24:HU26)</f>
        <v>0</v>
      </c>
      <c r="HV23" s="68">
        <f t="shared" si="134"/>
        <v>0</v>
      </c>
      <c r="HW23" s="61">
        <f t="shared" si="134"/>
        <v>0</v>
      </c>
      <c r="HX23" s="61">
        <f t="shared" si="134"/>
        <v>0</v>
      </c>
      <c r="HY23" s="61">
        <f t="shared" si="134"/>
        <v>0</v>
      </c>
      <c r="HZ23" s="61">
        <f t="shared" si="134"/>
        <v>0</v>
      </c>
      <c r="IA23" s="61">
        <f t="shared" si="134"/>
        <v>0</v>
      </c>
      <c r="IB23" s="61">
        <f t="shared" si="134"/>
        <v>0</v>
      </c>
      <c r="IC23" s="68">
        <f t="shared" si="134"/>
        <v>0</v>
      </c>
      <c r="ID23" s="61">
        <f t="shared" si="134"/>
        <v>0</v>
      </c>
      <c r="IE23" s="61">
        <f t="shared" si="134"/>
        <v>0</v>
      </c>
      <c r="IF23" s="61">
        <f t="shared" si="134"/>
        <v>0</v>
      </c>
      <c r="IG23" s="61">
        <f t="shared" si="134"/>
        <v>0</v>
      </c>
      <c r="IH23" s="61">
        <f t="shared" si="134"/>
        <v>0</v>
      </c>
      <c r="II23" s="61">
        <f t="shared" si="134"/>
        <v>0</v>
      </c>
      <c r="IJ23" s="61">
        <f t="shared" si="134"/>
        <v>0</v>
      </c>
      <c r="IK23" s="61">
        <f t="shared" si="134"/>
        <v>0</v>
      </c>
      <c r="IL23" s="61">
        <f t="shared" si="134"/>
        <v>0</v>
      </c>
      <c r="IM23" s="61">
        <f t="shared" si="134"/>
        <v>0</v>
      </c>
      <c r="IN23" s="61">
        <f t="shared" si="134"/>
        <v>0</v>
      </c>
      <c r="IO23" s="61">
        <f t="shared" si="134"/>
        <v>0</v>
      </c>
      <c r="IP23" s="68">
        <f t="shared" si="134"/>
        <v>0</v>
      </c>
      <c r="IQ23" s="68">
        <f t="shared" si="134"/>
        <v>0</v>
      </c>
      <c r="IR23" s="68">
        <f t="shared" si="134"/>
        <v>0</v>
      </c>
      <c r="IS23" s="68">
        <f t="shared" si="134"/>
        <v>0</v>
      </c>
      <c r="IT23" s="68">
        <f t="shared" si="134"/>
        <v>0</v>
      </c>
      <c r="IU23" s="68">
        <f t="shared" si="134"/>
        <v>0</v>
      </c>
      <c r="IV23" s="68">
        <f t="shared" si="134"/>
        <v>0</v>
      </c>
      <c r="IW23" s="68">
        <f t="shared" si="134"/>
        <v>0</v>
      </c>
      <c r="IX23" s="68">
        <f t="shared" si="134"/>
        <v>0</v>
      </c>
      <c r="IY23" s="68">
        <f t="shared" si="134"/>
        <v>0</v>
      </c>
      <c r="IZ23" s="68">
        <f t="shared" si="134"/>
        <v>0</v>
      </c>
      <c r="JA23" s="68">
        <f t="shared" si="134"/>
        <v>0</v>
      </c>
      <c r="JB23" s="68">
        <f t="shared" si="134"/>
        <v>0</v>
      </c>
      <c r="JC23" s="68">
        <f t="shared" si="134"/>
        <v>0</v>
      </c>
      <c r="JD23" s="68">
        <f t="shared" si="134"/>
        <v>0</v>
      </c>
      <c r="JE23" s="68">
        <f t="shared" si="134"/>
        <v>0</v>
      </c>
      <c r="JF23" s="68">
        <f t="shared" si="134"/>
        <v>0</v>
      </c>
      <c r="JG23" s="61">
        <f t="shared" si="134"/>
        <v>0</v>
      </c>
      <c r="JH23" s="61">
        <f t="shared" si="134"/>
        <v>0</v>
      </c>
      <c r="JI23" s="61">
        <f t="shared" si="134"/>
        <v>0</v>
      </c>
      <c r="JJ23" s="61">
        <f t="shared" si="134"/>
        <v>0</v>
      </c>
      <c r="JK23" s="61">
        <f t="shared" si="134"/>
        <v>0</v>
      </c>
      <c r="JL23" s="68">
        <f t="shared" si="134"/>
        <v>0</v>
      </c>
      <c r="JM23" s="61">
        <f t="shared" si="134"/>
        <v>0</v>
      </c>
      <c r="JN23" s="61">
        <f t="shared" si="134"/>
        <v>0</v>
      </c>
      <c r="JO23" s="68">
        <f t="shared" si="134"/>
        <v>0</v>
      </c>
      <c r="JP23" s="61">
        <f t="shared" si="134"/>
        <v>0</v>
      </c>
      <c r="JQ23" s="61">
        <f t="shared" si="134"/>
        <v>0</v>
      </c>
      <c r="JR23" s="61">
        <f t="shared" si="134"/>
        <v>0</v>
      </c>
      <c r="JS23" s="61">
        <f t="shared" si="134"/>
        <v>0</v>
      </c>
      <c r="JT23" s="61">
        <f t="shared" si="134"/>
        <v>0</v>
      </c>
      <c r="JU23" s="61">
        <f t="shared" si="134"/>
        <v>0</v>
      </c>
      <c r="JV23" s="61">
        <f t="shared" si="134"/>
        <v>0</v>
      </c>
      <c r="JW23" s="61">
        <f t="shared" si="134"/>
        <v>0</v>
      </c>
      <c r="JX23" s="61">
        <f t="shared" si="134"/>
        <v>0</v>
      </c>
      <c r="JY23" s="61">
        <f t="shared" si="134"/>
        <v>0</v>
      </c>
      <c r="JZ23" s="61">
        <f t="shared" si="134"/>
        <v>0</v>
      </c>
      <c r="KA23" s="61">
        <f t="shared" si="134"/>
        <v>0</v>
      </c>
      <c r="KB23" s="61">
        <f t="shared" si="134"/>
        <v>0</v>
      </c>
      <c r="KC23" s="61">
        <f t="shared" si="134"/>
        <v>0</v>
      </c>
      <c r="KD23" s="61">
        <f t="shared" si="134"/>
        <v>0</v>
      </c>
      <c r="KE23" s="61">
        <f t="shared" si="134"/>
        <v>0</v>
      </c>
      <c r="KF23" s="61">
        <f t="shared" si="134"/>
        <v>0</v>
      </c>
      <c r="KG23" s="68">
        <f t="shared" ref="KG23:MM23" si="135">SUM(KG24:KG26)</f>
        <v>0</v>
      </c>
      <c r="KH23" s="61">
        <f t="shared" si="135"/>
        <v>0</v>
      </c>
      <c r="KI23" s="61">
        <f t="shared" si="135"/>
        <v>0</v>
      </c>
      <c r="KJ23" s="61">
        <f t="shared" si="135"/>
        <v>0</v>
      </c>
      <c r="KK23" s="61">
        <f t="shared" si="135"/>
        <v>0</v>
      </c>
      <c r="KL23" s="61">
        <f t="shared" si="135"/>
        <v>0</v>
      </c>
      <c r="KM23" s="61">
        <f t="shared" si="135"/>
        <v>0</v>
      </c>
      <c r="KN23" s="61">
        <f t="shared" si="135"/>
        <v>0</v>
      </c>
      <c r="KO23" s="61">
        <f t="shared" si="135"/>
        <v>0</v>
      </c>
      <c r="KP23" s="61">
        <f t="shared" si="135"/>
        <v>0</v>
      </c>
      <c r="KQ23" s="61">
        <f t="shared" si="135"/>
        <v>0</v>
      </c>
      <c r="KR23" s="61">
        <f t="shared" si="135"/>
        <v>0</v>
      </c>
      <c r="KS23" s="61">
        <f t="shared" si="135"/>
        <v>0</v>
      </c>
      <c r="KT23" s="61">
        <f t="shared" si="135"/>
        <v>0</v>
      </c>
      <c r="KU23" s="61">
        <f t="shared" si="135"/>
        <v>0</v>
      </c>
      <c r="KV23" s="61">
        <f t="shared" si="135"/>
        <v>0</v>
      </c>
      <c r="KW23" s="61">
        <f t="shared" si="135"/>
        <v>0</v>
      </c>
      <c r="KX23" s="61">
        <f t="shared" si="135"/>
        <v>0</v>
      </c>
      <c r="KY23" s="68">
        <f t="shared" si="135"/>
        <v>0</v>
      </c>
      <c r="KZ23" s="61">
        <f t="shared" si="135"/>
        <v>0</v>
      </c>
      <c r="LA23" s="61">
        <f t="shared" si="135"/>
        <v>0</v>
      </c>
      <c r="LB23" s="61">
        <f t="shared" si="135"/>
        <v>0</v>
      </c>
      <c r="LC23" s="61">
        <f t="shared" si="135"/>
        <v>0</v>
      </c>
      <c r="LD23" s="61">
        <f t="shared" si="135"/>
        <v>0</v>
      </c>
      <c r="LE23" s="61">
        <f t="shared" si="135"/>
        <v>0</v>
      </c>
      <c r="LF23" s="61">
        <f t="shared" si="135"/>
        <v>0</v>
      </c>
      <c r="LG23" s="61">
        <f t="shared" si="135"/>
        <v>0</v>
      </c>
      <c r="LH23" s="61">
        <f t="shared" si="135"/>
        <v>0</v>
      </c>
      <c r="LI23" s="61">
        <f t="shared" si="135"/>
        <v>0</v>
      </c>
      <c r="LJ23" s="61">
        <f t="shared" si="135"/>
        <v>0</v>
      </c>
      <c r="LK23" s="61">
        <f t="shared" si="135"/>
        <v>0</v>
      </c>
      <c r="LL23" s="61">
        <f t="shared" si="135"/>
        <v>0</v>
      </c>
      <c r="LM23" s="61">
        <f t="shared" si="135"/>
        <v>0</v>
      </c>
      <c r="LN23" s="61">
        <f t="shared" si="135"/>
        <v>0</v>
      </c>
      <c r="LO23" s="61">
        <f t="shared" si="135"/>
        <v>0</v>
      </c>
      <c r="LP23" s="61">
        <f t="shared" si="135"/>
        <v>0</v>
      </c>
      <c r="LQ23" s="61">
        <f t="shared" si="135"/>
        <v>0</v>
      </c>
      <c r="LR23" s="61">
        <f t="shared" si="135"/>
        <v>0</v>
      </c>
      <c r="LS23" s="61">
        <f t="shared" si="135"/>
        <v>0</v>
      </c>
      <c r="LT23" s="61">
        <f t="shared" si="135"/>
        <v>0</v>
      </c>
      <c r="LU23" s="61">
        <f t="shared" si="135"/>
        <v>0</v>
      </c>
      <c r="LV23" s="61">
        <f t="shared" si="135"/>
        <v>0</v>
      </c>
      <c r="LW23" s="61">
        <f t="shared" si="135"/>
        <v>0</v>
      </c>
      <c r="LX23" s="61">
        <f t="shared" si="135"/>
        <v>0</v>
      </c>
      <c r="LY23" s="61">
        <f t="shared" si="135"/>
        <v>0</v>
      </c>
      <c r="LZ23" s="61">
        <f t="shared" si="135"/>
        <v>0</v>
      </c>
      <c r="MA23" s="61">
        <f t="shared" si="135"/>
        <v>0</v>
      </c>
      <c r="MB23" s="61">
        <f t="shared" si="135"/>
        <v>0</v>
      </c>
      <c r="MC23" s="61">
        <f t="shared" si="135"/>
        <v>0</v>
      </c>
      <c r="MD23" s="61">
        <f t="shared" si="135"/>
        <v>0</v>
      </c>
      <c r="ME23" s="61">
        <f t="shared" si="135"/>
        <v>0</v>
      </c>
      <c r="MF23" s="61">
        <f t="shared" si="135"/>
        <v>0</v>
      </c>
      <c r="MG23" s="61">
        <f t="shared" si="135"/>
        <v>0</v>
      </c>
      <c r="MH23" s="61">
        <f t="shared" si="135"/>
        <v>0</v>
      </c>
      <c r="MI23" s="61">
        <f t="shared" si="135"/>
        <v>0</v>
      </c>
      <c r="MJ23" s="61">
        <f t="shared" si="135"/>
        <v>0</v>
      </c>
      <c r="MK23" s="61">
        <f t="shared" si="135"/>
        <v>0</v>
      </c>
      <c r="ML23" s="61">
        <f t="shared" si="135"/>
        <v>0</v>
      </c>
      <c r="MM23" s="61">
        <f t="shared" si="135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36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37">SUM(O24:X24)</f>
        <v>0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38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39">SUM(AU24:BT24)</f>
        <v>0</v>
      </c>
      <c r="BV24" s="63"/>
      <c r="BW24" s="63"/>
      <c r="BX24" s="63"/>
      <c r="BY24" s="69">
        <f t="shared" ref="BY24:BY26" si="140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41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42">SUM(EC24:ED24,DX24:DY24,DS24:DT24,DN24:DO24,DI24:DJ24,EI24,)</f>
        <v>0</v>
      </c>
      <c r="EK24" s="69">
        <f t="shared" ref="EK24:EK26" si="143">SUM(EE24:EH24,DZ24:EB24,DU24:DW24,DP24:DR24,DK24:DM24,DG24:DH24)</f>
        <v>0</v>
      </c>
      <c r="EL24" s="63"/>
      <c r="EM24" s="63"/>
      <c r="EN24" s="63"/>
      <c r="EO24" s="69">
        <f t="shared" ref="EO24:EO26" si="144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5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45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146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8"/>
        <v>0</v>
      </c>
      <c r="GR24" s="63"/>
      <c r="GS24" s="69">
        <f t="shared" ref="GS24:GS26" si="147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148">SUM(HT24:HU24)</f>
        <v>0</v>
      </c>
      <c r="HW24" s="63"/>
      <c r="HX24" s="63"/>
      <c r="HY24" s="63"/>
      <c r="HZ24" s="63"/>
      <c r="IA24" s="63"/>
      <c r="IB24" s="63"/>
      <c r="IC24" s="69">
        <f t="shared" ref="IC24:IC26" si="149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150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151">SUM(IP24,IR24,IT24,IZ24,JB24,IX24,IV24)</f>
        <v>0</v>
      </c>
      <c r="JE24" s="140">
        <f t="shared" si="151"/>
        <v>0</v>
      </c>
      <c r="JF24" s="140">
        <f t="shared" ref="JF24:JF26" si="152">SUM(JD24:JE24)</f>
        <v>0</v>
      </c>
      <c r="JG24" s="63"/>
      <c r="JH24" s="63"/>
      <c r="JI24" s="63"/>
      <c r="JJ24" s="63"/>
      <c r="JK24" s="63"/>
      <c r="JL24" s="140">
        <f t="shared" ref="JL24:JL26" si="153">SUM(JG24:JK24)</f>
        <v>0</v>
      </c>
      <c r="JM24" s="63"/>
      <c r="JN24" s="63"/>
      <c r="JO24" s="140">
        <f t="shared" ref="JO24:JO26" si="154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155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156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36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37"/>
        <v>0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38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39"/>
        <v>0</v>
      </c>
      <c r="BV25" s="63"/>
      <c r="BW25" s="63"/>
      <c r="BX25" s="63"/>
      <c r="BY25" s="69">
        <f t="shared" si="140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41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42"/>
        <v>0</v>
      </c>
      <c r="EK25" s="69">
        <f t="shared" si="143"/>
        <v>0</v>
      </c>
      <c r="EL25" s="63"/>
      <c r="EM25" s="63"/>
      <c r="EN25" s="63"/>
      <c r="EO25" s="69">
        <f t="shared" si="144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5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45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146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8"/>
        <v>0</v>
      </c>
      <c r="GR25" s="63"/>
      <c r="GS25" s="69">
        <f t="shared" si="147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148"/>
        <v>0</v>
      </c>
      <c r="HW25" s="63"/>
      <c r="HX25" s="63"/>
      <c r="HY25" s="63"/>
      <c r="HZ25" s="63"/>
      <c r="IA25" s="63"/>
      <c r="IB25" s="63"/>
      <c r="IC25" s="69">
        <f t="shared" si="149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150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151"/>
        <v>0</v>
      </c>
      <c r="JE25" s="140">
        <f t="shared" si="151"/>
        <v>0</v>
      </c>
      <c r="JF25" s="140">
        <f t="shared" si="152"/>
        <v>0</v>
      </c>
      <c r="JG25" s="63"/>
      <c r="JH25" s="63"/>
      <c r="JI25" s="63"/>
      <c r="JJ25" s="63"/>
      <c r="JK25" s="63"/>
      <c r="JL25" s="140">
        <f t="shared" si="153"/>
        <v>0</v>
      </c>
      <c r="JM25" s="63"/>
      <c r="JN25" s="63"/>
      <c r="JO25" s="140">
        <f t="shared" si="154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155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156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36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37"/>
        <v>0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38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39"/>
        <v>0</v>
      </c>
      <c r="BV26" s="63"/>
      <c r="BW26" s="63"/>
      <c r="BX26" s="63"/>
      <c r="BY26" s="69">
        <f t="shared" si="140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41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42"/>
        <v>0</v>
      </c>
      <c r="EK26" s="69">
        <f t="shared" si="143"/>
        <v>0</v>
      </c>
      <c r="EL26" s="63"/>
      <c r="EM26" s="63"/>
      <c r="EN26" s="63"/>
      <c r="EO26" s="69">
        <f t="shared" si="144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5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45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146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8"/>
        <v>0</v>
      </c>
      <c r="GR26" s="63"/>
      <c r="GS26" s="69">
        <f t="shared" si="147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148"/>
        <v>0</v>
      </c>
      <c r="HW26" s="63"/>
      <c r="HX26" s="63"/>
      <c r="HY26" s="63"/>
      <c r="HZ26" s="63"/>
      <c r="IA26" s="63"/>
      <c r="IB26" s="63"/>
      <c r="IC26" s="69">
        <f t="shared" si="149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150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151"/>
        <v>0</v>
      </c>
      <c r="JE26" s="140">
        <f t="shared" si="151"/>
        <v>0</v>
      </c>
      <c r="JF26" s="140">
        <f t="shared" si="152"/>
        <v>0</v>
      </c>
      <c r="JG26" s="63"/>
      <c r="JH26" s="63"/>
      <c r="JI26" s="63"/>
      <c r="JJ26" s="63"/>
      <c r="JK26" s="63"/>
      <c r="JL26" s="140">
        <f t="shared" si="153"/>
        <v>0</v>
      </c>
      <c r="JM26" s="63"/>
      <c r="JN26" s="63"/>
      <c r="JO26" s="140">
        <f t="shared" si="154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155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156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Y27" si="157">SUM(D28:D29)</f>
        <v>0</v>
      </c>
      <c r="E27" s="61">
        <f t="shared" si="157"/>
        <v>0</v>
      </c>
      <c r="F27" s="61">
        <f t="shared" si="157"/>
        <v>0</v>
      </c>
      <c r="G27" s="61">
        <f t="shared" si="157"/>
        <v>0</v>
      </c>
      <c r="H27" s="61">
        <f t="shared" si="157"/>
        <v>0</v>
      </c>
      <c r="I27" s="61">
        <f t="shared" si="157"/>
        <v>0</v>
      </c>
      <c r="J27" s="61">
        <f t="shared" si="157"/>
        <v>0</v>
      </c>
      <c r="K27" s="61">
        <f t="shared" si="157"/>
        <v>0</v>
      </c>
      <c r="L27" s="61">
        <f t="shared" si="157"/>
        <v>0</v>
      </c>
      <c r="M27" s="61">
        <f t="shared" si="157"/>
        <v>0</v>
      </c>
      <c r="N27" s="68">
        <f t="shared" si="157"/>
        <v>0</v>
      </c>
      <c r="O27" s="61">
        <f t="shared" si="157"/>
        <v>0</v>
      </c>
      <c r="P27" s="61">
        <f t="shared" si="157"/>
        <v>0</v>
      </c>
      <c r="Q27" s="61">
        <f t="shared" si="157"/>
        <v>0</v>
      </c>
      <c r="R27" s="61">
        <f t="shared" si="157"/>
        <v>0</v>
      </c>
      <c r="S27" s="61">
        <f t="shared" si="157"/>
        <v>0</v>
      </c>
      <c r="T27" s="61">
        <f t="shared" si="157"/>
        <v>0</v>
      </c>
      <c r="U27" s="61">
        <f t="shared" si="157"/>
        <v>0</v>
      </c>
      <c r="V27" s="61">
        <f t="shared" si="157"/>
        <v>0</v>
      </c>
      <c r="W27" s="61">
        <f t="shared" si="157"/>
        <v>0</v>
      </c>
      <c r="X27" s="61">
        <f t="shared" si="157"/>
        <v>0</v>
      </c>
      <c r="Y27" s="68">
        <f t="shared" si="157"/>
        <v>0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58">IFERROR(W27/L27,0)</f>
        <v>0</v>
      </c>
      <c r="AI27" s="72">
        <f t="shared" si="158"/>
        <v>0</v>
      </c>
      <c r="AJ27" s="91">
        <f t="shared" si="158"/>
        <v>0</v>
      </c>
      <c r="AK27" s="92">
        <f t="shared" ref="AK27:AS27" si="159">SUM(AK28:AK29)</f>
        <v>0</v>
      </c>
      <c r="AL27" s="93">
        <f t="shared" si="159"/>
        <v>0</v>
      </c>
      <c r="AM27" s="68">
        <f t="shared" si="159"/>
        <v>0</v>
      </c>
      <c r="AN27" s="68">
        <f t="shared" si="159"/>
        <v>0</v>
      </c>
      <c r="AO27" s="68">
        <f t="shared" si="159"/>
        <v>0</v>
      </c>
      <c r="AP27" s="68">
        <f t="shared" si="159"/>
        <v>0</v>
      </c>
      <c r="AQ27" s="68">
        <f t="shared" si="159"/>
        <v>0</v>
      </c>
      <c r="AR27" s="68">
        <f t="shared" si="159"/>
        <v>0</v>
      </c>
      <c r="AS27" s="68">
        <f t="shared" si="159"/>
        <v>0</v>
      </c>
      <c r="AT27" s="68">
        <f t="shared" ref="AT27:BY27" si="160">SUM(AT28:AT29)</f>
        <v>0</v>
      </c>
      <c r="AU27" s="61">
        <f t="shared" ref="AU27:BT27" si="161">SUM(AU28:AU29)</f>
        <v>0</v>
      </c>
      <c r="AV27" s="61">
        <f t="shared" si="161"/>
        <v>0</v>
      </c>
      <c r="AW27" s="61">
        <f t="shared" si="161"/>
        <v>0</v>
      </c>
      <c r="AX27" s="61">
        <f t="shared" si="161"/>
        <v>0</v>
      </c>
      <c r="AY27" s="61">
        <f t="shared" si="161"/>
        <v>0</v>
      </c>
      <c r="AZ27" s="61">
        <f t="shared" si="161"/>
        <v>0</v>
      </c>
      <c r="BA27" s="61">
        <f t="shared" si="161"/>
        <v>0</v>
      </c>
      <c r="BB27" s="61">
        <f t="shared" si="161"/>
        <v>0</v>
      </c>
      <c r="BC27" s="61">
        <f t="shared" si="161"/>
        <v>0</v>
      </c>
      <c r="BD27" s="61">
        <f t="shared" si="161"/>
        <v>0</v>
      </c>
      <c r="BE27" s="61">
        <f t="shared" si="161"/>
        <v>0</v>
      </c>
      <c r="BF27" s="61">
        <f t="shared" si="161"/>
        <v>0</v>
      </c>
      <c r="BG27" s="61">
        <f t="shared" si="161"/>
        <v>0</v>
      </c>
      <c r="BH27" s="61">
        <f t="shared" si="161"/>
        <v>0</v>
      </c>
      <c r="BI27" s="61">
        <f t="shared" si="161"/>
        <v>0</v>
      </c>
      <c r="BJ27" s="61">
        <f t="shared" si="161"/>
        <v>0</v>
      </c>
      <c r="BK27" s="61">
        <f t="shared" si="161"/>
        <v>0</v>
      </c>
      <c r="BL27" s="61">
        <f t="shared" si="161"/>
        <v>0</v>
      </c>
      <c r="BM27" s="61">
        <f t="shared" si="161"/>
        <v>0</v>
      </c>
      <c r="BN27" s="61">
        <f t="shared" si="161"/>
        <v>0</v>
      </c>
      <c r="BO27" s="61">
        <f t="shared" si="161"/>
        <v>0</v>
      </c>
      <c r="BP27" s="61">
        <f t="shared" si="161"/>
        <v>0</v>
      </c>
      <c r="BQ27" s="61">
        <f t="shared" si="161"/>
        <v>0</v>
      </c>
      <c r="BR27" s="61">
        <f t="shared" si="161"/>
        <v>0</v>
      </c>
      <c r="BS27" s="61">
        <f t="shared" si="161"/>
        <v>0</v>
      </c>
      <c r="BT27" s="61">
        <f t="shared" si="161"/>
        <v>0</v>
      </c>
      <c r="BU27" s="68">
        <f t="shared" si="160"/>
        <v>0</v>
      </c>
      <c r="BV27" s="61">
        <f t="shared" ref="BV27:BX27" si="162">SUM(BV28:BV29)</f>
        <v>0</v>
      </c>
      <c r="BW27" s="61">
        <f t="shared" si="162"/>
        <v>0</v>
      </c>
      <c r="BX27" s="61">
        <f t="shared" si="162"/>
        <v>0</v>
      </c>
      <c r="BY27" s="68">
        <f t="shared" si="160"/>
        <v>0</v>
      </c>
      <c r="BZ27" s="61">
        <f t="shared" ref="BZ27:DB27" si="163">SUM(BZ28:BZ29)</f>
        <v>0</v>
      </c>
      <c r="CA27" s="61">
        <f t="shared" si="163"/>
        <v>0</v>
      </c>
      <c r="CB27" s="61">
        <f t="shared" si="163"/>
        <v>0</v>
      </c>
      <c r="CC27" s="61">
        <f t="shared" si="163"/>
        <v>0</v>
      </c>
      <c r="CD27" s="61">
        <f t="shared" si="163"/>
        <v>0</v>
      </c>
      <c r="CE27" s="61">
        <f t="shared" si="163"/>
        <v>0</v>
      </c>
      <c r="CF27" s="61">
        <f t="shared" si="163"/>
        <v>0</v>
      </c>
      <c r="CG27" s="61">
        <f t="shared" si="163"/>
        <v>0</v>
      </c>
      <c r="CH27" s="61">
        <f t="shared" si="163"/>
        <v>0</v>
      </c>
      <c r="CI27" s="61">
        <f t="shared" si="163"/>
        <v>0</v>
      </c>
      <c r="CJ27" s="61">
        <f t="shared" si="163"/>
        <v>0</v>
      </c>
      <c r="CK27" s="61">
        <f t="shared" si="163"/>
        <v>0</v>
      </c>
      <c r="CL27" s="61">
        <f t="shared" si="163"/>
        <v>0</v>
      </c>
      <c r="CM27" s="61">
        <f t="shared" si="163"/>
        <v>0</v>
      </c>
      <c r="CN27" s="61">
        <f t="shared" si="163"/>
        <v>0</v>
      </c>
      <c r="CO27" s="61">
        <f t="shared" si="163"/>
        <v>0</v>
      </c>
      <c r="CP27" s="61">
        <f t="shared" si="163"/>
        <v>0</v>
      </c>
      <c r="CQ27" s="61">
        <f t="shared" si="163"/>
        <v>0</v>
      </c>
      <c r="CR27" s="61">
        <f t="shared" si="163"/>
        <v>0</v>
      </c>
      <c r="CS27" s="61">
        <f t="shared" si="163"/>
        <v>0</v>
      </c>
      <c r="CT27" s="61">
        <f t="shared" si="163"/>
        <v>0</v>
      </c>
      <c r="CU27" s="61">
        <f t="shared" si="163"/>
        <v>0</v>
      </c>
      <c r="CV27" s="61">
        <f t="shared" si="163"/>
        <v>0</v>
      </c>
      <c r="CW27" s="61">
        <f t="shared" si="163"/>
        <v>0</v>
      </c>
      <c r="CX27" s="61">
        <f t="shared" si="163"/>
        <v>0</v>
      </c>
      <c r="CY27" s="61">
        <f t="shared" si="163"/>
        <v>0</v>
      </c>
      <c r="CZ27" s="61">
        <f t="shared" si="163"/>
        <v>0</v>
      </c>
      <c r="DA27" s="61">
        <f t="shared" si="163"/>
        <v>0</v>
      </c>
      <c r="DB27" s="61">
        <f t="shared" si="163"/>
        <v>0</v>
      </c>
      <c r="DC27" s="68">
        <f t="shared" ref="DC27:FH27" si="164">SUM(DC28:DC29)</f>
        <v>0</v>
      </c>
      <c r="DD27" s="61">
        <f t="shared" ref="DD27:DE27" si="165">SUM(DD28:DD29)</f>
        <v>0</v>
      </c>
      <c r="DE27" s="61">
        <f t="shared" si="165"/>
        <v>0</v>
      </c>
      <c r="DF27" s="68">
        <f t="shared" si="164"/>
        <v>0</v>
      </c>
      <c r="DG27" s="61">
        <f t="shared" ref="DG27:EI27" si="166">SUM(DG28:DG29)</f>
        <v>0</v>
      </c>
      <c r="DH27" s="61">
        <f t="shared" si="166"/>
        <v>0</v>
      </c>
      <c r="DI27" s="61">
        <f t="shared" si="166"/>
        <v>0</v>
      </c>
      <c r="DJ27" s="61">
        <f t="shared" si="166"/>
        <v>0</v>
      </c>
      <c r="DK27" s="61">
        <f t="shared" si="166"/>
        <v>0</v>
      </c>
      <c r="DL27" s="61">
        <f t="shared" si="166"/>
        <v>0</v>
      </c>
      <c r="DM27" s="61">
        <f t="shared" si="166"/>
        <v>0</v>
      </c>
      <c r="DN27" s="61">
        <f t="shared" si="166"/>
        <v>0</v>
      </c>
      <c r="DO27" s="61">
        <f t="shared" si="166"/>
        <v>0</v>
      </c>
      <c r="DP27" s="61">
        <f t="shared" si="166"/>
        <v>0</v>
      </c>
      <c r="DQ27" s="61">
        <f t="shared" si="166"/>
        <v>0</v>
      </c>
      <c r="DR27" s="61">
        <f t="shared" si="166"/>
        <v>0</v>
      </c>
      <c r="DS27" s="61">
        <f t="shared" si="166"/>
        <v>0</v>
      </c>
      <c r="DT27" s="61">
        <f t="shared" si="166"/>
        <v>0</v>
      </c>
      <c r="DU27" s="61">
        <f t="shared" si="166"/>
        <v>0</v>
      </c>
      <c r="DV27" s="61">
        <f t="shared" si="166"/>
        <v>0</v>
      </c>
      <c r="DW27" s="61">
        <f t="shared" si="166"/>
        <v>0</v>
      </c>
      <c r="DX27" s="61">
        <f t="shared" si="166"/>
        <v>0</v>
      </c>
      <c r="DY27" s="61">
        <f t="shared" si="166"/>
        <v>0</v>
      </c>
      <c r="DZ27" s="61">
        <f t="shared" si="166"/>
        <v>0</v>
      </c>
      <c r="EA27" s="61">
        <f t="shared" si="166"/>
        <v>0</v>
      </c>
      <c r="EB27" s="61">
        <f t="shared" si="166"/>
        <v>0</v>
      </c>
      <c r="EC27" s="61">
        <f t="shared" si="166"/>
        <v>0</v>
      </c>
      <c r="ED27" s="61">
        <f t="shared" si="166"/>
        <v>0</v>
      </c>
      <c r="EE27" s="61">
        <f t="shared" si="166"/>
        <v>0</v>
      </c>
      <c r="EF27" s="61">
        <f t="shared" si="166"/>
        <v>0</v>
      </c>
      <c r="EG27" s="61">
        <f t="shared" si="166"/>
        <v>0</v>
      </c>
      <c r="EH27" s="61">
        <f t="shared" si="166"/>
        <v>0</v>
      </c>
      <c r="EI27" s="61">
        <f t="shared" si="166"/>
        <v>0</v>
      </c>
      <c r="EJ27" s="68">
        <f t="shared" si="164"/>
        <v>0</v>
      </c>
      <c r="EK27" s="68">
        <f t="shared" si="164"/>
        <v>0</v>
      </c>
      <c r="EL27" s="61">
        <f t="shared" ref="EL27:EN27" si="167">SUM(EL28:EL29)</f>
        <v>0</v>
      </c>
      <c r="EM27" s="61">
        <f t="shared" si="167"/>
        <v>0</v>
      </c>
      <c r="EN27" s="61">
        <f t="shared" si="167"/>
        <v>0</v>
      </c>
      <c r="EO27" s="68">
        <f t="shared" si="164"/>
        <v>0</v>
      </c>
      <c r="EP27" s="61">
        <f t="shared" ref="EP27:EX27" si="168">SUM(EP28:EP29)</f>
        <v>0</v>
      </c>
      <c r="EQ27" s="61">
        <f t="shared" si="168"/>
        <v>0</v>
      </c>
      <c r="ER27" s="61">
        <f t="shared" si="168"/>
        <v>0</v>
      </c>
      <c r="ES27" s="61">
        <f t="shared" si="168"/>
        <v>0</v>
      </c>
      <c r="ET27" s="61">
        <f t="shared" si="168"/>
        <v>0</v>
      </c>
      <c r="EU27" s="61">
        <f t="shared" si="168"/>
        <v>0</v>
      </c>
      <c r="EV27" s="61">
        <f t="shared" si="168"/>
        <v>0</v>
      </c>
      <c r="EW27" s="61">
        <f t="shared" si="168"/>
        <v>0</v>
      </c>
      <c r="EX27" s="61">
        <f t="shared" si="168"/>
        <v>0</v>
      </c>
      <c r="EY27" s="68">
        <f t="shared" si="5"/>
        <v>0</v>
      </c>
      <c r="EZ27" s="61">
        <f t="shared" ref="EZ27:FG27" si="169">SUM(EZ28:EZ29)</f>
        <v>0</v>
      </c>
      <c r="FA27" s="61">
        <f t="shared" si="169"/>
        <v>0</v>
      </c>
      <c r="FB27" s="61">
        <f t="shared" si="169"/>
        <v>0</v>
      </c>
      <c r="FC27" s="61">
        <f t="shared" si="169"/>
        <v>0</v>
      </c>
      <c r="FD27" s="61">
        <f t="shared" si="169"/>
        <v>0</v>
      </c>
      <c r="FE27" s="61">
        <f t="shared" si="169"/>
        <v>0</v>
      </c>
      <c r="FF27" s="61">
        <f t="shared" si="169"/>
        <v>0</v>
      </c>
      <c r="FG27" s="61">
        <f t="shared" si="169"/>
        <v>0</v>
      </c>
      <c r="FH27" s="68">
        <f t="shared" si="164"/>
        <v>0</v>
      </c>
      <c r="FI27" s="61">
        <f t="shared" ref="FI27:FR27" si="170">SUM(FI28:FI29)</f>
        <v>0</v>
      </c>
      <c r="FJ27" s="61">
        <f t="shared" si="170"/>
        <v>0</v>
      </c>
      <c r="FK27" s="61">
        <f t="shared" si="170"/>
        <v>0</v>
      </c>
      <c r="FL27" s="61">
        <f t="shared" si="170"/>
        <v>0</v>
      </c>
      <c r="FM27" s="61">
        <f t="shared" si="170"/>
        <v>0</v>
      </c>
      <c r="FN27" s="61">
        <f t="shared" si="170"/>
        <v>0</v>
      </c>
      <c r="FO27" s="61">
        <f t="shared" si="170"/>
        <v>0</v>
      </c>
      <c r="FP27" s="61">
        <f t="shared" si="170"/>
        <v>0</v>
      </c>
      <c r="FQ27" s="61">
        <f t="shared" si="170"/>
        <v>0</v>
      </c>
      <c r="FR27" s="61">
        <f t="shared" si="170"/>
        <v>0</v>
      </c>
      <c r="FS27" s="68">
        <f t="shared" ref="FS27:HV27" si="171">SUM(FS28:FS29)</f>
        <v>0</v>
      </c>
      <c r="FT27" s="61">
        <f t="shared" ref="FT27:GP27" si="172">SUM(FT28:FT29)</f>
        <v>0</v>
      </c>
      <c r="FU27" s="61">
        <f t="shared" si="172"/>
        <v>0</v>
      </c>
      <c r="FV27" s="61">
        <f t="shared" si="172"/>
        <v>0</v>
      </c>
      <c r="FW27" s="61">
        <f t="shared" si="172"/>
        <v>0</v>
      </c>
      <c r="FX27" s="61">
        <f t="shared" si="172"/>
        <v>0</v>
      </c>
      <c r="FY27" s="61">
        <f t="shared" si="172"/>
        <v>0</v>
      </c>
      <c r="FZ27" s="61">
        <f t="shared" si="172"/>
        <v>0</v>
      </c>
      <c r="GA27" s="61">
        <f t="shared" si="172"/>
        <v>0</v>
      </c>
      <c r="GB27" s="61">
        <f t="shared" si="172"/>
        <v>0</v>
      </c>
      <c r="GC27" s="61">
        <f t="shared" si="172"/>
        <v>0</v>
      </c>
      <c r="GD27" s="61">
        <f t="shared" si="172"/>
        <v>0</v>
      </c>
      <c r="GE27" s="61">
        <f t="shared" si="172"/>
        <v>0</v>
      </c>
      <c r="GF27" s="61">
        <f t="shared" si="172"/>
        <v>0</v>
      </c>
      <c r="GG27" s="61">
        <f t="shared" si="172"/>
        <v>0</v>
      </c>
      <c r="GH27" s="61">
        <f t="shared" si="172"/>
        <v>0</v>
      </c>
      <c r="GI27" s="61">
        <f t="shared" si="172"/>
        <v>0</v>
      </c>
      <c r="GJ27" s="61">
        <f t="shared" si="172"/>
        <v>0</v>
      </c>
      <c r="GK27" s="61">
        <f t="shared" si="172"/>
        <v>0</v>
      </c>
      <c r="GL27" s="61">
        <f t="shared" si="172"/>
        <v>0</v>
      </c>
      <c r="GM27" s="61">
        <f t="shared" si="172"/>
        <v>0</v>
      </c>
      <c r="GN27" s="61">
        <f t="shared" si="172"/>
        <v>0</v>
      </c>
      <c r="GO27" s="61">
        <f t="shared" si="172"/>
        <v>0</v>
      </c>
      <c r="GP27" s="61">
        <f t="shared" si="172"/>
        <v>0</v>
      </c>
      <c r="GQ27" s="68">
        <f t="shared" si="8"/>
        <v>0</v>
      </c>
      <c r="GR27" s="61">
        <f t="shared" ref="GR27" si="173">SUM(GR28:GR29)</f>
        <v>0</v>
      </c>
      <c r="GS27" s="68">
        <f t="shared" si="171"/>
        <v>0</v>
      </c>
      <c r="GT27" s="61">
        <f t="shared" ref="GT27:HR27" si="174">SUM(GT28:GT29)</f>
        <v>0</v>
      </c>
      <c r="GU27" s="61">
        <f t="shared" si="174"/>
        <v>0</v>
      </c>
      <c r="GV27" s="61">
        <f t="shared" si="174"/>
        <v>0</v>
      </c>
      <c r="GW27" s="61">
        <f t="shared" si="174"/>
        <v>0</v>
      </c>
      <c r="GX27" s="61">
        <f t="shared" si="174"/>
        <v>0</v>
      </c>
      <c r="GY27" s="61">
        <f t="shared" si="174"/>
        <v>0</v>
      </c>
      <c r="GZ27" s="61">
        <f t="shared" si="174"/>
        <v>0</v>
      </c>
      <c r="HA27" s="61">
        <f t="shared" si="174"/>
        <v>0</v>
      </c>
      <c r="HB27" s="61">
        <f t="shared" si="174"/>
        <v>0</v>
      </c>
      <c r="HC27" s="61">
        <f t="shared" si="174"/>
        <v>0</v>
      </c>
      <c r="HD27" s="61">
        <f t="shared" si="174"/>
        <v>0</v>
      </c>
      <c r="HE27" s="61">
        <f t="shared" si="174"/>
        <v>0</v>
      </c>
      <c r="HF27" s="61">
        <f t="shared" si="174"/>
        <v>0</v>
      </c>
      <c r="HG27" s="61">
        <f t="shared" si="174"/>
        <v>0</v>
      </c>
      <c r="HH27" s="61">
        <f t="shared" si="174"/>
        <v>0</v>
      </c>
      <c r="HI27" s="61">
        <f t="shared" si="174"/>
        <v>0</v>
      </c>
      <c r="HJ27" s="61">
        <f t="shared" si="174"/>
        <v>0</v>
      </c>
      <c r="HK27" s="61">
        <f t="shared" si="174"/>
        <v>0</v>
      </c>
      <c r="HL27" s="61">
        <f t="shared" si="174"/>
        <v>0</v>
      </c>
      <c r="HM27" s="61">
        <f t="shared" si="174"/>
        <v>0</v>
      </c>
      <c r="HN27" s="61">
        <f t="shared" si="174"/>
        <v>0</v>
      </c>
      <c r="HO27" s="61">
        <f t="shared" si="174"/>
        <v>0</v>
      </c>
      <c r="HP27" s="61">
        <f t="shared" si="174"/>
        <v>0</v>
      </c>
      <c r="HQ27" s="61">
        <f t="shared" si="174"/>
        <v>0</v>
      </c>
      <c r="HR27" s="61">
        <f t="shared" si="174"/>
        <v>0</v>
      </c>
      <c r="HS27" s="68">
        <f t="shared" si="171"/>
        <v>0</v>
      </c>
      <c r="HT27" s="61">
        <f t="shared" ref="HT27:HU27" si="175">SUM(HT28:HT29)</f>
        <v>0</v>
      </c>
      <c r="HU27" s="61">
        <f t="shared" si="175"/>
        <v>0</v>
      </c>
      <c r="HV27" s="68">
        <f t="shared" si="171"/>
        <v>0</v>
      </c>
      <c r="HW27" s="61">
        <f t="shared" ref="HW27:IB27" si="176">SUM(HW28:HW29)</f>
        <v>0</v>
      </c>
      <c r="HX27" s="61">
        <f t="shared" si="176"/>
        <v>0</v>
      </c>
      <c r="HY27" s="61">
        <f t="shared" si="176"/>
        <v>0</v>
      </c>
      <c r="HZ27" s="61">
        <f t="shared" si="176"/>
        <v>0</v>
      </c>
      <c r="IA27" s="61">
        <f t="shared" si="176"/>
        <v>0</v>
      </c>
      <c r="IB27" s="61">
        <f t="shared" si="176"/>
        <v>0</v>
      </c>
      <c r="IC27" s="68">
        <f t="shared" ref="IC27:KG27" si="177">SUM(IC28:IC29)</f>
        <v>0</v>
      </c>
      <c r="ID27" s="61">
        <f t="shared" ref="ID27:IM27" si="178">SUM(ID28:ID29)</f>
        <v>0</v>
      </c>
      <c r="IE27" s="61">
        <f t="shared" si="178"/>
        <v>0</v>
      </c>
      <c r="IF27" s="61">
        <f t="shared" si="178"/>
        <v>0</v>
      </c>
      <c r="IG27" s="61">
        <f t="shared" si="178"/>
        <v>0</v>
      </c>
      <c r="IH27" s="61">
        <f t="shared" si="178"/>
        <v>0</v>
      </c>
      <c r="II27" s="61">
        <f t="shared" si="178"/>
        <v>0</v>
      </c>
      <c r="IJ27" s="61">
        <f t="shared" si="178"/>
        <v>0</v>
      </c>
      <c r="IK27" s="61">
        <f t="shared" si="178"/>
        <v>0</v>
      </c>
      <c r="IL27" s="61">
        <f t="shared" si="178"/>
        <v>0</v>
      </c>
      <c r="IM27" s="61">
        <f t="shared" si="178"/>
        <v>0</v>
      </c>
      <c r="IN27" s="61">
        <f t="shared" si="177"/>
        <v>0</v>
      </c>
      <c r="IO27" s="61">
        <f t="shared" si="177"/>
        <v>0</v>
      </c>
      <c r="IP27" s="68">
        <f t="shared" ref="IP27:JC27" si="179">SUM(IP28:IP29)</f>
        <v>0</v>
      </c>
      <c r="IQ27" s="68">
        <f t="shared" si="179"/>
        <v>0</v>
      </c>
      <c r="IR27" s="68">
        <f t="shared" si="179"/>
        <v>0</v>
      </c>
      <c r="IS27" s="68">
        <f t="shared" si="179"/>
        <v>0</v>
      </c>
      <c r="IT27" s="68">
        <f t="shared" si="179"/>
        <v>0</v>
      </c>
      <c r="IU27" s="68">
        <f t="shared" si="179"/>
        <v>0</v>
      </c>
      <c r="IV27" s="68">
        <f t="shared" si="179"/>
        <v>0</v>
      </c>
      <c r="IW27" s="68">
        <f t="shared" si="179"/>
        <v>0</v>
      </c>
      <c r="IX27" s="68">
        <f t="shared" si="179"/>
        <v>0</v>
      </c>
      <c r="IY27" s="68">
        <f t="shared" si="179"/>
        <v>0</v>
      </c>
      <c r="IZ27" s="68">
        <f t="shared" si="179"/>
        <v>0</v>
      </c>
      <c r="JA27" s="68">
        <f t="shared" si="179"/>
        <v>0</v>
      </c>
      <c r="JB27" s="68">
        <f t="shared" si="179"/>
        <v>0</v>
      </c>
      <c r="JC27" s="68">
        <f t="shared" si="179"/>
        <v>0</v>
      </c>
      <c r="JD27" s="68">
        <f t="shared" si="177"/>
        <v>0</v>
      </c>
      <c r="JE27" s="68">
        <f t="shared" si="177"/>
        <v>0</v>
      </c>
      <c r="JF27" s="68">
        <f t="shared" si="177"/>
        <v>0</v>
      </c>
      <c r="JG27" s="61">
        <f t="shared" ref="JG27:JK27" si="180">SUM(JG28:JG29)</f>
        <v>0</v>
      </c>
      <c r="JH27" s="61">
        <f t="shared" si="180"/>
        <v>0</v>
      </c>
      <c r="JI27" s="61">
        <f t="shared" si="180"/>
        <v>0</v>
      </c>
      <c r="JJ27" s="61">
        <f t="shared" si="180"/>
        <v>0</v>
      </c>
      <c r="JK27" s="61">
        <f t="shared" si="180"/>
        <v>0</v>
      </c>
      <c r="JL27" s="68">
        <f t="shared" si="177"/>
        <v>0</v>
      </c>
      <c r="JM27" s="61">
        <f t="shared" ref="JM27:JN27" si="181">SUM(JM28:JM29)</f>
        <v>0</v>
      </c>
      <c r="JN27" s="61">
        <f t="shared" si="181"/>
        <v>0</v>
      </c>
      <c r="JO27" s="68">
        <f t="shared" si="177"/>
        <v>0</v>
      </c>
      <c r="JP27" s="61">
        <f t="shared" ref="JP27:KF27" si="182">SUM(JP28:JP29)</f>
        <v>0</v>
      </c>
      <c r="JQ27" s="61">
        <f t="shared" si="182"/>
        <v>0</v>
      </c>
      <c r="JR27" s="61">
        <f t="shared" si="182"/>
        <v>0</v>
      </c>
      <c r="JS27" s="61">
        <f t="shared" si="182"/>
        <v>0</v>
      </c>
      <c r="JT27" s="61">
        <f t="shared" si="182"/>
        <v>0</v>
      </c>
      <c r="JU27" s="61">
        <f t="shared" si="182"/>
        <v>0</v>
      </c>
      <c r="JV27" s="61">
        <f t="shared" si="182"/>
        <v>0</v>
      </c>
      <c r="JW27" s="61">
        <f t="shared" si="182"/>
        <v>0</v>
      </c>
      <c r="JX27" s="61">
        <f t="shared" si="182"/>
        <v>0</v>
      </c>
      <c r="JY27" s="61">
        <f t="shared" si="182"/>
        <v>0</v>
      </c>
      <c r="JZ27" s="61">
        <f t="shared" si="182"/>
        <v>0</v>
      </c>
      <c r="KA27" s="61">
        <f t="shared" si="182"/>
        <v>0</v>
      </c>
      <c r="KB27" s="61">
        <f t="shared" si="182"/>
        <v>0</v>
      </c>
      <c r="KC27" s="61">
        <f t="shared" si="182"/>
        <v>0</v>
      </c>
      <c r="KD27" s="61">
        <f t="shared" si="182"/>
        <v>0</v>
      </c>
      <c r="KE27" s="61">
        <f t="shared" si="182"/>
        <v>0</v>
      </c>
      <c r="KF27" s="61">
        <f t="shared" si="182"/>
        <v>0</v>
      </c>
      <c r="KG27" s="68">
        <f t="shared" si="177"/>
        <v>0</v>
      </c>
      <c r="KH27" s="61">
        <f t="shared" ref="KH27:KX27" si="183">SUM(KH28:KH29)</f>
        <v>0</v>
      </c>
      <c r="KI27" s="61">
        <f t="shared" si="183"/>
        <v>0</v>
      </c>
      <c r="KJ27" s="61">
        <f t="shared" si="183"/>
        <v>0</v>
      </c>
      <c r="KK27" s="61">
        <f t="shared" si="183"/>
        <v>0</v>
      </c>
      <c r="KL27" s="61">
        <f t="shared" si="183"/>
        <v>0</v>
      </c>
      <c r="KM27" s="61">
        <f t="shared" si="183"/>
        <v>0</v>
      </c>
      <c r="KN27" s="61">
        <f t="shared" si="183"/>
        <v>0</v>
      </c>
      <c r="KO27" s="61">
        <f t="shared" si="183"/>
        <v>0</v>
      </c>
      <c r="KP27" s="61">
        <f t="shared" si="183"/>
        <v>0</v>
      </c>
      <c r="KQ27" s="61">
        <f t="shared" si="183"/>
        <v>0</v>
      </c>
      <c r="KR27" s="61">
        <f t="shared" si="183"/>
        <v>0</v>
      </c>
      <c r="KS27" s="61">
        <f t="shared" si="183"/>
        <v>0</v>
      </c>
      <c r="KT27" s="61">
        <f t="shared" si="183"/>
        <v>0</v>
      </c>
      <c r="KU27" s="61">
        <f t="shared" si="183"/>
        <v>0</v>
      </c>
      <c r="KV27" s="61">
        <f t="shared" si="183"/>
        <v>0</v>
      </c>
      <c r="KW27" s="61">
        <f t="shared" si="183"/>
        <v>0</v>
      </c>
      <c r="KX27" s="61">
        <f t="shared" si="183"/>
        <v>0</v>
      </c>
      <c r="KY27" s="68">
        <f t="shared" ref="KY27" si="184">SUM(KY28:KY29)</f>
        <v>0</v>
      </c>
      <c r="KZ27" s="61">
        <f t="shared" ref="KZ27:MM27" si="185">SUM(KZ28:KZ29)</f>
        <v>0</v>
      </c>
      <c r="LA27" s="61">
        <f t="shared" si="185"/>
        <v>0</v>
      </c>
      <c r="LB27" s="61">
        <f t="shared" si="185"/>
        <v>0</v>
      </c>
      <c r="LC27" s="61">
        <f t="shared" si="185"/>
        <v>0</v>
      </c>
      <c r="LD27" s="61">
        <f t="shared" si="185"/>
        <v>0</v>
      </c>
      <c r="LE27" s="61">
        <f t="shared" si="185"/>
        <v>0</v>
      </c>
      <c r="LF27" s="61">
        <f t="shared" si="185"/>
        <v>0</v>
      </c>
      <c r="LG27" s="61">
        <f t="shared" si="185"/>
        <v>0</v>
      </c>
      <c r="LH27" s="61">
        <f t="shared" si="185"/>
        <v>0</v>
      </c>
      <c r="LI27" s="61">
        <f t="shared" si="185"/>
        <v>0</v>
      </c>
      <c r="LJ27" s="61">
        <f t="shared" si="185"/>
        <v>0</v>
      </c>
      <c r="LK27" s="61">
        <f t="shared" si="185"/>
        <v>0</v>
      </c>
      <c r="LL27" s="61">
        <f t="shared" si="185"/>
        <v>0</v>
      </c>
      <c r="LM27" s="61">
        <f t="shared" si="185"/>
        <v>0</v>
      </c>
      <c r="LN27" s="61">
        <f t="shared" si="185"/>
        <v>0</v>
      </c>
      <c r="LO27" s="61">
        <f t="shared" si="185"/>
        <v>0</v>
      </c>
      <c r="LP27" s="61">
        <f t="shared" si="185"/>
        <v>0</v>
      </c>
      <c r="LQ27" s="61">
        <f t="shared" si="185"/>
        <v>0</v>
      </c>
      <c r="LR27" s="61">
        <f t="shared" si="185"/>
        <v>0</v>
      </c>
      <c r="LS27" s="61">
        <f t="shared" si="185"/>
        <v>0</v>
      </c>
      <c r="LT27" s="61">
        <f t="shared" si="185"/>
        <v>0</v>
      </c>
      <c r="LU27" s="61">
        <f t="shared" si="185"/>
        <v>0</v>
      </c>
      <c r="LV27" s="61">
        <f t="shared" si="185"/>
        <v>0</v>
      </c>
      <c r="LW27" s="61">
        <f t="shared" si="185"/>
        <v>0</v>
      </c>
      <c r="LX27" s="61">
        <f t="shared" si="185"/>
        <v>0</v>
      </c>
      <c r="LY27" s="61">
        <f t="shared" si="185"/>
        <v>0</v>
      </c>
      <c r="LZ27" s="61">
        <f t="shared" si="185"/>
        <v>0</v>
      </c>
      <c r="MA27" s="61">
        <f t="shared" si="185"/>
        <v>0</v>
      </c>
      <c r="MB27" s="61">
        <f t="shared" si="185"/>
        <v>0</v>
      </c>
      <c r="MC27" s="61">
        <f t="shared" si="185"/>
        <v>0</v>
      </c>
      <c r="MD27" s="61">
        <f t="shared" si="185"/>
        <v>0</v>
      </c>
      <c r="ME27" s="61">
        <f t="shared" si="185"/>
        <v>0</v>
      </c>
      <c r="MF27" s="61">
        <f t="shared" si="185"/>
        <v>0</v>
      </c>
      <c r="MG27" s="61">
        <f t="shared" si="185"/>
        <v>0</v>
      </c>
      <c r="MH27" s="61">
        <f t="shared" si="185"/>
        <v>0</v>
      </c>
      <c r="MI27" s="61">
        <f t="shared" si="185"/>
        <v>0</v>
      </c>
      <c r="MJ27" s="61">
        <f t="shared" si="185"/>
        <v>0</v>
      </c>
      <c r="MK27" s="61">
        <f t="shared" si="185"/>
        <v>0</v>
      </c>
      <c r="ML27" s="61">
        <f t="shared" si="185"/>
        <v>0</v>
      </c>
      <c r="MM27" s="61">
        <f t="shared" si="185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186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187">SUM(O28:X28)</f>
        <v>0</v>
      </c>
      <c r="Z28" s="73">
        <f t="shared" ref="Z28:AG43" si="188">IFERROR(O28/D28,0)</f>
        <v>0</v>
      </c>
      <c r="AA28" s="74">
        <f t="shared" si="188"/>
        <v>0</v>
      </c>
      <c r="AB28" s="74">
        <f t="shared" si="188"/>
        <v>0</v>
      </c>
      <c r="AC28" s="74">
        <f t="shared" si="188"/>
        <v>0</v>
      </c>
      <c r="AD28" s="74">
        <f t="shared" si="188"/>
        <v>0</v>
      </c>
      <c r="AE28" s="74">
        <f t="shared" si="188"/>
        <v>0</v>
      </c>
      <c r="AF28" s="74">
        <f t="shared" si="188"/>
        <v>0</v>
      </c>
      <c r="AG28" s="74">
        <f t="shared" si="188"/>
        <v>0</v>
      </c>
      <c r="AH28" s="74">
        <f t="shared" si="158"/>
        <v>0</v>
      </c>
      <c r="AI28" s="74">
        <f t="shared" si="158"/>
        <v>0</v>
      </c>
      <c r="AJ28" s="94">
        <f t="shared" si="158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189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190">SUM(AU28:BT28)</f>
        <v>0</v>
      </c>
      <c r="BV28" s="63"/>
      <c r="BW28" s="63"/>
      <c r="BX28" s="63"/>
      <c r="BY28" s="69">
        <f t="shared" ref="BY28:BY29" si="191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192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193">SUM(EC28:ED28,DX28:DY28,DS28:DT28,DN28:DO28,DI28:DJ28,EI28,)</f>
        <v>0</v>
      </c>
      <c r="EK28" s="69">
        <f t="shared" ref="EK28:EK29" si="194">SUM(EE28:EH28,DZ28:EB28,DU28:DW28,DP28:DR28,DK28:DM28,DG28:DH28)</f>
        <v>0</v>
      </c>
      <c r="EL28" s="63"/>
      <c r="EM28" s="63"/>
      <c r="EN28" s="63"/>
      <c r="EO28" s="69">
        <f t="shared" ref="EO28:EO29" si="195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5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196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197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8"/>
        <v>0</v>
      </c>
      <c r="GR28" s="63"/>
      <c r="GS28" s="69">
        <f t="shared" ref="GS28:GS29" si="198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199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00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01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2">SUM(JD28:JE28)</f>
        <v>0</v>
      </c>
      <c r="JG28" s="63"/>
      <c r="JH28" s="63"/>
      <c r="JI28" s="63"/>
      <c r="JJ28" s="63"/>
      <c r="JK28" s="63"/>
      <c r="JL28" s="140">
        <f t="shared" ref="JL28:JL29" si="203">SUM(JG28:JK28)</f>
        <v>0</v>
      </c>
      <c r="JM28" s="63"/>
      <c r="JN28" s="63"/>
      <c r="JO28" s="140">
        <f t="shared" ref="JO28:JO29" si="204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05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06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186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187"/>
        <v>0</v>
      </c>
      <c r="Z29" s="73">
        <f t="shared" si="188"/>
        <v>0</v>
      </c>
      <c r="AA29" s="74">
        <f t="shared" si="188"/>
        <v>0</v>
      </c>
      <c r="AB29" s="74">
        <f t="shared" si="188"/>
        <v>0</v>
      </c>
      <c r="AC29" s="74">
        <f t="shared" si="188"/>
        <v>0</v>
      </c>
      <c r="AD29" s="74">
        <f t="shared" si="188"/>
        <v>0</v>
      </c>
      <c r="AE29" s="74">
        <f t="shared" si="188"/>
        <v>0</v>
      </c>
      <c r="AF29" s="74">
        <f t="shared" si="188"/>
        <v>0</v>
      </c>
      <c r="AG29" s="74">
        <f t="shared" si="188"/>
        <v>0</v>
      </c>
      <c r="AH29" s="74">
        <f t="shared" si="158"/>
        <v>0</v>
      </c>
      <c r="AI29" s="74">
        <f t="shared" si="158"/>
        <v>0</v>
      </c>
      <c r="AJ29" s="94">
        <f t="shared" si="158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189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190"/>
        <v>0</v>
      </c>
      <c r="BV29" s="63"/>
      <c r="BW29" s="63"/>
      <c r="BX29" s="63"/>
      <c r="BY29" s="69">
        <f t="shared" si="191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192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193"/>
        <v>0</v>
      </c>
      <c r="EK29" s="69">
        <f t="shared" si="194"/>
        <v>0</v>
      </c>
      <c r="EL29" s="63"/>
      <c r="EM29" s="63"/>
      <c r="EN29" s="63"/>
      <c r="EO29" s="69">
        <f t="shared" si="195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5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196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197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8"/>
        <v>0</v>
      </c>
      <c r="GR29" s="63"/>
      <c r="GS29" s="69">
        <f t="shared" si="198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199"/>
        <v>0</v>
      </c>
      <c r="HW29" s="63"/>
      <c r="HX29" s="63"/>
      <c r="HY29" s="63"/>
      <c r="HZ29" s="63"/>
      <c r="IA29" s="63"/>
      <c r="IB29" s="63"/>
      <c r="IC29" s="69">
        <f t="shared" si="200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01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02"/>
        <v>0</v>
      </c>
      <c r="JG29" s="63"/>
      <c r="JH29" s="63"/>
      <c r="JI29" s="63"/>
      <c r="JJ29" s="63"/>
      <c r="JK29" s="63"/>
      <c r="JL29" s="140">
        <f t="shared" si="203"/>
        <v>0</v>
      </c>
      <c r="JM29" s="63"/>
      <c r="JN29" s="63"/>
      <c r="JO29" s="140">
        <f t="shared" si="204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05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06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Y30" si="207">SUM(D31:D33)</f>
        <v>0</v>
      </c>
      <c r="E30" s="61">
        <f t="shared" si="207"/>
        <v>0</v>
      </c>
      <c r="F30" s="61">
        <f t="shared" si="207"/>
        <v>0</v>
      </c>
      <c r="G30" s="61">
        <f t="shared" si="207"/>
        <v>0</v>
      </c>
      <c r="H30" s="61">
        <f t="shared" si="207"/>
        <v>0</v>
      </c>
      <c r="I30" s="61">
        <f t="shared" si="207"/>
        <v>0</v>
      </c>
      <c r="J30" s="61">
        <f t="shared" si="207"/>
        <v>0</v>
      </c>
      <c r="K30" s="61">
        <f t="shared" si="207"/>
        <v>0</v>
      </c>
      <c r="L30" s="61">
        <f t="shared" si="207"/>
        <v>0</v>
      </c>
      <c r="M30" s="61">
        <f t="shared" si="207"/>
        <v>0</v>
      </c>
      <c r="N30" s="68">
        <f t="shared" si="207"/>
        <v>0</v>
      </c>
      <c r="O30" s="61">
        <f t="shared" si="207"/>
        <v>0</v>
      </c>
      <c r="P30" s="61">
        <f t="shared" si="207"/>
        <v>0</v>
      </c>
      <c r="Q30" s="61">
        <f t="shared" si="207"/>
        <v>0</v>
      </c>
      <c r="R30" s="61">
        <f t="shared" si="207"/>
        <v>0</v>
      </c>
      <c r="S30" s="61">
        <f t="shared" si="207"/>
        <v>0</v>
      </c>
      <c r="T30" s="61">
        <f t="shared" si="207"/>
        <v>0</v>
      </c>
      <c r="U30" s="61">
        <f t="shared" si="207"/>
        <v>0</v>
      </c>
      <c r="V30" s="61">
        <f t="shared" si="207"/>
        <v>0</v>
      </c>
      <c r="W30" s="61">
        <f t="shared" si="207"/>
        <v>0</v>
      </c>
      <c r="X30" s="61">
        <f t="shared" si="207"/>
        <v>0</v>
      </c>
      <c r="Y30" s="68">
        <f t="shared" si="207"/>
        <v>0</v>
      </c>
      <c r="Z30" s="71">
        <f t="shared" si="188"/>
        <v>0</v>
      </c>
      <c r="AA30" s="72">
        <f t="shared" si="188"/>
        <v>0</v>
      </c>
      <c r="AB30" s="72">
        <f t="shared" si="188"/>
        <v>0</v>
      </c>
      <c r="AC30" s="72">
        <f t="shared" si="188"/>
        <v>0</v>
      </c>
      <c r="AD30" s="72">
        <f t="shared" si="188"/>
        <v>0</v>
      </c>
      <c r="AE30" s="72">
        <f t="shared" si="188"/>
        <v>0</v>
      </c>
      <c r="AF30" s="72">
        <f t="shared" si="188"/>
        <v>0</v>
      </c>
      <c r="AG30" s="72">
        <f t="shared" si="188"/>
        <v>0</v>
      </c>
      <c r="AH30" s="72">
        <f t="shared" si="158"/>
        <v>0</v>
      </c>
      <c r="AI30" s="72">
        <f t="shared" si="158"/>
        <v>0</v>
      </c>
      <c r="AJ30" s="91">
        <f t="shared" si="158"/>
        <v>0</v>
      </c>
      <c r="AK30" s="92">
        <f t="shared" ref="AK30:CV30" si="208">SUM(AK31:AK33)</f>
        <v>0</v>
      </c>
      <c r="AL30" s="93">
        <f t="shared" si="208"/>
        <v>0</v>
      </c>
      <c r="AM30" s="68">
        <f t="shared" si="208"/>
        <v>0</v>
      </c>
      <c r="AN30" s="68">
        <f t="shared" si="208"/>
        <v>0</v>
      </c>
      <c r="AO30" s="68">
        <f t="shared" si="208"/>
        <v>0</v>
      </c>
      <c r="AP30" s="68">
        <f t="shared" si="208"/>
        <v>0</v>
      </c>
      <c r="AQ30" s="68">
        <f t="shared" si="208"/>
        <v>0</v>
      </c>
      <c r="AR30" s="68">
        <f t="shared" si="208"/>
        <v>0</v>
      </c>
      <c r="AS30" s="68">
        <f t="shared" si="208"/>
        <v>0</v>
      </c>
      <c r="AT30" s="68">
        <f t="shared" si="208"/>
        <v>0</v>
      </c>
      <c r="AU30" s="61">
        <f t="shared" si="208"/>
        <v>0</v>
      </c>
      <c r="AV30" s="61">
        <f t="shared" si="208"/>
        <v>0</v>
      </c>
      <c r="AW30" s="61">
        <f t="shared" si="208"/>
        <v>0</v>
      </c>
      <c r="AX30" s="61">
        <f t="shared" si="208"/>
        <v>0</v>
      </c>
      <c r="AY30" s="61">
        <f t="shared" si="208"/>
        <v>0</v>
      </c>
      <c r="AZ30" s="61">
        <f t="shared" si="208"/>
        <v>0</v>
      </c>
      <c r="BA30" s="61">
        <f t="shared" si="208"/>
        <v>0</v>
      </c>
      <c r="BB30" s="61">
        <f t="shared" si="208"/>
        <v>0</v>
      </c>
      <c r="BC30" s="61">
        <f t="shared" si="208"/>
        <v>0</v>
      </c>
      <c r="BD30" s="61">
        <f t="shared" si="208"/>
        <v>0</v>
      </c>
      <c r="BE30" s="61">
        <f t="shared" si="208"/>
        <v>0</v>
      </c>
      <c r="BF30" s="61">
        <f t="shared" si="208"/>
        <v>0</v>
      </c>
      <c r="BG30" s="61">
        <f t="shared" si="208"/>
        <v>0</v>
      </c>
      <c r="BH30" s="61">
        <f t="shared" si="208"/>
        <v>0</v>
      </c>
      <c r="BI30" s="61">
        <f t="shared" si="208"/>
        <v>0</v>
      </c>
      <c r="BJ30" s="61">
        <f t="shared" si="208"/>
        <v>0</v>
      </c>
      <c r="BK30" s="61">
        <f t="shared" si="208"/>
        <v>0</v>
      </c>
      <c r="BL30" s="61">
        <f t="shared" si="208"/>
        <v>0</v>
      </c>
      <c r="BM30" s="61">
        <f t="shared" si="208"/>
        <v>0</v>
      </c>
      <c r="BN30" s="61">
        <f t="shared" si="208"/>
        <v>0</v>
      </c>
      <c r="BO30" s="61">
        <f t="shared" si="208"/>
        <v>0</v>
      </c>
      <c r="BP30" s="61">
        <f t="shared" si="208"/>
        <v>0</v>
      </c>
      <c r="BQ30" s="61">
        <f t="shared" si="208"/>
        <v>0</v>
      </c>
      <c r="BR30" s="61">
        <f t="shared" si="208"/>
        <v>0</v>
      </c>
      <c r="BS30" s="61">
        <f t="shared" si="208"/>
        <v>0</v>
      </c>
      <c r="BT30" s="61">
        <f t="shared" si="208"/>
        <v>0</v>
      </c>
      <c r="BU30" s="68">
        <f t="shared" si="208"/>
        <v>0</v>
      </c>
      <c r="BV30" s="61">
        <f t="shared" si="208"/>
        <v>0</v>
      </c>
      <c r="BW30" s="61">
        <f t="shared" si="208"/>
        <v>0</v>
      </c>
      <c r="BX30" s="61">
        <f t="shared" si="208"/>
        <v>0</v>
      </c>
      <c r="BY30" s="68">
        <f t="shared" si="208"/>
        <v>0</v>
      </c>
      <c r="BZ30" s="61">
        <f t="shared" si="208"/>
        <v>0</v>
      </c>
      <c r="CA30" s="61">
        <f t="shared" si="208"/>
        <v>0</v>
      </c>
      <c r="CB30" s="61">
        <f t="shared" si="208"/>
        <v>0</v>
      </c>
      <c r="CC30" s="61">
        <f t="shared" si="208"/>
        <v>0</v>
      </c>
      <c r="CD30" s="61">
        <f t="shared" si="208"/>
        <v>0</v>
      </c>
      <c r="CE30" s="61">
        <f t="shared" si="208"/>
        <v>0</v>
      </c>
      <c r="CF30" s="61">
        <f t="shared" si="208"/>
        <v>0</v>
      </c>
      <c r="CG30" s="61">
        <f t="shared" si="208"/>
        <v>0</v>
      </c>
      <c r="CH30" s="61">
        <f t="shared" si="208"/>
        <v>0</v>
      </c>
      <c r="CI30" s="61">
        <f t="shared" si="208"/>
        <v>0</v>
      </c>
      <c r="CJ30" s="61">
        <f t="shared" si="208"/>
        <v>0</v>
      </c>
      <c r="CK30" s="61">
        <f t="shared" si="208"/>
        <v>0</v>
      </c>
      <c r="CL30" s="61">
        <f t="shared" si="208"/>
        <v>0</v>
      </c>
      <c r="CM30" s="61">
        <f t="shared" si="208"/>
        <v>0</v>
      </c>
      <c r="CN30" s="61">
        <f t="shared" si="208"/>
        <v>0</v>
      </c>
      <c r="CO30" s="61">
        <f t="shared" si="208"/>
        <v>0</v>
      </c>
      <c r="CP30" s="61">
        <f t="shared" si="208"/>
        <v>0</v>
      </c>
      <c r="CQ30" s="61">
        <f t="shared" si="208"/>
        <v>0</v>
      </c>
      <c r="CR30" s="61">
        <f t="shared" si="208"/>
        <v>0</v>
      </c>
      <c r="CS30" s="61">
        <f t="shared" si="208"/>
        <v>0</v>
      </c>
      <c r="CT30" s="61">
        <f t="shared" si="208"/>
        <v>0</v>
      </c>
      <c r="CU30" s="61">
        <f t="shared" si="208"/>
        <v>0</v>
      </c>
      <c r="CV30" s="61">
        <f t="shared" si="208"/>
        <v>0</v>
      </c>
      <c r="CW30" s="61">
        <f t="shared" ref="CW30:FH30" si="209">SUM(CW31:CW33)</f>
        <v>0</v>
      </c>
      <c r="CX30" s="61">
        <f t="shared" si="209"/>
        <v>0</v>
      </c>
      <c r="CY30" s="61">
        <f t="shared" si="209"/>
        <v>0</v>
      </c>
      <c r="CZ30" s="61">
        <f t="shared" si="209"/>
        <v>0</v>
      </c>
      <c r="DA30" s="61">
        <f t="shared" si="209"/>
        <v>0</v>
      </c>
      <c r="DB30" s="61">
        <f t="shared" si="209"/>
        <v>0</v>
      </c>
      <c r="DC30" s="68">
        <f t="shared" si="209"/>
        <v>0</v>
      </c>
      <c r="DD30" s="61">
        <f t="shared" si="209"/>
        <v>0</v>
      </c>
      <c r="DE30" s="61">
        <f t="shared" si="209"/>
        <v>0</v>
      </c>
      <c r="DF30" s="68">
        <f t="shared" si="209"/>
        <v>0</v>
      </c>
      <c r="DG30" s="61">
        <f t="shared" si="209"/>
        <v>0</v>
      </c>
      <c r="DH30" s="61">
        <f t="shared" si="209"/>
        <v>0</v>
      </c>
      <c r="DI30" s="61">
        <f t="shared" si="209"/>
        <v>0</v>
      </c>
      <c r="DJ30" s="61">
        <f t="shared" si="209"/>
        <v>0</v>
      </c>
      <c r="DK30" s="61">
        <f t="shared" si="209"/>
        <v>0</v>
      </c>
      <c r="DL30" s="61">
        <f t="shared" si="209"/>
        <v>0</v>
      </c>
      <c r="DM30" s="61">
        <f t="shared" si="209"/>
        <v>0</v>
      </c>
      <c r="DN30" s="61">
        <f t="shared" si="209"/>
        <v>0</v>
      </c>
      <c r="DO30" s="61">
        <f t="shared" si="209"/>
        <v>0</v>
      </c>
      <c r="DP30" s="61">
        <f t="shared" si="209"/>
        <v>0</v>
      </c>
      <c r="DQ30" s="61">
        <f t="shared" si="209"/>
        <v>0</v>
      </c>
      <c r="DR30" s="61">
        <f t="shared" si="209"/>
        <v>0</v>
      </c>
      <c r="DS30" s="61">
        <f t="shared" si="209"/>
        <v>0</v>
      </c>
      <c r="DT30" s="61">
        <f t="shared" si="209"/>
        <v>0</v>
      </c>
      <c r="DU30" s="61">
        <f t="shared" si="209"/>
        <v>0</v>
      </c>
      <c r="DV30" s="61">
        <f t="shared" si="209"/>
        <v>0</v>
      </c>
      <c r="DW30" s="61">
        <f t="shared" si="209"/>
        <v>0</v>
      </c>
      <c r="DX30" s="61">
        <f t="shared" si="209"/>
        <v>0</v>
      </c>
      <c r="DY30" s="61">
        <f t="shared" si="209"/>
        <v>0</v>
      </c>
      <c r="DZ30" s="61">
        <f t="shared" si="209"/>
        <v>0</v>
      </c>
      <c r="EA30" s="61">
        <f t="shared" si="209"/>
        <v>0</v>
      </c>
      <c r="EB30" s="61">
        <f t="shared" si="209"/>
        <v>0</v>
      </c>
      <c r="EC30" s="61">
        <f t="shared" si="209"/>
        <v>0</v>
      </c>
      <c r="ED30" s="61">
        <f t="shared" si="209"/>
        <v>0</v>
      </c>
      <c r="EE30" s="61">
        <f t="shared" si="209"/>
        <v>0</v>
      </c>
      <c r="EF30" s="61">
        <f t="shared" si="209"/>
        <v>0</v>
      </c>
      <c r="EG30" s="61">
        <f t="shared" si="209"/>
        <v>0</v>
      </c>
      <c r="EH30" s="61">
        <f t="shared" si="209"/>
        <v>0</v>
      </c>
      <c r="EI30" s="61">
        <f t="shared" si="209"/>
        <v>0</v>
      </c>
      <c r="EJ30" s="68">
        <f t="shared" si="209"/>
        <v>0</v>
      </c>
      <c r="EK30" s="68">
        <f t="shared" si="209"/>
        <v>0</v>
      </c>
      <c r="EL30" s="61">
        <f t="shared" si="209"/>
        <v>0</v>
      </c>
      <c r="EM30" s="61">
        <f t="shared" si="209"/>
        <v>0</v>
      </c>
      <c r="EN30" s="61">
        <f t="shared" si="209"/>
        <v>0</v>
      </c>
      <c r="EO30" s="68">
        <f t="shared" si="209"/>
        <v>0</v>
      </c>
      <c r="EP30" s="61">
        <f t="shared" si="209"/>
        <v>0</v>
      </c>
      <c r="EQ30" s="61">
        <f t="shared" si="209"/>
        <v>0</v>
      </c>
      <c r="ER30" s="61">
        <f t="shared" si="209"/>
        <v>0</v>
      </c>
      <c r="ES30" s="61">
        <f t="shared" si="209"/>
        <v>0</v>
      </c>
      <c r="ET30" s="61">
        <f t="shared" si="209"/>
        <v>0</v>
      </c>
      <c r="EU30" s="61">
        <f t="shared" si="209"/>
        <v>0</v>
      </c>
      <c r="EV30" s="61">
        <f t="shared" si="209"/>
        <v>0</v>
      </c>
      <c r="EW30" s="61">
        <f t="shared" si="209"/>
        <v>0</v>
      </c>
      <c r="EX30" s="61">
        <f t="shared" si="209"/>
        <v>0</v>
      </c>
      <c r="EY30" s="68">
        <f t="shared" si="5"/>
        <v>0</v>
      </c>
      <c r="EZ30" s="61">
        <f t="shared" ref="EZ30:FG30" si="210">SUM(EZ31:EZ33)</f>
        <v>0</v>
      </c>
      <c r="FA30" s="61">
        <f t="shared" si="210"/>
        <v>0</v>
      </c>
      <c r="FB30" s="61">
        <f t="shared" si="210"/>
        <v>0</v>
      </c>
      <c r="FC30" s="61">
        <f t="shared" si="210"/>
        <v>0</v>
      </c>
      <c r="FD30" s="61">
        <f t="shared" si="210"/>
        <v>0</v>
      </c>
      <c r="FE30" s="61">
        <f t="shared" si="210"/>
        <v>0</v>
      </c>
      <c r="FF30" s="61">
        <f t="shared" si="210"/>
        <v>0</v>
      </c>
      <c r="FG30" s="61">
        <f t="shared" si="210"/>
        <v>0</v>
      </c>
      <c r="FH30" s="68">
        <f t="shared" si="209"/>
        <v>0</v>
      </c>
      <c r="FI30" s="61">
        <f t="shared" ref="FI30:HT30" si="211">SUM(FI31:FI33)</f>
        <v>0</v>
      </c>
      <c r="FJ30" s="61">
        <f t="shared" si="211"/>
        <v>0</v>
      </c>
      <c r="FK30" s="61">
        <f t="shared" si="211"/>
        <v>0</v>
      </c>
      <c r="FL30" s="61">
        <f t="shared" si="211"/>
        <v>0</v>
      </c>
      <c r="FM30" s="61">
        <f t="shared" si="211"/>
        <v>0</v>
      </c>
      <c r="FN30" s="61">
        <f t="shared" si="211"/>
        <v>0</v>
      </c>
      <c r="FO30" s="61">
        <f t="shared" si="211"/>
        <v>0</v>
      </c>
      <c r="FP30" s="61">
        <f t="shared" si="211"/>
        <v>0</v>
      </c>
      <c r="FQ30" s="61">
        <f t="shared" si="211"/>
        <v>0</v>
      </c>
      <c r="FR30" s="61">
        <f t="shared" si="211"/>
        <v>0</v>
      </c>
      <c r="FS30" s="68">
        <f t="shared" si="211"/>
        <v>0</v>
      </c>
      <c r="FT30" s="61">
        <f t="shared" si="211"/>
        <v>0</v>
      </c>
      <c r="FU30" s="61">
        <f t="shared" si="211"/>
        <v>0</v>
      </c>
      <c r="FV30" s="61">
        <f t="shared" si="211"/>
        <v>0</v>
      </c>
      <c r="FW30" s="61">
        <f t="shared" si="211"/>
        <v>0</v>
      </c>
      <c r="FX30" s="61">
        <f t="shared" si="211"/>
        <v>0</v>
      </c>
      <c r="FY30" s="61">
        <f t="shared" si="211"/>
        <v>0</v>
      </c>
      <c r="FZ30" s="61">
        <f t="shared" si="211"/>
        <v>0</v>
      </c>
      <c r="GA30" s="61">
        <f t="shared" si="211"/>
        <v>0</v>
      </c>
      <c r="GB30" s="61">
        <f t="shared" si="211"/>
        <v>0</v>
      </c>
      <c r="GC30" s="61">
        <f t="shared" si="211"/>
        <v>0</v>
      </c>
      <c r="GD30" s="61">
        <f t="shared" si="211"/>
        <v>0</v>
      </c>
      <c r="GE30" s="61">
        <f t="shared" si="211"/>
        <v>0</v>
      </c>
      <c r="GF30" s="61">
        <f t="shared" si="211"/>
        <v>0</v>
      </c>
      <c r="GG30" s="61">
        <f t="shared" si="211"/>
        <v>0</v>
      </c>
      <c r="GH30" s="61">
        <f t="shared" si="211"/>
        <v>0</v>
      </c>
      <c r="GI30" s="61">
        <f t="shared" si="211"/>
        <v>0</v>
      </c>
      <c r="GJ30" s="61">
        <f t="shared" si="211"/>
        <v>0</v>
      </c>
      <c r="GK30" s="61">
        <f t="shared" si="211"/>
        <v>0</v>
      </c>
      <c r="GL30" s="61">
        <f t="shared" si="211"/>
        <v>0</v>
      </c>
      <c r="GM30" s="61">
        <f t="shared" si="211"/>
        <v>0</v>
      </c>
      <c r="GN30" s="61">
        <f t="shared" si="211"/>
        <v>0</v>
      </c>
      <c r="GO30" s="61">
        <f t="shared" si="211"/>
        <v>0</v>
      </c>
      <c r="GP30" s="61">
        <f t="shared" si="211"/>
        <v>0</v>
      </c>
      <c r="GQ30" s="68">
        <f t="shared" si="8"/>
        <v>0</v>
      </c>
      <c r="GR30" s="61">
        <f t="shared" ref="GR30" si="212">SUM(GR31:GR33)</f>
        <v>0</v>
      </c>
      <c r="GS30" s="68">
        <f t="shared" si="211"/>
        <v>0</v>
      </c>
      <c r="GT30" s="61">
        <f t="shared" si="211"/>
        <v>0</v>
      </c>
      <c r="GU30" s="61">
        <f t="shared" si="211"/>
        <v>0</v>
      </c>
      <c r="GV30" s="61">
        <f t="shared" si="211"/>
        <v>0</v>
      </c>
      <c r="GW30" s="61">
        <f t="shared" si="211"/>
        <v>0</v>
      </c>
      <c r="GX30" s="61">
        <f t="shared" si="211"/>
        <v>0</v>
      </c>
      <c r="GY30" s="61">
        <f t="shared" si="211"/>
        <v>0</v>
      </c>
      <c r="GZ30" s="61">
        <f t="shared" si="211"/>
        <v>0</v>
      </c>
      <c r="HA30" s="61">
        <f t="shared" si="211"/>
        <v>0</v>
      </c>
      <c r="HB30" s="61">
        <f t="shared" si="211"/>
        <v>0</v>
      </c>
      <c r="HC30" s="61">
        <f t="shared" si="211"/>
        <v>0</v>
      </c>
      <c r="HD30" s="61">
        <f t="shared" si="211"/>
        <v>0</v>
      </c>
      <c r="HE30" s="61">
        <f t="shared" si="211"/>
        <v>0</v>
      </c>
      <c r="HF30" s="61">
        <f t="shared" si="211"/>
        <v>0</v>
      </c>
      <c r="HG30" s="61">
        <f t="shared" si="211"/>
        <v>0</v>
      </c>
      <c r="HH30" s="61">
        <f t="shared" si="211"/>
        <v>0</v>
      </c>
      <c r="HI30" s="61">
        <f t="shared" si="211"/>
        <v>0</v>
      </c>
      <c r="HJ30" s="61">
        <f t="shared" si="211"/>
        <v>0</v>
      </c>
      <c r="HK30" s="61">
        <f t="shared" si="211"/>
        <v>0</v>
      </c>
      <c r="HL30" s="61">
        <f t="shared" si="211"/>
        <v>0</v>
      </c>
      <c r="HM30" s="61">
        <f t="shared" si="211"/>
        <v>0</v>
      </c>
      <c r="HN30" s="61">
        <f t="shared" si="211"/>
        <v>0</v>
      </c>
      <c r="HO30" s="61">
        <f t="shared" si="211"/>
        <v>0</v>
      </c>
      <c r="HP30" s="61">
        <f t="shared" si="211"/>
        <v>0</v>
      </c>
      <c r="HQ30" s="61">
        <f t="shared" si="211"/>
        <v>0</v>
      </c>
      <c r="HR30" s="61">
        <f t="shared" si="211"/>
        <v>0</v>
      </c>
      <c r="HS30" s="68">
        <f t="shared" si="211"/>
        <v>0</v>
      </c>
      <c r="HT30" s="61">
        <f t="shared" si="211"/>
        <v>0</v>
      </c>
      <c r="HU30" s="61">
        <f t="shared" ref="HU30:KF30" si="213">SUM(HU31:HU33)</f>
        <v>0</v>
      </c>
      <c r="HV30" s="68">
        <f t="shared" si="213"/>
        <v>0</v>
      </c>
      <c r="HW30" s="61">
        <f t="shared" si="213"/>
        <v>0</v>
      </c>
      <c r="HX30" s="61">
        <f t="shared" si="213"/>
        <v>0</v>
      </c>
      <c r="HY30" s="61">
        <f t="shared" si="213"/>
        <v>0</v>
      </c>
      <c r="HZ30" s="61">
        <f t="shared" si="213"/>
        <v>0</v>
      </c>
      <c r="IA30" s="61">
        <f t="shared" si="213"/>
        <v>0</v>
      </c>
      <c r="IB30" s="61">
        <f t="shared" si="213"/>
        <v>0</v>
      </c>
      <c r="IC30" s="68">
        <f t="shared" si="213"/>
        <v>0</v>
      </c>
      <c r="ID30" s="61">
        <f t="shared" si="213"/>
        <v>0</v>
      </c>
      <c r="IE30" s="61">
        <f t="shared" si="213"/>
        <v>0</v>
      </c>
      <c r="IF30" s="61">
        <f t="shared" si="213"/>
        <v>0</v>
      </c>
      <c r="IG30" s="61">
        <f t="shared" si="213"/>
        <v>0</v>
      </c>
      <c r="IH30" s="61">
        <f t="shared" si="213"/>
        <v>0</v>
      </c>
      <c r="II30" s="61">
        <f t="shared" si="213"/>
        <v>0</v>
      </c>
      <c r="IJ30" s="61">
        <f t="shared" si="213"/>
        <v>0</v>
      </c>
      <c r="IK30" s="61">
        <f t="shared" si="213"/>
        <v>0</v>
      </c>
      <c r="IL30" s="61">
        <f t="shared" si="213"/>
        <v>0</v>
      </c>
      <c r="IM30" s="61">
        <f t="shared" si="213"/>
        <v>0</v>
      </c>
      <c r="IN30" s="61">
        <f t="shared" si="213"/>
        <v>0</v>
      </c>
      <c r="IO30" s="61">
        <f t="shared" si="213"/>
        <v>0</v>
      </c>
      <c r="IP30" s="68">
        <f t="shared" si="213"/>
        <v>0</v>
      </c>
      <c r="IQ30" s="68">
        <f t="shared" si="213"/>
        <v>0</v>
      </c>
      <c r="IR30" s="68">
        <f t="shared" si="213"/>
        <v>0</v>
      </c>
      <c r="IS30" s="68">
        <f t="shared" si="213"/>
        <v>0</v>
      </c>
      <c r="IT30" s="68">
        <f t="shared" si="213"/>
        <v>0</v>
      </c>
      <c r="IU30" s="68">
        <f t="shared" si="213"/>
        <v>0</v>
      </c>
      <c r="IV30" s="68">
        <f t="shared" si="213"/>
        <v>0</v>
      </c>
      <c r="IW30" s="68">
        <f t="shared" si="213"/>
        <v>0</v>
      </c>
      <c r="IX30" s="68">
        <f t="shared" si="213"/>
        <v>0</v>
      </c>
      <c r="IY30" s="68">
        <f t="shared" si="213"/>
        <v>0</v>
      </c>
      <c r="IZ30" s="68">
        <f t="shared" si="213"/>
        <v>0</v>
      </c>
      <c r="JA30" s="68">
        <f t="shared" si="213"/>
        <v>0</v>
      </c>
      <c r="JB30" s="68">
        <f t="shared" si="213"/>
        <v>0</v>
      </c>
      <c r="JC30" s="68">
        <f t="shared" si="213"/>
        <v>0</v>
      </c>
      <c r="JD30" s="68">
        <f t="shared" si="213"/>
        <v>0</v>
      </c>
      <c r="JE30" s="68">
        <f t="shared" si="213"/>
        <v>0</v>
      </c>
      <c r="JF30" s="68">
        <f t="shared" si="213"/>
        <v>0</v>
      </c>
      <c r="JG30" s="61">
        <f t="shared" si="213"/>
        <v>0</v>
      </c>
      <c r="JH30" s="61">
        <f t="shared" si="213"/>
        <v>0</v>
      </c>
      <c r="JI30" s="61">
        <f t="shared" si="213"/>
        <v>0</v>
      </c>
      <c r="JJ30" s="61">
        <f t="shared" si="213"/>
        <v>0</v>
      </c>
      <c r="JK30" s="61">
        <f t="shared" si="213"/>
        <v>0</v>
      </c>
      <c r="JL30" s="68">
        <f t="shared" si="213"/>
        <v>0</v>
      </c>
      <c r="JM30" s="61">
        <f t="shared" si="213"/>
        <v>0</v>
      </c>
      <c r="JN30" s="61">
        <f t="shared" si="213"/>
        <v>0</v>
      </c>
      <c r="JO30" s="68">
        <f t="shared" si="213"/>
        <v>0</v>
      </c>
      <c r="JP30" s="61">
        <f t="shared" si="213"/>
        <v>0</v>
      </c>
      <c r="JQ30" s="61">
        <f t="shared" si="213"/>
        <v>0</v>
      </c>
      <c r="JR30" s="61">
        <f t="shared" si="213"/>
        <v>0</v>
      </c>
      <c r="JS30" s="61">
        <f t="shared" si="213"/>
        <v>0</v>
      </c>
      <c r="JT30" s="61">
        <f t="shared" si="213"/>
        <v>0</v>
      </c>
      <c r="JU30" s="61">
        <f t="shared" si="213"/>
        <v>0</v>
      </c>
      <c r="JV30" s="61">
        <f t="shared" si="213"/>
        <v>0</v>
      </c>
      <c r="JW30" s="61">
        <f t="shared" si="213"/>
        <v>0</v>
      </c>
      <c r="JX30" s="61">
        <f t="shared" si="213"/>
        <v>0</v>
      </c>
      <c r="JY30" s="61">
        <f t="shared" si="213"/>
        <v>0</v>
      </c>
      <c r="JZ30" s="61">
        <f t="shared" si="213"/>
        <v>0</v>
      </c>
      <c r="KA30" s="61">
        <f t="shared" si="213"/>
        <v>0</v>
      </c>
      <c r="KB30" s="61">
        <f t="shared" si="213"/>
        <v>0</v>
      </c>
      <c r="KC30" s="61">
        <f t="shared" si="213"/>
        <v>0</v>
      </c>
      <c r="KD30" s="61">
        <f t="shared" si="213"/>
        <v>0</v>
      </c>
      <c r="KE30" s="61">
        <f t="shared" si="213"/>
        <v>0</v>
      </c>
      <c r="KF30" s="61">
        <f t="shared" si="213"/>
        <v>0</v>
      </c>
      <c r="KG30" s="68">
        <f t="shared" ref="KG30:MM30" si="214">SUM(KG31:KG33)</f>
        <v>0</v>
      </c>
      <c r="KH30" s="61">
        <f t="shared" si="214"/>
        <v>0</v>
      </c>
      <c r="KI30" s="61">
        <f t="shared" si="214"/>
        <v>0</v>
      </c>
      <c r="KJ30" s="61">
        <f t="shared" si="214"/>
        <v>0</v>
      </c>
      <c r="KK30" s="61">
        <f t="shared" si="214"/>
        <v>0</v>
      </c>
      <c r="KL30" s="61">
        <f t="shared" si="214"/>
        <v>0</v>
      </c>
      <c r="KM30" s="61">
        <f t="shared" si="214"/>
        <v>0</v>
      </c>
      <c r="KN30" s="61">
        <f t="shared" si="214"/>
        <v>0</v>
      </c>
      <c r="KO30" s="61">
        <f t="shared" si="214"/>
        <v>0</v>
      </c>
      <c r="KP30" s="61">
        <f t="shared" si="214"/>
        <v>0</v>
      </c>
      <c r="KQ30" s="61">
        <f t="shared" si="214"/>
        <v>0</v>
      </c>
      <c r="KR30" s="61">
        <f t="shared" si="214"/>
        <v>0</v>
      </c>
      <c r="KS30" s="61">
        <f t="shared" si="214"/>
        <v>0</v>
      </c>
      <c r="KT30" s="61">
        <f t="shared" si="214"/>
        <v>0</v>
      </c>
      <c r="KU30" s="61">
        <f t="shared" si="214"/>
        <v>0</v>
      </c>
      <c r="KV30" s="61">
        <f t="shared" si="214"/>
        <v>0</v>
      </c>
      <c r="KW30" s="61">
        <f t="shared" si="214"/>
        <v>0</v>
      </c>
      <c r="KX30" s="61">
        <f t="shared" si="214"/>
        <v>0</v>
      </c>
      <c r="KY30" s="68">
        <f t="shared" si="214"/>
        <v>0</v>
      </c>
      <c r="KZ30" s="61">
        <f t="shared" si="214"/>
        <v>0</v>
      </c>
      <c r="LA30" s="61">
        <f t="shared" si="214"/>
        <v>0</v>
      </c>
      <c r="LB30" s="61">
        <f t="shared" si="214"/>
        <v>0</v>
      </c>
      <c r="LC30" s="61">
        <f t="shared" si="214"/>
        <v>0</v>
      </c>
      <c r="LD30" s="61">
        <f t="shared" si="214"/>
        <v>0</v>
      </c>
      <c r="LE30" s="61">
        <f t="shared" si="214"/>
        <v>0</v>
      </c>
      <c r="LF30" s="61">
        <f t="shared" si="214"/>
        <v>0</v>
      </c>
      <c r="LG30" s="61">
        <f t="shared" si="214"/>
        <v>0</v>
      </c>
      <c r="LH30" s="61">
        <f t="shared" si="214"/>
        <v>0</v>
      </c>
      <c r="LI30" s="61">
        <f t="shared" si="214"/>
        <v>0</v>
      </c>
      <c r="LJ30" s="61">
        <f t="shared" si="214"/>
        <v>0</v>
      </c>
      <c r="LK30" s="61">
        <f t="shared" si="214"/>
        <v>0</v>
      </c>
      <c r="LL30" s="61">
        <f t="shared" si="214"/>
        <v>0</v>
      </c>
      <c r="LM30" s="61">
        <f t="shared" si="214"/>
        <v>0</v>
      </c>
      <c r="LN30" s="61">
        <f t="shared" si="214"/>
        <v>0</v>
      </c>
      <c r="LO30" s="61">
        <f t="shared" si="214"/>
        <v>0</v>
      </c>
      <c r="LP30" s="61">
        <f t="shared" si="214"/>
        <v>0</v>
      </c>
      <c r="LQ30" s="61">
        <f t="shared" si="214"/>
        <v>0</v>
      </c>
      <c r="LR30" s="61">
        <f t="shared" si="214"/>
        <v>0</v>
      </c>
      <c r="LS30" s="61">
        <f t="shared" si="214"/>
        <v>0</v>
      </c>
      <c r="LT30" s="61">
        <f t="shared" si="214"/>
        <v>0</v>
      </c>
      <c r="LU30" s="61">
        <f t="shared" si="214"/>
        <v>0</v>
      </c>
      <c r="LV30" s="61">
        <f t="shared" si="214"/>
        <v>0</v>
      </c>
      <c r="LW30" s="61">
        <f t="shared" si="214"/>
        <v>0</v>
      </c>
      <c r="LX30" s="61">
        <f t="shared" si="214"/>
        <v>0</v>
      </c>
      <c r="LY30" s="61">
        <f t="shared" si="214"/>
        <v>0</v>
      </c>
      <c r="LZ30" s="61">
        <f t="shared" si="214"/>
        <v>0</v>
      </c>
      <c r="MA30" s="61">
        <f t="shared" si="214"/>
        <v>0</v>
      </c>
      <c r="MB30" s="61">
        <f t="shared" si="214"/>
        <v>0</v>
      </c>
      <c r="MC30" s="61">
        <f t="shared" si="214"/>
        <v>0</v>
      </c>
      <c r="MD30" s="61">
        <f t="shared" si="214"/>
        <v>0</v>
      </c>
      <c r="ME30" s="61">
        <f t="shared" si="214"/>
        <v>0</v>
      </c>
      <c r="MF30" s="61">
        <f t="shared" si="214"/>
        <v>0</v>
      </c>
      <c r="MG30" s="61">
        <f t="shared" si="214"/>
        <v>0</v>
      </c>
      <c r="MH30" s="61">
        <f t="shared" si="214"/>
        <v>0</v>
      </c>
      <c r="MI30" s="61">
        <f t="shared" si="214"/>
        <v>0</v>
      </c>
      <c r="MJ30" s="61">
        <f t="shared" si="214"/>
        <v>0</v>
      </c>
      <c r="MK30" s="61">
        <f t="shared" si="214"/>
        <v>0</v>
      </c>
      <c r="ML30" s="61">
        <f t="shared" si="214"/>
        <v>0</v>
      </c>
      <c r="MM30" s="61">
        <f t="shared" si="214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15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16">SUM(O31:X31)</f>
        <v>0</v>
      </c>
      <c r="Z31" s="73">
        <f t="shared" si="188"/>
        <v>0</v>
      </c>
      <c r="AA31" s="74">
        <f t="shared" si="188"/>
        <v>0</v>
      </c>
      <c r="AB31" s="74">
        <f t="shared" si="188"/>
        <v>0</v>
      </c>
      <c r="AC31" s="74">
        <f t="shared" si="188"/>
        <v>0</v>
      </c>
      <c r="AD31" s="74">
        <f t="shared" si="188"/>
        <v>0</v>
      </c>
      <c r="AE31" s="74">
        <f t="shared" si="188"/>
        <v>0</v>
      </c>
      <c r="AF31" s="74">
        <f t="shared" si="188"/>
        <v>0</v>
      </c>
      <c r="AG31" s="74">
        <f t="shared" si="188"/>
        <v>0</v>
      </c>
      <c r="AH31" s="74">
        <f t="shared" si="158"/>
        <v>0</v>
      </c>
      <c r="AI31" s="74">
        <f t="shared" si="158"/>
        <v>0</v>
      </c>
      <c r="AJ31" s="94">
        <f t="shared" si="158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17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18">SUM(AU31:BT31)</f>
        <v>0</v>
      </c>
      <c r="BV31" s="63"/>
      <c r="BW31" s="63"/>
      <c r="BX31" s="63"/>
      <c r="BY31" s="69">
        <f t="shared" ref="BY31:BY33" si="219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20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21">SUM(EC31:ED31,DX31:DY31,DS31:DT31,DN31:DO31,DI31:DJ31,EI31,)</f>
        <v>0</v>
      </c>
      <c r="EK31" s="69">
        <f t="shared" ref="EK31:EK33" si="222">SUM(EE31:EH31,DZ31:EB31,DU31:DW31,DP31:DR31,DK31:DM31,DG31:DH31)</f>
        <v>0</v>
      </c>
      <c r="EL31" s="63"/>
      <c r="EM31" s="63"/>
      <c r="EN31" s="63"/>
      <c r="EO31" s="69">
        <f t="shared" ref="EO31:EO33" si="223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5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24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25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8"/>
        <v>0</v>
      </c>
      <c r="GR31" s="63"/>
      <c r="GS31" s="69">
        <f t="shared" ref="GS31:GS33" si="226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27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28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29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30">SUM(IP31,IR31,IT31,IZ31,JB31,IX31,IV31)</f>
        <v>0</v>
      </c>
      <c r="JE31" s="140">
        <f t="shared" si="230"/>
        <v>0</v>
      </c>
      <c r="JF31" s="140">
        <f t="shared" ref="JF31:JF33" si="231">SUM(JD31:JE31)</f>
        <v>0</v>
      </c>
      <c r="JG31" s="63"/>
      <c r="JH31" s="63"/>
      <c r="JI31" s="63"/>
      <c r="JJ31" s="63"/>
      <c r="JK31" s="63"/>
      <c r="JL31" s="140">
        <f t="shared" ref="JL31:JL33" si="232">SUM(JG31:JK31)</f>
        <v>0</v>
      </c>
      <c r="JM31" s="63"/>
      <c r="JN31" s="63"/>
      <c r="JO31" s="140">
        <f t="shared" ref="JO31:JO33" si="233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34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35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15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16"/>
        <v>0</v>
      </c>
      <c r="Z32" s="73">
        <f t="shared" si="188"/>
        <v>0</v>
      </c>
      <c r="AA32" s="74">
        <f t="shared" si="188"/>
        <v>0</v>
      </c>
      <c r="AB32" s="74">
        <f t="shared" si="188"/>
        <v>0</v>
      </c>
      <c r="AC32" s="74">
        <f t="shared" si="188"/>
        <v>0</v>
      </c>
      <c r="AD32" s="74">
        <f t="shared" si="188"/>
        <v>0</v>
      </c>
      <c r="AE32" s="74">
        <f t="shared" si="188"/>
        <v>0</v>
      </c>
      <c r="AF32" s="74">
        <f t="shared" si="188"/>
        <v>0</v>
      </c>
      <c r="AG32" s="74">
        <f t="shared" si="188"/>
        <v>0</v>
      </c>
      <c r="AH32" s="74">
        <f t="shared" si="158"/>
        <v>0</v>
      </c>
      <c r="AI32" s="74">
        <f t="shared" si="158"/>
        <v>0</v>
      </c>
      <c r="AJ32" s="94">
        <f t="shared" si="158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17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18"/>
        <v>0</v>
      </c>
      <c r="BV32" s="63"/>
      <c r="BW32" s="63"/>
      <c r="BX32" s="63"/>
      <c r="BY32" s="69">
        <f t="shared" si="219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20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21"/>
        <v>0</v>
      </c>
      <c r="EK32" s="69">
        <f t="shared" si="222"/>
        <v>0</v>
      </c>
      <c r="EL32" s="63"/>
      <c r="EM32" s="63"/>
      <c r="EN32" s="63"/>
      <c r="EO32" s="69">
        <f t="shared" si="223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5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24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25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8"/>
        <v>0</v>
      </c>
      <c r="GR32" s="63"/>
      <c r="GS32" s="69">
        <f t="shared" si="226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27"/>
        <v>0</v>
      </c>
      <c r="HW32" s="63"/>
      <c r="HX32" s="63"/>
      <c r="HY32" s="63"/>
      <c r="HZ32" s="63"/>
      <c r="IA32" s="63"/>
      <c r="IB32" s="63"/>
      <c r="IC32" s="69">
        <f t="shared" si="228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29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30"/>
        <v>0</v>
      </c>
      <c r="JE32" s="140">
        <f t="shared" si="230"/>
        <v>0</v>
      </c>
      <c r="JF32" s="140">
        <f t="shared" si="231"/>
        <v>0</v>
      </c>
      <c r="JG32" s="63"/>
      <c r="JH32" s="63"/>
      <c r="JI32" s="63"/>
      <c r="JJ32" s="63"/>
      <c r="JK32" s="63"/>
      <c r="JL32" s="140">
        <f t="shared" si="232"/>
        <v>0</v>
      </c>
      <c r="JM32" s="63"/>
      <c r="JN32" s="63"/>
      <c r="JO32" s="140">
        <f t="shared" si="233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34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35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15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16"/>
        <v>0</v>
      </c>
      <c r="Z33" s="73">
        <f t="shared" si="188"/>
        <v>0</v>
      </c>
      <c r="AA33" s="74">
        <f t="shared" si="188"/>
        <v>0</v>
      </c>
      <c r="AB33" s="74">
        <f t="shared" si="188"/>
        <v>0</v>
      </c>
      <c r="AC33" s="74">
        <f t="shared" si="188"/>
        <v>0</v>
      </c>
      <c r="AD33" s="74">
        <f t="shared" si="188"/>
        <v>0</v>
      </c>
      <c r="AE33" s="74">
        <f t="shared" si="188"/>
        <v>0</v>
      </c>
      <c r="AF33" s="74">
        <f t="shared" si="188"/>
        <v>0</v>
      </c>
      <c r="AG33" s="74">
        <f t="shared" si="188"/>
        <v>0</v>
      </c>
      <c r="AH33" s="74">
        <f t="shared" si="158"/>
        <v>0</v>
      </c>
      <c r="AI33" s="74">
        <f t="shared" si="158"/>
        <v>0</v>
      </c>
      <c r="AJ33" s="94">
        <f t="shared" si="158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17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18"/>
        <v>0</v>
      </c>
      <c r="BV33" s="63"/>
      <c r="BW33" s="63"/>
      <c r="BX33" s="63"/>
      <c r="BY33" s="69">
        <f t="shared" si="219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20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21"/>
        <v>0</v>
      </c>
      <c r="EK33" s="69">
        <f t="shared" si="222"/>
        <v>0</v>
      </c>
      <c r="EL33" s="63"/>
      <c r="EM33" s="63"/>
      <c r="EN33" s="63"/>
      <c r="EO33" s="69">
        <f t="shared" si="223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5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24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25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8"/>
        <v>0</v>
      </c>
      <c r="GR33" s="63"/>
      <c r="GS33" s="69">
        <f t="shared" si="226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27"/>
        <v>0</v>
      </c>
      <c r="HW33" s="63"/>
      <c r="HX33" s="63"/>
      <c r="HY33" s="63"/>
      <c r="HZ33" s="63"/>
      <c r="IA33" s="63"/>
      <c r="IB33" s="63"/>
      <c r="IC33" s="69">
        <f t="shared" si="228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29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30"/>
        <v>0</v>
      </c>
      <c r="JE33" s="140">
        <f t="shared" si="230"/>
        <v>0</v>
      </c>
      <c r="JF33" s="140">
        <f t="shared" si="231"/>
        <v>0</v>
      </c>
      <c r="JG33" s="63"/>
      <c r="JH33" s="63"/>
      <c r="JI33" s="63"/>
      <c r="JJ33" s="63"/>
      <c r="JK33" s="63"/>
      <c r="JL33" s="140">
        <f t="shared" si="232"/>
        <v>0</v>
      </c>
      <c r="JM33" s="63"/>
      <c r="JN33" s="63"/>
      <c r="JO33" s="140">
        <f t="shared" si="233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34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35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Y34" si="236">SUM(D35:D36)</f>
        <v>0</v>
      </c>
      <c r="E34" s="61">
        <f t="shared" si="236"/>
        <v>0</v>
      </c>
      <c r="F34" s="61">
        <f t="shared" si="236"/>
        <v>0</v>
      </c>
      <c r="G34" s="61">
        <f t="shared" si="236"/>
        <v>0</v>
      </c>
      <c r="H34" s="61">
        <f t="shared" si="236"/>
        <v>0</v>
      </c>
      <c r="I34" s="61">
        <f t="shared" si="236"/>
        <v>0</v>
      </c>
      <c r="J34" s="61">
        <f t="shared" si="236"/>
        <v>0</v>
      </c>
      <c r="K34" s="61">
        <f t="shared" si="236"/>
        <v>0</v>
      </c>
      <c r="L34" s="61">
        <f t="shared" si="236"/>
        <v>0</v>
      </c>
      <c r="M34" s="61">
        <f t="shared" si="236"/>
        <v>0</v>
      </c>
      <c r="N34" s="68">
        <f t="shared" si="236"/>
        <v>0</v>
      </c>
      <c r="O34" s="61">
        <f t="shared" si="236"/>
        <v>0</v>
      </c>
      <c r="P34" s="61">
        <f t="shared" si="236"/>
        <v>0</v>
      </c>
      <c r="Q34" s="61">
        <f t="shared" si="236"/>
        <v>0</v>
      </c>
      <c r="R34" s="61">
        <f t="shared" si="236"/>
        <v>0</v>
      </c>
      <c r="S34" s="61">
        <f t="shared" si="236"/>
        <v>0</v>
      </c>
      <c r="T34" s="61">
        <f t="shared" si="236"/>
        <v>0</v>
      </c>
      <c r="U34" s="61">
        <f t="shared" si="236"/>
        <v>0</v>
      </c>
      <c r="V34" s="61">
        <f t="shared" si="236"/>
        <v>0</v>
      </c>
      <c r="W34" s="61">
        <f t="shared" si="236"/>
        <v>0</v>
      </c>
      <c r="X34" s="61">
        <f t="shared" si="236"/>
        <v>0</v>
      </c>
      <c r="Y34" s="68">
        <f t="shared" si="236"/>
        <v>0</v>
      </c>
      <c r="Z34" s="71">
        <f t="shared" si="188"/>
        <v>0</v>
      </c>
      <c r="AA34" s="72">
        <f t="shared" si="188"/>
        <v>0</v>
      </c>
      <c r="AB34" s="72">
        <f t="shared" si="188"/>
        <v>0</v>
      </c>
      <c r="AC34" s="72">
        <f t="shared" si="188"/>
        <v>0</v>
      </c>
      <c r="AD34" s="72">
        <f t="shared" si="188"/>
        <v>0</v>
      </c>
      <c r="AE34" s="72">
        <f t="shared" si="188"/>
        <v>0</v>
      </c>
      <c r="AF34" s="72">
        <f t="shared" si="188"/>
        <v>0</v>
      </c>
      <c r="AG34" s="72">
        <f t="shared" si="188"/>
        <v>0</v>
      </c>
      <c r="AH34" s="72">
        <f t="shared" si="158"/>
        <v>0</v>
      </c>
      <c r="AI34" s="72">
        <f t="shared" si="158"/>
        <v>0</v>
      </c>
      <c r="AJ34" s="91">
        <f t="shared" si="158"/>
        <v>0</v>
      </c>
      <c r="AK34" s="92">
        <f t="shared" ref="AK34:CV34" si="237">SUM(AK35:AK36)</f>
        <v>0</v>
      </c>
      <c r="AL34" s="93">
        <f t="shared" si="237"/>
        <v>0</v>
      </c>
      <c r="AM34" s="68">
        <f t="shared" si="237"/>
        <v>0</v>
      </c>
      <c r="AN34" s="68">
        <f t="shared" si="237"/>
        <v>0</v>
      </c>
      <c r="AO34" s="68">
        <f t="shared" si="237"/>
        <v>0</v>
      </c>
      <c r="AP34" s="68">
        <f t="shared" si="237"/>
        <v>0</v>
      </c>
      <c r="AQ34" s="68">
        <f t="shared" si="237"/>
        <v>0</v>
      </c>
      <c r="AR34" s="68">
        <f t="shared" si="237"/>
        <v>0</v>
      </c>
      <c r="AS34" s="68">
        <f t="shared" si="237"/>
        <v>0</v>
      </c>
      <c r="AT34" s="68">
        <f t="shared" si="237"/>
        <v>0</v>
      </c>
      <c r="AU34" s="61">
        <f t="shared" si="237"/>
        <v>0</v>
      </c>
      <c r="AV34" s="61">
        <f t="shared" si="237"/>
        <v>0</v>
      </c>
      <c r="AW34" s="61">
        <f t="shared" si="237"/>
        <v>0</v>
      </c>
      <c r="AX34" s="61">
        <f t="shared" si="237"/>
        <v>0</v>
      </c>
      <c r="AY34" s="61">
        <f t="shared" si="237"/>
        <v>0</v>
      </c>
      <c r="AZ34" s="61">
        <f t="shared" si="237"/>
        <v>0</v>
      </c>
      <c r="BA34" s="61">
        <f t="shared" si="237"/>
        <v>0</v>
      </c>
      <c r="BB34" s="61">
        <f t="shared" si="237"/>
        <v>0</v>
      </c>
      <c r="BC34" s="61">
        <f t="shared" si="237"/>
        <v>0</v>
      </c>
      <c r="BD34" s="61">
        <f t="shared" si="237"/>
        <v>0</v>
      </c>
      <c r="BE34" s="61">
        <f t="shared" si="237"/>
        <v>0</v>
      </c>
      <c r="BF34" s="61">
        <f t="shared" si="237"/>
        <v>0</v>
      </c>
      <c r="BG34" s="61">
        <f t="shared" si="237"/>
        <v>0</v>
      </c>
      <c r="BH34" s="61">
        <f t="shared" si="237"/>
        <v>0</v>
      </c>
      <c r="BI34" s="61">
        <f t="shared" si="237"/>
        <v>0</v>
      </c>
      <c r="BJ34" s="61">
        <f t="shared" si="237"/>
        <v>0</v>
      </c>
      <c r="BK34" s="61">
        <f t="shared" si="237"/>
        <v>0</v>
      </c>
      <c r="BL34" s="61">
        <f t="shared" si="237"/>
        <v>0</v>
      </c>
      <c r="BM34" s="61">
        <f t="shared" si="237"/>
        <v>0</v>
      </c>
      <c r="BN34" s="61">
        <f t="shared" si="237"/>
        <v>0</v>
      </c>
      <c r="BO34" s="61">
        <f t="shared" si="237"/>
        <v>0</v>
      </c>
      <c r="BP34" s="61">
        <f t="shared" si="237"/>
        <v>0</v>
      </c>
      <c r="BQ34" s="61">
        <f t="shared" si="237"/>
        <v>0</v>
      </c>
      <c r="BR34" s="61">
        <f t="shared" si="237"/>
        <v>0</v>
      </c>
      <c r="BS34" s="61">
        <f t="shared" si="237"/>
        <v>0</v>
      </c>
      <c r="BT34" s="61">
        <f t="shared" si="237"/>
        <v>0</v>
      </c>
      <c r="BU34" s="68">
        <f t="shared" si="237"/>
        <v>0</v>
      </c>
      <c r="BV34" s="61">
        <f t="shared" si="237"/>
        <v>0</v>
      </c>
      <c r="BW34" s="61">
        <f t="shared" si="237"/>
        <v>0</v>
      </c>
      <c r="BX34" s="61">
        <f t="shared" si="237"/>
        <v>0</v>
      </c>
      <c r="BY34" s="68">
        <f t="shared" si="237"/>
        <v>0</v>
      </c>
      <c r="BZ34" s="61">
        <f t="shared" si="237"/>
        <v>0</v>
      </c>
      <c r="CA34" s="61">
        <f t="shared" si="237"/>
        <v>0</v>
      </c>
      <c r="CB34" s="61">
        <f t="shared" si="237"/>
        <v>0</v>
      </c>
      <c r="CC34" s="61">
        <f t="shared" si="237"/>
        <v>0</v>
      </c>
      <c r="CD34" s="61">
        <f t="shared" si="237"/>
        <v>0</v>
      </c>
      <c r="CE34" s="61">
        <f t="shared" si="237"/>
        <v>0</v>
      </c>
      <c r="CF34" s="61">
        <f t="shared" si="237"/>
        <v>0</v>
      </c>
      <c r="CG34" s="61">
        <f t="shared" si="237"/>
        <v>0</v>
      </c>
      <c r="CH34" s="61">
        <f t="shared" si="237"/>
        <v>0</v>
      </c>
      <c r="CI34" s="61">
        <f t="shared" si="237"/>
        <v>0</v>
      </c>
      <c r="CJ34" s="61">
        <f t="shared" si="237"/>
        <v>0</v>
      </c>
      <c r="CK34" s="61">
        <f t="shared" si="237"/>
        <v>0</v>
      </c>
      <c r="CL34" s="61">
        <f t="shared" si="237"/>
        <v>0</v>
      </c>
      <c r="CM34" s="61">
        <f t="shared" si="237"/>
        <v>0</v>
      </c>
      <c r="CN34" s="61">
        <f t="shared" si="237"/>
        <v>0</v>
      </c>
      <c r="CO34" s="61">
        <f t="shared" si="237"/>
        <v>0</v>
      </c>
      <c r="CP34" s="61">
        <f t="shared" si="237"/>
        <v>0</v>
      </c>
      <c r="CQ34" s="61">
        <f t="shared" si="237"/>
        <v>0</v>
      </c>
      <c r="CR34" s="61">
        <f t="shared" si="237"/>
        <v>0</v>
      </c>
      <c r="CS34" s="61">
        <f t="shared" si="237"/>
        <v>0</v>
      </c>
      <c r="CT34" s="61">
        <f t="shared" si="237"/>
        <v>0</v>
      </c>
      <c r="CU34" s="61">
        <f t="shared" si="237"/>
        <v>0</v>
      </c>
      <c r="CV34" s="61">
        <f t="shared" si="237"/>
        <v>0</v>
      </c>
      <c r="CW34" s="61">
        <f t="shared" ref="CW34:FH34" si="238">SUM(CW35:CW36)</f>
        <v>0</v>
      </c>
      <c r="CX34" s="61">
        <f t="shared" si="238"/>
        <v>0</v>
      </c>
      <c r="CY34" s="61">
        <f t="shared" si="238"/>
        <v>0</v>
      </c>
      <c r="CZ34" s="61">
        <f t="shared" si="238"/>
        <v>0</v>
      </c>
      <c r="DA34" s="61">
        <f t="shared" si="238"/>
        <v>0</v>
      </c>
      <c r="DB34" s="61">
        <f t="shared" si="238"/>
        <v>0</v>
      </c>
      <c r="DC34" s="68">
        <f t="shared" si="238"/>
        <v>0</v>
      </c>
      <c r="DD34" s="61">
        <f t="shared" si="238"/>
        <v>0</v>
      </c>
      <c r="DE34" s="61">
        <f t="shared" si="238"/>
        <v>0</v>
      </c>
      <c r="DF34" s="68">
        <f t="shared" si="238"/>
        <v>0</v>
      </c>
      <c r="DG34" s="61">
        <f t="shared" si="238"/>
        <v>0</v>
      </c>
      <c r="DH34" s="61">
        <f t="shared" si="238"/>
        <v>0</v>
      </c>
      <c r="DI34" s="61">
        <f t="shared" si="238"/>
        <v>0</v>
      </c>
      <c r="DJ34" s="61">
        <f t="shared" si="238"/>
        <v>0</v>
      </c>
      <c r="DK34" s="61">
        <f t="shared" si="238"/>
        <v>0</v>
      </c>
      <c r="DL34" s="61">
        <f t="shared" si="238"/>
        <v>0</v>
      </c>
      <c r="DM34" s="61">
        <f t="shared" si="238"/>
        <v>0</v>
      </c>
      <c r="DN34" s="61">
        <f t="shared" si="238"/>
        <v>0</v>
      </c>
      <c r="DO34" s="61">
        <f t="shared" si="238"/>
        <v>0</v>
      </c>
      <c r="DP34" s="61">
        <f t="shared" si="238"/>
        <v>0</v>
      </c>
      <c r="DQ34" s="61">
        <f t="shared" si="238"/>
        <v>0</v>
      </c>
      <c r="DR34" s="61">
        <f t="shared" si="238"/>
        <v>0</v>
      </c>
      <c r="DS34" s="61">
        <f t="shared" si="238"/>
        <v>0</v>
      </c>
      <c r="DT34" s="61">
        <f t="shared" si="238"/>
        <v>0</v>
      </c>
      <c r="DU34" s="61">
        <f t="shared" si="238"/>
        <v>0</v>
      </c>
      <c r="DV34" s="61">
        <f t="shared" si="238"/>
        <v>0</v>
      </c>
      <c r="DW34" s="61">
        <f t="shared" si="238"/>
        <v>0</v>
      </c>
      <c r="DX34" s="61">
        <f t="shared" si="238"/>
        <v>0</v>
      </c>
      <c r="DY34" s="61">
        <f t="shared" si="238"/>
        <v>0</v>
      </c>
      <c r="DZ34" s="61">
        <f t="shared" si="238"/>
        <v>0</v>
      </c>
      <c r="EA34" s="61">
        <f t="shared" si="238"/>
        <v>0</v>
      </c>
      <c r="EB34" s="61">
        <f t="shared" si="238"/>
        <v>0</v>
      </c>
      <c r="EC34" s="61">
        <f t="shared" si="238"/>
        <v>0</v>
      </c>
      <c r="ED34" s="61">
        <f t="shared" si="238"/>
        <v>0</v>
      </c>
      <c r="EE34" s="61">
        <f t="shared" si="238"/>
        <v>0</v>
      </c>
      <c r="EF34" s="61">
        <f t="shared" si="238"/>
        <v>0</v>
      </c>
      <c r="EG34" s="61">
        <f t="shared" si="238"/>
        <v>0</v>
      </c>
      <c r="EH34" s="61">
        <f t="shared" si="238"/>
        <v>0</v>
      </c>
      <c r="EI34" s="61">
        <f t="shared" si="238"/>
        <v>0</v>
      </c>
      <c r="EJ34" s="68">
        <f t="shared" si="238"/>
        <v>0</v>
      </c>
      <c r="EK34" s="68">
        <f t="shared" si="238"/>
        <v>0</v>
      </c>
      <c r="EL34" s="61">
        <f t="shared" si="238"/>
        <v>0</v>
      </c>
      <c r="EM34" s="61">
        <f t="shared" si="238"/>
        <v>0</v>
      </c>
      <c r="EN34" s="61">
        <f t="shared" si="238"/>
        <v>0</v>
      </c>
      <c r="EO34" s="68">
        <f t="shared" si="238"/>
        <v>0</v>
      </c>
      <c r="EP34" s="61">
        <f t="shared" si="238"/>
        <v>0</v>
      </c>
      <c r="EQ34" s="61">
        <f t="shared" si="238"/>
        <v>0</v>
      </c>
      <c r="ER34" s="61">
        <f t="shared" si="238"/>
        <v>0</v>
      </c>
      <c r="ES34" s="61">
        <f t="shared" si="238"/>
        <v>0</v>
      </c>
      <c r="ET34" s="61">
        <f t="shared" si="238"/>
        <v>0</v>
      </c>
      <c r="EU34" s="61">
        <f t="shared" si="238"/>
        <v>0</v>
      </c>
      <c r="EV34" s="61">
        <f t="shared" si="238"/>
        <v>0</v>
      </c>
      <c r="EW34" s="61">
        <f t="shared" si="238"/>
        <v>0</v>
      </c>
      <c r="EX34" s="61">
        <f t="shared" si="238"/>
        <v>0</v>
      </c>
      <c r="EY34" s="68">
        <f t="shared" si="5"/>
        <v>0</v>
      </c>
      <c r="EZ34" s="61">
        <f t="shared" ref="EZ34:FG34" si="239">SUM(EZ35:EZ36)</f>
        <v>0</v>
      </c>
      <c r="FA34" s="61">
        <f t="shared" si="239"/>
        <v>0</v>
      </c>
      <c r="FB34" s="61">
        <f t="shared" si="239"/>
        <v>0</v>
      </c>
      <c r="FC34" s="61">
        <f t="shared" si="239"/>
        <v>0</v>
      </c>
      <c r="FD34" s="61">
        <f t="shared" si="239"/>
        <v>0</v>
      </c>
      <c r="FE34" s="61">
        <f t="shared" si="239"/>
        <v>0</v>
      </c>
      <c r="FF34" s="61">
        <f t="shared" si="239"/>
        <v>0</v>
      </c>
      <c r="FG34" s="61">
        <f t="shared" si="239"/>
        <v>0</v>
      </c>
      <c r="FH34" s="68">
        <f t="shared" si="238"/>
        <v>0</v>
      </c>
      <c r="FI34" s="61">
        <f t="shared" ref="FI34:HT34" si="240">SUM(FI35:FI36)</f>
        <v>0</v>
      </c>
      <c r="FJ34" s="61">
        <f t="shared" si="240"/>
        <v>0</v>
      </c>
      <c r="FK34" s="61">
        <f t="shared" si="240"/>
        <v>0</v>
      </c>
      <c r="FL34" s="61">
        <f t="shared" si="240"/>
        <v>0</v>
      </c>
      <c r="FM34" s="61">
        <f t="shared" si="240"/>
        <v>0</v>
      </c>
      <c r="FN34" s="61">
        <f t="shared" si="240"/>
        <v>0</v>
      </c>
      <c r="FO34" s="61">
        <f t="shared" si="240"/>
        <v>0</v>
      </c>
      <c r="FP34" s="61">
        <f t="shared" si="240"/>
        <v>0</v>
      </c>
      <c r="FQ34" s="61">
        <f t="shared" si="240"/>
        <v>0</v>
      </c>
      <c r="FR34" s="61">
        <f t="shared" si="240"/>
        <v>0</v>
      </c>
      <c r="FS34" s="68">
        <f t="shared" si="240"/>
        <v>0</v>
      </c>
      <c r="FT34" s="61">
        <f t="shared" si="240"/>
        <v>0</v>
      </c>
      <c r="FU34" s="61">
        <f t="shared" si="240"/>
        <v>0</v>
      </c>
      <c r="FV34" s="61">
        <f t="shared" si="240"/>
        <v>0</v>
      </c>
      <c r="FW34" s="61">
        <f t="shared" si="240"/>
        <v>0</v>
      </c>
      <c r="FX34" s="61">
        <f t="shared" si="240"/>
        <v>0</v>
      </c>
      <c r="FY34" s="61">
        <f t="shared" si="240"/>
        <v>0</v>
      </c>
      <c r="FZ34" s="61">
        <f t="shared" si="240"/>
        <v>0</v>
      </c>
      <c r="GA34" s="61">
        <f t="shared" si="240"/>
        <v>0</v>
      </c>
      <c r="GB34" s="61">
        <f t="shared" si="240"/>
        <v>0</v>
      </c>
      <c r="GC34" s="61">
        <f t="shared" si="240"/>
        <v>0</v>
      </c>
      <c r="GD34" s="61">
        <f t="shared" si="240"/>
        <v>0</v>
      </c>
      <c r="GE34" s="61">
        <f t="shared" si="240"/>
        <v>0</v>
      </c>
      <c r="GF34" s="61">
        <f t="shared" si="240"/>
        <v>0</v>
      </c>
      <c r="GG34" s="61">
        <f t="shared" si="240"/>
        <v>0</v>
      </c>
      <c r="GH34" s="61">
        <f t="shared" si="240"/>
        <v>0</v>
      </c>
      <c r="GI34" s="61">
        <f t="shared" si="240"/>
        <v>0</v>
      </c>
      <c r="GJ34" s="61">
        <f t="shared" si="240"/>
        <v>0</v>
      </c>
      <c r="GK34" s="61">
        <f t="shared" si="240"/>
        <v>0</v>
      </c>
      <c r="GL34" s="61">
        <f t="shared" si="240"/>
        <v>0</v>
      </c>
      <c r="GM34" s="61">
        <f t="shared" si="240"/>
        <v>0</v>
      </c>
      <c r="GN34" s="61">
        <f t="shared" si="240"/>
        <v>0</v>
      </c>
      <c r="GO34" s="61">
        <f t="shared" si="240"/>
        <v>0</v>
      </c>
      <c r="GP34" s="61">
        <f t="shared" si="240"/>
        <v>0</v>
      </c>
      <c r="GQ34" s="68">
        <f t="shared" si="8"/>
        <v>0</v>
      </c>
      <c r="GR34" s="61">
        <f t="shared" ref="GR34" si="241">SUM(GR35:GR36)</f>
        <v>0</v>
      </c>
      <c r="GS34" s="68">
        <f t="shared" si="240"/>
        <v>0</v>
      </c>
      <c r="GT34" s="61">
        <f t="shared" si="240"/>
        <v>0</v>
      </c>
      <c r="GU34" s="61">
        <f t="shared" si="240"/>
        <v>0</v>
      </c>
      <c r="GV34" s="61">
        <f t="shared" si="240"/>
        <v>0</v>
      </c>
      <c r="GW34" s="61">
        <f t="shared" si="240"/>
        <v>0</v>
      </c>
      <c r="GX34" s="61">
        <f t="shared" si="240"/>
        <v>0</v>
      </c>
      <c r="GY34" s="61">
        <f t="shared" si="240"/>
        <v>0</v>
      </c>
      <c r="GZ34" s="61">
        <f t="shared" si="240"/>
        <v>0</v>
      </c>
      <c r="HA34" s="61">
        <f t="shared" si="240"/>
        <v>0</v>
      </c>
      <c r="HB34" s="61">
        <f t="shared" si="240"/>
        <v>0</v>
      </c>
      <c r="HC34" s="61">
        <f t="shared" si="240"/>
        <v>0</v>
      </c>
      <c r="HD34" s="61">
        <f t="shared" si="240"/>
        <v>0</v>
      </c>
      <c r="HE34" s="61">
        <f t="shared" si="240"/>
        <v>0</v>
      </c>
      <c r="HF34" s="61">
        <f t="shared" si="240"/>
        <v>0</v>
      </c>
      <c r="HG34" s="61">
        <f t="shared" si="240"/>
        <v>0</v>
      </c>
      <c r="HH34" s="61">
        <f t="shared" si="240"/>
        <v>0</v>
      </c>
      <c r="HI34" s="61">
        <f t="shared" si="240"/>
        <v>0</v>
      </c>
      <c r="HJ34" s="61">
        <f t="shared" si="240"/>
        <v>0</v>
      </c>
      <c r="HK34" s="61">
        <f t="shared" si="240"/>
        <v>0</v>
      </c>
      <c r="HL34" s="61">
        <f t="shared" si="240"/>
        <v>0</v>
      </c>
      <c r="HM34" s="61">
        <f t="shared" si="240"/>
        <v>0</v>
      </c>
      <c r="HN34" s="61">
        <f t="shared" si="240"/>
        <v>0</v>
      </c>
      <c r="HO34" s="61">
        <f t="shared" si="240"/>
        <v>0</v>
      </c>
      <c r="HP34" s="61">
        <f t="shared" si="240"/>
        <v>0</v>
      </c>
      <c r="HQ34" s="61">
        <f t="shared" si="240"/>
        <v>0</v>
      </c>
      <c r="HR34" s="61">
        <f t="shared" si="240"/>
        <v>0</v>
      </c>
      <c r="HS34" s="68">
        <f t="shared" si="240"/>
        <v>0</v>
      </c>
      <c r="HT34" s="61">
        <f t="shared" si="240"/>
        <v>0</v>
      </c>
      <c r="HU34" s="61">
        <f t="shared" ref="HU34:KF34" si="242">SUM(HU35:HU36)</f>
        <v>0</v>
      </c>
      <c r="HV34" s="68">
        <f t="shared" si="242"/>
        <v>0</v>
      </c>
      <c r="HW34" s="61">
        <f t="shared" si="242"/>
        <v>0</v>
      </c>
      <c r="HX34" s="61">
        <f t="shared" si="242"/>
        <v>0</v>
      </c>
      <c r="HY34" s="61">
        <f t="shared" si="242"/>
        <v>0</v>
      </c>
      <c r="HZ34" s="61">
        <f t="shared" si="242"/>
        <v>0</v>
      </c>
      <c r="IA34" s="61">
        <f t="shared" si="242"/>
        <v>0</v>
      </c>
      <c r="IB34" s="61">
        <f t="shared" si="242"/>
        <v>0</v>
      </c>
      <c r="IC34" s="68">
        <f t="shared" si="242"/>
        <v>0</v>
      </c>
      <c r="ID34" s="61">
        <f t="shared" si="242"/>
        <v>0</v>
      </c>
      <c r="IE34" s="61">
        <f t="shared" si="242"/>
        <v>0</v>
      </c>
      <c r="IF34" s="61">
        <f t="shared" si="242"/>
        <v>0</v>
      </c>
      <c r="IG34" s="61">
        <f t="shared" si="242"/>
        <v>0</v>
      </c>
      <c r="IH34" s="61">
        <f t="shared" si="242"/>
        <v>0</v>
      </c>
      <c r="II34" s="61">
        <f t="shared" si="242"/>
        <v>0</v>
      </c>
      <c r="IJ34" s="61">
        <f t="shared" si="242"/>
        <v>0</v>
      </c>
      <c r="IK34" s="61">
        <f t="shared" si="242"/>
        <v>0</v>
      </c>
      <c r="IL34" s="61">
        <f t="shared" si="242"/>
        <v>0</v>
      </c>
      <c r="IM34" s="61">
        <f t="shared" si="242"/>
        <v>0</v>
      </c>
      <c r="IN34" s="61">
        <f t="shared" si="242"/>
        <v>0</v>
      </c>
      <c r="IO34" s="61">
        <f t="shared" si="242"/>
        <v>0</v>
      </c>
      <c r="IP34" s="68">
        <f t="shared" si="242"/>
        <v>0</v>
      </c>
      <c r="IQ34" s="68">
        <f t="shared" si="242"/>
        <v>0</v>
      </c>
      <c r="IR34" s="68">
        <f t="shared" si="242"/>
        <v>0</v>
      </c>
      <c r="IS34" s="68">
        <f t="shared" si="242"/>
        <v>0</v>
      </c>
      <c r="IT34" s="68">
        <f t="shared" si="242"/>
        <v>0</v>
      </c>
      <c r="IU34" s="68">
        <f t="shared" si="242"/>
        <v>0</v>
      </c>
      <c r="IV34" s="68">
        <f t="shared" si="242"/>
        <v>0</v>
      </c>
      <c r="IW34" s="68">
        <f t="shared" si="242"/>
        <v>0</v>
      </c>
      <c r="IX34" s="68">
        <f t="shared" si="242"/>
        <v>0</v>
      </c>
      <c r="IY34" s="68">
        <f t="shared" si="242"/>
        <v>0</v>
      </c>
      <c r="IZ34" s="68">
        <f t="shared" si="242"/>
        <v>0</v>
      </c>
      <c r="JA34" s="68">
        <f t="shared" si="242"/>
        <v>0</v>
      </c>
      <c r="JB34" s="68">
        <f t="shared" si="242"/>
        <v>0</v>
      </c>
      <c r="JC34" s="68">
        <f t="shared" si="242"/>
        <v>0</v>
      </c>
      <c r="JD34" s="68">
        <f t="shared" si="242"/>
        <v>0</v>
      </c>
      <c r="JE34" s="68">
        <f t="shared" si="242"/>
        <v>0</v>
      </c>
      <c r="JF34" s="68">
        <f t="shared" si="242"/>
        <v>0</v>
      </c>
      <c r="JG34" s="61">
        <f t="shared" si="242"/>
        <v>0</v>
      </c>
      <c r="JH34" s="61">
        <f t="shared" si="242"/>
        <v>0</v>
      </c>
      <c r="JI34" s="61">
        <f t="shared" si="242"/>
        <v>0</v>
      </c>
      <c r="JJ34" s="61">
        <f t="shared" si="242"/>
        <v>0</v>
      </c>
      <c r="JK34" s="61">
        <f t="shared" si="242"/>
        <v>0</v>
      </c>
      <c r="JL34" s="68">
        <f t="shared" si="242"/>
        <v>0</v>
      </c>
      <c r="JM34" s="61">
        <f t="shared" si="242"/>
        <v>0</v>
      </c>
      <c r="JN34" s="61">
        <f t="shared" si="242"/>
        <v>0</v>
      </c>
      <c r="JO34" s="68">
        <f t="shared" si="242"/>
        <v>0</v>
      </c>
      <c r="JP34" s="61">
        <f t="shared" si="242"/>
        <v>0</v>
      </c>
      <c r="JQ34" s="61">
        <f t="shared" si="242"/>
        <v>0</v>
      </c>
      <c r="JR34" s="61">
        <f t="shared" si="242"/>
        <v>0</v>
      </c>
      <c r="JS34" s="61">
        <f t="shared" si="242"/>
        <v>0</v>
      </c>
      <c r="JT34" s="61">
        <f t="shared" si="242"/>
        <v>0</v>
      </c>
      <c r="JU34" s="61">
        <f t="shared" si="242"/>
        <v>0</v>
      </c>
      <c r="JV34" s="61">
        <f t="shared" si="242"/>
        <v>0</v>
      </c>
      <c r="JW34" s="61">
        <f t="shared" si="242"/>
        <v>0</v>
      </c>
      <c r="JX34" s="61">
        <f t="shared" si="242"/>
        <v>0</v>
      </c>
      <c r="JY34" s="61">
        <f t="shared" si="242"/>
        <v>0</v>
      </c>
      <c r="JZ34" s="61">
        <f t="shared" si="242"/>
        <v>0</v>
      </c>
      <c r="KA34" s="61">
        <f t="shared" si="242"/>
        <v>0</v>
      </c>
      <c r="KB34" s="61">
        <f t="shared" si="242"/>
        <v>0</v>
      </c>
      <c r="KC34" s="61">
        <f t="shared" si="242"/>
        <v>0</v>
      </c>
      <c r="KD34" s="61">
        <f t="shared" si="242"/>
        <v>0</v>
      </c>
      <c r="KE34" s="61">
        <f t="shared" si="242"/>
        <v>0</v>
      </c>
      <c r="KF34" s="61">
        <f t="shared" si="242"/>
        <v>0</v>
      </c>
      <c r="KG34" s="68">
        <f t="shared" ref="KG34:MM34" si="243">SUM(KG35:KG36)</f>
        <v>0</v>
      </c>
      <c r="KH34" s="61">
        <f t="shared" si="243"/>
        <v>0</v>
      </c>
      <c r="KI34" s="61">
        <f t="shared" si="243"/>
        <v>0</v>
      </c>
      <c r="KJ34" s="61">
        <f t="shared" si="243"/>
        <v>0</v>
      </c>
      <c r="KK34" s="61">
        <f t="shared" si="243"/>
        <v>0</v>
      </c>
      <c r="KL34" s="61">
        <f t="shared" si="243"/>
        <v>0</v>
      </c>
      <c r="KM34" s="61">
        <f t="shared" si="243"/>
        <v>0</v>
      </c>
      <c r="KN34" s="61">
        <f t="shared" si="243"/>
        <v>0</v>
      </c>
      <c r="KO34" s="61">
        <f t="shared" si="243"/>
        <v>0</v>
      </c>
      <c r="KP34" s="61">
        <f t="shared" si="243"/>
        <v>0</v>
      </c>
      <c r="KQ34" s="61">
        <f t="shared" si="243"/>
        <v>0</v>
      </c>
      <c r="KR34" s="61">
        <f t="shared" si="243"/>
        <v>0</v>
      </c>
      <c r="KS34" s="61">
        <f t="shared" si="243"/>
        <v>0</v>
      </c>
      <c r="KT34" s="61">
        <f t="shared" si="243"/>
        <v>0</v>
      </c>
      <c r="KU34" s="61">
        <f t="shared" si="243"/>
        <v>0</v>
      </c>
      <c r="KV34" s="61">
        <f t="shared" si="243"/>
        <v>0</v>
      </c>
      <c r="KW34" s="61">
        <f t="shared" si="243"/>
        <v>0</v>
      </c>
      <c r="KX34" s="61">
        <f t="shared" si="243"/>
        <v>0</v>
      </c>
      <c r="KY34" s="68">
        <f t="shared" si="243"/>
        <v>0</v>
      </c>
      <c r="KZ34" s="61">
        <f t="shared" si="243"/>
        <v>0</v>
      </c>
      <c r="LA34" s="61">
        <f t="shared" si="243"/>
        <v>0</v>
      </c>
      <c r="LB34" s="61">
        <f t="shared" si="243"/>
        <v>0</v>
      </c>
      <c r="LC34" s="61">
        <f t="shared" si="243"/>
        <v>0</v>
      </c>
      <c r="LD34" s="61">
        <f t="shared" si="243"/>
        <v>0</v>
      </c>
      <c r="LE34" s="61">
        <f t="shared" si="243"/>
        <v>0</v>
      </c>
      <c r="LF34" s="61">
        <f t="shared" si="243"/>
        <v>0</v>
      </c>
      <c r="LG34" s="61">
        <f t="shared" si="243"/>
        <v>0</v>
      </c>
      <c r="LH34" s="61">
        <f t="shared" si="243"/>
        <v>0</v>
      </c>
      <c r="LI34" s="61">
        <f t="shared" si="243"/>
        <v>0</v>
      </c>
      <c r="LJ34" s="61">
        <f t="shared" si="243"/>
        <v>0</v>
      </c>
      <c r="LK34" s="61">
        <f t="shared" si="243"/>
        <v>0</v>
      </c>
      <c r="LL34" s="61">
        <f t="shared" si="243"/>
        <v>0</v>
      </c>
      <c r="LM34" s="61">
        <f t="shared" si="243"/>
        <v>0</v>
      </c>
      <c r="LN34" s="61">
        <f t="shared" si="243"/>
        <v>0</v>
      </c>
      <c r="LO34" s="61">
        <f t="shared" si="243"/>
        <v>0</v>
      </c>
      <c r="LP34" s="61">
        <f t="shared" si="243"/>
        <v>0</v>
      </c>
      <c r="LQ34" s="61">
        <f t="shared" si="243"/>
        <v>0</v>
      </c>
      <c r="LR34" s="61">
        <f t="shared" si="243"/>
        <v>0</v>
      </c>
      <c r="LS34" s="61">
        <f t="shared" si="243"/>
        <v>0</v>
      </c>
      <c r="LT34" s="61">
        <f t="shared" si="243"/>
        <v>0</v>
      </c>
      <c r="LU34" s="61">
        <f t="shared" si="243"/>
        <v>0</v>
      </c>
      <c r="LV34" s="61">
        <f t="shared" si="243"/>
        <v>0</v>
      </c>
      <c r="LW34" s="61">
        <f t="shared" si="243"/>
        <v>0</v>
      </c>
      <c r="LX34" s="61">
        <f t="shared" si="243"/>
        <v>0</v>
      </c>
      <c r="LY34" s="61">
        <f t="shared" si="243"/>
        <v>0</v>
      </c>
      <c r="LZ34" s="61">
        <f t="shared" si="243"/>
        <v>0</v>
      </c>
      <c r="MA34" s="61">
        <f t="shared" si="243"/>
        <v>0</v>
      </c>
      <c r="MB34" s="61">
        <f t="shared" si="243"/>
        <v>0</v>
      </c>
      <c r="MC34" s="61">
        <f t="shared" si="243"/>
        <v>0</v>
      </c>
      <c r="MD34" s="61">
        <f t="shared" si="243"/>
        <v>0</v>
      </c>
      <c r="ME34" s="61">
        <f t="shared" si="243"/>
        <v>0</v>
      </c>
      <c r="MF34" s="61">
        <f t="shared" si="243"/>
        <v>0</v>
      </c>
      <c r="MG34" s="61">
        <f t="shared" si="243"/>
        <v>0</v>
      </c>
      <c r="MH34" s="61">
        <f t="shared" si="243"/>
        <v>0</v>
      </c>
      <c r="MI34" s="61">
        <f t="shared" si="243"/>
        <v>0</v>
      </c>
      <c r="MJ34" s="61">
        <f t="shared" si="243"/>
        <v>0</v>
      </c>
      <c r="MK34" s="61">
        <f t="shared" si="243"/>
        <v>0</v>
      </c>
      <c r="ML34" s="61">
        <f t="shared" si="243"/>
        <v>0</v>
      </c>
      <c r="MM34" s="61">
        <f t="shared" si="243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244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245">SUM(O35:X35)</f>
        <v>0</v>
      </c>
      <c r="Z35" s="73">
        <f t="shared" si="188"/>
        <v>0</v>
      </c>
      <c r="AA35" s="74">
        <f t="shared" si="188"/>
        <v>0</v>
      </c>
      <c r="AB35" s="74">
        <f t="shared" si="188"/>
        <v>0</v>
      </c>
      <c r="AC35" s="74">
        <f t="shared" si="188"/>
        <v>0</v>
      </c>
      <c r="AD35" s="74">
        <f t="shared" si="188"/>
        <v>0</v>
      </c>
      <c r="AE35" s="74">
        <f t="shared" si="188"/>
        <v>0</v>
      </c>
      <c r="AF35" s="74">
        <f t="shared" si="188"/>
        <v>0</v>
      </c>
      <c r="AG35" s="74">
        <f t="shared" si="188"/>
        <v>0</v>
      </c>
      <c r="AH35" s="74">
        <f t="shared" si="158"/>
        <v>0</v>
      </c>
      <c r="AI35" s="74">
        <f t="shared" si="158"/>
        <v>0</v>
      </c>
      <c r="AJ35" s="94">
        <f t="shared" si="158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246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247">SUM(AU35:BT35)</f>
        <v>0</v>
      </c>
      <c r="BV35" s="63"/>
      <c r="BW35" s="63"/>
      <c r="BX35" s="63"/>
      <c r="BY35" s="69">
        <f t="shared" ref="BY35:BY36" si="248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249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250">SUM(EC35:ED35,DX35:DY35,DS35:DT35,DN35:DO35,DI35:DJ35,EI35,)</f>
        <v>0</v>
      </c>
      <c r="EK35" s="69">
        <f t="shared" ref="EK35:EK36" si="251">SUM(EE35:EH35,DZ35:EB35,DU35:DW35,DP35:DR35,DK35:DM35,DG35:DH35)</f>
        <v>0</v>
      </c>
      <c r="EL35" s="63"/>
      <c r="EM35" s="63"/>
      <c r="EN35" s="63"/>
      <c r="EO35" s="69">
        <f t="shared" ref="EO35:EO36" si="252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5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253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254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8"/>
        <v>0</v>
      </c>
      <c r="GR35" s="63"/>
      <c r="GS35" s="69">
        <f t="shared" ref="GS35:GS36" si="255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256">SUM(HT35:HU35)</f>
        <v>0</v>
      </c>
      <c r="HW35" s="63"/>
      <c r="HX35" s="63"/>
      <c r="HY35" s="63"/>
      <c r="HZ35" s="63"/>
      <c r="IA35" s="63"/>
      <c r="IB35" s="63"/>
      <c r="IC35" s="69">
        <f t="shared" ref="IC35:IC36" si="257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258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59">SUM(JD35:JE35)</f>
        <v>0</v>
      </c>
      <c r="JG35" s="63"/>
      <c r="JH35" s="63"/>
      <c r="JI35" s="63"/>
      <c r="JJ35" s="63"/>
      <c r="JK35" s="63"/>
      <c r="JL35" s="140">
        <f t="shared" ref="JL35:JL36" si="260">SUM(JG35:JK35)</f>
        <v>0</v>
      </c>
      <c r="JM35" s="63"/>
      <c r="JN35" s="63"/>
      <c r="JO35" s="140">
        <f t="shared" ref="JO35:JO36" si="261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262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263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244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245"/>
        <v>0</v>
      </c>
      <c r="Z36" s="73">
        <f t="shared" si="188"/>
        <v>0</v>
      </c>
      <c r="AA36" s="74">
        <f t="shared" si="188"/>
        <v>0</v>
      </c>
      <c r="AB36" s="74">
        <f t="shared" si="188"/>
        <v>0</v>
      </c>
      <c r="AC36" s="74">
        <f t="shared" si="188"/>
        <v>0</v>
      </c>
      <c r="AD36" s="74">
        <f t="shared" si="188"/>
        <v>0</v>
      </c>
      <c r="AE36" s="74">
        <f t="shared" si="188"/>
        <v>0</v>
      </c>
      <c r="AF36" s="74">
        <f t="shared" si="188"/>
        <v>0</v>
      </c>
      <c r="AG36" s="74">
        <f t="shared" si="188"/>
        <v>0</v>
      </c>
      <c r="AH36" s="74">
        <f t="shared" si="158"/>
        <v>0</v>
      </c>
      <c r="AI36" s="74">
        <f t="shared" si="158"/>
        <v>0</v>
      </c>
      <c r="AJ36" s="94">
        <f t="shared" si="158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246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247"/>
        <v>0</v>
      </c>
      <c r="BV36" s="63"/>
      <c r="BW36" s="63"/>
      <c r="BX36" s="63"/>
      <c r="BY36" s="69">
        <f t="shared" si="248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249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250"/>
        <v>0</v>
      </c>
      <c r="EK36" s="69">
        <f t="shared" si="251"/>
        <v>0</v>
      </c>
      <c r="EL36" s="63"/>
      <c r="EM36" s="63"/>
      <c r="EN36" s="63"/>
      <c r="EO36" s="69">
        <f t="shared" si="252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5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253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254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8"/>
        <v>0</v>
      </c>
      <c r="GR36" s="63"/>
      <c r="GS36" s="69">
        <f t="shared" si="255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256"/>
        <v>0</v>
      </c>
      <c r="HW36" s="63"/>
      <c r="HX36" s="63"/>
      <c r="HY36" s="63"/>
      <c r="HZ36" s="63"/>
      <c r="IA36" s="63"/>
      <c r="IB36" s="63"/>
      <c r="IC36" s="69">
        <f t="shared" si="257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258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259"/>
        <v>0</v>
      </c>
      <c r="JG36" s="63"/>
      <c r="JH36" s="63"/>
      <c r="JI36" s="63"/>
      <c r="JJ36" s="63"/>
      <c r="JK36" s="63"/>
      <c r="JL36" s="140">
        <f t="shared" si="260"/>
        <v>0</v>
      </c>
      <c r="JM36" s="63"/>
      <c r="JN36" s="63"/>
      <c r="JO36" s="140">
        <f t="shared" si="261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262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263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Y37" si="264">SUM(D38:D39)</f>
        <v>0</v>
      </c>
      <c r="E37" s="61">
        <f t="shared" si="264"/>
        <v>0</v>
      </c>
      <c r="F37" s="61">
        <f t="shared" si="264"/>
        <v>0</v>
      </c>
      <c r="G37" s="61">
        <f t="shared" si="264"/>
        <v>0</v>
      </c>
      <c r="H37" s="61">
        <f t="shared" si="264"/>
        <v>0</v>
      </c>
      <c r="I37" s="61">
        <f t="shared" si="264"/>
        <v>0</v>
      </c>
      <c r="J37" s="61">
        <f t="shared" si="264"/>
        <v>0</v>
      </c>
      <c r="K37" s="61">
        <f t="shared" si="264"/>
        <v>0</v>
      </c>
      <c r="L37" s="61">
        <f t="shared" si="264"/>
        <v>0</v>
      </c>
      <c r="M37" s="61">
        <f t="shared" si="264"/>
        <v>0</v>
      </c>
      <c r="N37" s="68">
        <f t="shared" si="264"/>
        <v>0</v>
      </c>
      <c r="O37" s="61">
        <f t="shared" si="264"/>
        <v>0</v>
      </c>
      <c r="P37" s="61">
        <f t="shared" si="264"/>
        <v>0</v>
      </c>
      <c r="Q37" s="61">
        <f t="shared" si="264"/>
        <v>0</v>
      </c>
      <c r="R37" s="61">
        <f t="shared" si="264"/>
        <v>0</v>
      </c>
      <c r="S37" s="61">
        <f t="shared" si="264"/>
        <v>0</v>
      </c>
      <c r="T37" s="61">
        <f t="shared" si="264"/>
        <v>0</v>
      </c>
      <c r="U37" s="61">
        <f t="shared" si="264"/>
        <v>0</v>
      </c>
      <c r="V37" s="61">
        <f t="shared" si="264"/>
        <v>0</v>
      </c>
      <c r="W37" s="61">
        <f t="shared" si="264"/>
        <v>0</v>
      </c>
      <c r="X37" s="61">
        <f t="shared" si="264"/>
        <v>0</v>
      </c>
      <c r="Y37" s="68">
        <f t="shared" si="264"/>
        <v>0</v>
      </c>
      <c r="Z37" s="71">
        <f t="shared" si="188"/>
        <v>0</v>
      </c>
      <c r="AA37" s="72">
        <f t="shared" si="188"/>
        <v>0</v>
      </c>
      <c r="AB37" s="72">
        <f t="shared" si="188"/>
        <v>0</v>
      </c>
      <c r="AC37" s="72">
        <f t="shared" si="188"/>
        <v>0</v>
      </c>
      <c r="AD37" s="72">
        <f t="shared" si="188"/>
        <v>0</v>
      </c>
      <c r="AE37" s="72">
        <f t="shared" si="188"/>
        <v>0</v>
      </c>
      <c r="AF37" s="72">
        <f t="shared" si="188"/>
        <v>0</v>
      </c>
      <c r="AG37" s="72">
        <f t="shared" si="188"/>
        <v>0</v>
      </c>
      <c r="AH37" s="72">
        <f t="shared" si="158"/>
        <v>0</v>
      </c>
      <c r="AI37" s="72">
        <f t="shared" si="158"/>
        <v>0</v>
      </c>
      <c r="AJ37" s="91">
        <f t="shared" si="158"/>
        <v>0</v>
      </c>
      <c r="AK37" s="92">
        <f t="shared" ref="AK37:CV37" si="265">SUM(AK38:AK39)</f>
        <v>0</v>
      </c>
      <c r="AL37" s="93">
        <f t="shared" si="265"/>
        <v>0</v>
      </c>
      <c r="AM37" s="68">
        <f t="shared" si="265"/>
        <v>0</v>
      </c>
      <c r="AN37" s="68">
        <f t="shared" si="265"/>
        <v>0</v>
      </c>
      <c r="AO37" s="68">
        <f t="shared" si="265"/>
        <v>0</v>
      </c>
      <c r="AP37" s="68">
        <f t="shared" si="265"/>
        <v>0</v>
      </c>
      <c r="AQ37" s="68">
        <f t="shared" si="265"/>
        <v>0</v>
      </c>
      <c r="AR37" s="68">
        <f t="shared" si="265"/>
        <v>0</v>
      </c>
      <c r="AS37" s="68">
        <f t="shared" si="265"/>
        <v>0</v>
      </c>
      <c r="AT37" s="68">
        <f t="shared" si="265"/>
        <v>0</v>
      </c>
      <c r="AU37" s="61">
        <f t="shared" si="265"/>
        <v>0</v>
      </c>
      <c r="AV37" s="61">
        <f t="shared" si="265"/>
        <v>0</v>
      </c>
      <c r="AW37" s="61">
        <f t="shared" si="265"/>
        <v>0</v>
      </c>
      <c r="AX37" s="61">
        <f t="shared" si="265"/>
        <v>0</v>
      </c>
      <c r="AY37" s="61">
        <f t="shared" si="265"/>
        <v>0</v>
      </c>
      <c r="AZ37" s="61">
        <f t="shared" si="265"/>
        <v>0</v>
      </c>
      <c r="BA37" s="61">
        <f t="shared" si="265"/>
        <v>0</v>
      </c>
      <c r="BB37" s="61">
        <f t="shared" si="265"/>
        <v>0</v>
      </c>
      <c r="BC37" s="61">
        <f t="shared" si="265"/>
        <v>0</v>
      </c>
      <c r="BD37" s="61">
        <f t="shared" si="265"/>
        <v>0</v>
      </c>
      <c r="BE37" s="61">
        <f t="shared" si="265"/>
        <v>0</v>
      </c>
      <c r="BF37" s="61">
        <f t="shared" si="265"/>
        <v>0</v>
      </c>
      <c r="BG37" s="61">
        <f t="shared" si="265"/>
        <v>0</v>
      </c>
      <c r="BH37" s="61">
        <f t="shared" si="265"/>
        <v>0</v>
      </c>
      <c r="BI37" s="61">
        <f t="shared" si="265"/>
        <v>0</v>
      </c>
      <c r="BJ37" s="61">
        <f t="shared" si="265"/>
        <v>0</v>
      </c>
      <c r="BK37" s="61">
        <f t="shared" si="265"/>
        <v>0</v>
      </c>
      <c r="BL37" s="61">
        <f t="shared" si="265"/>
        <v>0</v>
      </c>
      <c r="BM37" s="61">
        <f t="shared" si="265"/>
        <v>0</v>
      </c>
      <c r="BN37" s="61">
        <f t="shared" si="265"/>
        <v>0</v>
      </c>
      <c r="BO37" s="61">
        <f t="shared" si="265"/>
        <v>0</v>
      </c>
      <c r="BP37" s="61">
        <f t="shared" si="265"/>
        <v>0</v>
      </c>
      <c r="BQ37" s="61">
        <f t="shared" si="265"/>
        <v>0</v>
      </c>
      <c r="BR37" s="61">
        <f t="shared" si="265"/>
        <v>0</v>
      </c>
      <c r="BS37" s="61">
        <f t="shared" si="265"/>
        <v>0</v>
      </c>
      <c r="BT37" s="61">
        <f t="shared" si="265"/>
        <v>0</v>
      </c>
      <c r="BU37" s="68">
        <f t="shared" si="265"/>
        <v>0</v>
      </c>
      <c r="BV37" s="61">
        <f t="shared" si="265"/>
        <v>0</v>
      </c>
      <c r="BW37" s="61">
        <f t="shared" si="265"/>
        <v>0</v>
      </c>
      <c r="BX37" s="61">
        <f t="shared" si="265"/>
        <v>0</v>
      </c>
      <c r="BY37" s="68">
        <f t="shared" si="265"/>
        <v>0</v>
      </c>
      <c r="BZ37" s="61">
        <f t="shared" si="265"/>
        <v>0</v>
      </c>
      <c r="CA37" s="61">
        <f t="shared" si="265"/>
        <v>0</v>
      </c>
      <c r="CB37" s="61">
        <f t="shared" si="265"/>
        <v>0</v>
      </c>
      <c r="CC37" s="61">
        <f t="shared" si="265"/>
        <v>0</v>
      </c>
      <c r="CD37" s="61">
        <f t="shared" si="265"/>
        <v>0</v>
      </c>
      <c r="CE37" s="61">
        <f t="shared" si="265"/>
        <v>0</v>
      </c>
      <c r="CF37" s="61">
        <f t="shared" si="265"/>
        <v>0</v>
      </c>
      <c r="CG37" s="61">
        <f t="shared" si="265"/>
        <v>0</v>
      </c>
      <c r="CH37" s="61">
        <f t="shared" si="265"/>
        <v>0</v>
      </c>
      <c r="CI37" s="61">
        <f t="shared" si="265"/>
        <v>0</v>
      </c>
      <c r="CJ37" s="61">
        <f t="shared" si="265"/>
        <v>0</v>
      </c>
      <c r="CK37" s="61">
        <f t="shared" si="265"/>
        <v>0</v>
      </c>
      <c r="CL37" s="61">
        <f t="shared" si="265"/>
        <v>0</v>
      </c>
      <c r="CM37" s="61">
        <f t="shared" si="265"/>
        <v>0</v>
      </c>
      <c r="CN37" s="61">
        <f t="shared" si="265"/>
        <v>0</v>
      </c>
      <c r="CO37" s="61">
        <f t="shared" si="265"/>
        <v>0</v>
      </c>
      <c r="CP37" s="61">
        <f t="shared" si="265"/>
        <v>0</v>
      </c>
      <c r="CQ37" s="61">
        <f t="shared" si="265"/>
        <v>0</v>
      </c>
      <c r="CR37" s="61">
        <f t="shared" si="265"/>
        <v>0</v>
      </c>
      <c r="CS37" s="61">
        <f t="shared" si="265"/>
        <v>0</v>
      </c>
      <c r="CT37" s="61">
        <f t="shared" si="265"/>
        <v>0</v>
      </c>
      <c r="CU37" s="61">
        <f t="shared" si="265"/>
        <v>0</v>
      </c>
      <c r="CV37" s="61">
        <f t="shared" si="265"/>
        <v>0</v>
      </c>
      <c r="CW37" s="61">
        <f t="shared" ref="CW37:FH37" si="266">SUM(CW38:CW39)</f>
        <v>0</v>
      </c>
      <c r="CX37" s="61">
        <f t="shared" si="266"/>
        <v>0</v>
      </c>
      <c r="CY37" s="61">
        <f t="shared" si="266"/>
        <v>0</v>
      </c>
      <c r="CZ37" s="61">
        <f t="shared" si="266"/>
        <v>0</v>
      </c>
      <c r="DA37" s="61">
        <f t="shared" si="266"/>
        <v>0</v>
      </c>
      <c r="DB37" s="61">
        <f t="shared" si="266"/>
        <v>0</v>
      </c>
      <c r="DC37" s="68">
        <f t="shared" si="266"/>
        <v>0</v>
      </c>
      <c r="DD37" s="61">
        <f t="shared" si="266"/>
        <v>0</v>
      </c>
      <c r="DE37" s="61">
        <f t="shared" si="266"/>
        <v>0</v>
      </c>
      <c r="DF37" s="68">
        <f t="shared" si="266"/>
        <v>0</v>
      </c>
      <c r="DG37" s="61">
        <f t="shared" si="266"/>
        <v>0</v>
      </c>
      <c r="DH37" s="61">
        <f t="shared" si="266"/>
        <v>0</v>
      </c>
      <c r="DI37" s="61">
        <f t="shared" si="266"/>
        <v>0</v>
      </c>
      <c r="DJ37" s="61">
        <f t="shared" si="266"/>
        <v>0</v>
      </c>
      <c r="DK37" s="61">
        <f t="shared" si="266"/>
        <v>0</v>
      </c>
      <c r="DL37" s="61">
        <f t="shared" si="266"/>
        <v>0</v>
      </c>
      <c r="DM37" s="61">
        <f t="shared" si="266"/>
        <v>0</v>
      </c>
      <c r="DN37" s="61">
        <f t="shared" si="266"/>
        <v>0</v>
      </c>
      <c r="DO37" s="61">
        <f t="shared" si="266"/>
        <v>0</v>
      </c>
      <c r="DP37" s="61">
        <f t="shared" si="266"/>
        <v>0</v>
      </c>
      <c r="DQ37" s="61">
        <f t="shared" si="266"/>
        <v>0</v>
      </c>
      <c r="DR37" s="61">
        <f t="shared" si="266"/>
        <v>0</v>
      </c>
      <c r="DS37" s="61">
        <f t="shared" si="266"/>
        <v>0</v>
      </c>
      <c r="DT37" s="61">
        <f t="shared" si="266"/>
        <v>0</v>
      </c>
      <c r="DU37" s="61">
        <f t="shared" si="266"/>
        <v>0</v>
      </c>
      <c r="DV37" s="61">
        <f t="shared" si="266"/>
        <v>0</v>
      </c>
      <c r="DW37" s="61">
        <f t="shared" si="266"/>
        <v>0</v>
      </c>
      <c r="DX37" s="61">
        <f t="shared" si="266"/>
        <v>0</v>
      </c>
      <c r="DY37" s="61">
        <f t="shared" si="266"/>
        <v>0</v>
      </c>
      <c r="DZ37" s="61">
        <f t="shared" si="266"/>
        <v>0</v>
      </c>
      <c r="EA37" s="61">
        <f t="shared" si="266"/>
        <v>0</v>
      </c>
      <c r="EB37" s="61">
        <f t="shared" si="266"/>
        <v>0</v>
      </c>
      <c r="EC37" s="61">
        <f t="shared" si="266"/>
        <v>0</v>
      </c>
      <c r="ED37" s="61">
        <f t="shared" si="266"/>
        <v>0</v>
      </c>
      <c r="EE37" s="61">
        <f t="shared" si="266"/>
        <v>0</v>
      </c>
      <c r="EF37" s="61">
        <f t="shared" si="266"/>
        <v>0</v>
      </c>
      <c r="EG37" s="61">
        <f t="shared" si="266"/>
        <v>0</v>
      </c>
      <c r="EH37" s="61">
        <f t="shared" si="266"/>
        <v>0</v>
      </c>
      <c r="EI37" s="61">
        <f t="shared" si="266"/>
        <v>0</v>
      </c>
      <c r="EJ37" s="68">
        <f t="shared" si="266"/>
        <v>0</v>
      </c>
      <c r="EK37" s="68">
        <f t="shared" si="266"/>
        <v>0</v>
      </c>
      <c r="EL37" s="61">
        <f t="shared" si="266"/>
        <v>0</v>
      </c>
      <c r="EM37" s="61">
        <f t="shared" si="266"/>
        <v>0</v>
      </c>
      <c r="EN37" s="61">
        <f t="shared" si="266"/>
        <v>0</v>
      </c>
      <c r="EO37" s="68">
        <f t="shared" si="266"/>
        <v>0</v>
      </c>
      <c r="EP37" s="61">
        <f t="shared" si="266"/>
        <v>0</v>
      </c>
      <c r="EQ37" s="61">
        <f t="shared" si="266"/>
        <v>0</v>
      </c>
      <c r="ER37" s="61">
        <f t="shared" si="266"/>
        <v>0</v>
      </c>
      <c r="ES37" s="61">
        <f t="shared" si="266"/>
        <v>0</v>
      </c>
      <c r="ET37" s="61">
        <f t="shared" si="266"/>
        <v>0</v>
      </c>
      <c r="EU37" s="61">
        <f t="shared" si="266"/>
        <v>0</v>
      </c>
      <c r="EV37" s="61">
        <f t="shared" si="266"/>
        <v>0</v>
      </c>
      <c r="EW37" s="61">
        <f t="shared" si="266"/>
        <v>0</v>
      </c>
      <c r="EX37" s="61">
        <f t="shared" si="266"/>
        <v>0</v>
      </c>
      <c r="EY37" s="68">
        <f t="shared" si="5"/>
        <v>0</v>
      </c>
      <c r="EZ37" s="61">
        <f t="shared" ref="EZ37:FG37" si="267">SUM(EZ38:EZ39)</f>
        <v>0</v>
      </c>
      <c r="FA37" s="61">
        <f t="shared" si="267"/>
        <v>0</v>
      </c>
      <c r="FB37" s="61">
        <f t="shared" si="267"/>
        <v>0</v>
      </c>
      <c r="FC37" s="61">
        <f t="shared" si="267"/>
        <v>0</v>
      </c>
      <c r="FD37" s="61">
        <f t="shared" si="267"/>
        <v>0</v>
      </c>
      <c r="FE37" s="61">
        <f t="shared" si="267"/>
        <v>0</v>
      </c>
      <c r="FF37" s="61">
        <f t="shared" si="267"/>
        <v>0</v>
      </c>
      <c r="FG37" s="61">
        <f t="shared" si="267"/>
        <v>0</v>
      </c>
      <c r="FH37" s="68">
        <f t="shared" si="266"/>
        <v>0</v>
      </c>
      <c r="FI37" s="61">
        <f t="shared" ref="FI37:HT37" si="268">SUM(FI38:FI39)</f>
        <v>0</v>
      </c>
      <c r="FJ37" s="61">
        <f t="shared" si="268"/>
        <v>0</v>
      </c>
      <c r="FK37" s="61">
        <f t="shared" si="268"/>
        <v>0</v>
      </c>
      <c r="FL37" s="61">
        <f t="shared" si="268"/>
        <v>0</v>
      </c>
      <c r="FM37" s="61">
        <f t="shared" si="268"/>
        <v>0</v>
      </c>
      <c r="FN37" s="61">
        <f t="shared" si="268"/>
        <v>0</v>
      </c>
      <c r="FO37" s="61">
        <f t="shared" si="268"/>
        <v>0</v>
      </c>
      <c r="FP37" s="61">
        <f t="shared" si="268"/>
        <v>0</v>
      </c>
      <c r="FQ37" s="61">
        <f t="shared" si="268"/>
        <v>0</v>
      </c>
      <c r="FR37" s="61">
        <f t="shared" si="268"/>
        <v>0</v>
      </c>
      <c r="FS37" s="68">
        <f t="shared" si="268"/>
        <v>0</v>
      </c>
      <c r="FT37" s="61">
        <f t="shared" si="268"/>
        <v>0</v>
      </c>
      <c r="FU37" s="61">
        <f t="shared" si="268"/>
        <v>0</v>
      </c>
      <c r="FV37" s="61">
        <f t="shared" si="268"/>
        <v>0</v>
      </c>
      <c r="FW37" s="61">
        <f t="shared" si="268"/>
        <v>0</v>
      </c>
      <c r="FX37" s="61">
        <f t="shared" si="268"/>
        <v>0</v>
      </c>
      <c r="FY37" s="61">
        <f t="shared" si="268"/>
        <v>0</v>
      </c>
      <c r="FZ37" s="61">
        <f t="shared" si="268"/>
        <v>0</v>
      </c>
      <c r="GA37" s="61">
        <f t="shared" si="268"/>
        <v>0</v>
      </c>
      <c r="GB37" s="61">
        <f t="shared" si="268"/>
        <v>0</v>
      </c>
      <c r="GC37" s="61">
        <f t="shared" si="268"/>
        <v>0</v>
      </c>
      <c r="GD37" s="61">
        <f t="shared" si="268"/>
        <v>0</v>
      </c>
      <c r="GE37" s="61">
        <f t="shared" si="268"/>
        <v>0</v>
      </c>
      <c r="GF37" s="61">
        <f t="shared" si="268"/>
        <v>0</v>
      </c>
      <c r="GG37" s="61">
        <f t="shared" si="268"/>
        <v>0</v>
      </c>
      <c r="GH37" s="61">
        <f t="shared" si="268"/>
        <v>0</v>
      </c>
      <c r="GI37" s="61">
        <f t="shared" si="268"/>
        <v>0</v>
      </c>
      <c r="GJ37" s="61">
        <f t="shared" si="268"/>
        <v>0</v>
      </c>
      <c r="GK37" s="61">
        <f t="shared" si="268"/>
        <v>0</v>
      </c>
      <c r="GL37" s="61">
        <f t="shared" si="268"/>
        <v>0</v>
      </c>
      <c r="GM37" s="61">
        <f t="shared" si="268"/>
        <v>0</v>
      </c>
      <c r="GN37" s="61">
        <f t="shared" si="268"/>
        <v>0</v>
      </c>
      <c r="GO37" s="61">
        <f t="shared" si="268"/>
        <v>0</v>
      </c>
      <c r="GP37" s="61">
        <f t="shared" si="268"/>
        <v>0</v>
      </c>
      <c r="GQ37" s="68">
        <f t="shared" si="8"/>
        <v>0</v>
      </c>
      <c r="GR37" s="61">
        <f t="shared" ref="GR37" si="269">SUM(GR38:GR39)</f>
        <v>0</v>
      </c>
      <c r="GS37" s="68">
        <f t="shared" si="268"/>
        <v>0</v>
      </c>
      <c r="GT37" s="61">
        <f t="shared" si="268"/>
        <v>0</v>
      </c>
      <c r="GU37" s="61">
        <f t="shared" si="268"/>
        <v>0</v>
      </c>
      <c r="GV37" s="61">
        <f t="shared" si="268"/>
        <v>0</v>
      </c>
      <c r="GW37" s="61">
        <f t="shared" si="268"/>
        <v>0</v>
      </c>
      <c r="GX37" s="61">
        <f t="shared" si="268"/>
        <v>0</v>
      </c>
      <c r="GY37" s="61">
        <f t="shared" si="268"/>
        <v>0</v>
      </c>
      <c r="GZ37" s="61">
        <f t="shared" si="268"/>
        <v>0</v>
      </c>
      <c r="HA37" s="61">
        <f t="shared" si="268"/>
        <v>0</v>
      </c>
      <c r="HB37" s="61">
        <f t="shared" si="268"/>
        <v>0</v>
      </c>
      <c r="HC37" s="61">
        <f t="shared" si="268"/>
        <v>0</v>
      </c>
      <c r="HD37" s="61">
        <f t="shared" si="268"/>
        <v>0</v>
      </c>
      <c r="HE37" s="61">
        <f t="shared" si="268"/>
        <v>0</v>
      </c>
      <c r="HF37" s="61">
        <f t="shared" si="268"/>
        <v>0</v>
      </c>
      <c r="HG37" s="61">
        <f t="shared" si="268"/>
        <v>0</v>
      </c>
      <c r="HH37" s="61">
        <f t="shared" si="268"/>
        <v>0</v>
      </c>
      <c r="HI37" s="61">
        <f t="shared" si="268"/>
        <v>0</v>
      </c>
      <c r="HJ37" s="61">
        <f t="shared" si="268"/>
        <v>0</v>
      </c>
      <c r="HK37" s="61">
        <f t="shared" si="268"/>
        <v>0</v>
      </c>
      <c r="HL37" s="61">
        <f t="shared" si="268"/>
        <v>0</v>
      </c>
      <c r="HM37" s="61">
        <f t="shared" si="268"/>
        <v>0</v>
      </c>
      <c r="HN37" s="61">
        <f t="shared" si="268"/>
        <v>0</v>
      </c>
      <c r="HO37" s="61">
        <f t="shared" si="268"/>
        <v>0</v>
      </c>
      <c r="HP37" s="61">
        <f t="shared" si="268"/>
        <v>0</v>
      </c>
      <c r="HQ37" s="61">
        <f t="shared" si="268"/>
        <v>0</v>
      </c>
      <c r="HR37" s="61">
        <f t="shared" si="268"/>
        <v>0</v>
      </c>
      <c r="HS37" s="68">
        <f t="shared" si="268"/>
        <v>0</v>
      </c>
      <c r="HT37" s="61">
        <f t="shared" si="268"/>
        <v>0</v>
      </c>
      <c r="HU37" s="61">
        <f t="shared" ref="HU37:KF37" si="270">SUM(HU38:HU39)</f>
        <v>0</v>
      </c>
      <c r="HV37" s="68">
        <f t="shared" si="270"/>
        <v>0</v>
      </c>
      <c r="HW37" s="61">
        <f t="shared" si="270"/>
        <v>0</v>
      </c>
      <c r="HX37" s="61">
        <f t="shared" si="270"/>
        <v>0</v>
      </c>
      <c r="HY37" s="61">
        <f t="shared" si="270"/>
        <v>0</v>
      </c>
      <c r="HZ37" s="61">
        <f t="shared" si="270"/>
        <v>0</v>
      </c>
      <c r="IA37" s="61">
        <f t="shared" si="270"/>
        <v>0</v>
      </c>
      <c r="IB37" s="61">
        <f t="shared" si="270"/>
        <v>0</v>
      </c>
      <c r="IC37" s="68">
        <f t="shared" si="270"/>
        <v>0</v>
      </c>
      <c r="ID37" s="61">
        <f t="shared" si="270"/>
        <v>0</v>
      </c>
      <c r="IE37" s="61">
        <f t="shared" si="270"/>
        <v>0</v>
      </c>
      <c r="IF37" s="61">
        <f t="shared" si="270"/>
        <v>0</v>
      </c>
      <c r="IG37" s="61">
        <f t="shared" si="270"/>
        <v>0</v>
      </c>
      <c r="IH37" s="61">
        <f t="shared" si="270"/>
        <v>0</v>
      </c>
      <c r="II37" s="61">
        <f t="shared" si="270"/>
        <v>0</v>
      </c>
      <c r="IJ37" s="61">
        <f t="shared" si="270"/>
        <v>0</v>
      </c>
      <c r="IK37" s="61">
        <f t="shared" si="270"/>
        <v>0</v>
      </c>
      <c r="IL37" s="61">
        <f t="shared" si="270"/>
        <v>0</v>
      </c>
      <c r="IM37" s="61">
        <f t="shared" si="270"/>
        <v>0</v>
      </c>
      <c r="IN37" s="61">
        <f t="shared" si="270"/>
        <v>0</v>
      </c>
      <c r="IO37" s="61">
        <f t="shared" si="270"/>
        <v>0</v>
      </c>
      <c r="IP37" s="68">
        <f t="shared" si="270"/>
        <v>0</v>
      </c>
      <c r="IQ37" s="68">
        <f t="shared" si="270"/>
        <v>0</v>
      </c>
      <c r="IR37" s="68">
        <f t="shared" si="270"/>
        <v>0</v>
      </c>
      <c r="IS37" s="68">
        <f t="shared" si="270"/>
        <v>0</v>
      </c>
      <c r="IT37" s="68">
        <f t="shared" si="270"/>
        <v>0</v>
      </c>
      <c r="IU37" s="68">
        <f t="shared" si="270"/>
        <v>0</v>
      </c>
      <c r="IV37" s="68">
        <f t="shared" si="270"/>
        <v>0</v>
      </c>
      <c r="IW37" s="68">
        <f t="shared" si="270"/>
        <v>0</v>
      </c>
      <c r="IX37" s="68">
        <f t="shared" si="270"/>
        <v>0</v>
      </c>
      <c r="IY37" s="68">
        <f t="shared" si="270"/>
        <v>0</v>
      </c>
      <c r="IZ37" s="68">
        <f t="shared" si="270"/>
        <v>0</v>
      </c>
      <c r="JA37" s="68">
        <f t="shared" si="270"/>
        <v>0</v>
      </c>
      <c r="JB37" s="68">
        <f t="shared" si="270"/>
        <v>0</v>
      </c>
      <c r="JC37" s="68">
        <f t="shared" si="270"/>
        <v>0</v>
      </c>
      <c r="JD37" s="68">
        <f t="shared" si="270"/>
        <v>0</v>
      </c>
      <c r="JE37" s="68">
        <f t="shared" si="270"/>
        <v>0</v>
      </c>
      <c r="JF37" s="68">
        <f t="shared" si="270"/>
        <v>0</v>
      </c>
      <c r="JG37" s="61">
        <f t="shared" si="270"/>
        <v>0</v>
      </c>
      <c r="JH37" s="61">
        <f t="shared" si="270"/>
        <v>0</v>
      </c>
      <c r="JI37" s="61">
        <f t="shared" si="270"/>
        <v>0</v>
      </c>
      <c r="JJ37" s="61">
        <f t="shared" si="270"/>
        <v>0</v>
      </c>
      <c r="JK37" s="61">
        <f t="shared" si="270"/>
        <v>0</v>
      </c>
      <c r="JL37" s="68">
        <f t="shared" si="270"/>
        <v>0</v>
      </c>
      <c r="JM37" s="61">
        <f t="shared" si="270"/>
        <v>0</v>
      </c>
      <c r="JN37" s="61">
        <f t="shared" si="270"/>
        <v>0</v>
      </c>
      <c r="JO37" s="68">
        <f t="shared" si="270"/>
        <v>0</v>
      </c>
      <c r="JP37" s="61">
        <f t="shared" si="270"/>
        <v>0</v>
      </c>
      <c r="JQ37" s="61">
        <f t="shared" si="270"/>
        <v>0</v>
      </c>
      <c r="JR37" s="61">
        <f t="shared" si="270"/>
        <v>0</v>
      </c>
      <c r="JS37" s="61">
        <f t="shared" si="270"/>
        <v>0</v>
      </c>
      <c r="JT37" s="61">
        <f t="shared" si="270"/>
        <v>0</v>
      </c>
      <c r="JU37" s="61">
        <f t="shared" si="270"/>
        <v>0</v>
      </c>
      <c r="JV37" s="61">
        <f t="shared" si="270"/>
        <v>0</v>
      </c>
      <c r="JW37" s="61">
        <f t="shared" si="270"/>
        <v>0</v>
      </c>
      <c r="JX37" s="61">
        <f t="shared" si="270"/>
        <v>0</v>
      </c>
      <c r="JY37" s="61">
        <f t="shared" si="270"/>
        <v>0</v>
      </c>
      <c r="JZ37" s="61">
        <f t="shared" si="270"/>
        <v>0</v>
      </c>
      <c r="KA37" s="61">
        <f t="shared" si="270"/>
        <v>0</v>
      </c>
      <c r="KB37" s="61">
        <f t="shared" si="270"/>
        <v>0</v>
      </c>
      <c r="KC37" s="61">
        <f t="shared" si="270"/>
        <v>0</v>
      </c>
      <c r="KD37" s="61">
        <f t="shared" si="270"/>
        <v>0</v>
      </c>
      <c r="KE37" s="61">
        <f t="shared" si="270"/>
        <v>0</v>
      </c>
      <c r="KF37" s="61">
        <f t="shared" si="270"/>
        <v>0</v>
      </c>
      <c r="KG37" s="68">
        <f t="shared" ref="KG37:MM37" si="271">SUM(KG38:KG39)</f>
        <v>0</v>
      </c>
      <c r="KH37" s="61">
        <f t="shared" si="271"/>
        <v>0</v>
      </c>
      <c r="KI37" s="61">
        <f t="shared" si="271"/>
        <v>0</v>
      </c>
      <c r="KJ37" s="61">
        <f t="shared" si="271"/>
        <v>0</v>
      </c>
      <c r="KK37" s="61">
        <f t="shared" si="271"/>
        <v>0</v>
      </c>
      <c r="KL37" s="61">
        <f t="shared" si="271"/>
        <v>0</v>
      </c>
      <c r="KM37" s="61">
        <f t="shared" si="271"/>
        <v>0</v>
      </c>
      <c r="KN37" s="61">
        <f t="shared" si="271"/>
        <v>0</v>
      </c>
      <c r="KO37" s="61">
        <f t="shared" si="271"/>
        <v>0</v>
      </c>
      <c r="KP37" s="61">
        <f t="shared" si="271"/>
        <v>0</v>
      </c>
      <c r="KQ37" s="61">
        <f t="shared" si="271"/>
        <v>0</v>
      </c>
      <c r="KR37" s="61">
        <f t="shared" si="271"/>
        <v>0</v>
      </c>
      <c r="KS37" s="61">
        <f t="shared" si="271"/>
        <v>0</v>
      </c>
      <c r="KT37" s="61">
        <f t="shared" si="271"/>
        <v>0</v>
      </c>
      <c r="KU37" s="61">
        <f t="shared" si="271"/>
        <v>0</v>
      </c>
      <c r="KV37" s="61">
        <f t="shared" si="271"/>
        <v>0</v>
      </c>
      <c r="KW37" s="61">
        <f t="shared" si="271"/>
        <v>0</v>
      </c>
      <c r="KX37" s="61">
        <f t="shared" si="271"/>
        <v>0</v>
      </c>
      <c r="KY37" s="68">
        <f t="shared" si="271"/>
        <v>0</v>
      </c>
      <c r="KZ37" s="61">
        <f t="shared" si="271"/>
        <v>0</v>
      </c>
      <c r="LA37" s="61">
        <f t="shared" si="271"/>
        <v>0</v>
      </c>
      <c r="LB37" s="61">
        <f t="shared" si="271"/>
        <v>0</v>
      </c>
      <c r="LC37" s="61">
        <f t="shared" si="271"/>
        <v>0</v>
      </c>
      <c r="LD37" s="61">
        <f t="shared" si="271"/>
        <v>0</v>
      </c>
      <c r="LE37" s="61">
        <f t="shared" si="271"/>
        <v>0</v>
      </c>
      <c r="LF37" s="61">
        <f t="shared" si="271"/>
        <v>0</v>
      </c>
      <c r="LG37" s="61">
        <f t="shared" si="271"/>
        <v>0</v>
      </c>
      <c r="LH37" s="61">
        <f t="shared" si="271"/>
        <v>0</v>
      </c>
      <c r="LI37" s="61">
        <f t="shared" si="271"/>
        <v>0</v>
      </c>
      <c r="LJ37" s="61">
        <f t="shared" si="271"/>
        <v>0</v>
      </c>
      <c r="LK37" s="61">
        <f t="shared" si="271"/>
        <v>0</v>
      </c>
      <c r="LL37" s="61">
        <f t="shared" si="271"/>
        <v>0</v>
      </c>
      <c r="LM37" s="61">
        <f t="shared" si="271"/>
        <v>0</v>
      </c>
      <c r="LN37" s="61">
        <f t="shared" si="271"/>
        <v>0</v>
      </c>
      <c r="LO37" s="61">
        <f t="shared" si="271"/>
        <v>0</v>
      </c>
      <c r="LP37" s="61">
        <f t="shared" si="271"/>
        <v>0</v>
      </c>
      <c r="LQ37" s="61">
        <f t="shared" si="271"/>
        <v>0</v>
      </c>
      <c r="LR37" s="61">
        <f t="shared" si="271"/>
        <v>0</v>
      </c>
      <c r="LS37" s="61">
        <f t="shared" si="271"/>
        <v>0</v>
      </c>
      <c r="LT37" s="61">
        <f t="shared" si="271"/>
        <v>0</v>
      </c>
      <c r="LU37" s="61">
        <f t="shared" si="271"/>
        <v>0</v>
      </c>
      <c r="LV37" s="61">
        <f t="shared" si="271"/>
        <v>0</v>
      </c>
      <c r="LW37" s="61">
        <f t="shared" si="271"/>
        <v>0</v>
      </c>
      <c r="LX37" s="61">
        <f t="shared" si="271"/>
        <v>0</v>
      </c>
      <c r="LY37" s="61">
        <f t="shared" si="271"/>
        <v>0</v>
      </c>
      <c r="LZ37" s="61">
        <f t="shared" si="271"/>
        <v>0</v>
      </c>
      <c r="MA37" s="61">
        <f t="shared" si="271"/>
        <v>0</v>
      </c>
      <c r="MB37" s="61">
        <f t="shared" si="271"/>
        <v>0</v>
      </c>
      <c r="MC37" s="61">
        <f t="shared" si="271"/>
        <v>0</v>
      </c>
      <c r="MD37" s="61">
        <f t="shared" si="271"/>
        <v>0</v>
      </c>
      <c r="ME37" s="61">
        <f t="shared" si="271"/>
        <v>0</v>
      </c>
      <c r="MF37" s="61">
        <f t="shared" si="271"/>
        <v>0</v>
      </c>
      <c r="MG37" s="61">
        <f t="shared" si="271"/>
        <v>0</v>
      </c>
      <c r="MH37" s="61">
        <f t="shared" si="271"/>
        <v>0</v>
      </c>
      <c r="MI37" s="61">
        <f t="shared" si="271"/>
        <v>0</v>
      </c>
      <c r="MJ37" s="61">
        <f t="shared" si="271"/>
        <v>0</v>
      </c>
      <c r="MK37" s="61">
        <f t="shared" si="271"/>
        <v>0</v>
      </c>
      <c r="ML37" s="61">
        <f t="shared" si="271"/>
        <v>0</v>
      </c>
      <c r="MM37" s="61">
        <f t="shared" si="271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272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273">SUM(O38:X38)</f>
        <v>0</v>
      </c>
      <c r="Z38" s="73">
        <f t="shared" si="188"/>
        <v>0</v>
      </c>
      <c r="AA38" s="74">
        <f t="shared" si="188"/>
        <v>0</v>
      </c>
      <c r="AB38" s="74">
        <f t="shared" si="188"/>
        <v>0</v>
      </c>
      <c r="AC38" s="74">
        <f t="shared" si="188"/>
        <v>0</v>
      </c>
      <c r="AD38" s="74">
        <f t="shared" si="188"/>
        <v>0</v>
      </c>
      <c r="AE38" s="74">
        <f t="shared" si="188"/>
        <v>0</v>
      </c>
      <c r="AF38" s="74">
        <f t="shared" si="188"/>
        <v>0</v>
      </c>
      <c r="AG38" s="74">
        <f t="shared" si="188"/>
        <v>0</v>
      </c>
      <c r="AH38" s="74">
        <f t="shared" si="158"/>
        <v>0</v>
      </c>
      <c r="AI38" s="74">
        <f t="shared" si="158"/>
        <v>0</v>
      </c>
      <c r="AJ38" s="94">
        <f t="shared" si="158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274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275">SUM(AU38:BT38)</f>
        <v>0</v>
      </c>
      <c r="BV38" s="63"/>
      <c r="BW38" s="63"/>
      <c r="BX38" s="63"/>
      <c r="BY38" s="69">
        <f t="shared" ref="BY38:BY39" si="276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277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278">SUM(EC38:ED38,DX38:DY38,DS38:DT38,DN38:DO38,DI38:DJ38,EI38,)</f>
        <v>0</v>
      </c>
      <c r="EK38" s="69">
        <f t="shared" ref="EK38:EK39" si="279">SUM(EE38:EH38,DZ38:EB38,DU38:DW38,DP38:DR38,DK38:DM38,DG38:DH38)</f>
        <v>0</v>
      </c>
      <c r="EL38" s="63"/>
      <c r="EM38" s="63"/>
      <c r="EN38" s="63"/>
      <c r="EO38" s="69">
        <f t="shared" ref="EO38:EO39" si="280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5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281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282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8"/>
        <v>0</v>
      </c>
      <c r="GR38" s="63"/>
      <c r="GS38" s="69">
        <f t="shared" ref="GS38:GS39" si="283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284">SUM(HT38:HU38)</f>
        <v>0</v>
      </c>
      <c r="HW38" s="63"/>
      <c r="HX38" s="63"/>
      <c r="HY38" s="63"/>
      <c r="HZ38" s="63"/>
      <c r="IA38" s="63"/>
      <c r="IB38" s="63"/>
      <c r="IC38" s="69">
        <f t="shared" ref="IC38:IC39" si="285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286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287">SUM(JD38:JE38)</f>
        <v>0</v>
      </c>
      <c r="JG38" s="63"/>
      <c r="JH38" s="63"/>
      <c r="JI38" s="63"/>
      <c r="JJ38" s="63"/>
      <c r="JK38" s="63"/>
      <c r="JL38" s="140">
        <f t="shared" ref="JL38:JL39" si="288">SUM(JG38:JK38)</f>
        <v>0</v>
      </c>
      <c r="JM38" s="63"/>
      <c r="JN38" s="63"/>
      <c r="JO38" s="140">
        <f t="shared" ref="JO38:JO39" si="289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290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291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272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273"/>
        <v>0</v>
      </c>
      <c r="Z39" s="73">
        <f t="shared" si="188"/>
        <v>0</v>
      </c>
      <c r="AA39" s="74">
        <f t="shared" si="188"/>
        <v>0</v>
      </c>
      <c r="AB39" s="74">
        <f t="shared" si="188"/>
        <v>0</v>
      </c>
      <c r="AC39" s="74">
        <f t="shared" si="188"/>
        <v>0</v>
      </c>
      <c r="AD39" s="74">
        <f t="shared" si="188"/>
        <v>0</v>
      </c>
      <c r="AE39" s="74">
        <f t="shared" si="188"/>
        <v>0</v>
      </c>
      <c r="AF39" s="74">
        <f t="shared" si="188"/>
        <v>0</v>
      </c>
      <c r="AG39" s="74">
        <f t="shared" si="188"/>
        <v>0</v>
      </c>
      <c r="AH39" s="74">
        <f t="shared" si="158"/>
        <v>0</v>
      </c>
      <c r="AI39" s="74">
        <f t="shared" si="158"/>
        <v>0</v>
      </c>
      <c r="AJ39" s="94">
        <f t="shared" si="158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274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275"/>
        <v>0</v>
      </c>
      <c r="BV39" s="63"/>
      <c r="BW39" s="63"/>
      <c r="BX39" s="63"/>
      <c r="BY39" s="69">
        <f t="shared" si="276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277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278"/>
        <v>0</v>
      </c>
      <c r="EK39" s="69">
        <f t="shared" si="279"/>
        <v>0</v>
      </c>
      <c r="EL39" s="63"/>
      <c r="EM39" s="63"/>
      <c r="EN39" s="63"/>
      <c r="EO39" s="69">
        <f t="shared" si="280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5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281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282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8"/>
        <v>0</v>
      </c>
      <c r="GR39" s="63"/>
      <c r="GS39" s="69">
        <f t="shared" si="283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284"/>
        <v>0</v>
      </c>
      <c r="HW39" s="63"/>
      <c r="HX39" s="63"/>
      <c r="HY39" s="63"/>
      <c r="HZ39" s="63"/>
      <c r="IA39" s="63"/>
      <c r="IB39" s="63"/>
      <c r="IC39" s="69">
        <f t="shared" si="285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286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287"/>
        <v>0</v>
      </c>
      <c r="JG39" s="63"/>
      <c r="JH39" s="63"/>
      <c r="JI39" s="63"/>
      <c r="JJ39" s="63"/>
      <c r="JK39" s="63"/>
      <c r="JL39" s="140">
        <f t="shared" si="288"/>
        <v>0</v>
      </c>
      <c r="JM39" s="63"/>
      <c r="JN39" s="63"/>
      <c r="JO39" s="140">
        <f t="shared" si="289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290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291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Y40" si="292">SUM(D41:D43)</f>
        <v>0</v>
      </c>
      <c r="E40" s="61">
        <f t="shared" si="292"/>
        <v>0</v>
      </c>
      <c r="F40" s="61">
        <f t="shared" si="292"/>
        <v>0</v>
      </c>
      <c r="G40" s="61">
        <f t="shared" si="292"/>
        <v>0</v>
      </c>
      <c r="H40" s="61">
        <f t="shared" si="292"/>
        <v>0</v>
      </c>
      <c r="I40" s="61">
        <f t="shared" si="292"/>
        <v>0</v>
      </c>
      <c r="J40" s="61">
        <f t="shared" si="292"/>
        <v>0</v>
      </c>
      <c r="K40" s="61">
        <f t="shared" si="292"/>
        <v>0</v>
      </c>
      <c r="L40" s="61">
        <f t="shared" si="292"/>
        <v>0</v>
      </c>
      <c r="M40" s="61">
        <f t="shared" si="292"/>
        <v>0</v>
      </c>
      <c r="N40" s="68">
        <f t="shared" si="292"/>
        <v>0</v>
      </c>
      <c r="O40" s="61">
        <f t="shared" si="292"/>
        <v>0</v>
      </c>
      <c r="P40" s="61">
        <f t="shared" si="292"/>
        <v>0</v>
      </c>
      <c r="Q40" s="61">
        <f t="shared" si="292"/>
        <v>0</v>
      </c>
      <c r="R40" s="61">
        <f t="shared" si="292"/>
        <v>0</v>
      </c>
      <c r="S40" s="61">
        <f t="shared" si="292"/>
        <v>0</v>
      </c>
      <c r="T40" s="61">
        <f t="shared" si="292"/>
        <v>0</v>
      </c>
      <c r="U40" s="61">
        <f t="shared" si="292"/>
        <v>0</v>
      </c>
      <c r="V40" s="61">
        <f t="shared" si="292"/>
        <v>0</v>
      </c>
      <c r="W40" s="61">
        <f t="shared" si="292"/>
        <v>0</v>
      </c>
      <c r="X40" s="61">
        <f t="shared" si="292"/>
        <v>0</v>
      </c>
      <c r="Y40" s="68">
        <f t="shared" si="292"/>
        <v>0</v>
      </c>
      <c r="Z40" s="71">
        <f t="shared" si="188"/>
        <v>0</v>
      </c>
      <c r="AA40" s="72">
        <f t="shared" si="188"/>
        <v>0</v>
      </c>
      <c r="AB40" s="72">
        <f t="shared" si="188"/>
        <v>0</v>
      </c>
      <c r="AC40" s="72">
        <f t="shared" si="188"/>
        <v>0</v>
      </c>
      <c r="AD40" s="72">
        <f t="shared" si="188"/>
        <v>0</v>
      </c>
      <c r="AE40" s="72">
        <f t="shared" si="188"/>
        <v>0</v>
      </c>
      <c r="AF40" s="72">
        <f t="shared" si="188"/>
        <v>0</v>
      </c>
      <c r="AG40" s="72">
        <f t="shared" si="188"/>
        <v>0</v>
      </c>
      <c r="AH40" s="72">
        <f t="shared" si="158"/>
        <v>0</v>
      </c>
      <c r="AI40" s="72">
        <f t="shared" si="158"/>
        <v>0</v>
      </c>
      <c r="AJ40" s="91">
        <f t="shared" si="158"/>
        <v>0</v>
      </c>
      <c r="AK40" s="92">
        <f t="shared" ref="AK40:CV40" si="293">SUM(AK41:AK43)</f>
        <v>0</v>
      </c>
      <c r="AL40" s="93">
        <f t="shared" si="293"/>
        <v>0</v>
      </c>
      <c r="AM40" s="68">
        <f t="shared" si="293"/>
        <v>0</v>
      </c>
      <c r="AN40" s="68">
        <f t="shared" si="293"/>
        <v>0</v>
      </c>
      <c r="AO40" s="68">
        <f t="shared" si="293"/>
        <v>0</v>
      </c>
      <c r="AP40" s="68">
        <f t="shared" si="293"/>
        <v>0</v>
      </c>
      <c r="AQ40" s="68">
        <f t="shared" si="293"/>
        <v>0</v>
      </c>
      <c r="AR40" s="68">
        <f t="shared" si="293"/>
        <v>0</v>
      </c>
      <c r="AS40" s="68">
        <f t="shared" si="293"/>
        <v>0</v>
      </c>
      <c r="AT40" s="68">
        <f t="shared" si="293"/>
        <v>0</v>
      </c>
      <c r="AU40" s="61">
        <f t="shared" si="293"/>
        <v>0</v>
      </c>
      <c r="AV40" s="61">
        <f t="shared" si="293"/>
        <v>0</v>
      </c>
      <c r="AW40" s="61">
        <f t="shared" si="293"/>
        <v>0</v>
      </c>
      <c r="AX40" s="61">
        <f t="shared" si="293"/>
        <v>0</v>
      </c>
      <c r="AY40" s="61">
        <f t="shared" si="293"/>
        <v>0</v>
      </c>
      <c r="AZ40" s="61">
        <f t="shared" si="293"/>
        <v>0</v>
      </c>
      <c r="BA40" s="61">
        <f t="shared" si="293"/>
        <v>0</v>
      </c>
      <c r="BB40" s="61">
        <f t="shared" si="293"/>
        <v>0</v>
      </c>
      <c r="BC40" s="61">
        <f t="shared" si="293"/>
        <v>0</v>
      </c>
      <c r="BD40" s="61">
        <f t="shared" si="293"/>
        <v>0</v>
      </c>
      <c r="BE40" s="61">
        <f t="shared" si="293"/>
        <v>0</v>
      </c>
      <c r="BF40" s="61">
        <f t="shared" si="293"/>
        <v>0</v>
      </c>
      <c r="BG40" s="61">
        <f t="shared" si="293"/>
        <v>0</v>
      </c>
      <c r="BH40" s="61">
        <f t="shared" si="293"/>
        <v>0</v>
      </c>
      <c r="BI40" s="61">
        <f t="shared" si="293"/>
        <v>0</v>
      </c>
      <c r="BJ40" s="61">
        <f t="shared" si="293"/>
        <v>0</v>
      </c>
      <c r="BK40" s="61">
        <f t="shared" si="293"/>
        <v>0</v>
      </c>
      <c r="BL40" s="61">
        <f t="shared" si="293"/>
        <v>0</v>
      </c>
      <c r="BM40" s="61">
        <f t="shared" si="293"/>
        <v>0</v>
      </c>
      <c r="BN40" s="61">
        <f t="shared" si="293"/>
        <v>0</v>
      </c>
      <c r="BO40" s="61">
        <f t="shared" si="293"/>
        <v>0</v>
      </c>
      <c r="BP40" s="61">
        <f t="shared" si="293"/>
        <v>0</v>
      </c>
      <c r="BQ40" s="61">
        <f t="shared" si="293"/>
        <v>0</v>
      </c>
      <c r="BR40" s="61">
        <f t="shared" si="293"/>
        <v>0</v>
      </c>
      <c r="BS40" s="61">
        <f t="shared" si="293"/>
        <v>0</v>
      </c>
      <c r="BT40" s="61">
        <f t="shared" si="293"/>
        <v>0</v>
      </c>
      <c r="BU40" s="68">
        <f t="shared" si="293"/>
        <v>0</v>
      </c>
      <c r="BV40" s="61">
        <f t="shared" si="293"/>
        <v>0</v>
      </c>
      <c r="BW40" s="61">
        <f t="shared" si="293"/>
        <v>0</v>
      </c>
      <c r="BX40" s="61">
        <f t="shared" si="293"/>
        <v>0</v>
      </c>
      <c r="BY40" s="68">
        <f t="shared" si="293"/>
        <v>0</v>
      </c>
      <c r="BZ40" s="61">
        <f t="shared" si="293"/>
        <v>0</v>
      </c>
      <c r="CA40" s="61">
        <f t="shared" si="293"/>
        <v>0</v>
      </c>
      <c r="CB40" s="61">
        <f t="shared" si="293"/>
        <v>0</v>
      </c>
      <c r="CC40" s="61">
        <f t="shared" si="293"/>
        <v>0</v>
      </c>
      <c r="CD40" s="61">
        <f t="shared" si="293"/>
        <v>0</v>
      </c>
      <c r="CE40" s="61">
        <f t="shared" si="293"/>
        <v>0</v>
      </c>
      <c r="CF40" s="61">
        <f t="shared" si="293"/>
        <v>0</v>
      </c>
      <c r="CG40" s="61">
        <f t="shared" si="293"/>
        <v>0</v>
      </c>
      <c r="CH40" s="61">
        <f t="shared" si="293"/>
        <v>0</v>
      </c>
      <c r="CI40" s="61">
        <f t="shared" si="293"/>
        <v>0</v>
      </c>
      <c r="CJ40" s="61">
        <f t="shared" si="293"/>
        <v>0</v>
      </c>
      <c r="CK40" s="61">
        <f t="shared" si="293"/>
        <v>0</v>
      </c>
      <c r="CL40" s="61">
        <f t="shared" si="293"/>
        <v>0</v>
      </c>
      <c r="CM40" s="61">
        <f t="shared" si="293"/>
        <v>0</v>
      </c>
      <c r="CN40" s="61">
        <f t="shared" si="293"/>
        <v>0</v>
      </c>
      <c r="CO40" s="61">
        <f t="shared" si="293"/>
        <v>0</v>
      </c>
      <c r="CP40" s="61">
        <f t="shared" si="293"/>
        <v>0</v>
      </c>
      <c r="CQ40" s="61">
        <f t="shared" si="293"/>
        <v>0</v>
      </c>
      <c r="CR40" s="61">
        <f t="shared" si="293"/>
        <v>0</v>
      </c>
      <c r="CS40" s="61">
        <f t="shared" si="293"/>
        <v>0</v>
      </c>
      <c r="CT40" s="61">
        <f t="shared" si="293"/>
        <v>0</v>
      </c>
      <c r="CU40" s="61">
        <f t="shared" si="293"/>
        <v>0</v>
      </c>
      <c r="CV40" s="61">
        <f t="shared" si="293"/>
        <v>0</v>
      </c>
      <c r="CW40" s="61">
        <f t="shared" ref="CW40:FH40" si="294">SUM(CW41:CW43)</f>
        <v>0</v>
      </c>
      <c r="CX40" s="61">
        <f t="shared" si="294"/>
        <v>0</v>
      </c>
      <c r="CY40" s="61">
        <f t="shared" si="294"/>
        <v>0</v>
      </c>
      <c r="CZ40" s="61">
        <f t="shared" si="294"/>
        <v>0</v>
      </c>
      <c r="DA40" s="61">
        <f t="shared" si="294"/>
        <v>0</v>
      </c>
      <c r="DB40" s="61">
        <f t="shared" si="294"/>
        <v>0</v>
      </c>
      <c r="DC40" s="68">
        <f t="shared" si="294"/>
        <v>0</v>
      </c>
      <c r="DD40" s="61">
        <f t="shared" si="294"/>
        <v>0</v>
      </c>
      <c r="DE40" s="61">
        <f t="shared" si="294"/>
        <v>0</v>
      </c>
      <c r="DF40" s="68">
        <f t="shared" si="294"/>
        <v>0</v>
      </c>
      <c r="DG40" s="61">
        <f t="shared" si="294"/>
        <v>0</v>
      </c>
      <c r="DH40" s="61">
        <f t="shared" si="294"/>
        <v>0</v>
      </c>
      <c r="DI40" s="61">
        <f t="shared" si="294"/>
        <v>0</v>
      </c>
      <c r="DJ40" s="61">
        <f t="shared" si="294"/>
        <v>0</v>
      </c>
      <c r="DK40" s="61">
        <f t="shared" si="294"/>
        <v>0</v>
      </c>
      <c r="DL40" s="61">
        <f t="shared" si="294"/>
        <v>0</v>
      </c>
      <c r="DM40" s="61">
        <f t="shared" si="294"/>
        <v>0</v>
      </c>
      <c r="DN40" s="61">
        <f t="shared" si="294"/>
        <v>0</v>
      </c>
      <c r="DO40" s="61">
        <f t="shared" si="294"/>
        <v>0</v>
      </c>
      <c r="DP40" s="61">
        <f t="shared" si="294"/>
        <v>0</v>
      </c>
      <c r="DQ40" s="61">
        <f t="shared" si="294"/>
        <v>0</v>
      </c>
      <c r="DR40" s="61">
        <f t="shared" si="294"/>
        <v>0</v>
      </c>
      <c r="DS40" s="61">
        <f t="shared" si="294"/>
        <v>0</v>
      </c>
      <c r="DT40" s="61">
        <f t="shared" si="294"/>
        <v>0</v>
      </c>
      <c r="DU40" s="61">
        <f t="shared" si="294"/>
        <v>0</v>
      </c>
      <c r="DV40" s="61">
        <f t="shared" si="294"/>
        <v>0</v>
      </c>
      <c r="DW40" s="61">
        <f t="shared" si="294"/>
        <v>0</v>
      </c>
      <c r="DX40" s="61">
        <f t="shared" si="294"/>
        <v>0</v>
      </c>
      <c r="DY40" s="61">
        <f t="shared" si="294"/>
        <v>0</v>
      </c>
      <c r="DZ40" s="61">
        <f t="shared" si="294"/>
        <v>0</v>
      </c>
      <c r="EA40" s="61">
        <f t="shared" si="294"/>
        <v>0</v>
      </c>
      <c r="EB40" s="61">
        <f t="shared" si="294"/>
        <v>0</v>
      </c>
      <c r="EC40" s="61">
        <f t="shared" si="294"/>
        <v>0</v>
      </c>
      <c r="ED40" s="61">
        <f t="shared" si="294"/>
        <v>0</v>
      </c>
      <c r="EE40" s="61">
        <f t="shared" si="294"/>
        <v>0</v>
      </c>
      <c r="EF40" s="61">
        <f t="shared" si="294"/>
        <v>0</v>
      </c>
      <c r="EG40" s="61">
        <f t="shared" si="294"/>
        <v>0</v>
      </c>
      <c r="EH40" s="61">
        <f t="shared" si="294"/>
        <v>0</v>
      </c>
      <c r="EI40" s="61">
        <f t="shared" si="294"/>
        <v>0</v>
      </c>
      <c r="EJ40" s="68">
        <f t="shared" si="294"/>
        <v>0</v>
      </c>
      <c r="EK40" s="68">
        <f t="shared" si="294"/>
        <v>0</v>
      </c>
      <c r="EL40" s="61">
        <f t="shared" si="294"/>
        <v>0</v>
      </c>
      <c r="EM40" s="61">
        <f t="shared" si="294"/>
        <v>0</v>
      </c>
      <c r="EN40" s="61">
        <f t="shared" si="294"/>
        <v>0</v>
      </c>
      <c r="EO40" s="68">
        <f t="shared" si="294"/>
        <v>0</v>
      </c>
      <c r="EP40" s="61">
        <f t="shared" si="294"/>
        <v>0</v>
      </c>
      <c r="EQ40" s="61">
        <f t="shared" si="294"/>
        <v>0</v>
      </c>
      <c r="ER40" s="61">
        <f t="shared" si="294"/>
        <v>0</v>
      </c>
      <c r="ES40" s="61">
        <f t="shared" si="294"/>
        <v>0</v>
      </c>
      <c r="ET40" s="61">
        <f t="shared" si="294"/>
        <v>0</v>
      </c>
      <c r="EU40" s="61">
        <f t="shared" si="294"/>
        <v>0</v>
      </c>
      <c r="EV40" s="61">
        <f t="shared" si="294"/>
        <v>0</v>
      </c>
      <c r="EW40" s="61">
        <f t="shared" si="294"/>
        <v>0</v>
      </c>
      <c r="EX40" s="61">
        <f t="shared" si="294"/>
        <v>0</v>
      </c>
      <c r="EY40" s="68">
        <f t="shared" si="5"/>
        <v>0</v>
      </c>
      <c r="EZ40" s="61">
        <f t="shared" ref="EZ40:FG40" si="295">SUM(EZ41:EZ43)</f>
        <v>0</v>
      </c>
      <c r="FA40" s="61">
        <f t="shared" si="295"/>
        <v>0</v>
      </c>
      <c r="FB40" s="61">
        <f t="shared" si="295"/>
        <v>0</v>
      </c>
      <c r="FC40" s="61">
        <f t="shared" si="295"/>
        <v>0</v>
      </c>
      <c r="FD40" s="61">
        <f t="shared" si="295"/>
        <v>0</v>
      </c>
      <c r="FE40" s="61">
        <f t="shared" si="295"/>
        <v>0</v>
      </c>
      <c r="FF40" s="61">
        <f t="shared" si="295"/>
        <v>0</v>
      </c>
      <c r="FG40" s="61">
        <f t="shared" si="295"/>
        <v>0</v>
      </c>
      <c r="FH40" s="68">
        <f t="shared" si="294"/>
        <v>0</v>
      </c>
      <c r="FI40" s="61">
        <f t="shared" ref="FI40:HT40" si="296">SUM(FI41:FI43)</f>
        <v>0</v>
      </c>
      <c r="FJ40" s="61">
        <f t="shared" si="296"/>
        <v>0</v>
      </c>
      <c r="FK40" s="61">
        <f t="shared" si="296"/>
        <v>0</v>
      </c>
      <c r="FL40" s="61">
        <f t="shared" si="296"/>
        <v>0</v>
      </c>
      <c r="FM40" s="61">
        <f t="shared" si="296"/>
        <v>0</v>
      </c>
      <c r="FN40" s="61">
        <f t="shared" si="296"/>
        <v>0</v>
      </c>
      <c r="FO40" s="61">
        <f t="shared" si="296"/>
        <v>0</v>
      </c>
      <c r="FP40" s="61">
        <f t="shared" si="296"/>
        <v>0</v>
      </c>
      <c r="FQ40" s="61">
        <f t="shared" si="296"/>
        <v>0</v>
      </c>
      <c r="FR40" s="61">
        <f t="shared" si="296"/>
        <v>0</v>
      </c>
      <c r="FS40" s="68">
        <f t="shared" si="296"/>
        <v>0</v>
      </c>
      <c r="FT40" s="61">
        <f t="shared" si="296"/>
        <v>0</v>
      </c>
      <c r="FU40" s="61">
        <f t="shared" si="296"/>
        <v>0</v>
      </c>
      <c r="FV40" s="61">
        <f t="shared" si="296"/>
        <v>0</v>
      </c>
      <c r="FW40" s="61">
        <f t="shared" si="296"/>
        <v>0</v>
      </c>
      <c r="FX40" s="61">
        <f t="shared" si="296"/>
        <v>0</v>
      </c>
      <c r="FY40" s="61">
        <f t="shared" si="296"/>
        <v>0</v>
      </c>
      <c r="FZ40" s="61">
        <f t="shared" si="296"/>
        <v>0</v>
      </c>
      <c r="GA40" s="61">
        <f t="shared" si="296"/>
        <v>0</v>
      </c>
      <c r="GB40" s="61">
        <f t="shared" si="296"/>
        <v>0</v>
      </c>
      <c r="GC40" s="61">
        <f t="shared" si="296"/>
        <v>0</v>
      </c>
      <c r="GD40" s="61">
        <f t="shared" si="296"/>
        <v>0</v>
      </c>
      <c r="GE40" s="61">
        <f t="shared" si="296"/>
        <v>0</v>
      </c>
      <c r="GF40" s="61">
        <f t="shared" si="296"/>
        <v>0</v>
      </c>
      <c r="GG40" s="61">
        <f t="shared" si="296"/>
        <v>0</v>
      </c>
      <c r="GH40" s="61">
        <f t="shared" si="296"/>
        <v>0</v>
      </c>
      <c r="GI40" s="61">
        <f t="shared" si="296"/>
        <v>0</v>
      </c>
      <c r="GJ40" s="61">
        <f t="shared" si="296"/>
        <v>0</v>
      </c>
      <c r="GK40" s="61">
        <f t="shared" si="296"/>
        <v>0</v>
      </c>
      <c r="GL40" s="61">
        <f t="shared" si="296"/>
        <v>0</v>
      </c>
      <c r="GM40" s="61">
        <f t="shared" si="296"/>
        <v>0</v>
      </c>
      <c r="GN40" s="61">
        <f t="shared" si="296"/>
        <v>0</v>
      </c>
      <c r="GO40" s="61">
        <f t="shared" si="296"/>
        <v>0</v>
      </c>
      <c r="GP40" s="61">
        <f t="shared" si="296"/>
        <v>0</v>
      </c>
      <c r="GQ40" s="68">
        <f t="shared" si="8"/>
        <v>0</v>
      </c>
      <c r="GR40" s="61">
        <f t="shared" ref="GR40" si="297">SUM(GR41:GR43)</f>
        <v>0</v>
      </c>
      <c r="GS40" s="68">
        <f t="shared" si="296"/>
        <v>0</v>
      </c>
      <c r="GT40" s="61">
        <f t="shared" si="296"/>
        <v>0</v>
      </c>
      <c r="GU40" s="61">
        <f t="shared" si="296"/>
        <v>0</v>
      </c>
      <c r="GV40" s="61">
        <f t="shared" si="296"/>
        <v>0</v>
      </c>
      <c r="GW40" s="61">
        <f t="shared" si="296"/>
        <v>0</v>
      </c>
      <c r="GX40" s="61">
        <f t="shared" si="296"/>
        <v>0</v>
      </c>
      <c r="GY40" s="61">
        <f t="shared" si="296"/>
        <v>0</v>
      </c>
      <c r="GZ40" s="61">
        <f t="shared" si="296"/>
        <v>0</v>
      </c>
      <c r="HA40" s="61">
        <f t="shared" si="296"/>
        <v>0</v>
      </c>
      <c r="HB40" s="61">
        <f t="shared" si="296"/>
        <v>0</v>
      </c>
      <c r="HC40" s="61">
        <f t="shared" si="296"/>
        <v>0</v>
      </c>
      <c r="HD40" s="61">
        <f t="shared" si="296"/>
        <v>0</v>
      </c>
      <c r="HE40" s="61">
        <f t="shared" si="296"/>
        <v>0</v>
      </c>
      <c r="HF40" s="61">
        <f t="shared" si="296"/>
        <v>0</v>
      </c>
      <c r="HG40" s="61">
        <f t="shared" si="296"/>
        <v>0</v>
      </c>
      <c r="HH40" s="61">
        <f t="shared" si="296"/>
        <v>0</v>
      </c>
      <c r="HI40" s="61">
        <f t="shared" si="296"/>
        <v>0</v>
      </c>
      <c r="HJ40" s="61">
        <f t="shared" si="296"/>
        <v>0</v>
      </c>
      <c r="HK40" s="61">
        <f t="shared" si="296"/>
        <v>0</v>
      </c>
      <c r="HL40" s="61">
        <f t="shared" si="296"/>
        <v>0</v>
      </c>
      <c r="HM40" s="61">
        <f t="shared" si="296"/>
        <v>0</v>
      </c>
      <c r="HN40" s="61">
        <f t="shared" si="296"/>
        <v>0</v>
      </c>
      <c r="HO40" s="61">
        <f t="shared" si="296"/>
        <v>0</v>
      </c>
      <c r="HP40" s="61">
        <f t="shared" si="296"/>
        <v>0</v>
      </c>
      <c r="HQ40" s="61">
        <f t="shared" si="296"/>
        <v>0</v>
      </c>
      <c r="HR40" s="61">
        <f t="shared" si="296"/>
        <v>0</v>
      </c>
      <c r="HS40" s="68">
        <f t="shared" si="296"/>
        <v>0</v>
      </c>
      <c r="HT40" s="61">
        <f t="shared" si="296"/>
        <v>0</v>
      </c>
      <c r="HU40" s="61">
        <f t="shared" ref="HU40:KF40" si="298">SUM(HU41:HU43)</f>
        <v>0</v>
      </c>
      <c r="HV40" s="68">
        <f t="shared" si="298"/>
        <v>0</v>
      </c>
      <c r="HW40" s="61">
        <f t="shared" si="298"/>
        <v>0</v>
      </c>
      <c r="HX40" s="61">
        <f t="shared" si="298"/>
        <v>0</v>
      </c>
      <c r="HY40" s="61">
        <f t="shared" si="298"/>
        <v>0</v>
      </c>
      <c r="HZ40" s="61">
        <f t="shared" si="298"/>
        <v>0</v>
      </c>
      <c r="IA40" s="61">
        <f t="shared" si="298"/>
        <v>0</v>
      </c>
      <c r="IB40" s="61">
        <f t="shared" si="298"/>
        <v>0</v>
      </c>
      <c r="IC40" s="68">
        <f t="shared" si="298"/>
        <v>0</v>
      </c>
      <c r="ID40" s="61">
        <f t="shared" si="298"/>
        <v>0</v>
      </c>
      <c r="IE40" s="61">
        <f t="shared" si="298"/>
        <v>0</v>
      </c>
      <c r="IF40" s="61">
        <f t="shared" si="298"/>
        <v>0</v>
      </c>
      <c r="IG40" s="61">
        <f t="shared" si="298"/>
        <v>0</v>
      </c>
      <c r="IH40" s="61">
        <f t="shared" si="298"/>
        <v>0</v>
      </c>
      <c r="II40" s="61">
        <f t="shared" si="298"/>
        <v>0</v>
      </c>
      <c r="IJ40" s="61">
        <f t="shared" si="298"/>
        <v>0</v>
      </c>
      <c r="IK40" s="61">
        <f t="shared" si="298"/>
        <v>0</v>
      </c>
      <c r="IL40" s="61">
        <f t="shared" si="298"/>
        <v>0</v>
      </c>
      <c r="IM40" s="61">
        <f t="shared" si="298"/>
        <v>0</v>
      </c>
      <c r="IN40" s="61">
        <f t="shared" si="298"/>
        <v>0</v>
      </c>
      <c r="IO40" s="61">
        <f t="shared" si="298"/>
        <v>0</v>
      </c>
      <c r="IP40" s="68">
        <f t="shared" si="298"/>
        <v>0</v>
      </c>
      <c r="IQ40" s="68">
        <f t="shared" si="298"/>
        <v>0</v>
      </c>
      <c r="IR40" s="68">
        <f t="shared" si="298"/>
        <v>0</v>
      </c>
      <c r="IS40" s="68">
        <f t="shared" si="298"/>
        <v>0</v>
      </c>
      <c r="IT40" s="68">
        <f t="shared" si="298"/>
        <v>0</v>
      </c>
      <c r="IU40" s="68">
        <f t="shared" si="298"/>
        <v>0</v>
      </c>
      <c r="IV40" s="68">
        <f t="shared" si="298"/>
        <v>0</v>
      </c>
      <c r="IW40" s="68">
        <f t="shared" si="298"/>
        <v>0</v>
      </c>
      <c r="IX40" s="68">
        <f t="shared" si="298"/>
        <v>0</v>
      </c>
      <c r="IY40" s="68">
        <f t="shared" si="298"/>
        <v>0</v>
      </c>
      <c r="IZ40" s="68">
        <f t="shared" si="298"/>
        <v>0</v>
      </c>
      <c r="JA40" s="68">
        <f t="shared" si="298"/>
        <v>0</v>
      </c>
      <c r="JB40" s="68">
        <f t="shared" si="298"/>
        <v>0</v>
      </c>
      <c r="JC40" s="68">
        <f t="shared" si="298"/>
        <v>0</v>
      </c>
      <c r="JD40" s="68">
        <f t="shared" si="298"/>
        <v>0</v>
      </c>
      <c r="JE40" s="68">
        <f t="shared" si="298"/>
        <v>0</v>
      </c>
      <c r="JF40" s="68">
        <f t="shared" si="298"/>
        <v>0</v>
      </c>
      <c r="JG40" s="61">
        <f t="shared" si="298"/>
        <v>0</v>
      </c>
      <c r="JH40" s="61">
        <f t="shared" si="298"/>
        <v>0</v>
      </c>
      <c r="JI40" s="61">
        <f t="shared" si="298"/>
        <v>0</v>
      </c>
      <c r="JJ40" s="61">
        <f t="shared" si="298"/>
        <v>0</v>
      </c>
      <c r="JK40" s="61">
        <f t="shared" si="298"/>
        <v>0</v>
      </c>
      <c r="JL40" s="68">
        <f t="shared" si="298"/>
        <v>0</v>
      </c>
      <c r="JM40" s="61">
        <f t="shared" si="298"/>
        <v>0</v>
      </c>
      <c r="JN40" s="61">
        <f t="shared" si="298"/>
        <v>0</v>
      </c>
      <c r="JO40" s="68">
        <f t="shared" si="298"/>
        <v>0</v>
      </c>
      <c r="JP40" s="61">
        <f t="shared" si="298"/>
        <v>0</v>
      </c>
      <c r="JQ40" s="61">
        <f t="shared" si="298"/>
        <v>0</v>
      </c>
      <c r="JR40" s="61">
        <f t="shared" si="298"/>
        <v>0</v>
      </c>
      <c r="JS40" s="61">
        <f t="shared" si="298"/>
        <v>0</v>
      </c>
      <c r="JT40" s="61">
        <f t="shared" si="298"/>
        <v>0</v>
      </c>
      <c r="JU40" s="61">
        <f t="shared" si="298"/>
        <v>0</v>
      </c>
      <c r="JV40" s="61">
        <f t="shared" si="298"/>
        <v>0</v>
      </c>
      <c r="JW40" s="61">
        <f t="shared" si="298"/>
        <v>0</v>
      </c>
      <c r="JX40" s="61">
        <f t="shared" si="298"/>
        <v>0</v>
      </c>
      <c r="JY40" s="61">
        <f t="shared" si="298"/>
        <v>0</v>
      </c>
      <c r="JZ40" s="61">
        <f t="shared" si="298"/>
        <v>0</v>
      </c>
      <c r="KA40" s="61">
        <f t="shared" si="298"/>
        <v>0</v>
      </c>
      <c r="KB40" s="61">
        <f t="shared" si="298"/>
        <v>0</v>
      </c>
      <c r="KC40" s="61">
        <f t="shared" si="298"/>
        <v>0</v>
      </c>
      <c r="KD40" s="61">
        <f t="shared" si="298"/>
        <v>0</v>
      </c>
      <c r="KE40" s="61">
        <f t="shared" si="298"/>
        <v>0</v>
      </c>
      <c r="KF40" s="61">
        <f t="shared" si="298"/>
        <v>0</v>
      </c>
      <c r="KG40" s="68">
        <f t="shared" ref="KG40:MM40" si="299">SUM(KG41:KG43)</f>
        <v>0</v>
      </c>
      <c r="KH40" s="61">
        <f t="shared" si="299"/>
        <v>0</v>
      </c>
      <c r="KI40" s="61">
        <f t="shared" si="299"/>
        <v>0</v>
      </c>
      <c r="KJ40" s="61">
        <f t="shared" si="299"/>
        <v>0</v>
      </c>
      <c r="KK40" s="61">
        <f t="shared" si="299"/>
        <v>0</v>
      </c>
      <c r="KL40" s="61">
        <f t="shared" si="299"/>
        <v>0</v>
      </c>
      <c r="KM40" s="61">
        <f t="shared" si="299"/>
        <v>0</v>
      </c>
      <c r="KN40" s="61">
        <f t="shared" si="299"/>
        <v>0</v>
      </c>
      <c r="KO40" s="61">
        <f t="shared" si="299"/>
        <v>0</v>
      </c>
      <c r="KP40" s="61">
        <f t="shared" si="299"/>
        <v>0</v>
      </c>
      <c r="KQ40" s="61">
        <f t="shared" si="299"/>
        <v>0</v>
      </c>
      <c r="KR40" s="61">
        <f t="shared" si="299"/>
        <v>0</v>
      </c>
      <c r="KS40" s="61">
        <f t="shared" si="299"/>
        <v>0</v>
      </c>
      <c r="KT40" s="61">
        <f t="shared" si="299"/>
        <v>0</v>
      </c>
      <c r="KU40" s="61">
        <f t="shared" si="299"/>
        <v>0</v>
      </c>
      <c r="KV40" s="61">
        <f t="shared" si="299"/>
        <v>0</v>
      </c>
      <c r="KW40" s="61">
        <f t="shared" si="299"/>
        <v>0</v>
      </c>
      <c r="KX40" s="61">
        <f t="shared" si="299"/>
        <v>0</v>
      </c>
      <c r="KY40" s="68">
        <f t="shared" si="299"/>
        <v>0</v>
      </c>
      <c r="KZ40" s="61">
        <f t="shared" si="299"/>
        <v>0</v>
      </c>
      <c r="LA40" s="61">
        <f t="shared" si="299"/>
        <v>0</v>
      </c>
      <c r="LB40" s="61">
        <f t="shared" si="299"/>
        <v>0</v>
      </c>
      <c r="LC40" s="61">
        <f t="shared" si="299"/>
        <v>0</v>
      </c>
      <c r="LD40" s="61">
        <f t="shared" si="299"/>
        <v>0</v>
      </c>
      <c r="LE40" s="61">
        <f t="shared" si="299"/>
        <v>0</v>
      </c>
      <c r="LF40" s="61">
        <f t="shared" si="299"/>
        <v>0</v>
      </c>
      <c r="LG40" s="61">
        <f t="shared" si="299"/>
        <v>0</v>
      </c>
      <c r="LH40" s="61">
        <f t="shared" si="299"/>
        <v>0</v>
      </c>
      <c r="LI40" s="61">
        <f t="shared" si="299"/>
        <v>0</v>
      </c>
      <c r="LJ40" s="61">
        <f t="shared" si="299"/>
        <v>0</v>
      </c>
      <c r="LK40" s="61">
        <f t="shared" si="299"/>
        <v>0</v>
      </c>
      <c r="LL40" s="61">
        <f t="shared" si="299"/>
        <v>0</v>
      </c>
      <c r="LM40" s="61">
        <f t="shared" si="299"/>
        <v>0</v>
      </c>
      <c r="LN40" s="61">
        <f t="shared" si="299"/>
        <v>0</v>
      </c>
      <c r="LO40" s="61">
        <f t="shared" si="299"/>
        <v>0</v>
      </c>
      <c r="LP40" s="61">
        <f t="shared" si="299"/>
        <v>0</v>
      </c>
      <c r="LQ40" s="61">
        <f t="shared" si="299"/>
        <v>0</v>
      </c>
      <c r="LR40" s="61">
        <f t="shared" si="299"/>
        <v>0</v>
      </c>
      <c r="LS40" s="61">
        <f t="shared" si="299"/>
        <v>0</v>
      </c>
      <c r="LT40" s="61">
        <f t="shared" si="299"/>
        <v>0</v>
      </c>
      <c r="LU40" s="61">
        <f t="shared" si="299"/>
        <v>0</v>
      </c>
      <c r="LV40" s="61">
        <f t="shared" si="299"/>
        <v>0</v>
      </c>
      <c r="LW40" s="61">
        <f t="shared" si="299"/>
        <v>0</v>
      </c>
      <c r="LX40" s="61">
        <f t="shared" si="299"/>
        <v>0</v>
      </c>
      <c r="LY40" s="61">
        <f t="shared" si="299"/>
        <v>0</v>
      </c>
      <c r="LZ40" s="61">
        <f t="shared" si="299"/>
        <v>0</v>
      </c>
      <c r="MA40" s="61">
        <f t="shared" si="299"/>
        <v>0</v>
      </c>
      <c r="MB40" s="61">
        <f t="shared" si="299"/>
        <v>0</v>
      </c>
      <c r="MC40" s="61">
        <f t="shared" si="299"/>
        <v>0</v>
      </c>
      <c r="MD40" s="61">
        <f t="shared" si="299"/>
        <v>0</v>
      </c>
      <c r="ME40" s="61">
        <f t="shared" si="299"/>
        <v>0</v>
      </c>
      <c r="MF40" s="61">
        <f t="shared" si="299"/>
        <v>0</v>
      </c>
      <c r="MG40" s="61">
        <f t="shared" si="299"/>
        <v>0</v>
      </c>
      <c r="MH40" s="61">
        <f t="shared" si="299"/>
        <v>0</v>
      </c>
      <c r="MI40" s="61">
        <f t="shared" si="299"/>
        <v>0</v>
      </c>
      <c r="MJ40" s="61">
        <f t="shared" si="299"/>
        <v>0</v>
      </c>
      <c r="MK40" s="61">
        <f t="shared" si="299"/>
        <v>0</v>
      </c>
      <c r="ML40" s="61">
        <f t="shared" si="299"/>
        <v>0</v>
      </c>
      <c r="MM40" s="61">
        <f t="shared" si="299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00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01">SUM(O41:X41)</f>
        <v>0</v>
      </c>
      <c r="Z41" s="73">
        <f t="shared" si="188"/>
        <v>0</v>
      </c>
      <c r="AA41" s="74">
        <f t="shared" si="188"/>
        <v>0</v>
      </c>
      <c r="AB41" s="74">
        <f t="shared" si="188"/>
        <v>0</v>
      </c>
      <c r="AC41" s="74">
        <f t="shared" si="188"/>
        <v>0</v>
      </c>
      <c r="AD41" s="74">
        <f t="shared" si="188"/>
        <v>0</v>
      </c>
      <c r="AE41" s="74">
        <f t="shared" si="188"/>
        <v>0</v>
      </c>
      <c r="AF41" s="74">
        <f t="shared" si="188"/>
        <v>0</v>
      </c>
      <c r="AG41" s="74">
        <f t="shared" si="188"/>
        <v>0</v>
      </c>
      <c r="AH41" s="74">
        <f t="shared" si="158"/>
        <v>0</v>
      </c>
      <c r="AI41" s="74">
        <f t="shared" si="158"/>
        <v>0</v>
      </c>
      <c r="AJ41" s="94">
        <f t="shared" si="158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02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03">SUM(AU41:BT41)</f>
        <v>0</v>
      </c>
      <c r="BV41" s="63"/>
      <c r="BW41" s="63"/>
      <c r="BX41" s="63"/>
      <c r="BY41" s="69">
        <f t="shared" ref="BY41:BY43" si="304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05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06">SUM(EC41:ED41,DX41:DY41,DS41:DT41,DN41:DO41,DI41:DJ41,EI41,)</f>
        <v>0</v>
      </c>
      <c r="EK41" s="69">
        <f t="shared" ref="EK41:EK43" si="307">SUM(EE41:EH41,DZ41:EB41,DU41:DW41,DP41:DR41,DK41:DM41,DG41:DH41)</f>
        <v>0</v>
      </c>
      <c r="EL41" s="63"/>
      <c r="EM41" s="63"/>
      <c r="EN41" s="63"/>
      <c r="EO41" s="69">
        <f t="shared" ref="EO41:EO43" si="308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5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309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310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8"/>
        <v>0</v>
      </c>
      <c r="GR41" s="63"/>
      <c r="GS41" s="69">
        <f t="shared" ref="GS41:GS43" si="311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312">SUM(HT41:HU41)</f>
        <v>0</v>
      </c>
      <c r="HW41" s="63"/>
      <c r="HX41" s="63"/>
      <c r="HY41" s="63"/>
      <c r="HZ41" s="63"/>
      <c r="IA41" s="63"/>
      <c r="IB41" s="63"/>
      <c r="IC41" s="69">
        <f t="shared" ref="IC41:IC43" si="313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314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315">SUM(IP41,IR41,IT41,IZ41,JB41,IX41,IV41)</f>
        <v>0</v>
      </c>
      <c r="JE41" s="140">
        <f t="shared" si="315"/>
        <v>0</v>
      </c>
      <c r="JF41" s="140">
        <f t="shared" ref="JF41:JF43" si="316">SUM(JD41:JE41)</f>
        <v>0</v>
      </c>
      <c r="JG41" s="63"/>
      <c r="JH41" s="63"/>
      <c r="JI41" s="63"/>
      <c r="JJ41" s="63"/>
      <c r="JK41" s="63"/>
      <c r="JL41" s="140">
        <f t="shared" ref="JL41:JL43" si="317">SUM(JG41:JK41)</f>
        <v>0</v>
      </c>
      <c r="JM41" s="63"/>
      <c r="JN41" s="63"/>
      <c r="JO41" s="140">
        <f t="shared" ref="JO41:JO43" si="318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319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320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00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01"/>
        <v>0</v>
      </c>
      <c r="Z42" s="73">
        <f t="shared" si="188"/>
        <v>0</v>
      </c>
      <c r="AA42" s="74">
        <f t="shared" si="188"/>
        <v>0</v>
      </c>
      <c r="AB42" s="74">
        <f t="shared" si="188"/>
        <v>0</v>
      </c>
      <c r="AC42" s="74">
        <f t="shared" si="188"/>
        <v>0</v>
      </c>
      <c r="AD42" s="74">
        <f t="shared" si="188"/>
        <v>0</v>
      </c>
      <c r="AE42" s="74">
        <f t="shared" si="188"/>
        <v>0</v>
      </c>
      <c r="AF42" s="74">
        <f t="shared" si="188"/>
        <v>0</v>
      </c>
      <c r="AG42" s="74">
        <f t="shared" si="188"/>
        <v>0</v>
      </c>
      <c r="AH42" s="74">
        <f t="shared" si="158"/>
        <v>0</v>
      </c>
      <c r="AI42" s="74">
        <f t="shared" si="158"/>
        <v>0</v>
      </c>
      <c r="AJ42" s="94">
        <f t="shared" si="158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02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03"/>
        <v>0</v>
      </c>
      <c r="BV42" s="63"/>
      <c r="BW42" s="63"/>
      <c r="BX42" s="63"/>
      <c r="BY42" s="69">
        <f t="shared" si="304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05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06"/>
        <v>0</v>
      </c>
      <c r="EK42" s="69">
        <f t="shared" si="307"/>
        <v>0</v>
      </c>
      <c r="EL42" s="63"/>
      <c r="EM42" s="63"/>
      <c r="EN42" s="63"/>
      <c r="EO42" s="69">
        <f t="shared" si="308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321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309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310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322">SUM(FT42:GP42)</f>
        <v>0</v>
      </c>
      <c r="GR42" s="63"/>
      <c r="GS42" s="69">
        <f t="shared" si="311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312"/>
        <v>0</v>
      </c>
      <c r="HW42" s="63"/>
      <c r="HX42" s="63"/>
      <c r="HY42" s="63"/>
      <c r="HZ42" s="63"/>
      <c r="IA42" s="63"/>
      <c r="IB42" s="63"/>
      <c r="IC42" s="69">
        <f t="shared" si="313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314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315"/>
        <v>0</v>
      </c>
      <c r="JE42" s="140">
        <f t="shared" si="315"/>
        <v>0</v>
      </c>
      <c r="JF42" s="140">
        <f t="shared" si="316"/>
        <v>0</v>
      </c>
      <c r="JG42" s="63"/>
      <c r="JH42" s="63"/>
      <c r="JI42" s="63"/>
      <c r="JJ42" s="63"/>
      <c r="JK42" s="63"/>
      <c r="JL42" s="140">
        <f t="shared" si="317"/>
        <v>0</v>
      </c>
      <c r="JM42" s="63"/>
      <c r="JN42" s="63"/>
      <c r="JO42" s="140">
        <f t="shared" si="318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319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320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00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01"/>
        <v>0</v>
      </c>
      <c r="Z43" s="73">
        <f t="shared" si="188"/>
        <v>0</v>
      </c>
      <c r="AA43" s="74">
        <f t="shared" si="188"/>
        <v>0</v>
      </c>
      <c r="AB43" s="74">
        <f t="shared" si="188"/>
        <v>0</v>
      </c>
      <c r="AC43" s="74">
        <f t="shared" si="188"/>
        <v>0</v>
      </c>
      <c r="AD43" s="74">
        <f t="shared" si="188"/>
        <v>0</v>
      </c>
      <c r="AE43" s="74">
        <f t="shared" si="188"/>
        <v>0</v>
      </c>
      <c r="AF43" s="74">
        <f t="shared" si="188"/>
        <v>0</v>
      </c>
      <c r="AG43" s="74">
        <f t="shared" si="188"/>
        <v>0</v>
      </c>
      <c r="AH43" s="74">
        <f t="shared" si="158"/>
        <v>0</v>
      </c>
      <c r="AI43" s="74">
        <f t="shared" si="158"/>
        <v>0</v>
      </c>
      <c r="AJ43" s="94">
        <f t="shared" si="158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02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03"/>
        <v>0</v>
      </c>
      <c r="BV43" s="63"/>
      <c r="BW43" s="63"/>
      <c r="BX43" s="63"/>
      <c r="BY43" s="69">
        <f t="shared" si="304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05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06"/>
        <v>0</v>
      </c>
      <c r="EK43" s="69">
        <f t="shared" si="307"/>
        <v>0</v>
      </c>
      <c r="EL43" s="63"/>
      <c r="EM43" s="63"/>
      <c r="EN43" s="63"/>
      <c r="EO43" s="69">
        <f t="shared" si="308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321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309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310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322"/>
        <v>0</v>
      </c>
      <c r="GR43" s="63"/>
      <c r="GS43" s="69">
        <f t="shared" si="311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312"/>
        <v>0</v>
      </c>
      <c r="HW43" s="63"/>
      <c r="HX43" s="63"/>
      <c r="HY43" s="63"/>
      <c r="HZ43" s="63"/>
      <c r="IA43" s="63"/>
      <c r="IB43" s="63"/>
      <c r="IC43" s="69">
        <f t="shared" si="313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314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315"/>
        <v>0</v>
      </c>
      <c r="JE43" s="140">
        <f t="shared" si="315"/>
        <v>0</v>
      </c>
      <c r="JF43" s="140">
        <f t="shared" si="316"/>
        <v>0</v>
      </c>
      <c r="JG43" s="63"/>
      <c r="JH43" s="63"/>
      <c r="JI43" s="63"/>
      <c r="JJ43" s="63"/>
      <c r="JK43" s="63"/>
      <c r="JL43" s="140">
        <f t="shared" si="317"/>
        <v>0</v>
      </c>
      <c r="JM43" s="63"/>
      <c r="JN43" s="63"/>
      <c r="JO43" s="140">
        <f t="shared" si="318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319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320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Y44" si="323">SUM(D45:D46)</f>
        <v>0</v>
      </c>
      <c r="E44" s="61">
        <f t="shared" si="323"/>
        <v>0</v>
      </c>
      <c r="F44" s="61">
        <f t="shared" si="323"/>
        <v>0</v>
      </c>
      <c r="G44" s="61">
        <f t="shared" si="323"/>
        <v>0</v>
      </c>
      <c r="H44" s="61">
        <f t="shared" si="323"/>
        <v>0</v>
      </c>
      <c r="I44" s="61">
        <f t="shared" si="323"/>
        <v>0</v>
      </c>
      <c r="J44" s="61">
        <f t="shared" si="323"/>
        <v>0</v>
      </c>
      <c r="K44" s="61">
        <f t="shared" si="323"/>
        <v>0</v>
      </c>
      <c r="L44" s="61">
        <f t="shared" si="323"/>
        <v>0</v>
      </c>
      <c r="M44" s="61">
        <f t="shared" si="323"/>
        <v>0</v>
      </c>
      <c r="N44" s="68">
        <f t="shared" si="323"/>
        <v>0</v>
      </c>
      <c r="O44" s="61">
        <f t="shared" si="323"/>
        <v>0</v>
      </c>
      <c r="P44" s="61">
        <f t="shared" si="323"/>
        <v>0</v>
      </c>
      <c r="Q44" s="61">
        <f t="shared" si="323"/>
        <v>0</v>
      </c>
      <c r="R44" s="61">
        <f t="shared" si="323"/>
        <v>0</v>
      </c>
      <c r="S44" s="61">
        <f t="shared" si="323"/>
        <v>0</v>
      </c>
      <c r="T44" s="61">
        <f t="shared" si="323"/>
        <v>0</v>
      </c>
      <c r="U44" s="61">
        <f t="shared" si="323"/>
        <v>0</v>
      </c>
      <c r="V44" s="61">
        <f t="shared" si="323"/>
        <v>0</v>
      </c>
      <c r="W44" s="61">
        <f t="shared" si="323"/>
        <v>0</v>
      </c>
      <c r="X44" s="61">
        <f t="shared" si="323"/>
        <v>0</v>
      </c>
      <c r="Y44" s="68">
        <f t="shared" si="323"/>
        <v>0</v>
      </c>
      <c r="Z44" s="71">
        <f t="shared" ref="Z44:AG73" si="324">IFERROR(O44/D44,0)</f>
        <v>0</v>
      </c>
      <c r="AA44" s="72">
        <f t="shared" si="324"/>
        <v>0</v>
      </c>
      <c r="AB44" s="72">
        <f t="shared" si="324"/>
        <v>0</v>
      </c>
      <c r="AC44" s="72">
        <f t="shared" si="324"/>
        <v>0</v>
      </c>
      <c r="AD44" s="72">
        <f t="shared" si="324"/>
        <v>0</v>
      </c>
      <c r="AE44" s="72">
        <f t="shared" si="324"/>
        <v>0</v>
      </c>
      <c r="AF44" s="72">
        <f t="shared" si="324"/>
        <v>0</v>
      </c>
      <c r="AG44" s="72">
        <f t="shared" si="324"/>
        <v>0</v>
      </c>
      <c r="AH44" s="72">
        <f t="shared" si="158"/>
        <v>0</v>
      </c>
      <c r="AI44" s="72">
        <f t="shared" si="158"/>
        <v>0</v>
      </c>
      <c r="AJ44" s="91">
        <f t="shared" si="158"/>
        <v>0</v>
      </c>
      <c r="AK44" s="92">
        <f t="shared" ref="AK44:AS44" si="325">SUM(AK45:AK46)</f>
        <v>0</v>
      </c>
      <c r="AL44" s="93">
        <f t="shared" si="325"/>
        <v>0</v>
      </c>
      <c r="AM44" s="68">
        <f t="shared" si="325"/>
        <v>0</v>
      </c>
      <c r="AN44" s="68">
        <f t="shared" si="325"/>
        <v>0</v>
      </c>
      <c r="AO44" s="68">
        <f t="shared" si="325"/>
        <v>0</v>
      </c>
      <c r="AP44" s="68">
        <f t="shared" si="325"/>
        <v>0</v>
      </c>
      <c r="AQ44" s="68">
        <f t="shared" si="325"/>
        <v>0</v>
      </c>
      <c r="AR44" s="68">
        <f t="shared" si="325"/>
        <v>0</v>
      </c>
      <c r="AS44" s="68">
        <f t="shared" si="325"/>
        <v>0</v>
      </c>
      <c r="AT44" s="68">
        <f t="shared" ref="AT44:BY44" si="326">SUM(AT45:AT46)</f>
        <v>0</v>
      </c>
      <c r="AU44" s="61">
        <f t="shared" ref="AU44:BT44" si="327">SUM(AU45:AU46)</f>
        <v>0</v>
      </c>
      <c r="AV44" s="61">
        <f t="shared" si="327"/>
        <v>0</v>
      </c>
      <c r="AW44" s="61">
        <f t="shared" si="327"/>
        <v>0</v>
      </c>
      <c r="AX44" s="61">
        <f t="shared" si="327"/>
        <v>0</v>
      </c>
      <c r="AY44" s="61">
        <f t="shared" si="327"/>
        <v>0</v>
      </c>
      <c r="AZ44" s="61">
        <f t="shared" si="327"/>
        <v>0</v>
      </c>
      <c r="BA44" s="61">
        <f t="shared" si="327"/>
        <v>0</v>
      </c>
      <c r="BB44" s="61">
        <f t="shared" si="327"/>
        <v>0</v>
      </c>
      <c r="BC44" s="61">
        <f t="shared" si="327"/>
        <v>0</v>
      </c>
      <c r="BD44" s="61">
        <f t="shared" si="327"/>
        <v>0</v>
      </c>
      <c r="BE44" s="61">
        <f t="shared" si="327"/>
        <v>0</v>
      </c>
      <c r="BF44" s="61">
        <f t="shared" si="327"/>
        <v>0</v>
      </c>
      <c r="BG44" s="61">
        <f t="shared" si="327"/>
        <v>0</v>
      </c>
      <c r="BH44" s="61">
        <f t="shared" si="327"/>
        <v>0</v>
      </c>
      <c r="BI44" s="61">
        <f t="shared" si="327"/>
        <v>0</v>
      </c>
      <c r="BJ44" s="61">
        <f t="shared" si="327"/>
        <v>0</v>
      </c>
      <c r="BK44" s="61">
        <f t="shared" si="327"/>
        <v>0</v>
      </c>
      <c r="BL44" s="61">
        <f t="shared" si="327"/>
        <v>0</v>
      </c>
      <c r="BM44" s="61">
        <f t="shared" si="327"/>
        <v>0</v>
      </c>
      <c r="BN44" s="61">
        <f t="shared" si="327"/>
        <v>0</v>
      </c>
      <c r="BO44" s="61">
        <f t="shared" si="327"/>
        <v>0</v>
      </c>
      <c r="BP44" s="61">
        <f t="shared" si="327"/>
        <v>0</v>
      </c>
      <c r="BQ44" s="61">
        <f t="shared" si="327"/>
        <v>0</v>
      </c>
      <c r="BR44" s="61">
        <f t="shared" si="327"/>
        <v>0</v>
      </c>
      <c r="BS44" s="61">
        <f t="shared" si="327"/>
        <v>0</v>
      </c>
      <c r="BT44" s="61">
        <f t="shared" si="327"/>
        <v>0</v>
      </c>
      <c r="BU44" s="68">
        <f t="shared" si="326"/>
        <v>0</v>
      </c>
      <c r="BV44" s="61">
        <f t="shared" ref="BV44:BX44" si="328">SUM(BV45:BV46)</f>
        <v>0</v>
      </c>
      <c r="BW44" s="61">
        <f t="shared" si="328"/>
        <v>0</v>
      </c>
      <c r="BX44" s="61">
        <f t="shared" si="328"/>
        <v>0</v>
      </c>
      <c r="BY44" s="68">
        <f t="shared" si="326"/>
        <v>0</v>
      </c>
      <c r="BZ44" s="61">
        <f t="shared" ref="BZ44:DB44" si="329">SUM(BZ45:BZ46)</f>
        <v>0</v>
      </c>
      <c r="CA44" s="61">
        <f t="shared" si="329"/>
        <v>0</v>
      </c>
      <c r="CB44" s="61">
        <f t="shared" si="329"/>
        <v>0</v>
      </c>
      <c r="CC44" s="61">
        <f t="shared" si="329"/>
        <v>0</v>
      </c>
      <c r="CD44" s="61">
        <f t="shared" si="329"/>
        <v>0</v>
      </c>
      <c r="CE44" s="61">
        <f t="shared" si="329"/>
        <v>0</v>
      </c>
      <c r="CF44" s="61">
        <f t="shared" si="329"/>
        <v>0</v>
      </c>
      <c r="CG44" s="61">
        <f t="shared" si="329"/>
        <v>0</v>
      </c>
      <c r="CH44" s="61">
        <f t="shared" si="329"/>
        <v>0</v>
      </c>
      <c r="CI44" s="61">
        <f t="shared" si="329"/>
        <v>0</v>
      </c>
      <c r="CJ44" s="61">
        <f t="shared" si="329"/>
        <v>0</v>
      </c>
      <c r="CK44" s="61">
        <f t="shared" si="329"/>
        <v>0</v>
      </c>
      <c r="CL44" s="61">
        <f t="shared" si="329"/>
        <v>0</v>
      </c>
      <c r="CM44" s="61">
        <f t="shared" si="329"/>
        <v>0</v>
      </c>
      <c r="CN44" s="61">
        <f t="shared" si="329"/>
        <v>0</v>
      </c>
      <c r="CO44" s="61">
        <f t="shared" si="329"/>
        <v>0</v>
      </c>
      <c r="CP44" s="61">
        <f t="shared" si="329"/>
        <v>0</v>
      </c>
      <c r="CQ44" s="61">
        <f t="shared" si="329"/>
        <v>0</v>
      </c>
      <c r="CR44" s="61">
        <f t="shared" si="329"/>
        <v>0</v>
      </c>
      <c r="CS44" s="61">
        <f t="shared" si="329"/>
        <v>0</v>
      </c>
      <c r="CT44" s="61">
        <f t="shared" si="329"/>
        <v>0</v>
      </c>
      <c r="CU44" s="61">
        <f t="shared" si="329"/>
        <v>0</v>
      </c>
      <c r="CV44" s="61">
        <f t="shared" si="329"/>
        <v>0</v>
      </c>
      <c r="CW44" s="61">
        <f t="shared" si="329"/>
        <v>0</v>
      </c>
      <c r="CX44" s="61">
        <f t="shared" si="329"/>
        <v>0</v>
      </c>
      <c r="CY44" s="61">
        <f t="shared" si="329"/>
        <v>0</v>
      </c>
      <c r="CZ44" s="61">
        <f t="shared" si="329"/>
        <v>0</v>
      </c>
      <c r="DA44" s="61">
        <f t="shared" si="329"/>
        <v>0</v>
      </c>
      <c r="DB44" s="61">
        <f t="shared" si="329"/>
        <v>0</v>
      </c>
      <c r="DC44" s="68">
        <f t="shared" ref="DC44:FH44" si="330">SUM(DC45:DC46)</f>
        <v>0</v>
      </c>
      <c r="DD44" s="61">
        <f t="shared" ref="DD44:DE44" si="331">SUM(DD45:DD46)</f>
        <v>0</v>
      </c>
      <c r="DE44" s="61">
        <f t="shared" si="331"/>
        <v>0</v>
      </c>
      <c r="DF44" s="68">
        <f t="shared" si="330"/>
        <v>0</v>
      </c>
      <c r="DG44" s="61">
        <f t="shared" ref="DG44:EI44" si="332">SUM(DG45:DG46)</f>
        <v>0</v>
      </c>
      <c r="DH44" s="61">
        <f t="shared" si="332"/>
        <v>0</v>
      </c>
      <c r="DI44" s="61">
        <f t="shared" si="332"/>
        <v>0</v>
      </c>
      <c r="DJ44" s="61">
        <f t="shared" si="332"/>
        <v>0</v>
      </c>
      <c r="DK44" s="61">
        <f t="shared" si="332"/>
        <v>0</v>
      </c>
      <c r="DL44" s="61">
        <f t="shared" si="332"/>
        <v>0</v>
      </c>
      <c r="DM44" s="61">
        <f t="shared" si="332"/>
        <v>0</v>
      </c>
      <c r="DN44" s="61">
        <f t="shared" si="332"/>
        <v>0</v>
      </c>
      <c r="DO44" s="61">
        <f t="shared" si="332"/>
        <v>0</v>
      </c>
      <c r="DP44" s="61">
        <f t="shared" si="332"/>
        <v>0</v>
      </c>
      <c r="DQ44" s="61">
        <f t="shared" si="332"/>
        <v>0</v>
      </c>
      <c r="DR44" s="61">
        <f t="shared" si="332"/>
        <v>0</v>
      </c>
      <c r="DS44" s="61">
        <f t="shared" si="332"/>
        <v>0</v>
      </c>
      <c r="DT44" s="61">
        <f t="shared" si="332"/>
        <v>0</v>
      </c>
      <c r="DU44" s="61">
        <f t="shared" si="332"/>
        <v>0</v>
      </c>
      <c r="DV44" s="61">
        <f t="shared" si="332"/>
        <v>0</v>
      </c>
      <c r="DW44" s="61">
        <f t="shared" si="332"/>
        <v>0</v>
      </c>
      <c r="DX44" s="61">
        <f t="shared" si="332"/>
        <v>0</v>
      </c>
      <c r="DY44" s="61">
        <f t="shared" si="332"/>
        <v>0</v>
      </c>
      <c r="DZ44" s="61">
        <f t="shared" si="332"/>
        <v>0</v>
      </c>
      <c r="EA44" s="61">
        <f t="shared" si="332"/>
        <v>0</v>
      </c>
      <c r="EB44" s="61">
        <f t="shared" si="332"/>
        <v>0</v>
      </c>
      <c r="EC44" s="61">
        <f t="shared" si="332"/>
        <v>0</v>
      </c>
      <c r="ED44" s="61">
        <f t="shared" si="332"/>
        <v>0</v>
      </c>
      <c r="EE44" s="61">
        <f t="shared" si="332"/>
        <v>0</v>
      </c>
      <c r="EF44" s="61">
        <f t="shared" si="332"/>
        <v>0</v>
      </c>
      <c r="EG44" s="61">
        <f t="shared" si="332"/>
        <v>0</v>
      </c>
      <c r="EH44" s="61">
        <f t="shared" si="332"/>
        <v>0</v>
      </c>
      <c r="EI44" s="61">
        <f t="shared" si="332"/>
        <v>0</v>
      </c>
      <c r="EJ44" s="68">
        <f t="shared" si="330"/>
        <v>0</v>
      </c>
      <c r="EK44" s="68">
        <f t="shared" si="330"/>
        <v>0</v>
      </c>
      <c r="EL44" s="61">
        <f t="shared" ref="EL44:EN44" si="333">SUM(EL45:EL46)</f>
        <v>0</v>
      </c>
      <c r="EM44" s="61">
        <f t="shared" si="333"/>
        <v>0</v>
      </c>
      <c r="EN44" s="61">
        <f t="shared" si="333"/>
        <v>0</v>
      </c>
      <c r="EO44" s="68">
        <f t="shared" si="330"/>
        <v>0</v>
      </c>
      <c r="EP44" s="61">
        <f t="shared" ref="EP44:EX44" si="334">SUM(EP45:EP46)</f>
        <v>0</v>
      </c>
      <c r="EQ44" s="61">
        <f t="shared" si="334"/>
        <v>0</v>
      </c>
      <c r="ER44" s="61">
        <f t="shared" si="334"/>
        <v>0</v>
      </c>
      <c r="ES44" s="61">
        <f t="shared" si="334"/>
        <v>0</v>
      </c>
      <c r="ET44" s="61">
        <f t="shared" si="334"/>
        <v>0</v>
      </c>
      <c r="EU44" s="61">
        <f t="shared" si="334"/>
        <v>0</v>
      </c>
      <c r="EV44" s="61">
        <f t="shared" si="334"/>
        <v>0</v>
      </c>
      <c r="EW44" s="61">
        <f t="shared" si="334"/>
        <v>0</v>
      </c>
      <c r="EX44" s="61">
        <f t="shared" si="334"/>
        <v>0</v>
      </c>
      <c r="EY44" s="68">
        <f t="shared" si="321"/>
        <v>0</v>
      </c>
      <c r="EZ44" s="61">
        <f t="shared" ref="EZ44:FG44" si="335">SUM(EZ45:EZ46)</f>
        <v>0</v>
      </c>
      <c r="FA44" s="61">
        <f t="shared" si="335"/>
        <v>0</v>
      </c>
      <c r="FB44" s="61">
        <f t="shared" si="335"/>
        <v>0</v>
      </c>
      <c r="FC44" s="61">
        <f t="shared" si="335"/>
        <v>0</v>
      </c>
      <c r="FD44" s="61">
        <f t="shared" si="335"/>
        <v>0</v>
      </c>
      <c r="FE44" s="61">
        <f t="shared" si="335"/>
        <v>0</v>
      </c>
      <c r="FF44" s="61">
        <f t="shared" si="335"/>
        <v>0</v>
      </c>
      <c r="FG44" s="61">
        <f t="shared" si="335"/>
        <v>0</v>
      </c>
      <c r="FH44" s="68">
        <f t="shared" si="330"/>
        <v>0</v>
      </c>
      <c r="FI44" s="61">
        <f t="shared" ref="FI44:FR44" si="336">SUM(FI45:FI46)</f>
        <v>0</v>
      </c>
      <c r="FJ44" s="61">
        <f t="shared" si="336"/>
        <v>0</v>
      </c>
      <c r="FK44" s="61">
        <f t="shared" si="336"/>
        <v>0</v>
      </c>
      <c r="FL44" s="61">
        <f t="shared" si="336"/>
        <v>0</v>
      </c>
      <c r="FM44" s="61">
        <f t="shared" si="336"/>
        <v>0</v>
      </c>
      <c r="FN44" s="61">
        <f t="shared" si="336"/>
        <v>0</v>
      </c>
      <c r="FO44" s="61">
        <f t="shared" si="336"/>
        <v>0</v>
      </c>
      <c r="FP44" s="61">
        <f t="shared" si="336"/>
        <v>0</v>
      </c>
      <c r="FQ44" s="61">
        <f t="shared" si="336"/>
        <v>0</v>
      </c>
      <c r="FR44" s="61">
        <f t="shared" si="336"/>
        <v>0</v>
      </c>
      <c r="FS44" s="68">
        <f t="shared" ref="FS44:HV44" si="337">SUM(FS45:FS46)</f>
        <v>0</v>
      </c>
      <c r="FT44" s="61">
        <f t="shared" ref="FT44:GP44" si="338">SUM(FT45:FT46)</f>
        <v>0</v>
      </c>
      <c r="FU44" s="61">
        <f t="shared" si="338"/>
        <v>0</v>
      </c>
      <c r="FV44" s="61">
        <f t="shared" si="338"/>
        <v>0</v>
      </c>
      <c r="FW44" s="61">
        <f t="shared" si="338"/>
        <v>0</v>
      </c>
      <c r="FX44" s="61">
        <f t="shared" si="338"/>
        <v>0</v>
      </c>
      <c r="FY44" s="61">
        <f t="shared" si="338"/>
        <v>0</v>
      </c>
      <c r="FZ44" s="61">
        <f t="shared" si="338"/>
        <v>0</v>
      </c>
      <c r="GA44" s="61">
        <f t="shared" si="338"/>
        <v>0</v>
      </c>
      <c r="GB44" s="61">
        <f t="shared" si="338"/>
        <v>0</v>
      </c>
      <c r="GC44" s="61">
        <f t="shared" si="338"/>
        <v>0</v>
      </c>
      <c r="GD44" s="61">
        <f t="shared" si="338"/>
        <v>0</v>
      </c>
      <c r="GE44" s="61">
        <f t="shared" si="338"/>
        <v>0</v>
      </c>
      <c r="GF44" s="61">
        <f t="shared" si="338"/>
        <v>0</v>
      </c>
      <c r="GG44" s="61">
        <f t="shared" si="338"/>
        <v>0</v>
      </c>
      <c r="GH44" s="61">
        <f t="shared" si="338"/>
        <v>0</v>
      </c>
      <c r="GI44" s="61">
        <f t="shared" si="338"/>
        <v>0</v>
      </c>
      <c r="GJ44" s="61">
        <f t="shared" si="338"/>
        <v>0</v>
      </c>
      <c r="GK44" s="61">
        <f t="shared" si="338"/>
        <v>0</v>
      </c>
      <c r="GL44" s="61">
        <f t="shared" si="338"/>
        <v>0</v>
      </c>
      <c r="GM44" s="61">
        <f t="shared" si="338"/>
        <v>0</v>
      </c>
      <c r="GN44" s="61">
        <f t="shared" si="338"/>
        <v>0</v>
      </c>
      <c r="GO44" s="61">
        <f t="shared" si="338"/>
        <v>0</v>
      </c>
      <c r="GP44" s="61">
        <f t="shared" si="338"/>
        <v>0</v>
      </c>
      <c r="GQ44" s="68">
        <f t="shared" si="322"/>
        <v>0</v>
      </c>
      <c r="GR44" s="61">
        <f t="shared" ref="GR44" si="339">SUM(GR45:GR46)</f>
        <v>0</v>
      </c>
      <c r="GS44" s="68">
        <f t="shared" si="337"/>
        <v>0</v>
      </c>
      <c r="GT44" s="61">
        <f t="shared" ref="GT44:HR44" si="340">SUM(GT45:GT46)</f>
        <v>0</v>
      </c>
      <c r="GU44" s="61">
        <f t="shared" si="340"/>
        <v>0</v>
      </c>
      <c r="GV44" s="61">
        <f t="shared" si="340"/>
        <v>0</v>
      </c>
      <c r="GW44" s="61">
        <f t="shared" si="340"/>
        <v>0</v>
      </c>
      <c r="GX44" s="61">
        <f t="shared" si="340"/>
        <v>0</v>
      </c>
      <c r="GY44" s="61">
        <f t="shared" si="340"/>
        <v>0</v>
      </c>
      <c r="GZ44" s="61">
        <f t="shared" si="340"/>
        <v>0</v>
      </c>
      <c r="HA44" s="61">
        <f t="shared" si="340"/>
        <v>0</v>
      </c>
      <c r="HB44" s="61">
        <f t="shared" si="340"/>
        <v>0</v>
      </c>
      <c r="HC44" s="61">
        <f t="shared" si="340"/>
        <v>0</v>
      </c>
      <c r="HD44" s="61">
        <f t="shared" si="340"/>
        <v>0</v>
      </c>
      <c r="HE44" s="61">
        <f t="shared" si="340"/>
        <v>0</v>
      </c>
      <c r="HF44" s="61">
        <f t="shared" si="340"/>
        <v>0</v>
      </c>
      <c r="HG44" s="61">
        <f t="shared" si="340"/>
        <v>0</v>
      </c>
      <c r="HH44" s="61">
        <f t="shared" si="340"/>
        <v>0</v>
      </c>
      <c r="HI44" s="61">
        <f t="shared" si="340"/>
        <v>0</v>
      </c>
      <c r="HJ44" s="61">
        <f t="shared" si="340"/>
        <v>0</v>
      </c>
      <c r="HK44" s="61">
        <f t="shared" si="340"/>
        <v>0</v>
      </c>
      <c r="HL44" s="61">
        <f t="shared" si="340"/>
        <v>0</v>
      </c>
      <c r="HM44" s="61">
        <f t="shared" si="340"/>
        <v>0</v>
      </c>
      <c r="HN44" s="61">
        <f t="shared" si="340"/>
        <v>0</v>
      </c>
      <c r="HO44" s="61">
        <f t="shared" si="340"/>
        <v>0</v>
      </c>
      <c r="HP44" s="61">
        <f t="shared" si="340"/>
        <v>0</v>
      </c>
      <c r="HQ44" s="61">
        <f t="shared" si="340"/>
        <v>0</v>
      </c>
      <c r="HR44" s="61">
        <f t="shared" si="340"/>
        <v>0</v>
      </c>
      <c r="HS44" s="68">
        <f t="shared" si="337"/>
        <v>0</v>
      </c>
      <c r="HT44" s="61">
        <f t="shared" ref="HT44:HU44" si="341">SUM(HT45:HT46)</f>
        <v>0</v>
      </c>
      <c r="HU44" s="61">
        <f t="shared" si="341"/>
        <v>0</v>
      </c>
      <c r="HV44" s="68">
        <f t="shared" si="337"/>
        <v>0</v>
      </c>
      <c r="HW44" s="61">
        <f t="shared" ref="HW44:IB44" si="342">SUM(HW45:HW46)</f>
        <v>0</v>
      </c>
      <c r="HX44" s="61">
        <f t="shared" si="342"/>
        <v>0</v>
      </c>
      <c r="HY44" s="61">
        <f t="shared" si="342"/>
        <v>0</v>
      </c>
      <c r="HZ44" s="61">
        <f t="shared" si="342"/>
        <v>0</v>
      </c>
      <c r="IA44" s="61">
        <f t="shared" si="342"/>
        <v>0</v>
      </c>
      <c r="IB44" s="61">
        <f t="shared" si="342"/>
        <v>0</v>
      </c>
      <c r="IC44" s="68">
        <f t="shared" ref="IC44:KG44" si="343">SUM(IC45:IC46)</f>
        <v>0</v>
      </c>
      <c r="ID44" s="61">
        <f t="shared" ref="ID44:IM44" si="344">SUM(ID45:ID46)</f>
        <v>0</v>
      </c>
      <c r="IE44" s="61">
        <f t="shared" si="344"/>
        <v>0</v>
      </c>
      <c r="IF44" s="61">
        <f t="shared" si="344"/>
        <v>0</v>
      </c>
      <c r="IG44" s="61">
        <f t="shared" si="344"/>
        <v>0</v>
      </c>
      <c r="IH44" s="61">
        <f t="shared" si="344"/>
        <v>0</v>
      </c>
      <c r="II44" s="61">
        <f t="shared" si="344"/>
        <v>0</v>
      </c>
      <c r="IJ44" s="61">
        <f t="shared" si="344"/>
        <v>0</v>
      </c>
      <c r="IK44" s="61">
        <f t="shared" si="344"/>
        <v>0</v>
      </c>
      <c r="IL44" s="61">
        <f t="shared" si="344"/>
        <v>0</v>
      </c>
      <c r="IM44" s="61">
        <f t="shared" si="344"/>
        <v>0</v>
      </c>
      <c r="IN44" s="61">
        <f t="shared" si="343"/>
        <v>0</v>
      </c>
      <c r="IO44" s="61">
        <f t="shared" si="343"/>
        <v>0</v>
      </c>
      <c r="IP44" s="68">
        <f t="shared" ref="IP44:JC44" si="345">SUM(IP45:IP46)</f>
        <v>0</v>
      </c>
      <c r="IQ44" s="68">
        <f t="shared" si="345"/>
        <v>0</v>
      </c>
      <c r="IR44" s="68">
        <f t="shared" si="345"/>
        <v>0</v>
      </c>
      <c r="IS44" s="68">
        <f t="shared" si="345"/>
        <v>0</v>
      </c>
      <c r="IT44" s="68">
        <f t="shared" si="345"/>
        <v>0</v>
      </c>
      <c r="IU44" s="68">
        <f t="shared" si="345"/>
        <v>0</v>
      </c>
      <c r="IV44" s="68">
        <f t="shared" si="345"/>
        <v>0</v>
      </c>
      <c r="IW44" s="68">
        <f t="shared" si="345"/>
        <v>0</v>
      </c>
      <c r="IX44" s="68">
        <f t="shared" si="345"/>
        <v>0</v>
      </c>
      <c r="IY44" s="68">
        <f t="shared" si="345"/>
        <v>0</v>
      </c>
      <c r="IZ44" s="68">
        <f t="shared" si="345"/>
        <v>0</v>
      </c>
      <c r="JA44" s="68">
        <f t="shared" si="345"/>
        <v>0</v>
      </c>
      <c r="JB44" s="68">
        <f t="shared" si="345"/>
        <v>0</v>
      </c>
      <c r="JC44" s="68">
        <f t="shared" si="345"/>
        <v>0</v>
      </c>
      <c r="JD44" s="68">
        <f t="shared" si="343"/>
        <v>0</v>
      </c>
      <c r="JE44" s="68">
        <f t="shared" si="343"/>
        <v>0</v>
      </c>
      <c r="JF44" s="68">
        <f t="shared" si="343"/>
        <v>0</v>
      </c>
      <c r="JG44" s="61">
        <f t="shared" ref="JG44:JK44" si="346">SUM(JG45:JG46)</f>
        <v>0</v>
      </c>
      <c r="JH44" s="61">
        <f t="shared" si="346"/>
        <v>0</v>
      </c>
      <c r="JI44" s="61">
        <f t="shared" si="346"/>
        <v>0</v>
      </c>
      <c r="JJ44" s="61">
        <f t="shared" si="346"/>
        <v>0</v>
      </c>
      <c r="JK44" s="61">
        <f t="shared" si="346"/>
        <v>0</v>
      </c>
      <c r="JL44" s="68">
        <f t="shared" si="343"/>
        <v>0</v>
      </c>
      <c r="JM44" s="61">
        <f t="shared" ref="JM44:JN44" si="347">SUM(JM45:JM46)</f>
        <v>0</v>
      </c>
      <c r="JN44" s="61">
        <f t="shared" si="347"/>
        <v>0</v>
      </c>
      <c r="JO44" s="68">
        <f t="shared" si="343"/>
        <v>0</v>
      </c>
      <c r="JP44" s="61">
        <f t="shared" ref="JP44:KF44" si="348">SUM(JP45:JP46)</f>
        <v>0</v>
      </c>
      <c r="JQ44" s="61">
        <f t="shared" si="348"/>
        <v>0</v>
      </c>
      <c r="JR44" s="61">
        <f t="shared" si="348"/>
        <v>0</v>
      </c>
      <c r="JS44" s="61">
        <f t="shared" si="348"/>
        <v>0</v>
      </c>
      <c r="JT44" s="61">
        <f t="shared" si="348"/>
        <v>0</v>
      </c>
      <c r="JU44" s="61">
        <f t="shared" si="348"/>
        <v>0</v>
      </c>
      <c r="JV44" s="61">
        <f t="shared" si="348"/>
        <v>0</v>
      </c>
      <c r="JW44" s="61">
        <f t="shared" si="348"/>
        <v>0</v>
      </c>
      <c r="JX44" s="61">
        <f t="shared" si="348"/>
        <v>0</v>
      </c>
      <c r="JY44" s="61">
        <f t="shared" si="348"/>
        <v>0</v>
      </c>
      <c r="JZ44" s="61">
        <f t="shared" si="348"/>
        <v>0</v>
      </c>
      <c r="KA44" s="61">
        <f t="shared" si="348"/>
        <v>0</v>
      </c>
      <c r="KB44" s="61">
        <f t="shared" si="348"/>
        <v>0</v>
      </c>
      <c r="KC44" s="61">
        <f t="shared" si="348"/>
        <v>0</v>
      </c>
      <c r="KD44" s="61">
        <f t="shared" si="348"/>
        <v>0</v>
      </c>
      <c r="KE44" s="61">
        <f t="shared" si="348"/>
        <v>0</v>
      </c>
      <c r="KF44" s="61">
        <f t="shared" si="348"/>
        <v>0</v>
      </c>
      <c r="KG44" s="68">
        <f t="shared" si="343"/>
        <v>0</v>
      </c>
      <c r="KH44" s="61">
        <f t="shared" ref="KH44:KX44" si="349">SUM(KH45:KH46)</f>
        <v>0</v>
      </c>
      <c r="KI44" s="61">
        <f t="shared" si="349"/>
        <v>0</v>
      </c>
      <c r="KJ44" s="61">
        <f t="shared" si="349"/>
        <v>0</v>
      </c>
      <c r="KK44" s="61">
        <f t="shared" si="349"/>
        <v>0</v>
      </c>
      <c r="KL44" s="61">
        <f t="shared" si="349"/>
        <v>0</v>
      </c>
      <c r="KM44" s="61">
        <f t="shared" si="349"/>
        <v>0</v>
      </c>
      <c r="KN44" s="61">
        <f t="shared" si="349"/>
        <v>0</v>
      </c>
      <c r="KO44" s="61">
        <f t="shared" si="349"/>
        <v>0</v>
      </c>
      <c r="KP44" s="61">
        <f t="shared" si="349"/>
        <v>0</v>
      </c>
      <c r="KQ44" s="61">
        <f t="shared" si="349"/>
        <v>0</v>
      </c>
      <c r="KR44" s="61">
        <f t="shared" si="349"/>
        <v>0</v>
      </c>
      <c r="KS44" s="61">
        <f t="shared" si="349"/>
        <v>0</v>
      </c>
      <c r="KT44" s="61">
        <f t="shared" si="349"/>
        <v>0</v>
      </c>
      <c r="KU44" s="61">
        <f t="shared" si="349"/>
        <v>0</v>
      </c>
      <c r="KV44" s="61">
        <f t="shared" si="349"/>
        <v>0</v>
      </c>
      <c r="KW44" s="61">
        <f t="shared" si="349"/>
        <v>0</v>
      </c>
      <c r="KX44" s="61">
        <f t="shared" si="349"/>
        <v>0</v>
      </c>
      <c r="KY44" s="68">
        <f t="shared" ref="KY44" si="350">SUM(KY45:KY46)</f>
        <v>0</v>
      </c>
      <c r="KZ44" s="61">
        <f t="shared" ref="KZ44:MM44" si="351">SUM(KZ45:KZ46)</f>
        <v>0</v>
      </c>
      <c r="LA44" s="61">
        <f t="shared" si="351"/>
        <v>0</v>
      </c>
      <c r="LB44" s="61">
        <f t="shared" si="351"/>
        <v>0</v>
      </c>
      <c r="LC44" s="61">
        <f t="shared" si="351"/>
        <v>0</v>
      </c>
      <c r="LD44" s="61">
        <f t="shared" si="351"/>
        <v>0</v>
      </c>
      <c r="LE44" s="61">
        <f t="shared" si="351"/>
        <v>0</v>
      </c>
      <c r="LF44" s="61">
        <f t="shared" si="351"/>
        <v>0</v>
      </c>
      <c r="LG44" s="61">
        <f t="shared" si="351"/>
        <v>0</v>
      </c>
      <c r="LH44" s="61">
        <f t="shared" si="351"/>
        <v>0</v>
      </c>
      <c r="LI44" s="61">
        <f t="shared" si="351"/>
        <v>0</v>
      </c>
      <c r="LJ44" s="61">
        <f t="shared" si="351"/>
        <v>0</v>
      </c>
      <c r="LK44" s="61">
        <f t="shared" si="351"/>
        <v>0</v>
      </c>
      <c r="LL44" s="61">
        <f t="shared" si="351"/>
        <v>0</v>
      </c>
      <c r="LM44" s="61">
        <f t="shared" si="351"/>
        <v>0</v>
      </c>
      <c r="LN44" s="61">
        <f t="shared" si="351"/>
        <v>0</v>
      </c>
      <c r="LO44" s="61">
        <f t="shared" si="351"/>
        <v>0</v>
      </c>
      <c r="LP44" s="61">
        <f t="shared" si="351"/>
        <v>0</v>
      </c>
      <c r="LQ44" s="61">
        <f t="shared" si="351"/>
        <v>0</v>
      </c>
      <c r="LR44" s="61">
        <f t="shared" si="351"/>
        <v>0</v>
      </c>
      <c r="LS44" s="61">
        <f t="shared" si="351"/>
        <v>0</v>
      </c>
      <c r="LT44" s="61">
        <f t="shared" si="351"/>
        <v>0</v>
      </c>
      <c r="LU44" s="61">
        <f t="shared" si="351"/>
        <v>0</v>
      </c>
      <c r="LV44" s="61">
        <f t="shared" si="351"/>
        <v>0</v>
      </c>
      <c r="LW44" s="61">
        <f t="shared" si="351"/>
        <v>0</v>
      </c>
      <c r="LX44" s="61">
        <f t="shared" si="351"/>
        <v>0</v>
      </c>
      <c r="LY44" s="61">
        <f t="shared" si="351"/>
        <v>0</v>
      </c>
      <c r="LZ44" s="61">
        <f t="shared" si="351"/>
        <v>0</v>
      </c>
      <c r="MA44" s="61">
        <f t="shared" si="351"/>
        <v>0</v>
      </c>
      <c r="MB44" s="61">
        <f t="shared" si="351"/>
        <v>0</v>
      </c>
      <c r="MC44" s="61">
        <f t="shared" si="351"/>
        <v>0</v>
      </c>
      <c r="MD44" s="61">
        <f t="shared" si="351"/>
        <v>0</v>
      </c>
      <c r="ME44" s="61">
        <f t="shared" si="351"/>
        <v>0</v>
      </c>
      <c r="MF44" s="61">
        <f t="shared" si="351"/>
        <v>0</v>
      </c>
      <c r="MG44" s="61">
        <f t="shared" si="351"/>
        <v>0</v>
      </c>
      <c r="MH44" s="61">
        <f t="shared" si="351"/>
        <v>0</v>
      </c>
      <c r="MI44" s="61">
        <f t="shared" si="351"/>
        <v>0</v>
      </c>
      <c r="MJ44" s="61">
        <f t="shared" si="351"/>
        <v>0</v>
      </c>
      <c r="MK44" s="61">
        <f t="shared" si="351"/>
        <v>0</v>
      </c>
      <c r="ML44" s="61">
        <f t="shared" si="351"/>
        <v>0</v>
      </c>
      <c r="MM44" s="61">
        <f t="shared" si="351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352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353">SUM(O45:X45)</f>
        <v>0</v>
      </c>
      <c r="Z45" s="73">
        <f t="shared" si="324"/>
        <v>0</v>
      </c>
      <c r="AA45" s="74">
        <f t="shared" si="324"/>
        <v>0</v>
      </c>
      <c r="AB45" s="74">
        <f t="shared" si="324"/>
        <v>0</v>
      </c>
      <c r="AC45" s="74">
        <f t="shared" si="324"/>
        <v>0</v>
      </c>
      <c r="AD45" s="74">
        <f t="shared" si="324"/>
        <v>0</v>
      </c>
      <c r="AE45" s="74">
        <f t="shared" si="324"/>
        <v>0</v>
      </c>
      <c r="AF45" s="74">
        <f t="shared" si="324"/>
        <v>0</v>
      </c>
      <c r="AG45" s="74">
        <f t="shared" si="324"/>
        <v>0</v>
      </c>
      <c r="AH45" s="74">
        <f t="shared" si="158"/>
        <v>0</v>
      </c>
      <c r="AI45" s="74">
        <f t="shared" si="158"/>
        <v>0</v>
      </c>
      <c r="AJ45" s="94">
        <f t="shared" si="158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354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355">SUM(AU45:BT45)</f>
        <v>0</v>
      </c>
      <c r="BV45" s="63"/>
      <c r="BW45" s="63"/>
      <c r="BX45" s="63"/>
      <c r="BY45" s="69">
        <f t="shared" ref="BY45:BY46" si="356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357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358">SUM(EC45:ED45,DX45:DY45,DS45:DT45,DN45:DO45,DI45:DJ45,EI45,)</f>
        <v>0</v>
      </c>
      <c r="EK45" s="69">
        <f t="shared" ref="EK45:EK46" si="359">SUM(EE45:EH45,DZ45:EB45,DU45:DW45,DP45:DR45,DK45:DM45,DG45:DH45)</f>
        <v>0</v>
      </c>
      <c r="EL45" s="63"/>
      <c r="EM45" s="63"/>
      <c r="EN45" s="63"/>
      <c r="EO45" s="69">
        <f t="shared" ref="EO45:EO46" si="360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321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361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362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322"/>
        <v>0</v>
      </c>
      <c r="GR45" s="63"/>
      <c r="GS45" s="69">
        <f t="shared" ref="GS45:GS46" si="363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364">SUM(HT45:HU45)</f>
        <v>0</v>
      </c>
      <c r="HW45" s="63"/>
      <c r="HX45" s="63"/>
      <c r="HY45" s="63"/>
      <c r="HZ45" s="63"/>
      <c r="IA45" s="63"/>
      <c r="IB45" s="63"/>
      <c r="IC45" s="69">
        <f t="shared" ref="IC45:IC46" si="365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366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67">SUM(JD45:JE45)</f>
        <v>0</v>
      </c>
      <c r="JG45" s="63"/>
      <c r="JH45" s="63"/>
      <c r="JI45" s="63"/>
      <c r="JJ45" s="63"/>
      <c r="JK45" s="63"/>
      <c r="JL45" s="140">
        <f t="shared" ref="JL45:JL46" si="368">SUM(JG45:JK45)</f>
        <v>0</v>
      </c>
      <c r="JM45" s="63"/>
      <c r="JN45" s="63"/>
      <c r="JO45" s="140">
        <f t="shared" ref="JO45:JO46" si="369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370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371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352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353"/>
        <v>0</v>
      </c>
      <c r="Z46" s="73">
        <f t="shared" si="324"/>
        <v>0</v>
      </c>
      <c r="AA46" s="74">
        <f t="shared" si="324"/>
        <v>0</v>
      </c>
      <c r="AB46" s="74">
        <f t="shared" si="324"/>
        <v>0</v>
      </c>
      <c r="AC46" s="74">
        <f t="shared" si="324"/>
        <v>0</v>
      </c>
      <c r="AD46" s="74">
        <f t="shared" si="324"/>
        <v>0</v>
      </c>
      <c r="AE46" s="74">
        <f t="shared" si="324"/>
        <v>0</v>
      </c>
      <c r="AF46" s="74">
        <f t="shared" si="324"/>
        <v>0</v>
      </c>
      <c r="AG46" s="74">
        <f t="shared" si="324"/>
        <v>0</v>
      </c>
      <c r="AH46" s="74">
        <f t="shared" si="158"/>
        <v>0</v>
      </c>
      <c r="AI46" s="74">
        <f t="shared" si="158"/>
        <v>0</v>
      </c>
      <c r="AJ46" s="94">
        <f t="shared" si="158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354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355"/>
        <v>0</v>
      </c>
      <c r="BV46" s="63"/>
      <c r="BW46" s="63"/>
      <c r="BX46" s="63"/>
      <c r="BY46" s="69">
        <f t="shared" si="356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357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358"/>
        <v>0</v>
      </c>
      <c r="EK46" s="69">
        <f t="shared" si="359"/>
        <v>0</v>
      </c>
      <c r="EL46" s="63"/>
      <c r="EM46" s="63"/>
      <c r="EN46" s="63"/>
      <c r="EO46" s="69">
        <f t="shared" si="360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321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361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362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322"/>
        <v>0</v>
      </c>
      <c r="GR46" s="63"/>
      <c r="GS46" s="69">
        <f t="shared" si="363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364"/>
        <v>0</v>
      </c>
      <c r="HW46" s="63"/>
      <c r="HX46" s="63"/>
      <c r="HY46" s="63"/>
      <c r="HZ46" s="63"/>
      <c r="IA46" s="63"/>
      <c r="IB46" s="63"/>
      <c r="IC46" s="69">
        <f t="shared" si="365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366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367"/>
        <v>0</v>
      </c>
      <c r="JG46" s="63"/>
      <c r="JH46" s="63"/>
      <c r="JI46" s="63"/>
      <c r="JJ46" s="63"/>
      <c r="JK46" s="63"/>
      <c r="JL46" s="140">
        <f t="shared" si="368"/>
        <v>0</v>
      </c>
      <c r="JM46" s="63"/>
      <c r="JN46" s="63"/>
      <c r="JO46" s="140">
        <f t="shared" si="369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370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371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Y47" si="372">SUM(D48:D49)</f>
        <v>0</v>
      </c>
      <c r="E47" s="61">
        <f t="shared" si="372"/>
        <v>0</v>
      </c>
      <c r="F47" s="61">
        <f t="shared" si="372"/>
        <v>0</v>
      </c>
      <c r="G47" s="61">
        <f t="shared" si="372"/>
        <v>0</v>
      </c>
      <c r="H47" s="61">
        <f t="shared" si="372"/>
        <v>0</v>
      </c>
      <c r="I47" s="61">
        <f t="shared" si="372"/>
        <v>0</v>
      </c>
      <c r="J47" s="61">
        <f t="shared" si="372"/>
        <v>0</v>
      </c>
      <c r="K47" s="61">
        <f t="shared" si="372"/>
        <v>0</v>
      </c>
      <c r="L47" s="61">
        <f t="shared" si="372"/>
        <v>0</v>
      </c>
      <c r="M47" s="61">
        <f t="shared" si="372"/>
        <v>0</v>
      </c>
      <c r="N47" s="68">
        <f t="shared" si="372"/>
        <v>0</v>
      </c>
      <c r="O47" s="61">
        <f t="shared" si="372"/>
        <v>0</v>
      </c>
      <c r="P47" s="61">
        <f t="shared" si="372"/>
        <v>0</v>
      </c>
      <c r="Q47" s="61">
        <f t="shared" si="372"/>
        <v>0</v>
      </c>
      <c r="R47" s="61">
        <f t="shared" si="372"/>
        <v>0</v>
      </c>
      <c r="S47" s="61">
        <f t="shared" si="372"/>
        <v>0</v>
      </c>
      <c r="T47" s="61">
        <f t="shared" si="372"/>
        <v>0</v>
      </c>
      <c r="U47" s="61">
        <f t="shared" si="372"/>
        <v>0</v>
      </c>
      <c r="V47" s="61">
        <f t="shared" si="372"/>
        <v>0</v>
      </c>
      <c r="W47" s="61">
        <f t="shared" si="372"/>
        <v>0</v>
      </c>
      <c r="X47" s="61">
        <f t="shared" si="372"/>
        <v>0</v>
      </c>
      <c r="Y47" s="68">
        <f t="shared" si="372"/>
        <v>0</v>
      </c>
      <c r="Z47" s="71">
        <f t="shared" si="324"/>
        <v>0</v>
      </c>
      <c r="AA47" s="72">
        <f t="shared" si="324"/>
        <v>0</v>
      </c>
      <c r="AB47" s="72">
        <f t="shared" si="324"/>
        <v>0</v>
      </c>
      <c r="AC47" s="72">
        <f t="shared" si="324"/>
        <v>0</v>
      </c>
      <c r="AD47" s="72">
        <f t="shared" si="324"/>
        <v>0</v>
      </c>
      <c r="AE47" s="72">
        <f t="shared" si="324"/>
        <v>0</v>
      </c>
      <c r="AF47" s="72">
        <f t="shared" si="324"/>
        <v>0</v>
      </c>
      <c r="AG47" s="72">
        <f t="shared" si="324"/>
        <v>0</v>
      </c>
      <c r="AH47" s="72">
        <f t="shared" si="158"/>
        <v>0</v>
      </c>
      <c r="AI47" s="72">
        <f t="shared" si="158"/>
        <v>0</v>
      </c>
      <c r="AJ47" s="91">
        <f t="shared" si="158"/>
        <v>0</v>
      </c>
      <c r="AK47" s="92">
        <f t="shared" ref="AK47:CV47" si="373">SUM(AK48:AK49)</f>
        <v>0</v>
      </c>
      <c r="AL47" s="93">
        <f t="shared" si="373"/>
        <v>0</v>
      </c>
      <c r="AM47" s="68">
        <f t="shared" si="373"/>
        <v>0</v>
      </c>
      <c r="AN47" s="68">
        <f t="shared" si="373"/>
        <v>0</v>
      </c>
      <c r="AO47" s="68">
        <f t="shared" si="373"/>
        <v>0</v>
      </c>
      <c r="AP47" s="68">
        <f t="shared" si="373"/>
        <v>0</v>
      </c>
      <c r="AQ47" s="68">
        <f t="shared" si="373"/>
        <v>0</v>
      </c>
      <c r="AR47" s="68">
        <f t="shared" si="373"/>
        <v>0</v>
      </c>
      <c r="AS47" s="68">
        <f t="shared" si="373"/>
        <v>0</v>
      </c>
      <c r="AT47" s="68">
        <f t="shared" si="373"/>
        <v>0</v>
      </c>
      <c r="AU47" s="61">
        <f t="shared" si="373"/>
        <v>0</v>
      </c>
      <c r="AV47" s="61">
        <f t="shared" si="373"/>
        <v>0</v>
      </c>
      <c r="AW47" s="61">
        <f t="shared" si="373"/>
        <v>0</v>
      </c>
      <c r="AX47" s="61">
        <f t="shared" si="373"/>
        <v>0</v>
      </c>
      <c r="AY47" s="61">
        <f t="shared" si="373"/>
        <v>0</v>
      </c>
      <c r="AZ47" s="61">
        <f t="shared" si="373"/>
        <v>0</v>
      </c>
      <c r="BA47" s="61">
        <f t="shared" si="373"/>
        <v>0</v>
      </c>
      <c r="BB47" s="61">
        <f t="shared" si="373"/>
        <v>0</v>
      </c>
      <c r="BC47" s="61">
        <f t="shared" si="373"/>
        <v>0</v>
      </c>
      <c r="BD47" s="61">
        <f t="shared" si="373"/>
        <v>0</v>
      </c>
      <c r="BE47" s="61">
        <f t="shared" si="373"/>
        <v>0</v>
      </c>
      <c r="BF47" s="61">
        <f t="shared" si="373"/>
        <v>0</v>
      </c>
      <c r="BG47" s="61">
        <f t="shared" si="373"/>
        <v>0</v>
      </c>
      <c r="BH47" s="61">
        <f t="shared" si="373"/>
        <v>0</v>
      </c>
      <c r="BI47" s="61">
        <f t="shared" si="373"/>
        <v>0</v>
      </c>
      <c r="BJ47" s="61">
        <f t="shared" si="373"/>
        <v>0</v>
      </c>
      <c r="BK47" s="61">
        <f t="shared" si="373"/>
        <v>0</v>
      </c>
      <c r="BL47" s="61">
        <f t="shared" si="373"/>
        <v>0</v>
      </c>
      <c r="BM47" s="61">
        <f t="shared" si="373"/>
        <v>0</v>
      </c>
      <c r="BN47" s="61">
        <f t="shared" si="373"/>
        <v>0</v>
      </c>
      <c r="BO47" s="61">
        <f t="shared" si="373"/>
        <v>0</v>
      </c>
      <c r="BP47" s="61">
        <f t="shared" si="373"/>
        <v>0</v>
      </c>
      <c r="BQ47" s="61">
        <f t="shared" si="373"/>
        <v>0</v>
      </c>
      <c r="BR47" s="61">
        <f t="shared" si="373"/>
        <v>0</v>
      </c>
      <c r="BS47" s="61">
        <f t="shared" si="373"/>
        <v>0</v>
      </c>
      <c r="BT47" s="61">
        <f t="shared" si="373"/>
        <v>0</v>
      </c>
      <c r="BU47" s="68">
        <f t="shared" si="373"/>
        <v>0</v>
      </c>
      <c r="BV47" s="61">
        <f t="shared" si="373"/>
        <v>0</v>
      </c>
      <c r="BW47" s="61">
        <f t="shared" si="373"/>
        <v>0</v>
      </c>
      <c r="BX47" s="61">
        <f t="shared" si="373"/>
        <v>0</v>
      </c>
      <c r="BY47" s="68">
        <f t="shared" si="373"/>
        <v>0</v>
      </c>
      <c r="BZ47" s="61">
        <f t="shared" si="373"/>
        <v>0</v>
      </c>
      <c r="CA47" s="61">
        <f t="shared" si="373"/>
        <v>0</v>
      </c>
      <c r="CB47" s="61">
        <f t="shared" si="373"/>
        <v>0</v>
      </c>
      <c r="CC47" s="61">
        <f t="shared" si="373"/>
        <v>0</v>
      </c>
      <c r="CD47" s="61">
        <f t="shared" si="373"/>
        <v>0</v>
      </c>
      <c r="CE47" s="61">
        <f t="shared" si="373"/>
        <v>0</v>
      </c>
      <c r="CF47" s="61">
        <f t="shared" si="373"/>
        <v>0</v>
      </c>
      <c r="CG47" s="61">
        <f t="shared" si="373"/>
        <v>0</v>
      </c>
      <c r="CH47" s="61">
        <f t="shared" si="373"/>
        <v>0</v>
      </c>
      <c r="CI47" s="61">
        <f t="shared" si="373"/>
        <v>0</v>
      </c>
      <c r="CJ47" s="61">
        <f t="shared" si="373"/>
        <v>0</v>
      </c>
      <c r="CK47" s="61">
        <f t="shared" si="373"/>
        <v>0</v>
      </c>
      <c r="CL47" s="61">
        <f t="shared" si="373"/>
        <v>0</v>
      </c>
      <c r="CM47" s="61">
        <f t="shared" si="373"/>
        <v>0</v>
      </c>
      <c r="CN47" s="61">
        <f t="shared" si="373"/>
        <v>0</v>
      </c>
      <c r="CO47" s="61">
        <f t="shared" si="373"/>
        <v>0</v>
      </c>
      <c r="CP47" s="61">
        <f t="shared" si="373"/>
        <v>0</v>
      </c>
      <c r="CQ47" s="61">
        <f t="shared" si="373"/>
        <v>0</v>
      </c>
      <c r="CR47" s="61">
        <f t="shared" si="373"/>
        <v>0</v>
      </c>
      <c r="CS47" s="61">
        <f t="shared" si="373"/>
        <v>0</v>
      </c>
      <c r="CT47" s="61">
        <f t="shared" si="373"/>
        <v>0</v>
      </c>
      <c r="CU47" s="61">
        <f t="shared" si="373"/>
        <v>0</v>
      </c>
      <c r="CV47" s="61">
        <f t="shared" si="373"/>
        <v>0</v>
      </c>
      <c r="CW47" s="61">
        <f t="shared" ref="CW47:FH47" si="374">SUM(CW48:CW49)</f>
        <v>0</v>
      </c>
      <c r="CX47" s="61">
        <f t="shared" si="374"/>
        <v>0</v>
      </c>
      <c r="CY47" s="61">
        <f t="shared" si="374"/>
        <v>0</v>
      </c>
      <c r="CZ47" s="61">
        <f t="shared" si="374"/>
        <v>0</v>
      </c>
      <c r="DA47" s="61">
        <f t="shared" si="374"/>
        <v>0</v>
      </c>
      <c r="DB47" s="61">
        <f t="shared" si="374"/>
        <v>0</v>
      </c>
      <c r="DC47" s="68">
        <f t="shared" si="374"/>
        <v>0</v>
      </c>
      <c r="DD47" s="61">
        <f t="shared" si="374"/>
        <v>0</v>
      </c>
      <c r="DE47" s="61">
        <f t="shared" si="374"/>
        <v>0</v>
      </c>
      <c r="DF47" s="68">
        <f t="shared" si="374"/>
        <v>0</v>
      </c>
      <c r="DG47" s="61">
        <f t="shared" si="374"/>
        <v>0</v>
      </c>
      <c r="DH47" s="61">
        <f t="shared" si="374"/>
        <v>0</v>
      </c>
      <c r="DI47" s="61">
        <f t="shared" si="374"/>
        <v>0</v>
      </c>
      <c r="DJ47" s="61">
        <f t="shared" si="374"/>
        <v>0</v>
      </c>
      <c r="DK47" s="61">
        <f t="shared" si="374"/>
        <v>0</v>
      </c>
      <c r="DL47" s="61">
        <f t="shared" si="374"/>
        <v>0</v>
      </c>
      <c r="DM47" s="61">
        <f t="shared" si="374"/>
        <v>0</v>
      </c>
      <c r="DN47" s="61">
        <f t="shared" si="374"/>
        <v>0</v>
      </c>
      <c r="DO47" s="61">
        <f t="shared" si="374"/>
        <v>0</v>
      </c>
      <c r="DP47" s="61">
        <f t="shared" si="374"/>
        <v>0</v>
      </c>
      <c r="DQ47" s="61">
        <f t="shared" si="374"/>
        <v>0</v>
      </c>
      <c r="DR47" s="61">
        <f t="shared" si="374"/>
        <v>0</v>
      </c>
      <c r="DS47" s="61">
        <f t="shared" si="374"/>
        <v>0</v>
      </c>
      <c r="DT47" s="61">
        <f t="shared" si="374"/>
        <v>0</v>
      </c>
      <c r="DU47" s="61">
        <f t="shared" si="374"/>
        <v>0</v>
      </c>
      <c r="DV47" s="61">
        <f t="shared" si="374"/>
        <v>0</v>
      </c>
      <c r="DW47" s="61">
        <f t="shared" si="374"/>
        <v>0</v>
      </c>
      <c r="DX47" s="61">
        <f t="shared" si="374"/>
        <v>0</v>
      </c>
      <c r="DY47" s="61">
        <f t="shared" si="374"/>
        <v>0</v>
      </c>
      <c r="DZ47" s="61">
        <f t="shared" si="374"/>
        <v>0</v>
      </c>
      <c r="EA47" s="61">
        <f t="shared" si="374"/>
        <v>0</v>
      </c>
      <c r="EB47" s="61">
        <f t="shared" si="374"/>
        <v>0</v>
      </c>
      <c r="EC47" s="61">
        <f t="shared" si="374"/>
        <v>0</v>
      </c>
      <c r="ED47" s="61">
        <f t="shared" si="374"/>
        <v>0</v>
      </c>
      <c r="EE47" s="61">
        <f t="shared" si="374"/>
        <v>0</v>
      </c>
      <c r="EF47" s="61">
        <f t="shared" si="374"/>
        <v>0</v>
      </c>
      <c r="EG47" s="61">
        <f t="shared" si="374"/>
        <v>0</v>
      </c>
      <c r="EH47" s="61">
        <f t="shared" si="374"/>
        <v>0</v>
      </c>
      <c r="EI47" s="61">
        <f t="shared" si="374"/>
        <v>0</v>
      </c>
      <c r="EJ47" s="68">
        <f t="shared" si="374"/>
        <v>0</v>
      </c>
      <c r="EK47" s="68">
        <f t="shared" si="374"/>
        <v>0</v>
      </c>
      <c r="EL47" s="61">
        <f t="shared" si="374"/>
        <v>0</v>
      </c>
      <c r="EM47" s="61">
        <f t="shared" si="374"/>
        <v>0</v>
      </c>
      <c r="EN47" s="61">
        <f t="shared" si="374"/>
        <v>0</v>
      </c>
      <c r="EO47" s="68">
        <f t="shared" si="374"/>
        <v>0</v>
      </c>
      <c r="EP47" s="61">
        <f t="shared" si="374"/>
        <v>0</v>
      </c>
      <c r="EQ47" s="61">
        <f t="shared" si="374"/>
        <v>0</v>
      </c>
      <c r="ER47" s="61">
        <f t="shared" si="374"/>
        <v>0</v>
      </c>
      <c r="ES47" s="61">
        <f t="shared" si="374"/>
        <v>0</v>
      </c>
      <c r="ET47" s="61">
        <f t="shared" si="374"/>
        <v>0</v>
      </c>
      <c r="EU47" s="61">
        <f t="shared" si="374"/>
        <v>0</v>
      </c>
      <c r="EV47" s="61">
        <f t="shared" si="374"/>
        <v>0</v>
      </c>
      <c r="EW47" s="61">
        <f t="shared" si="374"/>
        <v>0</v>
      </c>
      <c r="EX47" s="61">
        <f t="shared" si="374"/>
        <v>0</v>
      </c>
      <c r="EY47" s="68">
        <f t="shared" si="321"/>
        <v>0</v>
      </c>
      <c r="EZ47" s="61">
        <f t="shared" ref="EZ47:FG47" si="375">SUM(EZ48:EZ49)</f>
        <v>0</v>
      </c>
      <c r="FA47" s="61">
        <f t="shared" si="375"/>
        <v>0</v>
      </c>
      <c r="FB47" s="61">
        <f t="shared" si="375"/>
        <v>0</v>
      </c>
      <c r="FC47" s="61">
        <f t="shared" si="375"/>
        <v>0</v>
      </c>
      <c r="FD47" s="61">
        <f t="shared" si="375"/>
        <v>0</v>
      </c>
      <c r="FE47" s="61">
        <f t="shared" si="375"/>
        <v>0</v>
      </c>
      <c r="FF47" s="61">
        <f t="shared" si="375"/>
        <v>0</v>
      </c>
      <c r="FG47" s="61">
        <f t="shared" si="375"/>
        <v>0</v>
      </c>
      <c r="FH47" s="68">
        <f t="shared" si="374"/>
        <v>0</v>
      </c>
      <c r="FI47" s="61">
        <f t="shared" ref="FI47:HT47" si="376">SUM(FI48:FI49)</f>
        <v>0</v>
      </c>
      <c r="FJ47" s="61">
        <f t="shared" si="376"/>
        <v>0</v>
      </c>
      <c r="FK47" s="61">
        <f t="shared" si="376"/>
        <v>0</v>
      </c>
      <c r="FL47" s="61">
        <f t="shared" si="376"/>
        <v>0</v>
      </c>
      <c r="FM47" s="61">
        <f t="shared" si="376"/>
        <v>0</v>
      </c>
      <c r="FN47" s="61">
        <f t="shared" si="376"/>
        <v>0</v>
      </c>
      <c r="FO47" s="61">
        <f t="shared" si="376"/>
        <v>0</v>
      </c>
      <c r="FP47" s="61">
        <f t="shared" si="376"/>
        <v>0</v>
      </c>
      <c r="FQ47" s="61">
        <f t="shared" si="376"/>
        <v>0</v>
      </c>
      <c r="FR47" s="61">
        <f t="shared" si="376"/>
        <v>0</v>
      </c>
      <c r="FS47" s="68">
        <f t="shared" si="376"/>
        <v>0</v>
      </c>
      <c r="FT47" s="61">
        <f t="shared" si="376"/>
        <v>0</v>
      </c>
      <c r="FU47" s="61">
        <f t="shared" si="376"/>
        <v>0</v>
      </c>
      <c r="FV47" s="61">
        <f t="shared" si="376"/>
        <v>0</v>
      </c>
      <c r="FW47" s="61">
        <f t="shared" si="376"/>
        <v>0</v>
      </c>
      <c r="FX47" s="61">
        <f t="shared" si="376"/>
        <v>0</v>
      </c>
      <c r="FY47" s="61">
        <f t="shared" si="376"/>
        <v>0</v>
      </c>
      <c r="FZ47" s="61">
        <f t="shared" si="376"/>
        <v>0</v>
      </c>
      <c r="GA47" s="61">
        <f t="shared" si="376"/>
        <v>0</v>
      </c>
      <c r="GB47" s="61">
        <f t="shared" si="376"/>
        <v>0</v>
      </c>
      <c r="GC47" s="61">
        <f t="shared" si="376"/>
        <v>0</v>
      </c>
      <c r="GD47" s="61">
        <f t="shared" si="376"/>
        <v>0</v>
      </c>
      <c r="GE47" s="61">
        <f t="shared" si="376"/>
        <v>0</v>
      </c>
      <c r="GF47" s="61">
        <f t="shared" si="376"/>
        <v>0</v>
      </c>
      <c r="GG47" s="61">
        <f t="shared" si="376"/>
        <v>0</v>
      </c>
      <c r="GH47" s="61">
        <f t="shared" si="376"/>
        <v>0</v>
      </c>
      <c r="GI47" s="61">
        <f t="shared" si="376"/>
        <v>0</v>
      </c>
      <c r="GJ47" s="61">
        <f t="shared" si="376"/>
        <v>0</v>
      </c>
      <c r="GK47" s="61">
        <f t="shared" si="376"/>
        <v>0</v>
      </c>
      <c r="GL47" s="61">
        <f t="shared" si="376"/>
        <v>0</v>
      </c>
      <c r="GM47" s="61">
        <f t="shared" si="376"/>
        <v>0</v>
      </c>
      <c r="GN47" s="61">
        <f t="shared" si="376"/>
        <v>0</v>
      </c>
      <c r="GO47" s="61">
        <f t="shared" si="376"/>
        <v>0</v>
      </c>
      <c r="GP47" s="61">
        <f t="shared" si="376"/>
        <v>0</v>
      </c>
      <c r="GQ47" s="68">
        <f t="shared" si="322"/>
        <v>0</v>
      </c>
      <c r="GR47" s="61">
        <f t="shared" ref="GR47" si="377">SUM(GR48:GR49)</f>
        <v>0</v>
      </c>
      <c r="GS47" s="68">
        <f t="shared" si="376"/>
        <v>0</v>
      </c>
      <c r="GT47" s="61">
        <f t="shared" si="376"/>
        <v>0</v>
      </c>
      <c r="GU47" s="61">
        <f t="shared" si="376"/>
        <v>0</v>
      </c>
      <c r="GV47" s="61">
        <f t="shared" si="376"/>
        <v>0</v>
      </c>
      <c r="GW47" s="61">
        <f t="shared" si="376"/>
        <v>0</v>
      </c>
      <c r="GX47" s="61">
        <f t="shared" si="376"/>
        <v>0</v>
      </c>
      <c r="GY47" s="61">
        <f t="shared" si="376"/>
        <v>0</v>
      </c>
      <c r="GZ47" s="61">
        <f t="shared" si="376"/>
        <v>0</v>
      </c>
      <c r="HA47" s="61">
        <f t="shared" si="376"/>
        <v>0</v>
      </c>
      <c r="HB47" s="61">
        <f t="shared" si="376"/>
        <v>0</v>
      </c>
      <c r="HC47" s="61">
        <f t="shared" si="376"/>
        <v>0</v>
      </c>
      <c r="HD47" s="61">
        <f t="shared" si="376"/>
        <v>0</v>
      </c>
      <c r="HE47" s="61">
        <f t="shared" si="376"/>
        <v>0</v>
      </c>
      <c r="HF47" s="61">
        <f t="shared" si="376"/>
        <v>0</v>
      </c>
      <c r="HG47" s="61">
        <f t="shared" si="376"/>
        <v>0</v>
      </c>
      <c r="HH47" s="61">
        <f t="shared" si="376"/>
        <v>0</v>
      </c>
      <c r="HI47" s="61">
        <f t="shared" si="376"/>
        <v>0</v>
      </c>
      <c r="HJ47" s="61">
        <f t="shared" si="376"/>
        <v>0</v>
      </c>
      <c r="HK47" s="61">
        <f t="shared" si="376"/>
        <v>0</v>
      </c>
      <c r="HL47" s="61">
        <f t="shared" si="376"/>
        <v>0</v>
      </c>
      <c r="HM47" s="61">
        <f t="shared" si="376"/>
        <v>0</v>
      </c>
      <c r="HN47" s="61">
        <f t="shared" si="376"/>
        <v>0</v>
      </c>
      <c r="HO47" s="61">
        <f t="shared" si="376"/>
        <v>0</v>
      </c>
      <c r="HP47" s="61">
        <f t="shared" si="376"/>
        <v>0</v>
      </c>
      <c r="HQ47" s="61">
        <f t="shared" si="376"/>
        <v>0</v>
      </c>
      <c r="HR47" s="61">
        <f t="shared" si="376"/>
        <v>0</v>
      </c>
      <c r="HS47" s="68">
        <f t="shared" si="376"/>
        <v>0</v>
      </c>
      <c r="HT47" s="61">
        <f t="shared" si="376"/>
        <v>0</v>
      </c>
      <c r="HU47" s="61">
        <f t="shared" ref="HU47:KF47" si="378">SUM(HU48:HU49)</f>
        <v>0</v>
      </c>
      <c r="HV47" s="68">
        <f t="shared" si="378"/>
        <v>0</v>
      </c>
      <c r="HW47" s="61">
        <f t="shared" si="378"/>
        <v>0</v>
      </c>
      <c r="HX47" s="61">
        <f t="shared" si="378"/>
        <v>0</v>
      </c>
      <c r="HY47" s="61">
        <f t="shared" si="378"/>
        <v>0</v>
      </c>
      <c r="HZ47" s="61">
        <f t="shared" si="378"/>
        <v>0</v>
      </c>
      <c r="IA47" s="61">
        <f t="shared" si="378"/>
        <v>0</v>
      </c>
      <c r="IB47" s="61">
        <f t="shared" si="378"/>
        <v>0</v>
      </c>
      <c r="IC47" s="68">
        <f t="shared" si="378"/>
        <v>0</v>
      </c>
      <c r="ID47" s="61">
        <f t="shared" si="378"/>
        <v>0</v>
      </c>
      <c r="IE47" s="61">
        <f t="shared" si="378"/>
        <v>0</v>
      </c>
      <c r="IF47" s="61">
        <f t="shared" si="378"/>
        <v>0</v>
      </c>
      <c r="IG47" s="61">
        <f t="shared" si="378"/>
        <v>0</v>
      </c>
      <c r="IH47" s="61">
        <f t="shared" si="378"/>
        <v>0</v>
      </c>
      <c r="II47" s="61">
        <f t="shared" si="378"/>
        <v>0</v>
      </c>
      <c r="IJ47" s="61">
        <f t="shared" si="378"/>
        <v>0</v>
      </c>
      <c r="IK47" s="61">
        <f t="shared" si="378"/>
        <v>0</v>
      </c>
      <c r="IL47" s="61">
        <f t="shared" si="378"/>
        <v>0</v>
      </c>
      <c r="IM47" s="61">
        <f t="shared" si="378"/>
        <v>0</v>
      </c>
      <c r="IN47" s="68">
        <f t="shared" si="378"/>
        <v>0</v>
      </c>
      <c r="IO47" s="68">
        <f t="shared" si="378"/>
        <v>0</v>
      </c>
      <c r="IP47" s="68">
        <f t="shared" si="378"/>
        <v>0</v>
      </c>
      <c r="IQ47" s="68">
        <f t="shared" si="378"/>
        <v>0</v>
      </c>
      <c r="IR47" s="68">
        <f t="shared" si="378"/>
        <v>0</v>
      </c>
      <c r="IS47" s="68">
        <f t="shared" si="378"/>
        <v>0</v>
      </c>
      <c r="IT47" s="68">
        <f t="shared" si="378"/>
        <v>0</v>
      </c>
      <c r="IU47" s="68">
        <f t="shared" si="378"/>
        <v>0</v>
      </c>
      <c r="IV47" s="68">
        <f t="shared" si="378"/>
        <v>0</v>
      </c>
      <c r="IW47" s="68">
        <f t="shared" si="378"/>
        <v>0</v>
      </c>
      <c r="IX47" s="68">
        <f t="shared" si="378"/>
        <v>0</v>
      </c>
      <c r="IY47" s="68">
        <f t="shared" si="378"/>
        <v>0</v>
      </c>
      <c r="IZ47" s="68">
        <f t="shared" si="378"/>
        <v>0</v>
      </c>
      <c r="JA47" s="68">
        <f t="shared" si="378"/>
        <v>0</v>
      </c>
      <c r="JB47" s="68">
        <f t="shared" si="378"/>
        <v>0</v>
      </c>
      <c r="JC47" s="68">
        <f t="shared" si="378"/>
        <v>0</v>
      </c>
      <c r="JD47" s="68">
        <f t="shared" si="378"/>
        <v>0</v>
      </c>
      <c r="JE47" s="68">
        <f t="shared" si="378"/>
        <v>0</v>
      </c>
      <c r="JF47" s="68">
        <f t="shared" si="378"/>
        <v>0</v>
      </c>
      <c r="JG47" s="61">
        <f t="shared" si="378"/>
        <v>0</v>
      </c>
      <c r="JH47" s="61">
        <f t="shared" si="378"/>
        <v>0</v>
      </c>
      <c r="JI47" s="61">
        <f t="shared" si="378"/>
        <v>0</v>
      </c>
      <c r="JJ47" s="61">
        <f t="shared" si="378"/>
        <v>0</v>
      </c>
      <c r="JK47" s="61">
        <f t="shared" si="378"/>
        <v>0</v>
      </c>
      <c r="JL47" s="68">
        <f t="shared" si="378"/>
        <v>0</v>
      </c>
      <c r="JM47" s="61">
        <f t="shared" si="378"/>
        <v>0</v>
      </c>
      <c r="JN47" s="61">
        <f t="shared" si="378"/>
        <v>0</v>
      </c>
      <c r="JO47" s="68">
        <f t="shared" si="378"/>
        <v>0</v>
      </c>
      <c r="JP47" s="61">
        <f t="shared" si="378"/>
        <v>0</v>
      </c>
      <c r="JQ47" s="61">
        <f t="shared" si="378"/>
        <v>0</v>
      </c>
      <c r="JR47" s="61">
        <f t="shared" si="378"/>
        <v>0</v>
      </c>
      <c r="JS47" s="61">
        <f t="shared" si="378"/>
        <v>0</v>
      </c>
      <c r="JT47" s="61">
        <f t="shared" si="378"/>
        <v>0</v>
      </c>
      <c r="JU47" s="61">
        <f t="shared" si="378"/>
        <v>0</v>
      </c>
      <c r="JV47" s="61">
        <f t="shared" si="378"/>
        <v>0</v>
      </c>
      <c r="JW47" s="61">
        <f t="shared" si="378"/>
        <v>0</v>
      </c>
      <c r="JX47" s="61">
        <f t="shared" si="378"/>
        <v>0</v>
      </c>
      <c r="JY47" s="61">
        <f t="shared" si="378"/>
        <v>0</v>
      </c>
      <c r="JZ47" s="61">
        <f t="shared" si="378"/>
        <v>0</v>
      </c>
      <c r="KA47" s="61">
        <f t="shared" si="378"/>
        <v>0</v>
      </c>
      <c r="KB47" s="61">
        <f t="shared" si="378"/>
        <v>0</v>
      </c>
      <c r="KC47" s="61">
        <f t="shared" si="378"/>
        <v>0</v>
      </c>
      <c r="KD47" s="61">
        <f t="shared" si="378"/>
        <v>0</v>
      </c>
      <c r="KE47" s="61">
        <f t="shared" si="378"/>
        <v>0</v>
      </c>
      <c r="KF47" s="61">
        <f t="shared" si="378"/>
        <v>0</v>
      </c>
      <c r="KG47" s="68">
        <f t="shared" ref="KG47:MM47" si="379">SUM(KG48:KG49)</f>
        <v>0</v>
      </c>
      <c r="KH47" s="61">
        <f t="shared" si="379"/>
        <v>0</v>
      </c>
      <c r="KI47" s="61">
        <f t="shared" si="379"/>
        <v>0</v>
      </c>
      <c r="KJ47" s="61">
        <f t="shared" si="379"/>
        <v>0</v>
      </c>
      <c r="KK47" s="61">
        <f t="shared" si="379"/>
        <v>0</v>
      </c>
      <c r="KL47" s="61">
        <f t="shared" si="379"/>
        <v>0</v>
      </c>
      <c r="KM47" s="61">
        <f t="shared" si="379"/>
        <v>0</v>
      </c>
      <c r="KN47" s="61">
        <f t="shared" si="379"/>
        <v>0</v>
      </c>
      <c r="KO47" s="61">
        <f t="shared" si="379"/>
        <v>0</v>
      </c>
      <c r="KP47" s="61">
        <f t="shared" si="379"/>
        <v>0</v>
      </c>
      <c r="KQ47" s="61">
        <f t="shared" si="379"/>
        <v>0</v>
      </c>
      <c r="KR47" s="61">
        <f t="shared" si="379"/>
        <v>0</v>
      </c>
      <c r="KS47" s="61">
        <f t="shared" si="379"/>
        <v>0</v>
      </c>
      <c r="KT47" s="61">
        <f t="shared" si="379"/>
        <v>0</v>
      </c>
      <c r="KU47" s="61">
        <f t="shared" si="379"/>
        <v>0</v>
      </c>
      <c r="KV47" s="61">
        <f t="shared" si="379"/>
        <v>0</v>
      </c>
      <c r="KW47" s="61">
        <f t="shared" si="379"/>
        <v>0</v>
      </c>
      <c r="KX47" s="61">
        <f t="shared" si="379"/>
        <v>0</v>
      </c>
      <c r="KY47" s="68">
        <f t="shared" si="379"/>
        <v>0</v>
      </c>
      <c r="KZ47" s="61">
        <f t="shared" si="379"/>
        <v>0</v>
      </c>
      <c r="LA47" s="61">
        <f t="shared" si="379"/>
        <v>0</v>
      </c>
      <c r="LB47" s="61">
        <f t="shared" si="379"/>
        <v>0</v>
      </c>
      <c r="LC47" s="61">
        <f t="shared" si="379"/>
        <v>0</v>
      </c>
      <c r="LD47" s="61">
        <f t="shared" si="379"/>
        <v>0</v>
      </c>
      <c r="LE47" s="61">
        <f t="shared" si="379"/>
        <v>0</v>
      </c>
      <c r="LF47" s="61">
        <f t="shared" si="379"/>
        <v>0</v>
      </c>
      <c r="LG47" s="61">
        <f t="shared" si="379"/>
        <v>0</v>
      </c>
      <c r="LH47" s="61">
        <f t="shared" si="379"/>
        <v>0</v>
      </c>
      <c r="LI47" s="61">
        <f t="shared" si="379"/>
        <v>0</v>
      </c>
      <c r="LJ47" s="61">
        <f t="shared" si="379"/>
        <v>0</v>
      </c>
      <c r="LK47" s="61">
        <f t="shared" si="379"/>
        <v>0</v>
      </c>
      <c r="LL47" s="61">
        <f t="shared" si="379"/>
        <v>0</v>
      </c>
      <c r="LM47" s="61">
        <f t="shared" si="379"/>
        <v>0</v>
      </c>
      <c r="LN47" s="61">
        <f t="shared" si="379"/>
        <v>0</v>
      </c>
      <c r="LO47" s="61">
        <f t="shared" si="379"/>
        <v>0</v>
      </c>
      <c r="LP47" s="61">
        <f t="shared" si="379"/>
        <v>0</v>
      </c>
      <c r="LQ47" s="61">
        <f t="shared" si="379"/>
        <v>0</v>
      </c>
      <c r="LR47" s="61">
        <f t="shared" si="379"/>
        <v>0</v>
      </c>
      <c r="LS47" s="61">
        <f t="shared" si="379"/>
        <v>0</v>
      </c>
      <c r="LT47" s="61">
        <f t="shared" si="379"/>
        <v>0</v>
      </c>
      <c r="LU47" s="61">
        <f t="shared" si="379"/>
        <v>0</v>
      </c>
      <c r="LV47" s="61">
        <f t="shared" si="379"/>
        <v>0</v>
      </c>
      <c r="LW47" s="61">
        <f t="shared" si="379"/>
        <v>0</v>
      </c>
      <c r="LX47" s="61">
        <f t="shared" si="379"/>
        <v>0</v>
      </c>
      <c r="LY47" s="61">
        <f t="shared" si="379"/>
        <v>0</v>
      </c>
      <c r="LZ47" s="61">
        <f t="shared" si="379"/>
        <v>0</v>
      </c>
      <c r="MA47" s="61">
        <f t="shared" si="379"/>
        <v>0</v>
      </c>
      <c r="MB47" s="61">
        <f t="shared" si="379"/>
        <v>0</v>
      </c>
      <c r="MC47" s="61">
        <f t="shared" si="379"/>
        <v>0</v>
      </c>
      <c r="MD47" s="61">
        <f t="shared" si="379"/>
        <v>0</v>
      </c>
      <c r="ME47" s="61">
        <f t="shared" si="379"/>
        <v>0</v>
      </c>
      <c r="MF47" s="61">
        <f t="shared" si="379"/>
        <v>0</v>
      </c>
      <c r="MG47" s="61">
        <f t="shared" si="379"/>
        <v>0</v>
      </c>
      <c r="MH47" s="61">
        <f t="shared" si="379"/>
        <v>0</v>
      </c>
      <c r="MI47" s="61">
        <f t="shared" si="379"/>
        <v>0</v>
      </c>
      <c r="MJ47" s="61">
        <f t="shared" si="379"/>
        <v>0</v>
      </c>
      <c r="MK47" s="61">
        <f t="shared" si="379"/>
        <v>0</v>
      </c>
      <c r="ML47" s="61">
        <f t="shared" si="379"/>
        <v>0</v>
      </c>
      <c r="MM47" s="61">
        <f t="shared" si="379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380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381">SUM(O48:X48)</f>
        <v>0</v>
      </c>
      <c r="Z48" s="73">
        <f t="shared" si="324"/>
        <v>0</v>
      </c>
      <c r="AA48" s="74">
        <f t="shared" si="324"/>
        <v>0</v>
      </c>
      <c r="AB48" s="74">
        <f t="shared" si="324"/>
        <v>0</v>
      </c>
      <c r="AC48" s="74">
        <f t="shared" si="324"/>
        <v>0</v>
      </c>
      <c r="AD48" s="74">
        <f t="shared" si="324"/>
        <v>0</v>
      </c>
      <c r="AE48" s="74">
        <f t="shared" si="324"/>
        <v>0</v>
      </c>
      <c r="AF48" s="74">
        <f t="shared" si="324"/>
        <v>0</v>
      </c>
      <c r="AG48" s="74">
        <f t="shared" si="324"/>
        <v>0</v>
      </c>
      <c r="AH48" s="74">
        <f t="shared" si="158"/>
        <v>0</v>
      </c>
      <c r="AI48" s="74">
        <f t="shared" si="158"/>
        <v>0</v>
      </c>
      <c r="AJ48" s="94">
        <f t="shared" si="158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382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383">SUM(AU48:BT48)</f>
        <v>0</v>
      </c>
      <c r="BV48" s="63"/>
      <c r="BW48" s="63"/>
      <c r="BX48" s="63"/>
      <c r="BY48" s="69">
        <f t="shared" ref="BY48:BY49" si="384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385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386">SUM(EC48:ED48,DX48:DY48,DS48:DT48,DN48:DO48,DI48:DJ48,EI48,)</f>
        <v>0</v>
      </c>
      <c r="EK48" s="69">
        <f t="shared" ref="EK48:EK49" si="387">SUM(EE48:EH48,DZ48:EB48,DU48:DW48,DP48:DR48,DK48:DM48,DG48:DH48)</f>
        <v>0</v>
      </c>
      <c r="EL48" s="63"/>
      <c r="EM48" s="63"/>
      <c r="EN48" s="63"/>
      <c r="EO48" s="69">
        <f t="shared" ref="EO48:EO49" si="388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321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389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390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322"/>
        <v>0</v>
      </c>
      <c r="GR48" s="63"/>
      <c r="GS48" s="69">
        <f t="shared" ref="GS48:GS49" si="391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392">SUM(HT48:HU48)</f>
        <v>0</v>
      </c>
      <c r="HW48" s="63"/>
      <c r="HX48" s="63"/>
      <c r="HY48" s="63"/>
      <c r="HZ48" s="63"/>
      <c r="IA48" s="63"/>
      <c r="IB48" s="63"/>
      <c r="IC48" s="69">
        <f t="shared" ref="IC48:IC49" si="393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394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395">SUM(JD48:JE48)</f>
        <v>0</v>
      </c>
      <c r="JG48" s="63"/>
      <c r="JH48" s="63"/>
      <c r="JI48" s="63"/>
      <c r="JJ48" s="63"/>
      <c r="JK48" s="63"/>
      <c r="JL48" s="140">
        <f t="shared" ref="JL48:JL49" si="396">SUM(JG48:JK48)</f>
        <v>0</v>
      </c>
      <c r="JM48" s="63"/>
      <c r="JN48" s="63"/>
      <c r="JO48" s="140">
        <f t="shared" ref="JO48:JO49" si="397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398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399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380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381"/>
        <v>0</v>
      </c>
      <c r="Z49" s="73">
        <f t="shared" si="324"/>
        <v>0</v>
      </c>
      <c r="AA49" s="74">
        <f t="shared" si="324"/>
        <v>0</v>
      </c>
      <c r="AB49" s="74">
        <f t="shared" si="324"/>
        <v>0</v>
      </c>
      <c r="AC49" s="74">
        <f t="shared" si="324"/>
        <v>0</v>
      </c>
      <c r="AD49" s="74">
        <f t="shared" si="324"/>
        <v>0</v>
      </c>
      <c r="AE49" s="74">
        <f t="shared" si="324"/>
        <v>0</v>
      </c>
      <c r="AF49" s="74">
        <f t="shared" si="324"/>
        <v>0</v>
      </c>
      <c r="AG49" s="74">
        <f t="shared" si="324"/>
        <v>0</v>
      </c>
      <c r="AH49" s="74">
        <f t="shared" si="158"/>
        <v>0</v>
      </c>
      <c r="AI49" s="74">
        <f t="shared" si="158"/>
        <v>0</v>
      </c>
      <c r="AJ49" s="94">
        <f t="shared" si="158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382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383"/>
        <v>0</v>
      </c>
      <c r="BV49" s="63"/>
      <c r="BW49" s="63"/>
      <c r="BX49" s="63"/>
      <c r="BY49" s="69">
        <f t="shared" si="384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385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386"/>
        <v>0</v>
      </c>
      <c r="EK49" s="69">
        <f t="shared" si="387"/>
        <v>0</v>
      </c>
      <c r="EL49" s="63"/>
      <c r="EM49" s="63"/>
      <c r="EN49" s="63"/>
      <c r="EO49" s="69">
        <f t="shared" si="388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321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389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390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322"/>
        <v>0</v>
      </c>
      <c r="GR49" s="63"/>
      <c r="GS49" s="69">
        <f t="shared" si="391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392"/>
        <v>0</v>
      </c>
      <c r="HW49" s="63"/>
      <c r="HX49" s="63"/>
      <c r="HY49" s="63"/>
      <c r="HZ49" s="63"/>
      <c r="IA49" s="63"/>
      <c r="IB49" s="63"/>
      <c r="IC49" s="69">
        <f t="shared" si="393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394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395"/>
        <v>0</v>
      </c>
      <c r="JG49" s="63"/>
      <c r="JH49" s="63"/>
      <c r="JI49" s="63"/>
      <c r="JJ49" s="63"/>
      <c r="JK49" s="63"/>
      <c r="JL49" s="140">
        <f t="shared" si="396"/>
        <v>0</v>
      </c>
      <c r="JM49" s="63"/>
      <c r="JN49" s="63"/>
      <c r="JO49" s="140">
        <f t="shared" si="397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398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399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Y50" si="400">SUM(D51:D52)</f>
        <v>0</v>
      </c>
      <c r="E50" s="61">
        <f t="shared" si="400"/>
        <v>0</v>
      </c>
      <c r="F50" s="61">
        <f t="shared" si="400"/>
        <v>0</v>
      </c>
      <c r="G50" s="61">
        <f t="shared" si="400"/>
        <v>0</v>
      </c>
      <c r="H50" s="61">
        <f t="shared" si="400"/>
        <v>0</v>
      </c>
      <c r="I50" s="61">
        <f t="shared" si="400"/>
        <v>0</v>
      </c>
      <c r="J50" s="61">
        <f t="shared" si="400"/>
        <v>0</v>
      </c>
      <c r="K50" s="61">
        <f t="shared" si="400"/>
        <v>0</v>
      </c>
      <c r="L50" s="61">
        <f t="shared" si="400"/>
        <v>0</v>
      </c>
      <c r="M50" s="61">
        <f t="shared" si="400"/>
        <v>0</v>
      </c>
      <c r="N50" s="68">
        <f t="shared" si="400"/>
        <v>0</v>
      </c>
      <c r="O50" s="61">
        <f t="shared" si="400"/>
        <v>0</v>
      </c>
      <c r="P50" s="61">
        <f t="shared" si="400"/>
        <v>0</v>
      </c>
      <c r="Q50" s="61">
        <f t="shared" si="400"/>
        <v>0</v>
      </c>
      <c r="R50" s="61">
        <f t="shared" si="400"/>
        <v>0</v>
      </c>
      <c r="S50" s="61">
        <f t="shared" si="400"/>
        <v>0</v>
      </c>
      <c r="T50" s="61">
        <f t="shared" si="400"/>
        <v>0</v>
      </c>
      <c r="U50" s="61">
        <f t="shared" si="400"/>
        <v>0</v>
      </c>
      <c r="V50" s="61">
        <f t="shared" si="400"/>
        <v>0</v>
      </c>
      <c r="W50" s="61">
        <f t="shared" si="400"/>
        <v>0</v>
      </c>
      <c r="X50" s="61">
        <f t="shared" si="400"/>
        <v>0</v>
      </c>
      <c r="Y50" s="68">
        <f t="shared" si="400"/>
        <v>0</v>
      </c>
      <c r="Z50" s="71">
        <f t="shared" si="324"/>
        <v>0</v>
      </c>
      <c r="AA50" s="72">
        <f t="shared" si="324"/>
        <v>0</v>
      </c>
      <c r="AB50" s="72">
        <f t="shared" si="324"/>
        <v>0</v>
      </c>
      <c r="AC50" s="72">
        <f t="shared" si="324"/>
        <v>0</v>
      </c>
      <c r="AD50" s="72">
        <f t="shared" si="324"/>
        <v>0</v>
      </c>
      <c r="AE50" s="72">
        <f t="shared" si="324"/>
        <v>0</v>
      </c>
      <c r="AF50" s="72">
        <f t="shared" si="324"/>
        <v>0</v>
      </c>
      <c r="AG50" s="72">
        <f t="shared" si="324"/>
        <v>0</v>
      </c>
      <c r="AH50" s="72">
        <f t="shared" si="158"/>
        <v>0</v>
      </c>
      <c r="AI50" s="72">
        <f t="shared" si="158"/>
        <v>0</v>
      </c>
      <c r="AJ50" s="91">
        <f t="shared" si="158"/>
        <v>0</v>
      </c>
      <c r="AK50" s="92">
        <f t="shared" ref="AK50:CV50" si="401">SUM(AK51:AK52)</f>
        <v>0</v>
      </c>
      <c r="AL50" s="93">
        <f t="shared" si="401"/>
        <v>0</v>
      </c>
      <c r="AM50" s="68">
        <f t="shared" si="401"/>
        <v>0</v>
      </c>
      <c r="AN50" s="68">
        <f t="shared" si="401"/>
        <v>0</v>
      </c>
      <c r="AO50" s="68">
        <f t="shared" si="401"/>
        <v>0</v>
      </c>
      <c r="AP50" s="68">
        <f t="shared" si="401"/>
        <v>0</v>
      </c>
      <c r="AQ50" s="68">
        <f t="shared" si="401"/>
        <v>0</v>
      </c>
      <c r="AR50" s="68">
        <f t="shared" si="401"/>
        <v>0</v>
      </c>
      <c r="AS50" s="68">
        <f t="shared" si="401"/>
        <v>0</v>
      </c>
      <c r="AT50" s="68">
        <f t="shared" si="401"/>
        <v>0</v>
      </c>
      <c r="AU50" s="61">
        <f t="shared" si="401"/>
        <v>0</v>
      </c>
      <c r="AV50" s="61">
        <f t="shared" si="401"/>
        <v>0</v>
      </c>
      <c r="AW50" s="61">
        <f t="shared" si="401"/>
        <v>0</v>
      </c>
      <c r="AX50" s="61">
        <f t="shared" si="401"/>
        <v>0</v>
      </c>
      <c r="AY50" s="61">
        <f t="shared" si="401"/>
        <v>0</v>
      </c>
      <c r="AZ50" s="61">
        <f t="shared" si="401"/>
        <v>0</v>
      </c>
      <c r="BA50" s="61">
        <f t="shared" si="401"/>
        <v>0</v>
      </c>
      <c r="BB50" s="61">
        <f t="shared" si="401"/>
        <v>0</v>
      </c>
      <c r="BC50" s="61">
        <f t="shared" si="401"/>
        <v>0</v>
      </c>
      <c r="BD50" s="61">
        <f t="shared" si="401"/>
        <v>0</v>
      </c>
      <c r="BE50" s="61">
        <f t="shared" si="401"/>
        <v>0</v>
      </c>
      <c r="BF50" s="61">
        <f t="shared" si="401"/>
        <v>0</v>
      </c>
      <c r="BG50" s="61">
        <f t="shared" si="401"/>
        <v>0</v>
      </c>
      <c r="BH50" s="61">
        <f t="shared" si="401"/>
        <v>0</v>
      </c>
      <c r="BI50" s="61">
        <f t="shared" si="401"/>
        <v>0</v>
      </c>
      <c r="BJ50" s="61">
        <f t="shared" si="401"/>
        <v>0</v>
      </c>
      <c r="BK50" s="61">
        <f t="shared" si="401"/>
        <v>0</v>
      </c>
      <c r="BL50" s="61">
        <f t="shared" si="401"/>
        <v>0</v>
      </c>
      <c r="BM50" s="61">
        <f t="shared" si="401"/>
        <v>0</v>
      </c>
      <c r="BN50" s="61">
        <f t="shared" si="401"/>
        <v>0</v>
      </c>
      <c r="BO50" s="61">
        <f t="shared" si="401"/>
        <v>0</v>
      </c>
      <c r="BP50" s="61">
        <f t="shared" si="401"/>
        <v>0</v>
      </c>
      <c r="BQ50" s="61">
        <f t="shared" si="401"/>
        <v>0</v>
      </c>
      <c r="BR50" s="61">
        <f t="shared" si="401"/>
        <v>0</v>
      </c>
      <c r="BS50" s="61">
        <f t="shared" si="401"/>
        <v>0</v>
      </c>
      <c r="BT50" s="61">
        <f t="shared" si="401"/>
        <v>0</v>
      </c>
      <c r="BU50" s="68">
        <f t="shared" si="401"/>
        <v>0</v>
      </c>
      <c r="BV50" s="61">
        <f t="shared" si="401"/>
        <v>0</v>
      </c>
      <c r="BW50" s="61">
        <f t="shared" si="401"/>
        <v>0</v>
      </c>
      <c r="BX50" s="61">
        <f t="shared" si="401"/>
        <v>0</v>
      </c>
      <c r="BY50" s="68">
        <f t="shared" si="401"/>
        <v>0</v>
      </c>
      <c r="BZ50" s="61">
        <f t="shared" si="401"/>
        <v>0</v>
      </c>
      <c r="CA50" s="61">
        <f t="shared" si="401"/>
        <v>0</v>
      </c>
      <c r="CB50" s="61">
        <f t="shared" si="401"/>
        <v>0</v>
      </c>
      <c r="CC50" s="61">
        <f t="shared" si="401"/>
        <v>0</v>
      </c>
      <c r="CD50" s="61">
        <f t="shared" si="401"/>
        <v>0</v>
      </c>
      <c r="CE50" s="61">
        <f t="shared" si="401"/>
        <v>0</v>
      </c>
      <c r="CF50" s="61">
        <f t="shared" si="401"/>
        <v>0</v>
      </c>
      <c r="CG50" s="61">
        <f t="shared" si="401"/>
        <v>0</v>
      </c>
      <c r="CH50" s="61">
        <f t="shared" si="401"/>
        <v>0</v>
      </c>
      <c r="CI50" s="61">
        <f t="shared" si="401"/>
        <v>0</v>
      </c>
      <c r="CJ50" s="61">
        <f t="shared" si="401"/>
        <v>0</v>
      </c>
      <c r="CK50" s="61">
        <f t="shared" si="401"/>
        <v>0</v>
      </c>
      <c r="CL50" s="61">
        <f t="shared" si="401"/>
        <v>0</v>
      </c>
      <c r="CM50" s="61">
        <f t="shared" si="401"/>
        <v>0</v>
      </c>
      <c r="CN50" s="61">
        <f t="shared" si="401"/>
        <v>0</v>
      </c>
      <c r="CO50" s="61">
        <f t="shared" si="401"/>
        <v>0</v>
      </c>
      <c r="CP50" s="61">
        <f t="shared" si="401"/>
        <v>0</v>
      </c>
      <c r="CQ50" s="61">
        <f t="shared" si="401"/>
        <v>0</v>
      </c>
      <c r="CR50" s="61">
        <f t="shared" si="401"/>
        <v>0</v>
      </c>
      <c r="CS50" s="61">
        <f t="shared" si="401"/>
        <v>0</v>
      </c>
      <c r="CT50" s="61">
        <f t="shared" si="401"/>
        <v>0</v>
      </c>
      <c r="CU50" s="61">
        <f t="shared" si="401"/>
        <v>0</v>
      </c>
      <c r="CV50" s="61">
        <f t="shared" si="401"/>
        <v>0</v>
      </c>
      <c r="CW50" s="61">
        <f t="shared" ref="CW50:FH50" si="402">SUM(CW51:CW52)</f>
        <v>0</v>
      </c>
      <c r="CX50" s="61">
        <f t="shared" si="402"/>
        <v>0</v>
      </c>
      <c r="CY50" s="61">
        <f t="shared" si="402"/>
        <v>0</v>
      </c>
      <c r="CZ50" s="61">
        <f t="shared" si="402"/>
        <v>0</v>
      </c>
      <c r="DA50" s="61">
        <f t="shared" si="402"/>
        <v>0</v>
      </c>
      <c r="DB50" s="61">
        <f t="shared" si="402"/>
        <v>0</v>
      </c>
      <c r="DC50" s="68">
        <f t="shared" si="402"/>
        <v>0</v>
      </c>
      <c r="DD50" s="61">
        <f t="shared" si="402"/>
        <v>0</v>
      </c>
      <c r="DE50" s="61">
        <f t="shared" si="402"/>
        <v>0</v>
      </c>
      <c r="DF50" s="68">
        <f t="shared" si="402"/>
        <v>0</v>
      </c>
      <c r="DG50" s="61">
        <f t="shared" si="402"/>
        <v>0</v>
      </c>
      <c r="DH50" s="61">
        <f t="shared" si="402"/>
        <v>0</v>
      </c>
      <c r="DI50" s="61">
        <f t="shared" si="402"/>
        <v>0</v>
      </c>
      <c r="DJ50" s="61">
        <f t="shared" si="402"/>
        <v>0</v>
      </c>
      <c r="DK50" s="61">
        <f t="shared" si="402"/>
        <v>0</v>
      </c>
      <c r="DL50" s="61">
        <f t="shared" si="402"/>
        <v>0</v>
      </c>
      <c r="DM50" s="61">
        <f t="shared" si="402"/>
        <v>0</v>
      </c>
      <c r="DN50" s="61">
        <f t="shared" si="402"/>
        <v>0</v>
      </c>
      <c r="DO50" s="61">
        <f t="shared" si="402"/>
        <v>0</v>
      </c>
      <c r="DP50" s="61">
        <f t="shared" si="402"/>
        <v>0</v>
      </c>
      <c r="DQ50" s="61">
        <f t="shared" si="402"/>
        <v>0</v>
      </c>
      <c r="DR50" s="61">
        <f t="shared" si="402"/>
        <v>0</v>
      </c>
      <c r="DS50" s="61">
        <f t="shared" si="402"/>
        <v>0</v>
      </c>
      <c r="DT50" s="61">
        <f t="shared" si="402"/>
        <v>0</v>
      </c>
      <c r="DU50" s="61">
        <f t="shared" si="402"/>
        <v>0</v>
      </c>
      <c r="DV50" s="61">
        <f t="shared" si="402"/>
        <v>0</v>
      </c>
      <c r="DW50" s="61">
        <f t="shared" si="402"/>
        <v>0</v>
      </c>
      <c r="DX50" s="61">
        <f t="shared" si="402"/>
        <v>0</v>
      </c>
      <c r="DY50" s="61">
        <f t="shared" si="402"/>
        <v>0</v>
      </c>
      <c r="DZ50" s="61">
        <f t="shared" si="402"/>
        <v>0</v>
      </c>
      <c r="EA50" s="61">
        <f t="shared" si="402"/>
        <v>0</v>
      </c>
      <c r="EB50" s="61">
        <f t="shared" si="402"/>
        <v>0</v>
      </c>
      <c r="EC50" s="61">
        <f t="shared" si="402"/>
        <v>0</v>
      </c>
      <c r="ED50" s="61">
        <f t="shared" si="402"/>
        <v>0</v>
      </c>
      <c r="EE50" s="61">
        <f t="shared" si="402"/>
        <v>0</v>
      </c>
      <c r="EF50" s="61">
        <f t="shared" si="402"/>
        <v>0</v>
      </c>
      <c r="EG50" s="61">
        <f t="shared" si="402"/>
        <v>0</v>
      </c>
      <c r="EH50" s="61">
        <f t="shared" si="402"/>
        <v>0</v>
      </c>
      <c r="EI50" s="61">
        <f t="shared" si="402"/>
        <v>0</v>
      </c>
      <c r="EJ50" s="68">
        <f t="shared" si="402"/>
        <v>0</v>
      </c>
      <c r="EK50" s="68">
        <f t="shared" si="402"/>
        <v>0</v>
      </c>
      <c r="EL50" s="61">
        <f t="shared" si="402"/>
        <v>0</v>
      </c>
      <c r="EM50" s="61">
        <f t="shared" si="402"/>
        <v>0</v>
      </c>
      <c r="EN50" s="61">
        <f t="shared" si="402"/>
        <v>0</v>
      </c>
      <c r="EO50" s="68">
        <f t="shared" si="402"/>
        <v>0</v>
      </c>
      <c r="EP50" s="61">
        <f t="shared" si="402"/>
        <v>0</v>
      </c>
      <c r="EQ50" s="61">
        <f t="shared" si="402"/>
        <v>0</v>
      </c>
      <c r="ER50" s="61">
        <f t="shared" si="402"/>
        <v>0</v>
      </c>
      <c r="ES50" s="61">
        <f t="shared" si="402"/>
        <v>0</v>
      </c>
      <c r="ET50" s="61">
        <f t="shared" si="402"/>
        <v>0</v>
      </c>
      <c r="EU50" s="61">
        <f t="shared" si="402"/>
        <v>0</v>
      </c>
      <c r="EV50" s="61">
        <f t="shared" si="402"/>
        <v>0</v>
      </c>
      <c r="EW50" s="61">
        <f t="shared" si="402"/>
        <v>0</v>
      </c>
      <c r="EX50" s="61">
        <f t="shared" si="402"/>
        <v>0</v>
      </c>
      <c r="EY50" s="68">
        <f t="shared" si="321"/>
        <v>0</v>
      </c>
      <c r="EZ50" s="61">
        <f t="shared" ref="EZ50:FG50" si="403">SUM(EZ51:EZ52)</f>
        <v>0</v>
      </c>
      <c r="FA50" s="61">
        <f t="shared" si="403"/>
        <v>0</v>
      </c>
      <c r="FB50" s="61">
        <f t="shared" si="403"/>
        <v>0</v>
      </c>
      <c r="FC50" s="61">
        <f t="shared" si="403"/>
        <v>0</v>
      </c>
      <c r="FD50" s="61">
        <f t="shared" si="403"/>
        <v>0</v>
      </c>
      <c r="FE50" s="61">
        <f t="shared" si="403"/>
        <v>0</v>
      </c>
      <c r="FF50" s="61">
        <f t="shared" si="403"/>
        <v>0</v>
      </c>
      <c r="FG50" s="61">
        <f t="shared" si="403"/>
        <v>0</v>
      </c>
      <c r="FH50" s="68">
        <f t="shared" si="402"/>
        <v>0</v>
      </c>
      <c r="FI50" s="61">
        <f t="shared" ref="FI50:HT50" si="404">SUM(FI51:FI52)</f>
        <v>0</v>
      </c>
      <c r="FJ50" s="61">
        <f t="shared" si="404"/>
        <v>0</v>
      </c>
      <c r="FK50" s="61">
        <f t="shared" si="404"/>
        <v>0</v>
      </c>
      <c r="FL50" s="61">
        <f t="shared" si="404"/>
        <v>0</v>
      </c>
      <c r="FM50" s="61">
        <f t="shared" si="404"/>
        <v>0</v>
      </c>
      <c r="FN50" s="61">
        <f t="shared" si="404"/>
        <v>0</v>
      </c>
      <c r="FO50" s="61">
        <f t="shared" si="404"/>
        <v>0</v>
      </c>
      <c r="FP50" s="61">
        <f t="shared" si="404"/>
        <v>0</v>
      </c>
      <c r="FQ50" s="61">
        <f t="shared" si="404"/>
        <v>0</v>
      </c>
      <c r="FR50" s="61">
        <f t="shared" si="404"/>
        <v>0</v>
      </c>
      <c r="FS50" s="68">
        <f t="shared" si="404"/>
        <v>0</v>
      </c>
      <c r="FT50" s="61">
        <f t="shared" si="404"/>
        <v>0</v>
      </c>
      <c r="FU50" s="61">
        <f t="shared" si="404"/>
        <v>0</v>
      </c>
      <c r="FV50" s="61">
        <f t="shared" si="404"/>
        <v>0</v>
      </c>
      <c r="FW50" s="61">
        <f t="shared" si="404"/>
        <v>0</v>
      </c>
      <c r="FX50" s="61">
        <f t="shared" si="404"/>
        <v>0</v>
      </c>
      <c r="FY50" s="61">
        <f t="shared" si="404"/>
        <v>0</v>
      </c>
      <c r="FZ50" s="61">
        <f t="shared" si="404"/>
        <v>0</v>
      </c>
      <c r="GA50" s="61">
        <f t="shared" si="404"/>
        <v>0</v>
      </c>
      <c r="GB50" s="61">
        <f t="shared" si="404"/>
        <v>0</v>
      </c>
      <c r="GC50" s="61">
        <f t="shared" si="404"/>
        <v>0</v>
      </c>
      <c r="GD50" s="61">
        <f t="shared" si="404"/>
        <v>0</v>
      </c>
      <c r="GE50" s="61">
        <f t="shared" si="404"/>
        <v>0</v>
      </c>
      <c r="GF50" s="61">
        <f t="shared" si="404"/>
        <v>0</v>
      </c>
      <c r="GG50" s="61">
        <f t="shared" si="404"/>
        <v>0</v>
      </c>
      <c r="GH50" s="61">
        <f t="shared" si="404"/>
        <v>0</v>
      </c>
      <c r="GI50" s="61">
        <f t="shared" si="404"/>
        <v>0</v>
      </c>
      <c r="GJ50" s="61">
        <f t="shared" si="404"/>
        <v>0</v>
      </c>
      <c r="GK50" s="61">
        <f t="shared" si="404"/>
        <v>0</v>
      </c>
      <c r="GL50" s="61">
        <f t="shared" si="404"/>
        <v>0</v>
      </c>
      <c r="GM50" s="61">
        <f t="shared" si="404"/>
        <v>0</v>
      </c>
      <c r="GN50" s="61">
        <f t="shared" si="404"/>
        <v>0</v>
      </c>
      <c r="GO50" s="61">
        <f t="shared" si="404"/>
        <v>0</v>
      </c>
      <c r="GP50" s="61">
        <f t="shared" si="404"/>
        <v>0</v>
      </c>
      <c r="GQ50" s="68">
        <f t="shared" si="322"/>
        <v>0</v>
      </c>
      <c r="GR50" s="61">
        <f t="shared" ref="GR50" si="405">SUM(GR51:GR52)</f>
        <v>0</v>
      </c>
      <c r="GS50" s="68">
        <f t="shared" si="404"/>
        <v>0</v>
      </c>
      <c r="GT50" s="61">
        <f t="shared" si="404"/>
        <v>0</v>
      </c>
      <c r="GU50" s="61">
        <f t="shared" si="404"/>
        <v>0</v>
      </c>
      <c r="GV50" s="61">
        <f t="shared" si="404"/>
        <v>0</v>
      </c>
      <c r="GW50" s="61">
        <f t="shared" si="404"/>
        <v>0</v>
      </c>
      <c r="GX50" s="61">
        <f t="shared" si="404"/>
        <v>0</v>
      </c>
      <c r="GY50" s="61">
        <f t="shared" si="404"/>
        <v>0</v>
      </c>
      <c r="GZ50" s="61">
        <f t="shared" si="404"/>
        <v>0</v>
      </c>
      <c r="HA50" s="61">
        <f t="shared" si="404"/>
        <v>0</v>
      </c>
      <c r="HB50" s="61">
        <f t="shared" si="404"/>
        <v>0</v>
      </c>
      <c r="HC50" s="61">
        <f t="shared" si="404"/>
        <v>0</v>
      </c>
      <c r="HD50" s="61">
        <f t="shared" si="404"/>
        <v>0</v>
      </c>
      <c r="HE50" s="61">
        <f t="shared" si="404"/>
        <v>0</v>
      </c>
      <c r="HF50" s="61">
        <f t="shared" si="404"/>
        <v>0</v>
      </c>
      <c r="HG50" s="61">
        <f t="shared" si="404"/>
        <v>0</v>
      </c>
      <c r="HH50" s="61">
        <f t="shared" si="404"/>
        <v>0</v>
      </c>
      <c r="HI50" s="61">
        <f t="shared" si="404"/>
        <v>0</v>
      </c>
      <c r="HJ50" s="61">
        <f t="shared" si="404"/>
        <v>0</v>
      </c>
      <c r="HK50" s="61">
        <f t="shared" si="404"/>
        <v>0</v>
      </c>
      <c r="HL50" s="61">
        <f t="shared" si="404"/>
        <v>0</v>
      </c>
      <c r="HM50" s="61">
        <f t="shared" si="404"/>
        <v>0</v>
      </c>
      <c r="HN50" s="61">
        <f t="shared" si="404"/>
        <v>0</v>
      </c>
      <c r="HO50" s="61">
        <f t="shared" si="404"/>
        <v>0</v>
      </c>
      <c r="HP50" s="61">
        <f t="shared" si="404"/>
        <v>0</v>
      </c>
      <c r="HQ50" s="61">
        <f t="shared" si="404"/>
        <v>0</v>
      </c>
      <c r="HR50" s="61">
        <f t="shared" si="404"/>
        <v>0</v>
      </c>
      <c r="HS50" s="68">
        <f t="shared" si="404"/>
        <v>0</v>
      </c>
      <c r="HT50" s="61">
        <f t="shared" si="404"/>
        <v>0</v>
      </c>
      <c r="HU50" s="61">
        <f t="shared" ref="HU50:KF50" si="406">SUM(HU51:HU52)</f>
        <v>0</v>
      </c>
      <c r="HV50" s="68">
        <f t="shared" si="406"/>
        <v>0</v>
      </c>
      <c r="HW50" s="61">
        <f t="shared" si="406"/>
        <v>0</v>
      </c>
      <c r="HX50" s="61">
        <f t="shared" si="406"/>
        <v>0</v>
      </c>
      <c r="HY50" s="61">
        <f t="shared" si="406"/>
        <v>0</v>
      </c>
      <c r="HZ50" s="61">
        <f t="shared" si="406"/>
        <v>0</v>
      </c>
      <c r="IA50" s="61">
        <f t="shared" si="406"/>
        <v>0</v>
      </c>
      <c r="IB50" s="61">
        <f t="shared" si="406"/>
        <v>0</v>
      </c>
      <c r="IC50" s="68">
        <f t="shared" si="406"/>
        <v>0</v>
      </c>
      <c r="ID50" s="61">
        <f t="shared" si="406"/>
        <v>0</v>
      </c>
      <c r="IE50" s="61">
        <f t="shared" si="406"/>
        <v>0</v>
      </c>
      <c r="IF50" s="61">
        <f t="shared" si="406"/>
        <v>0</v>
      </c>
      <c r="IG50" s="61">
        <f t="shared" si="406"/>
        <v>0</v>
      </c>
      <c r="IH50" s="61">
        <f t="shared" si="406"/>
        <v>0</v>
      </c>
      <c r="II50" s="61">
        <f t="shared" si="406"/>
        <v>0</v>
      </c>
      <c r="IJ50" s="61">
        <f t="shared" si="406"/>
        <v>0</v>
      </c>
      <c r="IK50" s="61">
        <f t="shared" si="406"/>
        <v>0</v>
      </c>
      <c r="IL50" s="61">
        <f t="shared" si="406"/>
        <v>0</v>
      </c>
      <c r="IM50" s="61">
        <f t="shared" si="406"/>
        <v>0</v>
      </c>
      <c r="IN50" s="68">
        <f t="shared" si="406"/>
        <v>0</v>
      </c>
      <c r="IO50" s="68">
        <f t="shared" si="406"/>
        <v>0</v>
      </c>
      <c r="IP50" s="68">
        <f t="shared" si="406"/>
        <v>0</v>
      </c>
      <c r="IQ50" s="68">
        <f t="shared" si="406"/>
        <v>0</v>
      </c>
      <c r="IR50" s="68">
        <f t="shared" si="406"/>
        <v>0</v>
      </c>
      <c r="IS50" s="68">
        <f t="shared" si="406"/>
        <v>0</v>
      </c>
      <c r="IT50" s="68">
        <f t="shared" si="406"/>
        <v>0</v>
      </c>
      <c r="IU50" s="68">
        <f t="shared" si="406"/>
        <v>0</v>
      </c>
      <c r="IV50" s="68">
        <f t="shared" si="406"/>
        <v>0</v>
      </c>
      <c r="IW50" s="68">
        <f t="shared" si="406"/>
        <v>0</v>
      </c>
      <c r="IX50" s="68">
        <f t="shared" si="406"/>
        <v>0</v>
      </c>
      <c r="IY50" s="68">
        <f t="shared" si="406"/>
        <v>0</v>
      </c>
      <c r="IZ50" s="68">
        <f t="shared" si="406"/>
        <v>0</v>
      </c>
      <c r="JA50" s="68">
        <f t="shared" si="406"/>
        <v>0</v>
      </c>
      <c r="JB50" s="68">
        <f t="shared" si="406"/>
        <v>0</v>
      </c>
      <c r="JC50" s="68">
        <f t="shared" si="406"/>
        <v>0</v>
      </c>
      <c r="JD50" s="68">
        <f t="shared" si="406"/>
        <v>0</v>
      </c>
      <c r="JE50" s="68">
        <f t="shared" si="406"/>
        <v>0</v>
      </c>
      <c r="JF50" s="68">
        <f t="shared" si="406"/>
        <v>0</v>
      </c>
      <c r="JG50" s="61">
        <f t="shared" si="406"/>
        <v>0</v>
      </c>
      <c r="JH50" s="61">
        <f t="shared" si="406"/>
        <v>0</v>
      </c>
      <c r="JI50" s="61">
        <f t="shared" si="406"/>
        <v>0</v>
      </c>
      <c r="JJ50" s="61">
        <f t="shared" si="406"/>
        <v>0</v>
      </c>
      <c r="JK50" s="61">
        <f t="shared" si="406"/>
        <v>0</v>
      </c>
      <c r="JL50" s="68">
        <f t="shared" si="406"/>
        <v>0</v>
      </c>
      <c r="JM50" s="61">
        <f t="shared" si="406"/>
        <v>0</v>
      </c>
      <c r="JN50" s="61">
        <f t="shared" si="406"/>
        <v>0</v>
      </c>
      <c r="JO50" s="68">
        <f t="shared" si="406"/>
        <v>0</v>
      </c>
      <c r="JP50" s="61">
        <f t="shared" si="406"/>
        <v>0</v>
      </c>
      <c r="JQ50" s="61">
        <f t="shared" si="406"/>
        <v>0</v>
      </c>
      <c r="JR50" s="61">
        <f t="shared" si="406"/>
        <v>0</v>
      </c>
      <c r="JS50" s="61">
        <f t="shared" si="406"/>
        <v>0</v>
      </c>
      <c r="JT50" s="61">
        <f t="shared" si="406"/>
        <v>0</v>
      </c>
      <c r="JU50" s="61">
        <f t="shared" si="406"/>
        <v>0</v>
      </c>
      <c r="JV50" s="61">
        <f t="shared" si="406"/>
        <v>0</v>
      </c>
      <c r="JW50" s="61">
        <f t="shared" si="406"/>
        <v>0</v>
      </c>
      <c r="JX50" s="61">
        <f t="shared" si="406"/>
        <v>0</v>
      </c>
      <c r="JY50" s="61">
        <f t="shared" si="406"/>
        <v>0</v>
      </c>
      <c r="JZ50" s="61">
        <f t="shared" si="406"/>
        <v>0</v>
      </c>
      <c r="KA50" s="61">
        <f t="shared" si="406"/>
        <v>0</v>
      </c>
      <c r="KB50" s="61">
        <f t="shared" si="406"/>
        <v>0</v>
      </c>
      <c r="KC50" s="61">
        <f t="shared" si="406"/>
        <v>0</v>
      </c>
      <c r="KD50" s="61">
        <f t="shared" si="406"/>
        <v>0</v>
      </c>
      <c r="KE50" s="61">
        <f t="shared" si="406"/>
        <v>0</v>
      </c>
      <c r="KF50" s="61">
        <f t="shared" si="406"/>
        <v>0</v>
      </c>
      <c r="KG50" s="68">
        <f t="shared" ref="KG50:MM50" si="407">SUM(KG51:KG52)</f>
        <v>0</v>
      </c>
      <c r="KH50" s="61">
        <f t="shared" si="407"/>
        <v>0</v>
      </c>
      <c r="KI50" s="61">
        <f t="shared" si="407"/>
        <v>0</v>
      </c>
      <c r="KJ50" s="61">
        <f t="shared" si="407"/>
        <v>0</v>
      </c>
      <c r="KK50" s="61">
        <f t="shared" si="407"/>
        <v>0</v>
      </c>
      <c r="KL50" s="61">
        <f t="shared" si="407"/>
        <v>0</v>
      </c>
      <c r="KM50" s="61">
        <f t="shared" si="407"/>
        <v>0</v>
      </c>
      <c r="KN50" s="61">
        <f t="shared" si="407"/>
        <v>0</v>
      </c>
      <c r="KO50" s="61">
        <f t="shared" si="407"/>
        <v>0</v>
      </c>
      <c r="KP50" s="61">
        <f t="shared" si="407"/>
        <v>0</v>
      </c>
      <c r="KQ50" s="61">
        <f t="shared" si="407"/>
        <v>0</v>
      </c>
      <c r="KR50" s="61">
        <f t="shared" si="407"/>
        <v>0</v>
      </c>
      <c r="KS50" s="61">
        <f t="shared" si="407"/>
        <v>0</v>
      </c>
      <c r="KT50" s="61">
        <f t="shared" si="407"/>
        <v>0</v>
      </c>
      <c r="KU50" s="61">
        <f t="shared" si="407"/>
        <v>0</v>
      </c>
      <c r="KV50" s="61">
        <f t="shared" si="407"/>
        <v>0</v>
      </c>
      <c r="KW50" s="61">
        <f t="shared" si="407"/>
        <v>0</v>
      </c>
      <c r="KX50" s="61">
        <f t="shared" si="407"/>
        <v>0</v>
      </c>
      <c r="KY50" s="68">
        <f t="shared" si="407"/>
        <v>0</v>
      </c>
      <c r="KZ50" s="61">
        <f t="shared" si="407"/>
        <v>0</v>
      </c>
      <c r="LA50" s="61">
        <f t="shared" si="407"/>
        <v>0</v>
      </c>
      <c r="LB50" s="61">
        <f t="shared" si="407"/>
        <v>0</v>
      </c>
      <c r="LC50" s="61">
        <f t="shared" si="407"/>
        <v>0</v>
      </c>
      <c r="LD50" s="61">
        <f t="shared" si="407"/>
        <v>0</v>
      </c>
      <c r="LE50" s="61">
        <f t="shared" si="407"/>
        <v>0</v>
      </c>
      <c r="LF50" s="61">
        <f t="shared" si="407"/>
        <v>0</v>
      </c>
      <c r="LG50" s="61">
        <f t="shared" si="407"/>
        <v>0</v>
      </c>
      <c r="LH50" s="61">
        <f t="shared" si="407"/>
        <v>0</v>
      </c>
      <c r="LI50" s="61">
        <f t="shared" si="407"/>
        <v>0</v>
      </c>
      <c r="LJ50" s="61">
        <f t="shared" si="407"/>
        <v>0</v>
      </c>
      <c r="LK50" s="61">
        <f t="shared" si="407"/>
        <v>0</v>
      </c>
      <c r="LL50" s="61">
        <f t="shared" si="407"/>
        <v>0</v>
      </c>
      <c r="LM50" s="61">
        <f t="shared" si="407"/>
        <v>0</v>
      </c>
      <c r="LN50" s="61">
        <f t="shared" si="407"/>
        <v>0</v>
      </c>
      <c r="LO50" s="61">
        <f t="shared" si="407"/>
        <v>0</v>
      </c>
      <c r="LP50" s="61">
        <f t="shared" si="407"/>
        <v>0</v>
      </c>
      <c r="LQ50" s="61">
        <f t="shared" si="407"/>
        <v>0</v>
      </c>
      <c r="LR50" s="61">
        <f t="shared" si="407"/>
        <v>0</v>
      </c>
      <c r="LS50" s="61">
        <f t="shared" si="407"/>
        <v>0</v>
      </c>
      <c r="LT50" s="61">
        <f t="shared" si="407"/>
        <v>0</v>
      </c>
      <c r="LU50" s="61">
        <f t="shared" si="407"/>
        <v>0</v>
      </c>
      <c r="LV50" s="61">
        <f t="shared" si="407"/>
        <v>0</v>
      </c>
      <c r="LW50" s="61">
        <f t="shared" si="407"/>
        <v>0</v>
      </c>
      <c r="LX50" s="61">
        <f t="shared" si="407"/>
        <v>0</v>
      </c>
      <c r="LY50" s="61">
        <f t="shared" si="407"/>
        <v>0</v>
      </c>
      <c r="LZ50" s="61">
        <f t="shared" si="407"/>
        <v>0</v>
      </c>
      <c r="MA50" s="61">
        <f t="shared" si="407"/>
        <v>0</v>
      </c>
      <c r="MB50" s="61">
        <f t="shared" si="407"/>
        <v>0</v>
      </c>
      <c r="MC50" s="61">
        <f t="shared" si="407"/>
        <v>0</v>
      </c>
      <c r="MD50" s="61">
        <f t="shared" si="407"/>
        <v>0</v>
      </c>
      <c r="ME50" s="61">
        <f t="shared" si="407"/>
        <v>0</v>
      </c>
      <c r="MF50" s="61">
        <f t="shared" si="407"/>
        <v>0</v>
      </c>
      <c r="MG50" s="61">
        <f t="shared" si="407"/>
        <v>0</v>
      </c>
      <c r="MH50" s="61">
        <f t="shared" si="407"/>
        <v>0</v>
      </c>
      <c r="MI50" s="61">
        <f t="shared" si="407"/>
        <v>0</v>
      </c>
      <c r="MJ50" s="61">
        <f t="shared" si="407"/>
        <v>0</v>
      </c>
      <c r="MK50" s="61">
        <f t="shared" si="407"/>
        <v>0</v>
      </c>
      <c r="ML50" s="61">
        <f t="shared" si="407"/>
        <v>0</v>
      </c>
      <c r="MM50" s="61">
        <f t="shared" si="40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40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409">SUM(O51:X51)</f>
        <v>0</v>
      </c>
      <c r="Z51" s="73">
        <f t="shared" si="324"/>
        <v>0</v>
      </c>
      <c r="AA51" s="74">
        <f t="shared" si="324"/>
        <v>0</v>
      </c>
      <c r="AB51" s="74">
        <f t="shared" si="324"/>
        <v>0</v>
      </c>
      <c r="AC51" s="74">
        <f t="shared" si="324"/>
        <v>0</v>
      </c>
      <c r="AD51" s="74">
        <f t="shared" si="324"/>
        <v>0</v>
      </c>
      <c r="AE51" s="74">
        <f t="shared" si="324"/>
        <v>0</v>
      </c>
      <c r="AF51" s="74">
        <f t="shared" si="324"/>
        <v>0</v>
      </c>
      <c r="AG51" s="74">
        <f t="shared" si="324"/>
        <v>0</v>
      </c>
      <c r="AH51" s="74">
        <f t="shared" si="158"/>
        <v>0</v>
      </c>
      <c r="AI51" s="74">
        <f t="shared" si="158"/>
        <v>0</v>
      </c>
      <c r="AJ51" s="94">
        <f t="shared" si="158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41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411">SUM(AU51:BT51)</f>
        <v>0</v>
      </c>
      <c r="BV51" s="63"/>
      <c r="BW51" s="63"/>
      <c r="BX51" s="63"/>
      <c r="BY51" s="69">
        <f t="shared" ref="BY51:BY52" si="41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41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414">SUM(EC51:ED51,DX51:DY51,DS51:DT51,DN51:DO51,DI51:DJ51,EI51,)</f>
        <v>0</v>
      </c>
      <c r="EK51" s="69">
        <f t="shared" ref="EK51:EK52" si="415">SUM(EE51:EH51,DZ51:EB51,DU51:DW51,DP51:DR51,DK51:DM51,DG51:DH51)</f>
        <v>0</v>
      </c>
      <c r="EL51" s="63"/>
      <c r="EM51" s="63"/>
      <c r="EN51" s="63"/>
      <c r="EO51" s="69">
        <f t="shared" ref="EO51:EO52" si="41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321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41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41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322"/>
        <v>0</v>
      </c>
      <c r="GR51" s="63"/>
      <c r="GS51" s="69">
        <f t="shared" ref="GS51:GS52" si="41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42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42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42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23">SUM(JD51:JE51)</f>
        <v>0</v>
      </c>
      <c r="JG51" s="63"/>
      <c r="JH51" s="63"/>
      <c r="JI51" s="63"/>
      <c r="JJ51" s="63"/>
      <c r="JK51" s="63"/>
      <c r="JL51" s="140">
        <f t="shared" ref="JL51:JL52" si="424">SUM(JG51:JK51)</f>
        <v>0</v>
      </c>
      <c r="JM51" s="63"/>
      <c r="JN51" s="63"/>
      <c r="JO51" s="140">
        <f t="shared" ref="JO51:JO52" si="42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42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42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40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409"/>
        <v>0</v>
      </c>
      <c r="Z52" s="73">
        <f t="shared" si="324"/>
        <v>0</v>
      </c>
      <c r="AA52" s="74">
        <f t="shared" si="324"/>
        <v>0</v>
      </c>
      <c r="AB52" s="74">
        <f t="shared" si="324"/>
        <v>0</v>
      </c>
      <c r="AC52" s="74">
        <f t="shared" si="324"/>
        <v>0</v>
      </c>
      <c r="AD52" s="74">
        <f t="shared" si="324"/>
        <v>0</v>
      </c>
      <c r="AE52" s="74">
        <f t="shared" si="324"/>
        <v>0</v>
      </c>
      <c r="AF52" s="74">
        <f t="shared" si="324"/>
        <v>0</v>
      </c>
      <c r="AG52" s="74">
        <f t="shared" si="324"/>
        <v>0</v>
      </c>
      <c r="AH52" s="74">
        <f t="shared" si="158"/>
        <v>0</v>
      </c>
      <c r="AI52" s="74">
        <f t="shared" si="158"/>
        <v>0</v>
      </c>
      <c r="AJ52" s="94">
        <f t="shared" si="158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41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411"/>
        <v>0</v>
      </c>
      <c r="BV52" s="63"/>
      <c r="BW52" s="63"/>
      <c r="BX52" s="63"/>
      <c r="BY52" s="69">
        <f t="shared" si="41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41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414"/>
        <v>0</v>
      </c>
      <c r="EK52" s="69">
        <f t="shared" si="415"/>
        <v>0</v>
      </c>
      <c r="EL52" s="63"/>
      <c r="EM52" s="63"/>
      <c r="EN52" s="63"/>
      <c r="EO52" s="69">
        <f t="shared" si="41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321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41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41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322"/>
        <v>0</v>
      </c>
      <c r="GR52" s="63"/>
      <c r="GS52" s="69">
        <f t="shared" si="41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420"/>
        <v>0</v>
      </c>
      <c r="HW52" s="63"/>
      <c r="HX52" s="63"/>
      <c r="HY52" s="63"/>
      <c r="HZ52" s="63"/>
      <c r="IA52" s="63"/>
      <c r="IB52" s="63"/>
      <c r="IC52" s="69">
        <f t="shared" si="42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42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423"/>
        <v>0</v>
      </c>
      <c r="JG52" s="63"/>
      <c r="JH52" s="63"/>
      <c r="JI52" s="63"/>
      <c r="JJ52" s="63"/>
      <c r="JK52" s="63"/>
      <c r="JL52" s="140">
        <f t="shared" si="424"/>
        <v>0</v>
      </c>
      <c r="JM52" s="63"/>
      <c r="JN52" s="63"/>
      <c r="JO52" s="140">
        <f t="shared" si="42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42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42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Y53" si="428">SUM(D54:D55)</f>
        <v>0</v>
      </c>
      <c r="E53" s="61">
        <f t="shared" si="428"/>
        <v>0</v>
      </c>
      <c r="F53" s="61">
        <f t="shared" si="428"/>
        <v>0</v>
      </c>
      <c r="G53" s="61">
        <f t="shared" si="428"/>
        <v>0</v>
      </c>
      <c r="H53" s="61">
        <f t="shared" si="428"/>
        <v>0</v>
      </c>
      <c r="I53" s="61">
        <f t="shared" si="428"/>
        <v>0</v>
      </c>
      <c r="J53" s="61">
        <f t="shared" si="428"/>
        <v>0</v>
      </c>
      <c r="K53" s="61">
        <f t="shared" si="428"/>
        <v>0</v>
      </c>
      <c r="L53" s="61">
        <f t="shared" si="428"/>
        <v>0</v>
      </c>
      <c r="M53" s="61">
        <f t="shared" si="428"/>
        <v>0</v>
      </c>
      <c r="N53" s="68">
        <f t="shared" si="428"/>
        <v>0</v>
      </c>
      <c r="O53" s="61">
        <f t="shared" si="428"/>
        <v>0</v>
      </c>
      <c r="P53" s="61">
        <f t="shared" si="428"/>
        <v>0</v>
      </c>
      <c r="Q53" s="61">
        <f t="shared" si="428"/>
        <v>0</v>
      </c>
      <c r="R53" s="61">
        <f t="shared" si="428"/>
        <v>0</v>
      </c>
      <c r="S53" s="61">
        <f t="shared" si="428"/>
        <v>0</v>
      </c>
      <c r="T53" s="61">
        <f t="shared" si="428"/>
        <v>0</v>
      </c>
      <c r="U53" s="61">
        <f t="shared" si="428"/>
        <v>0</v>
      </c>
      <c r="V53" s="61">
        <f t="shared" si="428"/>
        <v>0</v>
      </c>
      <c r="W53" s="61">
        <f t="shared" si="428"/>
        <v>0</v>
      </c>
      <c r="X53" s="61">
        <f t="shared" si="428"/>
        <v>0</v>
      </c>
      <c r="Y53" s="68">
        <f t="shared" si="428"/>
        <v>0</v>
      </c>
      <c r="Z53" s="71">
        <f t="shared" si="324"/>
        <v>0</v>
      </c>
      <c r="AA53" s="72">
        <f t="shared" si="324"/>
        <v>0</v>
      </c>
      <c r="AB53" s="72">
        <f t="shared" si="324"/>
        <v>0</v>
      </c>
      <c r="AC53" s="72">
        <f t="shared" si="324"/>
        <v>0</v>
      </c>
      <c r="AD53" s="72">
        <f t="shared" si="324"/>
        <v>0</v>
      </c>
      <c r="AE53" s="72">
        <f t="shared" si="324"/>
        <v>0</v>
      </c>
      <c r="AF53" s="72">
        <f t="shared" si="324"/>
        <v>0</v>
      </c>
      <c r="AG53" s="72">
        <f t="shared" si="324"/>
        <v>0</v>
      </c>
      <c r="AH53" s="72">
        <f t="shared" si="158"/>
        <v>0</v>
      </c>
      <c r="AI53" s="72">
        <f t="shared" si="158"/>
        <v>0</v>
      </c>
      <c r="AJ53" s="91">
        <f t="shared" si="158"/>
        <v>0</v>
      </c>
      <c r="AK53" s="92">
        <f t="shared" ref="AK53:CV53" si="429">SUM(AK54:AK55)</f>
        <v>0</v>
      </c>
      <c r="AL53" s="93">
        <f t="shared" si="429"/>
        <v>0</v>
      </c>
      <c r="AM53" s="68">
        <f t="shared" si="429"/>
        <v>0</v>
      </c>
      <c r="AN53" s="68">
        <f t="shared" si="429"/>
        <v>0</v>
      </c>
      <c r="AO53" s="68">
        <f t="shared" si="429"/>
        <v>0</v>
      </c>
      <c r="AP53" s="68">
        <f t="shared" si="429"/>
        <v>0</v>
      </c>
      <c r="AQ53" s="68">
        <f t="shared" si="429"/>
        <v>0</v>
      </c>
      <c r="AR53" s="68">
        <f t="shared" si="429"/>
        <v>0</v>
      </c>
      <c r="AS53" s="68">
        <f t="shared" si="429"/>
        <v>0</v>
      </c>
      <c r="AT53" s="68">
        <f t="shared" si="429"/>
        <v>0</v>
      </c>
      <c r="AU53" s="61">
        <f t="shared" si="429"/>
        <v>0</v>
      </c>
      <c r="AV53" s="61">
        <f t="shared" si="429"/>
        <v>0</v>
      </c>
      <c r="AW53" s="61">
        <f t="shared" si="429"/>
        <v>0</v>
      </c>
      <c r="AX53" s="61">
        <f t="shared" si="429"/>
        <v>0</v>
      </c>
      <c r="AY53" s="61">
        <f t="shared" si="429"/>
        <v>0</v>
      </c>
      <c r="AZ53" s="61">
        <f t="shared" si="429"/>
        <v>0</v>
      </c>
      <c r="BA53" s="61">
        <f t="shared" si="429"/>
        <v>0</v>
      </c>
      <c r="BB53" s="61">
        <f t="shared" si="429"/>
        <v>0</v>
      </c>
      <c r="BC53" s="61">
        <f t="shared" si="429"/>
        <v>0</v>
      </c>
      <c r="BD53" s="61">
        <f t="shared" si="429"/>
        <v>0</v>
      </c>
      <c r="BE53" s="61">
        <f t="shared" si="429"/>
        <v>0</v>
      </c>
      <c r="BF53" s="61">
        <f t="shared" si="429"/>
        <v>0</v>
      </c>
      <c r="BG53" s="61">
        <f t="shared" si="429"/>
        <v>0</v>
      </c>
      <c r="BH53" s="61">
        <f t="shared" si="429"/>
        <v>0</v>
      </c>
      <c r="BI53" s="61">
        <f t="shared" si="429"/>
        <v>0</v>
      </c>
      <c r="BJ53" s="61">
        <f t="shared" si="429"/>
        <v>0</v>
      </c>
      <c r="BK53" s="61">
        <f t="shared" si="429"/>
        <v>0</v>
      </c>
      <c r="BL53" s="61">
        <f t="shared" si="429"/>
        <v>0</v>
      </c>
      <c r="BM53" s="61">
        <f t="shared" si="429"/>
        <v>0</v>
      </c>
      <c r="BN53" s="61">
        <f t="shared" si="429"/>
        <v>0</v>
      </c>
      <c r="BO53" s="61">
        <f t="shared" si="429"/>
        <v>0</v>
      </c>
      <c r="BP53" s="61">
        <f t="shared" si="429"/>
        <v>0</v>
      </c>
      <c r="BQ53" s="61">
        <f t="shared" si="429"/>
        <v>0</v>
      </c>
      <c r="BR53" s="61">
        <f t="shared" si="429"/>
        <v>0</v>
      </c>
      <c r="BS53" s="61">
        <f t="shared" si="429"/>
        <v>0</v>
      </c>
      <c r="BT53" s="61">
        <f t="shared" si="429"/>
        <v>0</v>
      </c>
      <c r="BU53" s="68">
        <f t="shared" si="429"/>
        <v>0</v>
      </c>
      <c r="BV53" s="61">
        <f t="shared" si="429"/>
        <v>0</v>
      </c>
      <c r="BW53" s="61">
        <f t="shared" si="429"/>
        <v>0</v>
      </c>
      <c r="BX53" s="61">
        <f t="shared" si="429"/>
        <v>0</v>
      </c>
      <c r="BY53" s="68">
        <f t="shared" si="429"/>
        <v>0</v>
      </c>
      <c r="BZ53" s="61">
        <f t="shared" si="429"/>
        <v>0</v>
      </c>
      <c r="CA53" s="61">
        <f t="shared" si="429"/>
        <v>0</v>
      </c>
      <c r="CB53" s="61">
        <f t="shared" si="429"/>
        <v>0</v>
      </c>
      <c r="CC53" s="61">
        <f t="shared" si="429"/>
        <v>0</v>
      </c>
      <c r="CD53" s="61">
        <f t="shared" si="429"/>
        <v>0</v>
      </c>
      <c r="CE53" s="61">
        <f t="shared" si="429"/>
        <v>0</v>
      </c>
      <c r="CF53" s="61">
        <f t="shared" si="429"/>
        <v>0</v>
      </c>
      <c r="CG53" s="61">
        <f t="shared" si="429"/>
        <v>0</v>
      </c>
      <c r="CH53" s="61">
        <f t="shared" si="429"/>
        <v>0</v>
      </c>
      <c r="CI53" s="61">
        <f t="shared" si="429"/>
        <v>0</v>
      </c>
      <c r="CJ53" s="61">
        <f t="shared" si="429"/>
        <v>0</v>
      </c>
      <c r="CK53" s="61">
        <f t="shared" si="429"/>
        <v>0</v>
      </c>
      <c r="CL53" s="61">
        <f t="shared" si="429"/>
        <v>0</v>
      </c>
      <c r="CM53" s="61">
        <f t="shared" si="429"/>
        <v>0</v>
      </c>
      <c r="CN53" s="61">
        <f t="shared" si="429"/>
        <v>0</v>
      </c>
      <c r="CO53" s="61">
        <f t="shared" si="429"/>
        <v>0</v>
      </c>
      <c r="CP53" s="61">
        <f t="shared" si="429"/>
        <v>0</v>
      </c>
      <c r="CQ53" s="61">
        <f t="shared" si="429"/>
        <v>0</v>
      </c>
      <c r="CR53" s="61">
        <f t="shared" si="429"/>
        <v>0</v>
      </c>
      <c r="CS53" s="61">
        <f t="shared" si="429"/>
        <v>0</v>
      </c>
      <c r="CT53" s="61">
        <f t="shared" si="429"/>
        <v>0</v>
      </c>
      <c r="CU53" s="61">
        <f t="shared" si="429"/>
        <v>0</v>
      </c>
      <c r="CV53" s="61">
        <f t="shared" si="429"/>
        <v>0</v>
      </c>
      <c r="CW53" s="61">
        <f t="shared" ref="CW53:FH53" si="430">SUM(CW54:CW55)</f>
        <v>0</v>
      </c>
      <c r="CX53" s="61">
        <f t="shared" si="430"/>
        <v>0</v>
      </c>
      <c r="CY53" s="61">
        <f t="shared" si="430"/>
        <v>0</v>
      </c>
      <c r="CZ53" s="61">
        <f t="shared" si="430"/>
        <v>0</v>
      </c>
      <c r="DA53" s="61">
        <f t="shared" si="430"/>
        <v>0</v>
      </c>
      <c r="DB53" s="61">
        <f t="shared" si="430"/>
        <v>0</v>
      </c>
      <c r="DC53" s="68">
        <f t="shared" si="430"/>
        <v>0</v>
      </c>
      <c r="DD53" s="61">
        <f t="shared" si="430"/>
        <v>0</v>
      </c>
      <c r="DE53" s="61">
        <f t="shared" si="430"/>
        <v>0</v>
      </c>
      <c r="DF53" s="68">
        <f t="shared" si="430"/>
        <v>0</v>
      </c>
      <c r="DG53" s="61">
        <f t="shared" si="430"/>
        <v>0</v>
      </c>
      <c r="DH53" s="61">
        <f t="shared" si="430"/>
        <v>0</v>
      </c>
      <c r="DI53" s="61">
        <f t="shared" si="430"/>
        <v>0</v>
      </c>
      <c r="DJ53" s="61">
        <f t="shared" si="430"/>
        <v>0</v>
      </c>
      <c r="DK53" s="61">
        <f t="shared" si="430"/>
        <v>0</v>
      </c>
      <c r="DL53" s="61">
        <f t="shared" si="430"/>
        <v>0</v>
      </c>
      <c r="DM53" s="61">
        <f t="shared" si="430"/>
        <v>0</v>
      </c>
      <c r="DN53" s="61">
        <f t="shared" si="430"/>
        <v>0</v>
      </c>
      <c r="DO53" s="61">
        <f t="shared" si="430"/>
        <v>0</v>
      </c>
      <c r="DP53" s="61">
        <f t="shared" si="430"/>
        <v>0</v>
      </c>
      <c r="DQ53" s="61">
        <f t="shared" si="430"/>
        <v>0</v>
      </c>
      <c r="DR53" s="61">
        <f t="shared" si="430"/>
        <v>0</v>
      </c>
      <c r="DS53" s="61">
        <f t="shared" si="430"/>
        <v>0</v>
      </c>
      <c r="DT53" s="61">
        <f t="shared" si="430"/>
        <v>0</v>
      </c>
      <c r="DU53" s="61">
        <f t="shared" si="430"/>
        <v>0</v>
      </c>
      <c r="DV53" s="61">
        <f t="shared" si="430"/>
        <v>0</v>
      </c>
      <c r="DW53" s="61">
        <f t="shared" si="430"/>
        <v>0</v>
      </c>
      <c r="DX53" s="61">
        <f t="shared" si="430"/>
        <v>0</v>
      </c>
      <c r="DY53" s="61">
        <f t="shared" si="430"/>
        <v>0</v>
      </c>
      <c r="DZ53" s="61">
        <f t="shared" si="430"/>
        <v>0</v>
      </c>
      <c r="EA53" s="61">
        <f t="shared" si="430"/>
        <v>0</v>
      </c>
      <c r="EB53" s="61">
        <f t="shared" si="430"/>
        <v>0</v>
      </c>
      <c r="EC53" s="61">
        <f t="shared" si="430"/>
        <v>0</v>
      </c>
      <c r="ED53" s="61">
        <f t="shared" si="430"/>
        <v>0</v>
      </c>
      <c r="EE53" s="61">
        <f t="shared" si="430"/>
        <v>0</v>
      </c>
      <c r="EF53" s="61">
        <f t="shared" si="430"/>
        <v>0</v>
      </c>
      <c r="EG53" s="61">
        <f t="shared" si="430"/>
        <v>0</v>
      </c>
      <c r="EH53" s="61">
        <f t="shared" si="430"/>
        <v>0</v>
      </c>
      <c r="EI53" s="61">
        <f t="shared" si="430"/>
        <v>0</v>
      </c>
      <c r="EJ53" s="68">
        <f t="shared" si="430"/>
        <v>0</v>
      </c>
      <c r="EK53" s="68">
        <f t="shared" si="430"/>
        <v>0</v>
      </c>
      <c r="EL53" s="61">
        <f t="shared" si="430"/>
        <v>0</v>
      </c>
      <c r="EM53" s="61">
        <f t="shared" si="430"/>
        <v>0</v>
      </c>
      <c r="EN53" s="61">
        <f t="shared" si="430"/>
        <v>0</v>
      </c>
      <c r="EO53" s="68">
        <f t="shared" si="430"/>
        <v>0</v>
      </c>
      <c r="EP53" s="61">
        <f t="shared" si="430"/>
        <v>0</v>
      </c>
      <c r="EQ53" s="61">
        <f t="shared" si="430"/>
        <v>0</v>
      </c>
      <c r="ER53" s="61">
        <f t="shared" si="430"/>
        <v>0</v>
      </c>
      <c r="ES53" s="61">
        <f t="shared" si="430"/>
        <v>0</v>
      </c>
      <c r="ET53" s="61">
        <f t="shared" si="430"/>
        <v>0</v>
      </c>
      <c r="EU53" s="61">
        <f t="shared" si="430"/>
        <v>0</v>
      </c>
      <c r="EV53" s="61">
        <f t="shared" si="430"/>
        <v>0</v>
      </c>
      <c r="EW53" s="61">
        <f t="shared" si="430"/>
        <v>0</v>
      </c>
      <c r="EX53" s="61">
        <f t="shared" si="430"/>
        <v>0</v>
      </c>
      <c r="EY53" s="68">
        <f t="shared" si="321"/>
        <v>0</v>
      </c>
      <c r="EZ53" s="61">
        <f t="shared" ref="EZ53:FG53" si="431">SUM(EZ54:EZ55)</f>
        <v>0</v>
      </c>
      <c r="FA53" s="61">
        <f t="shared" si="431"/>
        <v>0</v>
      </c>
      <c r="FB53" s="61">
        <f t="shared" si="431"/>
        <v>0</v>
      </c>
      <c r="FC53" s="61">
        <f t="shared" si="431"/>
        <v>0</v>
      </c>
      <c r="FD53" s="61">
        <f t="shared" si="431"/>
        <v>0</v>
      </c>
      <c r="FE53" s="61">
        <f t="shared" si="431"/>
        <v>0</v>
      </c>
      <c r="FF53" s="61">
        <f t="shared" si="431"/>
        <v>0</v>
      </c>
      <c r="FG53" s="61">
        <f t="shared" si="431"/>
        <v>0</v>
      </c>
      <c r="FH53" s="68">
        <f t="shared" si="430"/>
        <v>0</v>
      </c>
      <c r="FI53" s="61">
        <f t="shared" ref="FI53:HT53" si="432">SUM(FI54:FI55)</f>
        <v>0</v>
      </c>
      <c r="FJ53" s="61">
        <f t="shared" si="432"/>
        <v>0</v>
      </c>
      <c r="FK53" s="61">
        <f t="shared" si="432"/>
        <v>0</v>
      </c>
      <c r="FL53" s="61">
        <f t="shared" si="432"/>
        <v>0</v>
      </c>
      <c r="FM53" s="61">
        <f t="shared" si="432"/>
        <v>0</v>
      </c>
      <c r="FN53" s="61">
        <f t="shared" si="432"/>
        <v>0</v>
      </c>
      <c r="FO53" s="61">
        <f t="shared" si="432"/>
        <v>0</v>
      </c>
      <c r="FP53" s="61">
        <f t="shared" si="432"/>
        <v>0</v>
      </c>
      <c r="FQ53" s="61">
        <f t="shared" si="432"/>
        <v>0</v>
      </c>
      <c r="FR53" s="61">
        <f t="shared" si="432"/>
        <v>0</v>
      </c>
      <c r="FS53" s="68">
        <f t="shared" si="432"/>
        <v>0</v>
      </c>
      <c r="FT53" s="61">
        <f t="shared" si="432"/>
        <v>0</v>
      </c>
      <c r="FU53" s="61">
        <f t="shared" si="432"/>
        <v>0</v>
      </c>
      <c r="FV53" s="61">
        <f t="shared" si="432"/>
        <v>0</v>
      </c>
      <c r="FW53" s="61">
        <f t="shared" si="432"/>
        <v>0</v>
      </c>
      <c r="FX53" s="61">
        <f t="shared" si="432"/>
        <v>0</v>
      </c>
      <c r="FY53" s="61">
        <f t="shared" si="432"/>
        <v>0</v>
      </c>
      <c r="FZ53" s="61">
        <f t="shared" si="432"/>
        <v>0</v>
      </c>
      <c r="GA53" s="61">
        <f t="shared" si="432"/>
        <v>0</v>
      </c>
      <c r="GB53" s="61">
        <f t="shared" si="432"/>
        <v>0</v>
      </c>
      <c r="GC53" s="61">
        <f t="shared" si="432"/>
        <v>0</v>
      </c>
      <c r="GD53" s="61">
        <f t="shared" si="432"/>
        <v>0</v>
      </c>
      <c r="GE53" s="61">
        <f t="shared" si="432"/>
        <v>0</v>
      </c>
      <c r="GF53" s="61">
        <f t="shared" si="432"/>
        <v>0</v>
      </c>
      <c r="GG53" s="61">
        <f t="shared" si="432"/>
        <v>0</v>
      </c>
      <c r="GH53" s="61">
        <f t="shared" si="432"/>
        <v>0</v>
      </c>
      <c r="GI53" s="61">
        <f t="shared" si="432"/>
        <v>0</v>
      </c>
      <c r="GJ53" s="61">
        <f t="shared" si="432"/>
        <v>0</v>
      </c>
      <c r="GK53" s="61">
        <f t="shared" si="432"/>
        <v>0</v>
      </c>
      <c r="GL53" s="61">
        <f t="shared" si="432"/>
        <v>0</v>
      </c>
      <c r="GM53" s="61">
        <f t="shared" si="432"/>
        <v>0</v>
      </c>
      <c r="GN53" s="61">
        <f t="shared" si="432"/>
        <v>0</v>
      </c>
      <c r="GO53" s="61">
        <f t="shared" si="432"/>
        <v>0</v>
      </c>
      <c r="GP53" s="61">
        <f t="shared" si="432"/>
        <v>0</v>
      </c>
      <c r="GQ53" s="68">
        <f t="shared" si="322"/>
        <v>0</v>
      </c>
      <c r="GR53" s="61">
        <f t="shared" ref="GR53" si="433">SUM(GR54:GR55)</f>
        <v>0</v>
      </c>
      <c r="GS53" s="68">
        <f t="shared" si="432"/>
        <v>0</v>
      </c>
      <c r="GT53" s="61">
        <f t="shared" si="432"/>
        <v>0</v>
      </c>
      <c r="GU53" s="61">
        <f t="shared" si="432"/>
        <v>0</v>
      </c>
      <c r="GV53" s="61">
        <f t="shared" si="432"/>
        <v>0</v>
      </c>
      <c r="GW53" s="61">
        <f t="shared" si="432"/>
        <v>0</v>
      </c>
      <c r="GX53" s="61">
        <f t="shared" si="432"/>
        <v>0</v>
      </c>
      <c r="GY53" s="61">
        <f t="shared" si="432"/>
        <v>0</v>
      </c>
      <c r="GZ53" s="61">
        <f t="shared" si="432"/>
        <v>0</v>
      </c>
      <c r="HA53" s="61">
        <f t="shared" si="432"/>
        <v>0</v>
      </c>
      <c r="HB53" s="61">
        <f t="shared" si="432"/>
        <v>0</v>
      </c>
      <c r="HC53" s="61">
        <f t="shared" si="432"/>
        <v>0</v>
      </c>
      <c r="HD53" s="61">
        <f t="shared" si="432"/>
        <v>0</v>
      </c>
      <c r="HE53" s="61">
        <f t="shared" si="432"/>
        <v>0</v>
      </c>
      <c r="HF53" s="61">
        <f t="shared" si="432"/>
        <v>0</v>
      </c>
      <c r="HG53" s="61">
        <f t="shared" si="432"/>
        <v>0</v>
      </c>
      <c r="HH53" s="61">
        <f t="shared" si="432"/>
        <v>0</v>
      </c>
      <c r="HI53" s="61">
        <f t="shared" si="432"/>
        <v>0</v>
      </c>
      <c r="HJ53" s="61">
        <f t="shared" si="432"/>
        <v>0</v>
      </c>
      <c r="HK53" s="61">
        <f t="shared" si="432"/>
        <v>0</v>
      </c>
      <c r="HL53" s="61">
        <f t="shared" si="432"/>
        <v>0</v>
      </c>
      <c r="HM53" s="61">
        <f t="shared" si="432"/>
        <v>0</v>
      </c>
      <c r="HN53" s="61">
        <f t="shared" si="432"/>
        <v>0</v>
      </c>
      <c r="HO53" s="61">
        <f t="shared" si="432"/>
        <v>0</v>
      </c>
      <c r="HP53" s="61">
        <f t="shared" si="432"/>
        <v>0</v>
      </c>
      <c r="HQ53" s="61">
        <f t="shared" si="432"/>
        <v>0</v>
      </c>
      <c r="HR53" s="61">
        <f t="shared" si="432"/>
        <v>0</v>
      </c>
      <c r="HS53" s="68">
        <f t="shared" si="432"/>
        <v>0</v>
      </c>
      <c r="HT53" s="61">
        <f t="shared" si="432"/>
        <v>0</v>
      </c>
      <c r="HU53" s="61">
        <f t="shared" ref="HU53:KF53" si="434">SUM(HU54:HU55)</f>
        <v>0</v>
      </c>
      <c r="HV53" s="68">
        <f t="shared" si="434"/>
        <v>0</v>
      </c>
      <c r="HW53" s="61">
        <f t="shared" si="434"/>
        <v>0</v>
      </c>
      <c r="HX53" s="61">
        <f t="shared" si="434"/>
        <v>0</v>
      </c>
      <c r="HY53" s="61">
        <f t="shared" si="434"/>
        <v>0</v>
      </c>
      <c r="HZ53" s="61">
        <f t="shared" si="434"/>
        <v>0</v>
      </c>
      <c r="IA53" s="61">
        <f t="shared" si="434"/>
        <v>0</v>
      </c>
      <c r="IB53" s="61">
        <f t="shared" si="434"/>
        <v>0</v>
      </c>
      <c r="IC53" s="68">
        <f t="shared" si="434"/>
        <v>0</v>
      </c>
      <c r="ID53" s="61">
        <f t="shared" si="434"/>
        <v>0</v>
      </c>
      <c r="IE53" s="61">
        <f t="shared" si="434"/>
        <v>0</v>
      </c>
      <c r="IF53" s="61">
        <f t="shared" si="434"/>
        <v>0</v>
      </c>
      <c r="IG53" s="61">
        <f t="shared" si="434"/>
        <v>0</v>
      </c>
      <c r="IH53" s="61">
        <f t="shared" si="434"/>
        <v>0</v>
      </c>
      <c r="II53" s="61">
        <f t="shared" si="434"/>
        <v>0</v>
      </c>
      <c r="IJ53" s="61">
        <f t="shared" si="434"/>
        <v>0</v>
      </c>
      <c r="IK53" s="61">
        <f t="shared" si="434"/>
        <v>0</v>
      </c>
      <c r="IL53" s="61">
        <f t="shared" si="434"/>
        <v>0</v>
      </c>
      <c r="IM53" s="61">
        <f t="shared" si="434"/>
        <v>0</v>
      </c>
      <c r="IN53" s="68">
        <f t="shared" si="434"/>
        <v>0</v>
      </c>
      <c r="IO53" s="68">
        <f t="shared" si="434"/>
        <v>0</v>
      </c>
      <c r="IP53" s="68">
        <f t="shared" si="434"/>
        <v>0</v>
      </c>
      <c r="IQ53" s="68">
        <f t="shared" si="434"/>
        <v>0</v>
      </c>
      <c r="IR53" s="68">
        <f t="shared" si="434"/>
        <v>0</v>
      </c>
      <c r="IS53" s="68">
        <f t="shared" si="434"/>
        <v>0</v>
      </c>
      <c r="IT53" s="68">
        <f t="shared" si="434"/>
        <v>0</v>
      </c>
      <c r="IU53" s="68">
        <f t="shared" si="434"/>
        <v>0</v>
      </c>
      <c r="IV53" s="68">
        <f t="shared" si="434"/>
        <v>0</v>
      </c>
      <c r="IW53" s="68">
        <f t="shared" si="434"/>
        <v>0</v>
      </c>
      <c r="IX53" s="68">
        <f t="shared" si="434"/>
        <v>0</v>
      </c>
      <c r="IY53" s="68">
        <f t="shared" si="434"/>
        <v>0</v>
      </c>
      <c r="IZ53" s="68">
        <f t="shared" si="434"/>
        <v>0</v>
      </c>
      <c r="JA53" s="68">
        <f t="shared" si="434"/>
        <v>0</v>
      </c>
      <c r="JB53" s="68">
        <f t="shared" si="434"/>
        <v>0</v>
      </c>
      <c r="JC53" s="68">
        <f t="shared" si="434"/>
        <v>0</v>
      </c>
      <c r="JD53" s="68">
        <f t="shared" si="434"/>
        <v>0</v>
      </c>
      <c r="JE53" s="68">
        <f t="shared" si="434"/>
        <v>0</v>
      </c>
      <c r="JF53" s="68">
        <f t="shared" si="434"/>
        <v>0</v>
      </c>
      <c r="JG53" s="61">
        <f t="shared" si="434"/>
        <v>0</v>
      </c>
      <c r="JH53" s="61">
        <f t="shared" si="434"/>
        <v>0</v>
      </c>
      <c r="JI53" s="61">
        <f t="shared" si="434"/>
        <v>0</v>
      </c>
      <c r="JJ53" s="61">
        <f t="shared" si="434"/>
        <v>0</v>
      </c>
      <c r="JK53" s="61">
        <f t="shared" si="434"/>
        <v>0</v>
      </c>
      <c r="JL53" s="68">
        <f t="shared" si="434"/>
        <v>0</v>
      </c>
      <c r="JM53" s="61">
        <f t="shared" si="434"/>
        <v>0</v>
      </c>
      <c r="JN53" s="61">
        <f t="shared" si="434"/>
        <v>0</v>
      </c>
      <c r="JO53" s="68">
        <f t="shared" si="434"/>
        <v>0</v>
      </c>
      <c r="JP53" s="61">
        <f t="shared" si="434"/>
        <v>0</v>
      </c>
      <c r="JQ53" s="61">
        <f t="shared" si="434"/>
        <v>0</v>
      </c>
      <c r="JR53" s="61">
        <f t="shared" si="434"/>
        <v>0</v>
      </c>
      <c r="JS53" s="61">
        <f t="shared" si="434"/>
        <v>0</v>
      </c>
      <c r="JT53" s="61">
        <f t="shared" si="434"/>
        <v>0</v>
      </c>
      <c r="JU53" s="61">
        <f t="shared" si="434"/>
        <v>0</v>
      </c>
      <c r="JV53" s="61">
        <f t="shared" si="434"/>
        <v>0</v>
      </c>
      <c r="JW53" s="61">
        <f t="shared" si="434"/>
        <v>0</v>
      </c>
      <c r="JX53" s="61">
        <f t="shared" si="434"/>
        <v>0</v>
      </c>
      <c r="JY53" s="61">
        <f t="shared" si="434"/>
        <v>0</v>
      </c>
      <c r="JZ53" s="61">
        <f t="shared" si="434"/>
        <v>0</v>
      </c>
      <c r="KA53" s="61">
        <f t="shared" si="434"/>
        <v>0</v>
      </c>
      <c r="KB53" s="61">
        <f t="shared" si="434"/>
        <v>0</v>
      </c>
      <c r="KC53" s="61">
        <f t="shared" si="434"/>
        <v>0</v>
      </c>
      <c r="KD53" s="61">
        <f t="shared" si="434"/>
        <v>0</v>
      </c>
      <c r="KE53" s="61">
        <f t="shared" si="434"/>
        <v>0</v>
      </c>
      <c r="KF53" s="61">
        <f t="shared" si="434"/>
        <v>0</v>
      </c>
      <c r="KG53" s="68">
        <f t="shared" ref="KG53:MM53" si="435">SUM(KG54:KG55)</f>
        <v>0</v>
      </c>
      <c r="KH53" s="61">
        <f t="shared" si="435"/>
        <v>0</v>
      </c>
      <c r="KI53" s="61">
        <f t="shared" si="435"/>
        <v>0</v>
      </c>
      <c r="KJ53" s="61">
        <f t="shared" si="435"/>
        <v>0</v>
      </c>
      <c r="KK53" s="61">
        <f t="shared" si="435"/>
        <v>0</v>
      </c>
      <c r="KL53" s="61">
        <f t="shared" si="435"/>
        <v>0</v>
      </c>
      <c r="KM53" s="61">
        <f t="shared" si="435"/>
        <v>0</v>
      </c>
      <c r="KN53" s="61">
        <f t="shared" si="435"/>
        <v>0</v>
      </c>
      <c r="KO53" s="61">
        <f t="shared" si="435"/>
        <v>0</v>
      </c>
      <c r="KP53" s="61">
        <f t="shared" si="435"/>
        <v>0</v>
      </c>
      <c r="KQ53" s="61">
        <f t="shared" si="435"/>
        <v>0</v>
      </c>
      <c r="KR53" s="61">
        <f t="shared" si="435"/>
        <v>0</v>
      </c>
      <c r="KS53" s="61">
        <f t="shared" si="435"/>
        <v>0</v>
      </c>
      <c r="KT53" s="61">
        <f t="shared" si="435"/>
        <v>0</v>
      </c>
      <c r="KU53" s="61">
        <f t="shared" si="435"/>
        <v>0</v>
      </c>
      <c r="KV53" s="61">
        <f t="shared" si="435"/>
        <v>0</v>
      </c>
      <c r="KW53" s="61">
        <f t="shared" si="435"/>
        <v>0</v>
      </c>
      <c r="KX53" s="61">
        <f t="shared" si="435"/>
        <v>0</v>
      </c>
      <c r="KY53" s="68">
        <f t="shared" si="435"/>
        <v>0</v>
      </c>
      <c r="KZ53" s="61">
        <f t="shared" si="435"/>
        <v>0</v>
      </c>
      <c r="LA53" s="61">
        <f t="shared" si="435"/>
        <v>0</v>
      </c>
      <c r="LB53" s="61">
        <f t="shared" si="435"/>
        <v>0</v>
      </c>
      <c r="LC53" s="61">
        <f t="shared" si="435"/>
        <v>0</v>
      </c>
      <c r="LD53" s="61">
        <f t="shared" si="435"/>
        <v>0</v>
      </c>
      <c r="LE53" s="61">
        <f t="shared" si="435"/>
        <v>0</v>
      </c>
      <c r="LF53" s="61">
        <f t="shared" si="435"/>
        <v>0</v>
      </c>
      <c r="LG53" s="61">
        <f t="shared" si="435"/>
        <v>0</v>
      </c>
      <c r="LH53" s="61">
        <f t="shared" si="435"/>
        <v>0</v>
      </c>
      <c r="LI53" s="61">
        <f t="shared" si="435"/>
        <v>0</v>
      </c>
      <c r="LJ53" s="61">
        <f t="shared" si="435"/>
        <v>0</v>
      </c>
      <c r="LK53" s="61">
        <f t="shared" si="435"/>
        <v>0</v>
      </c>
      <c r="LL53" s="61">
        <f t="shared" si="435"/>
        <v>0</v>
      </c>
      <c r="LM53" s="61">
        <f t="shared" si="435"/>
        <v>0</v>
      </c>
      <c r="LN53" s="61">
        <f t="shared" si="435"/>
        <v>0</v>
      </c>
      <c r="LO53" s="61">
        <f t="shared" si="435"/>
        <v>0</v>
      </c>
      <c r="LP53" s="61">
        <f t="shared" si="435"/>
        <v>0</v>
      </c>
      <c r="LQ53" s="61">
        <f t="shared" si="435"/>
        <v>0</v>
      </c>
      <c r="LR53" s="61">
        <f t="shared" si="435"/>
        <v>0</v>
      </c>
      <c r="LS53" s="61">
        <f t="shared" si="435"/>
        <v>0</v>
      </c>
      <c r="LT53" s="61">
        <f t="shared" si="435"/>
        <v>0</v>
      </c>
      <c r="LU53" s="61">
        <f t="shared" si="435"/>
        <v>0</v>
      </c>
      <c r="LV53" s="61">
        <f t="shared" si="435"/>
        <v>0</v>
      </c>
      <c r="LW53" s="61">
        <f t="shared" si="435"/>
        <v>0</v>
      </c>
      <c r="LX53" s="61">
        <f t="shared" si="435"/>
        <v>0</v>
      </c>
      <c r="LY53" s="61">
        <f t="shared" si="435"/>
        <v>0</v>
      </c>
      <c r="LZ53" s="61">
        <f t="shared" si="435"/>
        <v>0</v>
      </c>
      <c r="MA53" s="61">
        <f t="shared" si="435"/>
        <v>0</v>
      </c>
      <c r="MB53" s="61">
        <f t="shared" si="435"/>
        <v>0</v>
      </c>
      <c r="MC53" s="61">
        <f t="shared" si="435"/>
        <v>0</v>
      </c>
      <c r="MD53" s="61">
        <f t="shared" si="435"/>
        <v>0</v>
      </c>
      <c r="ME53" s="61">
        <f t="shared" si="435"/>
        <v>0</v>
      </c>
      <c r="MF53" s="61">
        <f t="shared" si="435"/>
        <v>0</v>
      </c>
      <c r="MG53" s="61">
        <f t="shared" si="435"/>
        <v>0</v>
      </c>
      <c r="MH53" s="61">
        <f t="shared" si="435"/>
        <v>0</v>
      </c>
      <c r="MI53" s="61">
        <f t="shared" si="435"/>
        <v>0</v>
      </c>
      <c r="MJ53" s="61">
        <f t="shared" si="435"/>
        <v>0</v>
      </c>
      <c r="MK53" s="61">
        <f t="shared" si="435"/>
        <v>0</v>
      </c>
      <c r="ML53" s="61">
        <f t="shared" si="435"/>
        <v>0</v>
      </c>
      <c r="MM53" s="61">
        <f t="shared" si="435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436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437">SUM(O54:X54)</f>
        <v>0</v>
      </c>
      <c r="Z54" s="73">
        <f t="shared" si="324"/>
        <v>0</v>
      </c>
      <c r="AA54" s="74">
        <f t="shared" si="324"/>
        <v>0</v>
      </c>
      <c r="AB54" s="74">
        <f t="shared" si="324"/>
        <v>0</v>
      </c>
      <c r="AC54" s="74">
        <f t="shared" si="324"/>
        <v>0</v>
      </c>
      <c r="AD54" s="74">
        <f t="shared" si="324"/>
        <v>0</v>
      </c>
      <c r="AE54" s="74">
        <f t="shared" si="324"/>
        <v>0</v>
      </c>
      <c r="AF54" s="74">
        <f t="shared" si="324"/>
        <v>0</v>
      </c>
      <c r="AG54" s="74">
        <f t="shared" si="324"/>
        <v>0</v>
      </c>
      <c r="AH54" s="74">
        <f t="shared" si="158"/>
        <v>0</v>
      </c>
      <c r="AI54" s="74">
        <f t="shared" si="158"/>
        <v>0</v>
      </c>
      <c r="AJ54" s="94">
        <f t="shared" si="158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438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439">SUM(AU54:BT54)</f>
        <v>0</v>
      </c>
      <c r="BV54" s="63"/>
      <c r="BW54" s="63"/>
      <c r="BX54" s="63"/>
      <c r="BY54" s="69">
        <f t="shared" ref="BY54:BY55" si="440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441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442">SUM(EC54:ED54,DX54:DY54,DS54:DT54,DN54:DO54,DI54:DJ54,EI54,)</f>
        <v>0</v>
      </c>
      <c r="EK54" s="69">
        <f t="shared" ref="EK54:EK55" si="443">SUM(EE54:EH54,DZ54:EB54,DU54:DW54,DP54:DR54,DK54:DM54,DG54:DH54)</f>
        <v>0</v>
      </c>
      <c r="EL54" s="63"/>
      <c r="EM54" s="63"/>
      <c r="EN54" s="63"/>
      <c r="EO54" s="69">
        <f t="shared" ref="EO54:EO55" si="444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321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445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446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322"/>
        <v>0</v>
      </c>
      <c r="GR54" s="63"/>
      <c r="GS54" s="69">
        <f t="shared" ref="GS54:GS55" si="447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448">SUM(HT54:HU54)</f>
        <v>0</v>
      </c>
      <c r="HW54" s="63"/>
      <c r="HX54" s="63"/>
      <c r="HY54" s="63"/>
      <c r="HZ54" s="63"/>
      <c r="IA54" s="63"/>
      <c r="IB54" s="63"/>
      <c r="IC54" s="69">
        <f t="shared" ref="IC54:IC55" si="449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450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51">SUM(JD54:JE54)</f>
        <v>0</v>
      </c>
      <c r="JG54" s="63"/>
      <c r="JH54" s="63"/>
      <c r="JI54" s="63"/>
      <c r="JJ54" s="63"/>
      <c r="JK54" s="63"/>
      <c r="JL54" s="140">
        <f t="shared" ref="JL54:JL55" si="452">SUM(JG54:JK54)</f>
        <v>0</v>
      </c>
      <c r="JM54" s="63"/>
      <c r="JN54" s="63"/>
      <c r="JO54" s="140">
        <f t="shared" ref="JO54:JO55" si="453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454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455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436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437"/>
        <v>0</v>
      </c>
      <c r="Z55" s="73">
        <f t="shared" si="324"/>
        <v>0</v>
      </c>
      <c r="AA55" s="74">
        <f t="shared" si="324"/>
        <v>0</v>
      </c>
      <c r="AB55" s="74">
        <f t="shared" si="324"/>
        <v>0</v>
      </c>
      <c r="AC55" s="74">
        <f t="shared" si="324"/>
        <v>0</v>
      </c>
      <c r="AD55" s="74">
        <f t="shared" si="324"/>
        <v>0</v>
      </c>
      <c r="AE55" s="74">
        <f t="shared" si="324"/>
        <v>0</v>
      </c>
      <c r="AF55" s="74">
        <f t="shared" si="324"/>
        <v>0</v>
      </c>
      <c r="AG55" s="74">
        <f t="shared" si="324"/>
        <v>0</v>
      </c>
      <c r="AH55" s="74">
        <f t="shared" si="158"/>
        <v>0</v>
      </c>
      <c r="AI55" s="74">
        <f t="shared" si="158"/>
        <v>0</v>
      </c>
      <c r="AJ55" s="94">
        <f t="shared" si="158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438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439"/>
        <v>0</v>
      </c>
      <c r="BV55" s="63"/>
      <c r="BW55" s="63"/>
      <c r="BX55" s="63"/>
      <c r="BY55" s="69">
        <f t="shared" si="440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441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442"/>
        <v>0</v>
      </c>
      <c r="EK55" s="69">
        <f t="shared" si="443"/>
        <v>0</v>
      </c>
      <c r="EL55" s="63"/>
      <c r="EM55" s="63"/>
      <c r="EN55" s="63"/>
      <c r="EO55" s="69">
        <f t="shared" si="444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321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445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446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322"/>
        <v>0</v>
      </c>
      <c r="GR55" s="63"/>
      <c r="GS55" s="69">
        <f t="shared" si="447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448"/>
        <v>0</v>
      </c>
      <c r="HW55" s="63"/>
      <c r="HX55" s="63"/>
      <c r="HY55" s="63"/>
      <c r="HZ55" s="63"/>
      <c r="IA55" s="63"/>
      <c r="IB55" s="63"/>
      <c r="IC55" s="69">
        <f t="shared" si="449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450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451"/>
        <v>0</v>
      </c>
      <c r="JG55" s="63"/>
      <c r="JH55" s="63"/>
      <c r="JI55" s="63"/>
      <c r="JJ55" s="63"/>
      <c r="JK55" s="63"/>
      <c r="JL55" s="140">
        <f t="shared" si="452"/>
        <v>0</v>
      </c>
      <c r="JM55" s="63"/>
      <c r="JN55" s="63"/>
      <c r="JO55" s="140">
        <f t="shared" si="453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454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455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Y56" si="456">SUM(D57:D60)</f>
        <v>0</v>
      </c>
      <c r="E56" s="61">
        <f t="shared" si="456"/>
        <v>0</v>
      </c>
      <c r="F56" s="61">
        <f t="shared" si="456"/>
        <v>0</v>
      </c>
      <c r="G56" s="61">
        <f t="shared" si="456"/>
        <v>0</v>
      </c>
      <c r="H56" s="61">
        <f t="shared" si="456"/>
        <v>0</v>
      </c>
      <c r="I56" s="61">
        <f t="shared" si="456"/>
        <v>0</v>
      </c>
      <c r="J56" s="61">
        <f t="shared" si="456"/>
        <v>0</v>
      </c>
      <c r="K56" s="61">
        <f t="shared" si="456"/>
        <v>0</v>
      </c>
      <c r="L56" s="61">
        <f t="shared" si="456"/>
        <v>0</v>
      </c>
      <c r="M56" s="61">
        <f t="shared" si="456"/>
        <v>0</v>
      </c>
      <c r="N56" s="68">
        <f t="shared" si="456"/>
        <v>0</v>
      </c>
      <c r="O56" s="61">
        <f t="shared" si="456"/>
        <v>0</v>
      </c>
      <c r="P56" s="61">
        <f t="shared" si="456"/>
        <v>0</v>
      </c>
      <c r="Q56" s="61">
        <f t="shared" si="456"/>
        <v>0</v>
      </c>
      <c r="R56" s="61">
        <f t="shared" si="456"/>
        <v>0</v>
      </c>
      <c r="S56" s="61">
        <f t="shared" si="456"/>
        <v>0</v>
      </c>
      <c r="T56" s="61">
        <f t="shared" si="456"/>
        <v>0</v>
      </c>
      <c r="U56" s="61">
        <f t="shared" si="456"/>
        <v>0</v>
      </c>
      <c r="V56" s="61">
        <f t="shared" si="456"/>
        <v>0</v>
      </c>
      <c r="W56" s="61">
        <f t="shared" si="456"/>
        <v>0</v>
      </c>
      <c r="X56" s="61">
        <f t="shared" si="456"/>
        <v>0</v>
      </c>
      <c r="Y56" s="68">
        <f t="shared" si="456"/>
        <v>0</v>
      </c>
      <c r="Z56" s="71">
        <f t="shared" si="324"/>
        <v>0</v>
      </c>
      <c r="AA56" s="72">
        <f t="shared" si="324"/>
        <v>0</v>
      </c>
      <c r="AB56" s="72">
        <f t="shared" si="324"/>
        <v>0</v>
      </c>
      <c r="AC56" s="72">
        <f t="shared" si="324"/>
        <v>0</v>
      </c>
      <c r="AD56" s="72">
        <f t="shared" si="324"/>
        <v>0</v>
      </c>
      <c r="AE56" s="72">
        <f t="shared" si="324"/>
        <v>0</v>
      </c>
      <c r="AF56" s="72">
        <f t="shared" si="324"/>
        <v>0</v>
      </c>
      <c r="AG56" s="72">
        <f t="shared" si="324"/>
        <v>0</v>
      </c>
      <c r="AH56" s="72">
        <f t="shared" si="158"/>
        <v>0</v>
      </c>
      <c r="AI56" s="72">
        <f t="shared" si="158"/>
        <v>0</v>
      </c>
      <c r="AJ56" s="91">
        <f t="shared" si="158"/>
        <v>0</v>
      </c>
      <c r="AK56" s="92">
        <f t="shared" ref="AK56:CV56" si="457">SUM(AK57:AK60)</f>
        <v>0</v>
      </c>
      <c r="AL56" s="93">
        <f t="shared" si="457"/>
        <v>0</v>
      </c>
      <c r="AM56" s="68">
        <f t="shared" si="457"/>
        <v>0</v>
      </c>
      <c r="AN56" s="68">
        <f t="shared" si="457"/>
        <v>0</v>
      </c>
      <c r="AO56" s="68">
        <f t="shared" si="457"/>
        <v>0</v>
      </c>
      <c r="AP56" s="68">
        <f t="shared" si="457"/>
        <v>0</v>
      </c>
      <c r="AQ56" s="68">
        <f t="shared" si="457"/>
        <v>0</v>
      </c>
      <c r="AR56" s="68">
        <f t="shared" si="457"/>
        <v>0</v>
      </c>
      <c r="AS56" s="68">
        <f t="shared" si="457"/>
        <v>0</v>
      </c>
      <c r="AT56" s="68">
        <f t="shared" si="457"/>
        <v>0</v>
      </c>
      <c r="AU56" s="61">
        <f t="shared" si="457"/>
        <v>0</v>
      </c>
      <c r="AV56" s="61">
        <f t="shared" si="457"/>
        <v>0</v>
      </c>
      <c r="AW56" s="61">
        <f t="shared" si="457"/>
        <v>0</v>
      </c>
      <c r="AX56" s="61">
        <f t="shared" si="457"/>
        <v>0</v>
      </c>
      <c r="AY56" s="61">
        <f t="shared" si="457"/>
        <v>0</v>
      </c>
      <c r="AZ56" s="61">
        <f t="shared" si="457"/>
        <v>0</v>
      </c>
      <c r="BA56" s="61">
        <f t="shared" si="457"/>
        <v>0</v>
      </c>
      <c r="BB56" s="61">
        <f t="shared" si="457"/>
        <v>0</v>
      </c>
      <c r="BC56" s="61">
        <f t="shared" si="457"/>
        <v>0</v>
      </c>
      <c r="BD56" s="61">
        <f t="shared" si="457"/>
        <v>0</v>
      </c>
      <c r="BE56" s="61">
        <f t="shared" si="457"/>
        <v>0</v>
      </c>
      <c r="BF56" s="61">
        <f t="shared" si="457"/>
        <v>0</v>
      </c>
      <c r="BG56" s="61">
        <f t="shared" si="457"/>
        <v>0</v>
      </c>
      <c r="BH56" s="61">
        <f t="shared" si="457"/>
        <v>0</v>
      </c>
      <c r="BI56" s="61">
        <f t="shared" si="457"/>
        <v>0</v>
      </c>
      <c r="BJ56" s="61">
        <f t="shared" si="457"/>
        <v>0</v>
      </c>
      <c r="BK56" s="61">
        <f t="shared" si="457"/>
        <v>0</v>
      </c>
      <c r="BL56" s="61">
        <f t="shared" si="457"/>
        <v>0</v>
      </c>
      <c r="BM56" s="61">
        <f t="shared" si="457"/>
        <v>0</v>
      </c>
      <c r="BN56" s="61">
        <f t="shared" si="457"/>
        <v>0</v>
      </c>
      <c r="BO56" s="61">
        <f t="shared" si="457"/>
        <v>0</v>
      </c>
      <c r="BP56" s="61">
        <f t="shared" si="457"/>
        <v>0</v>
      </c>
      <c r="BQ56" s="61">
        <f t="shared" si="457"/>
        <v>0</v>
      </c>
      <c r="BR56" s="61">
        <f t="shared" si="457"/>
        <v>0</v>
      </c>
      <c r="BS56" s="61">
        <f t="shared" si="457"/>
        <v>0</v>
      </c>
      <c r="BT56" s="61">
        <f t="shared" si="457"/>
        <v>0</v>
      </c>
      <c r="BU56" s="68">
        <f t="shared" si="457"/>
        <v>0</v>
      </c>
      <c r="BV56" s="61">
        <f t="shared" si="457"/>
        <v>0</v>
      </c>
      <c r="BW56" s="61">
        <f t="shared" si="457"/>
        <v>0</v>
      </c>
      <c r="BX56" s="61">
        <f t="shared" si="457"/>
        <v>0</v>
      </c>
      <c r="BY56" s="68">
        <f t="shared" si="457"/>
        <v>0</v>
      </c>
      <c r="BZ56" s="61">
        <f t="shared" si="457"/>
        <v>0</v>
      </c>
      <c r="CA56" s="61">
        <f t="shared" si="457"/>
        <v>0</v>
      </c>
      <c r="CB56" s="61">
        <f t="shared" si="457"/>
        <v>0</v>
      </c>
      <c r="CC56" s="61">
        <f t="shared" si="457"/>
        <v>0</v>
      </c>
      <c r="CD56" s="61">
        <f t="shared" si="457"/>
        <v>0</v>
      </c>
      <c r="CE56" s="61">
        <f t="shared" si="457"/>
        <v>0</v>
      </c>
      <c r="CF56" s="61">
        <f t="shared" si="457"/>
        <v>0</v>
      </c>
      <c r="CG56" s="61">
        <f t="shared" si="457"/>
        <v>0</v>
      </c>
      <c r="CH56" s="61">
        <f t="shared" si="457"/>
        <v>0</v>
      </c>
      <c r="CI56" s="61">
        <f t="shared" si="457"/>
        <v>0</v>
      </c>
      <c r="CJ56" s="61">
        <f t="shared" si="457"/>
        <v>0</v>
      </c>
      <c r="CK56" s="61">
        <f t="shared" si="457"/>
        <v>0</v>
      </c>
      <c r="CL56" s="61">
        <f t="shared" si="457"/>
        <v>0</v>
      </c>
      <c r="CM56" s="61">
        <f t="shared" si="457"/>
        <v>0</v>
      </c>
      <c r="CN56" s="61">
        <f t="shared" si="457"/>
        <v>0</v>
      </c>
      <c r="CO56" s="61">
        <f t="shared" si="457"/>
        <v>0</v>
      </c>
      <c r="CP56" s="61">
        <f t="shared" si="457"/>
        <v>0</v>
      </c>
      <c r="CQ56" s="61">
        <f t="shared" si="457"/>
        <v>0</v>
      </c>
      <c r="CR56" s="61">
        <f t="shared" si="457"/>
        <v>0</v>
      </c>
      <c r="CS56" s="61">
        <f t="shared" si="457"/>
        <v>0</v>
      </c>
      <c r="CT56" s="61">
        <f t="shared" si="457"/>
        <v>0</v>
      </c>
      <c r="CU56" s="61">
        <f t="shared" si="457"/>
        <v>0</v>
      </c>
      <c r="CV56" s="61">
        <f t="shared" si="457"/>
        <v>0</v>
      </c>
      <c r="CW56" s="61">
        <f t="shared" ref="CW56:FH56" si="458">SUM(CW57:CW60)</f>
        <v>0</v>
      </c>
      <c r="CX56" s="61">
        <f t="shared" si="458"/>
        <v>0</v>
      </c>
      <c r="CY56" s="61">
        <f t="shared" si="458"/>
        <v>0</v>
      </c>
      <c r="CZ56" s="61">
        <f t="shared" si="458"/>
        <v>0</v>
      </c>
      <c r="DA56" s="61">
        <f t="shared" si="458"/>
        <v>0</v>
      </c>
      <c r="DB56" s="61">
        <f t="shared" si="458"/>
        <v>0</v>
      </c>
      <c r="DC56" s="68">
        <f t="shared" si="458"/>
        <v>0</v>
      </c>
      <c r="DD56" s="61">
        <f t="shared" si="458"/>
        <v>0</v>
      </c>
      <c r="DE56" s="61">
        <f t="shared" si="458"/>
        <v>0</v>
      </c>
      <c r="DF56" s="68">
        <f t="shared" si="458"/>
        <v>0</v>
      </c>
      <c r="DG56" s="61">
        <f t="shared" si="458"/>
        <v>0</v>
      </c>
      <c r="DH56" s="61">
        <f t="shared" si="458"/>
        <v>0</v>
      </c>
      <c r="DI56" s="61">
        <f t="shared" si="458"/>
        <v>0</v>
      </c>
      <c r="DJ56" s="61">
        <f t="shared" si="458"/>
        <v>0</v>
      </c>
      <c r="DK56" s="61">
        <f t="shared" si="458"/>
        <v>0</v>
      </c>
      <c r="DL56" s="61">
        <f t="shared" si="458"/>
        <v>0</v>
      </c>
      <c r="DM56" s="61">
        <f t="shared" si="458"/>
        <v>0</v>
      </c>
      <c r="DN56" s="61">
        <f t="shared" si="458"/>
        <v>0</v>
      </c>
      <c r="DO56" s="61">
        <f t="shared" si="458"/>
        <v>0</v>
      </c>
      <c r="DP56" s="61">
        <f t="shared" si="458"/>
        <v>0</v>
      </c>
      <c r="DQ56" s="61">
        <f t="shared" si="458"/>
        <v>0</v>
      </c>
      <c r="DR56" s="61">
        <f t="shared" si="458"/>
        <v>0</v>
      </c>
      <c r="DS56" s="61">
        <f t="shared" si="458"/>
        <v>0</v>
      </c>
      <c r="DT56" s="61">
        <f t="shared" si="458"/>
        <v>0</v>
      </c>
      <c r="DU56" s="61">
        <f t="shared" si="458"/>
        <v>0</v>
      </c>
      <c r="DV56" s="61">
        <f t="shared" si="458"/>
        <v>0</v>
      </c>
      <c r="DW56" s="61">
        <f t="shared" si="458"/>
        <v>0</v>
      </c>
      <c r="DX56" s="61">
        <f t="shared" si="458"/>
        <v>0</v>
      </c>
      <c r="DY56" s="61">
        <f t="shared" si="458"/>
        <v>0</v>
      </c>
      <c r="DZ56" s="61">
        <f t="shared" si="458"/>
        <v>0</v>
      </c>
      <c r="EA56" s="61">
        <f t="shared" si="458"/>
        <v>0</v>
      </c>
      <c r="EB56" s="61">
        <f t="shared" si="458"/>
        <v>0</v>
      </c>
      <c r="EC56" s="61">
        <f t="shared" si="458"/>
        <v>0</v>
      </c>
      <c r="ED56" s="61">
        <f t="shared" si="458"/>
        <v>0</v>
      </c>
      <c r="EE56" s="61">
        <f t="shared" si="458"/>
        <v>0</v>
      </c>
      <c r="EF56" s="61">
        <f t="shared" si="458"/>
        <v>0</v>
      </c>
      <c r="EG56" s="61">
        <f t="shared" si="458"/>
        <v>0</v>
      </c>
      <c r="EH56" s="61">
        <f t="shared" si="458"/>
        <v>0</v>
      </c>
      <c r="EI56" s="61">
        <f t="shared" si="458"/>
        <v>0</v>
      </c>
      <c r="EJ56" s="68">
        <f t="shared" si="458"/>
        <v>0</v>
      </c>
      <c r="EK56" s="68">
        <f t="shared" si="458"/>
        <v>0</v>
      </c>
      <c r="EL56" s="61">
        <f t="shared" si="458"/>
        <v>0</v>
      </c>
      <c r="EM56" s="61">
        <f t="shared" si="458"/>
        <v>0</v>
      </c>
      <c r="EN56" s="61">
        <f t="shared" si="458"/>
        <v>0</v>
      </c>
      <c r="EO56" s="68">
        <f t="shared" si="458"/>
        <v>0</v>
      </c>
      <c r="EP56" s="61">
        <f t="shared" si="458"/>
        <v>0</v>
      </c>
      <c r="EQ56" s="61">
        <f t="shared" si="458"/>
        <v>0</v>
      </c>
      <c r="ER56" s="61">
        <f t="shared" si="458"/>
        <v>0</v>
      </c>
      <c r="ES56" s="61">
        <f t="shared" si="458"/>
        <v>0</v>
      </c>
      <c r="ET56" s="61">
        <f t="shared" si="458"/>
        <v>0</v>
      </c>
      <c r="EU56" s="61">
        <f t="shared" si="458"/>
        <v>0</v>
      </c>
      <c r="EV56" s="61">
        <f t="shared" si="458"/>
        <v>0</v>
      </c>
      <c r="EW56" s="61">
        <f t="shared" si="458"/>
        <v>0</v>
      </c>
      <c r="EX56" s="61">
        <f t="shared" si="458"/>
        <v>0</v>
      </c>
      <c r="EY56" s="68">
        <f t="shared" si="321"/>
        <v>0</v>
      </c>
      <c r="EZ56" s="61">
        <f t="shared" ref="EZ56:FG56" si="459">SUM(EZ57:EZ60)</f>
        <v>0</v>
      </c>
      <c r="FA56" s="61">
        <f t="shared" si="459"/>
        <v>0</v>
      </c>
      <c r="FB56" s="61">
        <f t="shared" si="459"/>
        <v>0</v>
      </c>
      <c r="FC56" s="61">
        <f t="shared" si="459"/>
        <v>0</v>
      </c>
      <c r="FD56" s="61">
        <f t="shared" si="459"/>
        <v>0</v>
      </c>
      <c r="FE56" s="61">
        <f t="shared" si="459"/>
        <v>0</v>
      </c>
      <c r="FF56" s="61">
        <f t="shared" si="459"/>
        <v>0</v>
      </c>
      <c r="FG56" s="61">
        <f t="shared" si="459"/>
        <v>0</v>
      </c>
      <c r="FH56" s="68">
        <f t="shared" si="458"/>
        <v>0</v>
      </c>
      <c r="FI56" s="61">
        <f t="shared" ref="FI56:HT56" si="460">SUM(FI57:FI60)</f>
        <v>0</v>
      </c>
      <c r="FJ56" s="61">
        <f t="shared" si="460"/>
        <v>0</v>
      </c>
      <c r="FK56" s="61">
        <f t="shared" si="460"/>
        <v>0</v>
      </c>
      <c r="FL56" s="61">
        <f t="shared" si="460"/>
        <v>0</v>
      </c>
      <c r="FM56" s="61">
        <f t="shared" si="460"/>
        <v>0</v>
      </c>
      <c r="FN56" s="61">
        <f t="shared" si="460"/>
        <v>0</v>
      </c>
      <c r="FO56" s="61">
        <f t="shared" si="460"/>
        <v>0</v>
      </c>
      <c r="FP56" s="61">
        <f t="shared" si="460"/>
        <v>0</v>
      </c>
      <c r="FQ56" s="61">
        <f t="shared" si="460"/>
        <v>0</v>
      </c>
      <c r="FR56" s="61">
        <f t="shared" si="460"/>
        <v>0</v>
      </c>
      <c r="FS56" s="68">
        <f t="shared" si="460"/>
        <v>0</v>
      </c>
      <c r="FT56" s="61">
        <f t="shared" si="460"/>
        <v>0</v>
      </c>
      <c r="FU56" s="61">
        <f t="shared" si="460"/>
        <v>0</v>
      </c>
      <c r="FV56" s="61">
        <f t="shared" si="460"/>
        <v>0</v>
      </c>
      <c r="FW56" s="61">
        <f t="shared" si="460"/>
        <v>0</v>
      </c>
      <c r="FX56" s="61">
        <f t="shared" si="460"/>
        <v>0</v>
      </c>
      <c r="FY56" s="61">
        <f t="shared" si="460"/>
        <v>0</v>
      </c>
      <c r="FZ56" s="61">
        <f t="shared" si="460"/>
        <v>0</v>
      </c>
      <c r="GA56" s="61">
        <f t="shared" si="460"/>
        <v>0</v>
      </c>
      <c r="GB56" s="61">
        <f t="shared" si="460"/>
        <v>0</v>
      </c>
      <c r="GC56" s="61">
        <f t="shared" si="460"/>
        <v>0</v>
      </c>
      <c r="GD56" s="61">
        <f t="shared" si="460"/>
        <v>0</v>
      </c>
      <c r="GE56" s="61">
        <f t="shared" si="460"/>
        <v>0</v>
      </c>
      <c r="GF56" s="61">
        <f t="shared" si="460"/>
        <v>0</v>
      </c>
      <c r="GG56" s="61">
        <f t="shared" si="460"/>
        <v>0</v>
      </c>
      <c r="GH56" s="61">
        <f t="shared" si="460"/>
        <v>0</v>
      </c>
      <c r="GI56" s="61">
        <f t="shared" si="460"/>
        <v>0</v>
      </c>
      <c r="GJ56" s="61">
        <f t="shared" si="460"/>
        <v>0</v>
      </c>
      <c r="GK56" s="61">
        <f t="shared" si="460"/>
        <v>0</v>
      </c>
      <c r="GL56" s="61">
        <f t="shared" si="460"/>
        <v>0</v>
      </c>
      <c r="GM56" s="61">
        <f t="shared" si="460"/>
        <v>0</v>
      </c>
      <c r="GN56" s="61">
        <f t="shared" si="460"/>
        <v>0</v>
      </c>
      <c r="GO56" s="61">
        <f t="shared" si="460"/>
        <v>0</v>
      </c>
      <c r="GP56" s="61">
        <f t="shared" si="460"/>
        <v>0</v>
      </c>
      <c r="GQ56" s="68">
        <f t="shared" si="322"/>
        <v>0</v>
      </c>
      <c r="GR56" s="61">
        <f t="shared" ref="GR56" si="461">SUM(GR57:GR60)</f>
        <v>0</v>
      </c>
      <c r="GS56" s="68">
        <f t="shared" si="460"/>
        <v>0</v>
      </c>
      <c r="GT56" s="61">
        <f t="shared" si="460"/>
        <v>0</v>
      </c>
      <c r="GU56" s="61">
        <f t="shared" si="460"/>
        <v>0</v>
      </c>
      <c r="GV56" s="61">
        <f t="shared" si="460"/>
        <v>0</v>
      </c>
      <c r="GW56" s="61">
        <f t="shared" si="460"/>
        <v>0</v>
      </c>
      <c r="GX56" s="61">
        <f t="shared" si="460"/>
        <v>0</v>
      </c>
      <c r="GY56" s="61">
        <f t="shared" si="460"/>
        <v>0</v>
      </c>
      <c r="GZ56" s="61">
        <f t="shared" si="460"/>
        <v>0</v>
      </c>
      <c r="HA56" s="61">
        <f t="shared" si="460"/>
        <v>0</v>
      </c>
      <c r="HB56" s="61">
        <f t="shared" si="460"/>
        <v>0</v>
      </c>
      <c r="HC56" s="61">
        <f t="shared" si="460"/>
        <v>0</v>
      </c>
      <c r="HD56" s="61">
        <f t="shared" si="460"/>
        <v>0</v>
      </c>
      <c r="HE56" s="61">
        <f t="shared" si="460"/>
        <v>0</v>
      </c>
      <c r="HF56" s="61">
        <f t="shared" si="460"/>
        <v>0</v>
      </c>
      <c r="HG56" s="61">
        <f t="shared" si="460"/>
        <v>0</v>
      </c>
      <c r="HH56" s="61">
        <f t="shared" si="460"/>
        <v>0</v>
      </c>
      <c r="HI56" s="61">
        <f t="shared" si="460"/>
        <v>0</v>
      </c>
      <c r="HJ56" s="61">
        <f t="shared" si="460"/>
        <v>0</v>
      </c>
      <c r="HK56" s="61">
        <f t="shared" si="460"/>
        <v>0</v>
      </c>
      <c r="HL56" s="61">
        <f t="shared" si="460"/>
        <v>0</v>
      </c>
      <c r="HM56" s="61">
        <f t="shared" si="460"/>
        <v>0</v>
      </c>
      <c r="HN56" s="61">
        <f t="shared" si="460"/>
        <v>0</v>
      </c>
      <c r="HO56" s="61">
        <f t="shared" si="460"/>
        <v>0</v>
      </c>
      <c r="HP56" s="61">
        <f t="shared" si="460"/>
        <v>0</v>
      </c>
      <c r="HQ56" s="61">
        <f t="shared" si="460"/>
        <v>0</v>
      </c>
      <c r="HR56" s="61">
        <f t="shared" si="460"/>
        <v>0</v>
      </c>
      <c r="HS56" s="68">
        <f t="shared" si="460"/>
        <v>0</v>
      </c>
      <c r="HT56" s="61">
        <f t="shared" si="460"/>
        <v>0</v>
      </c>
      <c r="HU56" s="61">
        <f t="shared" ref="HU56:KF56" si="462">SUM(HU57:HU60)</f>
        <v>0</v>
      </c>
      <c r="HV56" s="68">
        <f t="shared" si="462"/>
        <v>0</v>
      </c>
      <c r="HW56" s="61">
        <f t="shared" si="462"/>
        <v>0</v>
      </c>
      <c r="HX56" s="61">
        <f t="shared" si="462"/>
        <v>0</v>
      </c>
      <c r="HY56" s="61">
        <f t="shared" si="462"/>
        <v>0</v>
      </c>
      <c r="HZ56" s="61">
        <f t="shared" si="462"/>
        <v>0</v>
      </c>
      <c r="IA56" s="61">
        <f t="shared" si="462"/>
        <v>0</v>
      </c>
      <c r="IB56" s="61">
        <f t="shared" si="462"/>
        <v>0</v>
      </c>
      <c r="IC56" s="68">
        <f t="shared" si="462"/>
        <v>0</v>
      </c>
      <c r="ID56" s="61">
        <f t="shared" si="462"/>
        <v>0</v>
      </c>
      <c r="IE56" s="61">
        <f t="shared" si="462"/>
        <v>0</v>
      </c>
      <c r="IF56" s="61">
        <f t="shared" si="462"/>
        <v>0</v>
      </c>
      <c r="IG56" s="61">
        <f t="shared" si="462"/>
        <v>0</v>
      </c>
      <c r="IH56" s="61">
        <f t="shared" si="462"/>
        <v>0</v>
      </c>
      <c r="II56" s="61">
        <f t="shared" si="462"/>
        <v>0</v>
      </c>
      <c r="IJ56" s="61">
        <f t="shared" si="462"/>
        <v>0</v>
      </c>
      <c r="IK56" s="61">
        <f t="shared" si="462"/>
        <v>0</v>
      </c>
      <c r="IL56" s="61">
        <f t="shared" si="462"/>
        <v>0</v>
      </c>
      <c r="IM56" s="61">
        <f t="shared" si="462"/>
        <v>0</v>
      </c>
      <c r="IN56" s="68">
        <f t="shared" si="462"/>
        <v>0</v>
      </c>
      <c r="IO56" s="68">
        <f t="shared" si="462"/>
        <v>0</v>
      </c>
      <c r="IP56" s="68">
        <f t="shared" si="462"/>
        <v>0</v>
      </c>
      <c r="IQ56" s="68">
        <f t="shared" si="462"/>
        <v>0</v>
      </c>
      <c r="IR56" s="68">
        <f t="shared" si="462"/>
        <v>0</v>
      </c>
      <c r="IS56" s="68">
        <f t="shared" si="462"/>
        <v>0</v>
      </c>
      <c r="IT56" s="68">
        <f t="shared" si="462"/>
        <v>0</v>
      </c>
      <c r="IU56" s="68">
        <f t="shared" si="462"/>
        <v>0</v>
      </c>
      <c r="IV56" s="68">
        <f t="shared" si="462"/>
        <v>0</v>
      </c>
      <c r="IW56" s="68">
        <f t="shared" si="462"/>
        <v>0</v>
      </c>
      <c r="IX56" s="68">
        <f t="shared" si="462"/>
        <v>0</v>
      </c>
      <c r="IY56" s="68">
        <f t="shared" si="462"/>
        <v>0</v>
      </c>
      <c r="IZ56" s="68">
        <f t="shared" si="462"/>
        <v>0</v>
      </c>
      <c r="JA56" s="68">
        <f t="shared" si="462"/>
        <v>0</v>
      </c>
      <c r="JB56" s="68">
        <f t="shared" si="462"/>
        <v>0</v>
      </c>
      <c r="JC56" s="68">
        <f t="shared" si="462"/>
        <v>0</v>
      </c>
      <c r="JD56" s="68">
        <f t="shared" si="462"/>
        <v>0</v>
      </c>
      <c r="JE56" s="68">
        <f t="shared" si="462"/>
        <v>0</v>
      </c>
      <c r="JF56" s="68">
        <f t="shared" si="462"/>
        <v>0</v>
      </c>
      <c r="JG56" s="61">
        <f t="shared" si="462"/>
        <v>0</v>
      </c>
      <c r="JH56" s="61">
        <f t="shared" si="462"/>
        <v>0</v>
      </c>
      <c r="JI56" s="61">
        <f t="shared" si="462"/>
        <v>0</v>
      </c>
      <c r="JJ56" s="61">
        <f t="shared" si="462"/>
        <v>0</v>
      </c>
      <c r="JK56" s="61">
        <f t="shared" si="462"/>
        <v>0</v>
      </c>
      <c r="JL56" s="68">
        <f t="shared" si="462"/>
        <v>0</v>
      </c>
      <c r="JM56" s="61">
        <f t="shared" si="462"/>
        <v>0</v>
      </c>
      <c r="JN56" s="61">
        <f t="shared" si="462"/>
        <v>0</v>
      </c>
      <c r="JO56" s="68">
        <f t="shared" si="462"/>
        <v>0</v>
      </c>
      <c r="JP56" s="61">
        <f t="shared" si="462"/>
        <v>0</v>
      </c>
      <c r="JQ56" s="61">
        <f t="shared" si="462"/>
        <v>0</v>
      </c>
      <c r="JR56" s="61">
        <f t="shared" si="462"/>
        <v>0</v>
      </c>
      <c r="JS56" s="61">
        <f t="shared" si="462"/>
        <v>0</v>
      </c>
      <c r="JT56" s="61">
        <f t="shared" si="462"/>
        <v>0</v>
      </c>
      <c r="JU56" s="61">
        <f t="shared" si="462"/>
        <v>0</v>
      </c>
      <c r="JV56" s="61">
        <f t="shared" si="462"/>
        <v>0</v>
      </c>
      <c r="JW56" s="61">
        <f t="shared" si="462"/>
        <v>0</v>
      </c>
      <c r="JX56" s="61">
        <f t="shared" si="462"/>
        <v>0</v>
      </c>
      <c r="JY56" s="61">
        <f t="shared" si="462"/>
        <v>0</v>
      </c>
      <c r="JZ56" s="61">
        <f t="shared" si="462"/>
        <v>0</v>
      </c>
      <c r="KA56" s="61">
        <f t="shared" si="462"/>
        <v>0</v>
      </c>
      <c r="KB56" s="61">
        <f t="shared" si="462"/>
        <v>0</v>
      </c>
      <c r="KC56" s="61">
        <f t="shared" si="462"/>
        <v>0</v>
      </c>
      <c r="KD56" s="61">
        <f t="shared" si="462"/>
        <v>0</v>
      </c>
      <c r="KE56" s="61">
        <f t="shared" si="462"/>
        <v>0</v>
      </c>
      <c r="KF56" s="61">
        <f t="shared" si="462"/>
        <v>0</v>
      </c>
      <c r="KG56" s="68">
        <f t="shared" ref="KG56:MM56" si="463">SUM(KG57:KG60)</f>
        <v>0</v>
      </c>
      <c r="KH56" s="61">
        <f t="shared" si="463"/>
        <v>0</v>
      </c>
      <c r="KI56" s="61">
        <f t="shared" si="463"/>
        <v>0</v>
      </c>
      <c r="KJ56" s="61">
        <f t="shared" si="463"/>
        <v>0</v>
      </c>
      <c r="KK56" s="61">
        <f t="shared" si="463"/>
        <v>0</v>
      </c>
      <c r="KL56" s="61">
        <f t="shared" si="463"/>
        <v>0</v>
      </c>
      <c r="KM56" s="61">
        <f t="shared" si="463"/>
        <v>0</v>
      </c>
      <c r="KN56" s="61">
        <f t="shared" si="463"/>
        <v>0</v>
      </c>
      <c r="KO56" s="61">
        <f t="shared" si="463"/>
        <v>0</v>
      </c>
      <c r="KP56" s="61">
        <f t="shared" si="463"/>
        <v>0</v>
      </c>
      <c r="KQ56" s="61">
        <f t="shared" si="463"/>
        <v>0</v>
      </c>
      <c r="KR56" s="61">
        <f t="shared" si="463"/>
        <v>0</v>
      </c>
      <c r="KS56" s="61">
        <f t="shared" si="463"/>
        <v>0</v>
      </c>
      <c r="KT56" s="61">
        <f t="shared" si="463"/>
        <v>0</v>
      </c>
      <c r="KU56" s="61">
        <f t="shared" si="463"/>
        <v>0</v>
      </c>
      <c r="KV56" s="61">
        <f t="shared" si="463"/>
        <v>0</v>
      </c>
      <c r="KW56" s="61">
        <f t="shared" si="463"/>
        <v>0</v>
      </c>
      <c r="KX56" s="61">
        <f t="shared" si="463"/>
        <v>0</v>
      </c>
      <c r="KY56" s="68">
        <f t="shared" si="463"/>
        <v>0</v>
      </c>
      <c r="KZ56" s="61">
        <f t="shared" si="463"/>
        <v>0</v>
      </c>
      <c r="LA56" s="61">
        <f t="shared" si="463"/>
        <v>0</v>
      </c>
      <c r="LB56" s="61">
        <f t="shared" si="463"/>
        <v>0</v>
      </c>
      <c r="LC56" s="61">
        <f t="shared" si="463"/>
        <v>0</v>
      </c>
      <c r="LD56" s="61">
        <f t="shared" si="463"/>
        <v>0</v>
      </c>
      <c r="LE56" s="61">
        <f t="shared" si="463"/>
        <v>0</v>
      </c>
      <c r="LF56" s="61">
        <f t="shared" si="463"/>
        <v>0</v>
      </c>
      <c r="LG56" s="61">
        <f t="shared" si="463"/>
        <v>0</v>
      </c>
      <c r="LH56" s="61">
        <f t="shared" si="463"/>
        <v>0</v>
      </c>
      <c r="LI56" s="61">
        <f t="shared" si="463"/>
        <v>0</v>
      </c>
      <c r="LJ56" s="61">
        <f t="shared" si="463"/>
        <v>0</v>
      </c>
      <c r="LK56" s="61">
        <f t="shared" si="463"/>
        <v>0</v>
      </c>
      <c r="LL56" s="61">
        <f t="shared" si="463"/>
        <v>0</v>
      </c>
      <c r="LM56" s="61">
        <f t="shared" si="463"/>
        <v>0</v>
      </c>
      <c r="LN56" s="61">
        <f t="shared" si="463"/>
        <v>0</v>
      </c>
      <c r="LO56" s="61">
        <f t="shared" si="463"/>
        <v>0</v>
      </c>
      <c r="LP56" s="61">
        <f t="shared" si="463"/>
        <v>0</v>
      </c>
      <c r="LQ56" s="61">
        <f t="shared" si="463"/>
        <v>0</v>
      </c>
      <c r="LR56" s="61">
        <f t="shared" si="463"/>
        <v>0</v>
      </c>
      <c r="LS56" s="61">
        <f t="shared" si="463"/>
        <v>0</v>
      </c>
      <c r="LT56" s="61">
        <f t="shared" si="463"/>
        <v>0</v>
      </c>
      <c r="LU56" s="61">
        <f t="shared" si="463"/>
        <v>0</v>
      </c>
      <c r="LV56" s="61">
        <f t="shared" si="463"/>
        <v>0</v>
      </c>
      <c r="LW56" s="61">
        <f t="shared" si="463"/>
        <v>0</v>
      </c>
      <c r="LX56" s="61">
        <f t="shared" si="463"/>
        <v>0</v>
      </c>
      <c r="LY56" s="61">
        <f t="shared" si="463"/>
        <v>0</v>
      </c>
      <c r="LZ56" s="61">
        <f t="shared" si="463"/>
        <v>0</v>
      </c>
      <c r="MA56" s="61">
        <f t="shared" si="463"/>
        <v>0</v>
      </c>
      <c r="MB56" s="61">
        <f t="shared" si="463"/>
        <v>0</v>
      </c>
      <c r="MC56" s="61">
        <f t="shared" si="463"/>
        <v>0</v>
      </c>
      <c r="MD56" s="61">
        <f t="shared" si="463"/>
        <v>0</v>
      </c>
      <c r="ME56" s="61">
        <f t="shared" si="463"/>
        <v>0</v>
      </c>
      <c r="MF56" s="61">
        <f t="shared" si="463"/>
        <v>0</v>
      </c>
      <c r="MG56" s="61">
        <f t="shared" si="463"/>
        <v>0</v>
      </c>
      <c r="MH56" s="61">
        <f t="shared" si="463"/>
        <v>0</v>
      </c>
      <c r="MI56" s="61">
        <f t="shared" si="463"/>
        <v>0</v>
      </c>
      <c r="MJ56" s="61">
        <f t="shared" si="463"/>
        <v>0</v>
      </c>
      <c r="MK56" s="61">
        <f t="shared" si="463"/>
        <v>0</v>
      </c>
      <c r="ML56" s="61">
        <f t="shared" si="463"/>
        <v>0</v>
      </c>
      <c r="MM56" s="61">
        <f t="shared" si="463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464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465">SUM(O57:X57)</f>
        <v>0</v>
      </c>
      <c r="Z57" s="73">
        <f t="shared" si="324"/>
        <v>0</v>
      </c>
      <c r="AA57" s="74">
        <f t="shared" si="324"/>
        <v>0</v>
      </c>
      <c r="AB57" s="74">
        <f t="shared" si="324"/>
        <v>0</v>
      </c>
      <c r="AC57" s="74">
        <f t="shared" si="324"/>
        <v>0</v>
      </c>
      <c r="AD57" s="74">
        <f t="shared" si="324"/>
        <v>0</v>
      </c>
      <c r="AE57" s="74">
        <f t="shared" si="324"/>
        <v>0</v>
      </c>
      <c r="AF57" s="74">
        <f t="shared" si="324"/>
        <v>0</v>
      </c>
      <c r="AG57" s="74">
        <f t="shared" si="324"/>
        <v>0</v>
      </c>
      <c r="AH57" s="74">
        <f t="shared" si="158"/>
        <v>0</v>
      </c>
      <c r="AI57" s="74">
        <f t="shared" si="158"/>
        <v>0</v>
      </c>
      <c r="AJ57" s="94">
        <f t="shared" si="158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466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467">SUM(AU57:BT57)</f>
        <v>0</v>
      </c>
      <c r="BV57" s="63"/>
      <c r="BW57" s="63"/>
      <c r="BX57" s="63"/>
      <c r="BY57" s="69">
        <f t="shared" ref="BY57:BY60" si="468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469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470">SUM(EC57:ED57,DX57:DY57,DS57:DT57,DN57:DO57,DI57:DJ57,EI57,)</f>
        <v>0</v>
      </c>
      <c r="EK57" s="69">
        <f t="shared" ref="EK57:EK60" si="471">SUM(EE57:EH57,DZ57:EB57,DU57:DW57,DP57:DR57,DK57:DM57,DG57:DH57)</f>
        <v>0</v>
      </c>
      <c r="EL57" s="63"/>
      <c r="EM57" s="63"/>
      <c r="EN57" s="63"/>
      <c r="EO57" s="69">
        <f t="shared" ref="EO57:EO60" si="472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321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473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474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322"/>
        <v>0</v>
      </c>
      <c r="GR57" s="63"/>
      <c r="GS57" s="69">
        <f t="shared" ref="GS57:GS60" si="475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476">SUM(HT57:HU57)</f>
        <v>0</v>
      </c>
      <c r="HW57" s="63"/>
      <c r="HX57" s="63"/>
      <c r="HY57" s="63"/>
      <c r="HZ57" s="63"/>
      <c r="IA57" s="63"/>
      <c r="IB57" s="63"/>
      <c r="IC57" s="69">
        <f t="shared" ref="IC57:IC60" si="477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478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479">SUM(IP57,IR57,IT57,IZ57,JB57,IX57,IV57)</f>
        <v>0</v>
      </c>
      <c r="JE57" s="140">
        <f t="shared" si="479"/>
        <v>0</v>
      </c>
      <c r="JF57" s="140">
        <f t="shared" ref="JF57:JF60" si="480">SUM(JD57:JE57)</f>
        <v>0</v>
      </c>
      <c r="JG57" s="63"/>
      <c r="JH57" s="63"/>
      <c r="JI57" s="63"/>
      <c r="JJ57" s="63"/>
      <c r="JK57" s="63"/>
      <c r="JL57" s="140">
        <f t="shared" ref="JL57:JL60" si="481">SUM(JG57:JK57)</f>
        <v>0</v>
      </c>
      <c r="JM57" s="63"/>
      <c r="JN57" s="63"/>
      <c r="JO57" s="140">
        <f t="shared" ref="JO57:JO60" si="482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483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484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464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465"/>
        <v>0</v>
      </c>
      <c r="Z58" s="73">
        <f t="shared" si="324"/>
        <v>0</v>
      </c>
      <c r="AA58" s="74">
        <f t="shared" si="324"/>
        <v>0</v>
      </c>
      <c r="AB58" s="74">
        <f t="shared" si="324"/>
        <v>0</v>
      </c>
      <c r="AC58" s="74">
        <f t="shared" si="324"/>
        <v>0</v>
      </c>
      <c r="AD58" s="74">
        <f t="shared" si="324"/>
        <v>0</v>
      </c>
      <c r="AE58" s="74">
        <f t="shared" si="324"/>
        <v>0</v>
      </c>
      <c r="AF58" s="74">
        <f t="shared" si="324"/>
        <v>0</v>
      </c>
      <c r="AG58" s="74">
        <f t="shared" si="324"/>
        <v>0</v>
      </c>
      <c r="AH58" s="74">
        <f t="shared" si="158"/>
        <v>0</v>
      </c>
      <c r="AI58" s="74">
        <f t="shared" si="158"/>
        <v>0</v>
      </c>
      <c r="AJ58" s="94">
        <f t="shared" si="158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466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467"/>
        <v>0</v>
      </c>
      <c r="BV58" s="63"/>
      <c r="BW58" s="63"/>
      <c r="BX58" s="63"/>
      <c r="BY58" s="69">
        <f t="shared" si="468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469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470"/>
        <v>0</v>
      </c>
      <c r="EK58" s="69">
        <f t="shared" si="471"/>
        <v>0</v>
      </c>
      <c r="EL58" s="63"/>
      <c r="EM58" s="63"/>
      <c r="EN58" s="63"/>
      <c r="EO58" s="69">
        <f t="shared" si="472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321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473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474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322"/>
        <v>0</v>
      </c>
      <c r="GR58" s="63"/>
      <c r="GS58" s="69">
        <f t="shared" si="475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476"/>
        <v>0</v>
      </c>
      <c r="HW58" s="63"/>
      <c r="HX58" s="63"/>
      <c r="HY58" s="63"/>
      <c r="HZ58" s="63"/>
      <c r="IA58" s="63"/>
      <c r="IB58" s="63"/>
      <c r="IC58" s="69">
        <f t="shared" si="477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478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479"/>
        <v>0</v>
      </c>
      <c r="JE58" s="140">
        <f t="shared" si="479"/>
        <v>0</v>
      </c>
      <c r="JF58" s="140">
        <f t="shared" si="480"/>
        <v>0</v>
      </c>
      <c r="JG58" s="63"/>
      <c r="JH58" s="63"/>
      <c r="JI58" s="63"/>
      <c r="JJ58" s="63"/>
      <c r="JK58" s="63"/>
      <c r="JL58" s="140">
        <f t="shared" si="481"/>
        <v>0</v>
      </c>
      <c r="JM58" s="63"/>
      <c r="JN58" s="63"/>
      <c r="JO58" s="140">
        <f t="shared" si="482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483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484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464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465"/>
        <v>0</v>
      </c>
      <c r="Z59" s="73">
        <f t="shared" si="324"/>
        <v>0</v>
      </c>
      <c r="AA59" s="74">
        <f t="shared" si="324"/>
        <v>0</v>
      </c>
      <c r="AB59" s="74">
        <f t="shared" si="324"/>
        <v>0</v>
      </c>
      <c r="AC59" s="74">
        <f t="shared" si="324"/>
        <v>0</v>
      </c>
      <c r="AD59" s="74">
        <f t="shared" si="324"/>
        <v>0</v>
      </c>
      <c r="AE59" s="74">
        <f t="shared" si="324"/>
        <v>0</v>
      </c>
      <c r="AF59" s="74">
        <f t="shared" si="324"/>
        <v>0</v>
      </c>
      <c r="AG59" s="74">
        <f t="shared" si="324"/>
        <v>0</v>
      </c>
      <c r="AH59" s="74">
        <f t="shared" si="158"/>
        <v>0</v>
      </c>
      <c r="AI59" s="74">
        <f t="shared" si="158"/>
        <v>0</v>
      </c>
      <c r="AJ59" s="94">
        <f t="shared" si="158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466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467"/>
        <v>0</v>
      </c>
      <c r="BV59" s="63"/>
      <c r="BW59" s="63"/>
      <c r="BX59" s="63"/>
      <c r="BY59" s="69">
        <f t="shared" si="468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469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470"/>
        <v>0</v>
      </c>
      <c r="EK59" s="69">
        <f t="shared" si="471"/>
        <v>0</v>
      </c>
      <c r="EL59" s="63"/>
      <c r="EM59" s="63"/>
      <c r="EN59" s="63"/>
      <c r="EO59" s="69">
        <f t="shared" si="472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321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473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474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322"/>
        <v>0</v>
      </c>
      <c r="GR59" s="63"/>
      <c r="GS59" s="69">
        <f t="shared" si="475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476"/>
        <v>0</v>
      </c>
      <c r="HW59" s="63"/>
      <c r="HX59" s="63"/>
      <c r="HY59" s="63"/>
      <c r="HZ59" s="63"/>
      <c r="IA59" s="63"/>
      <c r="IB59" s="63"/>
      <c r="IC59" s="69">
        <f t="shared" si="477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478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479"/>
        <v>0</v>
      </c>
      <c r="JE59" s="140">
        <f t="shared" si="479"/>
        <v>0</v>
      </c>
      <c r="JF59" s="140">
        <f t="shared" si="480"/>
        <v>0</v>
      </c>
      <c r="JG59" s="63"/>
      <c r="JH59" s="63"/>
      <c r="JI59" s="63"/>
      <c r="JJ59" s="63"/>
      <c r="JK59" s="63"/>
      <c r="JL59" s="140">
        <f t="shared" si="481"/>
        <v>0</v>
      </c>
      <c r="JM59" s="63"/>
      <c r="JN59" s="63"/>
      <c r="JO59" s="140">
        <f t="shared" si="482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483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484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464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465"/>
        <v>0</v>
      </c>
      <c r="Z60" s="73">
        <f t="shared" si="324"/>
        <v>0</v>
      </c>
      <c r="AA60" s="74">
        <f t="shared" si="324"/>
        <v>0</v>
      </c>
      <c r="AB60" s="74">
        <f t="shared" si="324"/>
        <v>0</v>
      </c>
      <c r="AC60" s="74">
        <f t="shared" si="324"/>
        <v>0</v>
      </c>
      <c r="AD60" s="74">
        <f t="shared" si="324"/>
        <v>0</v>
      </c>
      <c r="AE60" s="74">
        <f t="shared" si="324"/>
        <v>0</v>
      </c>
      <c r="AF60" s="74">
        <f t="shared" si="324"/>
        <v>0</v>
      </c>
      <c r="AG60" s="74">
        <f t="shared" si="324"/>
        <v>0</v>
      </c>
      <c r="AH60" s="74">
        <f t="shared" si="158"/>
        <v>0</v>
      </c>
      <c r="AI60" s="74">
        <f t="shared" si="158"/>
        <v>0</v>
      </c>
      <c r="AJ60" s="94">
        <f t="shared" si="158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466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467"/>
        <v>0</v>
      </c>
      <c r="BV60" s="63"/>
      <c r="BW60" s="63"/>
      <c r="BX60" s="63"/>
      <c r="BY60" s="69">
        <f t="shared" si="468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469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470"/>
        <v>0</v>
      </c>
      <c r="EK60" s="69">
        <f t="shared" si="471"/>
        <v>0</v>
      </c>
      <c r="EL60" s="63"/>
      <c r="EM60" s="63"/>
      <c r="EN60" s="63"/>
      <c r="EO60" s="69">
        <f t="shared" si="472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321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473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474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322"/>
        <v>0</v>
      </c>
      <c r="GR60" s="63"/>
      <c r="GS60" s="69">
        <f t="shared" si="475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476"/>
        <v>0</v>
      </c>
      <c r="HW60" s="63"/>
      <c r="HX60" s="63"/>
      <c r="HY60" s="63"/>
      <c r="HZ60" s="63"/>
      <c r="IA60" s="63"/>
      <c r="IB60" s="63"/>
      <c r="IC60" s="69">
        <f t="shared" si="477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478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479"/>
        <v>0</v>
      </c>
      <c r="JE60" s="140">
        <f t="shared" si="479"/>
        <v>0</v>
      </c>
      <c r="JF60" s="140">
        <f t="shared" si="480"/>
        <v>0</v>
      </c>
      <c r="JG60" s="63"/>
      <c r="JH60" s="63"/>
      <c r="JI60" s="63"/>
      <c r="JJ60" s="63"/>
      <c r="JK60" s="63"/>
      <c r="JL60" s="140">
        <f t="shared" si="481"/>
        <v>0</v>
      </c>
      <c r="JM60" s="63"/>
      <c r="JN60" s="63"/>
      <c r="JO60" s="140">
        <f t="shared" si="482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483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484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Y61" si="485">SUM(D62:D64)</f>
        <v>0</v>
      </c>
      <c r="E61" s="61">
        <f t="shared" si="485"/>
        <v>0</v>
      </c>
      <c r="F61" s="61">
        <f t="shared" si="485"/>
        <v>0</v>
      </c>
      <c r="G61" s="61">
        <f t="shared" si="485"/>
        <v>0</v>
      </c>
      <c r="H61" s="61">
        <f t="shared" si="485"/>
        <v>0</v>
      </c>
      <c r="I61" s="61">
        <f t="shared" si="485"/>
        <v>0</v>
      </c>
      <c r="J61" s="61">
        <f t="shared" si="485"/>
        <v>0</v>
      </c>
      <c r="K61" s="61">
        <f t="shared" si="485"/>
        <v>0</v>
      </c>
      <c r="L61" s="61">
        <f t="shared" si="485"/>
        <v>0</v>
      </c>
      <c r="M61" s="61">
        <f t="shared" si="485"/>
        <v>0</v>
      </c>
      <c r="N61" s="68">
        <f t="shared" si="485"/>
        <v>0</v>
      </c>
      <c r="O61" s="61">
        <f t="shared" si="485"/>
        <v>0</v>
      </c>
      <c r="P61" s="61">
        <f t="shared" si="485"/>
        <v>0</v>
      </c>
      <c r="Q61" s="61">
        <f t="shared" si="485"/>
        <v>0</v>
      </c>
      <c r="R61" s="61">
        <f t="shared" si="485"/>
        <v>0</v>
      </c>
      <c r="S61" s="61">
        <f t="shared" si="485"/>
        <v>0</v>
      </c>
      <c r="T61" s="61">
        <f t="shared" si="485"/>
        <v>0</v>
      </c>
      <c r="U61" s="61">
        <f t="shared" si="485"/>
        <v>0</v>
      </c>
      <c r="V61" s="61">
        <f t="shared" si="485"/>
        <v>0</v>
      </c>
      <c r="W61" s="61">
        <f t="shared" si="485"/>
        <v>0</v>
      </c>
      <c r="X61" s="61">
        <f t="shared" si="485"/>
        <v>0</v>
      </c>
      <c r="Y61" s="68">
        <f t="shared" si="485"/>
        <v>0</v>
      </c>
      <c r="Z61" s="71">
        <f t="shared" si="324"/>
        <v>0</v>
      </c>
      <c r="AA61" s="72">
        <f t="shared" si="324"/>
        <v>0</v>
      </c>
      <c r="AB61" s="72">
        <f t="shared" si="324"/>
        <v>0</v>
      </c>
      <c r="AC61" s="72">
        <f t="shared" si="324"/>
        <v>0</v>
      </c>
      <c r="AD61" s="72">
        <f t="shared" si="324"/>
        <v>0</v>
      </c>
      <c r="AE61" s="72">
        <f t="shared" si="324"/>
        <v>0</v>
      </c>
      <c r="AF61" s="72">
        <f t="shared" si="324"/>
        <v>0</v>
      </c>
      <c r="AG61" s="72">
        <f t="shared" si="324"/>
        <v>0</v>
      </c>
      <c r="AH61" s="72">
        <f t="shared" si="158"/>
        <v>0</v>
      </c>
      <c r="AI61" s="72">
        <f t="shared" si="158"/>
        <v>0</v>
      </c>
      <c r="AJ61" s="91">
        <f t="shared" si="158"/>
        <v>0</v>
      </c>
      <c r="AK61" s="92">
        <f t="shared" ref="AK61:CV61" si="486">SUM(AK62:AK64)</f>
        <v>0</v>
      </c>
      <c r="AL61" s="93">
        <f t="shared" si="486"/>
        <v>0</v>
      </c>
      <c r="AM61" s="68">
        <f t="shared" si="486"/>
        <v>0</v>
      </c>
      <c r="AN61" s="68">
        <f t="shared" si="486"/>
        <v>0</v>
      </c>
      <c r="AO61" s="68">
        <f t="shared" si="486"/>
        <v>0</v>
      </c>
      <c r="AP61" s="68">
        <f t="shared" si="486"/>
        <v>0</v>
      </c>
      <c r="AQ61" s="68">
        <f t="shared" si="486"/>
        <v>0</v>
      </c>
      <c r="AR61" s="68">
        <f t="shared" si="486"/>
        <v>0</v>
      </c>
      <c r="AS61" s="68">
        <f t="shared" si="486"/>
        <v>0</v>
      </c>
      <c r="AT61" s="68">
        <f t="shared" si="486"/>
        <v>0</v>
      </c>
      <c r="AU61" s="61">
        <f t="shared" si="486"/>
        <v>0</v>
      </c>
      <c r="AV61" s="61">
        <f t="shared" si="486"/>
        <v>0</v>
      </c>
      <c r="AW61" s="61">
        <f t="shared" si="486"/>
        <v>0</v>
      </c>
      <c r="AX61" s="61">
        <f t="shared" si="486"/>
        <v>0</v>
      </c>
      <c r="AY61" s="61">
        <f t="shared" si="486"/>
        <v>0</v>
      </c>
      <c r="AZ61" s="61">
        <f t="shared" si="486"/>
        <v>0</v>
      </c>
      <c r="BA61" s="61">
        <f t="shared" si="486"/>
        <v>0</v>
      </c>
      <c r="BB61" s="61">
        <f t="shared" si="486"/>
        <v>0</v>
      </c>
      <c r="BC61" s="61">
        <f t="shared" si="486"/>
        <v>0</v>
      </c>
      <c r="BD61" s="61">
        <f t="shared" si="486"/>
        <v>0</v>
      </c>
      <c r="BE61" s="61">
        <f t="shared" si="486"/>
        <v>0</v>
      </c>
      <c r="BF61" s="61">
        <f t="shared" si="486"/>
        <v>0</v>
      </c>
      <c r="BG61" s="61">
        <f t="shared" si="486"/>
        <v>0</v>
      </c>
      <c r="BH61" s="61">
        <f t="shared" si="486"/>
        <v>0</v>
      </c>
      <c r="BI61" s="61">
        <f t="shared" si="486"/>
        <v>0</v>
      </c>
      <c r="BJ61" s="61">
        <f t="shared" si="486"/>
        <v>0</v>
      </c>
      <c r="BK61" s="61">
        <f t="shared" si="486"/>
        <v>0</v>
      </c>
      <c r="BL61" s="61">
        <f t="shared" si="486"/>
        <v>0</v>
      </c>
      <c r="BM61" s="61">
        <f t="shared" si="486"/>
        <v>0</v>
      </c>
      <c r="BN61" s="61">
        <f t="shared" si="486"/>
        <v>0</v>
      </c>
      <c r="BO61" s="61">
        <f t="shared" si="486"/>
        <v>0</v>
      </c>
      <c r="BP61" s="61">
        <f t="shared" si="486"/>
        <v>0</v>
      </c>
      <c r="BQ61" s="61">
        <f t="shared" si="486"/>
        <v>0</v>
      </c>
      <c r="BR61" s="61">
        <f t="shared" si="486"/>
        <v>0</v>
      </c>
      <c r="BS61" s="61">
        <f t="shared" si="486"/>
        <v>0</v>
      </c>
      <c r="BT61" s="61">
        <f t="shared" si="486"/>
        <v>0</v>
      </c>
      <c r="BU61" s="68">
        <f t="shared" si="486"/>
        <v>0</v>
      </c>
      <c r="BV61" s="61">
        <f t="shared" si="486"/>
        <v>0</v>
      </c>
      <c r="BW61" s="61">
        <f t="shared" si="486"/>
        <v>0</v>
      </c>
      <c r="BX61" s="61">
        <f t="shared" si="486"/>
        <v>0</v>
      </c>
      <c r="BY61" s="68">
        <f t="shared" si="486"/>
        <v>0</v>
      </c>
      <c r="BZ61" s="61">
        <f t="shared" si="486"/>
        <v>0</v>
      </c>
      <c r="CA61" s="61">
        <f t="shared" si="486"/>
        <v>0</v>
      </c>
      <c r="CB61" s="61">
        <f t="shared" si="486"/>
        <v>0</v>
      </c>
      <c r="CC61" s="61">
        <f t="shared" si="486"/>
        <v>0</v>
      </c>
      <c r="CD61" s="61">
        <f t="shared" si="486"/>
        <v>0</v>
      </c>
      <c r="CE61" s="61">
        <f t="shared" si="486"/>
        <v>0</v>
      </c>
      <c r="CF61" s="61">
        <f t="shared" si="486"/>
        <v>0</v>
      </c>
      <c r="CG61" s="61">
        <f t="shared" si="486"/>
        <v>0</v>
      </c>
      <c r="CH61" s="61">
        <f t="shared" si="486"/>
        <v>0</v>
      </c>
      <c r="CI61" s="61">
        <f t="shared" si="486"/>
        <v>0</v>
      </c>
      <c r="CJ61" s="61">
        <f t="shared" si="486"/>
        <v>0</v>
      </c>
      <c r="CK61" s="61">
        <f t="shared" si="486"/>
        <v>0</v>
      </c>
      <c r="CL61" s="61">
        <f t="shared" si="486"/>
        <v>0</v>
      </c>
      <c r="CM61" s="61">
        <f t="shared" si="486"/>
        <v>0</v>
      </c>
      <c r="CN61" s="61">
        <f t="shared" si="486"/>
        <v>0</v>
      </c>
      <c r="CO61" s="61">
        <f t="shared" si="486"/>
        <v>0</v>
      </c>
      <c r="CP61" s="61">
        <f t="shared" si="486"/>
        <v>0</v>
      </c>
      <c r="CQ61" s="61">
        <f t="shared" si="486"/>
        <v>0</v>
      </c>
      <c r="CR61" s="61">
        <f t="shared" si="486"/>
        <v>0</v>
      </c>
      <c r="CS61" s="61">
        <f t="shared" si="486"/>
        <v>0</v>
      </c>
      <c r="CT61" s="61">
        <f t="shared" si="486"/>
        <v>0</v>
      </c>
      <c r="CU61" s="61">
        <f t="shared" si="486"/>
        <v>0</v>
      </c>
      <c r="CV61" s="61">
        <f t="shared" si="486"/>
        <v>0</v>
      </c>
      <c r="CW61" s="61">
        <f t="shared" ref="CW61:FH61" si="487">SUM(CW62:CW64)</f>
        <v>0</v>
      </c>
      <c r="CX61" s="61">
        <f t="shared" si="487"/>
        <v>0</v>
      </c>
      <c r="CY61" s="61">
        <f t="shared" si="487"/>
        <v>0</v>
      </c>
      <c r="CZ61" s="61">
        <f t="shared" si="487"/>
        <v>0</v>
      </c>
      <c r="DA61" s="61">
        <f t="shared" si="487"/>
        <v>0</v>
      </c>
      <c r="DB61" s="61">
        <f t="shared" si="487"/>
        <v>0</v>
      </c>
      <c r="DC61" s="68">
        <f t="shared" si="487"/>
        <v>0</v>
      </c>
      <c r="DD61" s="61">
        <f t="shared" si="487"/>
        <v>0</v>
      </c>
      <c r="DE61" s="61">
        <f t="shared" si="487"/>
        <v>0</v>
      </c>
      <c r="DF61" s="68">
        <f t="shared" si="487"/>
        <v>0</v>
      </c>
      <c r="DG61" s="61">
        <f t="shared" si="487"/>
        <v>0</v>
      </c>
      <c r="DH61" s="61">
        <f t="shared" si="487"/>
        <v>0</v>
      </c>
      <c r="DI61" s="61">
        <f t="shared" si="487"/>
        <v>0</v>
      </c>
      <c r="DJ61" s="61">
        <f t="shared" si="487"/>
        <v>0</v>
      </c>
      <c r="DK61" s="61">
        <f t="shared" si="487"/>
        <v>0</v>
      </c>
      <c r="DL61" s="61">
        <f t="shared" si="487"/>
        <v>0</v>
      </c>
      <c r="DM61" s="61">
        <f t="shared" si="487"/>
        <v>0</v>
      </c>
      <c r="DN61" s="61">
        <f t="shared" si="487"/>
        <v>0</v>
      </c>
      <c r="DO61" s="61">
        <f t="shared" si="487"/>
        <v>0</v>
      </c>
      <c r="DP61" s="61">
        <f t="shared" si="487"/>
        <v>0</v>
      </c>
      <c r="DQ61" s="61">
        <f t="shared" si="487"/>
        <v>0</v>
      </c>
      <c r="DR61" s="61">
        <f t="shared" si="487"/>
        <v>0</v>
      </c>
      <c r="DS61" s="61">
        <f t="shared" si="487"/>
        <v>0</v>
      </c>
      <c r="DT61" s="61">
        <f t="shared" si="487"/>
        <v>0</v>
      </c>
      <c r="DU61" s="61">
        <f t="shared" si="487"/>
        <v>0</v>
      </c>
      <c r="DV61" s="61">
        <f t="shared" si="487"/>
        <v>0</v>
      </c>
      <c r="DW61" s="61">
        <f t="shared" si="487"/>
        <v>0</v>
      </c>
      <c r="DX61" s="61">
        <f t="shared" si="487"/>
        <v>0</v>
      </c>
      <c r="DY61" s="61">
        <f t="shared" si="487"/>
        <v>0</v>
      </c>
      <c r="DZ61" s="61">
        <f t="shared" si="487"/>
        <v>0</v>
      </c>
      <c r="EA61" s="61">
        <f t="shared" si="487"/>
        <v>0</v>
      </c>
      <c r="EB61" s="61">
        <f t="shared" si="487"/>
        <v>0</v>
      </c>
      <c r="EC61" s="61">
        <f t="shared" si="487"/>
        <v>0</v>
      </c>
      <c r="ED61" s="61">
        <f t="shared" si="487"/>
        <v>0</v>
      </c>
      <c r="EE61" s="61">
        <f t="shared" si="487"/>
        <v>0</v>
      </c>
      <c r="EF61" s="61">
        <f t="shared" si="487"/>
        <v>0</v>
      </c>
      <c r="EG61" s="61">
        <f t="shared" si="487"/>
        <v>0</v>
      </c>
      <c r="EH61" s="61">
        <f t="shared" si="487"/>
        <v>0</v>
      </c>
      <c r="EI61" s="61">
        <f t="shared" si="487"/>
        <v>0</v>
      </c>
      <c r="EJ61" s="68">
        <f t="shared" si="487"/>
        <v>0</v>
      </c>
      <c r="EK61" s="68">
        <f t="shared" si="487"/>
        <v>0</v>
      </c>
      <c r="EL61" s="61">
        <f t="shared" si="487"/>
        <v>0</v>
      </c>
      <c r="EM61" s="61">
        <f t="shared" si="487"/>
        <v>0</v>
      </c>
      <c r="EN61" s="61">
        <f t="shared" si="487"/>
        <v>0</v>
      </c>
      <c r="EO61" s="68">
        <f t="shared" si="487"/>
        <v>0</v>
      </c>
      <c r="EP61" s="61">
        <f t="shared" si="487"/>
        <v>0</v>
      </c>
      <c r="EQ61" s="61">
        <f t="shared" si="487"/>
        <v>0</v>
      </c>
      <c r="ER61" s="61">
        <f t="shared" si="487"/>
        <v>0</v>
      </c>
      <c r="ES61" s="61">
        <f t="shared" si="487"/>
        <v>0</v>
      </c>
      <c r="ET61" s="61">
        <f t="shared" si="487"/>
        <v>0</v>
      </c>
      <c r="EU61" s="61">
        <f t="shared" si="487"/>
        <v>0</v>
      </c>
      <c r="EV61" s="61">
        <f t="shared" si="487"/>
        <v>0</v>
      </c>
      <c r="EW61" s="61">
        <f t="shared" si="487"/>
        <v>0</v>
      </c>
      <c r="EX61" s="61">
        <f t="shared" si="487"/>
        <v>0</v>
      </c>
      <c r="EY61" s="68">
        <f t="shared" si="321"/>
        <v>0</v>
      </c>
      <c r="EZ61" s="61">
        <f t="shared" ref="EZ61:FG61" si="488">SUM(EZ62:EZ64)</f>
        <v>0</v>
      </c>
      <c r="FA61" s="61">
        <f t="shared" si="488"/>
        <v>0</v>
      </c>
      <c r="FB61" s="61">
        <f t="shared" si="488"/>
        <v>0</v>
      </c>
      <c r="FC61" s="61">
        <f t="shared" si="488"/>
        <v>0</v>
      </c>
      <c r="FD61" s="61">
        <f t="shared" si="488"/>
        <v>0</v>
      </c>
      <c r="FE61" s="61">
        <f t="shared" si="488"/>
        <v>0</v>
      </c>
      <c r="FF61" s="61">
        <f t="shared" si="488"/>
        <v>0</v>
      </c>
      <c r="FG61" s="61">
        <f t="shared" si="488"/>
        <v>0</v>
      </c>
      <c r="FH61" s="68">
        <f t="shared" si="487"/>
        <v>0</v>
      </c>
      <c r="FI61" s="61">
        <f t="shared" ref="FI61:HT61" si="489">SUM(FI62:FI64)</f>
        <v>0</v>
      </c>
      <c r="FJ61" s="61">
        <f t="shared" si="489"/>
        <v>0</v>
      </c>
      <c r="FK61" s="61">
        <f t="shared" si="489"/>
        <v>0</v>
      </c>
      <c r="FL61" s="61">
        <f t="shared" si="489"/>
        <v>0</v>
      </c>
      <c r="FM61" s="61">
        <f t="shared" si="489"/>
        <v>0</v>
      </c>
      <c r="FN61" s="61">
        <f t="shared" si="489"/>
        <v>0</v>
      </c>
      <c r="FO61" s="61">
        <f t="shared" si="489"/>
        <v>0</v>
      </c>
      <c r="FP61" s="61">
        <f t="shared" si="489"/>
        <v>0</v>
      </c>
      <c r="FQ61" s="61">
        <f t="shared" si="489"/>
        <v>0</v>
      </c>
      <c r="FR61" s="61">
        <f t="shared" si="489"/>
        <v>0</v>
      </c>
      <c r="FS61" s="68">
        <f t="shared" si="489"/>
        <v>0</v>
      </c>
      <c r="FT61" s="61">
        <f t="shared" si="489"/>
        <v>0</v>
      </c>
      <c r="FU61" s="61">
        <f t="shared" si="489"/>
        <v>0</v>
      </c>
      <c r="FV61" s="61">
        <f t="shared" si="489"/>
        <v>0</v>
      </c>
      <c r="FW61" s="61">
        <f t="shared" si="489"/>
        <v>0</v>
      </c>
      <c r="FX61" s="61">
        <f t="shared" si="489"/>
        <v>0</v>
      </c>
      <c r="FY61" s="61">
        <f t="shared" si="489"/>
        <v>0</v>
      </c>
      <c r="FZ61" s="61">
        <f t="shared" si="489"/>
        <v>0</v>
      </c>
      <c r="GA61" s="61">
        <f t="shared" si="489"/>
        <v>0</v>
      </c>
      <c r="GB61" s="61">
        <f t="shared" si="489"/>
        <v>0</v>
      </c>
      <c r="GC61" s="61">
        <f t="shared" si="489"/>
        <v>0</v>
      </c>
      <c r="GD61" s="61">
        <f t="shared" si="489"/>
        <v>0</v>
      </c>
      <c r="GE61" s="61">
        <f t="shared" si="489"/>
        <v>0</v>
      </c>
      <c r="GF61" s="61">
        <f t="shared" si="489"/>
        <v>0</v>
      </c>
      <c r="GG61" s="61">
        <f t="shared" si="489"/>
        <v>0</v>
      </c>
      <c r="GH61" s="61">
        <f t="shared" si="489"/>
        <v>0</v>
      </c>
      <c r="GI61" s="61">
        <f t="shared" si="489"/>
        <v>0</v>
      </c>
      <c r="GJ61" s="61">
        <f t="shared" si="489"/>
        <v>0</v>
      </c>
      <c r="GK61" s="61">
        <f t="shared" si="489"/>
        <v>0</v>
      </c>
      <c r="GL61" s="61">
        <f t="shared" si="489"/>
        <v>0</v>
      </c>
      <c r="GM61" s="61">
        <f t="shared" si="489"/>
        <v>0</v>
      </c>
      <c r="GN61" s="61">
        <f t="shared" si="489"/>
        <v>0</v>
      </c>
      <c r="GO61" s="61">
        <f t="shared" si="489"/>
        <v>0</v>
      </c>
      <c r="GP61" s="61">
        <f t="shared" si="489"/>
        <v>0</v>
      </c>
      <c r="GQ61" s="68">
        <f t="shared" si="322"/>
        <v>0</v>
      </c>
      <c r="GR61" s="61">
        <f t="shared" ref="GR61" si="490">SUM(GR62:GR64)</f>
        <v>0</v>
      </c>
      <c r="GS61" s="68">
        <f t="shared" si="489"/>
        <v>0</v>
      </c>
      <c r="GT61" s="61">
        <f t="shared" si="489"/>
        <v>0</v>
      </c>
      <c r="GU61" s="61">
        <f t="shared" si="489"/>
        <v>0</v>
      </c>
      <c r="GV61" s="61">
        <f t="shared" si="489"/>
        <v>0</v>
      </c>
      <c r="GW61" s="61">
        <f t="shared" si="489"/>
        <v>0</v>
      </c>
      <c r="GX61" s="61">
        <f t="shared" si="489"/>
        <v>0</v>
      </c>
      <c r="GY61" s="61">
        <f t="shared" si="489"/>
        <v>0</v>
      </c>
      <c r="GZ61" s="61">
        <f t="shared" si="489"/>
        <v>0</v>
      </c>
      <c r="HA61" s="61">
        <f t="shared" si="489"/>
        <v>0</v>
      </c>
      <c r="HB61" s="61">
        <f t="shared" si="489"/>
        <v>0</v>
      </c>
      <c r="HC61" s="61">
        <f t="shared" si="489"/>
        <v>0</v>
      </c>
      <c r="HD61" s="61">
        <f t="shared" si="489"/>
        <v>0</v>
      </c>
      <c r="HE61" s="61">
        <f t="shared" si="489"/>
        <v>0</v>
      </c>
      <c r="HF61" s="61">
        <f t="shared" si="489"/>
        <v>0</v>
      </c>
      <c r="HG61" s="61">
        <f t="shared" si="489"/>
        <v>0</v>
      </c>
      <c r="HH61" s="61">
        <f t="shared" si="489"/>
        <v>0</v>
      </c>
      <c r="HI61" s="61">
        <f t="shared" si="489"/>
        <v>0</v>
      </c>
      <c r="HJ61" s="61">
        <f t="shared" si="489"/>
        <v>0</v>
      </c>
      <c r="HK61" s="61">
        <f t="shared" si="489"/>
        <v>0</v>
      </c>
      <c r="HL61" s="61">
        <f t="shared" si="489"/>
        <v>0</v>
      </c>
      <c r="HM61" s="61">
        <f t="shared" si="489"/>
        <v>0</v>
      </c>
      <c r="HN61" s="61">
        <f t="shared" si="489"/>
        <v>0</v>
      </c>
      <c r="HO61" s="61">
        <f t="shared" si="489"/>
        <v>0</v>
      </c>
      <c r="HP61" s="61">
        <f t="shared" si="489"/>
        <v>0</v>
      </c>
      <c r="HQ61" s="61">
        <f t="shared" si="489"/>
        <v>0</v>
      </c>
      <c r="HR61" s="61">
        <f t="shared" si="489"/>
        <v>0</v>
      </c>
      <c r="HS61" s="68">
        <f t="shared" si="489"/>
        <v>0</v>
      </c>
      <c r="HT61" s="61">
        <f t="shared" si="489"/>
        <v>0</v>
      </c>
      <c r="HU61" s="61">
        <f t="shared" ref="HU61:KF61" si="491">SUM(HU62:HU64)</f>
        <v>0</v>
      </c>
      <c r="HV61" s="68">
        <f t="shared" si="491"/>
        <v>0</v>
      </c>
      <c r="HW61" s="61">
        <f t="shared" si="491"/>
        <v>0</v>
      </c>
      <c r="HX61" s="61">
        <f t="shared" si="491"/>
        <v>0</v>
      </c>
      <c r="HY61" s="61">
        <f t="shared" si="491"/>
        <v>0</v>
      </c>
      <c r="HZ61" s="61">
        <f t="shared" si="491"/>
        <v>0</v>
      </c>
      <c r="IA61" s="61">
        <f t="shared" si="491"/>
        <v>0</v>
      </c>
      <c r="IB61" s="61">
        <f t="shared" si="491"/>
        <v>0</v>
      </c>
      <c r="IC61" s="68">
        <f t="shared" si="491"/>
        <v>0</v>
      </c>
      <c r="ID61" s="61">
        <f t="shared" si="491"/>
        <v>0</v>
      </c>
      <c r="IE61" s="61">
        <f t="shared" si="491"/>
        <v>0</v>
      </c>
      <c r="IF61" s="61">
        <f t="shared" si="491"/>
        <v>0</v>
      </c>
      <c r="IG61" s="61">
        <f t="shared" si="491"/>
        <v>0</v>
      </c>
      <c r="IH61" s="61">
        <f t="shared" si="491"/>
        <v>0</v>
      </c>
      <c r="II61" s="61">
        <f t="shared" si="491"/>
        <v>0</v>
      </c>
      <c r="IJ61" s="61">
        <f t="shared" si="491"/>
        <v>0</v>
      </c>
      <c r="IK61" s="61">
        <f t="shared" si="491"/>
        <v>0</v>
      </c>
      <c r="IL61" s="61">
        <f t="shared" si="491"/>
        <v>0</v>
      </c>
      <c r="IM61" s="61">
        <f t="shared" si="491"/>
        <v>0</v>
      </c>
      <c r="IN61" s="68">
        <f t="shared" si="491"/>
        <v>0</v>
      </c>
      <c r="IO61" s="68">
        <f t="shared" si="491"/>
        <v>0</v>
      </c>
      <c r="IP61" s="68">
        <f t="shared" si="491"/>
        <v>0</v>
      </c>
      <c r="IQ61" s="68">
        <f t="shared" si="491"/>
        <v>0</v>
      </c>
      <c r="IR61" s="68">
        <f t="shared" si="491"/>
        <v>0</v>
      </c>
      <c r="IS61" s="68">
        <f t="shared" si="491"/>
        <v>0</v>
      </c>
      <c r="IT61" s="68">
        <f t="shared" si="491"/>
        <v>0</v>
      </c>
      <c r="IU61" s="68">
        <f t="shared" si="491"/>
        <v>0</v>
      </c>
      <c r="IV61" s="68">
        <f t="shared" si="491"/>
        <v>0</v>
      </c>
      <c r="IW61" s="68">
        <f t="shared" si="491"/>
        <v>0</v>
      </c>
      <c r="IX61" s="68">
        <f t="shared" si="491"/>
        <v>0</v>
      </c>
      <c r="IY61" s="68">
        <f t="shared" si="491"/>
        <v>0</v>
      </c>
      <c r="IZ61" s="68">
        <f t="shared" si="491"/>
        <v>0</v>
      </c>
      <c r="JA61" s="68">
        <f t="shared" si="491"/>
        <v>0</v>
      </c>
      <c r="JB61" s="68">
        <f t="shared" si="491"/>
        <v>0</v>
      </c>
      <c r="JC61" s="68">
        <f t="shared" si="491"/>
        <v>0</v>
      </c>
      <c r="JD61" s="68">
        <f t="shared" si="491"/>
        <v>0</v>
      </c>
      <c r="JE61" s="68">
        <f t="shared" si="491"/>
        <v>0</v>
      </c>
      <c r="JF61" s="68">
        <f t="shared" si="491"/>
        <v>0</v>
      </c>
      <c r="JG61" s="61">
        <f t="shared" si="491"/>
        <v>0</v>
      </c>
      <c r="JH61" s="61">
        <f t="shared" si="491"/>
        <v>0</v>
      </c>
      <c r="JI61" s="61">
        <f t="shared" si="491"/>
        <v>0</v>
      </c>
      <c r="JJ61" s="61">
        <f t="shared" si="491"/>
        <v>0</v>
      </c>
      <c r="JK61" s="61">
        <f t="shared" si="491"/>
        <v>0</v>
      </c>
      <c r="JL61" s="68">
        <f t="shared" si="491"/>
        <v>0</v>
      </c>
      <c r="JM61" s="61">
        <f t="shared" si="491"/>
        <v>0</v>
      </c>
      <c r="JN61" s="61">
        <f t="shared" si="491"/>
        <v>0</v>
      </c>
      <c r="JO61" s="68">
        <f t="shared" si="491"/>
        <v>0</v>
      </c>
      <c r="JP61" s="61">
        <f t="shared" si="491"/>
        <v>0</v>
      </c>
      <c r="JQ61" s="61">
        <f t="shared" si="491"/>
        <v>0</v>
      </c>
      <c r="JR61" s="61">
        <f t="shared" si="491"/>
        <v>0</v>
      </c>
      <c r="JS61" s="61">
        <f t="shared" si="491"/>
        <v>0</v>
      </c>
      <c r="JT61" s="61">
        <f t="shared" si="491"/>
        <v>0</v>
      </c>
      <c r="JU61" s="61">
        <f t="shared" si="491"/>
        <v>0</v>
      </c>
      <c r="JV61" s="61">
        <f t="shared" si="491"/>
        <v>0</v>
      </c>
      <c r="JW61" s="61">
        <f t="shared" si="491"/>
        <v>0</v>
      </c>
      <c r="JX61" s="61">
        <f t="shared" si="491"/>
        <v>0</v>
      </c>
      <c r="JY61" s="61">
        <f t="shared" si="491"/>
        <v>0</v>
      </c>
      <c r="JZ61" s="61">
        <f t="shared" si="491"/>
        <v>0</v>
      </c>
      <c r="KA61" s="61">
        <f t="shared" si="491"/>
        <v>0</v>
      </c>
      <c r="KB61" s="61">
        <f t="shared" si="491"/>
        <v>0</v>
      </c>
      <c r="KC61" s="61">
        <f t="shared" si="491"/>
        <v>0</v>
      </c>
      <c r="KD61" s="61">
        <f t="shared" si="491"/>
        <v>0</v>
      </c>
      <c r="KE61" s="61">
        <f t="shared" si="491"/>
        <v>0</v>
      </c>
      <c r="KF61" s="61">
        <f t="shared" si="491"/>
        <v>0</v>
      </c>
      <c r="KG61" s="68">
        <f t="shared" ref="KG61:MM61" si="492">SUM(KG62:KG64)</f>
        <v>0</v>
      </c>
      <c r="KH61" s="61">
        <f t="shared" si="492"/>
        <v>0</v>
      </c>
      <c r="KI61" s="61">
        <f t="shared" si="492"/>
        <v>0</v>
      </c>
      <c r="KJ61" s="61">
        <f t="shared" si="492"/>
        <v>0</v>
      </c>
      <c r="KK61" s="61">
        <f t="shared" si="492"/>
        <v>0</v>
      </c>
      <c r="KL61" s="61">
        <f t="shared" si="492"/>
        <v>0</v>
      </c>
      <c r="KM61" s="61">
        <f t="shared" si="492"/>
        <v>0</v>
      </c>
      <c r="KN61" s="61">
        <f t="shared" si="492"/>
        <v>0</v>
      </c>
      <c r="KO61" s="61">
        <f t="shared" si="492"/>
        <v>0</v>
      </c>
      <c r="KP61" s="61">
        <f t="shared" si="492"/>
        <v>0</v>
      </c>
      <c r="KQ61" s="61">
        <f t="shared" si="492"/>
        <v>0</v>
      </c>
      <c r="KR61" s="61">
        <f t="shared" si="492"/>
        <v>0</v>
      </c>
      <c r="KS61" s="61">
        <f t="shared" si="492"/>
        <v>0</v>
      </c>
      <c r="KT61" s="61">
        <f t="shared" si="492"/>
        <v>0</v>
      </c>
      <c r="KU61" s="61">
        <f t="shared" si="492"/>
        <v>0</v>
      </c>
      <c r="KV61" s="61">
        <f t="shared" si="492"/>
        <v>0</v>
      </c>
      <c r="KW61" s="61">
        <f t="shared" si="492"/>
        <v>0</v>
      </c>
      <c r="KX61" s="61">
        <f t="shared" si="492"/>
        <v>0</v>
      </c>
      <c r="KY61" s="68">
        <f t="shared" si="492"/>
        <v>0</v>
      </c>
      <c r="KZ61" s="61">
        <f t="shared" si="492"/>
        <v>0</v>
      </c>
      <c r="LA61" s="61">
        <f t="shared" si="492"/>
        <v>0</v>
      </c>
      <c r="LB61" s="61">
        <f t="shared" si="492"/>
        <v>0</v>
      </c>
      <c r="LC61" s="61">
        <f t="shared" si="492"/>
        <v>0</v>
      </c>
      <c r="LD61" s="61">
        <f t="shared" si="492"/>
        <v>0</v>
      </c>
      <c r="LE61" s="61">
        <f t="shared" si="492"/>
        <v>0</v>
      </c>
      <c r="LF61" s="61">
        <f t="shared" si="492"/>
        <v>0</v>
      </c>
      <c r="LG61" s="61">
        <f t="shared" si="492"/>
        <v>0</v>
      </c>
      <c r="LH61" s="61">
        <f t="shared" si="492"/>
        <v>0</v>
      </c>
      <c r="LI61" s="61">
        <f t="shared" si="492"/>
        <v>0</v>
      </c>
      <c r="LJ61" s="61">
        <f t="shared" si="492"/>
        <v>0</v>
      </c>
      <c r="LK61" s="61">
        <f t="shared" si="492"/>
        <v>0</v>
      </c>
      <c r="LL61" s="61">
        <f t="shared" si="492"/>
        <v>0</v>
      </c>
      <c r="LM61" s="61">
        <f t="shared" si="492"/>
        <v>0</v>
      </c>
      <c r="LN61" s="61">
        <f t="shared" si="492"/>
        <v>0</v>
      </c>
      <c r="LO61" s="61">
        <f t="shared" si="492"/>
        <v>0</v>
      </c>
      <c r="LP61" s="61">
        <f t="shared" si="492"/>
        <v>0</v>
      </c>
      <c r="LQ61" s="61">
        <f t="shared" si="492"/>
        <v>0</v>
      </c>
      <c r="LR61" s="61">
        <f t="shared" si="492"/>
        <v>0</v>
      </c>
      <c r="LS61" s="61">
        <f t="shared" si="492"/>
        <v>0</v>
      </c>
      <c r="LT61" s="61">
        <f t="shared" si="492"/>
        <v>0</v>
      </c>
      <c r="LU61" s="61">
        <f t="shared" si="492"/>
        <v>0</v>
      </c>
      <c r="LV61" s="61">
        <f t="shared" si="492"/>
        <v>0</v>
      </c>
      <c r="LW61" s="61">
        <f t="shared" si="492"/>
        <v>0</v>
      </c>
      <c r="LX61" s="61">
        <f t="shared" si="492"/>
        <v>0</v>
      </c>
      <c r="LY61" s="61">
        <f t="shared" si="492"/>
        <v>0</v>
      </c>
      <c r="LZ61" s="61">
        <f t="shared" si="492"/>
        <v>0</v>
      </c>
      <c r="MA61" s="61">
        <f t="shared" si="492"/>
        <v>0</v>
      </c>
      <c r="MB61" s="61">
        <f t="shared" si="492"/>
        <v>0</v>
      </c>
      <c r="MC61" s="61">
        <f t="shared" si="492"/>
        <v>0</v>
      </c>
      <c r="MD61" s="61">
        <f t="shared" si="492"/>
        <v>0</v>
      </c>
      <c r="ME61" s="61">
        <f t="shared" si="492"/>
        <v>0</v>
      </c>
      <c r="MF61" s="61">
        <f t="shared" si="492"/>
        <v>0</v>
      </c>
      <c r="MG61" s="61">
        <f t="shared" si="492"/>
        <v>0</v>
      </c>
      <c r="MH61" s="61">
        <f t="shared" si="492"/>
        <v>0</v>
      </c>
      <c r="MI61" s="61">
        <f t="shared" si="492"/>
        <v>0</v>
      </c>
      <c r="MJ61" s="61">
        <f t="shared" si="492"/>
        <v>0</v>
      </c>
      <c r="MK61" s="61">
        <f t="shared" si="492"/>
        <v>0</v>
      </c>
      <c r="ML61" s="61">
        <f t="shared" si="492"/>
        <v>0</v>
      </c>
      <c r="MM61" s="61">
        <f t="shared" si="492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493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494">SUM(O62:X62)</f>
        <v>0</v>
      </c>
      <c r="Z62" s="73">
        <f t="shared" si="324"/>
        <v>0</v>
      </c>
      <c r="AA62" s="74">
        <f t="shared" si="324"/>
        <v>0</v>
      </c>
      <c r="AB62" s="74">
        <f t="shared" si="324"/>
        <v>0</v>
      </c>
      <c r="AC62" s="74">
        <f t="shared" si="324"/>
        <v>0</v>
      </c>
      <c r="AD62" s="74">
        <f t="shared" si="324"/>
        <v>0</v>
      </c>
      <c r="AE62" s="74">
        <f t="shared" si="324"/>
        <v>0</v>
      </c>
      <c r="AF62" s="74">
        <f t="shared" si="324"/>
        <v>0</v>
      </c>
      <c r="AG62" s="74">
        <f t="shared" si="324"/>
        <v>0</v>
      </c>
      <c r="AH62" s="74">
        <f t="shared" si="158"/>
        <v>0</v>
      </c>
      <c r="AI62" s="74">
        <f t="shared" si="158"/>
        <v>0</v>
      </c>
      <c r="AJ62" s="94">
        <f t="shared" si="158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495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496">SUM(AU62:BT62)</f>
        <v>0</v>
      </c>
      <c r="BV62" s="63"/>
      <c r="BW62" s="63"/>
      <c r="BX62" s="63"/>
      <c r="BY62" s="69">
        <f t="shared" ref="BY62:BY64" si="497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498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499">SUM(EC62:ED62,DX62:DY62,DS62:DT62,DN62:DO62,DI62:DJ62,EI62,)</f>
        <v>0</v>
      </c>
      <c r="EK62" s="69">
        <f t="shared" ref="EK62:EK64" si="500">SUM(EE62:EH62,DZ62:EB62,DU62:DW62,DP62:DR62,DK62:DM62,DG62:DH62)</f>
        <v>0</v>
      </c>
      <c r="EL62" s="63"/>
      <c r="EM62" s="63"/>
      <c r="EN62" s="63"/>
      <c r="EO62" s="69">
        <f t="shared" ref="EO62:EO64" si="501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321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502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503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322"/>
        <v>0</v>
      </c>
      <c r="GR62" s="63"/>
      <c r="GS62" s="69">
        <f t="shared" ref="GS62:GS64" si="504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505">SUM(HT62:HU62)</f>
        <v>0</v>
      </c>
      <c r="HW62" s="63"/>
      <c r="HX62" s="63"/>
      <c r="HY62" s="63"/>
      <c r="HZ62" s="63"/>
      <c r="IA62" s="63"/>
      <c r="IB62" s="63"/>
      <c r="IC62" s="69">
        <f t="shared" ref="IC62:IC64" si="506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507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508">SUM(IP62,IR62,IT62,IZ62,JB62,IX62,IV62)</f>
        <v>0</v>
      </c>
      <c r="JE62" s="140">
        <f t="shared" si="508"/>
        <v>0</v>
      </c>
      <c r="JF62" s="140">
        <f t="shared" ref="JF62:JF64" si="509">SUM(JD62:JE62)</f>
        <v>0</v>
      </c>
      <c r="JG62" s="63"/>
      <c r="JH62" s="63"/>
      <c r="JI62" s="63"/>
      <c r="JJ62" s="63"/>
      <c r="JK62" s="63"/>
      <c r="JL62" s="140">
        <f t="shared" ref="JL62:JL64" si="510">SUM(JG62:JK62)</f>
        <v>0</v>
      </c>
      <c r="JM62" s="63"/>
      <c r="JN62" s="63"/>
      <c r="JO62" s="140">
        <f t="shared" ref="JO62:JO64" si="511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512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513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493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494"/>
        <v>0</v>
      </c>
      <c r="Z63" s="73">
        <f t="shared" si="324"/>
        <v>0</v>
      </c>
      <c r="AA63" s="74">
        <f t="shared" si="324"/>
        <v>0</v>
      </c>
      <c r="AB63" s="74">
        <f t="shared" si="324"/>
        <v>0</v>
      </c>
      <c r="AC63" s="74">
        <f t="shared" si="324"/>
        <v>0</v>
      </c>
      <c r="AD63" s="74">
        <f t="shared" si="324"/>
        <v>0</v>
      </c>
      <c r="AE63" s="74">
        <f t="shared" si="324"/>
        <v>0</v>
      </c>
      <c r="AF63" s="74">
        <f t="shared" si="324"/>
        <v>0</v>
      </c>
      <c r="AG63" s="74">
        <f t="shared" si="324"/>
        <v>0</v>
      </c>
      <c r="AH63" s="74">
        <f t="shared" si="158"/>
        <v>0</v>
      </c>
      <c r="AI63" s="74">
        <f t="shared" si="158"/>
        <v>0</v>
      </c>
      <c r="AJ63" s="94">
        <f t="shared" si="158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495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496"/>
        <v>0</v>
      </c>
      <c r="BV63" s="63"/>
      <c r="BW63" s="63"/>
      <c r="BX63" s="63"/>
      <c r="BY63" s="69">
        <f t="shared" si="497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498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499"/>
        <v>0</v>
      </c>
      <c r="EK63" s="69">
        <f t="shared" si="500"/>
        <v>0</v>
      </c>
      <c r="EL63" s="63"/>
      <c r="EM63" s="63"/>
      <c r="EN63" s="63"/>
      <c r="EO63" s="69">
        <f t="shared" si="501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321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502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503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322"/>
        <v>0</v>
      </c>
      <c r="GR63" s="63"/>
      <c r="GS63" s="69">
        <f t="shared" si="504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505"/>
        <v>0</v>
      </c>
      <c r="HW63" s="63"/>
      <c r="HX63" s="63"/>
      <c r="HY63" s="63"/>
      <c r="HZ63" s="63"/>
      <c r="IA63" s="63"/>
      <c r="IB63" s="63"/>
      <c r="IC63" s="69">
        <f t="shared" si="506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507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508"/>
        <v>0</v>
      </c>
      <c r="JE63" s="140">
        <f t="shared" si="508"/>
        <v>0</v>
      </c>
      <c r="JF63" s="140">
        <f t="shared" si="509"/>
        <v>0</v>
      </c>
      <c r="JG63" s="63"/>
      <c r="JH63" s="63"/>
      <c r="JI63" s="63"/>
      <c r="JJ63" s="63"/>
      <c r="JK63" s="63"/>
      <c r="JL63" s="140">
        <f t="shared" si="510"/>
        <v>0</v>
      </c>
      <c r="JM63" s="63"/>
      <c r="JN63" s="63"/>
      <c r="JO63" s="140">
        <f t="shared" si="511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512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513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493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494"/>
        <v>0</v>
      </c>
      <c r="Z64" s="73">
        <f t="shared" si="324"/>
        <v>0</v>
      </c>
      <c r="AA64" s="74">
        <f t="shared" si="324"/>
        <v>0</v>
      </c>
      <c r="AB64" s="74">
        <f t="shared" si="324"/>
        <v>0</v>
      </c>
      <c r="AC64" s="74">
        <f t="shared" si="324"/>
        <v>0</v>
      </c>
      <c r="AD64" s="74">
        <f t="shared" si="324"/>
        <v>0</v>
      </c>
      <c r="AE64" s="74">
        <f t="shared" si="324"/>
        <v>0</v>
      </c>
      <c r="AF64" s="74">
        <f t="shared" si="324"/>
        <v>0</v>
      </c>
      <c r="AG64" s="74">
        <f t="shared" si="324"/>
        <v>0</v>
      </c>
      <c r="AH64" s="74">
        <f t="shared" si="158"/>
        <v>0</v>
      </c>
      <c r="AI64" s="74">
        <f t="shared" si="158"/>
        <v>0</v>
      </c>
      <c r="AJ64" s="94">
        <f t="shared" si="158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495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496"/>
        <v>0</v>
      </c>
      <c r="BV64" s="63"/>
      <c r="BW64" s="63"/>
      <c r="BX64" s="63"/>
      <c r="BY64" s="69">
        <f t="shared" si="497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498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499"/>
        <v>0</v>
      </c>
      <c r="EK64" s="69">
        <f t="shared" si="500"/>
        <v>0</v>
      </c>
      <c r="EL64" s="63"/>
      <c r="EM64" s="63"/>
      <c r="EN64" s="63"/>
      <c r="EO64" s="69">
        <f t="shared" si="501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321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502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503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322"/>
        <v>0</v>
      </c>
      <c r="GR64" s="63"/>
      <c r="GS64" s="69">
        <f t="shared" si="504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505"/>
        <v>0</v>
      </c>
      <c r="HW64" s="63"/>
      <c r="HX64" s="63"/>
      <c r="HY64" s="63"/>
      <c r="HZ64" s="63"/>
      <c r="IA64" s="63"/>
      <c r="IB64" s="63"/>
      <c r="IC64" s="69">
        <f t="shared" si="506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507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508"/>
        <v>0</v>
      </c>
      <c r="JE64" s="140">
        <f t="shared" si="508"/>
        <v>0</v>
      </c>
      <c r="JF64" s="140">
        <f t="shared" si="509"/>
        <v>0</v>
      </c>
      <c r="JG64" s="63"/>
      <c r="JH64" s="63"/>
      <c r="JI64" s="63"/>
      <c r="JJ64" s="63"/>
      <c r="JK64" s="63"/>
      <c r="JL64" s="140">
        <f t="shared" si="510"/>
        <v>0</v>
      </c>
      <c r="JM64" s="63"/>
      <c r="JN64" s="63"/>
      <c r="JO64" s="140">
        <f t="shared" si="511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512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513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Y65" si="514">SUM(D66:D67)</f>
        <v>0</v>
      </c>
      <c r="E65" s="61">
        <f t="shared" si="514"/>
        <v>0</v>
      </c>
      <c r="F65" s="61">
        <f t="shared" si="514"/>
        <v>0</v>
      </c>
      <c r="G65" s="61">
        <f t="shared" si="514"/>
        <v>0</v>
      </c>
      <c r="H65" s="61">
        <f t="shared" si="514"/>
        <v>0</v>
      </c>
      <c r="I65" s="61">
        <f t="shared" si="514"/>
        <v>0</v>
      </c>
      <c r="J65" s="61">
        <f t="shared" si="514"/>
        <v>0</v>
      </c>
      <c r="K65" s="61">
        <f t="shared" si="514"/>
        <v>0</v>
      </c>
      <c r="L65" s="61">
        <f t="shared" si="514"/>
        <v>0</v>
      </c>
      <c r="M65" s="61">
        <f t="shared" si="514"/>
        <v>0</v>
      </c>
      <c r="N65" s="68">
        <f t="shared" si="514"/>
        <v>0</v>
      </c>
      <c r="O65" s="61">
        <f t="shared" si="514"/>
        <v>0</v>
      </c>
      <c r="P65" s="61">
        <f t="shared" si="514"/>
        <v>0</v>
      </c>
      <c r="Q65" s="61">
        <f t="shared" si="514"/>
        <v>0</v>
      </c>
      <c r="R65" s="61">
        <f t="shared" si="514"/>
        <v>0</v>
      </c>
      <c r="S65" s="61">
        <f t="shared" si="514"/>
        <v>0</v>
      </c>
      <c r="T65" s="61">
        <f t="shared" si="514"/>
        <v>0</v>
      </c>
      <c r="U65" s="61">
        <f t="shared" si="514"/>
        <v>0</v>
      </c>
      <c r="V65" s="61">
        <f t="shared" si="514"/>
        <v>0</v>
      </c>
      <c r="W65" s="61">
        <f t="shared" si="514"/>
        <v>0</v>
      </c>
      <c r="X65" s="61">
        <f t="shared" si="514"/>
        <v>0</v>
      </c>
      <c r="Y65" s="68">
        <f t="shared" si="514"/>
        <v>0</v>
      </c>
      <c r="Z65" s="71">
        <f t="shared" si="324"/>
        <v>0</v>
      </c>
      <c r="AA65" s="72">
        <f t="shared" si="324"/>
        <v>0</v>
      </c>
      <c r="AB65" s="72">
        <f t="shared" si="324"/>
        <v>0</v>
      </c>
      <c r="AC65" s="72">
        <f t="shared" si="324"/>
        <v>0</v>
      </c>
      <c r="AD65" s="72">
        <f t="shared" si="324"/>
        <v>0</v>
      </c>
      <c r="AE65" s="72">
        <f t="shared" si="324"/>
        <v>0</v>
      </c>
      <c r="AF65" s="72">
        <f t="shared" si="324"/>
        <v>0</v>
      </c>
      <c r="AG65" s="72">
        <f t="shared" si="324"/>
        <v>0</v>
      </c>
      <c r="AH65" s="72">
        <f t="shared" si="158"/>
        <v>0</v>
      </c>
      <c r="AI65" s="72">
        <f t="shared" si="158"/>
        <v>0</v>
      </c>
      <c r="AJ65" s="91">
        <f t="shared" si="158"/>
        <v>0</v>
      </c>
      <c r="AK65" s="92">
        <f t="shared" ref="AK65:CV65" si="515">SUM(AK66:AK67)</f>
        <v>0</v>
      </c>
      <c r="AL65" s="93">
        <f t="shared" si="515"/>
        <v>0</v>
      </c>
      <c r="AM65" s="68">
        <f t="shared" si="515"/>
        <v>0</v>
      </c>
      <c r="AN65" s="68">
        <f t="shared" si="515"/>
        <v>0</v>
      </c>
      <c r="AO65" s="68">
        <f t="shared" si="515"/>
        <v>0</v>
      </c>
      <c r="AP65" s="68">
        <f t="shared" si="515"/>
        <v>0</v>
      </c>
      <c r="AQ65" s="68">
        <f t="shared" si="515"/>
        <v>0</v>
      </c>
      <c r="AR65" s="68">
        <f t="shared" si="515"/>
        <v>0</v>
      </c>
      <c r="AS65" s="68">
        <f t="shared" si="515"/>
        <v>0</v>
      </c>
      <c r="AT65" s="68">
        <f t="shared" si="515"/>
        <v>0</v>
      </c>
      <c r="AU65" s="61">
        <f t="shared" si="515"/>
        <v>0</v>
      </c>
      <c r="AV65" s="61">
        <f t="shared" si="515"/>
        <v>0</v>
      </c>
      <c r="AW65" s="61">
        <f t="shared" si="515"/>
        <v>0</v>
      </c>
      <c r="AX65" s="61">
        <f t="shared" si="515"/>
        <v>0</v>
      </c>
      <c r="AY65" s="61">
        <f t="shared" si="515"/>
        <v>0</v>
      </c>
      <c r="AZ65" s="61">
        <f t="shared" si="515"/>
        <v>0</v>
      </c>
      <c r="BA65" s="61">
        <f t="shared" si="515"/>
        <v>0</v>
      </c>
      <c r="BB65" s="61">
        <f t="shared" si="515"/>
        <v>0</v>
      </c>
      <c r="BC65" s="61">
        <f t="shared" si="515"/>
        <v>0</v>
      </c>
      <c r="BD65" s="61">
        <f t="shared" si="515"/>
        <v>0</v>
      </c>
      <c r="BE65" s="61">
        <f t="shared" si="515"/>
        <v>0</v>
      </c>
      <c r="BF65" s="61">
        <f t="shared" si="515"/>
        <v>0</v>
      </c>
      <c r="BG65" s="61">
        <f t="shared" si="515"/>
        <v>0</v>
      </c>
      <c r="BH65" s="61">
        <f t="shared" si="515"/>
        <v>0</v>
      </c>
      <c r="BI65" s="61">
        <f t="shared" si="515"/>
        <v>0</v>
      </c>
      <c r="BJ65" s="61">
        <f t="shared" si="515"/>
        <v>0</v>
      </c>
      <c r="BK65" s="61">
        <f t="shared" si="515"/>
        <v>0</v>
      </c>
      <c r="BL65" s="61">
        <f t="shared" si="515"/>
        <v>0</v>
      </c>
      <c r="BM65" s="61">
        <f t="shared" si="515"/>
        <v>0</v>
      </c>
      <c r="BN65" s="61">
        <f t="shared" si="515"/>
        <v>0</v>
      </c>
      <c r="BO65" s="61">
        <f t="shared" si="515"/>
        <v>0</v>
      </c>
      <c r="BP65" s="61">
        <f t="shared" si="515"/>
        <v>0</v>
      </c>
      <c r="BQ65" s="61">
        <f t="shared" si="515"/>
        <v>0</v>
      </c>
      <c r="BR65" s="61">
        <f t="shared" si="515"/>
        <v>0</v>
      </c>
      <c r="BS65" s="61">
        <f t="shared" si="515"/>
        <v>0</v>
      </c>
      <c r="BT65" s="61">
        <f t="shared" si="515"/>
        <v>0</v>
      </c>
      <c r="BU65" s="68">
        <f t="shared" si="515"/>
        <v>0</v>
      </c>
      <c r="BV65" s="61">
        <f t="shared" si="515"/>
        <v>0</v>
      </c>
      <c r="BW65" s="61">
        <f t="shared" si="515"/>
        <v>0</v>
      </c>
      <c r="BX65" s="61">
        <f t="shared" si="515"/>
        <v>0</v>
      </c>
      <c r="BY65" s="68">
        <f t="shared" si="515"/>
        <v>0</v>
      </c>
      <c r="BZ65" s="61">
        <f t="shared" si="515"/>
        <v>0</v>
      </c>
      <c r="CA65" s="61">
        <f t="shared" si="515"/>
        <v>0</v>
      </c>
      <c r="CB65" s="61">
        <f t="shared" si="515"/>
        <v>0</v>
      </c>
      <c r="CC65" s="61">
        <f t="shared" si="515"/>
        <v>0</v>
      </c>
      <c r="CD65" s="61">
        <f t="shared" si="515"/>
        <v>0</v>
      </c>
      <c r="CE65" s="61">
        <f t="shared" si="515"/>
        <v>0</v>
      </c>
      <c r="CF65" s="61">
        <f t="shared" si="515"/>
        <v>0</v>
      </c>
      <c r="CG65" s="61">
        <f t="shared" si="515"/>
        <v>0</v>
      </c>
      <c r="CH65" s="61">
        <f t="shared" si="515"/>
        <v>0</v>
      </c>
      <c r="CI65" s="61">
        <f t="shared" si="515"/>
        <v>0</v>
      </c>
      <c r="CJ65" s="61">
        <f t="shared" si="515"/>
        <v>0</v>
      </c>
      <c r="CK65" s="61">
        <f t="shared" si="515"/>
        <v>0</v>
      </c>
      <c r="CL65" s="61">
        <f t="shared" si="515"/>
        <v>0</v>
      </c>
      <c r="CM65" s="61">
        <f t="shared" si="515"/>
        <v>0</v>
      </c>
      <c r="CN65" s="61">
        <f t="shared" si="515"/>
        <v>0</v>
      </c>
      <c r="CO65" s="61">
        <f t="shared" si="515"/>
        <v>0</v>
      </c>
      <c r="CP65" s="61">
        <f t="shared" si="515"/>
        <v>0</v>
      </c>
      <c r="CQ65" s="61">
        <f t="shared" si="515"/>
        <v>0</v>
      </c>
      <c r="CR65" s="61">
        <f t="shared" si="515"/>
        <v>0</v>
      </c>
      <c r="CS65" s="61">
        <f t="shared" si="515"/>
        <v>0</v>
      </c>
      <c r="CT65" s="61">
        <f t="shared" si="515"/>
        <v>0</v>
      </c>
      <c r="CU65" s="61">
        <f t="shared" si="515"/>
        <v>0</v>
      </c>
      <c r="CV65" s="61">
        <f t="shared" si="515"/>
        <v>0</v>
      </c>
      <c r="CW65" s="61">
        <f t="shared" ref="CW65:FH65" si="516">SUM(CW66:CW67)</f>
        <v>0</v>
      </c>
      <c r="CX65" s="61">
        <f t="shared" si="516"/>
        <v>0</v>
      </c>
      <c r="CY65" s="61">
        <f t="shared" si="516"/>
        <v>0</v>
      </c>
      <c r="CZ65" s="61">
        <f t="shared" si="516"/>
        <v>0</v>
      </c>
      <c r="DA65" s="61">
        <f t="shared" si="516"/>
        <v>0</v>
      </c>
      <c r="DB65" s="61">
        <f t="shared" si="516"/>
        <v>0</v>
      </c>
      <c r="DC65" s="68">
        <f t="shared" si="516"/>
        <v>0</v>
      </c>
      <c r="DD65" s="61">
        <f t="shared" si="516"/>
        <v>0</v>
      </c>
      <c r="DE65" s="61">
        <f t="shared" si="516"/>
        <v>0</v>
      </c>
      <c r="DF65" s="68">
        <f t="shared" si="516"/>
        <v>0</v>
      </c>
      <c r="DG65" s="61">
        <f t="shared" si="516"/>
        <v>0</v>
      </c>
      <c r="DH65" s="61">
        <f t="shared" si="516"/>
        <v>0</v>
      </c>
      <c r="DI65" s="61">
        <f t="shared" si="516"/>
        <v>0</v>
      </c>
      <c r="DJ65" s="61">
        <f t="shared" si="516"/>
        <v>0</v>
      </c>
      <c r="DK65" s="61">
        <f t="shared" si="516"/>
        <v>0</v>
      </c>
      <c r="DL65" s="61">
        <f t="shared" si="516"/>
        <v>0</v>
      </c>
      <c r="DM65" s="61">
        <f t="shared" si="516"/>
        <v>0</v>
      </c>
      <c r="DN65" s="61">
        <f t="shared" si="516"/>
        <v>0</v>
      </c>
      <c r="DO65" s="61">
        <f t="shared" si="516"/>
        <v>0</v>
      </c>
      <c r="DP65" s="61">
        <f t="shared" si="516"/>
        <v>0</v>
      </c>
      <c r="DQ65" s="61">
        <f t="shared" si="516"/>
        <v>0</v>
      </c>
      <c r="DR65" s="61">
        <f t="shared" si="516"/>
        <v>0</v>
      </c>
      <c r="DS65" s="61">
        <f t="shared" si="516"/>
        <v>0</v>
      </c>
      <c r="DT65" s="61">
        <f t="shared" si="516"/>
        <v>0</v>
      </c>
      <c r="DU65" s="61">
        <f t="shared" si="516"/>
        <v>0</v>
      </c>
      <c r="DV65" s="61">
        <f t="shared" si="516"/>
        <v>0</v>
      </c>
      <c r="DW65" s="61">
        <f t="shared" si="516"/>
        <v>0</v>
      </c>
      <c r="DX65" s="61">
        <f t="shared" si="516"/>
        <v>0</v>
      </c>
      <c r="DY65" s="61">
        <f t="shared" si="516"/>
        <v>0</v>
      </c>
      <c r="DZ65" s="61">
        <f t="shared" si="516"/>
        <v>0</v>
      </c>
      <c r="EA65" s="61">
        <f t="shared" si="516"/>
        <v>0</v>
      </c>
      <c r="EB65" s="61">
        <f t="shared" si="516"/>
        <v>0</v>
      </c>
      <c r="EC65" s="61">
        <f t="shared" si="516"/>
        <v>0</v>
      </c>
      <c r="ED65" s="61">
        <f t="shared" si="516"/>
        <v>0</v>
      </c>
      <c r="EE65" s="61">
        <f t="shared" si="516"/>
        <v>0</v>
      </c>
      <c r="EF65" s="61">
        <f t="shared" si="516"/>
        <v>0</v>
      </c>
      <c r="EG65" s="61">
        <f t="shared" si="516"/>
        <v>0</v>
      </c>
      <c r="EH65" s="61">
        <f t="shared" si="516"/>
        <v>0</v>
      </c>
      <c r="EI65" s="61">
        <f t="shared" si="516"/>
        <v>0</v>
      </c>
      <c r="EJ65" s="68">
        <f t="shared" si="516"/>
        <v>0</v>
      </c>
      <c r="EK65" s="68">
        <f t="shared" si="516"/>
        <v>0</v>
      </c>
      <c r="EL65" s="61">
        <f t="shared" si="516"/>
        <v>0</v>
      </c>
      <c r="EM65" s="61">
        <f t="shared" si="516"/>
        <v>0</v>
      </c>
      <c r="EN65" s="61">
        <f t="shared" si="516"/>
        <v>0</v>
      </c>
      <c r="EO65" s="68">
        <f t="shared" si="516"/>
        <v>0</v>
      </c>
      <c r="EP65" s="61">
        <f t="shared" si="516"/>
        <v>0</v>
      </c>
      <c r="EQ65" s="61">
        <f t="shared" si="516"/>
        <v>0</v>
      </c>
      <c r="ER65" s="61">
        <f t="shared" si="516"/>
        <v>0</v>
      </c>
      <c r="ES65" s="61">
        <f t="shared" si="516"/>
        <v>0</v>
      </c>
      <c r="ET65" s="61">
        <f t="shared" si="516"/>
        <v>0</v>
      </c>
      <c r="EU65" s="61">
        <f t="shared" si="516"/>
        <v>0</v>
      </c>
      <c r="EV65" s="61">
        <f t="shared" si="516"/>
        <v>0</v>
      </c>
      <c r="EW65" s="61">
        <f t="shared" si="516"/>
        <v>0</v>
      </c>
      <c r="EX65" s="61">
        <f t="shared" si="516"/>
        <v>0</v>
      </c>
      <c r="EY65" s="68">
        <f t="shared" si="321"/>
        <v>0</v>
      </c>
      <c r="EZ65" s="61">
        <f t="shared" ref="EZ65:FG65" si="517">SUM(EZ66:EZ67)</f>
        <v>0</v>
      </c>
      <c r="FA65" s="61">
        <f t="shared" si="517"/>
        <v>0</v>
      </c>
      <c r="FB65" s="61">
        <f t="shared" si="517"/>
        <v>0</v>
      </c>
      <c r="FC65" s="61">
        <f t="shared" si="517"/>
        <v>0</v>
      </c>
      <c r="FD65" s="61">
        <f t="shared" si="517"/>
        <v>0</v>
      </c>
      <c r="FE65" s="61">
        <f t="shared" si="517"/>
        <v>0</v>
      </c>
      <c r="FF65" s="61">
        <f t="shared" si="517"/>
        <v>0</v>
      </c>
      <c r="FG65" s="61">
        <f t="shared" si="517"/>
        <v>0</v>
      </c>
      <c r="FH65" s="68">
        <f t="shared" si="516"/>
        <v>0</v>
      </c>
      <c r="FI65" s="61">
        <f t="shared" ref="FI65:HT65" si="518">SUM(FI66:FI67)</f>
        <v>0</v>
      </c>
      <c r="FJ65" s="61">
        <f t="shared" si="518"/>
        <v>0</v>
      </c>
      <c r="FK65" s="61">
        <f t="shared" si="518"/>
        <v>0</v>
      </c>
      <c r="FL65" s="61">
        <f t="shared" si="518"/>
        <v>0</v>
      </c>
      <c r="FM65" s="61">
        <f t="shared" si="518"/>
        <v>0</v>
      </c>
      <c r="FN65" s="61">
        <f t="shared" si="518"/>
        <v>0</v>
      </c>
      <c r="FO65" s="61">
        <f t="shared" si="518"/>
        <v>0</v>
      </c>
      <c r="FP65" s="61">
        <f t="shared" si="518"/>
        <v>0</v>
      </c>
      <c r="FQ65" s="61">
        <f t="shared" si="518"/>
        <v>0</v>
      </c>
      <c r="FR65" s="61">
        <f t="shared" si="518"/>
        <v>0</v>
      </c>
      <c r="FS65" s="68">
        <f t="shared" si="518"/>
        <v>0</v>
      </c>
      <c r="FT65" s="61">
        <f t="shared" si="518"/>
        <v>0</v>
      </c>
      <c r="FU65" s="61">
        <f t="shared" si="518"/>
        <v>0</v>
      </c>
      <c r="FV65" s="61">
        <f t="shared" si="518"/>
        <v>0</v>
      </c>
      <c r="FW65" s="61">
        <f t="shared" si="518"/>
        <v>0</v>
      </c>
      <c r="FX65" s="61">
        <f t="shared" si="518"/>
        <v>0</v>
      </c>
      <c r="FY65" s="61">
        <f t="shared" si="518"/>
        <v>0</v>
      </c>
      <c r="FZ65" s="61">
        <f t="shared" si="518"/>
        <v>0</v>
      </c>
      <c r="GA65" s="61">
        <f t="shared" si="518"/>
        <v>0</v>
      </c>
      <c r="GB65" s="61">
        <f t="shared" si="518"/>
        <v>0</v>
      </c>
      <c r="GC65" s="61">
        <f t="shared" si="518"/>
        <v>0</v>
      </c>
      <c r="GD65" s="61">
        <f t="shared" si="518"/>
        <v>0</v>
      </c>
      <c r="GE65" s="61">
        <f t="shared" si="518"/>
        <v>0</v>
      </c>
      <c r="GF65" s="61">
        <f t="shared" si="518"/>
        <v>0</v>
      </c>
      <c r="GG65" s="61">
        <f t="shared" si="518"/>
        <v>0</v>
      </c>
      <c r="GH65" s="61">
        <f t="shared" si="518"/>
        <v>0</v>
      </c>
      <c r="GI65" s="61">
        <f t="shared" si="518"/>
        <v>0</v>
      </c>
      <c r="GJ65" s="61">
        <f t="shared" si="518"/>
        <v>0</v>
      </c>
      <c r="GK65" s="61">
        <f t="shared" si="518"/>
        <v>0</v>
      </c>
      <c r="GL65" s="61">
        <f t="shared" si="518"/>
        <v>0</v>
      </c>
      <c r="GM65" s="61">
        <f t="shared" si="518"/>
        <v>0</v>
      </c>
      <c r="GN65" s="61">
        <f t="shared" si="518"/>
        <v>0</v>
      </c>
      <c r="GO65" s="61">
        <f t="shared" si="518"/>
        <v>0</v>
      </c>
      <c r="GP65" s="61">
        <f t="shared" si="518"/>
        <v>0</v>
      </c>
      <c r="GQ65" s="68">
        <f t="shared" si="322"/>
        <v>0</v>
      </c>
      <c r="GR65" s="61">
        <f t="shared" ref="GR65" si="519">SUM(GR66:GR67)</f>
        <v>0</v>
      </c>
      <c r="GS65" s="68">
        <f t="shared" si="518"/>
        <v>0</v>
      </c>
      <c r="GT65" s="61">
        <f t="shared" si="518"/>
        <v>0</v>
      </c>
      <c r="GU65" s="61">
        <f t="shared" si="518"/>
        <v>0</v>
      </c>
      <c r="GV65" s="61">
        <f t="shared" si="518"/>
        <v>0</v>
      </c>
      <c r="GW65" s="61">
        <f t="shared" si="518"/>
        <v>0</v>
      </c>
      <c r="GX65" s="61">
        <f t="shared" si="518"/>
        <v>0</v>
      </c>
      <c r="GY65" s="61">
        <f t="shared" si="518"/>
        <v>0</v>
      </c>
      <c r="GZ65" s="61">
        <f t="shared" si="518"/>
        <v>0</v>
      </c>
      <c r="HA65" s="61">
        <f t="shared" si="518"/>
        <v>0</v>
      </c>
      <c r="HB65" s="61">
        <f t="shared" si="518"/>
        <v>0</v>
      </c>
      <c r="HC65" s="61">
        <f t="shared" si="518"/>
        <v>0</v>
      </c>
      <c r="HD65" s="61">
        <f t="shared" si="518"/>
        <v>0</v>
      </c>
      <c r="HE65" s="61">
        <f t="shared" si="518"/>
        <v>0</v>
      </c>
      <c r="HF65" s="61">
        <f t="shared" si="518"/>
        <v>0</v>
      </c>
      <c r="HG65" s="61">
        <f t="shared" si="518"/>
        <v>0</v>
      </c>
      <c r="HH65" s="61">
        <f t="shared" si="518"/>
        <v>0</v>
      </c>
      <c r="HI65" s="61">
        <f t="shared" si="518"/>
        <v>0</v>
      </c>
      <c r="HJ65" s="61">
        <f t="shared" si="518"/>
        <v>0</v>
      </c>
      <c r="HK65" s="61">
        <f t="shared" si="518"/>
        <v>0</v>
      </c>
      <c r="HL65" s="61">
        <f t="shared" si="518"/>
        <v>0</v>
      </c>
      <c r="HM65" s="61">
        <f t="shared" si="518"/>
        <v>0</v>
      </c>
      <c r="HN65" s="61">
        <f t="shared" si="518"/>
        <v>0</v>
      </c>
      <c r="HO65" s="61">
        <f t="shared" si="518"/>
        <v>0</v>
      </c>
      <c r="HP65" s="61">
        <f t="shared" si="518"/>
        <v>0</v>
      </c>
      <c r="HQ65" s="61">
        <f t="shared" si="518"/>
        <v>0</v>
      </c>
      <c r="HR65" s="61">
        <f t="shared" si="518"/>
        <v>0</v>
      </c>
      <c r="HS65" s="68">
        <f t="shared" si="518"/>
        <v>0</v>
      </c>
      <c r="HT65" s="61">
        <f t="shared" si="518"/>
        <v>0</v>
      </c>
      <c r="HU65" s="61">
        <f t="shared" ref="HU65:KF65" si="520">SUM(HU66:HU67)</f>
        <v>0</v>
      </c>
      <c r="HV65" s="68">
        <f t="shared" si="520"/>
        <v>0</v>
      </c>
      <c r="HW65" s="61">
        <f t="shared" si="520"/>
        <v>0</v>
      </c>
      <c r="HX65" s="61">
        <f t="shared" si="520"/>
        <v>0</v>
      </c>
      <c r="HY65" s="61">
        <f t="shared" si="520"/>
        <v>0</v>
      </c>
      <c r="HZ65" s="61">
        <f t="shared" si="520"/>
        <v>0</v>
      </c>
      <c r="IA65" s="61">
        <f t="shared" si="520"/>
        <v>0</v>
      </c>
      <c r="IB65" s="61">
        <f t="shared" si="520"/>
        <v>0</v>
      </c>
      <c r="IC65" s="68">
        <f t="shared" si="520"/>
        <v>0</v>
      </c>
      <c r="ID65" s="61">
        <f t="shared" si="520"/>
        <v>0</v>
      </c>
      <c r="IE65" s="61">
        <f t="shared" si="520"/>
        <v>0</v>
      </c>
      <c r="IF65" s="61">
        <f t="shared" si="520"/>
        <v>0</v>
      </c>
      <c r="IG65" s="61">
        <f t="shared" si="520"/>
        <v>0</v>
      </c>
      <c r="IH65" s="61">
        <f t="shared" si="520"/>
        <v>0</v>
      </c>
      <c r="II65" s="61">
        <f t="shared" si="520"/>
        <v>0</v>
      </c>
      <c r="IJ65" s="61">
        <f t="shared" si="520"/>
        <v>0</v>
      </c>
      <c r="IK65" s="61">
        <f t="shared" si="520"/>
        <v>0</v>
      </c>
      <c r="IL65" s="61">
        <f t="shared" si="520"/>
        <v>0</v>
      </c>
      <c r="IM65" s="61">
        <f t="shared" si="520"/>
        <v>0</v>
      </c>
      <c r="IN65" s="68">
        <f t="shared" si="520"/>
        <v>0</v>
      </c>
      <c r="IO65" s="68">
        <f t="shared" si="520"/>
        <v>0</v>
      </c>
      <c r="IP65" s="68">
        <f t="shared" si="520"/>
        <v>0</v>
      </c>
      <c r="IQ65" s="68">
        <f t="shared" si="520"/>
        <v>0</v>
      </c>
      <c r="IR65" s="68">
        <f t="shared" si="520"/>
        <v>0</v>
      </c>
      <c r="IS65" s="68">
        <f t="shared" si="520"/>
        <v>0</v>
      </c>
      <c r="IT65" s="68">
        <f t="shared" si="520"/>
        <v>0</v>
      </c>
      <c r="IU65" s="68">
        <f t="shared" si="520"/>
        <v>0</v>
      </c>
      <c r="IV65" s="68">
        <f t="shared" si="520"/>
        <v>0</v>
      </c>
      <c r="IW65" s="68">
        <f t="shared" si="520"/>
        <v>0</v>
      </c>
      <c r="IX65" s="68">
        <f t="shared" si="520"/>
        <v>0</v>
      </c>
      <c r="IY65" s="68">
        <f t="shared" si="520"/>
        <v>0</v>
      </c>
      <c r="IZ65" s="68">
        <f t="shared" si="520"/>
        <v>0</v>
      </c>
      <c r="JA65" s="68">
        <f t="shared" si="520"/>
        <v>0</v>
      </c>
      <c r="JB65" s="68">
        <f t="shared" si="520"/>
        <v>0</v>
      </c>
      <c r="JC65" s="68">
        <f t="shared" si="520"/>
        <v>0</v>
      </c>
      <c r="JD65" s="68">
        <f t="shared" si="520"/>
        <v>0</v>
      </c>
      <c r="JE65" s="68">
        <f t="shared" si="520"/>
        <v>0</v>
      </c>
      <c r="JF65" s="68">
        <f t="shared" si="520"/>
        <v>0</v>
      </c>
      <c r="JG65" s="61">
        <f t="shared" si="520"/>
        <v>0</v>
      </c>
      <c r="JH65" s="61">
        <f t="shared" si="520"/>
        <v>0</v>
      </c>
      <c r="JI65" s="61">
        <f t="shared" si="520"/>
        <v>0</v>
      </c>
      <c r="JJ65" s="61">
        <f t="shared" si="520"/>
        <v>0</v>
      </c>
      <c r="JK65" s="61">
        <f t="shared" si="520"/>
        <v>0</v>
      </c>
      <c r="JL65" s="68">
        <f t="shared" si="520"/>
        <v>0</v>
      </c>
      <c r="JM65" s="61">
        <f t="shared" si="520"/>
        <v>0</v>
      </c>
      <c r="JN65" s="61">
        <f t="shared" si="520"/>
        <v>0</v>
      </c>
      <c r="JO65" s="68">
        <f t="shared" si="520"/>
        <v>0</v>
      </c>
      <c r="JP65" s="61">
        <f t="shared" si="520"/>
        <v>0</v>
      </c>
      <c r="JQ65" s="61">
        <f t="shared" si="520"/>
        <v>0</v>
      </c>
      <c r="JR65" s="61">
        <f t="shared" si="520"/>
        <v>0</v>
      </c>
      <c r="JS65" s="61">
        <f t="shared" si="520"/>
        <v>0</v>
      </c>
      <c r="JT65" s="61">
        <f t="shared" si="520"/>
        <v>0</v>
      </c>
      <c r="JU65" s="61">
        <f t="shared" si="520"/>
        <v>0</v>
      </c>
      <c r="JV65" s="61">
        <f t="shared" si="520"/>
        <v>0</v>
      </c>
      <c r="JW65" s="61">
        <f t="shared" si="520"/>
        <v>0</v>
      </c>
      <c r="JX65" s="61">
        <f t="shared" si="520"/>
        <v>0</v>
      </c>
      <c r="JY65" s="61">
        <f t="shared" si="520"/>
        <v>0</v>
      </c>
      <c r="JZ65" s="61">
        <f t="shared" si="520"/>
        <v>0</v>
      </c>
      <c r="KA65" s="61">
        <f t="shared" si="520"/>
        <v>0</v>
      </c>
      <c r="KB65" s="61">
        <f t="shared" si="520"/>
        <v>0</v>
      </c>
      <c r="KC65" s="61">
        <f t="shared" si="520"/>
        <v>0</v>
      </c>
      <c r="KD65" s="61">
        <f t="shared" si="520"/>
        <v>0</v>
      </c>
      <c r="KE65" s="61">
        <f t="shared" si="520"/>
        <v>0</v>
      </c>
      <c r="KF65" s="61">
        <f t="shared" si="520"/>
        <v>0</v>
      </c>
      <c r="KG65" s="68">
        <f t="shared" ref="KG65:MM65" si="521">SUM(KG66:KG67)</f>
        <v>0</v>
      </c>
      <c r="KH65" s="61">
        <f t="shared" si="521"/>
        <v>0</v>
      </c>
      <c r="KI65" s="61">
        <f t="shared" si="521"/>
        <v>0</v>
      </c>
      <c r="KJ65" s="61">
        <f t="shared" si="521"/>
        <v>0</v>
      </c>
      <c r="KK65" s="61">
        <f t="shared" si="521"/>
        <v>0</v>
      </c>
      <c r="KL65" s="61">
        <f t="shared" si="521"/>
        <v>0</v>
      </c>
      <c r="KM65" s="61">
        <f t="shared" si="521"/>
        <v>0</v>
      </c>
      <c r="KN65" s="61">
        <f t="shared" si="521"/>
        <v>0</v>
      </c>
      <c r="KO65" s="61">
        <f t="shared" si="521"/>
        <v>0</v>
      </c>
      <c r="KP65" s="61">
        <f t="shared" si="521"/>
        <v>0</v>
      </c>
      <c r="KQ65" s="61">
        <f t="shared" si="521"/>
        <v>0</v>
      </c>
      <c r="KR65" s="61">
        <f t="shared" si="521"/>
        <v>0</v>
      </c>
      <c r="KS65" s="61">
        <f t="shared" si="521"/>
        <v>0</v>
      </c>
      <c r="KT65" s="61">
        <f t="shared" si="521"/>
        <v>0</v>
      </c>
      <c r="KU65" s="61">
        <f t="shared" si="521"/>
        <v>0</v>
      </c>
      <c r="KV65" s="61">
        <f t="shared" si="521"/>
        <v>0</v>
      </c>
      <c r="KW65" s="61">
        <f t="shared" si="521"/>
        <v>0</v>
      </c>
      <c r="KX65" s="61">
        <f t="shared" si="521"/>
        <v>0</v>
      </c>
      <c r="KY65" s="68">
        <f t="shared" si="521"/>
        <v>0</v>
      </c>
      <c r="KZ65" s="61">
        <f t="shared" si="521"/>
        <v>0</v>
      </c>
      <c r="LA65" s="61">
        <f t="shared" si="521"/>
        <v>0</v>
      </c>
      <c r="LB65" s="61">
        <f t="shared" si="521"/>
        <v>0</v>
      </c>
      <c r="LC65" s="61">
        <f t="shared" si="521"/>
        <v>0</v>
      </c>
      <c r="LD65" s="61">
        <f t="shared" si="521"/>
        <v>0</v>
      </c>
      <c r="LE65" s="61">
        <f t="shared" si="521"/>
        <v>0</v>
      </c>
      <c r="LF65" s="61">
        <f t="shared" si="521"/>
        <v>0</v>
      </c>
      <c r="LG65" s="61">
        <f t="shared" si="521"/>
        <v>0</v>
      </c>
      <c r="LH65" s="61">
        <f t="shared" si="521"/>
        <v>0</v>
      </c>
      <c r="LI65" s="61">
        <f t="shared" si="521"/>
        <v>0</v>
      </c>
      <c r="LJ65" s="61">
        <f t="shared" si="521"/>
        <v>0</v>
      </c>
      <c r="LK65" s="61">
        <f t="shared" si="521"/>
        <v>0</v>
      </c>
      <c r="LL65" s="61">
        <f t="shared" si="521"/>
        <v>0</v>
      </c>
      <c r="LM65" s="61">
        <f t="shared" si="521"/>
        <v>0</v>
      </c>
      <c r="LN65" s="61">
        <f t="shared" si="521"/>
        <v>0</v>
      </c>
      <c r="LO65" s="61">
        <f t="shared" si="521"/>
        <v>0</v>
      </c>
      <c r="LP65" s="61">
        <f t="shared" si="521"/>
        <v>0</v>
      </c>
      <c r="LQ65" s="61">
        <f t="shared" si="521"/>
        <v>0</v>
      </c>
      <c r="LR65" s="61">
        <f t="shared" si="521"/>
        <v>0</v>
      </c>
      <c r="LS65" s="61">
        <f t="shared" si="521"/>
        <v>0</v>
      </c>
      <c r="LT65" s="61">
        <f t="shared" si="521"/>
        <v>0</v>
      </c>
      <c r="LU65" s="61">
        <f t="shared" si="521"/>
        <v>0</v>
      </c>
      <c r="LV65" s="61">
        <f t="shared" si="521"/>
        <v>0</v>
      </c>
      <c r="LW65" s="61">
        <f t="shared" si="521"/>
        <v>0</v>
      </c>
      <c r="LX65" s="61">
        <f t="shared" si="521"/>
        <v>0</v>
      </c>
      <c r="LY65" s="61">
        <f t="shared" si="521"/>
        <v>0</v>
      </c>
      <c r="LZ65" s="61">
        <f t="shared" si="521"/>
        <v>0</v>
      </c>
      <c r="MA65" s="61">
        <f t="shared" si="521"/>
        <v>0</v>
      </c>
      <c r="MB65" s="61">
        <f t="shared" si="521"/>
        <v>0</v>
      </c>
      <c r="MC65" s="61">
        <f t="shared" si="521"/>
        <v>0</v>
      </c>
      <c r="MD65" s="61">
        <f t="shared" si="521"/>
        <v>0</v>
      </c>
      <c r="ME65" s="61">
        <f t="shared" si="521"/>
        <v>0</v>
      </c>
      <c r="MF65" s="61">
        <f t="shared" si="521"/>
        <v>0</v>
      </c>
      <c r="MG65" s="61">
        <f t="shared" si="521"/>
        <v>0</v>
      </c>
      <c r="MH65" s="61">
        <f t="shared" si="521"/>
        <v>0</v>
      </c>
      <c r="MI65" s="61">
        <f t="shared" si="521"/>
        <v>0</v>
      </c>
      <c r="MJ65" s="61">
        <f t="shared" si="521"/>
        <v>0</v>
      </c>
      <c r="MK65" s="61">
        <f t="shared" si="521"/>
        <v>0</v>
      </c>
      <c r="ML65" s="61">
        <f t="shared" si="521"/>
        <v>0</v>
      </c>
      <c r="MM65" s="61">
        <f t="shared" si="521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522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523">SUM(O66:X66)</f>
        <v>0</v>
      </c>
      <c r="Z66" s="73">
        <f t="shared" si="324"/>
        <v>0</v>
      </c>
      <c r="AA66" s="74">
        <f t="shared" si="324"/>
        <v>0</v>
      </c>
      <c r="AB66" s="74">
        <f t="shared" si="324"/>
        <v>0</v>
      </c>
      <c r="AC66" s="74">
        <f t="shared" si="324"/>
        <v>0</v>
      </c>
      <c r="AD66" s="74">
        <f t="shared" si="324"/>
        <v>0</v>
      </c>
      <c r="AE66" s="74">
        <f t="shared" si="324"/>
        <v>0</v>
      </c>
      <c r="AF66" s="74">
        <f t="shared" si="324"/>
        <v>0</v>
      </c>
      <c r="AG66" s="74">
        <f t="shared" si="324"/>
        <v>0</v>
      </c>
      <c r="AH66" s="74">
        <f t="shared" si="158"/>
        <v>0</v>
      </c>
      <c r="AI66" s="74">
        <f t="shared" si="158"/>
        <v>0</v>
      </c>
      <c r="AJ66" s="94">
        <f t="shared" si="158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524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525">SUM(AU66:BT66)</f>
        <v>0</v>
      </c>
      <c r="BV66" s="63"/>
      <c r="BW66" s="63"/>
      <c r="BX66" s="63"/>
      <c r="BY66" s="69">
        <f t="shared" ref="BY66:BY67" si="526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527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528">SUM(EC66:ED66,DX66:DY66,DS66:DT66,DN66:DO66,DI66:DJ66,EI66,)</f>
        <v>0</v>
      </c>
      <c r="EK66" s="69">
        <f t="shared" ref="EK66:EK67" si="529">SUM(EE66:EH66,DZ66:EB66,DU66:DW66,DP66:DR66,DK66:DM66,DG66:DH66)</f>
        <v>0</v>
      </c>
      <c r="EL66" s="63"/>
      <c r="EM66" s="63"/>
      <c r="EN66" s="63"/>
      <c r="EO66" s="69">
        <f t="shared" ref="EO66:EO67" si="530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321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531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532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322"/>
        <v>0</v>
      </c>
      <c r="GR66" s="63"/>
      <c r="GS66" s="69">
        <f t="shared" ref="GS66:GS67" si="533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534">SUM(HT66:HU66)</f>
        <v>0</v>
      </c>
      <c r="HW66" s="63"/>
      <c r="HX66" s="63"/>
      <c r="HY66" s="63"/>
      <c r="HZ66" s="63"/>
      <c r="IA66" s="63"/>
      <c r="IB66" s="63"/>
      <c r="IC66" s="69">
        <f t="shared" ref="IC66:IC67" si="535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536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37">SUM(JD66:JE66)</f>
        <v>0</v>
      </c>
      <c r="JG66" s="63"/>
      <c r="JH66" s="63"/>
      <c r="JI66" s="63"/>
      <c r="JJ66" s="63"/>
      <c r="JK66" s="63"/>
      <c r="JL66" s="140">
        <f t="shared" ref="JL66:JL67" si="538">SUM(JG66:JK66)</f>
        <v>0</v>
      </c>
      <c r="JM66" s="63"/>
      <c r="JN66" s="63"/>
      <c r="JO66" s="140">
        <f t="shared" ref="JO66:JO67" si="539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540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541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522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523"/>
        <v>0</v>
      </c>
      <c r="Z67" s="73">
        <f t="shared" si="324"/>
        <v>0</v>
      </c>
      <c r="AA67" s="74">
        <f t="shared" si="324"/>
        <v>0</v>
      </c>
      <c r="AB67" s="74">
        <f t="shared" si="324"/>
        <v>0</v>
      </c>
      <c r="AC67" s="74">
        <f t="shared" si="324"/>
        <v>0</v>
      </c>
      <c r="AD67" s="74">
        <f t="shared" si="324"/>
        <v>0</v>
      </c>
      <c r="AE67" s="74">
        <f t="shared" si="324"/>
        <v>0</v>
      </c>
      <c r="AF67" s="74">
        <f t="shared" si="324"/>
        <v>0</v>
      </c>
      <c r="AG67" s="74">
        <f t="shared" si="324"/>
        <v>0</v>
      </c>
      <c r="AH67" s="74">
        <f t="shared" si="158"/>
        <v>0</v>
      </c>
      <c r="AI67" s="74">
        <f t="shared" si="158"/>
        <v>0</v>
      </c>
      <c r="AJ67" s="94">
        <f t="shared" si="158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524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525"/>
        <v>0</v>
      </c>
      <c r="BV67" s="63"/>
      <c r="BW67" s="63"/>
      <c r="BX67" s="63"/>
      <c r="BY67" s="69">
        <f t="shared" si="526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527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528"/>
        <v>0</v>
      </c>
      <c r="EK67" s="69">
        <f t="shared" si="529"/>
        <v>0</v>
      </c>
      <c r="EL67" s="63"/>
      <c r="EM67" s="63"/>
      <c r="EN67" s="63"/>
      <c r="EO67" s="69">
        <f t="shared" si="530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321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531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532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322"/>
        <v>0</v>
      </c>
      <c r="GR67" s="63"/>
      <c r="GS67" s="69">
        <f t="shared" si="533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534"/>
        <v>0</v>
      </c>
      <c r="HW67" s="63"/>
      <c r="HX67" s="63"/>
      <c r="HY67" s="63"/>
      <c r="HZ67" s="63"/>
      <c r="IA67" s="63"/>
      <c r="IB67" s="63"/>
      <c r="IC67" s="69">
        <f t="shared" si="535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536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537"/>
        <v>0</v>
      </c>
      <c r="JG67" s="63"/>
      <c r="JH67" s="63"/>
      <c r="JI67" s="63"/>
      <c r="JJ67" s="63"/>
      <c r="JK67" s="63"/>
      <c r="JL67" s="140">
        <f t="shared" si="538"/>
        <v>0</v>
      </c>
      <c r="JM67" s="63"/>
      <c r="JN67" s="63"/>
      <c r="JO67" s="140">
        <f t="shared" si="539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540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541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Y68" si="542">SUM(D69)</f>
        <v>0</v>
      </c>
      <c r="E68" s="61">
        <f t="shared" si="542"/>
        <v>0</v>
      </c>
      <c r="F68" s="61">
        <f t="shared" si="542"/>
        <v>0</v>
      </c>
      <c r="G68" s="61">
        <f t="shared" si="542"/>
        <v>0</v>
      </c>
      <c r="H68" s="61">
        <f t="shared" si="542"/>
        <v>0</v>
      </c>
      <c r="I68" s="61">
        <f t="shared" si="542"/>
        <v>0</v>
      </c>
      <c r="J68" s="61">
        <f t="shared" si="542"/>
        <v>0</v>
      </c>
      <c r="K68" s="61">
        <f t="shared" si="542"/>
        <v>0</v>
      </c>
      <c r="L68" s="61">
        <f t="shared" si="542"/>
        <v>0</v>
      </c>
      <c r="M68" s="61">
        <f t="shared" si="542"/>
        <v>0</v>
      </c>
      <c r="N68" s="68">
        <f t="shared" si="542"/>
        <v>0</v>
      </c>
      <c r="O68" s="61">
        <f t="shared" si="542"/>
        <v>0</v>
      </c>
      <c r="P68" s="61">
        <f t="shared" si="542"/>
        <v>0</v>
      </c>
      <c r="Q68" s="61">
        <f t="shared" si="542"/>
        <v>0</v>
      </c>
      <c r="R68" s="61">
        <f t="shared" si="542"/>
        <v>0</v>
      </c>
      <c r="S68" s="61">
        <f t="shared" si="542"/>
        <v>0</v>
      </c>
      <c r="T68" s="61">
        <f t="shared" si="542"/>
        <v>0</v>
      </c>
      <c r="U68" s="61">
        <f t="shared" si="542"/>
        <v>0</v>
      </c>
      <c r="V68" s="61">
        <f t="shared" si="542"/>
        <v>0</v>
      </c>
      <c r="W68" s="61">
        <f t="shared" si="542"/>
        <v>0</v>
      </c>
      <c r="X68" s="61">
        <f t="shared" si="542"/>
        <v>0</v>
      </c>
      <c r="Y68" s="68">
        <f t="shared" si="542"/>
        <v>0</v>
      </c>
      <c r="Z68" s="71">
        <f t="shared" si="324"/>
        <v>0</v>
      </c>
      <c r="AA68" s="72">
        <f t="shared" si="324"/>
        <v>0</v>
      </c>
      <c r="AB68" s="72">
        <f t="shared" si="324"/>
        <v>0</v>
      </c>
      <c r="AC68" s="72">
        <f t="shared" si="324"/>
        <v>0</v>
      </c>
      <c r="AD68" s="72">
        <f t="shared" si="324"/>
        <v>0</v>
      </c>
      <c r="AE68" s="72">
        <f t="shared" si="324"/>
        <v>0</v>
      </c>
      <c r="AF68" s="72">
        <f t="shared" si="324"/>
        <v>0</v>
      </c>
      <c r="AG68" s="72">
        <f t="shared" si="324"/>
        <v>0</v>
      </c>
      <c r="AH68" s="72">
        <f t="shared" si="158"/>
        <v>0</v>
      </c>
      <c r="AI68" s="72">
        <f t="shared" si="158"/>
        <v>0</v>
      </c>
      <c r="AJ68" s="91">
        <f t="shared" si="158"/>
        <v>0</v>
      </c>
      <c r="AK68" s="92">
        <f t="shared" ref="AK68:CV68" si="543">SUM(AK69)</f>
        <v>0</v>
      </c>
      <c r="AL68" s="93">
        <f t="shared" si="543"/>
        <v>0</v>
      </c>
      <c r="AM68" s="68">
        <f t="shared" si="543"/>
        <v>0</v>
      </c>
      <c r="AN68" s="68">
        <f t="shared" si="543"/>
        <v>0</v>
      </c>
      <c r="AO68" s="68">
        <f t="shared" si="543"/>
        <v>0</v>
      </c>
      <c r="AP68" s="68">
        <f t="shared" si="543"/>
        <v>0</v>
      </c>
      <c r="AQ68" s="68">
        <f t="shared" si="543"/>
        <v>0</v>
      </c>
      <c r="AR68" s="68">
        <f t="shared" si="543"/>
        <v>0</v>
      </c>
      <c r="AS68" s="68">
        <f t="shared" si="543"/>
        <v>0</v>
      </c>
      <c r="AT68" s="68">
        <f t="shared" si="543"/>
        <v>0</v>
      </c>
      <c r="AU68" s="61">
        <f t="shared" si="543"/>
        <v>0</v>
      </c>
      <c r="AV68" s="61">
        <f t="shared" si="543"/>
        <v>0</v>
      </c>
      <c r="AW68" s="61">
        <f t="shared" si="543"/>
        <v>0</v>
      </c>
      <c r="AX68" s="61">
        <f t="shared" si="543"/>
        <v>0</v>
      </c>
      <c r="AY68" s="61">
        <f t="shared" si="543"/>
        <v>0</v>
      </c>
      <c r="AZ68" s="61">
        <f t="shared" si="543"/>
        <v>0</v>
      </c>
      <c r="BA68" s="61">
        <f t="shared" si="543"/>
        <v>0</v>
      </c>
      <c r="BB68" s="61">
        <f t="shared" si="543"/>
        <v>0</v>
      </c>
      <c r="BC68" s="61">
        <f t="shared" si="543"/>
        <v>0</v>
      </c>
      <c r="BD68" s="61">
        <f t="shared" si="543"/>
        <v>0</v>
      </c>
      <c r="BE68" s="61">
        <f t="shared" si="543"/>
        <v>0</v>
      </c>
      <c r="BF68" s="61">
        <f t="shared" si="543"/>
        <v>0</v>
      </c>
      <c r="BG68" s="61">
        <f t="shared" si="543"/>
        <v>0</v>
      </c>
      <c r="BH68" s="61">
        <f t="shared" si="543"/>
        <v>0</v>
      </c>
      <c r="BI68" s="61">
        <f t="shared" si="543"/>
        <v>0</v>
      </c>
      <c r="BJ68" s="61">
        <f t="shared" si="543"/>
        <v>0</v>
      </c>
      <c r="BK68" s="61">
        <f t="shared" si="543"/>
        <v>0</v>
      </c>
      <c r="BL68" s="61">
        <f t="shared" si="543"/>
        <v>0</v>
      </c>
      <c r="BM68" s="61">
        <f t="shared" si="543"/>
        <v>0</v>
      </c>
      <c r="BN68" s="61">
        <f t="shared" si="543"/>
        <v>0</v>
      </c>
      <c r="BO68" s="61">
        <f t="shared" si="543"/>
        <v>0</v>
      </c>
      <c r="BP68" s="61">
        <f t="shared" si="543"/>
        <v>0</v>
      </c>
      <c r="BQ68" s="61">
        <f t="shared" si="543"/>
        <v>0</v>
      </c>
      <c r="BR68" s="61">
        <f t="shared" si="543"/>
        <v>0</v>
      </c>
      <c r="BS68" s="61">
        <f t="shared" si="543"/>
        <v>0</v>
      </c>
      <c r="BT68" s="61">
        <f t="shared" si="543"/>
        <v>0</v>
      </c>
      <c r="BU68" s="68">
        <f t="shared" si="543"/>
        <v>0</v>
      </c>
      <c r="BV68" s="61">
        <f t="shared" si="543"/>
        <v>0</v>
      </c>
      <c r="BW68" s="61">
        <f t="shared" si="543"/>
        <v>0</v>
      </c>
      <c r="BX68" s="61">
        <f t="shared" si="543"/>
        <v>0</v>
      </c>
      <c r="BY68" s="68">
        <f t="shared" si="543"/>
        <v>0</v>
      </c>
      <c r="BZ68" s="61">
        <f t="shared" si="543"/>
        <v>0</v>
      </c>
      <c r="CA68" s="61">
        <f t="shared" si="543"/>
        <v>0</v>
      </c>
      <c r="CB68" s="61">
        <f t="shared" si="543"/>
        <v>0</v>
      </c>
      <c r="CC68" s="61">
        <f t="shared" si="543"/>
        <v>0</v>
      </c>
      <c r="CD68" s="61">
        <f t="shared" si="543"/>
        <v>0</v>
      </c>
      <c r="CE68" s="61">
        <f t="shared" si="543"/>
        <v>0</v>
      </c>
      <c r="CF68" s="61">
        <f t="shared" si="543"/>
        <v>0</v>
      </c>
      <c r="CG68" s="61">
        <f t="shared" si="543"/>
        <v>0</v>
      </c>
      <c r="CH68" s="61">
        <f t="shared" si="543"/>
        <v>0</v>
      </c>
      <c r="CI68" s="61">
        <f t="shared" si="543"/>
        <v>0</v>
      </c>
      <c r="CJ68" s="61">
        <f t="shared" si="543"/>
        <v>0</v>
      </c>
      <c r="CK68" s="61">
        <f t="shared" si="543"/>
        <v>0</v>
      </c>
      <c r="CL68" s="61">
        <f t="shared" si="543"/>
        <v>0</v>
      </c>
      <c r="CM68" s="61">
        <f t="shared" si="543"/>
        <v>0</v>
      </c>
      <c r="CN68" s="61">
        <f t="shared" si="543"/>
        <v>0</v>
      </c>
      <c r="CO68" s="61">
        <f t="shared" si="543"/>
        <v>0</v>
      </c>
      <c r="CP68" s="61">
        <f t="shared" si="543"/>
        <v>0</v>
      </c>
      <c r="CQ68" s="61">
        <f t="shared" si="543"/>
        <v>0</v>
      </c>
      <c r="CR68" s="61">
        <f t="shared" si="543"/>
        <v>0</v>
      </c>
      <c r="CS68" s="61">
        <f t="shared" si="543"/>
        <v>0</v>
      </c>
      <c r="CT68" s="61">
        <f t="shared" si="543"/>
        <v>0</v>
      </c>
      <c r="CU68" s="61">
        <f t="shared" si="543"/>
        <v>0</v>
      </c>
      <c r="CV68" s="61">
        <f t="shared" si="543"/>
        <v>0</v>
      </c>
      <c r="CW68" s="61">
        <f t="shared" ref="CW68:FH68" si="544">SUM(CW69)</f>
        <v>0</v>
      </c>
      <c r="CX68" s="61">
        <f t="shared" si="544"/>
        <v>0</v>
      </c>
      <c r="CY68" s="61">
        <f t="shared" si="544"/>
        <v>0</v>
      </c>
      <c r="CZ68" s="61">
        <f t="shared" si="544"/>
        <v>0</v>
      </c>
      <c r="DA68" s="61">
        <f t="shared" si="544"/>
        <v>0</v>
      </c>
      <c r="DB68" s="61">
        <f t="shared" si="544"/>
        <v>0</v>
      </c>
      <c r="DC68" s="68">
        <f t="shared" si="544"/>
        <v>0</v>
      </c>
      <c r="DD68" s="61">
        <f t="shared" si="544"/>
        <v>0</v>
      </c>
      <c r="DE68" s="61">
        <f t="shared" si="544"/>
        <v>0</v>
      </c>
      <c r="DF68" s="68">
        <f t="shared" si="544"/>
        <v>0</v>
      </c>
      <c r="DG68" s="61">
        <f t="shared" si="544"/>
        <v>0</v>
      </c>
      <c r="DH68" s="61">
        <f t="shared" si="544"/>
        <v>0</v>
      </c>
      <c r="DI68" s="61">
        <f t="shared" si="544"/>
        <v>0</v>
      </c>
      <c r="DJ68" s="61">
        <f t="shared" si="544"/>
        <v>0</v>
      </c>
      <c r="DK68" s="61">
        <f t="shared" si="544"/>
        <v>0</v>
      </c>
      <c r="DL68" s="61">
        <f t="shared" si="544"/>
        <v>0</v>
      </c>
      <c r="DM68" s="61">
        <f t="shared" si="544"/>
        <v>0</v>
      </c>
      <c r="DN68" s="61">
        <f t="shared" si="544"/>
        <v>0</v>
      </c>
      <c r="DO68" s="61">
        <f t="shared" si="544"/>
        <v>0</v>
      </c>
      <c r="DP68" s="61">
        <f t="shared" si="544"/>
        <v>0</v>
      </c>
      <c r="DQ68" s="61">
        <f t="shared" si="544"/>
        <v>0</v>
      </c>
      <c r="DR68" s="61">
        <f t="shared" si="544"/>
        <v>0</v>
      </c>
      <c r="DS68" s="61">
        <f t="shared" si="544"/>
        <v>0</v>
      </c>
      <c r="DT68" s="61">
        <f t="shared" si="544"/>
        <v>0</v>
      </c>
      <c r="DU68" s="61">
        <f t="shared" si="544"/>
        <v>0</v>
      </c>
      <c r="DV68" s="61">
        <f t="shared" si="544"/>
        <v>0</v>
      </c>
      <c r="DW68" s="61">
        <f t="shared" si="544"/>
        <v>0</v>
      </c>
      <c r="DX68" s="61">
        <f t="shared" si="544"/>
        <v>0</v>
      </c>
      <c r="DY68" s="61">
        <f t="shared" si="544"/>
        <v>0</v>
      </c>
      <c r="DZ68" s="61">
        <f t="shared" si="544"/>
        <v>0</v>
      </c>
      <c r="EA68" s="61">
        <f t="shared" si="544"/>
        <v>0</v>
      </c>
      <c r="EB68" s="61">
        <f t="shared" si="544"/>
        <v>0</v>
      </c>
      <c r="EC68" s="61">
        <f t="shared" si="544"/>
        <v>0</v>
      </c>
      <c r="ED68" s="61">
        <f t="shared" si="544"/>
        <v>0</v>
      </c>
      <c r="EE68" s="61">
        <f t="shared" si="544"/>
        <v>0</v>
      </c>
      <c r="EF68" s="61">
        <f t="shared" si="544"/>
        <v>0</v>
      </c>
      <c r="EG68" s="61">
        <f t="shared" si="544"/>
        <v>0</v>
      </c>
      <c r="EH68" s="61">
        <f t="shared" si="544"/>
        <v>0</v>
      </c>
      <c r="EI68" s="61">
        <f t="shared" si="544"/>
        <v>0</v>
      </c>
      <c r="EJ68" s="68">
        <f t="shared" si="544"/>
        <v>0</v>
      </c>
      <c r="EK68" s="68">
        <f t="shared" si="544"/>
        <v>0</v>
      </c>
      <c r="EL68" s="61">
        <f t="shared" si="544"/>
        <v>0</v>
      </c>
      <c r="EM68" s="61">
        <f t="shared" si="544"/>
        <v>0</v>
      </c>
      <c r="EN68" s="61">
        <f t="shared" si="544"/>
        <v>0</v>
      </c>
      <c r="EO68" s="68">
        <f t="shared" si="544"/>
        <v>0</v>
      </c>
      <c r="EP68" s="61">
        <f t="shared" si="544"/>
        <v>0</v>
      </c>
      <c r="EQ68" s="61">
        <f t="shared" si="544"/>
        <v>0</v>
      </c>
      <c r="ER68" s="61">
        <f t="shared" si="544"/>
        <v>0</v>
      </c>
      <c r="ES68" s="61">
        <f t="shared" si="544"/>
        <v>0</v>
      </c>
      <c r="ET68" s="61">
        <f t="shared" si="544"/>
        <v>0</v>
      </c>
      <c r="EU68" s="61">
        <f t="shared" si="544"/>
        <v>0</v>
      </c>
      <c r="EV68" s="61">
        <f t="shared" si="544"/>
        <v>0</v>
      </c>
      <c r="EW68" s="61">
        <f t="shared" si="544"/>
        <v>0</v>
      </c>
      <c r="EX68" s="61">
        <f t="shared" si="544"/>
        <v>0</v>
      </c>
      <c r="EY68" s="68">
        <f t="shared" si="321"/>
        <v>0</v>
      </c>
      <c r="EZ68" s="61">
        <f t="shared" ref="EZ68:FG68" si="545">SUM(EZ69)</f>
        <v>0</v>
      </c>
      <c r="FA68" s="61">
        <f t="shared" si="545"/>
        <v>0</v>
      </c>
      <c r="FB68" s="61">
        <f t="shared" si="545"/>
        <v>0</v>
      </c>
      <c r="FC68" s="61">
        <f t="shared" si="545"/>
        <v>0</v>
      </c>
      <c r="FD68" s="61">
        <f t="shared" si="545"/>
        <v>0</v>
      </c>
      <c r="FE68" s="61">
        <f t="shared" si="545"/>
        <v>0</v>
      </c>
      <c r="FF68" s="61">
        <f t="shared" si="545"/>
        <v>0</v>
      </c>
      <c r="FG68" s="61">
        <f t="shared" si="545"/>
        <v>0</v>
      </c>
      <c r="FH68" s="68">
        <f t="shared" si="544"/>
        <v>0</v>
      </c>
      <c r="FI68" s="61">
        <f t="shared" ref="FI68:HT68" si="546">SUM(FI69)</f>
        <v>0</v>
      </c>
      <c r="FJ68" s="61">
        <f t="shared" si="546"/>
        <v>0</v>
      </c>
      <c r="FK68" s="61">
        <f t="shared" si="546"/>
        <v>0</v>
      </c>
      <c r="FL68" s="61">
        <f t="shared" si="546"/>
        <v>0</v>
      </c>
      <c r="FM68" s="61">
        <f t="shared" si="546"/>
        <v>0</v>
      </c>
      <c r="FN68" s="61">
        <f t="shared" si="546"/>
        <v>0</v>
      </c>
      <c r="FO68" s="61">
        <f t="shared" si="546"/>
        <v>0</v>
      </c>
      <c r="FP68" s="61">
        <f t="shared" si="546"/>
        <v>0</v>
      </c>
      <c r="FQ68" s="61">
        <f t="shared" si="546"/>
        <v>0</v>
      </c>
      <c r="FR68" s="61">
        <f t="shared" si="546"/>
        <v>0</v>
      </c>
      <c r="FS68" s="68">
        <f t="shared" si="546"/>
        <v>0</v>
      </c>
      <c r="FT68" s="61">
        <f t="shared" si="546"/>
        <v>0</v>
      </c>
      <c r="FU68" s="61">
        <f t="shared" si="546"/>
        <v>0</v>
      </c>
      <c r="FV68" s="61">
        <f t="shared" si="546"/>
        <v>0</v>
      </c>
      <c r="FW68" s="61">
        <f t="shared" si="546"/>
        <v>0</v>
      </c>
      <c r="FX68" s="61">
        <f t="shared" si="546"/>
        <v>0</v>
      </c>
      <c r="FY68" s="61">
        <f t="shared" si="546"/>
        <v>0</v>
      </c>
      <c r="FZ68" s="61">
        <f t="shared" si="546"/>
        <v>0</v>
      </c>
      <c r="GA68" s="61">
        <f t="shared" si="546"/>
        <v>0</v>
      </c>
      <c r="GB68" s="61">
        <f t="shared" si="546"/>
        <v>0</v>
      </c>
      <c r="GC68" s="61">
        <f t="shared" si="546"/>
        <v>0</v>
      </c>
      <c r="GD68" s="61">
        <f t="shared" si="546"/>
        <v>0</v>
      </c>
      <c r="GE68" s="61">
        <f t="shared" si="546"/>
        <v>0</v>
      </c>
      <c r="GF68" s="61">
        <f t="shared" si="546"/>
        <v>0</v>
      </c>
      <c r="GG68" s="61">
        <f t="shared" si="546"/>
        <v>0</v>
      </c>
      <c r="GH68" s="61">
        <f t="shared" si="546"/>
        <v>0</v>
      </c>
      <c r="GI68" s="61">
        <f t="shared" si="546"/>
        <v>0</v>
      </c>
      <c r="GJ68" s="61">
        <f t="shared" si="546"/>
        <v>0</v>
      </c>
      <c r="GK68" s="61">
        <f t="shared" si="546"/>
        <v>0</v>
      </c>
      <c r="GL68" s="61">
        <f t="shared" si="546"/>
        <v>0</v>
      </c>
      <c r="GM68" s="61">
        <f t="shared" si="546"/>
        <v>0</v>
      </c>
      <c r="GN68" s="61">
        <f t="shared" si="546"/>
        <v>0</v>
      </c>
      <c r="GO68" s="61">
        <f t="shared" si="546"/>
        <v>0</v>
      </c>
      <c r="GP68" s="61">
        <f t="shared" si="546"/>
        <v>0</v>
      </c>
      <c r="GQ68" s="68">
        <f t="shared" si="322"/>
        <v>0</v>
      </c>
      <c r="GR68" s="61">
        <f t="shared" ref="GR68" si="547">SUM(GR69)</f>
        <v>0</v>
      </c>
      <c r="GS68" s="68">
        <f t="shared" si="546"/>
        <v>0</v>
      </c>
      <c r="GT68" s="61">
        <f t="shared" si="546"/>
        <v>0</v>
      </c>
      <c r="GU68" s="61">
        <f t="shared" si="546"/>
        <v>0</v>
      </c>
      <c r="GV68" s="61">
        <f t="shared" si="546"/>
        <v>0</v>
      </c>
      <c r="GW68" s="61">
        <f t="shared" si="546"/>
        <v>0</v>
      </c>
      <c r="GX68" s="61">
        <f t="shared" si="546"/>
        <v>0</v>
      </c>
      <c r="GY68" s="61">
        <f t="shared" si="546"/>
        <v>0</v>
      </c>
      <c r="GZ68" s="61">
        <f t="shared" si="546"/>
        <v>0</v>
      </c>
      <c r="HA68" s="61">
        <f t="shared" si="546"/>
        <v>0</v>
      </c>
      <c r="HB68" s="61">
        <f t="shared" si="546"/>
        <v>0</v>
      </c>
      <c r="HC68" s="61">
        <f t="shared" si="546"/>
        <v>0</v>
      </c>
      <c r="HD68" s="61">
        <f t="shared" si="546"/>
        <v>0</v>
      </c>
      <c r="HE68" s="61">
        <f t="shared" si="546"/>
        <v>0</v>
      </c>
      <c r="HF68" s="61">
        <f t="shared" si="546"/>
        <v>0</v>
      </c>
      <c r="HG68" s="61">
        <f t="shared" si="546"/>
        <v>0</v>
      </c>
      <c r="HH68" s="61">
        <f t="shared" si="546"/>
        <v>0</v>
      </c>
      <c r="HI68" s="61">
        <f t="shared" si="546"/>
        <v>0</v>
      </c>
      <c r="HJ68" s="61">
        <f t="shared" si="546"/>
        <v>0</v>
      </c>
      <c r="HK68" s="61">
        <f t="shared" si="546"/>
        <v>0</v>
      </c>
      <c r="HL68" s="61">
        <f t="shared" si="546"/>
        <v>0</v>
      </c>
      <c r="HM68" s="61">
        <f t="shared" si="546"/>
        <v>0</v>
      </c>
      <c r="HN68" s="61">
        <f t="shared" si="546"/>
        <v>0</v>
      </c>
      <c r="HO68" s="61">
        <f t="shared" si="546"/>
        <v>0</v>
      </c>
      <c r="HP68" s="61">
        <f t="shared" si="546"/>
        <v>0</v>
      </c>
      <c r="HQ68" s="61">
        <f t="shared" si="546"/>
        <v>0</v>
      </c>
      <c r="HR68" s="61">
        <f t="shared" si="546"/>
        <v>0</v>
      </c>
      <c r="HS68" s="68">
        <f t="shared" si="546"/>
        <v>0</v>
      </c>
      <c r="HT68" s="61">
        <f t="shared" si="546"/>
        <v>0</v>
      </c>
      <c r="HU68" s="61">
        <f t="shared" ref="HU68:KF68" si="548">SUM(HU69)</f>
        <v>0</v>
      </c>
      <c r="HV68" s="68">
        <f t="shared" si="548"/>
        <v>0</v>
      </c>
      <c r="HW68" s="61">
        <f t="shared" si="548"/>
        <v>0</v>
      </c>
      <c r="HX68" s="61">
        <f t="shared" si="548"/>
        <v>0</v>
      </c>
      <c r="HY68" s="61">
        <f t="shared" si="548"/>
        <v>0</v>
      </c>
      <c r="HZ68" s="61">
        <f t="shared" si="548"/>
        <v>0</v>
      </c>
      <c r="IA68" s="61">
        <f t="shared" si="548"/>
        <v>0</v>
      </c>
      <c r="IB68" s="61">
        <f t="shared" si="548"/>
        <v>0</v>
      </c>
      <c r="IC68" s="68">
        <f t="shared" si="548"/>
        <v>0</v>
      </c>
      <c r="ID68" s="61">
        <f t="shared" si="548"/>
        <v>0</v>
      </c>
      <c r="IE68" s="61">
        <f t="shared" si="548"/>
        <v>0</v>
      </c>
      <c r="IF68" s="61">
        <f t="shared" si="548"/>
        <v>0</v>
      </c>
      <c r="IG68" s="61">
        <f t="shared" si="548"/>
        <v>0</v>
      </c>
      <c r="IH68" s="61">
        <f t="shared" si="548"/>
        <v>0</v>
      </c>
      <c r="II68" s="61">
        <f t="shared" si="548"/>
        <v>0</v>
      </c>
      <c r="IJ68" s="61">
        <f t="shared" si="548"/>
        <v>0</v>
      </c>
      <c r="IK68" s="61">
        <f t="shared" si="548"/>
        <v>0</v>
      </c>
      <c r="IL68" s="61">
        <f t="shared" si="548"/>
        <v>0</v>
      </c>
      <c r="IM68" s="61">
        <f t="shared" si="548"/>
        <v>0</v>
      </c>
      <c r="IN68" s="68">
        <f t="shared" si="548"/>
        <v>0</v>
      </c>
      <c r="IO68" s="68">
        <f t="shared" si="548"/>
        <v>0</v>
      </c>
      <c r="IP68" s="68">
        <f t="shared" si="548"/>
        <v>0</v>
      </c>
      <c r="IQ68" s="68">
        <f t="shared" si="548"/>
        <v>0</v>
      </c>
      <c r="IR68" s="68">
        <f t="shared" si="548"/>
        <v>0</v>
      </c>
      <c r="IS68" s="68">
        <f t="shared" si="548"/>
        <v>0</v>
      </c>
      <c r="IT68" s="68">
        <f t="shared" si="548"/>
        <v>0</v>
      </c>
      <c r="IU68" s="68">
        <f t="shared" si="548"/>
        <v>0</v>
      </c>
      <c r="IV68" s="68">
        <f t="shared" si="548"/>
        <v>0</v>
      </c>
      <c r="IW68" s="68">
        <f t="shared" si="548"/>
        <v>0</v>
      </c>
      <c r="IX68" s="68">
        <f t="shared" si="548"/>
        <v>0</v>
      </c>
      <c r="IY68" s="68">
        <f t="shared" si="548"/>
        <v>0</v>
      </c>
      <c r="IZ68" s="68">
        <f t="shared" si="548"/>
        <v>0</v>
      </c>
      <c r="JA68" s="68">
        <f t="shared" si="548"/>
        <v>0</v>
      </c>
      <c r="JB68" s="68">
        <f t="shared" si="548"/>
        <v>0</v>
      </c>
      <c r="JC68" s="68">
        <f t="shared" si="548"/>
        <v>0</v>
      </c>
      <c r="JD68" s="68">
        <f t="shared" si="548"/>
        <v>0</v>
      </c>
      <c r="JE68" s="68">
        <f t="shared" si="548"/>
        <v>0</v>
      </c>
      <c r="JF68" s="68">
        <f t="shared" si="548"/>
        <v>0</v>
      </c>
      <c r="JG68" s="61">
        <f t="shared" si="548"/>
        <v>0</v>
      </c>
      <c r="JH68" s="61">
        <f t="shared" si="548"/>
        <v>0</v>
      </c>
      <c r="JI68" s="61">
        <f t="shared" si="548"/>
        <v>0</v>
      </c>
      <c r="JJ68" s="61">
        <f t="shared" si="548"/>
        <v>0</v>
      </c>
      <c r="JK68" s="61">
        <f t="shared" si="548"/>
        <v>0</v>
      </c>
      <c r="JL68" s="68">
        <f t="shared" si="548"/>
        <v>0</v>
      </c>
      <c r="JM68" s="61">
        <f t="shared" si="548"/>
        <v>0</v>
      </c>
      <c r="JN68" s="61">
        <f t="shared" si="548"/>
        <v>0</v>
      </c>
      <c r="JO68" s="68">
        <f t="shared" si="548"/>
        <v>0</v>
      </c>
      <c r="JP68" s="61">
        <f t="shared" si="548"/>
        <v>0</v>
      </c>
      <c r="JQ68" s="61">
        <f t="shared" si="548"/>
        <v>0</v>
      </c>
      <c r="JR68" s="61">
        <f t="shared" si="548"/>
        <v>0</v>
      </c>
      <c r="JS68" s="61">
        <f t="shared" si="548"/>
        <v>0</v>
      </c>
      <c r="JT68" s="61">
        <f t="shared" si="548"/>
        <v>0</v>
      </c>
      <c r="JU68" s="61">
        <f t="shared" si="548"/>
        <v>0</v>
      </c>
      <c r="JV68" s="61">
        <f t="shared" si="548"/>
        <v>0</v>
      </c>
      <c r="JW68" s="61">
        <f t="shared" si="548"/>
        <v>0</v>
      </c>
      <c r="JX68" s="61">
        <f t="shared" si="548"/>
        <v>0</v>
      </c>
      <c r="JY68" s="61">
        <f t="shared" si="548"/>
        <v>0</v>
      </c>
      <c r="JZ68" s="61">
        <f t="shared" si="548"/>
        <v>0</v>
      </c>
      <c r="KA68" s="61">
        <f t="shared" si="548"/>
        <v>0</v>
      </c>
      <c r="KB68" s="61">
        <f t="shared" si="548"/>
        <v>0</v>
      </c>
      <c r="KC68" s="61">
        <f t="shared" si="548"/>
        <v>0</v>
      </c>
      <c r="KD68" s="61">
        <f t="shared" si="548"/>
        <v>0</v>
      </c>
      <c r="KE68" s="61">
        <f t="shared" si="548"/>
        <v>0</v>
      </c>
      <c r="KF68" s="61">
        <f t="shared" si="548"/>
        <v>0</v>
      </c>
      <c r="KG68" s="68">
        <f t="shared" ref="KG68:MM68" si="549">SUM(KG69)</f>
        <v>0</v>
      </c>
      <c r="KH68" s="61">
        <f t="shared" si="549"/>
        <v>0</v>
      </c>
      <c r="KI68" s="61">
        <f t="shared" si="549"/>
        <v>0</v>
      </c>
      <c r="KJ68" s="61">
        <f t="shared" si="549"/>
        <v>0</v>
      </c>
      <c r="KK68" s="61">
        <f t="shared" si="549"/>
        <v>0</v>
      </c>
      <c r="KL68" s="61">
        <f t="shared" si="549"/>
        <v>0</v>
      </c>
      <c r="KM68" s="61">
        <f t="shared" si="549"/>
        <v>0</v>
      </c>
      <c r="KN68" s="61">
        <f t="shared" si="549"/>
        <v>0</v>
      </c>
      <c r="KO68" s="61">
        <f t="shared" si="549"/>
        <v>0</v>
      </c>
      <c r="KP68" s="61">
        <f t="shared" si="549"/>
        <v>0</v>
      </c>
      <c r="KQ68" s="61">
        <f t="shared" si="549"/>
        <v>0</v>
      </c>
      <c r="KR68" s="61">
        <f t="shared" si="549"/>
        <v>0</v>
      </c>
      <c r="KS68" s="61">
        <f t="shared" si="549"/>
        <v>0</v>
      </c>
      <c r="KT68" s="61">
        <f t="shared" si="549"/>
        <v>0</v>
      </c>
      <c r="KU68" s="61">
        <f t="shared" si="549"/>
        <v>0</v>
      </c>
      <c r="KV68" s="61">
        <f t="shared" si="549"/>
        <v>0</v>
      </c>
      <c r="KW68" s="61">
        <f t="shared" si="549"/>
        <v>0</v>
      </c>
      <c r="KX68" s="61">
        <f t="shared" si="549"/>
        <v>0</v>
      </c>
      <c r="KY68" s="68">
        <f t="shared" si="549"/>
        <v>0</v>
      </c>
      <c r="KZ68" s="61">
        <f t="shared" si="549"/>
        <v>0</v>
      </c>
      <c r="LA68" s="61">
        <f t="shared" si="549"/>
        <v>0</v>
      </c>
      <c r="LB68" s="61">
        <f t="shared" si="549"/>
        <v>0</v>
      </c>
      <c r="LC68" s="61">
        <f t="shared" si="549"/>
        <v>0</v>
      </c>
      <c r="LD68" s="61">
        <f t="shared" si="549"/>
        <v>0</v>
      </c>
      <c r="LE68" s="61">
        <f t="shared" si="549"/>
        <v>0</v>
      </c>
      <c r="LF68" s="61">
        <f t="shared" si="549"/>
        <v>0</v>
      </c>
      <c r="LG68" s="61">
        <f t="shared" si="549"/>
        <v>0</v>
      </c>
      <c r="LH68" s="61">
        <f t="shared" si="549"/>
        <v>0</v>
      </c>
      <c r="LI68" s="61">
        <f t="shared" si="549"/>
        <v>0</v>
      </c>
      <c r="LJ68" s="61">
        <f t="shared" si="549"/>
        <v>0</v>
      </c>
      <c r="LK68" s="61">
        <f t="shared" si="549"/>
        <v>0</v>
      </c>
      <c r="LL68" s="61">
        <f t="shared" si="549"/>
        <v>0</v>
      </c>
      <c r="LM68" s="61">
        <f t="shared" si="549"/>
        <v>0</v>
      </c>
      <c r="LN68" s="61">
        <f t="shared" si="549"/>
        <v>0</v>
      </c>
      <c r="LO68" s="61">
        <f t="shared" si="549"/>
        <v>0</v>
      </c>
      <c r="LP68" s="61">
        <f t="shared" si="549"/>
        <v>0</v>
      </c>
      <c r="LQ68" s="61">
        <f t="shared" si="549"/>
        <v>0</v>
      </c>
      <c r="LR68" s="61">
        <f t="shared" si="549"/>
        <v>0</v>
      </c>
      <c r="LS68" s="61">
        <f t="shared" si="549"/>
        <v>0</v>
      </c>
      <c r="LT68" s="61">
        <f t="shared" si="549"/>
        <v>0</v>
      </c>
      <c r="LU68" s="61">
        <f t="shared" si="549"/>
        <v>0</v>
      </c>
      <c r="LV68" s="61">
        <f t="shared" si="549"/>
        <v>0</v>
      </c>
      <c r="LW68" s="61">
        <f t="shared" si="549"/>
        <v>0</v>
      </c>
      <c r="LX68" s="61">
        <f t="shared" si="549"/>
        <v>0</v>
      </c>
      <c r="LY68" s="61">
        <f t="shared" si="549"/>
        <v>0</v>
      </c>
      <c r="LZ68" s="61">
        <f t="shared" si="549"/>
        <v>0</v>
      </c>
      <c r="MA68" s="61">
        <f t="shared" si="549"/>
        <v>0</v>
      </c>
      <c r="MB68" s="61">
        <f t="shared" si="549"/>
        <v>0</v>
      </c>
      <c r="MC68" s="61">
        <f t="shared" si="549"/>
        <v>0</v>
      </c>
      <c r="MD68" s="61">
        <f t="shared" si="549"/>
        <v>0</v>
      </c>
      <c r="ME68" s="61">
        <f t="shared" si="549"/>
        <v>0</v>
      </c>
      <c r="MF68" s="61">
        <f t="shared" si="549"/>
        <v>0</v>
      </c>
      <c r="MG68" s="61">
        <f t="shared" si="549"/>
        <v>0</v>
      </c>
      <c r="MH68" s="61">
        <f t="shared" si="549"/>
        <v>0</v>
      </c>
      <c r="MI68" s="61">
        <f t="shared" si="549"/>
        <v>0</v>
      </c>
      <c r="MJ68" s="61">
        <f t="shared" si="549"/>
        <v>0</v>
      </c>
      <c r="MK68" s="61">
        <f t="shared" si="549"/>
        <v>0</v>
      </c>
      <c r="ML68" s="61">
        <f t="shared" si="549"/>
        <v>0</v>
      </c>
      <c r="MM68" s="61">
        <f t="shared" si="549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9">
        <f>SUM(D69:M69)</f>
        <v>0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9">
        <f>SUM(O69:X69)</f>
        <v>0</v>
      </c>
      <c r="Z69" s="73">
        <f t="shared" si="324"/>
        <v>0</v>
      </c>
      <c r="AA69" s="74">
        <f t="shared" si="324"/>
        <v>0</v>
      </c>
      <c r="AB69" s="74">
        <f t="shared" si="324"/>
        <v>0</v>
      </c>
      <c r="AC69" s="74">
        <f t="shared" si="324"/>
        <v>0</v>
      </c>
      <c r="AD69" s="74">
        <f t="shared" si="324"/>
        <v>0</v>
      </c>
      <c r="AE69" s="74">
        <f t="shared" si="324"/>
        <v>0</v>
      </c>
      <c r="AF69" s="74">
        <f t="shared" si="324"/>
        <v>0</v>
      </c>
      <c r="AG69" s="74">
        <f t="shared" si="324"/>
        <v>0</v>
      </c>
      <c r="AH69" s="74">
        <f t="shared" si="158"/>
        <v>0</v>
      </c>
      <c r="AI69" s="74">
        <f t="shared" si="158"/>
        <v>0</v>
      </c>
      <c r="AJ69" s="94">
        <f t="shared" si="158"/>
        <v>0</v>
      </c>
      <c r="AK69" s="95"/>
      <c r="AL69" s="96"/>
      <c r="AM69" s="63"/>
      <c r="AN69" s="63"/>
      <c r="AO69" s="63"/>
      <c r="AP69" s="63"/>
      <c r="AQ69" s="63"/>
      <c r="AR69" s="63"/>
      <c r="AS69" s="63"/>
      <c r="AT69" s="69">
        <f>SUM(AL69:AS69)</f>
        <v>0</v>
      </c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9">
        <f>SUM(AU69:BT69)</f>
        <v>0</v>
      </c>
      <c r="BV69" s="63"/>
      <c r="BW69" s="63"/>
      <c r="BX69" s="63"/>
      <c r="BY69" s="69">
        <f>SUM(BV69:BX69)</f>
        <v>0</v>
      </c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9">
        <f>SUM(BZ69:DB69)</f>
        <v>0</v>
      </c>
      <c r="DD69" s="63"/>
      <c r="DE69" s="63"/>
      <c r="DF69" s="69">
        <f>SUM(DD69:DE69)</f>
        <v>0</v>
      </c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9">
        <f>SUM(EC69:ED69,DX69:DY69,DS69:DT69,DN69:DO69,DI69:DJ69,EI69,)</f>
        <v>0</v>
      </c>
      <c r="EK69" s="69">
        <f>SUM(EE69:EH69,DZ69:EB69,DU69:DW69,DP69:DR69,DK69:DM69,DG69:DH69)</f>
        <v>0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321"/>
        <v>0</v>
      </c>
      <c r="EZ69" s="63"/>
      <c r="FA69" s="63"/>
      <c r="FB69" s="63"/>
      <c r="FC69" s="63"/>
      <c r="FD69" s="63"/>
      <c r="FE69" s="63"/>
      <c r="FF69" s="63"/>
      <c r="FG69" s="63"/>
      <c r="FH69" s="69">
        <f>SUM(EZ69:FG69)</f>
        <v>0</v>
      </c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9">
        <f>SUM(FI69:FR69)</f>
        <v>0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322"/>
        <v>0</v>
      </c>
      <c r="GR69" s="63"/>
      <c r="GS69" s="69">
        <f>SUM(GR69)</f>
        <v>0</v>
      </c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9">
        <f>SUM(GT69:HR69)</f>
        <v>0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0</v>
      </c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140">
        <f>SUM(IP69,IR69,IT69,IZ69,JB69,IX69,IV69)</f>
        <v>0</v>
      </c>
      <c r="JE69" s="140">
        <f>SUM(IQ69,IS69,IU69,JA69,JC69,IY69,IW69)</f>
        <v>0</v>
      </c>
      <c r="JF69" s="140">
        <f>SUM(JD69:JE69)</f>
        <v>0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140">
        <f>SUM(JP69:KF69)</f>
        <v>0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Y70" si="550">SUM(D71:D72)</f>
        <v>0</v>
      </c>
      <c r="E70" s="61">
        <f t="shared" si="550"/>
        <v>0</v>
      </c>
      <c r="F70" s="61">
        <f t="shared" si="550"/>
        <v>0</v>
      </c>
      <c r="G70" s="61">
        <f t="shared" si="550"/>
        <v>0</v>
      </c>
      <c r="H70" s="61">
        <f t="shared" si="550"/>
        <v>0</v>
      </c>
      <c r="I70" s="61">
        <f t="shared" si="550"/>
        <v>0</v>
      </c>
      <c r="J70" s="61">
        <f t="shared" si="550"/>
        <v>0</v>
      </c>
      <c r="K70" s="61">
        <f t="shared" si="550"/>
        <v>0</v>
      </c>
      <c r="L70" s="61">
        <f t="shared" si="550"/>
        <v>0</v>
      </c>
      <c r="M70" s="61">
        <f t="shared" si="550"/>
        <v>0</v>
      </c>
      <c r="N70" s="68">
        <f t="shared" si="550"/>
        <v>0</v>
      </c>
      <c r="O70" s="61">
        <f t="shared" si="550"/>
        <v>0</v>
      </c>
      <c r="P70" s="61">
        <f t="shared" si="550"/>
        <v>0</v>
      </c>
      <c r="Q70" s="61">
        <f t="shared" si="550"/>
        <v>0</v>
      </c>
      <c r="R70" s="61">
        <f t="shared" si="550"/>
        <v>0</v>
      </c>
      <c r="S70" s="61">
        <f t="shared" si="550"/>
        <v>0</v>
      </c>
      <c r="T70" s="61">
        <f t="shared" si="550"/>
        <v>0</v>
      </c>
      <c r="U70" s="61">
        <f t="shared" si="550"/>
        <v>0</v>
      </c>
      <c r="V70" s="61">
        <f t="shared" si="550"/>
        <v>0</v>
      </c>
      <c r="W70" s="61">
        <f t="shared" si="550"/>
        <v>0</v>
      </c>
      <c r="X70" s="61">
        <f t="shared" si="550"/>
        <v>0</v>
      </c>
      <c r="Y70" s="68">
        <f t="shared" si="550"/>
        <v>0</v>
      </c>
      <c r="Z70" s="71">
        <f t="shared" si="324"/>
        <v>0</v>
      </c>
      <c r="AA70" s="72">
        <f t="shared" si="324"/>
        <v>0</v>
      </c>
      <c r="AB70" s="72">
        <f t="shared" si="324"/>
        <v>0</v>
      </c>
      <c r="AC70" s="72">
        <f t="shared" si="324"/>
        <v>0</v>
      </c>
      <c r="AD70" s="72">
        <f t="shared" si="324"/>
        <v>0</v>
      </c>
      <c r="AE70" s="72">
        <f t="shared" si="324"/>
        <v>0</v>
      </c>
      <c r="AF70" s="72">
        <f t="shared" si="324"/>
        <v>0</v>
      </c>
      <c r="AG70" s="72">
        <f t="shared" si="324"/>
        <v>0</v>
      </c>
      <c r="AH70" s="72">
        <f t="shared" si="158"/>
        <v>0</v>
      </c>
      <c r="AI70" s="72">
        <f t="shared" si="158"/>
        <v>0</v>
      </c>
      <c r="AJ70" s="91">
        <f t="shared" si="158"/>
        <v>0</v>
      </c>
      <c r="AK70" s="92">
        <f t="shared" ref="AK70:CV70" si="551">SUM(AK71:AK72)</f>
        <v>0</v>
      </c>
      <c r="AL70" s="93">
        <f t="shared" si="551"/>
        <v>0</v>
      </c>
      <c r="AM70" s="68">
        <f t="shared" si="551"/>
        <v>0</v>
      </c>
      <c r="AN70" s="68">
        <f t="shared" si="551"/>
        <v>0</v>
      </c>
      <c r="AO70" s="68">
        <f t="shared" si="551"/>
        <v>0</v>
      </c>
      <c r="AP70" s="68">
        <f t="shared" si="551"/>
        <v>0</v>
      </c>
      <c r="AQ70" s="68">
        <f t="shared" si="551"/>
        <v>0</v>
      </c>
      <c r="AR70" s="68">
        <f t="shared" si="551"/>
        <v>0</v>
      </c>
      <c r="AS70" s="68">
        <f t="shared" si="551"/>
        <v>0</v>
      </c>
      <c r="AT70" s="68">
        <f t="shared" si="551"/>
        <v>0</v>
      </c>
      <c r="AU70" s="61">
        <f t="shared" si="551"/>
        <v>0</v>
      </c>
      <c r="AV70" s="61">
        <f t="shared" si="551"/>
        <v>0</v>
      </c>
      <c r="AW70" s="61">
        <f t="shared" si="551"/>
        <v>0</v>
      </c>
      <c r="AX70" s="61">
        <f t="shared" si="551"/>
        <v>0</v>
      </c>
      <c r="AY70" s="61">
        <f t="shared" si="551"/>
        <v>0</v>
      </c>
      <c r="AZ70" s="61">
        <f t="shared" si="551"/>
        <v>0</v>
      </c>
      <c r="BA70" s="61">
        <f t="shared" si="551"/>
        <v>0</v>
      </c>
      <c r="BB70" s="61">
        <f t="shared" si="551"/>
        <v>0</v>
      </c>
      <c r="BC70" s="61">
        <f t="shared" si="551"/>
        <v>0</v>
      </c>
      <c r="BD70" s="61">
        <f t="shared" si="551"/>
        <v>0</v>
      </c>
      <c r="BE70" s="61">
        <f t="shared" si="551"/>
        <v>0</v>
      </c>
      <c r="BF70" s="61">
        <f t="shared" si="551"/>
        <v>0</v>
      </c>
      <c r="BG70" s="61">
        <f t="shared" si="551"/>
        <v>0</v>
      </c>
      <c r="BH70" s="61">
        <f t="shared" si="551"/>
        <v>0</v>
      </c>
      <c r="BI70" s="61">
        <f t="shared" si="551"/>
        <v>0</v>
      </c>
      <c r="BJ70" s="61">
        <f t="shared" si="551"/>
        <v>0</v>
      </c>
      <c r="BK70" s="61">
        <f t="shared" si="551"/>
        <v>0</v>
      </c>
      <c r="BL70" s="61">
        <f t="shared" si="551"/>
        <v>0</v>
      </c>
      <c r="BM70" s="61">
        <f t="shared" si="551"/>
        <v>0</v>
      </c>
      <c r="BN70" s="61">
        <f t="shared" si="551"/>
        <v>0</v>
      </c>
      <c r="BO70" s="61">
        <f t="shared" si="551"/>
        <v>0</v>
      </c>
      <c r="BP70" s="61">
        <f t="shared" si="551"/>
        <v>0</v>
      </c>
      <c r="BQ70" s="61">
        <f t="shared" si="551"/>
        <v>0</v>
      </c>
      <c r="BR70" s="61">
        <f t="shared" si="551"/>
        <v>0</v>
      </c>
      <c r="BS70" s="61">
        <f t="shared" si="551"/>
        <v>0</v>
      </c>
      <c r="BT70" s="61">
        <f t="shared" si="551"/>
        <v>0</v>
      </c>
      <c r="BU70" s="68">
        <f t="shared" si="551"/>
        <v>0</v>
      </c>
      <c r="BV70" s="61">
        <f t="shared" si="551"/>
        <v>0</v>
      </c>
      <c r="BW70" s="61">
        <f t="shared" si="551"/>
        <v>0</v>
      </c>
      <c r="BX70" s="61">
        <f t="shared" si="551"/>
        <v>0</v>
      </c>
      <c r="BY70" s="68">
        <f t="shared" si="551"/>
        <v>0</v>
      </c>
      <c r="BZ70" s="61">
        <f t="shared" si="551"/>
        <v>0</v>
      </c>
      <c r="CA70" s="61">
        <f t="shared" si="551"/>
        <v>0</v>
      </c>
      <c r="CB70" s="61">
        <f t="shared" si="551"/>
        <v>0</v>
      </c>
      <c r="CC70" s="61">
        <f t="shared" si="551"/>
        <v>0</v>
      </c>
      <c r="CD70" s="61">
        <f t="shared" si="551"/>
        <v>0</v>
      </c>
      <c r="CE70" s="61">
        <f t="shared" si="551"/>
        <v>0</v>
      </c>
      <c r="CF70" s="61">
        <f t="shared" si="551"/>
        <v>0</v>
      </c>
      <c r="CG70" s="61">
        <f t="shared" si="551"/>
        <v>0</v>
      </c>
      <c r="CH70" s="61">
        <f t="shared" si="551"/>
        <v>0</v>
      </c>
      <c r="CI70" s="61">
        <f t="shared" si="551"/>
        <v>0</v>
      </c>
      <c r="CJ70" s="61">
        <f t="shared" si="551"/>
        <v>0</v>
      </c>
      <c r="CK70" s="61">
        <f t="shared" si="551"/>
        <v>0</v>
      </c>
      <c r="CL70" s="61">
        <f t="shared" si="551"/>
        <v>0</v>
      </c>
      <c r="CM70" s="61">
        <f t="shared" si="551"/>
        <v>0</v>
      </c>
      <c r="CN70" s="61">
        <f t="shared" si="551"/>
        <v>0</v>
      </c>
      <c r="CO70" s="61">
        <f t="shared" si="551"/>
        <v>0</v>
      </c>
      <c r="CP70" s="61">
        <f t="shared" si="551"/>
        <v>0</v>
      </c>
      <c r="CQ70" s="61">
        <f t="shared" si="551"/>
        <v>0</v>
      </c>
      <c r="CR70" s="61">
        <f t="shared" si="551"/>
        <v>0</v>
      </c>
      <c r="CS70" s="61">
        <f t="shared" si="551"/>
        <v>0</v>
      </c>
      <c r="CT70" s="61">
        <f t="shared" si="551"/>
        <v>0</v>
      </c>
      <c r="CU70" s="61">
        <f t="shared" si="551"/>
        <v>0</v>
      </c>
      <c r="CV70" s="61">
        <f t="shared" si="551"/>
        <v>0</v>
      </c>
      <c r="CW70" s="61">
        <f t="shared" ref="CW70:FH70" si="552">SUM(CW71:CW72)</f>
        <v>0</v>
      </c>
      <c r="CX70" s="61">
        <f t="shared" si="552"/>
        <v>0</v>
      </c>
      <c r="CY70" s="61">
        <f t="shared" si="552"/>
        <v>0</v>
      </c>
      <c r="CZ70" s="61">
        <f t="shared" si="552"/>
        <v>0</v>
      </c>
      <c r="DA70" s="61">
        <f t="shared" si="552"/>
        <v>0</v>
      </c>
      <c r="DB70" s="61">
        <f t="shared" si="552"/>
        <v>0</v>
      </c>
      <c r="DC70" s="68">
        <f t="shared" si="552"/>
        <v>0</v>
      </c>
      <c r="DD70" s="61">
        <f t="shared" si="552"/>
        <v>0</v>
      </c>
      <c r="DE70" s="61">
        <f t="shared" si="552"/>
        <v>0</v>
      </c>
      <c r="DF70" s="68">
        <f t="shared" si="552"/>
        <v>0</v>
      </c>
      <c r="DG70" s="61">
        <f t="shared" si="552"/>
        <v>0</v>
      </c>
      <c r="DH70" s="61">
        <f t="shared" si="552"/>
        <v>0</v>
      </c>
      <c r="DI70" s="61">
        <f t="shared" si="552"/>
        <v>0</v>
      </c>
      <c r="DJ70" s="61">
        <f t="shared" si="552"/>
        <v>0</v>
      </c>
      <c r="DK70" s="61">
        <f t="shared" si="552"/>
        <v>0</v>
      </c>
      <c r="DL70" s="61">
        <f t="shared" si="552"/>
        <v>0</v>
      </c>
      <c r="DM70" s="61">
        <f t="shared" si="552"/>
        <v>0</v>
      </c>
      <c r="DN70" s="61">
        <f t="shared" si="552"/>
        <v>0</v>
      </c>
      <c r="DO70" s="61">
        <f t="shared" si="552"/>
        <v>0</v>
      </c>
      <c r="DP70" s="61">
        <f t="shared" si="552"/>
        <v>0</v>
      </c>
      <c r="DQ70" s="61">
        <f t="shared" si="552"/>
        <v>0</v>
      </c>
      <c r="DR70" s="61">
        <f t="shared" si="552"/>
        <v>0</v>
      </c>
      <c r="DS70" s="61">
        <f t="shared" si="552"/>
        <v>0</v>
      </c>
      <c r="DT70" s="61">
        <f t="shared" si="552"/>
        <v>0</v>
      </c>
      <c r="DU70" s="61">
        <f t="shared" si="552"/>
        <v>0</v>
      </c>
      <c r="DV70" s="61">
        <f t="shared" si="552"/>
        <v>0</v>
      </c>
      <c r="DW70" s="61">
        <f t="shared" si="552"/>
        <v>0</v>
      </c>
      <c r="DX70" s="61">
        <f t="shared" si="552"/>
        <v>0</v>
      </c>
      <c r="DY70" s="61">
        <f t="shared" si="552"/>
        <v>0</v>
      </c>
      <c r="DZ70" s="61">
        <f t="shared" si="552"/>
        <v>0</v>
      </c>
      <c r="EA70" s="61">
        <f t="shared" si="552"/>
        <v>0</v>
      </c>
      <c r="EB70" s="61">
        <f t="shared" si="552"/>
        <v>0</v>
      </c>
      <c r="EC70" s="61">
        <f t="shared" si="552"/>
        <v>0</v>
      </c>
      <c r="ED70" s="61">
        <f t="shared" si="552"/>
        <v>0</v>
      </c>
      <c r="EE70" s="61">
        <f t="shared" si="552"/>
        <v>0</v>
      </c>
      <c r="EF70" s="61">
        <f t="shared" si="552"/>
        <v>0</v>
      </c>
      <c r="EG70" s="61">
        <f t="shared" si="552"/>
        <v>0</v>
      </c>
      <c r="EH70" s="61">
        <f t="shared" si="552"/>
        <v>0</v>
      </c>
      <c r="EI70" s="61">
        <f t="shared" si="552"/>
        <v>0</v>
      </c>
      <c r="EJ70" s="68">
        <f t="shared" si="552"/>
        <v>0</v>
      </c>
      <c r="EK70" s="68">
        <f t="shared" si="552"/>
        <v>0</v>
      </c>
      <c r="EL70" s="61">
        <f t="shared" si="552"/>
        <v>0</v>
      </c>
      <c r="EM70" s="61">
        <f t="shared" si="552"/>
        <v>0</v>
      </c>
      <c r="EN70" s="61">
        <f t="shared" si="552"/>
        <v>0</v>
      </c>
      <c r="EO70" s="68">
        <f t="shared" si="552"/>
        <v>0</v>
      </c>
      <c r="EP70" s="61">
        <f t="shared" si="552"/>
        <v>0</v>
      </c>
      <c r="EQ70" s="61">
        <f t="shared" si="552"/>
        <v>0</v>
      </c>
      <c r="ER70" s="61">
        <f t="shared" si="552"/>
        <v>0</v>
      </c>
      <c r="ES70" s="61">
        <f t="shared" si="552"/>
        <v>0</v>
      </c>
      <c r="ET70" s="61">
        <f t="shared" si="552"/>
        <v>0</v>
      </c>
      <c r="EU70" s="61">
        <f t="shared" si="552"/>
        <v>0</v>
      </c>
      <c r="EV70" s="61">
        <f t="shared" si="552"/>
        <v>0</v>
      </c>
      <c r="EW70" s="61">
        <f t="shared" si="552"/>
        <v>0</v>
      </c>
      <c r="EX70" s="61">
        <f t="shared" si="552"/>
        <v>0</v>
      </c>
      <c r="EY70" s="68">
        <f t="shared" si="321"/>
        <v>0</v>
      </c>
      <c r="EZ70" s="61">
        <f t="shared" ref="EZ70:FG70" si="553">SUM(EZ71:EZ72)</f>
        <v>0</v>
      </c>
      <c r="FA70" s="61">
        <f t="shared" si="553"/>
        <v>0</v>
      </c>
      <c r="FB70" s="61">
        <f t="shared" si="553"/>
        <v>0</v>
      </c>
      <c r="FC70" s="61">
        <f t="shared" si="553"/>
        <v>0</v>
      </c>
      <c r="FD70" s="61">
        <f t="shared" si="553"/>
        <v>0</v>
      </c>
      <c r="FE70" s="61">
        <f t="shared" si="553"/>
        <v>0</v>
      </c>
      <c r="FF70" s="61">
        <f t="shared" si="553"/>
        <v>0</v>
      </c>
      <c r="FG70" s="61">
        <f t="shared" si="553"/>
        <v>0</v>
      </c>
      <c r="FH70" s="68">
        <f t="shared" si="552"/>
        <v>0</v>
      </c>
      <c r="FI70" s="61">
        <f t="shared" ref="FI70:HT70" si="554">SUM(FI71:FI72)</f>
        <v>0</v>
      </c>
      <c r="FJ70" s="61">
        <f t="shared" si="554"/>
        <v>0</v>
      </c>
      <c r="FK70" s="61">
        <f t="shared" si="554"/>
        <v>0</v>
      </c>
      <c r="FL70" s="61">
        <f t="shared" si="554"/>
        <v>0</v>
      </c>
      <c r="FM70" s="61">
        <f t="shared" si="554"/>
        <v>0</v>
      </c>
      <c r="FN70" s="61">
        <f t="shared" si="554"/>
        <v>0</v>
      </c>
      <c r="FO70" s="61">
        <f t="shared" si="554"/>
        <v>0</v>
      </c>
      <c r="FP70" s="61">
        <f t="shared" si="554"/>
        <v>0</v>
      </c>
      <c r="FQ70" s="61">
        <f t="shared" si="554"/>
        <v>0</v>
      </c>
      <c r="FR70" s="61">
        <f t="shared" si="554"/>
        <v>0</v>
      </c>
      <c r="FS70" s="68">
        <f t="shared" si="554"/>
        <v>0</v>
      </c>
      <c r="FT70" s="61">
        <f t="shared" si="554"/>
        <v>0</v>
      </c>
      <c r="FU70" s="61">
        <f t="shared" si="554"/>
        <v>0</v>
      </c>
      <c r="FV70" s="61">
        <f t="shared" si="554"/>
        <v>0</v>
      </c>
      <c r="FW70" s="61">
        <f t="shared" si="554"/>
        <v>0</v>
      </c>
      <c r="FX70" s="61">
        <f t="shared" si="554"/>
        <v>0</v>
      </c>
      <c r="FY70" s="61">
        <f t="shared" si="554"/>
        <v>0</v>
      </c>
      <c r="FZ70" s="61">
        <f t="shared" si="554"/>
        <v>0</v>
      </c>
      <c r="GA70" s="61">
        <f t="shared" si="554"/>
        <v>0</v>
      </c>
      <c r="GB70" s="61">
        <f t="shared" si="554"/>
        <v>0</v>
      </c>
      <c r="GC70" s="61">
        <f t="shared" si="554"/>
        <v>0</v>
      </c>
      <c r="GD70" s="61">
        <f t="shared" si="554"/>
        <v>0</v>
      </c>
      <c r="GE70" s="61">
        <f t="shared" si="554"/>
        <v>0</v>
      </c>
      <c r="GF70" s="61">
        <f t="shared" si="554"/>
        <v>0</v>
      </c>
      <c r="GG70" s="61">
        <f t="shared" si="554"/>
        <v>0</v>
      </c>
      <c r="GH70" s="61">
        <f t="shared" si="554"/>
        <v>0</v>
      </c>
      <c r="GI70" s="61">
        <f t="shared" si="554"/>
        <v>0</v>
      </c>
      <c r="GJ70" s="61">
        <f t="shared" si="554"/>
        <v>0</v>
      </c>
      <c r="GK70" s="61">
        <f t="shared" si="554"/>
        <v>0</v>
      </c>
      <c r="GL70" s="61">
        <f t="shared" si="554"/>
        <v>0</v>
      </c>
      <c r="GM70" s="61">
        <f t="shared" si="554"/>
        <v>0</v>
      </c>
      <c r="GN70" s="61">
        <f t="shared" si="554"/>
        <v>0</v>
      </c>
      <c r="GO70" s="61">
        <f t="shared" si="554"/>
        <v>0</v>
      </c>
      <c r="GP70" s="61">
        <f t="shared" si="554"/>
        <v>0</v>
      </c>
      <c r="GQ70" s="68">
        <f t="shared" si="322"/>
        <v>0</v>
      </c>
      <c r="GR70" s="61">
        <f t="shared" ref="GR70" si="555">SUM(GR71:GR72)</f>
        <v>0</v>
      </c>
      <c r="GS70" s="68">
        <f t="shared" si="554"/>
        <v>0</v>
      </c>
      <c r="GT70" s="61">
        <f t="shared" si="554"/>
        <v>0</v>
      </c>
      <c r="GU70" s="61">
        <f t="shared" si="554"/>
        <v>0</v>
      </c>
      <c r="GV70" s="61">
        <f t="shared" si="554"/>
        <v>0</v>
      </c>
      <c r="GW70" s="61">
        <f t="shared" si="554"/>
        <v>0</v>
      </c>
      <c r="GX70" s="61">
        <f t="shared" si="554"/>
        <v>0</v>
      </c>
      <c r="GY70" s="61">
        <f t="shared" si="554"/>
        <v>0</v>
      </c>
      <c r="GZ70" s="61">
        <f t="shared" si="554"/>
        <v>0</v>
      </c>
      <c r="HA70" s="61">
        <f t="shared" si="554"/>
        <v>0</v>
      </c>
      <c r="HB70" s="61">
        <f t="shared" si="554"/>
        <v>0</v>
      </c>
      <c r="HC70" s="61">
        <f t="shared" si="554"/>
        <v>0</v>
      </c>
      <c r="HD70" s="61">
        <f t="shared" si="554"/>
        <v>0</v>
      </c>
      <c r="HE70" s="61">
        <f t="shared" si="554"/>
        <v>0</v>
      </c>
      <c r="HF70" s="61">
        <f t="shared" si="554"/>
        <v>0</v>
      </c>
      <c r="HG70" s="61">
        <f t="shared" si="554"/>
        <v>0</v>
      </c>
      <c r="HH70" s="61">
        <f t="shared" si="554"/>
        <v>0</v>
      </c>
      <c r="HI70" s="61">
        <f t="shared" si="554"/>
        <v>0</v>
      </c>
      <c r="HJ70" s="61">
        <f t="shared" si="554"/>
        <v>0</v>
      </c>
      <c r="HK70" s="61">
        <f t="shared" si="554"/>
        <v>0</v>
      </c>
      <c r="HL70" s="61">
        <f t="shared" si="554"/>
        <v>0</v>
      </c>
      <c r="HM70" s="61">
        <f t="shared" si="554"/>
        <v>0</v>
      </c>
      <c r="HN70" s="61">
        <f t="shared" si="554"/>
        <v>0</v>
      </c>
      <c r="HO70" s="61">
        <f t="shared" si="554"/>
        <v>0</v>
      </c>
      <c r="HP70" s="61">
        <f t="shared" si="554"/>
        <v>0</v>
      </c>
      <c r="HQ70" s="61">
        <f t="shared" si="554"/>
        <v>0</v>
      </c>
      <c r="HR70" s="61">
        <f t="shared" si="554"/>
        <v>0</v>
      </c>
      <c r="HS70" s="68">
        <f t="shared" si="554"/>
        <v>0</v>
      </c>
      <c r="HT70" s="61">
        <f t="shared" si="554"/>
        <v>0</v>
      </c>
      <c r="HU70" s="61">
        <f t="shared" ref="HU70:KF70" si="556">SUM(HU71:HU72)</f>
        <v>0</v>
      </c>
      <c r="HV70" s="68">
        <f t="shared" si="556"/>
        <v>0</v>
      </c>
      <c r="HW70" s="61">
        <f t="shared" si="556"/>
        <v>0</v>
      </c>
      <c r="HX70" s="61">
        <f t="shared" si="556"/>
        <v>0</v>
      </c>
      <c r="HY70" s="61">
        <f t="shared" si="556"/>
        <v>0</v>
      </c>
      <c r="HZ70" s="61">
        <f t="shared" si="556"/>
        <v>0</v>
      </c>
      <c r="IA70" s="61">
        <f t="shared" si="556"/>
        <v>0</v>
      </c>
      <c r="IB70" s="61">
        <f t="shared" si="556"/>
        <v>0</v>
      </c>
      <c r="IC70" s="68">
        <f t="shared" si="556"/>
        <v>0</v>
      </c>
      <c r="ID70" s="61">
        <f t="shared" si="556"/>
        <v>0</v>
      </c>
      <c r="IE70" s="61">
        <f t="shared" si="556"/>
        <v>0</v>
      </c>
      <c r="IF70" s="61">
        <f t="shared" si="556"/>
        <v>0</v>
      </c>
      <c r="IG70" s="61">
        <f t="shared" si="556"/>
        <v>0</v>
      </c>
      <c r="IH70" s="61">
        <f t="shared" si="556"/>
        <v>0</v>
      </c>
      <c r="II70" s="61">
        <f t="shared" si="556"/>
        <v>0</v>
      </c>
      <c r="IJ70" s="61">
        <f t="shared" si="556"/>
        <v>0</v>
      </c>
      <c r="IK70" s="61">
        <f t="shared" si="556"/>
        <v>0</v>
      </c>
      <c r="IL70" s="61">
        <f t="shared" si="556"/>
        <v>0</v>
      </c>
      <c r="IM70" s="61">
        <f t="shared" si="556"/>
        <v>0</v>
      </c>
      <c r="IN70" s="68">
        <f t="shared" si="556"/>
        <v>0</v>
      </c>
      <c r="IO70" s="68">
        <f t="shared" si="556"/>
        <v>0</v>
      </c>
      <c r="IP70" s="68">
        <f t="shared" si="556"/>
        <v>0</v>
      </c>
      <c r="IQ70" s="68">
        <f t="shared" si="556"/>
        <v>0</v>
      </c>
      <c r="IR70" s="68">
        <f t="shared" si="556"/>
        <v>0</v>
      </c>
      <c r="IS70" s="68">
        <f t="shared" si="556"/>
        <v>0</v>
      </c>
      <c r="IT70" s="68">
        <f t="shared" si="556"/>
        <v>0</v>
      </c>
      <c r="IU70" s="68">
        <f t="shared" si="556"/>
        <v>0</v>
      </c>
      <c r="IV70" s="68">
        <f t="shared" si="556"/>
        <v>0</v>
      </c>
      <c r="IW70" s="68">
        <f t="shared" si="556"/>
        <v>0</v>
      </c>
      <c r="IX70" s="68">
        <f t="shared" si="556"/>
        <v>0</v>
      </c>
      <c r="IY70" s="68">
        <f t="shared" si="556"/>
        <v>0</v>
      </c>
      <c r="IZ70" s="68">
        <f t="shared" si="556"/>
        <v>0</v>
      </c>
      <c r="JA70" s="68">
        <f t="shared" si="556"/>
        <v>0</v>
      </c>
      <c r="JB70" s="68">
        <f t="shared" si="556"/>
        <v>0</v>
      </c>
      <c r="JC70" s="68">
        <f t="shared" si="556"/>
        <v>0</v>
      </c>
      <c r="JD70" s="68">
        <f t="shared" si="556"/>
        <v>0</v>
      </c>
      <c r="JE70" s="68">
        <f t="shared" si="556"/>
        <v>0</v>
      </c>
      <c r="JF70" s="68">
        <f t="shared" si="556"/>
        <v>0</v>
      </c>
      <c r="JG70" s="61">
        <f t="shared" si="556"/>
        <v>0</v>
      </c>
      <c r="JH70" s="61">
        <f t="shared" si="556"/>
        <v>0</v>
      </c>
      <c r="JI70" s="61">
        <f t="shared" si="556"/>
        <v>0</v>
      </c>
      <c r="JJ70" s="61">
        <f t="shared" si="556"/>
        <v>0</v>
      </c>
      <c r="JK70" s="61">
        <f t="shared" si="556"/>
        <v>0</v>
      </c>
      <c r="JL70" s="68">
        <f t="shared" si="556"/>
        <v>0</v>
      </c>
      <c r="JM70" s="61">
        <f t="shared" si="556"/>
        <v>0</v>
      </c>
      <c r="JN70" s="61">
        <f t="shared" si="556"/>
        <v>0</v>
      </c>
      <c r="JO70" s="68">
        <f t="shared" si="556"/>
        <v>0</v>
      </c>
      <c r="JP70" s="61">
        <f t="shared" si="556"/>
        <v>0</v>
      </c>
      <c r="JQ70" s="61">
        <f t="shared" si="556"/>
        <v>0</v>
      </c>
      <c r="JR70" s="61">
        <f t="shared" si="556"/>
        <v>0</v>
      </c>
      <c r="JS70" s="61">
        <f t="shared" si="556"/>
        <v>0</v>
      </c>
      <c r="JT70" s="61">
        <f t="shared" si="556"/>
        <v>0</v>
      </c>
      <c r="JU70" s="61">
        <f t="shared" si="556"/>
        <v>0</v>
      </c>
      <c r="JV70" s="61">
        <f t="shared" si="556"/>
        <v>0</v>
      </c>
      <c r="JW70" s="61">
        <f t="shared" si="556"/>
        <v>0</v>
      </c>
      <c r="JX70" s="61">
        <f t="shared" si="556"/>
        <v>0</v>
      </c>
      <c r="JY70" s="61">
        <f t="shared" si="556"/>
        <v>0</v>
      </c>
      <c r="JZ70" s="61">
        <f t="shared" si="556"/>
        <v>0</v>
      </c>
      <c r="KA70" s="61">
        <f t="shared" si="556"/>
        <v>0</v>
      </c>
      <c r="KB70" s="61">
        <f t="shared" si="556"/>
        <v>0</v>
      </c>
      <c r="KC70" s="61">
        <f t="shared" si="556"/>
        <v>0</v>
      </c>
      <c r="KD70" s="61">
        <f t="shared" si="556"/>
        <v>0</v>
      </c>
      <c r="KE70" s="61">
        <f t="shared" si="556"/>
        <v>0</v>
      </c>
      <c r="KF70" s="61">
        <f t="shared" si="556"/>
        <v>0</v>
      </c>
      <c r="KG70" s="68">
        <f t="shared" ref="KG70:MM70" si="557">SUM(KG71:KG72)</f>
        <v>0</v>
      </c>
      <c r="KH70" s="61">
        <f t="shared" si="557"/>
        <v>0</v>
      </c>
      <c r="KI70" s="61">
        <f t="shared" si="557"/>
        <v>0</v>
      </c>
      <c r="KJ70" s="61">
        <f t="shared" si="557"/>
        <v>0</v>
      </c>
      <c r="KK70" s="61">
        <f t="shared" si="557"/>
        <v>0</v>
      </c>
      <c r="KL70" s="61">
        <f t="shared" si="557"/>
        <v>0</v>
      </c>
      <c r="KM70" s="61">
        <f t="shared" si="557"/>
        <v>0</v>
      </c>
      <c r="KN70" s="61">
        <f t="shared" si="557"/>
        <v>0</v>
      </c>
      <c r="KO70" s="61">
        <f t="shared" si="557"/>
        <v>0</v>
      </c>
      <c r="KP70" s="61">
        <f t="shared" si="557"/>
        <v>0</v>
      </c>
      <c r="KQ70" s="61">
        <f t="shared" si="557"/>
        <v>0</v>
      </c>
      <c r="KR70" s="61">
        <f t="shared" si="557"/>
        <v>0</v>
      </c>
      <c r="KS70" s="61">
        <f t="shared" si="557"/>
        <v>0</v>
      </c>
      <c r="KT70" s="61">
        <f t="shared" si="557"/>
        <v>0</v>
      </c>
      <c r="KU70" s="61">
        <f t="shared" si="557"/>
        <v>0</v>
      </c>
      <c r="KV70" s="61">
        <f t="shared" si="557"/>
        <v>0</v>
      </c>
      <c r="KW70" s="61">
        <f t="shared" si="557"/>
        <v>0</v>
      </c>
      <c r="KX70" s="61">
        <f t="shared" si="557"/>
        <v>0</v>
      </c>
      <c r="KY70" s="68">
        <f t="shared" si="557"/>
        <v>0</v>
      </c>
      <c r="KZ70" s="61">
        <f t="shared" si="557"/>
        <v>0</v>
      </c>
      <c r="LA70" s="61">
        <f t="shared" si="557"/>
        <v>0</v>
      </c>
      <c r="LB70" s="61">
        <f t="shared" si="557"/>
        <v>0</v>
      </c>
      <c r="LC70" s="61">
        <f t="shared" si="557"/>
        <v>0</v>
      </c>
      <c r="LD70" s="61">
        <f t="shared" si="557"/>
        <v>0</v>
      </c>
      <c r="LE70" s="61">
        <f t="shared" si="557"/>
        <v>0</v>
      </c>
      <c r="LF70" s="61">
        <f t="shared" si="557"/>
        <v>0</v>
      </c>
      <c r="LG70" s="61">
        <f t="shared" si="557"/>
        <v>0</v>
      </c>
      <c r="LH70" s="61">
        <f t="shared" si="557"/>
        <v>0</v>
      </c>
      <c r="LI70" s="61">
        <f t="shared" si="557"/>
        <v>0</v>
      </c>
      <c r="LJ70" s="61">
        <f t="shared" si="557"/>
        <v>0</v>
      </c>
      <c r="LK70" s="61">
        <f t="shared" si="557"/>
        <v>0</v>
      </c>
      <c r="LL70" s="61">
        <f t="shared" si="557"/>
        <v>0</v>
      </c>
      <c r="LM70" s="61">
        <f t="shared" si="557"/>
        <v>0</v>
      </c>
      <c r="LN70" s="61">
        <f t="shared" si="557"/>
        <v>0</v>
      </c>
      <c r="LO70" s="61">
        <f t="shared" si="557"/>
        <v>0</v>
      </c>
      <c r="LP70" s="61">
        <f t="shared" si="557"/>
        <v>0</v>
      </c>
      <c r="LQ70" s="61">
        <f t="shared" si="557"/>
        <v>0</v>
      </c>
      <c r="LR70" s="61">
        <f t="shared" si="557"/>
        <v>0</v>
      </c>
      <c r="LS70" s="61">
        <f t="shared" si="557"/>
        <v>0</v>
      </c>
      <c r="LT70" s="61">
        <f t="shared" si="557"/>
        <v>0</v>
      </c>
      <c r="LU70" s="61">
        <f t="shared" si="557"/>
        <v>0</v>
      </c>
      <c r="LV70" s="61">
        <f t="shared" si="557"/>
        <v>0</v>
      </c>
      <c r="LW70" s="61">
        <f t="shared" si="557"/>
        <v>0</v>
      </c>
      <c r="LX70" s="61">
        <f t="shared" si="557"/>
        <v>0</v>
      </c>
      <c r="LY70" s="61">
        <f t="shared" si="557"/>
        <v>0</v>
      </c>
      <c r="LZ70" s="61">
        <f t="shared" si="557"/>
        <v>0</v>
      </c>
      <c r="MA70" s="61">
        <f t="shared" si="557"/>
        <v>0</v>
      </c>
      <c r="MB70" s="61">
        <f t="shared" si="557"/>
        <v>0</v>
      </c>
      <c r="MC70" s="61">
        <f t="shared" si="557"/>
        <v>0</v>
      </c>
      <c r="MD70" s="61">
        <f t="shared" si="557"/>
        <v>0</v>
      </c>
      <c r="ME70" s="61">
        <f t="shared" si="557"/>
        <v>0</v>
      </c>
      <c r="MF70" s="61">
        <f t="shared" si="557"/>
        <v>0</v>
      </c>
      <c r="MG70" s="61">
        <f t="shared" si="557"/>
        <v>0</v>
      </c>
      <c r="MH70" s="61">
        <f t="shared" si="557"/>
        <v>0</v>
      </c>
      <c r="MI70" s="61">
        <f t="shared" si="557"/>
        <v>0</v>
      </c>
      <c r="MJ70" s="61">
        <f t="shared" si="557"/>
        <v>0</v>
      </c>
      <c r="MK70" s="61">
        <f t="shared" si="557"/>
        <v>0</v>
      </c>
      <c r="ML70" s="61">
        <f t="shared" si="557"/>
        <v>0</v>
      </c>
      <c r="MM70" s="61">
        <f t="shared" si="55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55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559">SUM(O71:X71)</f>
        <v>0</v>
      </c>
      <c r="Z71" s="73">
        <f t="shared" si="324"/>
        <v>0</v>
      </c>
      <c r="AA71" s="74">
        <f t="shared" si="324"/>
        <v>0</v>
      </c>
      <c r="AB71" s="74">
        <f t="shared" si="324"/>
        <v>0</v>
      </c>
      <c r="AC71" s="74">
        <f t="shared" si="324"/>
        <v>0</v>
      </c>
      <c r="AD71" s="74">
        <f t="shared" si="324"/>
        <v>0</v>
      </c>
      <c r="AE71" s="74">
        <f t="shared" si="324"/>
        <v>0</v>
      </c>
      <c r="AF71" s="74">
        <f t="shared" si="324"/>
        <v>0</v>
      </c>
      <c r="AG71" s="74">
        <f t="shared" si="324"/>
        <v>0</v>
      </c>
      <c r="AH71" s="74">
        <f t="shared" si="158"/>
        <v>0</v>
      </c>
      <c r="AI71" s="74">
        <f t="shared" si="158"/>
        <v>0</v>
      </c>
      <c r="AJ71" s="94">
        <f t="shared" si="158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56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561">SUM(AU71:BT71)</f>
        <v>0</v>
      </c>
      <c r="BV71" s="63"/>
      <c r="BW71" s="63"/>
      <c r="BX71" s="63"/>
      <c r="BY71" s="69">
        <f t="shared" ref="BY71:BY72" si="56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56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564">SUM(EC71:ED71,DX71:DY71,DS71:DT71,DN71:DO71,DI71:DJ71,EI71,)</f>
        <v>0</v>
      </c>
      <c r="EK71" s="69">
        <f t="shared" ref="EK71:EK72" si="565">SUM(EE71:EH71,DZ71:EB71,DU71:DW71,DP71:DR71,DK71:DM71,DG71:DH71)</f>
        <v>0</v>
      </c>
      <c r="EL71" s="63"/>
      <c r="EM71" s="63"/>
      <c r="EN71" s="63"/>
      <c r="EO71" s="69">
        <f t="shared" ref="EO71:EO72" si="56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321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56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56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322"/>
        <v>0</v>
      </c>
      <c r="GR71" s="63"/>
      <c r="GS71" s="69">
        <f t="shared" ref="GS71:GS72" si="56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57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57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57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573">SUM(JD71:JE71)</f>
        <v>0</v>
      </c>
      <c r="JG71" s="63"/>
      <c r="JH71" s="63"/>
      <c r="JI71" s="63"/>
      <c r="JJ71" s="63"/>
      <c r="JK71" s="63"/>
      <c r="JL71" s="140">
        <f t="shared" ref="JL71:JL72" si="574">SUM(JG71:JK71)</f>
        <v>0</v>
      </c>
      <c r="JM71" s="63"/>
      <c r="JN71" s="63"/>
      <c r="JO71" s="140">
        <f t="shared" ref="JO71:JO72" si="57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57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57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55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559"/>
        <v>0</v>
      </c>
      <c r="Z72" s="73">
        <f t="shared" si="324"/>
        <v>0</v>
      </c>
      <c r="AA72" s="74">
        <f t="shared" si="324"/>
        <v>0</v>
      </c>
      <c r="AB72" s="74">
        <f t="shared" si="324"/>
        <v>0</v>
      </c>
      <c r="AC72" s="74">
        <f t="shared" si="324"/>
        <v>0</v>
      </c>
      <c r="AD72" s="74">
        <f t="shared" si="324"/>
        <v>0</v>
      </c>
      <c r="AE72" s="74">
        <f t="shared" si="324"/>
        <v>0</v>
      </c>
      <c r="AF72" s="74">
        <f t="shared" si="324"/>
        <v>0</v>
      </c>
      <c r="AG72" s="74">
        <f t="shared" si="324"/>
        <v>0</v>
      </c>
      <c r="AH72" s="74">
        <f t="shared" si="158"/>
        <v>0</v>
      </c>
      <c r="AI72" s="74">
        <f t="shared" si="158"/>
        <v>0</v>
      </c>
      <c r="AJ72" s="94">
        <f t="shared" si="158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56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561"/>
        <v>0</v>
      </c>
      <c r="BV72" s="63"/>
      <c r="BW72" s="63"/>
      <c r="BX72" s="63"/>
      <c r="BY72" s="69">
        <f t="shared" si="56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56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564"/>
        <v>0</v>
      </c>
      <c r="EK72" s="69">
        <f t="shared" si="565"/>
        <v>0</v>
      </c>
      <c r="EL72" s="63"/>
      <c r="EM72" s="63"/>
      <c r="EN72" s="63"/>
      <c r="EO72" s="69">
        <f t="shared" si="56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321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56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56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322"/>
        <v>0</v>
      </c>
      <c r="GR72" s="63"/>
      <c r="GS72" s="69">
        <f t="shared" si="56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570"/>
        <v>0</v>
      </c>
      <c r="HW72" s="63"/>
      <c r="HX72" s="63"/>
      <c r="HY72" s="63"/>
      <c r="HZ72" s="63"/>
      <c r="IA72" s="63"/>
      <c r="IB72" s="63"/>
      <c r="IC72" s="69">
        <f t="shared" si="57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57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573"/>
        <v>0</v>
      </c>
      <c r="JG72" s="63"/>
      <c r="JH72" s="63"/>
      <c r="JI72" s="63"/>
      <c r="JJ72" s="63"/>
      <c r="JK72" s="63"/>
      <c r="JL72" s="140">
        <f t="shared" si="574"/>
        <v>0</v>
      </c>
      <c r="JM72" s="63"/>
      <c r="JN72" s="63"/>
      <c r="JO72" s="140">
        <f t="shared" si="57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57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57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Y73" si="578">SUM(D74:D78)</f>
        <v>0</v>
      </c>
      <c r="E73" s="61">
        <f t="shared" si="578"/>
        <v>0</v>
      </c>
      <c r="F73" s="61">
        <f t="shared" si="578"/>
        <v>0</v>
      </c>
      <c r="G73" s="61">
        <f t="shared" si="578"/>
        <v>0</v>
      </c>
      <c r="H73" s="61">
        <f t="shared" si="578"/>
        <v>0</v>
      </c>
      <c r="I73" s="61">
        <f t="shared" si="578"/>
        <v>0</v>
      </c>
      <c r="J73" s="61">
        <f t="shared" si="578"/>
        <v>0</v>
      </c>
      <c r="K73" s="61">
        <f t="shared" si="578"/>
        <v>0</v>
      </c>
      <c r="L73" s="61">
        <f t="shared" si="578"/>
        <v>0</v>
      </c>
      <c r="M73" s="61">
        <f t="shared" si="578"/>
        <v>0</v>
      </c>
      <c r="N73" s="68">
        <f t="shared" si="578"/>
        <v>0</v>
      </c>
      <c r="O73" s="61">
        <f t="shared" si="578"/>
        <v>0</v>
      </c>
      <c r="P73" s="61">
        <f t="shared" si="578"/>
        <v>0</v>
      </c>
      <c r="Q73" s="61">
        <f t="shared" si="578"/>
        <v>0</v>
      </c>
      <c r="R73" s="61">
        <f t="shared" si="578"/>
        <v>0</v>
      </c>
      <c r="S73" s="61">
        <f t="shared" si="578"/>
        <v>0</v>
      </c>
      <c r="T73" s="61">
        <f t="shared" si="578"/>
        <v>0</v>
      </c>
      <c r="U73" s="61">
        <f t="shared" si="578"/>
        <v>0</v>
      </c>
      <c r="V73" s="61">
        <f t="shared" si="578"/>
        <v>0</v>
      </c>
      <c r="W73" s="61">
        <f t="shared" si="578"/>
        <v>0</v>
      </c>
      <c r="X73" s="61">
        <f t="shared" si="578"/>
        <v>0</v>
      </c>
      <c r="Y73" s="68">
        <f t="shared" si="578"/>
        <v>0</v>
      </c>
      <c r="Z73" s="71">
        <f t="shared" si="324"/>
        <v>0</v>
      </c>
      <c r="AA73" s="72">
        <f t="shared" si="324"/>
        <v>0</v>
      </c>
      <c r="AB73" s="72">
        <f t="shared" si="324"/>
        <v>0</v>
      </c>
      <c r="AC73" s="72">
        <f t="shared" si="324"/>
        <v>0</v>
      </c>
      <c r="AD73" s="72">
        <f t="shared" si="324"/>
        <v>0</v>
      </c>
      <c r="AE73" s="72">
        <f t="shared" si="324"/>
        <v>0</v>
      </c>
      <c r="AF73" s="72">
        <f t="shared" si="324"/>
        <v>0</v>
      </c>
      <c r="AG73" s="72">
        <f t="shared" si="324"/>
        <v>0</v>
      </c>
      <c r="AH73" s="72">
        <f t="shared" si="158"/>
        <v>0</v>
      </c>
      <c r="AI73" s="72">
        <f t="shared" si="158"/>
        <v>0</v>
      </c>
      <c r="AJ73" s="91">
        <f t="shared" si="158"/>
        <v>0</v>
      </c>
      <c r="AK73" s="92">
        <f t="shared" ref="AK73:CV73" si="579">SUM(AK74:AK78)</f>
        <v>0</v>
      </c>
      <c r="AL73" s="93">
        <f t="shared" si="579"/>
        <v>0</v>
      </c>
      <c r="AM73" s="68">
        <f t="shared" si="579"/>
        <v>0</v>
      </c>
      <c r="AN73" s="68">
        <f t="shared" si="579"/>
        <v>0</v>
      </c>
      <c r="AO73" s="68">
        <f t="shared" si="579"/>
        <v>0</v>
      </c>
      <c r="AP73" s="68">
        <f t="shared" si="579"/>
        <v>0</v>
      </c>
      <c r="AQ73" s="68">
        <f t="shared" si="579"/>
        <v>0</v>
      </c>
      <c r="AR73" s="68">
        <f t="shared" si="579"/>
        <v>0</v>
      </c>
      <c r="AS73" s="68">
        <f t="shared" si="579"/>
        <v>0</v>
      </c>
      <c r="AT73" s="68">
        <f t="shared" si="579"/>
        <v>0</v>
      </c>
      <c r="AU73" s="61">
        <f t="shared" si="579"/>
        <v>0</v>
      </c>
      <c r="AV73" s="61">
        <f t="shared" si="579"/>
        <v>0</v>
      </c>
      <c r="AW73" s="61">
        <f t="shared" si="579"/>
        <v>0</v>
      </c>
      <c r="AX73" s="61">
        <f t="shared" si="579"/>
        <v>0</v>
      </c>
      <c r="AY73" s="61">
        <f t="shared" si="579"/>
        <v>0</v>
      </c>
      <c r="AZ73" s="61">
        <f t="shared" si="579"/>
        <v>0</v>
      </c>
      <c r="BA73" s="61">
        <f t="shared" si="579"/>
        <v>0</v>
      </c>
      <c r="BB73" s="61">
        <f t="shared" si="579"/>
        <v>0</v>
      </c>
      <c r="BC73" s="61">
        <f t="shared" si="579"/>
        <v>0</v>
      </c>
      <c r="BD73" s="61">
        <f t="shared" si="579"/>
        <v>0</v>
      </c>
      <c r="BE73" s="61">
        <f t="shared" si="579"/>
        <v>0</v>
      </c>
      <c r="BF73" s="61">
        <f t="shared" si="579"/>
        <v>0</v>
      </c>
      <c r="BG73" s="61">
        <f t="shared" si="579"/>
        <v>0</v>
      </c>
      <c r="BH73" s="61">
        <f t="shared" si="579"/>
        <v>0</v>
      </c>
      <c r="BI73" s="61">
        <f t="shared" si="579"/>
        <v>0</v>
      </c>
      <c r="BJ73" s="61">
        <f t="shared" si="579"/>
        <v>0</v>
      </c>
      <c r="BK73" s="61">
        <f t="shared" si="579"/>
        <v>0</v>
      </c>
      <c r="BL73" s="61">
        <f t="shared" si="579"/>
        <v>0</v>
      </c>
      <c r="BM73" s="61">
        <f t="shared" si="579"/>
        <v>0</v>
      </c>
      <c r="BN73" s="61">
        <f t="shared" si="579"/>
        <v>0</v>
      </c>
      <c r="BO73" s="61">
        <f t="shared" si="579"/>
        <v>0</v>
      </c>
      <c r="BP73" s="61">
        <f t="shared" si="579"/>
        <v>0</v>
      </c>
      <c r="BQ73" s="61">
        <f t="shared" si="579"/>
        <v>0</v>
      </c>
      <c r="BR73" s="61">
        <f t="shared" si="579"/>
        <v>0</v>
      </c>
      <c r="BS73" s="61">
        <f t="shared" si="579"/>
        <v>0</v>
      </c>
      <c r="BT73" s="61">
        <f t="shared" si="579"/>
        <v>0</v>
      </c>
      <c r="BU73" s="68">
        <f t="shared" si="579"/>
        <v>0</v>
      </c>
      <c r="BV73" s="61">
        <f t="shared" si="579"/>
        <v>0</v>
      </c>
      <c r="BW73" s="61">
        <f t="shared" si="579"/>
        <v>0</v>
      </c>
      <c r="BX73" s="61">
        <f t="shared" si="579"/>
        <v>0</v>
      </c>
      <c r="BY73" s="68">
        <f t="shared" si="579"/>
        <v>0</v>
      </c>
      <c r="BZ73" s="61">
        <f t="shared" si="579"/>
        <v>0</v>
      </c>
      <c r="CA73" s="61">
        <f t="shared" si="579"/>
        <v>0</v>
      </c>
      <c r="CB73" s="61">
        <f t="shared" si="579"/>
        <v>0</v>
      </c>
      <c r="CC73" s="61">
        <f t="shared" si="579"/>
        <v>0</v>
      </c>
      <c r="CD73" s="61">
        <f t="shared" si="579"/>
        <v>0</v>
      </c>
      <c r="CE73" s="61">
        <f t="shared" si="579"/>
        <v>0</v>
      </c>
      <c r="CF73" s="61">
        <f t="shared" si="579"/>
        <v>0</v>
      </c>
      <c r="CG73" s="61">
        <f t="shared" si="579"/>
        <v>0</v>
      </c>
      <c r="CH73" s="61">
        <f t="shared" si="579"/>
        <v>0</v>
      </c>
      <c r="CI73" s="61">
        <f t="shared" si="579"/>
        <v>0</v>
      </c>
      <c r="CJ73" s="61">
        <f t="shared" si="579"/>
        <v>0</v>
      </c>
      <c r="CK73" s="61">
        <f t="shared" si="579"/>
        <v>0</v>
      </c>
      <c r="CL73" s="61">
        <f t="shared" si="579"/>
        <v>0</v>
      </c>
      <c r="CM73" s="61">
        <f t="shared" si="579"/>
        <v>0</v>
      </c>
      <c r="CN73" s="61">
        <f t="shared" si="579"/>
        <v>0</v>
      </c>
      <c r="CO73" s="61">
        <f t="shared" si="579"/>
        <v>0</v>
      </c>
      <c r="CP73" s="61">
        <f t="shared" si="579"/>
        <v>0</v>
      </c>
      <c r="CQ73" s="61">
        <f t="shared" si="579"/>
        <v>0</v>
      </c>
      <c r="CR73" s="61">
        <f t="shared" si="579"/>
        <v>0</v>
      </c>
      <c r="CS73" s="61">
        <f t="shared" si="579"/>
        <v>0</v>
      </c>
      <c r="CT73" s="61">
        <f t="shared" si="579"/>
        <v>0</v>
      </c>
      <c r="CU73" s="61">
        <f t="shared" si="579"/>
        <v>0</v>
      </c>
      <c r="CV73" s="61">
        <f t="shared" si="579"/>
        <v>0</v>
      </c>
      <c r="CW73" s="61">
        <f t="shared" ref="CW73:FH73" si="580">SUM(CW74:CW78)</f>
        <v>0</v>
      </c>
      <c r="CX73" s="61">
        <f t="shared" si="580"/>
        <v>0</v>
      </c>
      <c r="CY73" s="61">
        <f t="shared" si="580"/>
        <v>0</v>
      </c>
      <c r="CZ73" s="61">
        <f t="shared" si="580"/>
        <v>0</v>
      </c>
      <c r="DA73" s="61">
        <f t="shared" si="580"/>
        <v>0</v>
      </c>
      <c r="DB73" s="61">
        <f t="shared" si="580"/>
        <v>0</v>
      </c>
      <c r="DC73" s="68">
        <f t="shared" si="580"/>
        <v>0</v>
      </c>
      <c r="DD73" s="61">
        <f t="shared" si="580"/>
        <v>0</v>
      </c>
      <c r="DE73" s="61">
        <f t="shared" si="580"/>
        <v>0</v>
      </c>
      <c r="DF73" s="68">
        <f t="shared" si="580"/>
        <v>0</v>
      </c>
      <c r="DG73" s="61">
        <f t="shared" si="580"/>
        <v>0</v>
      </c>
      <c r="DH73" s="61">
        <f t="shared" si="580"/>
        <v>0</v>
      </c>
      <c r="DI73" s="61">
        <f t="shared" si="580"/>
        <v>0</v>
      </c>
      <c r="DJ73" s="61">
        <f t="shared" si="580"/>
        <v>0</v>
      </c>
      <c r="DK73" s="61">
        <f t="shared" si="580"/>
        <v>0</v>
      </c>
      <c r="DL73" s="61">
        <f t="shared" si="580"/>
        <v>0</v>
      </c>
      <c r="DM73" s="61">
        <f t="shared" si="580"/>
        <v>0</v>
      </c>
      <c r="DN73" s="61">
        <f t="shared" si="580"/>
        <v>0</v>
      </c>
      <c r="DO73" s="61">
        <f t="shared" si="580"/>
        <v>0</v>
      </c>
      <c r="DP73" s="61">
        <f t="shared" si="580"/>
        <v>0</v>
      </c>
      <c r="DQ73" s="61">
        <f t="shared" si="580"/>
        <v>0</v>
      </c>
      <c r="DR73" s="61">
        <f t="shared" si="580"/>
        <v>0</v>
      </c>
      <c r="DS73" s="61">
        <f t="shared" si="580"/>
        <v>0</v>
      </c>
      <c r="DT73" s="61">
        <f t="shared" si="580"/>
        <v>0</v>
      </c>
      <c r="DU73" s="61">
        <f t="shared" si="580"/>
        <v>0</v>
      </c>
      <c r="DV73" s="61">
        <f t="shared" si="580"/>
        <v>0</v>
      </c>
      <c r="DW73" s="61">
        <f t="shared" si="580"/>
        <v>0</v>
      </c>
      <c r="DX73" s="61">
        <f t="shared" si="580"/>
        <v>0</v>
      </c>
      <c r="DY73" s="61">
        <f t="shared" si="580"/>
        <v>0</v>
      </c>
      <c r="DZ73" s="61">
        <f t="shared" si="580"/>
        <v>0</v>
      </c>
      <c r="EA73" s="61">
        <f t="shared" si="580"/>
        <v>0</v>
      </c>
      <c r="EB73" s="61">
        <f t="shared" si="580"/>
        <v>0</v>
      </c>
      <c r="EC73" s="61">
        <f t="shared" si="580"/>
        <v>0</v>
      </c>
      <c r="ED73" s="61">
        <f t="shared" si="580"/>
        <v>0</v>
      </c>
      <c r="EE73" s="61">
        <f t="shared" si="580"/>
        <v>0</v>
      </c>
      <c r="EF73" s="61">
        <f t="shared" si="580"/>
        <v>0</v>
      </c>
      <c r="EG73" s="61">
        <f t="shared" si="580"/>
        <v>0</v>
      </c>
      <c r="EH73" s="61">
        <f t="shared" si="580"/>
        <v>0</v>
      </c>
      <c r="EI73" s="61">
        <f t="shared" si="580"/>
        <v>0</v>
      </c>
      <c r="EJ73" s="68">
        <f t="shared" si="580"/>
        <v>0</v>
      </c>
      <c r="EK73" s="68">
        <f t="shared" si="580"/>
        <v>0</v>
      </c>
      <c r="EL73" s="61">
        <f t="shared" si="580"/>
        <v>0</v>
      </c>
      <c r="EM73" s="61">
        <f t="shared" si="580"/>
        <v>0</v>
      </c>
      <c r="EN73" s="61">
        <f t="shared" si="580"/>
        <v>0</v>
      </c>
      <c r="EO73" s="68">
        <f t="shared" si="580"/>
        <v>0</v>
      </c>
      <c r="EP73" s="61">
        <f t="shared" si="580"/>
        <v>0</v>
      </c>
      <c r="EQ73" s="61">
        <f t="shared" si="580"/>
        <v>0</v>
      </c>
      <c r="ER73" s="61">
        <f t="shared" si="580"/>
        <v>0</v>
      </c>
      <c r="ES73" s="61">
        <f t="shared" si="580"/>
        <v>0</v>
      </c>
      <c r="ET73" s="61">
        <f t="shared" si="580"/>
        <v>0</v>
      </c>
      <c r="EU73" s="61">
        <f t="shared" si="580"/>
        <v>0</v>
      </c>
      <c r="EV73" s="61">
        <f t="shared" si="580"/>
        <v>0</v>
      </c>
      <c r="EW73" s="61">
        <f t="shared" si="580"/>
        <v>0</v>
      </c>
      <c r="EX73" s="61">
        <f t="shared" si="580"/>
        <v>0</v>
      </c>
      <c r="EY73" s="68">
        <f t="shared" si="321"/>
        <v>0</v>
      </c>
      <c r="EZ73" s="61">
        <f t="shared" ref="EZ73:FG73" si="581">SUM(EZ74:EZ78)</f>
        <v>0</v>
      </c>
      <c r="FA73" s="61">
        <f t="shared" si="581"/>
        <v>0</v>
      </c>
      <c r="FB73" s="61">
        <f t="shared" si="581"/>
        <v>0</v>
      </c>
      <c r="FC73" s="61">
        <f t="shared" si="581"/>
        <v>0</v>
      </c>
      <c r="FD73" s="61">
        <f t="shared" si="581"/>
        <v>0</v>
      </c>
      <c r="FE73" s="61">
        <f t="shared" si="581"/>
        <v>0</v>
      </c>
      <c r="FF73" s="61">
        <f t="shared" si="581"/>
        <v>0</v>
      </c>
      <c r="FG73" s="61">
        <f t="shared" si="581"/>
        <v>0</v>
      </c>
      <c r="FH73" s="68">
        <f t="shared" si="580"/>
        <v>0</v>
      </c>
      <c r="FI73" s="61">
        <f t="shared" ref="FI73:HT73" si="582">SUM(FI74:FI78)</f>
        <v>0</v>
      </c>
      <c r="FJ73" s="61">
        <f t="shared" si="582"/>
        <v>0</v>
      </c>
      <c r="FK73" s="61">
        <f t="shared" si="582"/>
        <v>0</v>
      </c>
      <c r="FL73" s="61">
        <f t="shared" si="582"/>
        <v>0</v>
      </c>
      <c r="FM73" s="61">
        <f t="shared" si="582"/>
        <v>0</v>
      </c>
      <c r="FN73" s="61">
        <f t="shared" si="582"/>
        <v>0</v>
      </c>
      <c r="FO73" s="61">
        <f t="shared" si="582"/>
        <v>0</v>
      </c>
      <c r="FP73" s="61">
        <f t="shared" si="582"/>
        <v>0</v>
      </c>
      <c r="FQ73" s="61">
        <f t="shared" si="582"/>
        <v>0</v>
      </c>
      <c r="FR73" s="61">
        <f t="shared" si="582"/>
        <v>0</v>
      </c>
      <c r="FS73" s="68">
        <f t="shared" si="582"/>
        <v>0</v>
      </c>
      <c r="FT73" s="61">
        <f t="shared" si="582"/>
        <v>0</v>
      </c>
      <c r="FU73" s="61">
        <f t="shared" si="582"/>
        <v>0</v>
      </c>
      <c r="FV73" s="61">
        <f t="shared" si="582"/>
        <v>0</v>
      </c>
      <c r="FW73" s="61">
        <f t="shared" si="582"/>
        <v>0</v>
      </c>
      <c r="FX73" s="61">
        <f t="shared" si="582"/>
        <v>0</v>
      </c>
      <c r="FY73" s="61">
        <f t="shared" si="582"/>
        <v>0</v>
      </c>
      <c r="FZ73" s="61">
        <f t="shared" si="582"/>
        <v>0</v>
      </c>
      <c r="GA73" s="61">
        <f t="shared" si="582"/>
        <v>0</v>
      </c>
      <c r="GB73" s="61">
        <f t="shared" si="582"/>
        <v>0</v>
      </c>
      <c r="GC73" s="61">
        <f t="shared" si="582"/>
        <v>0</v>
      </c>
      <c r="GD73" s="61">
        <f t="shared" si="582"/>
        <v>0</v>
      </c>
      <c r="GE73" s="61">
        <f t="shared" si="582"/>
        <v>0</v>
      </c>
      <c r="GF73" s="61">
        <f t="shared" si="582"/>
        <v>0</v>
      </c>
      <c r="GG73" s="61">
        <f t="shared" si="582"/>
        <v>0</v>
      </c>
      <c r="GH73" s="61">
        <f t="shared" si="582"/>
        <v>0</v>
      </c>
      <c r="GI73" s="61">
        <f t="shared" si="582"/>
        <v>0</v>
      </c>
      <c r="GJ73" s="61">
        <f t="shared" si="582"/>
        <v>0</v>
      </c>
      <c r="GK73" s="61">
        <f t="shared" si="582"/>
        <v>0</v>
      </c>
      <c r="GL73" s="61">
        <f t="shared" si="582"/>
        <v>0</v>
      </c>
      <c r="GM73" s="61">
        <f t="shared" si="582"/>
        <v>0</v>
      </c>
      <c r="GN73" s="61">
        <f t="shared" si="582"/>
        <v>0</v>
      </c>
      <c r="GO73" s="61">
        <f t="shared" si="582"/>
        <v>0</v>
      </c>
      <c r="GP73" s="61">
        <f t="shared" si="582"/>
        <v>0</v>
      </c>
      <c r="GQ73" s="68">
        <f t="shared" si="322"/>
        <v>0</v>
      </c>
      <c r="GR73" s="61">
        <f t="shared" ref="GR73" si="583">SUM(GR74:GR78)</f>
        <v>0</v>
      </c>
      <c r="GS73" s="68">
        <f t="shared" si="582"/>
        <v>0</v>
      </c>
      <c r="GT73" s="61">
        <f t="shared" si="582"/>
        <v>0</v>
      </c>
      <c r="GU73" s="61">
        <f t="shared" si="582"/>
        <v>0</v>
      </c>
      <c r="GV73" s="61">
        <f t="shared" si="582"/>
        <v>0</v>
      </c>
      <c r="GW73" s="61">
        <f t="shared" si="582"/>
        <v>0</v>
      </c>
      <c r="GX73" s="61">
        <f t="shared" si="582"/>
        <v>0</v>
      </c>
      <c r="GY73" s="61">
        <f t="shared" si="582"/>
        <v>0</v>
      </c>
      <c r="GZ73" s="61">
        <f t="shared" si="582"/>
        <v>0</v>
      </c>
      <c r="HA73" s="61">
        <f t="shared" si="582"/>
        <v>0</v>
      </c>
      <c r="HB73" s="61">
        <f t="shared" si="582"/>
        <v>0</v>
      </c>
      <c r="HC73" s="61">
        <f t="shared" si="582"/>
        <v>0</v>
      </c>
      <c r="HD73" s="61">
        <f t="shared" si="582"/>
        <v>0</v>
      </c>
      <c r="HE73" s="61">
        <f t="shared" si="582"/>
        <v>0</v>
      </c>
      <c r="HF73" s="61">
        <f t="shared" si="582"/>
        <v>0</v>
      </c>
      <c r="HG73" s="61">
        <f t="shared" si="582"/>
        <v>0</v>
      </c>
      <c r="HH73" s="61">
        <f t="shared" si="582"/>
        <v>0</v>
      </c>
      <c r="HI73" s="61">
        <f t="shared" si="582"/>
        <v>0</v>
      </c>
      <c r="HJ73" s="61">
        <f t="shared" si="582"/>
        <v>0</v>
      </c>
      <c r="HK73" s="61">
        <f t="shared" si="582"/>
        <v>0</v>
      </c>
      <c r="HL73" s="61">
        <f t="shared" si="582"/>
        <v>0</v>
      </c>
      <c r="HM73" s="61">
        <f t="shared" si="582"/>
        <v>0</v>
      </c>
      <c r="HN73" s="61">
        <f t="shared" si="582"/>
        <v>0</v>
      </c>
      <c r="HO73" s="61">
        <f t="shared" si="582"/>
        <v>0</v>
      </c>
      <c r="HP73" s="61">
        <f t="shared" si="582"/>
        <v>0</v>
      </c>
      <c r="HQ73" s="61">
        <f t="shared" si="582"/>
        <v>0</v>
      </c>
      <c r="HR73" s="61">
        <f t="shared" si="582"/>
        <v>0</v>
      </c>
      <c r="HS73" s="68">
        <f t="shared" si="582"/>
        <v>0</v>
      </c>
      <c r="HT73" s="61">
        <f t="shared" si="582"/>
        <v>0</v>
      </c>
      <c r="HU73" s="61">
        <f t="shared" ref="HU73:KF73" si="584">SUM(HU74:HU78)</f>
        <v>0</v>
      </c>
      <c r="HV73" s="68">
        <f t="shared" si="584"/>
        <v>0</v>
      </c>
      <c r="HW73" s="61">
        <f t="shared" si="584"/>
        <v>0</v>
      </c>
      <c r="HX73" s="61">
        <f t="shared" si="584"/>
        <v>0</v>
      </c>
      <c r="HY73" s="61">
        <f t="shared" si="584"/>
        <v>0</v>
      </c>
      <c r="HZ73" s="61">
        <f t="shared" si="584"/>
        <v>0</v>
      </c>
      <c r="IA73" s="61">
        <f t="shared" si="584"/>
        <v>0</v>
      </c>
      <c r="IB73" s="61">
        <f t="shared" si="584"/>
        <v>0</v>
      </c>
      <c r="IC73" s="68">
        <f t="shared" si="584"/>
        <v>0</v>
      </c>
      <c r="ID73" s="61">
        <f t="shared" si="584"/>
        <v>0</v>
      </c>
      <c r="IE73" s="61">
        <f t="shared" si="584"/>
        <v>0</v>
      </c>
      <c r="IF73" s="61">
        <f t="shared" si="584"/>
        <v>0</v>
      </c>
      <c r="IG73" s="61">
        <f t="shared" si="584"/>
        <v>0</v>
      </c>
      <c r="IH73" s="61">
        <f t="shared" si="584"/>
        <v>0</v>
      </c>
      <c r="II73" s="61">
        <f t="shared" si="584"/>
        <v>0</v>
      </c>
      <c r="IJ73" s="61">
        <f t="shared" si="584"/>
        <v>0</v>
      </c>
      <c r="IK73" s="61">
        <f t="shared" si="584"/>
        <v>0</v>
      </c>
      <c r="IL73" s="61">
        <f t="shared" si="584"/>
        <v>0</v>
      </c>
      <c r="IM73" s="61">
        <f t="shared" si="584"/>
        <v>0</v>
      </c>
      <c r="IN73" s="68">
        <f t="shared" si="584"/>
        <v>0</v>
      </c>
      <c r="IO73" s="68">
        <f t="shared" si="584"/>
        <v>0</v>
      </c>
      <c r="IP73" s="68">
        <f t="shared" si="584"/>
        <v>0</v>
      </c>
      <c r="IQ73" s="68">
        <f t="shared" si="584"/>
        <v>0</v>
      </c>
      <c r="IR73" s="68">
        <f t="shared" si="584"/>
        <v>0</v>
      </c>
      <c r="IS73" s="68">
        <f t="shared" si="584"/>
        <v>0</v>
      </c>
      <c r="IT73" s="68">
        <f t="shared" si="584"/>
        <v>0</v>
      </c>
      <c r="IU73" s="68">
        <f t="shared" si="584"/>
        <v>0</v>
      </c>
      <c r="IV73" s="68">
        <f t="shared" si="584"/>
        <v>0</v>
      </c>
      <c r="IW73" s="68">
        <f t="shared" si="584"/>
        <v>0</v>
      </c>
      <c r="IX73" s="68">
        <f t="shared" si="584"/>
        <v>0</v>
      </c>
      <c r="IY73" s="68">
        <f t="shared" si="584"/>
        <v>0</v>
      </c>
      <c r="IZ73" s="68">
        <f t="shared" si="584"/>
        <v>0</v>
      </c>
      <c r="JA73" s="68">
        <f t="shared" si="584"/>
        <v>0</v>
      </c>
      <c r="JB73" s="68">
        <f t="shared" si="584"/>
        <v>0</v>
      </c>
      <c r="JC73" s="68">
        <f t="shared" si="584"/>
        <v>0</v>
      </c>
      <c r="JD73" s="68">
        <f t="shared" si="584"/>
        <v>0</v>
      </c>
      <c r="JE73" s="68">
        <f t="shared" si="584"/>
        <v>0</v>
      </c>
      <c r="JF73" s="68">
        <f t="shared" si="584"/>
        <v>0</v>
      </c>
      <c r="JG73" s="61">
        <f t="shared" si="584"/>
        <v>0</v>
      </c>
      <c r="JH73" s="61">
        <f t="shared" si="584"/>
        <v>0</v>
      </c>
      <c r="JI73" s="61">
        <f t="shared" si="584"/>
        <v>0</v>
      </c>
      <c r="JJ73" s="61">
        <f t="shared" si="584"/>
        <v>0</v>
      </c>
      <c r="JK73" s="61">
        <f t="shared" si="584"/>
        <v>0</v>
      </c>
      <c r="JL73" s="68">
        <f t="shared" si="584"/>
        <v>0</v>
      </c>
      <c r="JM73" s="61">
        <f t="shared" si="584"/>
        <v>0</v>
      </c>
      <c r="JN73" s="61">
        <f t="shared" si="584"/>
        <v>0</v>
      </c>
      <c r="JO73" s="68">
        <f t="shared" si="584"/>
        <v>0</v>
      </c>
      <c r="JP73" s="61">
        <f t="shared" si="584"/>
        <v>0</v>
      </c>
      <c r="JQ73" s="61">
        <f t="shared" si="584"/>
        <v>0</v>
      </c>
      <c r="JR73" s="61">
        <f t="shared" si="584"/>
        <v>0</v>
      </c>
      <c r="JS73" s="61">
        <f t="shared" si="584"/>
        <v>0</v>
      </c>
      <c r="JT73" s="61">
        <f t="shared" si="584"/>
        <v>0</v>
      </c>
      <c r="JU73" s="61">
        <f t="shared" si="584"/>
        <v>0</v>
      </c>
      <c r="JV73" s="61">
        <f t="shared" si="584"/>
        <v>0</v>
      </c>
      <c r="JW73" s="61">
        <f t="shared" si="584"/>
        <v>0</v>
      </c>
      <c r="JX73" s="61">
        <f t="shared" si="584"/>
        <v>0</v>
      </c>
      <c r="JY73" s="61">
        <f t="shared" si="584"/>
        <v>0</v>
      </c>
      <c r="JZ73" s="61">
        <f t="shared" si="584"/>
        <v>0</v>
      </c>
      <c r="KA73" s="61">
        <f t="shared" si="584"/>
        <v>0</v>
      </c>
      <c r="KB73" s="61">
        <f t="shared" si="584"/>
        <v>0</v>
      </c>
      <c r="KC73" s="61">
        <f t="shared" si="584"/>
        <v>0</v>
      </c>
      <c r="KD73" s="61">
        <f t="shared" si="584"/>
        <v>0</v>
      </c>
      <c r="KE73" s="61">
        <f t="shared" si="584"/>
        <v>0</v>
      </c>
      <c r="KF73" s="61">
        <f t="shared" si="584"/>
        <v>0</v>
      </c>
      <c r="KG73" s="68">
        <f t="shared" ref="KG73:MM73" si="585">SUM(KG74:KG78)</f>
        <v>0</v>
      </c>
      <c r="KH73" s="61">
        <f t="shared" si="585"/>
        <v>0</v>
      </c>
      <c r="KI73" s="61">
        <f t="shared" si="585"/>
        <v>0</v>
      </c>
      <c r="KJ73" s="61">
        <f t="shared" si="585"/>
        <v>0</v>
      </c>
      <c r="KK73" s="61">
        <f t="shared" si="585"/>
        <v>0</v>
      </c>
      <c r="KL73" s="61">
        <f t="shared" si="585"/>
        <v>0</v>
      </c>
      <c r="KM73" s="61">
        <f t="shared" si="585"/>
        <v>0</v>
      </c>
      <c r="KN73" s="61">
        <f t="shared" si="585"/>
        <v>0</v>
      </c>
      <c r="KO73" s="61">
        <f t="shared" si="585"/>
        <v>0</v>
      </c>
      <c r="KP73" s="61">
        <f t="shared" si="585"/>
        <v>0</v>
      </c>
      <c r="KQ73" s="61">
        <f t="shared" si="585"/>
        <v>0</v>
      </c>
      <c r="KR73" s="61">
        <f t="shared" si="585"/>
        <v>0</v>
      </c>
      <c r="KS73" s="61">
        <f t="shared" si="585"/>
        <v>0</v>
      </c>
      <c r="KT73" s="61">
        <f t="shared" si="585"/>
        <v>0</v>
      </c>
      <c r="KU73" s="61">
        <f t="shared" si="585"/>
        <v>0</v>
      </c>
      <c r="KV73" s="61">
        <f t="shared" si="585"/>
        <v>0</v>
      </c>
      <c r="KW73" s="61">
        <f t="shared" si="585"/>
        <v>0</v>
      </c>
      <c r="KX73" s="61">
        <f t="shared" si="585"/>
        <v>0</v>
      </c>
      <c r="KY73" s="68">
        <f t="shared" si="585"/>
        <v>0</v>
      </c>
      <c r="KZ73" s="61">
        <f t="shared" si="585"/>
        <v>0</v>
      </c>
      <c r="LA73" s="61">
        <f t="shared" si="585"/>
        <v>0</v>
      </c>
      <c r="LB73" s="61">
        <f t="shared" si="585"/>
        <v>0</v>
      </c>
      <c r="LC73" s="61">
        <f t="shared" si="585"/>
        <v>0</v>
      </c>
      <c r="LD73" s="61">
        <f t="shared" si="585"/>
        <v>0</v>
      </c>
      <c r="LE73" s="61">
        <f t="shared" si="585"/>
        <v>0</v>
      </c>
      <c r="LF73" s="61">
        <f t="shared" si="585"/>
        <v>0</v>
      </c>
      <c r="LG73" s="61">
        <f t="shared" si="585"/>
        <v>0</v>
      </c>
      <c r="LH73" s="61">
        <f t="shared" si="585"/>
        <v>0</v>
      </c>
      <c r="LI73" s="61">
        <f t="shared" si="585"/>
        <v>0</v>
      </c>
      <c r="LJ73" s="61">
        <f t="shared" si="585"/>
        <v>0</v>
      </c>
      <c r="LK73" s="61">
        <f t="shared" si="585"/>
        <v>0</v>
      </c>
      <c r="LL73" s="61">
        <f t="shared" si="585"/>
        <v>0</v>
      </c>
      <c r="LM73" s="61">
        <f t="shared" si="585"/>
        <v>0</v>
      </c>
      <c r="LN73" s="61">
        <f t="shared" si="585"/>
        <v>0</v>
      </c>
      <c r="LO73" s="61">
        <f t="shared" si="585"/>
        <v>0</v>
      </c>
      <c r="LP73" s="61">
        <f t="shared" si="585"/>
        <v>0</v>
      </c>
      <c r="LQ73" s="61">
        <f t="shared" si="585"/>
        <v>0</v>
      </c>
      <c r="LR73" s="61">
        <f t="shared" si="585"/>
        <v>0</v>
      </c>
      <c r="LS73" s="61">
        <f t="shared" si="585"/>
        <v>0</v>
      </c>
      <c r="LT73" s="61">
        <f t="shared" si="585"/>
        <v>0</v>
      </c>
      <c r="LU73" s="61">
        <f t="shared" si="585"/>
        <v>0</v>
      </c>
      <c r="LV73" s="61">
        <f t="shared" si="585"/>
        <v>0</v>
      </c>
      <c r="LW73" s="61">
        <f t="shared" si="585"/>
        <v>0</v>
      </c>
      <c r="LX73" s="61">
        <f t="shared" si="585"/>
        <v>0</v>
      </c>
      <c r="LY73" s="61">
        <f t="shared" si="585"/>
        <v>0</v>
      </c>
      <c r="LZ73" s="61">
        <f t="shared" si="585"/>
        <v>0</v>
      </c>
      <c r="MA73" s="61">
        <f t="shared" si="585"/>
        <v>0</v>
      </c>
      <c r="MB73" s="61">
        <f t="shared" si="585"/>
        <v>0</v>
      </c>
      <c r="MC73" s="61">
        <f t="shared" si="585"/>
        <v>0</v>
      </c>
      <c r="MD73" s="61">
        <f t="shared" si="585"/>
        <v>0</v>
      </c>
      <c r="ME73" s="61">
        <f t="shared" si="585"/>
        <v>0</v>
      </c>
      <c r="MF73" s="61">
        <f t="shared" si="585"/>
        <v>0</v>
      </c>
      <c r="MG73" s="61">
        <f t="shared" si="585"/>
        <v>0</v>
      </c>
      <c r="MH73" s="61">
        <f t="shared" si="585"/>
        <v>0</v>
      </c>
      <c r="MI73" s="61">
        <f t="shared" si="585"/>
        <v>0</v>
      </c>
      <c r="MJ73" s="61">
        <f t="shared" si="585"/>
        <v>0</v>
      </c>
      <c r="MK73" s="61">
        <f t="shared" si="585"/>
        <v>0</v>
      </c>
      <c r="ML73" s="61">
        <f t="shared" si="585"/>
        <v>0</v>
      </c>
      <c r="MM73" s="61">
        <f t="shared" si="585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586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587">SUM(O74:X74)</f>
        <v>0</v>
      </c>
      <c r="Z74" s="73">
        <f t="shared" ref="Z74:AG85" si="588">IFERROR(O74/D74,0)</f>
        <v>0</v>
      </c>
      <c r="AA74" s="74">
        <f t="shared" si="588"/>
        <v>0</v>
      </c>
      <c r="AB74" s="74">
        <f t="shared" si="588"/>
        <v>0</v>
      </c>
      <c r="AC74" s="74">
        <f t="shared" si="588"/>
        <v>0</v>
      </c>
      <c r="AD74" s="74">
        <f t="shared" si="588"/>
        <v>0</v>
      </c>
      <c r="AE74" s="74">
        <f t="shared" si="588"/>
        <v>0</v>
      </c>
      <c r="AF74" s="74">
        <f t="shared" si="588"/>
        <v>0</v>
      </c>
      <c r="AG74" s="74">
        <f t="shared" si="588"/>
        <v>0</v>
      </c>
      <c r="AH74" s="74">
        <f t="shared" si="158"/>
        <v>0</v>
      </c>
      <c r="AI74" s="74">
        <f t="shared" si="158"/>
        <v>0</v>
      </c>
      <c r="AJ74" s="94">
        <f t="shared" si="158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589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590">SUM(AU74:BT74)</f>
        <v>0</v>
      </c>
      <c r="BV74" s="63"/>
      <c r="BW74" s="63"/>
      <c r="BX74" s="63"/>
      <c r="BY74" s="69">
        <f t="shared" ref="BY74:BY78" si="591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592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593">SUM(EC74:ED74,DX74:DY74,DS74:DT74,DN74:DO74,DI74:DJ74,EI74,)</f>
        <v>0</v>
      </c>
      <c r="EK74" s="69">
        <f t="shared" ref="EK74:EK78" si="594">SUM(EE74:EH74,DZ74:EB74,DU74:DW74,DP74:DR74,DK74:DM74,DG74:DH74)</f>
        <v>0</v>
      </c>
      <c r="EL74" s="63"/>
      <c r="EM74" s="63"/>
      <c r="EN74" s="63"/>
      <c r="EO74" s="69">
        <f t="shared" ref="EO74:EO78" si="595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321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596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597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322"/>
        <v>0</v>
      </c>
      <c r="GR74" s="63"/>
      <c r="GS74" s="69">
        <f t="shared" ref="GS74:GS78" si="598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599">SUM(HT74:HU74)</f>
        <v>0</v>
      </c>
      <c r="HW74" s="63"/>
      <c r="HX74" s="63"/>
      <c r="HY74" s="63"/>
      <c r="HZ74" s="63"/>
      <c r="IA74" s="63"/>
      <c r="IB74" s="63"/>
      <c r="IC74" s="69">
        <f t="shared" ref="IC74:IC78" si="600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601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602">SUM(IP74,IR74,IT74,IZ74,JB74,IX74,IV74)</f>
        <v>0</v>
      </c>
      <c r="JE74" s="140">
        <f t="shared" si="602"/>
        <v>0</v>
      </c>
      <c r="JF74" s="140">
        <f t="shared" ref="JF74:JF78" si="603">SUM(JD74:JE74)</f>
        <v>0</v>
      </c>
      <c r="JG74" s="63"/>
      <c r="JH74" s="63"/>
      <c r="JI74" s="63"/>
      <c r="JJ74" s="63"/>
      <c r="JK74" s="63"/>
      <c r="JL74" s="140">
        <f t="shared" ref="JL74:JL78" si="604">SUM(JG74:JK74)</f>
        <v>0</v>
      </c>
      <c r="JM74" s="63"/>
      <c r="JN74" s="63"/>
      <c r="JO74" s="140">
        <f t="shared" ref="JO74:JO78" si="605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606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607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586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587"/>
        <v>0</v>
      </c>
      <c r="Z75" s="73">
        <f t="shared" si="588"/>
        <v>0</v>
      </c>
      <c r="AA75" s="74">
        <f t="shared" si="588"/>
        <v>0</v>
      </c>
      <c r="AB75" s="74">
        <f t="shared" si="588"/>
        <v>0</v>
      </c>
      <c r="AC75" s="74">
        <f t="shared" si="588"/>
        <v>0</v>
      </c>
      <c r="AD75" s="74">
        <f t="shared" si="588"/>
        <v>0</v>
      </c>
      <c r="AE75" s="74">
        <f t="shared" si="588"/>
        <v>0</v>
      </c>
      <c r="AF75" s="74">
        <f t="shared" si="588"/>
        <v>0</v>
      </c>
      <c r="AG75" s="74">
        <f t="shared" si="588"/>
        <v>0</v>
      </c>
      <c r="AH75" s="74">
        <f t="shared" si="158"/>
        <v>0</v>
      </c>
      <c r="AI75" s="74">
        <f t="shared" si="158"/>
        <v>0</v>
      </c>
      <c r="AJ75" s="94">
        <f t="shared" si="158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589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590"/>
        <v>0</v>
      </c>
      <c r="BV75" s="63"/>
      <c r="BW75" s="63"/>
      <c r="BX75" s="63"/>
      <c r="BY75" s="69">
        <f t="shared" si="591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592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593"/>
        <v>0</v>
      </c>
      <c r="EK75" s="69">
        <f t="shared" si="594"/>
        <v>0</v>
      </c>
      <c r="EL75" s="63"/>
      <c r="EM75" s="63"/>
      <c r="EN75" s="63"/>
      <c r="EO75" s="69">
        <f t="shared" si="595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321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596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597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322"/>
        <v>0</v>
      </c>
      <c r="GR75" s="63"/>
      <c r="GS75" s="69">
        <f t="shared" si="598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599"/>
        <v>0</v>
      </c>
      <c r="HW75" s="63"/>
      <c r="HX75" s="63"/>
      <c r="HY75" s="63"/>
      <c r="HZ75" s="63"/>
      <c r="IA75" s="63"/>
      <c r="IB75" s="63"/>
      <c r="IC75" s="69">
        <f t="shared" si="600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601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602"/>
        <v>0</v>
      </c>
      <c r="JE75" s="140">
        <f t="shared" si="602"/>
        <v>0</v>
      </c>
      <c r="JF75" s="140">
        <f t="shared" si="603"/>
        <v>0</v>
      </c>
      <c r="JG75" s="63"/>
      <c r="JH75" s="63"/>
      <c r="JI75" s="63"/>
      <c r="JJ75" s="63"/>
      <c r="JK75" s="63"/>
      <c r="JL75" s="140">
        <f t="shared" si="604"/>
        <v>0</v>
      </c>
      <c r="JM75" s="63"/>
      <c r="JN75" s="63"/>
      <c r="JO75" s="140">
        <f t="shared" si="605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606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607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586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587"/>
        <v>0</v>
      </c>
      <c r="Z76" s="73">
        <f t="shared" si="588"/>
        <v>0</v>
      </c>
      <c r="AA76" s="74">
        <f t="shared" si="588"/>
        <v>0</v>
      </c>
      <c r="AB76" s="74">
        <f t="shared" si="588"/>
        <v>0</v>
      </c>
      <c r="AC76" s="74">
        <f t="shared" si="588"/>
        <v>0</v>
      </c>
      <c r="AD76" s="74">
        <f t="shared" si="588"/>
        <v>0</v>
      </c>
      <c r="AE76" s="74">
        <f t="shared" si="588"/>
        <v>0</v>
      </c>
      <c r="AF76" s="74">
        <f t="shared" si="588"/>
        <v>0</v>
      </c>
      <c r="AG76" s="74">
        <f t="shared" si="588"/>
        <v>0</v>
      </c>
      <c r="AH76" s="74">
        <f t="shared" si="158"/>
        <v>0</v>
      </c>
      <c r="AI76" s="74">
        <f t="shared" si="158"/>
        <v>0</v>
      </c>
      <c r="AJ76" s="94">
        <f t="shared" si="158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589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590"/>
        <v>0</v>
      </c>
      <c r="BV76" s="63"/>
      <c r="BW76" s="63"/>
      <c r="BX76" s="63"/>
      <c r="BY76" s="69">
        <f t="shared" si="591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592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593"/>
        <v>0</v>
      </c>
      <c r="EK76" s="69">
        <f t="shared" si="594"/>
        <v>0</v>
      </c>
      <c r="EL76" s="63"/>
      <c r="EM76" s="63"/>
      <c r="EN76" s="63"/>
      <c r="EO76" s="69">
        <f t="shared" si="595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321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596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597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322"/>
        <v>0</v>
      </c>
      <c r="GR76" s="63"/>
      <c r="GS76" s="69">
        <f t="shared" si="598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599"/>
        <v>0</v>
      </c>
      <c r="HW76" s="63"/>
      <c r="HX76" s="63"/>
      <c r="HY76" s="63"/>
      <c r="HZ76" s="63"/>
      <c r="IA76" s="63"/>
      <c r="IB76" s="63"/>
      <c r="IC76" s="69">
        <f t="shared" si="600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601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602"/>
        <v>0</v>
      </c>
      <c r="JE76" s="140">
        <f t="shared" si="602"/>
        <v>0</v>
      </c>
      <c r="JF76" s="140">
        <f t="shared" si="603"/>
        <v>0</v>
      </c>
      <c r="JG76" s="63"/>
      <c r="JH76" s="63"/>
      <c r="JI76" s="63"/>
      <c r="JJ76" s="63"/>
      <c r="JK76" s="63"/>
      <c r="JL76" s="140">
        <f t="shared" si="604"/>
        <v>0</v>
      </c>
      <c r="JM76" s="63"/>
      <c r="JN76" s="63"/>
      <c r="JO76" s="140">
        <f t="shared" si="605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606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607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586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587"/>
        <v>0</v>
      </c>
      <c r="Z77" s="73">
        <f t="shared" si="588"/>
        <v>0</v>
      </c>
      <c r="AA77" s="74">
        <f t="shared" si="588"/>
        <v>0</v>
      </c>
      <c r="AB77" s="74">
        <f t="shared" si="588"/>
        <v>0</v>
      </c>
      <c r="AC77" s="74">
        <f t="shared" si="588"/>
        <v>0</v>
      </c>
      <c r="AD77" s="74">
        <f t="shared" si="588"/>
        <v>0</v>
      </c>
      <c r="AE77" s="74">
        <f t="shared" si="588"/>
        <v>0</v>
      </c>
      <c r="AF77" s="74">
        <f t="shared" si="588"/>
        <v>0</v>
      </c>
      <c r="AG77" s="74">
        <f t="shared" si="588"/>
        <v>0</v>
      </c>
      <c r="AH77" s="74">
        <f t="shared" si="158"/>
        <v>0</v>
      </c>
      <c r="AI77" s="74">
        <f t="shared" si="158"/>
        <v>0</v>
      </c>
      <c r="AJ77" s="94">
        <f t="shared" si="158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589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590"/>
        <v>0</v>
      </c>
      <c r="BV77" s="63"/>
      <c r="BW77" s="63"/>
      <c r="BX77" s="63"/>
      <c r="BY77" s="69">
        <f t="shared" si="591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592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593"/>
        <v>0</v>
      </c>
      <c r="EK77" s="69">
        <f t="shared" si="594"/>
        <v>0</v>
      </c>
      <c r="EL77" s="63"/>
      <c r="EM77" s="63"/>
      <c r="EN77" s="63"/>
      <c r="EO77" s="69">
        <f t="shared" si="595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321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596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597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322"/>
        <v>0</v>
      </c>
      <c r="GR77" s="63"/>
      <c r="GS77" s="69">
        <f t="shared" si="598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599"/>
        <v>0</v>
      </c>
      <c r="HW77" s="63"/>
      <c r="HX77" s="63"/>
      <c r="HY77" s="63"/>
      <c r="HZ77" s="63"/>
      <c r="IA77" s="63"/>
      <c r="IB77" s="63"/>
      <c r="IC77" s="69">
        <f t="shared" si="600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601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602"/>
        <v>0</v>
      </c>
      <c r="JE77" s="140">
        <f t="shared" si="602"/>
        <v>0</v>
      </c>
      <c r="JF77" s="140">
        <f t="shared" si="603"/>
        <v>0</v>
      </c>
      <c r="JG77" s="63"/>
      <c r="JH77" s="63"/>
      <c r="JI77" s="63"/>
      <c r="JJ77" s="63"/>
      <c r="JK77" s="63"/>
      <c r="JL77" s="140">
        <f t="shared" si="604"/>
        <v>0</v>
      </c>
      <c r="JM77" s="63"/>
      <c r="JN77" s="63"/>
      <c r="JO77" s="140">
        <f t="shared" si="605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606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607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586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587"/>
        <v>0</v>
      </c>
      <c r="Z78" s="73">
        <f t="shared" si="588"/>
        <v>0</v>
      </c>
      <c r="AA78" s="74">
        <f t="shared" si="588"/>
        <v>0</v>
      </c>
      <c r="AB78" s="74">
        <f t="shared" si="588"/>
        <v>0</v>
      </c>
      <c r="AC78" s="74">
        <f t="shared" si="588"/>
        <v>0</v>
      </c>
      <c r="AD78" s="74">
        <f t="shared" si="588"/>
        <v>0</v>
      </c>
      <c r="AE78" s="74">
        <f t="shared" si="588"/>
        <v>0</v>
      </c>
      <c r="AF78" s="74">
        <f t="shared" si="588"/>
        <v>0</v>
      </c>
      <c r="AG78" s="74">
        <f t="shared" si="588"/>
        <v>0</v>
      </c>
      <c r="AH78" s="74">
        <f t="shared" si="158"/>
        <v>0</v>
      </c>
      <c r="AI78" s="74">
        <f t="shared" si="158"/>
        <v>0</v>
      </c>
      <c r="AJ78" s="94">
        <f t="shared" si="158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589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590"/>
        <v>0</v>
      </c>
      <c r="BV78" s="63"/>
      <c r="BW78" s="63"/>
      <c r="BX78" s="63"/>
      <c r="BY78" s="69">
        <f t="shared" si="591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592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593"/>
        <v>0</v>
      </c>
      <c r="EK78" s="69">
        <f t="shared" si="594"/>
        <v>0</v>
      </c>
      <c r="EL78" s="63"/>
      <c r="EM78" s="63"/>
      <c r="EN78" s="63"/>
      <c r="EO78" s="69">
        <f t="shared" si="595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321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596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597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322"/>
        <v>0</v>
      </c>
      <c r="GR78" s="63"/>
      <c r="GS78" s="69">
        <f t="shared" si="598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599"/>
        <v>0</v>
      </c>
      <c r="HW78" s="63"/>
      <c r="HX78" s="63"/>
      <c r="HY78" s="63"/>
      <c r="HZ78" s="63"/>
      <c r="IA78" s="63"/>
      <c r="IB78" s="63"/>
      <c r="IC78" s="69">
        <f t="shared" si="600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601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602"/>
        <v>0</v>
      </c>
      <c r="JE78" s="140">
        <f t="shared" si="602"/>
        <v>0</v>
      </c>
      <c r="JF78" s="140">
        <f t="shared" si="603"/>
        <v>0</v>
      </c>
      <c r="JG78" s="63"/>
      <c r="JH78" s="63"/>
      <c r="JI78" s="63"/>
      <c r="JJ78" s="63"/>
      <c r="JK78" s="63"/>
      <c r="JL78" s="140">
        <f t="shared" si="604"/>
        <v>0</v>
      </c>
      <c r="JM78" s="63"/>
      <c r="JN78" s="63"/>
      <c r="JO78" s="140">
        <f t="shared" si="605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606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607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Y79" si="608">SUM(D80:D85)</f>
        <v>0</v>
      </c>
      <c r="E79" s="61">
        <f t="shared" si="608"/>
        <v>0</v>
      </c>
      <c r="F79" s="61">
        <f t="shared" si="608"/>
        <v>0</v>
      </c>
      <c r="G79" s="61">
        <f t="shared" si="608"/>
        <v>0</v>
      </c>
      <c r="H79" s="61">
        <f t="shared" si="608"/>
        <v>0</v>
      </c>
      <c r="I79" s="61">
        <f t="shared" si="608"/>
        <v>0</v>
      </c>
      <c r="J79" s="61">
        <f t="shared" si="608"/>
        <v>0</v>
      </c>
      <c r="K79" s="61">
        <f t="shared" si="608"/>
        <v>0</v>
      </c>
      <c r="L79" s="61">
        <f t="shared" si="608"/>
        <v>0</v>
      </c>
      <c r="M79" s="61">
        <f t="shared" si="608"/>
        <v>0</v>
      </c>
      <c r="N79" s="68">
        <f t="shared" si="608"/>
        <v>0</v>
      </c>
      <c r="O79" s="61">
        <f t="shared" si="608"/>
        <v>0</v>
      </c>
      <c r="P79" s="61">
        <f t="shared" si="608"/>
        <v>0</v>
      </c>
      <c r="Q79" s="61">
        <f t="shared" si="608"/>
        <v>0</v>
      </c>
      <c r="R79" s="61">
        <f t="shared" si="608"/>
        <v>0</v>
      </c>
      <c r="S79" s="61">
        <f t="shared" si="608"/>
        <v>0</v>
      </c>
      <c r="T79" s="61">
        <f t="shared" si="608"/>
        <v>0</v>
      </c>
      <c r="U79" s="61">
        <f t="shared" si="608"/>
        <v>0</v>
      </c>
      <c r="V79" s="61">
        <f t="shared" si="608"/>
        <v>0</v>
      </c>
      <c r="W79" s="61">
        <f t="shared" si="608"/>
        <v>0</v>
      </c>
      <c r="X79" s="61">
        <f t="shared" si="608"/>
        <v>0</v>
      </c>
      <c r="Y79" s="68">
        <f t="shared" si="608"/>
        <v>0</v>
      </c>
      <c r="Z79" s="71">
        <f t="shared" si="588"/>
        <v>0</v>
      </c>
      <c r="AA79" s="72">
        <f t="shared" si="588"/>
        <v>0</v>
      </c>
      <c r="AB79" s="72">
        <f t="shared" si="588"/>
        <v>0</v>
      </c>
      <c r="AC79" s="72">
        <f t="shared" si="588"/>
        <v>0</v>
      </c>
      <c r="AD79" s="72">
        <f t="shared" si="588"/>
        <v>0</v>
      </c>
      <c r="AE79" s="72">
        <f t="shared" si="588"/>
        <v>0</v>
      </c>
      <c r="AF79" s="72">
        <f t="shared" si="588"/>
        <v>0</v>
      </c>
      <c r="AG79" s="72">
        <f t="shared" si="588"/>
        <v>0</v>
      </c>
      <c r="AH79" s="72">
        <f t="shared" si="158"/>
        <v>0</v>
      </c>
      <c r="AI79" s="72">
        <f t="shared" si="158"/>
        <v>0</v>
      </c>
      <c r="AJ79" s="91">
        <f t="shared" si="158"/>
        <v>0</v>
      </c>
      <c r="AK79" s="92">
        <f t="shared" ref="AK79:CV79" si="609">SUM(AK80:AK85)</f>
        <v>0</v>
      </c>
      <c r="AL79" s="93">
        <f t="shared" si="609"/>
        <v>0</v>
      </c>
      <c r="AM79" s="68">
        <f t="shared" si="609"/>
        <v>0</v>
      </c>
      <c r="AN79" s="68">
        <f t="shared" si="609"/>
        <v>0</v>
      </c>
      <c r="AO79" s="68">
        <f t="shared" si="609"/>
        <v>0</v>
      </c>
      <c r="AP79" s="68">
        <f t="shared" si="609"/>
        <v>0</v>
      </c>
      <c r="AQ79" s="68">
        <f t="shared" si="609"/>
        <v>0</v>
      </c>
      <c r="AR79" s="68">
        <f t="shared" si="609"/>
        <v>0</v>
      </c>
      <c r="AS79" s="68">
        <f t="shared" si="609"/>
        <v>0</v>
      </c>
      <c r="AT79" s="68">
        <f t="shared" si="609"/>
        <v>0</v>
      </c>
      <c r="AU79" s="61">
        <f t="shared" si="609"/>
        <v>0</v>
      </c>
      <c r="AV79" s="61">
        <f t="shared" si="609"/>
        <v>0</v>
      </c>
      <c r="AW79" s="61">
        <f t="shared" si="609"/>
        <v>0</v>
      </c>
      <c r="AX79" s="61">
        <f t="shared" si="609"/>
        <v>0</v>
      </c>
      <c r="AY79" s="61">
        <f t="shared" si="609"/>
        <v>0</v>
      </c>
      <c r="AZ79" s="61">
        <f t="shared" si="609"/>
        <v>0</v>
      </c>
      <c r="BA79" s="61">
        <f t="shared" si="609"/>
        <v>0</v>
      </c>
      <c r="BB79" s="61">
        <f t="shared" si="609"/>
        <v>0</v>
      </c>
      <c r="BC79" s="61">
        <f t="shared" si="609"/>
        <v>0</v>
      </c>
      <c r="BD79" s="61">
        <f t="shared" si="609"/>
        <v>0</v>
      </c>
      <c r="BE79" s="61">
        <f t="shared" si="609"/>
        <v>0</v>
      </c>
      <c r="BF79" s="61">
        <f t="shared" si="609"/>
        <v>0</v>
      </c>
      <c r="BG79" s="61">
        <f t="shared" si="609"/>
        <v>0</v>
      </c>
      <c r="BH79" s="61">
        <f t="shared" si="609"/>
        <v>0</v>
      </c>
      <c r="BI79" s="61">
        <f t="shared" si="609"/>
        <v>0</v>
      </c>
      <c r="BJ79" s="61">
        <f t="shared" si="609"/>
        <v>0</v>
      </c>
      <c r="BK79" s="61">
        <f t="shared" si="609"/>
        <v>0</v>
      </c>
      <c r="BL79" s="61">
        <f t="shared" si="609"/>
        <v>0</v>
      </c>
      <c r="BM79" s="61">
        <f t="shared" si="609"/>
        <v>0</v>
      </c>
      <c r="BN79" s="61">
        <f t="shared" si="609"/>
        <v>0</v>
      </c>
      <c r="BO79" s="61">
        <f t="shared" si="609"/>
        <v>0</v>
      </c>
      <c r="BP79" s="61">
        <f t="shared" si="609"/>
        <v>0</v>
      </c>
      <c r="BQ79" s="61">
        <f t="shared" si="609"/>
        <v>0</v>
      </c>
      <c r="BR79" s="61">
        <f t="shared" si="609"/>
        <v>0</v>
      </c>
      <c r="BS79" s="61">
        <f t="shared" si="609"/>
        <v>0</v>
      </c>
      <c r="BT79" s="61">
        <f t="shared" si="609"/>
        <v>0</v>
      </c>
      <c r="BU79" s="68">
        <f t="shared" si="609"/>
        <v>0</v>
      </c>
      <c r="BV79" s="61">
        <f t="shared" si="609"/>
        <v>0</v>
      </c>
      <c r="BW79" s="61">
        <f t="shared" si="609"/>
        <v>0</v>
      </c>
      <c r="BX79" s="61">
        <f t="shared" si="609"/>
        <v>0</v>
      </c>
      <c r="BY79" s="68">
        <f t="shared" si="609"/>
        <v>0</v>
      </c>
      <c r="BZ79" s="61">
        <f t="shared" si="609"/>
        <v>0</v>
      </c>
      <c r="CA79" s="61">
        <f t="shared" si="609"/>
        <v>0</v>
      </c>
      <c r="CB79" s="61">
        <f t="shared" si="609"/>
        <v>0</v>
      </c>
      <c r="CC79" s="61">
        <f t="shared" si="609"/>
        <v>0</v>
      </c>
      <c r="CD79" s="61">
        <f t="shared" si="609"/>
        <v>0</v>
      </c>
      <c r="CE79" s="61">
        <f t="shared" si="609"/>
        <v>0</v>
      </c>
      <c r="CF79" s="61">
        <f t="shared" si="609"/>
        <v>0</v>
      </c>
      <c r="CG79" s="61">
        <f t="shared" si="609"/>
        <v>0</v>
      </c>
      <c r="CH79" s="61">
        <f t="shared" si="609"/>
        <v>0</v>
      </c>
      <c r="CI79" s="61">
        <f t="shared" si="609"/>
        <v>0</v>
      </c>
      <c r="CJ79" s="61">
        <f t="shared" si="609"/>
        <v>0</v>
      </c>
      <c r="CK79" s="61">
        <f t="shared" si="609"/>
        <v>0</v>
      </c>
      <c r="CL79" s="61">
        <f t="shared" si="609"/>
        <v>0</v>
      </c>
      <c r="CM79" s="61">
        <f t="shared" si="609"/>
        <v>0</v>
      </c>
      <c r="CN79" s="61">
        <f t="shared" si="609"/>
        <v>0</v>
      </c>
      <c r="CO79" s="61">
        <f t="shared" si="609"/>
        <v>0</v>
      </c>
      <c r="CP79" s="61">
        <f t="shared" si="609"/>
        <v>0</v>
      </c>
      <c r="CQ79" s="61">
        <f t="shared" si="609"/>
        <v>0</v>
      </c>
      <c r="CR79" s="61">
        <f t="shared" si="609"/>
        <v>0</v>
      </c>
      <c r="CS79" s="61">
        <f t="shared" si="609"/>
        <v>0</v>
      </c>
      <c r="CT79" s="61">
        <f t="shared" si="609"/>
        <v>0</v>
      </c>
      <c r="CU79" s="61">
        <f t="shared" si="609"/>
        <v>0</v>
      </c>
      <c r="CV79" s="61">
        <f t="shared" si="609"/>
        <v>0</v>
      </c>
      <c r="CW79" s="61">
        <f t="shared" ref="CW79:FH79" si="610">SUM(CW80:CW85)</f>
        <v>0</v>
      </c>
      <c r="CX79" s="61">
        <f t="shared" si="610"/>
        <v>0</v>
      </c>
      <c r="CY79" s="61">
        <f t="shared" si="610"/>
        <v>0</v>
      </c>
      <c r="CZ79" s="61">
        <f t="shared" si="610"/>
        <v>0</v>
      </c>
      <c r="DA79" s="61">
        <f t="shared" si="610"/>
        <v>0</v>
      </c>
      <c r="DB79" s="61">
        <f t="shared" si="610"/>
        <v>0</v>
      </c>
      <c r="DC79" s="68">
        <f t="shared" si="610"/>
        <v>0</v>
      </c>
      <c r="DD79" s="61">
        <f t="shared" si="610"/>
        <v>0</v>
      </c>
      <c r="DE79" s="61">
        <f t="shared" si="610"/>
        <v>0</v>
      </c>
      <c r="DF79" s="68">
        <f t="shared" si="610"/>
        <v>0</v>
      </c>
      <c r="DG79" s="61">
        <f t="shared" si="610"/>
        <v>0</v>
      </c>
      <c r="DH79" s="61">
        <f t="shared" si="610"/>
        <v>0</v>
      </c>
      <c r="DI79" s="61">
        <f t="shared" si="610"/>
        <v>0</v>
      </c>
      <c r="DJ79" s="61">
        <f t="shared" si="610"/>
        <v>0</v>
      </c>
      <c r="DK79" s="61">
        <f t="shared" si="610"/>
        <v>0</v>
      </c>
      <c r="DL79" s="61">
        <f t="shared" si="610"/>
        <v>0</v>
      </c>
      <c r="DM79" s="61">
        <f t="shared" si="610"/>
        <v>0</v>
      </c>
      <c r="DN79" s="61">
        <f t="shared" si="610"/>
        <v>0</v>
      </c>
      <c r="DO79" s="61">
        <f t="shared" si="610"/>
        <v>0</v>
      </c>
      <c r="DP79" s="61">
        <f t="shared" si="610"/>
        <v>0</v>
      </c>
      <c r="DQ79" s="61">
        <f t="shared" si="610"/>
        <v>0</v>
      </c>
      <c r="DR79" s="61">
        <f t="shared" si="610"/>
        <v>0</v>
      </c>
      <c r="DS79" s="61">
        <f t="shared" si="610"/>
        <v>0</v>
      </c>
      <c r="DT79" s="61">
        <f t="shared" si="610"/>
        <v>0</v>
      </c>
      <c r="DU79" s="61">
        <f t="shared" si="610"/>
        <v>0</v>
      </c>
      <c r="DV79" s="61">
        <f t="shared" si="610"/>
        <v>0</v>
      </c>
      <c r="DW79" s="61">
        <f t="shared" si="610"/>
        <v>0</v>
      </c>
      <c r="DX79" s="61">
        <f t="shared" si="610"/>
        <v>0</v>
      </c>
      <c r="DY79" s="61">
        <f t="shared" si="610"/>
        <v>0</v>
      </c>
      <c r="DZ79" s="61">
        <f t="shared" si="610"/>
        <v>0</v>
      </c>
      <c r="EA79" s="61">
        <f t="shared" si="610"/>
        <v>0</v>
      </c>
      <c r="EB79" s="61">
        <f t="shared" si="610"/>
        <v>0</v>
      </c>
      <c r="EC79" s="61">
        <f t="shared" si="610"/>
        <v>0</v>
      </c>
      <c r="ED79" s="61">
        <f t="shared" si="610"/>
        <v>0</v>
      </c>
      <c r="EE79" s="61">
        <f t="shared" si="610"/>
        <v>0</v>
      </c>
      <c r="EF79" s="61">
        <f t="shared" si="610"/>
        <v>0</v>
      </c>
      <c r="EG79" s="61">
        <f t="shared" si="610"/>
        <v>0</v>
      </c>
      <c r="EH79" s="61">
        <f t="shared" si="610"/>
        <v>0</v>
      </c>
      <c r="EI79" s="61">
        <f t="shared" si="610"/>
        <v>0</v>
      </c>
      <c r="EJ79" s="68">
        <f t="shared" si="610"/>
        <v>0</v>
      </c>
      <c r="EK79" s="68">
        <f t="shared" si="610"/>
        <v>0</v>
      </c>
      <c r="EL79" s="61">
        <f t="shared" si="610"/>
        <v>0</v>
      </c>
      <c r="EM79" s="61">
        <f t="shared" si="610"/>
        <v>0</v>
      </c>
      <c r="EN79" s="61">
        <f t="shared" si="610"/>
        <v>0</v>
      </c>
      <c r="EO79" s="68">
        <f t="shared" si="610"/>
        <v>0</v>
      </c>
      <c r="EP79" s="61">
        <f t="shared" si="610"/>
        <v>0</v>
      </c>
      <c r="EQ79" s="61">
        <f t="shared" si="610"/>
        <v>0</v>
      </c>
      <c r="ER79" s="61">
        <f t="shared" si="610"/>
        <v>0</v>
      </c>
      <c r="ES79" s="61">
        <f t="shared" si="610"/>
        <v>0</v>
      </c>
      <c r="ET79" s="61">
        <f t="shared" si="610"/>
        <v>0</v>
      </c>
      <c r="EU79" s="61">
        <f t="shared" si="610"/>
        <v>0</v>
      </c>
      <c r="EV79" s="61">
        <f t="shared" si="610"/>
        <v>0</v>
      </c>
      <c r="EW79" s="61">
        <f t="shared" si="610"/>
        <v>0</v>
      </c>
      <c r="EX79" s="61">
        <f t="shared" si="610"/>
        <v>0</v>
      </c>
      <c r="EY79" s="68">
        <f t="shared" si="321"/>
        <v>0</v>
      </c>
      <c r="EZ79" s="61">
        <f t="shared" ref="EZ79:FG79" si="611">SUM(EZ80:EZ85)</f>
        <v>0</v>
      </c>
      <c r="FA79" s="61">
        <f t="shared" si="611"/>
        <v>0</v>
      </c>
      <c r="FB79" s="61">
        <f t="shared" si="611"/>
        <v>0</v>
      </c>
      <c r="FC79" s="61">
        <f t="shared" si="611"/>
        <v>0</v>
      </c>
      <c r="FD79" s="61">
        <f t="shared" si="611"/>
        <v>0</v>
      </c>
      <c r="FE79" s="61">
        <f t="shared" si="611"/>
        <v>0</v>
      </c>
      <c r="FF79" s="61">
        <f t="shared" si="611"/>
        <v>0</v>
      </c>
      <c r="FG79" s="61">
        <f t="shared" si="611"/>
        <v>0</v>
      </c>
      <c r="FH79" s="68">
        <f t="shared" si="610"/>
        <v>0</v>
      </c>
      <c r="FI79" s="61">
        <f t="shared" ref="FI79:HT79" si="612">SUM(FI80:FI85)</f>
        <v>0</v>
      </c>
      <c r="FJ79" s="61">
        <f t="shared" si="612"/>
        <v>0</v>
      </c>
      <c r="FK79" s="61">
        <f t="shared" si="612"/>
        <v>0</v>
      </c>
      <c r="FL79" s="61">
        <f t="shared" si="612"/>
        <v>0</v>
      </c>
      <c r="FM79" s="61">
        <f t="shared" si="612"/>
        <v>0</v>
      </c>
      <c r="FN79" s="61">
        <f t="shared" si="612"/>
        <v>0</v>
      </c>
      <c r="FO79" s="61">
        <f t="shared" si="612"/>
        <v>0</v>
      </c>
      <c r="FP79" s="61">
        <f t="shared" si="612"/>
        <v>0</v>
      </c>
      <c r="FQ79" s="61">
        <f t="shared" si="612"/>
        <v>0</v>
      </c>
      <c r="FR79" s="61">
        <f t="shared" si="612"/>
        <v>0</v>
      </c>
      <c r="FS79" s="68">
        <f t="shared" si="612"/>
        <v>0</v>
      </c>
      <c r="FT79" s="61">
        <f t="shared" si="612"/>
        <v>0</v>
      </c>
      <c r="FU79" s="61">
        <f t="shared" si="612"/>
        <v>0</v>
      </c>
      <c r="FV79" s="61">
        <f t="shared" si="612"/>
        <v>0</v>
      </c>
      <c r="FW79" s="61">
        <f t="shared" si="612"/>
        <v>0</v>
      </c>
      <c r="FX79" s="61">
        <f t="shared" si="612"/>
        <v>0</v>
      </c>
      <c r="FY79" s="61">
        <f t="shared" si="612"/>
        <v>0</v>
      </c>
      <c r="FZ79" s="61">
        <f t="shared" si="612"/>
        <v>0</v>
      </c>
      <c r="GA79" s="61">
        <f t="shared" si="612"/>
        <v>0</v>
      </c>
      <c r="GB79" s="61">
        <f t="shared" si="612"/>
        <v>0</v>
      </c>
      <c r="GC79" s="61">
        <f t="shared" si="612"/>
        <v>0</v>
      </c>
      <c r="GD79" s="61">
        <f t="shared" si="612"/>
        <v>0</v>
      </c>
      <c r="GE79" s="61">
        <f t="shared" si="612"/>
        <v>0</v>
      </c>
      <c r="GF79" s="61">
        <f t="shared" si="612"/>
        <v>0</v>
      </c>
      <c r="GG79" s="61">
        <f t="shared" si="612"/>
        <v>0</v>
      </c>
      <c r="GH79" s="61">
        <f t="shared" si="612"/>
        <v>0</v>
      </c>
      <c r="GI79" s="61">
        <f t="shared" si="612"/>
        <v>0</v>
      </c>
      <c r="GJ79" s="61">
        <f t="shared" si="612"/>
        <v>0</v>
      </c>
      <c r="GK79" s="61">
        <f t="shared" si="612"/>
        <v>0</v>
      </c>
      <c r="GL79" s="61">
        <f t="shared" si="612"/>
        <v>0</v>
      </c>
      <c r="GM79" s="61">
        <f t="shared" si="612"/>
        <v>0</v>
      </c>
      <c r="GN79" s="61">
        <f t="shared" si="612"/>
        <v>0</v>
      </c>
      <c r="GO79" s="61">
        <f t="shared" si="612"/>
        <v>0</v>
      </c>
      <c r="GP79" s="61">
        <f t="shared" si="612"/>
        <v>0</v>
      </c>
      <c r="GQ79" s="68">
        <f t="shared" si="322"/>
        <v>0</v>
      </c>
      <c r="GR79" s="61">
        <f t="shared" ref="GR79" si="613">SUM(GR80:GR85)</f>
        <v>0</v>
      </c>
      <c r="GS79" s="68">
        <f t="shared" si="612"/>
        <v>0</v>
      </c>
      <c r="GT79" s="61">
        <f t="shared" si="612"/>
        <v>0</v>
      </c>
      <c r="GU79" s="61">
        <f t="shared" si="612"/>
        <v>0</v>
      </c>
      <c r="GV79" s="61">
        <f t="shared" si="612"/>
        <v>0</v>
      </c>
      <c r="GW79" s="61">
        <f t="shared" si="612"/>
        <v>0</v>
      </c>
      <c r="GX79" s="61">
        <f t="shared" si="612"/>
        <v>0</v>
      </c>
      <c r="GY79" s="61">
        <f t="shared" si="612"/>
        <v>0</v>
      </c>
      <c r="GZ79" s="61">
        <f t="shared" si="612"/>
        <v>0</v>
      </c>
      <c r="HA79" s="61">
        <f t="shared" si="612"/>
        <v>0</v>
      </c>
      <c r="HB79" s="61">
        <f t="shared" si="612"/>
        <v>0</v>
      </c>
      <c r="HC79" s="61">
        <f t="shared" si="612"/>
        <v>0</v>
      </c>
      <c r="HD79" s="61">
        <f t="shared" si="612"/>
        <v>0</v>
      </c>
      <c r="HE79" s="61">
        <f t="shared" si="612"/>
        <v>0</v>
      </c>
      <c r="HF79" s="61">
        <f t="shared" si="612"/>
        <v>0</v>
      </c>
      <c r="HG79" s="61">
        <f t="shared" si="612"/>
        <v>0</v>
      </c>
      <c r="HH79" s="61">
        <f t="shared" si="612"/>
        <v>0</v>
      </c>
      <c r="HI79" s="61">
        <f t="shared" si="612"/>
        <v>0</v>
      </c>
      <c r="HJ79" s="61">
        <f t="shared" si="612"/>
        <v>0</v>
      </c>
      <c r="HK79" s="61">
        <f t="shared" si="612"/>
        <v>0</v>
      </c>
      <c r="HL79" s="61">
        <f t="shared" si="612"/>
        <v>0</v>
      </c>
      <c r="HM79" s="61">
        <f t="shared" si="612"/>
        <v>0</v>
      </c>
      <c r="HN79" s="61">
        <f t="shared" si="612"/>
        <v>0</v>
      </c>
      <c r="HO79" s="61">
        <f t="shared" si="612"/>
        <v>0</v>
      </c>
      <c r="HP79" s="61">
        <f t="shared" si="612"/>
        <v>0</v>
      </c>
      <c r="HQ79" s="61">
        <f t="shared" si="612"/>
        <v>0</v>
      </c>
      <c r="HR79" s="61">
        <f t="shared" si="612"/>
        <v>0</v>
      </c>
      <c r="HS79" s="68">
        <f t="shared" si="612"/>
        <v>0</v>
      </c>
      <c r="HT79" s="61">
        <f t="shared" si="612"/>
        <v>0</v>
      </c>
      <c r="HU79" s="61">
        <f t="shared" ref="HU79:KF79" si="614">SUM(HU80:HU85)</f>
        <v>0</v>
      </c>
      <c r="HV79" s="68">
        <f t="shared" si="614"/>
        <v>0</v>
      </c>
      <c r="HW79" s="61">
        <f t="shared" si="614"/>
        <v>0</v>
      </c>
      <c r="HX79" s="61">
        <f t="shared" si="614"/>
        <v>0</v>
      </c>
      <c r="HY79" s="61">
        <f t="shared" si="614"/>
        <v>0</v>
      </c>
      <c r="HZ79" s="61">
        <f t="shared" si="614"/>
        <v>0</v>
      </c>
      <c r="IA79" s="61">
        <f t="shared" si="614"/>
        <v>0</v>
      </c>
      <c r="IB79" s="61">
        <f t="shared" si="614"/>
        <v>0</v>
      </c>
      <c r="IC79" s="68">
        <f t="shared" si="614"/>
        <v>0</v>
      </c>
      <c r="ID79" s="61">
        <f t="shared" si="614"/>
        <v>0</v>
      </c>
      <c r="IE79" s="61">
        <f t="shared" si="614"/>
        <v>0</v>
      </c>
      <c r="IF79" s="61">
        <f t="shared" si="614"/>
        <v>0</v>
      </c>
      <c r="IG79" s="61">
        <f t="shared" si="614"/>
        <v>0</v>
      </c>
      <c r="IH79" s="61">
        <f t="shared" si="614"/>
        <v>0</v>
      </c>
      <c r="II79" s="61">
        <f t="shared" si="614"/>
        <v>0</v>
      </c>
      <c r="IJ79" s="61">
        <f t="shared" si="614"/>
        <v>0</v>
      </c>
      <c r="IK79" s="61">
        <f t="shared" si="614"/>
        <v>0</v>
      </c>
      <c r="IL79" s="61">
        <f t="shared" si="614"/>
        <v>0</v>
      </c>
      <c r="IM79" s="61">
        <f t="shared" si="614"/>
        <v>0</v>
      </c>
      <c r="IN79" s="68">
        <f t="shared" si="614"/>
        <v>0</v>
      </c>
      <c r="IO79" s="68">
        <f t="shared" si="614"/>
        <v>0</v>
      </c>
      <c r="IP79" s="68">
        <f t="shared" si="614"/>
        <v>0</v>
      </c>
      <c r="IQ79" s="68">
        <f t="shared" si="614"/>
        <v>0</v>
      </c>
      <c r="IR79" s="68">
        <f t="shared" si="614"/>
        <v>0</v>
      </c>
      <c r="IS79" s="68">
        <f t="shared" si="614"/>
        <v>0</v>
      </c>
      <c r="IT79" s="68">
        <f t="shared" si="614"/>
        <v>0</v>
      </c>
      <c r="IU79" s="68">
        <f t="shared" si="614"/>
        <v>0</v>
      </c>
      <c r="IV79" s="68">
        <f t="shared" si="614"/>
        <v>0</v>
      </c>
      <c r="IW79" s="68">
        <f t="shared" si="614"/>
        <v>0</v>
      </c>
      <c r="IX79" s="68">
        <f t="shared" si="614"/>
        <v>0</v>
      </c>
      <c r="IY79" s="68">
        <f t="shared" si="614"/>
        <v>0</v>
      </c>
      <c r="IZ79" s="68">
        <f t="shared" si="614"/>
        <v>0</v>
      </c>
      <c r="JA79" s="68">
        <f t="shared" si="614"/>
        <v>0</v>
      </c>
      <c r="JB79" s="68">
        <f t="shared" si="614"/>
        <v>0</v>
      </c>
      <c r="JC79" s="68">
        <f t="shared" si="614"/>
        <v>0</v>
      </c>
      <c r="JD79" s="68">
        <f t="shared" si="614"/>
        <v>0</v>
      </c>
      <c r="JE79" s="68">
        <f t="shared" si="614"/>
        <v>0</v>
      </c>
      <c r="JF79" s="68">
        <f t="shared" si="614"/>
        <v>0</v>
      </c>
      <c r="JG79" s="61">
        <f t="shared" si="614"/>
        <v>0</v>
      </c>
      <c r="JH79" s="61">
        <f t="shared" si="614"/>
        <v>0</v>
      </c>
      <c r="JI79" s="61">
        <f t="shared" si="614"/>
        <v>0</v>
      </c>
      <c r="JJ79" s="61">
        <f t="shared" si="614"/>
        <v>0</v>
      </c>
      <c r="JK79" s="61">
        <f t="shared" si="614"/>
        <v>0</v>
      </c>
      <c r="JL79" s="68">
        <f t="shared" si="614"/>
        <v>0</v>
      </c>
      <c r="JM79" s="61">
        <f t="shared" si="614"/>
        <v>0</v>
      </c>
      <c r="JN79" s="61">
        <f t="shared" si="614"/>
        <v>0</v>
      </c>
      <c r="JO79" s="68">
        <f t="shared" si="614"/>
        <v>0</v>
      </c>
      <c r="JP79" s="61">
        <f t="shared" si="614"/>
        <v>0</v>
      </c>
      <c r="JQ79" s="61">
        <f t="shared" si="614"/>
        <v>0</v>
      </c>
      <c r="JR79" s="61">
        <f t="shared" si="614"/>
        <v>0</v>
      </c>
      <c r="JS79" s="61">
        <f t="shared" si="614"/>
        <v>0</v>
      </c>
      <c r="JT79" s="61">
        <f t="shared" si="614"/>
        <v>0</v>
      </c>
      <c r="JU79" s="61">
        <f t="shared" si="614"/>
        <v>0</v>
      </c>
      <c r="JV79" s="61">
        <f t="shared" si="614"/>
        <v>0</v>
      </c>
      <c r="JW79" s="61">
        <f t="shared" si="614"/>
        <v>0</v>
      </c>
      <c r="JX79" s="61">
        <f t="shared" si="614"/>
        <v>0</v>
      </c>
      <c r="JY79" s="61">
        <f t="shared" si="614"/>
        <v>0</v>
      </c>
      <c r="JZ79" s="61">
        <f t="shared" si="614"/>
        <v>0</v>
      </c>
      <c r="KA79" s="61">
        <f t="shared" si="614"/>
        <v>0</v>
      </c>
      <c r="KB79" s="61">
        <f t="shared" si="614"/>
        <v>0</v>
      </c>
      <c r="KC79" s="61">
        <f t="shared" si="614"/>
        <v>0</v>
      </c>
      <c r="KD79" s="61">
        <f t="shared" si="614"/>
        <v>0</v>
      </c>
      <c r="KE79" s="61">
        <f t="shared" si="614"/>
        <v>0</v>
      </c>
      <c r="KF79" s="61">
        <f t="shared" si="614"/>
        <v>0</v>
      </c>
      <c r="KG79" s="68">
        <f t="shared" ref="KG79:MM79" si="615">SUM(KG80:KG85)</f>
        <v>0</v>
      </c>
      <c r="KH79" s="61">
        <f t="shared" si="615"/>
        <v>0</v>
      </c>
      <c r="KI79" s="61">
        <f t="shared" si="615"/>
        <v>0</v>
      </c>
      <c r="KJ79" s="61">
        <f t="shared" si="615"/>
        <v>0</v>
      </c>
      <c r="KK79" s="61">
        <f t="shared" si="615"/>
        <v>0</v>
      </c>
      <c r="KL79" s="61">
        <f t="shared" si="615"/>
        <v>0</v>
      </c>
      <c r="KM79" s="61">
        <f t="shared" si="615"/>
        <v>0</v>
      </c>
      <c r="KN79" s="61">
        <f t="shared" si="615"/>
        <v>0</v>
      </c>
      <c r="KO79" s="61">
        <f t="shared" si="615"/>
        <v>0</v>
      </c>
      <c r="KP79" s="61">
        <f t="shared" si="615"/>
        <v>0</v>
      </c>
      <c r="KQ79" s="61">
        <f t="shared" si="615"/>
        <v>0</v>
      </c>
      <c r="KR79" s="61">
        <f t="shared" si="615"/>
        <v>0</v>
      </c>
      <c r="KS79" s="61">
        <f t="shared" si="615"/>
        <v>0</v>
      </c>
      <c r="KT79" s="61">
        <f t="shared" si="615"/>
        <v>0</v>
      </c>
      <c r="KU79" s="61">
        <f t="shared" si="615"/>
        <v>0</v>
      </c>
      <c r="KV79" s="61">
        <f t="shared" si="615"/>
        <v>0</v>
      </c>
      <c r="KW79" s="61">
        <f t="shared" si="615"/>
        <v>0</v>
      </c>
      <c r="KX79" s="61">
        <f t="shared" si="615"/>
        <v>0</v>
      </c>
      <c r="KY79" s="68">
        <f t="shared" si="615"/>
        <v>0</v>
      </c>
      <c r="KZ79" s="61">
        <f t="shared" si="615"/>
        <v>0</v>
      </c>
      <c r="LA79" s="61">
        <f t="shared" si="615"/>
        <v>0</v>
      </c>
      <c r="LB79" s="61">
        <f t="shared" si="615"/>
        <v>0</v>
      </c>
      <c r="LC79" s="61">
        <f t="shared" si="615"/>
        <v>0</v>
      </c>
      <c r="LD79" s="61">
        <f t="shared" si="615"/>
        <v>0</v>
      </c>
      <c r="LE79" s="61">
        <f t="shared" si="615"/>
        <v>0</v>
      </c>
      <c r="LF79" s="61">
        <f t="shared" si="615"/>
        <v>0</v>
      </c>
      <c r="LG79" s="61">
        <f t="shared" si="615"/>
        <v>0</v>
      </c>
      <c r="LH79" s="61">
        <f t="shared" si="615"/>
        <v>0</v>
      </c>
      <c r="LI79" s="61">
        <f t="shared" si="615"/>
        <v>0</v>
      </c>
      <c r="LJ79" s="61">
        <f t="shared" si="615"/>
        <v>0</v>
      </c>
      <c r="LK79" s="61">
        <f t="shared" si="615"/>
        <v>0</v>
      </c>
      <c r="LL79" s="61">
        <f t="shared" si="615"/>
        <v>0</v>
      </c>
      <c r="LM79" s="61">
        <f t="shared" si="615"/>
        <v>0</v>
      </c>
      <c r="LN79" s="61">
        <f t="shared" si="615"/>
        <v>0</v>
      </c>
      <c r="LO79" s="61">
        <f t="shared" si="615"/>
        <v>0</v>
      </c>
      <c r="LP79" s="61">
        <f t="shared" si="615"/>
        <v>0</v>
      </c>
      <c r="LQ79" s="61">
        <f t="shared" si="615"/>
        <v>0</v>
      </c>
      <c r="LR79" s="61">
        <f t="shared" si="615"/>
        <v>0</v>
      </c>
      <c r="LS79" s="61">
        <f t="shared" si="615"/>
        <v>0</v>
      </c>
      <c r="LT79" s="61">
        <f t="shared" si="615"/>
        <v>0</v>
      </c>
      <c r="LU79" s="61">
        <f t="shared" si="615"/>
        <v>0</v>
      </c>
      <c r="LV79" s="61">
        <f t="shared" si="615"/>
        <v>0</v>
      </c>
      <c r="LW79" s="61">
        <f t="shared" si="615"/>
        <v>0</v>
      </c>
      <c r="LX79" s="61">
        <f t="shared" si="615"/>
        <v>0</v>
      </c>
      <c r="LY79" s="61">
        <f t="shared" si="615"/>
        <v>0</v>
      </c>
      <c r="LZ79" s="61">
        <f t="shared" si="615"/>
        <v>0</v>
      </c>
      <c r="MA79" s="61">
        <f t="shared" si="615"/>
        <v>0</v>
      </c>
      <c r="MB79" s="61">
        <f t="shared" si="615"/>
        <v>0</v>
      </c>
      <c r="MC79" s="61">
        <f t="shared" si="615"/>
        <v>0</v>
      </c>
      <c r="MD79" s="61">
        <f t="shared" si="615"/>
        <v>0</v>
      </c>
      <c r="ME79" s="61">
        <f t="shared" si="615"/>
        <v>0</v>
      </c>
      <c r="MF79" s="61">
        <f t="shared" si="615"/>
        <v>0</v>
      </c>
      <c r="MG79" s="61">
        <f t="shared" si="615"/>
        <v>0</v>
      </c>
      <c r="MH79" s="61">
        <f t="shared" si="615"/>
        <v>0</v>
      </c>
      <c r="MI79" s="61">
        <f t="shared" si="615"/>
        <v>0</v>
      </c>
      <c r="MJ79" s="61">
        <f t="shared" si="615"/>
        <v>0</v>
      </c>
      <c r="MK79" s="61">
        <f t="shared" si="615"/>
        <v>0</v>
      </c>
      <c r="ML79" s="61">
        <f t="shared" si="615"/>
        <v>0</v>
      </c>
      <c r="MM79" s="61">
        <f t="shared" si="615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616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617">SUM(O80:X80)</f>
        <v>0</v>
      </c>
      <c r="Z80" s="73">
        <f t="shared" si="588"/>
        <v>0</v>
      </c>
      <c r="AA80" s="74">
        <f t="shared" si="588"/>
        <v>0</v>
      </c>
      <c r="AB80" s="74">
        <f t="shared" si="588"/>
        <v>0</v>
      </c>
      <c r="AC80" s="74">
        <f t="shared" si="588"/>
        <v>0</v>
      </c>
      <c r="AD80" s="74">
        <f t="shared" si="588"/>
        <v>0</v>
      </c>
      <c r="AE80" s="74">
        <f t="shared" si="588"/>
        <v>0</v>
      </c>
      <c r="AF80" s="74">
        <f t="shared" si="588"/>
        <v>0</v>
      </c>
      <c r="AG80" s="74">
        <f t="shared" si="588"/>
        <v>0</v>
      </c>
      <c r="AH80" s="74">
        <f t="shared" si="158"/>
        <v>0</v>
      </c>
      <c r="AI80" s="74">
        <f t="shared" si="158"/>
        <v>0</v>
      </c>
      <c r="AJ80" s="94">
        <f t="shared" si="158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618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619">SUM(AU80:BT80)</f>
        <v>0</v>
      </c>
      <c r="BV80" s="63"/>
      <c r="BW80" s="63"/>
      <c r="BX80" s="63"/>
      <c r="BY80" s="69">
        <f t="shared" ref="BY80:BY85" si="620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621">SUM(BZ80:DB80)</f>
        <v>0</v>
      </c>
      <c r="DD80" s="63"/>
      <c r="DE80" s="63"/>
      <c r="DF80" s="69">
        <f t="shared" ref="DF80:DF85" si="622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623">SUM(EC80:ED80,DX80:DY80,DS80:DT80,DN80:DO80,DI80:DJ80,EI80,)</f>
        <v>0</v>
      </c>
      <c r="EK80" s="69">
        <f t="shared" ref="EK80:EK85" si="624">SUM(EE80:EH80,DZ80:EB80,DU80:DW80,DP80:DR80,DK80:DM80,DG80:DH80)</f>
        <v>0</v>
      </c>
      <c r="EL80" s="63"/>
      <c r="EM80" s="63"/>
      <c r="EN80" s="63"/>
      <c r="EO80" s="69">
        <f t="shared" ref="EO80:EO85" si="625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321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626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627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322"/>
        <v>0</v>
      </c>
      <c r="GR80" s="63"/>
      <c r="GS80" s="69">
        <f t="shared" ref="GS80:GS85" si="628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629">SUM(GT80:HR80)</f>
        <v>0</v>
      </c>
      <c r="HT80" s="63"/>
      <c r="HU80" s="63"/>
      <c r="HV80" s="69">
        <f t="shared" ref="HV80:HV85" si="630">SUM(HT80:HU80)</f>
        <v>0</v>
      </c>
      <c r="HW80" s="63"/>
      <c r="HX80" s="63"/>
      <c r="HY80" s="63"/>
      <c r="HZ80" s="63"/>
      <c r="IA80" s="63"/>
      <c r="IB80" s="63"/>
      <c r="IC80" s="69">
        <f t="shared" ref="IC80:IC85" si="631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632">SUM(ID80:IM80)</f>
        <v>0</v>
      </c>
      <c r="IO80" s="140">
        <f t="shared" ref="IO80:IO85" si="633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634">SUM(IP80,IR80,IT80,IZ80,JB80,IX80,IV80)</f>
        <v>0</v>
      </c>
      <c r="JE80" s="140">
        <f t="shared" si="634"/>
        <v>0</v>
      </c>
      <c r="JF80" s="140">
        <f t="shared" ref="JF80:JF85" si="635">SUM(JD80:JE80)</f>
        <v>0</v>
      </c>
      <c r="JG80" s="63"/>
      <c r="JH80" s="63"/>
      <c r="JI80" s="63"/>
      <c r="JJ80" s="63"/>
      <c r="JK80" s="63"/>
      <c r="JL80" s="140">
        <f t="shared" ref="JL80:JL85" si="636">SUM(JG80:JK80)</f>
        <v>0</v>
      </c>
      <c r="JM80" s="63"/>
      <c r="JN80" s="63"/>
      <c r="JO80" s="140">
        <f t="shared" ref="JO80:JO85" si="637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638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639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616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617"/>
        <v>0</v>
      </c>
      <c r="Z81" s="73">
        <f t="shared" si="588"/>
        <v>0</v>
      </c>
      <c r="AA81" s="74">
        <f t="shared" si="588"/>
        <v>0</v>
      </c>
      <c r="AB81" s="74">
        <f t="shared" si="588"/>
        <v>0</v>
      </c>
      <c r="AC81" s="74">
        <f t="shared" si="588"/>
        <v>0</v>
      </c>
      <c r="AD81" s="74">
        <f t="shared" si="588"/>
        <v>0</v>
      </c>
      <c r="AE81" s="74">
        <f t="shared" si="588"/>
        <v>0</v>
      </c>
      <c r="AF81" s="74">
        <f t="shared" si="588"/>
        <v>0</v>
      </c>
      <c r="AG81" s="74">
        <f t="shared" si="588"/>
        <v>0</v>
      </c>
      <c r="AH81" s="74">
        <f t="shared" si="158"/>
        <v>0</v>
      </c>
      <c r="AI81" s="74">
        <f t="shared" si="158"/>
        <v>0</v>
      </c>
      <c r="AJ81" s="94">
        <f t="shared" si="158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618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619"/>
        <v>0</v>
      </c>
      <c r="BV81" s="63"/>
      <c r="BW81" s="63"/>
      <c r="BX81" s="63"/>
      <c r="BY81" s="69">
        <f t="shared" si="620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621"/>
        <v>0</v>
      </c>
      <c r="DD81" s="63"/>
      <c r="DE81" s="63"/>
      <c r="DF81" s="69">
        <f t="shared" si="622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623"/>
        <v>0</v>
      </c>
      <c r="EK81" s="69">
        <f t="shared" si="624"/>
        <v>0</v>
      </c>
      <c r="EL81" s="63"/>
      <c r="EM81" s="63"/>
      <c r="EN81" s="63"/>
      <c r="EO81" s="69">
        <f t="shared" si="625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321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626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627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322"/>
        <v>0</v>
      </c>
      <c r="GR81" s="63"/>
      <c r="GS81" s="69">
        <f t="shared" si="628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629"/>
        <v>0</v>
      </c>
      <c r="HT81" s="63"/>
      <c r="HU81" s="63"/>
      <c r="HV81" s="69">
        <f t="shared" si="630"/>
        <v>0</v>
      </c>
      <c r="HW81" s="63"/>
      <c r="HX81" s="63"/>
      <c r="HY81" s="63"/>
      <c r="HZ81" s="63"/>
      <c r="IA81" s="63"/>
      <c r="IB81" s="63"/>
      <c r="IC81" s="69">
        <f t="shared" si="631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632"/>
        <v>0</v>
      </c>
      <c r="IO81" s="140">
        <f t="shared" si="633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634"/>
        <v>0</v>
      </c>
      <c r="JE81" s="140">
        <f t="shared" si="634"/>
        <v>0</v>
      </c>
      <c r="JF81" s="140">
        <f t="shared" si="635"/>
        <v>0</v>
      </c>
      <c r="JG81" s="63"/>
      <c r="JH81" s="63"/>
      <c r="JI81" s="63"/>
      <c r="JJ81" s="63"/>
      <c r="JK81" s="63"/>
      <c r="JL81" s="140">
        <f t="shared" si="636"/>
        <v>0</v>
      </c>
      <c r="JM81" s="63"/>
      <c r="JN81" s="63"/>
      <c r="JO81" s="140">
        <f t="shared" si="637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638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639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616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617"/>
        <v>0</v>
      </c>
      <c r="Z82" s="73">
        <f t="shared" si="588"/>
        <v>0</v>
      </c>
      <c r="AA82" s="74">
        <f t="shared" si="588"/>
        <v>0</v>
      </c>
      <c r="AB82" s="74">
        <f t="shared" si="588"/>
        <v>0</v>
      </c>
      <c r="AC82" s="74">
        <f t="shared" si="588"/>
        <v>0</v>
      </c>
      <c r="AD82" s="74">
        <f t="shared" si="588"/>
        <v>0</v>
      </c>
      <c r="AE82" s="74">
        <f t="shared" si="588"/>
        <v>0</v>
      </c>
      <c r="AF82" s="74">
        <f t="shared" si="588"/>
        <v>0</v>
      </c>
      <c r="AG82" s="74">
        <f t="shared" si="588"/>
        <v>0</v>
      </c>
      <c r="AH82" s="74">
        <f t="shared" si="158"/>
        <v>0</v>
      </c>
      <c r="AI82" s="74">
        <f t="shared" si="158"/>
        <v>0</v>
      </c>
      <c r="AJ82" s="94">
        <f t="shared" si="158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618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619"/>
        <v>0</v>
      </c>
      <c r="BV82" s="63"/>
      <c r="BW82" s="63"/>
      <c r="BX82" s="63"/>
      <c r="BY82" s="69">
        <f t="shared" si="620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621"/>
        <v>0</v>
      </c>
      <c r="DD82" s="63"/>
      <c r="DE82" s="63"/>
      <c r="DF82" s="69">
        <f t="shared" si="622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623"/>
        <v>0</v>
      </c>
      <c r="EK82" s="69">
        <f t="shared" si="624"/>
        <v>0</v>
      </c>
      <c r="EL82" s="63"/>
      <c r="EM82" s="63"/>
      <c r="EN82" s="63"/>
      <c r="EO82" s="69">
        <f t="shared" si="625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321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626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627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322"/>
        <v>0</v>
      </c>
      <c r="GR82" s="63"/>
      <c r="GS82" s="69">
        <f t="shared" si="628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629"/>
        <v>0</v>
      </c>
      <c r="HT82" s="63"/>
      <c r="HU82" s="63"/>
      <c r="HV82" s="69">
        <f t="shared" si="630"/>
        <v>0</v>
      </c>
      <c r="HW82" s="63"/>
      <c r="HX82" s="63"/>
      <c r="HY82" s="63"/>
      <c r="HZ82" s="63"/>
      <c r="IA82" s="63"/>
      <c r="IB82" s="63"/>
      <c r="IC82" s="69">
        <f t="shared" si="631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632"/>
        <v>0</v>
      </c>
      <c r="IO82" s="140">
        <f t="shared" si="633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634"/>
        <v>0</v>
      </c>
      <c r="JE82" s="140">
        <f t="shared" si="634"/>
        <v>0</v>
      </c>
      <c r="JF82" s="140">
        <f t="shared" si="635"/>
        <v>0</v>
      </c>
      <c r="JG82" s="63"/>
      <c r="JH82" s="63"/>
      <c r="JI82" s="63"/>
      <c r="JJ82" s="63"/>
      <c r="JK82" s="63"/>
      <c r="JL82" s="140">
        <f t="shared" si="636"/>
        <v>0</v>
      </c>
      <c r="JM82" s="63"/>
      <c r="JN82" s="63"/>
      <c r="JO82" s="140">
        <f t="shared" si="637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638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639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616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617"/>
        <v>0</v>
      </c>
      <c r="Z83" s="73">
        <f t="shared" si="588"/>
        <v>0</v>
      </c>
      <c r="AA83" s="74">
        <f t="shared" si="588"/>
        <v>0</v>
      </c>
      <c r="AB83" s="74">
        <f t="shared" si="588"/>
        <v>0</v>
      </c>
      <c r="AC83" s="74">
        <f t="shared" si="588"/>
        <v>0</v>
      </c>
      <c r="AD83" s="74">
        <f t="shared" si="588"/>
        <v>0</v>
      </c>
      <c r="AE83" s="74">
        <f t="shared" si="588"/>
        <v>0</v>
      </c>
      <c r="AF83" s="74">
        <f t="shared" si="588"/>
        <v>0</v>
      </c>
      <c r="AG83" s="74">
        <f t="shared" si="588"/>
        <v>0</v>
      </c>
      <c r="AH83" s="74">
        <f t="shared" si="158"/>
        <v>0</v>
      </c>
      <c r="AI83" s="74">
        <f t="shared" si="158"/>
        <v>0</v>
      </c>
      <c r="AJ83" s="94">
        <f t="shared" si="158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618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619"/>
        <v>0</v>
      </c>
      <c r="BV83" s="63"/>
      <c r="BW83" s="63"/>
      <c r="BX83" s="63"/>
      <c r="BY83" s="69">
        <f t="shared" si="620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621"/>
        <v>0</v>
      </c>
      <c r="DD83" s="63"/>
      <c r="DE83" s="63"/>
      <c r="DF83" s="69">
        <f t="shared" si="622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623"/>
        <v>0</v>
      </c>
      <c r="EK83" s="69">
        <f t="shared" si="624"/>
        <v>0</v>
      </c>
      <c r="EL83" s="63"/>
      <c r="EM83" s="63"/>
      <c r="EN83" s="63"/>
      <c r="EO83" s="69">
        <f t="shared" si="625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321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626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627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322"/>
        <v>0</v>
      </c>
      <c r="GR83" s="63"/>
      <c r="GS83" s="69">
        <f t="shared" si="628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629"/>
        <v>0</v>
      </c>
      <c r="HT83" s="63"/>
      <c r="HU83" s="63"/>
      <c r="HV83" s="69">
        <f t="shared" si="630"/>
        <v>0</v>
      </c>
      <c r="HW83" s="63"/>
      <c r="HX83" s="63"/>
      <c r="HY83" s="63"/>
      <c r="HZ83" s="63"/>
      <c r="IA83" s="63"/>
      <c r="IB83" s="63"/>
      <c r="IC83" s="69">
        <f t="shared" si="631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632"/>
        <v>0</v>
      </c>
      <c r="IO83" s="140">
        <f t="shared" si="633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634"/>
        <v>0</v>
      </c>
      <c r="JE83" s="140">
        <f t="shared" si="634"/>
        <v>0</v>
      </c>
      <c r="JF83" s="140">
        <f t="shared" si="635"/>
        <v>0</v>
      </c>
      <c r="JG83" s="63"/>
      <c r="JH83" s="63"/>
      <c r="JI83" s="63"/>
      <c r="JJ83" s="63"/>
      <c r="JK83" s="63"/>
      <c r="JL83" s="140">
        <f t="shared" si="636"/>
        <v>0</v>
      </c>
      <c r="JM83" s="63"/>
      <c r="JN83" s="63"/>
      <c r="JO83" s="140">
        <f t="shared" si="637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638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639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616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617"/>
        <v>0</v>
      </c>
      <c r="Z84" s="73">
        <f t="shared" si="588"/>
        <v>0</v>
      </c>
      <c r="AA84" s="74">
        <f t="shared" si="588"/>
        <v>0</v>
      </c>
      <c r="AB84" s="74">
        <f t="shared" si="588"/>
        <v>0</v>
      </c>
      <c r="AC84" s="74">
        <f t="shared" si="588"/>
        <v>0</v>
      </c>
      <c r="AD84" s="74">
        <f t="shared" si="588"/>
        <v>0</v>
      </c>
      <c r="AE84" s="74">
        <f t="shared" si="588"/>
        <v>0</v>
      </c>
      <c r="AF84" s="74">
        <f t="shared" si="588"/>
        <v>0</v>
      </c>
      <c r="AG84" s="74">
        <f t="shared" si="588"/>
        <v>0</v>
      </c>
      <c r="AH84" s="74">
        <f t="shared" si="158"/>
        <v>0</v>
      </c>
      <c r="AI84" s="74">
        <f t="shared" si="158"/>
        <v>0</v>
      </c>
      <c r="AJ84" s="94">
        <f t="shared" si="158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618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619"/>
        <v>0</v>
      </c>
      <c r="BV84" s="63"/>
      <c r="BW84" s="63"/>
      <c r="BX84" s="63"/>
      <c r="BY84" s="69">
        <f t="shared" si="620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621"/>
        <v>0</v>
      </c>
      <c r="DD84" s="63"/>
      <c r="DE84" s="63"/>
      <c r="DF84" s="69">
        <f t="shared" si="622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623"/>
        <v>0</v>
      </c>
      <c r="EK84" s="69">
        <f t="shared" si="624"/>
        <v>0</v>
      </c>
      <c r="EL84" s="63"/>
      <c r="EM84" s="63"/>
      <c r="EN84" s="63"/>
      <c r="EO84" s="69">
        <f t="shared" si="625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321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626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627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322"/>
        <v>0</v>
      </c>
      <c r="GR84" s="63"/>
      <c r="GS84" s="69">
        <f t="shared" si="628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629"/>
        <v>0</v>
      </c>
      <c r="HT84" s="63"/>
      <c r="HU84" s="63"/>
      <c r="HV84" s="69">
        <f t="shared" si="630"/>
        <v>0</v>
      </c>
      <c r="HW84" s="63"/>
      <c r="HX84" s="63"/>
      <c r="HY84" s="63"/>
      <c r="HZ84" s="63"/>
      <c r="IA84" s="63"/>
      <c r="IB84" s="63"/>
      <c r="IC84" s="69">
        <f t="shared" si="631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632"/>
        <v>0</v>
      </c>
      <c r="IO84" s="140">
        <f t="shared" si="633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634"/>
        <v>0</v>
      </c>
      <c r="JE84" s="140">
        <f t="shared" si="634"/>
        <v>0</v>
      </c>
      <c r="JF84" s="140">
        <f t="shared" si="635"/>
        <v>0</v>
      </c>
      <c r="JG84" s="63"/>
      <c r="JH84" s="63"/>
      <c r="JI84" s="63"/>
      <c r="JJ84" s="63"/>
      <c r="JK84" s="63"/>
      <c r="JL84" s="140">
        <f t="shared" si="636"/>
        <v>0</v>
      </c>
      <c r="JM84" s="63"/>
      <c r="JN84" s="63"/>
      <c r="JO84" s="140">
        <f t="shared" si="637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638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639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616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617"/>
        <v>0</v>
      </c>
      <c r="Z85" s="73">
        <f t="shared" si="588"/>
        <v>0</v>
      </c>
      <c r="AA85" s="74">
        <f t="shared" si="588"/>
        <v>0</v>
      </c>
      <c r="AB85" s="74">
        <f t="shared" si="588"/>
        <v>0</v>
      </c>
      <c r="AC85" s="74">
        <f t="shared" si="588"/>
        <v>0</v>
      </c>
      <c r="AD85" s="74">
        <f t="shared" si="588"/>
        <v>0</v>
      </c>
      <c r="AE85" s="74">
        <f t="shared" si="588"/>
        <v>0</v>
      </c>
      <c r="AF85" s="74">
        <f t="shared" si="588"/>
        <v>0</v>
      </c>
      <c r="AG85" s="74">
        <f t="shared" si="588"/>
        <v>0</v>
      </c>
      <c r="AH85" s="74">
        <f t="shared" si="158"/>
        <v>0</v>
      </c>
      <c r="AI85" s="74">
        <f t="shared" si="158"/>
        <v>0</v>
      </c>
      <c r="AJ85" s="94">
        <f t="shared" si="158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618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619"/>
        <v>0</v>
      </c>
      <c r="BV85" s="63"/>
      <c r="BW85" s="63"/>
      <c r="BX85" s="63"/>
      <c r="BY85" s="69">
        <f t="shared" si="620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621"/>
        <v>0</v>
      </c>
      <c r="DD85" s="63"/>
      <c r="DE85" s="63"/>
      <c r="DF85" s="69">
        <f t="shared" si="622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623"/>
        <v>0</v>
      </c>
      <c r="EK85" s="69">
        <f t="shared" si="624"/>
        <v>0</v>
      </c>
      <c r="EL85" s="63"/>
      <c r="EM85" s="63"/>
      <c r="EN85" s="63"/>
      <c r="EO85" s="69">
        <f t="shared" si="625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321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626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627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322"/>
        <v>0</v>
      </c>
      <c r="GR85" s="63"/>
      <c r="GS85" s="69">
        <f t="shared" si="628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629"/>
        <v>0</v>
      </c>
      <c r="HT85" s="63"/>
      <c r="HU85" s="63"/>
      <c r="HV85" s="69">
        <f t="shared" si="630"/>
        <v>0</v>
      </c>
      <c r="HW85" s="63"/>
      <c r="HX85" s="63"/>
      <c r="HY85" s="63"/>
      <c r="HZ85" s="63"/>
      <c r="IA85" s="63"/>
      <c r="IB85" s="63"/>
      <c r="IC85" s="69">
        <f t="shared" si="631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632"/>
        <v>0</v>
      </c>
      <c r="IO85" s="140">
        <f t="shared" si="633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634"/>
        <v>0</v>
      </c>
      <c r="JE85" s="140">
        <f t="shared" si="634"/>
        <v>0</v>
      </c>
      <c r="JF85" s="140">
        <f t="shared" si="635"/>
        <v>0</v>
      </c>
      <c r="JG85" s="63"/>
      <c r="JH85" s="63"/>
      <c r="JI85" s="63"/>
      <c r="JJ85" s="63"/>
      <c r="JK85" s="63"/>
      <c r="JL85" s="140">
        <f t="shared" si="636"/>
        <v>0</v>
      </c>
      <c r="JM85" s="63"/>
      <c r="JN85" s="63"/>
      <c r="JO85" s="140">
        <f t="shared" si="637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638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639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U3:LW4"/>
    <mergeCell ref="LI3:LL4"/>
    <mergeCell ref="JD2:JE4"/>
    <mergeCell ref="JG2:JK3"/>
    <mergeCell ref="JM2:JN3"/>
    <mergeCell ref="IP2:JC3"/>
    <mergeCell ref="GJ2:GP3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zoomScale="91" zoomScaleNormal="91" workbookViewId="0">
      <pane xSplit="3" ySplit="5" topLeftCell="HD6" activePane="bottomRight" state="frozen"/>
      <selection/>
      <selection pane="topRight"/>
      <selection pane="bottomLeft"/>
      <selection pane="bottomRight" activeCell="N21" sqref="N20:N21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Y6" si="0">SUM(D7,D10,D13,D20,D23,D27,D30,D34,D37,D40,D44,D47,D50,D53,D56,D61,D65,D68,D70,D73,D79)</f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0">
        <f t="shared" si="0"/>
        <v>0</v>
      </c>
      <c r="T6" s="60">
        <f t="shared" si="0"/>
        <v>0</v>
      </c>
      <c r="U6" s="60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70">
        <f t="shared" ref="Z6:AJ27" si="1">IFERROR(O6/D6,0)</f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0</v>
      </c>
      <c r="AJ6" s="88">
        <f t="shared" si="2"/>
        <v>0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0</v>
      </c>
      <c r="AM6" s="60">
        <f t="shared" si="3"/>
        <v>0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0</v>
      </c>
      <c r="AU6" s="60">
        <f t="shared" si="3"/>
        <v>0</v>
      </c>
      <c r="AV6" s="60">
        <f t="shared" si="3"/>
        <v>0</v>
      </c>
      <c r="AW6" s="60">
        <f t="shared" si="3"/>
        <v>0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0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0</v>
      </c>
      <c r="BN6" s="60">
        <f t="shared" si="3"/>
        <v>0</v>
      </c>
      <c r="BO6" s="60">
        <f t="shared" si="3"/>
        <v>0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0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0</v>
      </c>
      <c r="CA6" s="60">
        <f t="shared" si="3"/>
        <v>0</v>
      </c>
      <c r="CB6" s="60">
        <f t="shared" si="3"/>
        <v>0</v>
      </c>
      <c r="CC6" s="60">
        <f t="shared" si="3"/>
        <v>0</v>
      </c>
      <c r="CD6" s="60">
        <f t="shared" si="3"/>
        <v>0</v>
      </c>
      <c r="CE6" s="60">
        <f t="shared" si="3"/>
        <v>0</v>
      </c>
      <c r="CF6" s="60">
        <f t="shared" si="3"/>
        <v>0</v>
      </c>
      <c r="CG6" s="60">
        <f t="shared" si="3"/>
        <v>0</v>
      </c>
      <c r="CH6" s="60">
        <f t="shared" si="3"/>
        <v>0</v>
      </c>
      <c r="CI6" s="60">
        <f t="shared" si="3"/>
        <v>0</v>
      </c>
      <c r="CJ6" s="60">
        <f t="shared" si="3"/>
        <v>0</v>
      </c>
      <c r="CK6" s="60">
        <f t="shared" si="3"/>
        <v>0</v>
      </c>
      <c r="CL6" s="60">
        <f t="shared" si="3"/>
        <v>0</v>
      </c>
      <c r="CM6" s="60">
        <f t="shared" si="3"/>
        <v>0</v>
      </c>
      <c r="CN6" s="60">
        <f t="shared" si="3"/>
        <v>0</v>
      </c>
      <c r="CO6" s="60">
        <f t="shared" si="3"/>
        <v>0</v>
      </c>
      <c r="CP6" s="60">
        <f t="shared" si="3"/>
        <v>0</v>
      </c>
      <c r="CQ6" s="60">
        <f t="shared" si="3"/>
        <v>0</v>
      </c>
      <c r="CR6" s="60">
        <f t="shared" si="3"/>
        <v>0</v>
      </c>
      <c r="CS6" s="60">
        <f t="shared" si="3"/>
        <v>0</v>
      </c>
      <c r="CT6" s="60">
        <f t="shared" si="3"/>
        <v>0</v>
      </c>
      <c r="CU6" s="60">
        <f t="shared" si="3"/>
        <v>0</v>
      </c>
      <c r="CV6" s="60">
        <f t="shared" si="3"/>
        <v>0</v>
      </c>
      <c r="CW6" s="60">
        <f t="shared" ref="CW6:FH6" si="4">SUM(CW7,CW10,CW13,CW20,CW23,CW27,CW30,CW34,CW37,CW40,CW44,CW47,CW50,CW53,CW56,CW61,CW65,CW68,CW70,CW73,CW79)</f>
        <v>0</v>
      </c>
      <c r="CX6" s="60">
        <f t="shared" si="4"/>
        <v>0</v>
      </c>
      <c r="CY6" s="60">
        <f t="shared" si="4"/>
        <v>0</v>
      </c>
      <c r="CZ6" s="60">
        <f t="shared" si="4"/>
        <v>0</v>
      </c>
      <c r="DA6" s="60">
        <f t="shared" si="4"/>
        <v>0</v>
      </c>
      <c r="DB6" s="60">
        <f t="shared" si="4"/>
        <v>0</v>
      </c>
      <c r="DC6" s="60">
        <f t="shared" si="4"/>
        <v>0</v>
      </c>
      <c r="DD6" s="60">
        <f t="shared" si="4"/>
        <v>0</v>
      </c>
      <c r="DE6" s="60">
        <f t="shared" si="4"/>
        <v>0</v>
      </c>
      <c r="DF6" s="60">
        <f t="shared" si="4"/>
        <v>0</v>
      </c>
      <c r="DG6" s="60">
        <f t="shared" si="4"/>
        <v>0</v>
      </c>
      <c r="DH6" s="60">
        <f t="shared" si="4"/>
        <v>0</v>
      </c>
      <c r="DI6" s="60">
        <f t="shared" si="4"/>
        <v>0</v>
      </c>
      <c r="DJ6" s="60">
        <f t="shared" si="4"/>
        <v>0</v>
      </c>
      <c r="DK6" s="60">
        <f t="shared" si="4"/>
        <v>0</v>
      </c>
      <c r="DL6" s="60">
        <f t="shared" si="4"/>
        <v>0</v>
      </c>
      <c r="DM6" s="60">
        <f t="shared" si="4"/>
        <v>0</v>
      </c>
      <c r="DN6" s="60">
        <f t="shared" si="4"/>
        <v>0</v>
      </c>
      <c r="DO6" s="60">
        <f t="shared" si="4"/>
        <v>0</v>
      </c>
      <c r="DP6" s="60">
        <f t="shared" si="4"/>
        <v>0</v>
      </c>
      <c r="DQ6" s="60">
        <f t="shared" si="4"/>
        <v>0</v>
      </c>
      <c r="DR6" s="60">
        <f t="shared" si="4"/>
        <v>0</v>
      </c>
      <c r="DS6" s="60">
        <f t="shared" si="4"/>
        <v>0</v>
      </c>
      <c r="DT6" s="60">
        <f t="shared" si="4"/>
        <v>0</v>
      </c>
      <c r="DU6" s="60">
        <f t="shared" si="4"/>
        <v>0</v>
      </c>
      <c r="DV6" s="60">
        <f t="shared" si="4"/>
        <v>0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0</v>
      </c>
      <c r="EA6" s="60">
        <f t="shared" si="4"/>
        <v>0</v>
      </c>
      <c r="EB6" s="60">
        <f t="shared" si="4"/>
        <v>0</v>
      </c>
      <c r="EC6" s="60">
        <f t="shared" si="4"/>
        <v>0</v>
      </c>
      <c r="ED6" s="60">
        <f t="shared" si="4"/>
        <v>0</v>
      </c>
      <c r="EE6" s="60">
        <f t="shared" si="4"/>
        <v>0</v>
      </c>
      <c r="EF6" s="60">
        <f t="shared" si="4"/>
        <v>0</v>
      </c>
      <c r="EG6" s="60">
        <f t="shared" si="4"/>
        <v>0</v>
      </c>
      <c r="EH6" s="60">
        <f t="shared" si="4"/>
        <v>0</v>
      </c>
      <c r="EI6" s="60">
        <f t="shared" si="4"/>
        <v>0</v>
      </c>
      <c r="EJ6" s="60">
        <f t="shared" si="4"/>
        <v>0</v>
      </c>
      <c r="EK6" s="60">
        <f t="shared" si="4"/>
        <v>0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0</v>
      </c>
      <c r="FA6" s="60">
        <f t="shared" si="6"/>
        <v>0</v>
      </c>
      <c r="FB6" s="60">
        <f t="shared" si="6"/>
        <v>0</v>
      </c>
      <c r="FC6" s="60">
        <f t="shared" si="6"/>
        <v>0</v>
      </c>
      <c r="FD6" s="60">
        <f t="shared" si="6"/>
        <v>0</v>
      </c>
      <c r="FE6" s="60">
        <f t="shared" si="6"/>
        <v>0</v>
      </c>
      <c r="FF6" s="60">
        <f t="shared" si="6"/>
        <v>0</v>
      </c>
      <c r="FG6" s="60">
        <f t="shared" si="6"/>
        <v>0</v>
      </c>
      <c r="FH6" s="60">
        <f t="shared" si="4"/>
        <v>0</v>
      </c>
      <c r="FI6" s="60">
        <f t="shared" ref="FI6:HT6" si="7">SUM(FI7,FI10,FI13,FI20,FI23,FI27,FI30,FI34,FI37,FI40,FI44,FI47,FI50,FI53,FI56,FI61,FI65,FI68,FI70,FI73,FI79)</f>
        <v>0</v>
      </c>
      <c r="FJ6" s="60">
        <f t="shared" si="7"/>
        <v>0</v>
      </c>
      <c r="FK6" s="60">
        <f t="shared" si="7"/>
        <v>0</v>
      </c>
      <c r="FL6" s="60">
        <f t="shared" si="7"/>
        <v>0</v>
      </c>
      <c r="FM6" s="60">
        <f t="shared" si="7"/>
        <v>0</v>
      </c>
      <c r="FN6" s="60">
        <f t="shared" si="7"/>
        <v>0</v>
      </c>
      <c r="FO6" s="60">
        <f t="shared" si="7"/>
        <v>0</v>
      </c>
      <c r="FP6" s="60">
        <f t="shared" si="7"/>
        <v>0</v>
      </c>
      <c r="FQ6" s="60">
        <f t="shared" si="7"/>
        <v>0</v>
      </c>
      <c r="FR6" s="60">
        <f t="shared" si="7"/>
        <v>0</v>
      </c>
      <c r="FS6" s="60">
        <f t="shared" si="7"/>
        <v>0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0</v>
      </c>
      <c r="GW6" s="60">
        <f t="shared" si="7"/>
        <v>0</v>
      </c>
      <c r="GX6" s="60">
        <f t="shared" si="7"/>
        <v>0</v>
      </c>
      <c r="GY6" s="60">
        <f t="shared" si="7"/>
        <v>0</v>
      </c>
      <c r="GZ6" s="60">
        <f t="shared" si="7"/>
        <v>0</v>
      </c>
      <c r="HA6" s="60">
        <f t="shared" si="7"/>
        <v>0</v>
      </c>
      <c r="HB6" s="60">
        <f t="shared" si="7"/>
        <v>0</v>
      </c>
      <c r="HC6" s="60">
        <f t="shared" si="7"/>
        <v>0</v>
      </c>
      <c r="HD6" s="60">
        <f t="shared" si="7"/>
        <v>0</v>
      </c>
      <c r="HE6" s="60">
        <f t="shared" si="7"/>
        <v>0</v>
      </c>
      <c r="HF6" s="60">
        <f t="shared" si="7"/>
        <v>0</v>
      </c>
      <c r="HG6" s="60">
        <f t="shared" si="7"/>
        <v>0</v>
      </c>
      <c r="HH6" s="60">
        <f t="shared" si="7"/>
        <v>0</v>
      </c>
      <c r="HI6" s="60">
        <f t="shared" si="7"/>
        <v>0</v>
      </c>
      <c r="HJ6" s="60">
        <f t="shared" si="7"/>
        <v>0</v>
      </c>
      <c r="HK6" s="60">
        <f t="shared" si="7"/>
        <v>0</v>
      </c>
      <c r="HL6" s="60">
        <f t="shared" si="7"/>
        <v>0</v>
      </c>
      <c r="HM6" s="60">
        <f t="shared" si="7"/>
        <v>0</v>
      </c>
      <c r="HN6" s="60">
        <f t="shared" si="7"/>
        <v>0</v>
      </c>
      <c r="HO6" s="60">
        <f t="shared" si="7"/>
        <v>0</v>
      </c>
      <c r="HP6" s="60">
        <f t="shared" si="7"/>
        <v>0</v>
      </c>
      <c r="HQ6" s="60">
        <f t="shared" si="7"/>
        <v>0</v>
      </c>
      <c r="HR6" s="60">
        <f t="shared" si="7"/>
        <v>0</v>
      </c>
      <c r="HS6" s="60">
        <f t="shared" si="7"/>
        <v>0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0</v>
      </c>
      <c r="IP6" s="60">
        <f t="shared" si="10"/>
        <v>0</v>
      </c>
      <c r="IQ6" s="60">
        <f t="shared" si="10"/>
        <v>0</v>
      </c>
      <c r="IR6" s="60">
        <f t="shared" si="10"/>
        <v>0</v>
      </c>
      <c r="IS6" s="60">
        <f t="shared" si="10"/>
        <v>0</v>
      </c>
      <c r="IT6" s="60">
        <f t="shared" si="10"/>
        <v>0</v>
      </c>
      <c r="IU6" s="60">
        <f t="shared" si="10"/>
        <v>0</v>
      </c>
      <c r="IV6" s="60">
        <f t="shared" si="10"/>
        <v>0</v>
      </c>
      <c r="IW6" s="60">
        <f t="shared" si="10"/>
        <v>0</v>
      </c>
      <c r="IX6" s="60">
        <f t="shared" si="10"/>
        <v>0</v>
      </c>
      <c r="IY6" s="60">
        <f t="shared" si="10"/>
        <v>0</v>
      </c>
      <c r="IZ6" s="60">
        <f t="shared" si="10"/>
        <v>0</v>
      </c>
      <c r="JA6" s="60">
        <f t="shared" si="10"/>
        <v>0</v>
      </c>
      <c r="JB6" s="60">
        <f t="shared" si="10"/>
        <v>0</v>
      </c>
      <c r="JC6" s="60">
        <f t="shared" si="10"/>
        <v>0</v>
      </c>
      <c r="JD6" s="60">
        <f t="shared" si="10"/>
        <v>0</v>
      </c>
      <c r="JE6" s="60">
        <f t="shared" si="10"/>
        <v>0</v>
      </c>
      <c r="JF6" s="60">
        <f t="shared" si="10"/>
        <v>0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0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0</v>
      </c>
      <c r="JU6" s="60">
        <f t="shared" si="10"/>
        <v>0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0</v>
      </c>
      <c r="JZ6" s="60">
        <f t="shared" si="10"/>
        <v>0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:MM6" si="11">SUM(KG7,KG10,KG13,KG20,KG23,KG27,KG30,KG34,KG37,KG40,KG44,KG47,KG50,KG53,KG56,KG61,KG65,KG68,KG70,KG73,KG79)</f>
        <v>0</v>
      </c>
      <c r="KH6" s="60">
        <f t="shared" si="11"/>
        <v>0</v>
      </c>
      <c r="KI6" s="60">
        <f t="shared" si="11"/>
        <v>0</v>
      </c>
      <c r="KJ6" s="60">
        <f t="shared" si="11"/>
        <v>0</v>
      </c>
      <c r="KK6" s="60">
        <f t="shared" si="11"/>
        <v>0</v>
      </c>
      <c r="KL6" s="60">
        <f t="shared" si="11"/>
        <v>0</v>
      </c>
      <c r="KM6" s="60">
        <f t="shared" si="11"/>
        <v>0</v>
      </c>
      <c r="KN6" s="60">
        <f t="shared" si="11"/>
        <v>0</v>
      </c>
      <c r="KO6" s="60">
        <f t="shared" si="11"/>
        <v>0</v>
      </c>
      <c r="KP6" s="60">
        <f t="shared" si="11"/>
        <v>0</v>
      </c>
      <c r="KQ6" s="60">
        <f t="shared" si="11"/>
        <v>0</v>
      </c>
      <c r="KR6" s="60">
        <f t="shared" si="11"/>
        <v>0</v>
      </c>
      <c r="KS6" s="60">
        <f t="shared" si="11"/>
        <v>0</v>
      </c>
      <c r="KT6" s="60">
        <f t="shared" si="11"/>
        <v>0</v>
      </c>
      <c r="KU6" s="60">
        <f t="shared" si="11"/>
        <v>0</v>
      </c>
      <c r="KV6" s="60">
        <f t="shared" si="11"/>
        <v>0</v>
      </c>
      <c r="KW6" s="60">
        <f t="shared" si="11"/>
        <v>0</v>
      </c>
      <c r="KX6" s="60">
        <f t="shared" si="11"/>
        <v>0</v>
      </c>
      <c r="KY6" s="60">
        <f t="shared" si="11"/>
        <v>0</v>
      </c>
      <c r="KZ6" s="60">
        <f t="shared" si="11"/>
        <v>0</v>
      </c>
      <c r="LA6" s="60">
        <f t="shared" si="11"/>
        <v>0</v>
      </c>
      <c r="LB6" s="60">
        <f t="shared" si="11"/>
        <v>0</v>
      </c>
      <c r="LC6" s="60">
        <f t="shared" si="11"/>
        <v>0</v>
      </c>
      <c r="LD6" s="60">
        <f t="shared" si="11"/>
        <v>0</v>
      </c>
      <c r="LE6" s="60">
        <f t="shared" si="11"/>
        <v>0</v>
      </c>
      <c r="LF6" s="60">
        <f t="shared" si="11"/>
        <v>0</v>
      </c>
      <c r="LG6" s="60">
        <f t="shared" si="11"/>
        <v>0</v>
      </c>
      <c r="LH6" s="60">
        <f t="shared" si="11"/>
        <v>0</v>
      </c>
      <c r="LI6" s="60">
        <f t="shared" si="11"/>
        <v>0</v>
      </c>
      <c r="LJ6" s="60">
        <f t="shared" si="11"/>
        <v>0</v>
      </c>
      <c r="LK6" s="60">
        <f t="shared" si="11"/>
        <v>0</v>
      </c>
      <c r="LL6" s="60">
        <f t="shared" si="11"/>
        <v>0</v>
      </c>
      <c r="LM6" s="60">
        <f t="shared" si="11"/>
        <v>0</v>
      </c>
      <c r="LN6" s="60">
        <f t="shared" si="11"/>
        <v>0</v>
      </c>
      <c r="LO6" s="60">
        <f t="shared" si="11"/>
        <v>0</v>
      </c>
      <c r="LP6" s="60">
        <f t="shared" si="11"/>
        <v>0</v>
      </c>
      <c r="LQ6" s="60">
        <f t="shared" si="11"/>
        <v>0</v>
      </c>
      <c r="LR6" s="60">
        <f t="shared" si="11"/>
        <v>0</v>
      </c>
      <c r="LS6" s="60">
        <f t="shared" si="11"/>
        <v>0</v>
      </c>
      <c r="LT6" s="60">
        <f t="shared" si="11"/>
        <v>0</v>
      </c>
      <c r="LU6" s="60">
        <f t="shared" si="11"/>
        <v>0</v>
      </c>
      <c r="LV6" s="60">
        <f t="shared" si="11"/>
        <v>0</v>
      </c>
      <c r="LW6" s="60">
        <f t="shared" si="11"/>
        <v>0</v>
      </c>
      <c r="LX6" s="60">
        <f t="shared" si="11"/>
        <v>0</v>
      </c>
      <c r="LY6" s="60">
        <f t="shared" si="11"/>
        <v>0</v>
      </c>
      <c r="LZ6" s="60">
        <f t="shared" si="11"/>
        <v>0</v>
      </c>
      <c r="MA6" s="60">
        <f t="shared" si="11"/>
        <v>0</v>
      </c>
      <c r="MB6" s="60">
        <f t="shared" si="11"/>
        <v>0</v>
      </c>
      <c r="MC6" s="60">
        <f t="shared" si="11"/>
        <v>0</v>
      </c>
      <c r="MD6" s="60">
        <f t="shared" si="11"/>
        <v>0</v>
      </c>
      <c r="ME6" s="60">
        <f t="shared" si="11"/>
        <v>0</v>
      </c>
      <c r="MF6" s="60">
        <f t="shared" si="11"/>
        <v>0</v>
      </c>
      <c r="MG6" s="60">
        <f t="shared" si="11"/>
        <v>0</v>
      </c>
      <c r="MH6" s="60">
        <f t="shared" si="11"/>
        <v>0</v>
      </c>
      <c r="MI6" s="60">
        <f t="shared" si="11"/>
        <v>0</v>
      </c>
      <c r="MJ6" s="60">
        <f t="shared" si="11"/>
        <v>0</v>
      </c>
      <c r="MK6" s="60">
        <f t="shared" si="11"/>
        <v>0</v>
      </c>
      <c r="ML6" s="60">
        <f t="shared" si="11"/>
        <v>0</v>
      </c>
      <c r="MM6" s="60">
        <f t="shared" si="11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Y7" si="12">SUM(D8:D9)</f>
        <v>0</v>
      </c>
      <c r="E7" s="61">
        <f t="shared" si="12"/>
        <v>0</v>
      </c>
      <c r="F7" s="61">
        <f t="shared" si="12"/>
        <v>0</v>
      </c>
      <c r="G7" s="61">
        <f t="shared" si="12"/>
        <v>0</v>
      </c>
      <c r="H7" s="61">
        <f t="shared" si="12"/>
        <v>0</v>
      </c>
      <c r="I7" s="61">
        <f t="shared" si="12"/>
        <v>0</v>
      </c>
      <c r="J7" s="61">
        <f t="shared" si="12"/>
        <v>0</v>
      </c>
      <c r="K7" s="61">
        <f t="shared" si="12"/>
        <v>0</v>
      </c>
      <c r="L7" s="61">
        <f t="shared" si="12"/>
        <v>0</v>
      </c>
      <c r="M7" s="61">
        <f t="shared" si="12"/>
        <v>0</v>
      </c>
      <c r="N7" s="68">
        <f t="shared" si="12"/>
        <v>0</v>
      </c>
      <c r="O7" s="61">
        <f t="shared" si="12"/>
        <v>0</v>
      </c>
      <c r="P7" s="61">
        <f t="shared" si="12"/>
        <v>0</v>
      </c>
      <c r="Q7" s="61">
        <f t="shared" si="12"/>
        <v>0</v>
      </c>
      <c r="R7" s="61">
        <f t="shared" si="12"/>
        <v>0</v>
      </c>
      <c r="S7" s="61">
        <f t="shared" si="12"/>
        <v>0</v>
      </c>
      <c r="T7" s="61">
        <f t="shared" si="12"/>
        <v>0</v>
      </c>
      <c r="U7" s="61">
        <f t="shared" si="12"/>
        <v>0</v>
      </c>
      <c r="V7" s="61">
        <f t="shared" si="12"/>
        <v>0</v>
      </c>
      <c r="W7" s="61">
        <f t="shared" si="12"/>
        <v>0</v>
      </c>
      <c r="X7" s="61">
        <f t="shared" si="12"/>
        <v>0</v>
      </c>
      <c r="Y7" s="68">
        <f t="shared" si="12"/>
        <v>0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3">SUM(AK8:AK9)</f>
        <v>0</v>
      </c>
      <c r="AL7" s="93">
        <f t="shared" si="13"/>
        <v>0</v>
      </c>
      <c r="AM7" s="68">
        <f t="shared" si="13"/>
        <v>0</v>
      </c>
      <c r="AN7" s="68">
        <f t="shared" si="13"/>
        <v>0</v>
      </c>
      <c r="AO7" s="68">
        <f t="shared" si="13"/>
        <v>0</v>
      </c>
      <c r="AP7" s="68">
        <f t="shared" si="13"/>
        <v>0</v>
      </c>
      <c r="AQ7" s="68">
        <f t="shared" si="13"/>
        <v>0</v>
      </c>
      <c r="AR7" s="68">
        <f t="shared" si="13"/>
        <v>0</v>
      </c>
      <c r="AS7" s="68">
        <f t="shared" si="13"/>
        <v>0</v>
      </c>
      <c r="AT7" s="68">
        <f t="shared" si="13"/>
        <v>0</v>
      </c>
      <c r="AU7" s="61">
        <f t="shared" si="13"/>
        <v>0</v>
      </c>
      <c r="AV7" s="61">
        <f t="shared" si="13"/>
        <v>0</v>
      </c>
      <c r="AW7" s="61">
        <f t="shared" si="13"/>
        <v>0</v>
      </c>
      <c r="AX7" s="61">
        <f t="shared" si="13"/>
        <v>0</v>
      </c>
      <c r="AY7" s="61">
        <f t="shared" si="13"/>
        <v>0</v>
      </c>
      <c r="AZ7" s="61">
        <f t="shared" si="13"/>
        <v>0</v>
      </c>
      <c r="BA7" s="61">
        <f t="shared" si="13"/>
        <v>0</v>
      </c>
      <c r="BB7" s="61">
        <f t="shared" si="13"/>
        <v>0</v>
      </c>
      <c r="BC7" s="61">
        <f t="shared" si="13"/>
        <v>0</v>
      </c>
      <c r="BD7" s="61">
        <f t="shared" si="13"/>
        <v>0</v>
      </c>
      <c r="BE7" s="61">
        <f t="shared" si="13"/>
        <v>0</v>
      </c>
      <c r="BF7" s="61">
        <f t="shared" si="13"/>
        <v>0</v>
      </c>
      <c r="BG7" s="61">
        <f t="shared" si="13"/>
        <v>0</v>
      </c>
      <c r="BH7" s="61">
        <f t="shared" si="13"/>
        <v>0</v>
      </c>
      <c r="BI7" s="61">
        <f t="shared" si="13"/>
        <v>0</v>
      </c>
      <c r="BJ7" s="61">
        <f t="shared" si="13"/>
        <v>0</v>
      </c>
      <c r="BK7" s="61">
        <f t="shared" si="13"/>
        <v>0</v>
      </c>
      <c r="BL7" s="61">
        <f t="shared" si="13"/>
        <v>0</v>
      </c>
      <c r="BM7" s="61">
        <f t="shared" si="13"/>
        <v>0</v>
      </c>
      <c r="BN7" s="61">
        <f t="shared" si="13"/>
        <v>0</v>
      </c>
      <c r="BO7" s="61">
        <f t="shared" si="13"/>
        <v>0</v>
      </c>
      <c r="BP7" s="61">
        <f t="shared" si="13"/>
        <v>0</v>
      </c>
      <c r="BQ7" s="61">
        <f t="shared" si="13"/>
        <v>0</v>
      </c>
      <c r="BR7" s="61">
        <f t="shared" si="13"/>
        <v>0</v>
      </c>
      <c r="BS7" s="61">
        <f t="shared" si="13"/>
        <v>0</v>
      </c>
      <c r="BT7" s="61">
        <f t="shared" si="13"/>
        <v>0</v>
      </c>
      <c r="BU7" s="68">
        <f t="shared" si="13"/>
        <v>0</v>
      </c>
      <c r="BV7" s="61">
        <f t="shared" si="13"/>
        <v>0</v>
      </c>
      <c r="BW7" s="61">
        <f t="shared" si="13"/>
        <v>0</v>
      </c>
      <c r="BX7" s="61">
        <f t="shared" si="13"/>
        <v>0</v>
      </c>
      <c r="BY7" s="68">
        <f t="shared" si="13"/>
        <v>0</v>
      </c>
      <c r="BZ7" s="61">
        <f t="shared" si="13"/>
        <v>0</v>
      </c>
      <c r="CA7" s="61">
        <f t="shared" si="13"/>
        <v>0</v>
      </c>
      <c r="CB7" s="61">
        <f t="shared" si="13"/>
        <v>0</v>
      </c>
      <c r="CC7" s="61">
        <f t="shared" si="13"/>
        <v>0</v>
      </c>
      <c r="CD7" s="61">
        <f t="shared" si="13"/>
        <v>0</v>
      </c>
      <c r="CE7" s="61">
        <f t="shared" si="13"/>
        <v>0</v>
      </c>
      <c r="CF7" s="61">
        <f t="shared" si="13"/>
        <v>0</v>
      </c>
      <c r="CG7" s="61">
        <f t="shared" si="13"/>
        <v>0</v>
      </c>
      <c r="CH7" s="61">
        <f t="shared" si="13"/>
        <v>0</v>
      </c>
      <c r="CI7" s="61">
        <f t="shared" si="13"/>
        <v>0</v>
      </c>
      <c r="CJ7" s="61">
        <f t="shared" si="13"/>
        <v>0</v>
      </c>
      <c r="CK7" s="61">
        <f t="shared" si="13"/>
        <v>0</v>
      </c>
      <c r="CL7" s="61">
        <f t="shared" si="13"/>
        <v>0</v>
      </c>
      <c r="CM7" s="61">
        <f t="shared" si="13"/>
        <v>0</v>
      </c>
      <c r="CN7" s="61">
        <f t="shared" si="13"/>
        <v>0</v>
      </c>
      <c r="CO7" s="61">
        <f t="shared" si="13"/>
        <v>0</v>
      </c>
      <c r="CP7" s="61">
        <f t="shared" si="13"/>
        <v>0</v>
      </c>
      <c r="CQ7" s="61">
        <f t="shared" si="13"/>
        <v>0</v>
      </c>
      <c r="CR7" s="61">
        <f t="shared" si="13"/>
        <v>0</v>
      </c>
      <c r="CS7" s="61">
        <f t="shared" si="13"/>
        <v>0</v>
      </c>
      <c r="CT7" s="61">
        <f t="shared" si="13"/>
        <v>0</v>
      </c>
      <c r="CU7" s="61">
        <f t="shared" si="13"/>
        <v>0</v>
      </c>
      <c r="CV7" s="61">
        <f t="shared" si="13"/>
        <v>0</v>
      </c>
      <c r="CW7" s="61">
        <f t="shared" ref="CW7:FH7" si="14">SUM(CW8:CW9)</f>
        <v>0</v>
      </c>
      <c r="CX7" s="61">
        <f t="shared" si="14"/>
        <v>0</v>
      </c>
      <c r="CY7" s="61">
        <f t="shared" si="14"/>
        <v>0</v>
      </c>
      <c r="CZ7" s="61">
        <f t="shared" si="14"/>
        <v>0</v>
      </c>
      <c r="DA7" s="61">
        <f t="shared" si="14"/>
        <v>0</v>
      </c>
      <c r="DB7" s="61">
        <f t="shared" si="14"/>
        <v>0</v>
      </c>
      <c r="DC7" s="68">
        <f t="shared" si="14"/>
        <v>0</v>
      </c>
      <c r="DD7" s="61">
        <f t="shared" si="14"/>
        <v>0</v>
      </c>
      <c r="DE7" s="61">
        <f t="shared" si="14"/>
        <v>0</v>
      </c>
      <c r="DF7" s="68">
        <f t="shared" si="14"/>
        <v>0</v>
      </c>
      <c r="DG7" s="61">
        <f t="shared" si="14"/>
        <v>0</v>
      </c>
      <c r="DH7" s="61">
        <f t="shared" si="14"/>
        <v>0</v>
      </c>
      <c r="DI7" s="61">
        <f t="shared" si="14"/>
        <v>0</v>
      </c>
      <c r="DJ7" s="61">
        <f t="shared" si="14"/>
        <v>0</v>
      </c>
      <c r="DK7" s="61">
        <f t="shared" si="14"/>
        <v>0</v>
      </c>
      <c r="DL7" s="61">
        <f t="shared" si="14"/>
        <v>0</v>
      </c>
      <c r="DM7" s="61">
        <f t="shared" si="14"/>
        <v>0</v>
      </c>
      <c r="DN7" s="61">
        <f t="shared" si="14"/>
        <v>0</v>
      </c>
      <c r="DO7" s="61">
        <f t="shared" si="14"/>
        <v>0</v>
      </c>
      <c r="DP7" s="61">
        <f t="shared" si="14"/>
        <v>0</v>
      </c>
      <c r="DQ7" s="61">
        <f t="shared" si="14"/>
        <v>0</v>
      </c>
      <c r="DR7" s="61">
        <f t="shared" si="14"/>
        <v>0</v>
      </c>
      <c r="DS7" s="61">
        <f t="shared" si="14"/>
        <v>0</v>
      </c>
      <c r="DT7" s="61">
        <f t="shared" si="14"/>
        <v>0</v>
      </c>
      <c r="DU7" s="61">
        <f t="shared" si="14"/>
        <v>0</v>
      </c>
      <c r="DV7" s="61">
        <f t="shared" si="14"/>
        <v>0</v>
      </c>
      <c r="DW7" s="61">
        <f t="shared" si="14"/>
        <v>0</v>
      </c>
      <c r="DX7" s="61">
        <f t="shared" si="14"/>
        <v>0</v>
      </c>
      <c r="DY7" s="61">
        <f t="shared" si="14"/>
        <v>0</v>
      </c>
      <c r="DZ7" s="61">
        <f t="shared" si="14"/>
        <v>0</v>
      </c>
      <c r="EA7" s="61">
        <f t="shared" si="14"/>
        <v>0</v>
      </c>
      <c r="EB7" s="61">
        <f t="shared" si="14"/>
        <v>0</v>
      </c>
      <c r="EC7" s="61">
        <f t="shared" si="14"/>
        <v>0</v>
      </c>
      <c r="ED7" s="61">
        <f t="shared" si="14"/>
        <v>0</v>
      </c>
      <c r="EE7" s="61">
        <f t="shared" si="14"/>
        <v>0</v>
      </c>
      <c r="EF7" s="61">
        <f t="shared" si="14"/>
        <v>0</v>
      </c>
      <c r="EG7" s="61">
        <f t="shared" si="14"/>
        <v>0</v>
      </c>
      <c r="EH7" s="61">
        <f t="shared" si="14"/>
        <v>0</v>
      </c>
      <c r="EI7" s="61">
        <f t="shared" si="14"/>
        <v>0</v>
      </c>
      <c r="EJ7" s="68">
        <f t="shared" si="14"/>
        <v>0</v>
      </c>
      <c r="EK7" s="68">
        <f t="shared" si="14"/>
        <v>0</v>
      </c>
      <c r="EL7" s="61">
        <f t="shared" si="14"/>
        <v>0</v>
      </c>
      <c r="EM7" s="61">
        <f t="shared" si="14"/>
        <v>0</v>
      </c>
      <c r="EN7" s="61">
        <f t="shared" si="14"/>
        <v>0</v>
      </c>
      <c r="EO7" s="68">
        <f t="shared" si="14"/>
        <v>0</v>
      </c>
      <c r="EP7" s="61">
        <f t="shared" si="14"/>
        <v>0</v>
      </c>
      <c r="EQ7" s="61">
        <f t="shared" si="14"/>
        <v>0</v>
      </c>
      <c r="ER7" s="61">
        <f t="shared" si="14"/>
        <v>0</v>
      </c>
      <c r="ES7" s="61">
        <f t="shared" si="14"/>
        <v>0</v>
      </c>
      <c r="ET7" s="61">
        <f t="shared" si="14"/>
        <v>0</v>
      </c>
      <c r="EU7" s="61">
        <f t="shared" si="14"/>
        <v>0</v>
      </c>
      <c r="EV7" s="61">
        <f t="shared" si="14"/>
        <v>0</v>
      </c>
      <c r="EW7" s="61">
        <f t="shared" si="14"/>
        <v>0</v>
      </c>
      <c r="EX7" s="61">
        <f t="shared" si="14"/>
        <v>0</v>
      </c>
      <c r="EY7" s="68">
        <f t="shared" si="5"/>
        <v>0</v>
      </c>
      <c r="EZ7" s="61">
        <f t="shared" ref="EZ7:FG7" si="15">SUM(EZ8:EZ9)</f>
        <v>0</v>
      </c>
      <c r="FA7" s="61">
        <f t="shared" si="15"/>
        <v>0</v>
      </c>
      <c r="FB7" s="61">
        <f t="shared" si="15"/>
        <v>0</v>
      </c>
      <c r="FC7" s="61">
        <f t="shared" si="15"/>
        <v>0</v>
      </c>
      <c r="FD7" s="61">
        <f t="shared" si="15"/>
        <v>0</v>
      </c>
      <c r="FE7" s="61">
        <f t="shared" si="15"/>
        <v>0</v>
      </c>
      <c r="FF7" s="61">
        <f t="shared" si="15"/>
        <v>0</v>
      </c>
      <c r="FG7" s="61">
        <f t="shared" si="15"/>
        <v>0</v>
      </c>
      <c r="FH7" s="68">
        <f t="shared" si="14"/>
        <v>0</v>
      </c>
      <c r="FI7" s="61">
        <f t="shared" ref="FI7:HT7" si="16">SUM(FI8:FI9)</f>
        <v>0</v>
      </c>
      <c r="FJ7" s="61">
        <f t="shared" si="16"/>
        <v>0</v>
      </c>
      <c r="FK7" s="61">
        <f t="shared" si="16"/>
        <v>0</v>
      </c>
      <c r="FL7" s="61">
        <f t="shared" si="16"/>
        <v>0</v>
      </c>
      <c r="FM7" s="61">
        <f t="shared" si="16"/>
        <v>0</v>
      </c>
      <c r="FN7" s="61">
        <f t="shared" si="16"/>
        <v>0</v>
      </c>
      <c r="FO7" s="61">
        <f t="shared" si="16"/>
        <v>0</v>
      </c>
      <c r="FP7" s="61">
        <f t="shared" si="16"/>
        <v>0</v>
      </c>
      <c r="FQ7" s="61">
        <f t="shared" si="16"/>
        <v>0</v>
      </c>
      <c r="FR7" s="61">
        <f t="shared" si="16"/>
        <v>0</v>
      </c>
      <c r="FS7" s="68">
        <f t="shared" si="16"/>
        <v>0</v>
      </c>
      <c r="FT7" s="61">
        <f t="shared" si="16"/>
        <v>0</v>
      </c>
      <c r="FU7" s="61">
        <f t="shared" si="16"/>
        <v>0</v>
      </c>
      <c r="FV7" s="61">
        <f t="shared" si="16"/>
        <v>0</v>
      </c>
      <c r="FW7" s="61">
        <f t="shared" si="16"/>
        <v>0</v>
      </c>
      <c r="FX7" s="61">
        <f t="shared" si="16"/>
        <v>0</v>
      </c>
      <c r="FY7" s="61">
        <f t="shared" si="16"/>
        <v>0</v>
      </c>
      <c r="FZ7" s="61">
        <f t="shared" si="16"/>
        <v>0</v>
      </c>
      <c r="GA7" s="61">
        <f t="shared" si="16"/>
        <v>0</v>
      </c>
      <c r="GB7" s="61">
        <f t="shared" si="16"/>
        <v>0</v>
      </c>
      <c r="GC7" s="61">
        <f t="shared" si="16"/>
        <v>0</v>
      </c>
      <c r="GD7" s="61">
        <f t="shared" si="16"/>
        <v>0</v>
      </c>
      <c r="GE7" s="61">
        <f t="shared" si="16"/>
        <v>0</v>
      </c>
      <c r="GF7" s="61">
        <f t="shared" si="16"/>
        <v>0</v>
      </c>
      <c r="GG7" s="61">
        <f t="shared" si="16"/>
        <v>0</v>
      </c>
      <c r="GH7" s="61">
        <f t="shared" si="16"/>
        <v>0</v>
      </c>
      <c r="GI7" s="61">
        <f t="shared" si="16"/>
        <v>0</v>
      </c>
      <c r="GJ7" s="61">
        <f t="shared" si="16"/>
        <v>0</v>
      </c>
      <c r="GK7" s="61">
        <f t="shared" si="16"/>
        <v>0</v>
      </c>
      <c r="GL7" s="61">
        <f t="shared" si="16"/>
        <v>0</v>
      </c>
      <c r="GM7" s="61">
        <f t="shared" si="16"/>
        <v>0</v>
      </c>
      <c r="GN7" s="61">
        <f t="shared" si="16"/>
        <v>0</v>
      </c>
      <c r="GO7" s="61">
        <f t="shared" si="16"/>
        <v>0</v>
      </c>
      <c r="GP7" s="61">
        <f t="shared" si="16"/>
        <v>0</v>
      </c>
      <c r="GQ7" s="68">
        <f t="shared" si="8"/>
        <v>0</v>
      </c>
      <c r="GR7" s="61">
        <f t="shared" ref="GR7" si="17">SUM(GR8:GR9)</f>
        <v>0</v>
      </c>
      <c r="GS7" s="68">
        <f t="shared" si="16"/>
        <v>0</v>
      </c>
      <c r="GT7" s="61">
        <f t="shared" si="16"/>
        <v>0</v>
      </c>
      <c r="GU7" s="61">
        <f t="shared" si="16"/>
        <v>0</v>
      </c>
      <c r="GV7" s="61">
        <f t="shared" si="16"/>
        <v>0</v>
      </c>
      <c r="GW7" s="61">
        <f t="shared" si="16"/>
        <v>0</v>
      </c>
      <c r="GX7" s="61">
        <f t="shared" si="16"/>
        <v>0</v>
      </c>
      <c r="GY7" s="61">
        <f t="shared" si="16"/>
        <v>0</v>
      </c>
      <c r="GZ7" s="61">
        <f t="shared" si="16"/>
        <v>0</v>
      </c>
      <c r="HA7" s="61">
        <f t="shared" si="16"/>
        <v>0</v>
      </c>
      <c r="HB7" s="61">
        <f t="shared" si="16"/>
        <v>0</v>
      </c>
      <c r="HC7" s="61">
        <f t="shared" si="16"/>
        <v>0</v>
      </c>
      <c r="HD7" s="61">
        <f t="shared" si="16"/>
        <v>0</v>
      </c>
      <c r="HE7" s="61">
        <f t="shared" si="16"/>
        <v>0</v>
      </c>
      <c r="HF7" s="61">
        <f t="shared" si="16"/>
        <v>0</v>
      </c>
      <c r="HG7" s="61">
        <f t="shared" si="16"/>
        <v>0</v>
      </c>
      <c r="HH7" s="61">
        <f t="shared" si="16"/>
        <v>0</v>
      </c>
      <c r="HI7" s="61">
        <f t="shared" si="16"/>
        <v>0</v>
      </c>
      <c r="HJ7" s="61">
        <f t="shared" si="16"/>
        <v>0</v>
      </c>
      <c r="HK7" s="61">
        <f t="shared" si="16"/>
        <v>0</v>
      </c>
      <c r="HL7" s="61">
        <f t="shared" si="16"/>
        <v>0</v>
      </c>
      <c r="HM7" s="61">
        <f t="shared" si="16"/>
        <v>0</v>
      </c>
      <c r="HN7" s="61">
        <f t="shared" si="16"/>
        <v>0</v>
      </c>
      <c r="HO7" s="61">
        <f t="shared" si="16"/>
        <v>0</v>
      </c>
      <c r="HP7" s="61">
        <f t="shared" si="16"/>
        <v>0</v>
      </c>
      <c r="HQ7" s="61">
        <f t="shared" si="16"/>
        <v>0</v>
      </c>
      <c r="HR7" s="61">
        <f t="shared" si="16"/>
        <v>0</v>
      </c>
      <c r="HS7" s="68">
        <f t="shared" si="16"/>
        <v>0</v>
      </c>
      <c r="HT7" s="61">
        <f t="shared" si="16"/>
        <v>0</v>
      </c>
      <c r="HU7" s="61">
        <f t="shared" ref="HU7:KF7" si="18">SUM(HU8:HU9)</f>
        <v>0</v>
      </c>
      <c r="HV7" s="68">
        <f t="shared" si="18"/>
        <v>0</v>
      </c>
      <c r="HW7" s="61">
        <f t="shared" si="18"/>
        <v>0</v>
      </c>
      <c r="HX7" s="61">
        <f t="shared" si="18"/>
        <v>0</v>
      </c>
      <c r="HY7" s="61">
        <f t="shared" si="18"/>
        <v>0</v>
      </c>
      <c r="HZ7" s="61">
        <f t="shared" si="18"/>
        <v>0</v>
      </c>
      <c r="IA7" s="61">
        <f t="shared" si="18"/>
        <v>0</v>
      </c>
      <c r="IB7" s="61">
        <f t="shared" si="18"/>
        <v>0</v>
      </c>
      <c r="IC7" s="68">
        <f t="shared" si="18"/>
        <v>0</v>
      </c>
      <c r="ID7" s="61">
        <f t="shared" si="18"/>
        <v>0</v>
      </c>
      <c r="IE7" s="61">
        <f t="shared" si="18"/>
        <v>0</v>
      </c>
      <c r="IF7" s="61">
        <f t="shared" si="18"/>
        <v>0</v>
      </c>
      <c r="IG7" s="61">
        <f t="shared" si="18"/>
        <v>0</v>
      </c>
      <c r="IH7" s="61">
        <f t="shared" si="18"/>
        <v>0</v>
      </c>
      <c r="II7" s="61">
        <f t="shared" si="18"/>
        <v>0</v>
      </c>
      <c r="IJ7" s="61">
        <f t="shared" si="18"/>
        <v>0</v>
      </c>
      <c r="IK7" s="61">
        <f t="shared" si="18"/>
        <v>0</v>
      </c>
      <c r="IL7" s="61">
        <f t="shared" si="18"/>
        <v>0</v>
      </c>
      <c r="IM7" s="61">
        <f t="shared" si="18"/>
        <v>0</v>
      </c>
      <c r="IN7" s="61">
        <f t="shared" si="18"/>
        <v>0</v>
      </c>
      <c r="IO7" s="61">
        <f t="shared" si="18"/>
        <v>0</v>
      </c>
      <c r="IP7" s="61">
        <f t="shared" si="18"/>
        <v>0</v>
      </c>
      <c r="IQ7" s="68">
        <f t="shared" si="18"/>
        <v>0</v>
      </c>
      <c r="IR7" s="68">
        <f t="shared" si="18"/>
        <v>0</v>
      </c>
      <c r="IS7" s="68">
        <f t="shared" si="18"/>
        <v>0</v>
      </c>
      <c r="IT7" s="68">
        <f t="shared" si="18"/>
        <v>0</v>
      </c>
      <c r="IU7" s="68">
        <f t="shared" si="18"/>
        <v>0</v>
      </c>
      <c r="IV7" s="68">
        <f t="shared" si="18"/>
        <v>0</v>
      </c>
      <c r="IW7" s="68">
        <f t="shared" si="18"/>
        <v>0</v>
      </c>
      <c r="IX7" s="68">
        <f t="shared" si="18"/>
        <v>0</v>
      </c>
      <c r="IY7" s="68">
        <f t="shared" si="18"/>
        <v>0</v>
      </c>
      <c r="IZ7" s="68">
        <f t="shared" si="18"/>
        <v>0</v>
      </c>
      <c r="JA7" s="68">
        <f t="shared" si="18"/>
        <v>0</v>
      </c>
      <c r="JB7" s="68">
        <f t="shared" si="18"/>
        <v>0</v>
      </c>
      <c r="JC7" s="68">
        <f t="shared" si="18"/>
        <v>0</v>
      </c>
      <c r="JD7" s="68">
        <f t="shared" si="18"/>
        <v>0</v>
      </c>
      <c r="JE7" s="68">
        <f t="shared" si="18"/>
        <v>0</v>
      </c>
      <c r="JF7" s="68">
        <f t="shared" si="18"/>
        <v>0</v>
      </c>
      <c r="JG7" s="61">
        <f t="shared" si="18"/>
        <v>0</v>
      </c>
      <c r="JH7" s="61">
        <f t="shared" si="18"/>
        <v>0</v>
      </c>
      <c r="JI7" s="61">
        <f t="shared" si="18"/>
        <v>0</v>
      </c>
      <c r="JJ7" s="61">
        <f t="shared" si="18"/>
        <v>0</v>
      </c>
      <c r="JK7" s="61">
        <f t="shared" si="18"/>
        <v>0</v>
      </c>
      <c r="JL7" s="68">
        <f t="shared" si="18"/>
        <v>0</v>
      </c>
      <c r="JM7" s="61">
        <f t="shared" si="18"/>
        <v>0</v>
      </c>
      <c r="JN7" s="61">
        <f t="shared" si="18"/>
        <v>0</v>
      </c>
      <c r="JO7" s="68">
        <f t="shared" si="18"/>
        <v>0</v>
      </c>
      <c r="JP7" s="61">
        <f t="shared" si="18"/>
        <v>0</v>
      </c>
      <c r="JQ7" s="61">
        <f t="shared" si="18"/>
        <v>0</v>
      </c>
      <c r="JR7" s="61">
        <f t="shared" si="18"/>
        <v>0</v>
      </c>
      <c r="JS7" s="61">
        <f t="shared" si="18"/>
        <v>0</v>
      </c>
      <c r="JT7" s="61">
        <f t="shared" si="18"/>
        <v>0</v>
      </c>
      <c r="JU7" s="61">
        <f t="shared" si="18"/>
        <v>0</v>
      </c>
      <c r="JV7" s="61">
        <f t="shared" si="18"/>
        <v>0</v>
      </c>
      <c r="JW7" s="61">
        <f t="shared" si="18"/>
        <v>0</v>
      </c>
      <c r="JX7" s="61">
        <f t="shared" si="18"/>
        <v>0</v>
      </c>
      <c r="JY7" s="61">
        <f t="shared" si="18"/>
        <v>0</v>
      </c>
      <c r="JZ7" s="61">
        <f t="shared" si="18"/>
        <v>0</v>
      </c>
      <c r="KA7" s="61">
        <f t="shared" si="18"/>
        <v>0</v>
      </c>
      <c r="KB7" s="61">
        <f t="shared" si="18"/>
        <v>0</v>
      </c>
      <c r="KC7" s="61">
        <f t="shared" si="18"/>
        <v>0</v>
      </c>
      <c r="KD7" s="61">
        <f t="shared" si="18"/>
        <v>0</v>
      </c>
      <c r="KE7" s="61">
        <f t="shared" si="18"/>
        <v>0</v>
      </c>
      <c r="KF7" s="61">
        <f t="shared" si="18"/>
        <v>0</v>
      </c>
      <c r="KG7" s="68">
        <f t="shared" ref="KG7:MM7" si="19">SUM(KG8:KG9)</f>
        <v>0</v>
      </c>
      <c r="KH7" s="61">
        <f t="shared" si="19"/>
        <v>0</v>
      </c>
      <c r="KI7" s="61">
        <f t="shared" si="19"/>
        <v>0</v>
      </c>
      <c r="KJ7" s="61">
        <f t="shared" si="19"/>
        <v>0</v>
      </c>
      <c r="KK7" s="61">
        <f t="shared" si="19"/>
        <v>0</v>
      </c>
      <c r="KL7" s="61">
        <f t="shared" si="19"/>
        <v>0</v>
      </c>
      <c r="KM7" s="61">
        <f t="shared" si="19"/>
        <v>0</v>
      </c>
      <c r="KN7" s="61">
        <f t="shared" si="19"/>
        <v>0</v>
      </c>
      <c r="KO7" s="61">
        <f t="shared" si="19"/>
        <v>0</v>
      </c>
      <c r="KP7" s="61">
        <f t="shared" si="19"/>
        <v>0</v>
      </c>
      <c r="KQ7" s="61">
        <f t="shared" si="19"/>
        <v>0</v>
      </c>
      <c r="KR7" s="61">
        <f t="shared" si="19"/>
        <v>0</v>
      </c>
      <c r="KS7" s="61">
        <f t="shared" si="19"/>
        <v>0</v>
      </c>
      <c r="KT7" s="61">
        <f t="shared" si="19"/>
        <v>0</v>
      </c>
      <c r="KU7" s="61">
        <f t="shared" si="19"/>
        <v>0</v>
      </c>
      <c r="KV7" s="61">
        <f t="shared" si="19"/>
        <v>0</v>
      </c>
      <c r="KW7" s="61">
        <f t="shared" si="19"/>
        <v>0</v>
      </c>
      <c r="KX7" s="61">
        <f t="shared" si="19"/>
        <v>0</v>
      </c>
      <c r="KY7" s="68">
        <f t="shared" si="19"/>
        <v>0</v>
      </c>
      <c r="KZ7" s="61">
        <f t="shared" si="19"/>
        <v>0</v>
      </c>
      <c r="LA7" s="61">
        <f t="shared" si="19"/>
        <v>0</v>
      </c>
      <c r="LB7" s="61">
        <f t="shared" si="19"/>
        <v>0</v>
      </c>
      <c r="LC7" s="61">
        <f t="shared" si="19"/>
        <v>0</v>
      </c>
      <c r="LD7" s="61">
        <f t="shared" si="19"/>
        <v>0</v>
      </c>
      <c r="LE7" s="61">
        <f t="shared" si="19"/>
        <v>0</v>
      </c>
      <c r="LF7" s="61">
        <f t="shared" si="19"/>
        <v>0</v>
      </c>
      <c r="LG7" s="61">
        <f t="shared" si="19"/>
        <v>0</v>
      </c>
      <c r="LH7" s="61">
        <f t="shared" si="19"/>
        <v>0</v>
      </c>
      <c r="LI7" s="61">
        <f t="shared" si="19"/>
        <v>0</v>
      </c>
      <c r="LJ7" s="61">
        <f t="shared" si="19"/>
        <v>0</v>
      </c>
      <c r="LK7" s="61">
        <f t="shared" si="19"/>
        <v>0</v>
      </c>
      <c r="LL7" s="61">
        <f t="shared" si="19"/>
        <v>0</v>
      </c>
      <c r="LM7" s="61">
        <f t="shared" si="19"/>
        <v>0</v>
      </c>
      <c r="LN7" s="61">
        <f t="shared" si="19"/>
        <v>0</v>
      </c>
      <c r="LO7" s="61">
        <f t="shared" si="19"/>
        <v>0</v>
      </c>
      <c r="LP7" s="61">
        <f t="shared" si="19"/>
        <v>0</v>
      </c>
      <c r="LQ7" s="61">
        <f t="shared" si="19"/>
        <v>0</v>
      </c>
      <c r="LR7" s="61">
        <f t="shared" si="19"/>
        <v>0</v>
      </c>
      <c r="LS7" s="61">
        <f t="shared" si="19"/>
        <v>0</v>
      </c>
      <c r="LT7" s="61">
        <f t="shared" si="19"/>
        <v>0</v>
      </c>
      <c r="LU7" s="61">
        <f t="shared" si="19"/>
        <v>0</v>
      </c>
      <c r="LV7" s="61">
        <f t="shared" si="19"/>
        <v>0</v>
      </c>
      <c r="LW7" s="61">
        <f t="shared" si="19"/>
        <v>0</v>
      </c>
      <c r="LX7" s="61">
        <f t="shared" si="19"/>
        <v>0</v>
      </c>
      <c r="LY7" s="61">
        <f t="shared" si="19"/>
        <v>0</v>
      </c>
      <c r="LZ7" s="61">
        <f t="shared" si="19"/>
        <v>0</v>
      </c>
      <c r="MA7" s="61">
        <f t="shared" si="19"/>
        <v>0</v>
      </c>
      <c r="MB7" s="61">
        <f t="shared" si="19"/>
        <v>0</v>
      </c>
      <c r="MC7" s="61">
        <f t="shared" si="19"/>
        <v>0</v>
      </c>
      <c r="MD7" s="61">
        <f t="shared" si="19"/>
        <v>0</v>
      </c>
      <c r="ME7" s="61">
        <f t="shared" si="19"/>
        <v>0</v>
      </c>
      <c r="MF7" s="61">
        <f t="shared" si="19"/>
        <v>0</v>
      </c>
      <c r="MG7" s="61">
        <f t="shared" si="19"/>
        <v>0</v>
      </c>
      <c r="MH7" s="61">
        <f t="shared" si="19"/>
        <v>0</v>
      </c>
      <c r="MI7" s="61">
        <f t="shared" si="19"/>
        <v>0</v>
      </c>
      <c r="MJ7" s="61">
        <f t="shared" si="19"/>
        <v>0</v>
      </c>
      <c r="MK7" s="61">
        <f t="shared" si="19"/>
        <v>0</v>
      </c>
      <c r="ML7" s="61">
        <f t="shared" si="19"/>
        <v>0</v>
      </c>
      <c r="MM7" s="61">
        <f t="shared" si="19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20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21">SUM(O8:X8)</f>
        <v>0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22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23">SUM(AU8:BT8)</f>
        <v>0</v>
      </c>
      <c r="BV8" s="63"/>
      <c r="BW8" s="63"/>
      <c r="BX8" s="63"/>
      <c r="BY8" s="69">
        <f t="shared" ref="BY8:BY9" si="24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25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26">SUM(EC8:ED8,DX8:DY8,DS8:DT8,DN8:DO8,DI8:DJ8,EI8,)</f>
        <v>0</v>
      </c>
      <c r="EK8" s="69">
        <f t="shared" ref="EK8:EK9" si="27">SUM(EE8:EH8,DZ8:EB8,DU8:DW8,DP8:DR8,DK8:DM8,DG8:DH8)</f>
        <v>0</v>
      </c>
      <c r="EL8" s="63"/>
      <c r="EM8" s="63"/>
      <c r="EN8" s="63"/>
      <c r="EO8" s="69">
        <f t="shared" ref="EO8:EO9" si="28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5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29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30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8"/>
        <v>0</v>
      </c>
      <c r="GR8" s="63"/>
      <c r="GS8" s="69">
        <f t="shared" ref="GS8:GS9" si="31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32">SUM(HT8:HU8)</f>
        <v>0</v>
      </c>
      <c r="HW8" s="63"/>
      <c r="HX8" s="63"/>
      <c r="HY8" s="63"/>
      <c r="HZ8" s="63"/>
      <c r="IA8" s="63"/>
      <c r="IB8" s="63"/>
      <c r="IC8" s="69">
        <f t="shared" ref="IC8:IC9" si="33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34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35">SUM(JD8:JE8)</f>
        <v>0</v>
      </c>
      <c r="JG8" s="63"/>
      <c r="JH8" s="63"/>
      <c r="JI8" s="63"/>
      <c r="JJ8" s="63"/>
      <c r="JK8" s="63"/>
      <c r="JL8" s="140">
        <f t="shared" ref="JL8:JL9" si="36">SUM(JG8:JK8)</f>
        <v>0</v>
      </c>
      <c r="JM8" s="63"/>
      <c r="JN8" s="63"/>
      <c r="JO8" s="140">
        <f t="shared" ref="JO8:JO9" si="37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38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39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20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21"/>
        <v>0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22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23"/>
        <v>0</v>
      </c>
      <c r="BV9" s="63"/>
      <c r="BW9" s="63"/>
      <c r="BX9" s="63"/>
      <c r="BY9" s="69">
        <f t="shared" si="24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25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26"/>
        <v>0</v>
      </c>
      <c r="EK9" s="69">
        <f t="shared" si="27"/>
        <v>0</v>
      </c>
      <c r="EL9" s="63"/>
      <c r="EM9" s="63"/>
      <c r="EN9" s="63"/>
      <c r="EO9" s="69">
        <f t="shared" si="28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5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29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30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8"/>
        <v>0</v>
      </c>
      <c r="GR9" s="63"/>
      <c r="GS9" s="69">
        <f t="shared" si="31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32"/>
        <v>0</v>
      </c>
      <c r="HW9" s="63"/>
      <c r="HX9" s="63"/>
      <c r="HY9" s="63"/>
      <c r="HZ9" s="63"/>
      <c r="IA9" s="63"/>
      <c r="IB9" s="63"/>
      <c r="IC9" s="69">
        <f t="shared" si="33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34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35"/>
        <v>0</v>
      </c>
      <c r="JG9" s="63"/>
      <c r="JH9" s="63"/>
      <c r="JI9" s="63"/>
      <c r="JJ9" s="63"/>
      <c r="JK9" s="63"/>
      <c r="JL9" s="140">
        <f t="shared" si="36"/>
        <v>0</v>
      </c>
      <c r="JM9" s="63"/>
      <c r="JN9" s="63"/>
      <c r="JO9" s="140">
        <f t="shared" si="37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38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39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Y10" si="40">SUM(D11:D12)</f>
        <v>0</v>
      </c>
      <c r="E10" s="61">
        <f t="shared" si="40"/>
        <v>0</v>
      </c>
      <c r="F10" s="61">
        <f t="shared" si="40"/>
        <v>0</v>
      </c>
      <c r="G10" s="61">
        <f t="shared" si="40"/>
        <v>0</v>
      </c>
      <c r="H10" s="61">
        <f t="shared" si="40"/>
        <v>0</v>
      </c>
      <c r="I10" s="61">
        <f t="shared" si="40"/>
        <v>0</v>
      </c>
      <c r="J10" s="61">
        <f t="shared" si="40"/>
        <v>0</v>
      </c>
      <c r="K10" s="61">
        <f t="shared" si="40"/>
        <v>0</v>
      </c>
      <c r="L10" s="61">
        <f t="shared" si="40"/>
        <v>0</v>
      </c>
      <c r="M10" s="61">
        <f t="shared" si="40"/>
        <v>0</v>
      </c>
      <c r="N10" s="68">
        <f t="shared" si="40"/>
        <v>0</v>
      </c>
      <c r="O10" s="61">
        <f t="shared" si="40"/>
        <v>0</v>
      </c>
      <c r="P10" s="61">
        <f t="shared" si="40"/>
        <v>0</v>
      </c>
      <c r="Q10" s="61">
        <f t="shared" si="40"/>
        <v>0</v>
      </c>
      <c r="R10" s="61">
        <f t="shared" si="40"/>
        <v>0</v>
      </c>
      <c r="S10" s="61">
        <f t="shared" si="40"/>
        <v>0</v>
      </c>
      <c r="T10" s="61">
        <f t="shared" si="40"/>
        <v>0</v>
      </c>
      <c r="U10" s="61">
        <f t="shared" si="40"/>
        <v>0</v>
      </c>
      <c r="V10" s="61">
        <f t="shared" si="40"/>
        <v>0</v>
      </c>
      <c r="W10" s="61">
        <f t="shared" si="40"/>
        <v>0</v>
      </c>
      <c r="X10" s="61">
        <f t="shared" si="40"/>
        <v>0</v>
      </c>
      <c r="Y10" s="68">
        <f t="shared" si="40"/>
        <v>0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41">SUM(AK11:AK12)</f>
        <v>0</v>
      </c>
      <c r="AL10" s="93">
        <f t="shared" si="41"/>
        <v>0</v>
      </c>
      <c r="AM10" s="68">
        <f t="shared" si="41"/>
        <v>0</v>
      </c>
      <c r="AN10" s="68">
        <f t="shared" si="41"/>
        <v>0</v>
      </c>
      <c r="AO10" s="68">
        <f t="shared" si="41"/>
        <v>0</v>
      </c>
      <c r="AP10" s="68">
        <f t="shared" si="41"/>
        <v>0</v>
      </c>
      <c r="AQ10" s="68">
        <f t="shared" si="41"/>
        <v>0</v>
      </c>
      <c r="AR10" s="68">
        <f t="shared" si="41"/>
        <v>0</v>
      </c>
      <c r="AS10" s="68">
        <f t="shared" si="41"/>
        <v>0</v>
      </c>
      <c r="AT10" s="68">
        <f t="shared" si="41"/>
        <v>0</v>
      </c>
      <c r="AU10" s="61">
        <f t="shared" si="41"/>
        <v>0</v>
      </c>
      <c r="AV10" s="61">
        <f t="shared" si="41"/>
        <v>0</v>
      </c>
      <c r="AW10" s="61">
        <f t="shared" si="41"/>
        <v>0</v>
      </c>
      <c r="AX10" s="61">
        <f t="shared" si="41"/>
        <v>0</v>
      </c>
      <c r="AY10" s="61">
        <f t="shared" si="41"/>
        <v>0</v>
      </c>
      <c r="AZ10" s="61">
        <f t="shared" si="41"/>
        <v>0</v>
      </c>
      <c r="BA10" s="61">
        <f t="shared" si="41"/>
        <v>0</v>
      </c>
      <c r="BB10" s="61">
        <f t="shared" si="41"/>
        <v>0</v>
      </c>
      <c r="BC10" s="61">
        <f t="shared" si="41"/>
        <v>0</v>
      </c>
      <c r="BD10" s="61">
        <f t="shared" si="41"/>
        <v>0</v>
      </c>
      <c r="BE10" s="61">
        <f t="shared" si="41"/>
        <v>0</v>
      </c>
      <c r="BF10" s="61">
        <f t="shared" si="41"/>
        <v>0</v>
      </c>
      <c r="BG10" s="61">
        <f t="shared" si="41"/>
        <v>0</v>
      </c>
      <c r="BH10" s="61">
        <f t="shared" si="41"/>
        <v>0</v>
      </c>
      <c r="BI10" s="61">
        <f t="shared" si="41"/>
        <v>0</v>
      </c>
      <c r="BJ10" s="61">
        <f t="shared" si="41"/>
        <v>0</v>
      </c>
      <c r="BK10" s="61">
        <f t="shared" si="41"/>
        <v>0</v>
      </c>
      <c r="BL10" s="61">
        <f t="shared" si="41"/>
        <v>0</v>
      </c>
      <c r="BM10" s="61">
        <f t="shared" si="41"/>
        <v>0</v>
      </c>
      <c r="BN10" s="61">
        <f t="shared" si="41"/>
        <v>0</v>
      </c>
      <c r="BO10" s="61">
        <f t="shared" si="41"/>
        <v>0</v>
      </c>
      <c r="BP10" s="61">
        <f t="shared" si="41"/>
        <v>0</v>
      </c>
      <c r="BQ10" s="61">
        <f t="shared" si="41"/>
        <v>0</v>
      </c>
      <c r="BR10" s="61">
        <f t="shared" si="41"/>
        <v>0</v>
      </c>
      <c r="BS10" s="61">
        <f t="shared" si="41"/>
        <v>0</v>
      </c>
      <c r="BT10" s="61">
        <f t="shared" si="41"/>
        <v>0</v>
      </c>
      <c r="BU10" s="68">
        <f t="shared" si="41"/>
        <v>0</v>
      </c>
      <c r="BV10" s="61">
        <f t="shared" si="41"/>
        <v>0</v>
      </c>
      <c r="BW10" s="61">
        <f t="shared" si="41"/>
        <v>0</v>
      </c>
      <c r="BX10" s="61">
        <f t="shared" si="41"/>
        <v>0</v>
      </c>
      <c r="BY10" s="68">
        <f t="shared" si="41"/>
        <v>0</v>
      </c>
      <c r="BZ10" s="61">
        <f t="shared" si="41"/>
        <v>0</v>
      </c>
      <c r="CA10" s="61">
        <f t="shared" si="41"/>
        <v>0</v>
      </c>
      <c r="CB10" s="61">
        <f t="shared" si="41"/>
        <v>0</v>
      </c>
      <c r="CC10" s="61">
        <f t="shared" si="41"/>
        <v>0</v>
      </c>
      <c r="CD10" s="61">
        <f t="shared" si="41"/>
        <v>0</v>
      </c>
      <c r="CE10" s="61">
        <f t="shared" si="41"/>
        <v>0</v>
      </c>
      <c r="CF10" s="61">
        <f t="shared" si="41"/>
        <v>0</v>
      </c>
      <c r="CG10" s="61">
        <f t="shared" si="41"/>
        <v>0</v>
      </c>
      <c r="CH10" s="61">
        <f t="shared" si="41"/>
        <v>0</v>
      </c>
      <c r="CI10" s="61">
        <f t="shared" si="41"/>
        <v>0</v>
      </c>
      <c r="CJ10" s="61">
        <f t="shared" si="41"/>
        <v>0</v>
      </c>
      <c r="CK10" s="61">
        <f t="shared" si="41"/>
        <v>0</v>
      </c>
      <c r="CL10" s="61">
        <f t="shared" si="41"/>
        <v>0</v>
      </c>
      <c r="CM10" s="61">
        <f t="shared" si="41"/>
        <v>0</v>
      </c>
      <c r="CN10" s="61">
        <f t="shared" si="41"/>
        <v>0</v>
      </c>
      <c r="CO10" s="61">
        <f t="shared" si="41"/>
        <v>0</v>
      </c>
      <c r="CP10" s="61">
        <f t="shared" si="41"/>
        <v>0</v>
      </c>
      <c r="CQ10" s="61">
        <f t="shared" si="41"/>
        <v>0</v>
      </c>
      <c r="CR10" s="61">
        <f t="shared" si="41"/>
        <v>0</v>
      </c>
      <c r="CS10" s="61">
        <f t="shared" si="41"/>
        <v>0</v>
      </c>
      <c r="CT10" s="61">
        <f t="shared" si="41"/>
        <v>0</v>
      </c>
      <c r="CU10" s="61">
        <f t="shared" si="41"/>
        <v>0</v>
      </c>
      <c r="CV10" s="61">
        <f t="shared" si="41"/>
        <v>0</v>
      </c>
      <c r="CW10" s="61">
        <f t="shared" ref="CW10:FH10" si="42">SUM(CW11:CW12)</f>
        <v>0</v>
      </c>
      <c r="CX10" s="61">
        <f t="shared" si="42"/>
        <v>0</v>
      </c>
      <c r="CY10" s="61">
        <f t="shared" si="42"/>
        <v>0</v>
      </c>
      <c r="CZ10" s="61">
        <f t="shared" si="42"/>
        <v>0</v>
      </c>
      <c r="DA10" s="61">
        <f t="shared" si="42"/>
        <v>0</v>
      </c>
      <c r="DB10" s="61">
        <f t="shared" si="42"/>
        <v>0</v>
      </c>
      <c r="DC10" s="68">
        <f t="shared" si="42"/>
        <v>0</v>
      </c>
      <c r="DD10" s="61">
        <f t="shared" si="42"/>
        <v>0</v>
      </c>
      <c r="DE10" s="61">
        <f t="shared" si="42"/>
        <v>0</v>
      </c>
      <c r="DF10" s="68">
        <f t="shared" si="42"/>
        <v>0</v>
      </c>
      <c r="DG10" s="61">
        <f t="shared" si="42"/>
        <v>0</v>
      </c>
      <c r="DH10" s="61">
        <f t="shared" si="42"/>
        <v>0</v>
      </c>
      <c r="DI10" s="61">
        <f t="shared" si="42"/>
        <v>0</v>
      </c>
      <c r="DJ10" s="61">
        <f t="shared" si="42"/>
        <v>0</v>
      </c>
      <c r="DK10" s="61">
        <f t="shared" si="42"/>
        <v>0</v>
      </c>
      <c r="DL10" s="61">
        <f t="shared" si="42"/>
        <v>0</v>
      </c>
      <c r="DM10" s="61">
        <f t="shared" si="42"/>
        <v>0</v>
      </c>
      <c r="DN10" s="61">
        <f t="shared" si="42"/>
        <v>0</v>
      </c>
      <c r="DO10" s="61">
        <f t="shared" si="42"/>
        <v>0</v>
      </c>
      <c r="DP10" s="61">
        <f t="shared" si="42"/>
        <v>0</v>
      </c>
      <c r="DQ10" s="61">
        <f t="shared" si="42"/>
        <v>0</v>
      </c>
      <c r="DR10" s="61">
        <f t="shared" si="42"/>
        <v>0</v>
      </c>
      <c r="DS10" s="61">
        <f t="shared" si="42"/>
        <v>0</v>
      </c>
      <c r="DT10" s="61">
        <f t="shared" si="42"/>
        <v>0</v>
      </c>
      <c r="DU10" s="61">
        <f t="shared" si="42"/>
        <v>0</v>
      </c>
      <c r="DV10" s="61">
        <f t="shared" si="42"/>
        <v>0</v>
      </c>
      <c r="DW10" s="61">
        <f t="shared" si="42"/>
        <v>0</v>
      </c>
      <c r="DX10" s="61">
        <f t="shared" si="42"/>
        <v>0</v>
      </c>
      <c r="DY10" s="61">
        <f t="shared" si="42"/>
        <v>0</v>
      </c>
      <c r="DZ10" s="61">
        <f t="shared" si="42"/>
        <v>0</v>
      </c>
      <c r="EA10" s="61">
        <f t="shared" si="42"/>
        <v>0</v>
      </c>
      <c r="EB10" s="61">
        <f t="shared" si="42"/>
        <v>0</v>
      </c>
      <c r="EC10" s="61">
        <f t="shared" si="42"/>
        <v>0</v>
      </c>
      <c r="ED10" s="61">
        <f t="shared" si="42"/>
        <v>0</v>
      </c>
      <c r="EE10" s="61">
        <f t="shared" si="42"/>
        <v>0</v>
      </c>
      <c r="EF10" s="61">
        <f t="shared" si="42"/>
        <v>0</v>
      </c>
      <c r="EG10" s="61">
        <f t="shared" si="42"/>
        <v>0</v>
      </c>
      <c r="EH10" s="61">
        <f t="shared" si="42"/>
        <v>0</v>
      </c>
      <c r="EI10" s="61">
        <f t="shared" si="42"/>
        <v>0</v>
      </c>
      <c r="EJ10" s="68">
        <f t="shared" si="42"/>
        <v>0</v>
      </c>
      <c r="EK10" s="68">
        <f t="shared" si="42"/>
        <v>0</v>
      </c>
      <c r="EL10" s="61">
        <f t="shared" si="42"/>
        <v>0</v>
      </c>
      <c r="EM10" s="61">
        <f t="shared" si="42"/>
        <v>0</v>
      </c>
      <c r="EN10" s="61">
        <f t="shared" si="42"/>
        <v>0</v>
      </c>
      <c r="EO10" s="68">
        <f t="shared" si="42"/>
        <v>0</v>
      </c>
      <c r="EP10" s="61">
        <f t="shared" si="42"/>
        <v>0</v>
      </c>
      <c r="EQ10" s="61">
        <f t="shared" si="42"/>
        <v>0</v>
      </c>
      <c r="ER10" s="61">
        <f t="shared" si="42"/>
        <v>0</v>
      </c>
      <c r="ES10" s="61">
        <f t="shared" si="42"/>
        <v>0</v>
      </c>
      <c r="ET10" s="61">
        <f t="shared" si="42"/>
        <v>0</v>
      </c>
      <c r="EU10" s="61">
        <f t="shared" si="42"/>
        <v>0</v>
      </c>
      <c r="EV10" s="61">
        <f t="shared" si="42"/>
        <v>0</v>
      </c>
      <c r="EW10" s="61">
        <f t="shared" si="42"/>
        <v>0</v>
      </c>
      <c r="EX10" s="61">
        <f t="shared" si="42"/>
        <v>0</v>
      </c>
      <c r="EY10" s="68">
        <f t="shared" si="5"/>
        <v>0</v>
      </c>
      <c r="EZ10" s="61">
        <f t="shared" ref="EZ10:FG10" si="43">SUM(EZ11:EZ12)</f>
        <v>0</v>
      </c>
      <c r="FA10" s="61">
        <f t="shared" si="43"/>
        <v>0</v>
      </c>
      <c r="FB10" s="61">
        <f t="shared" si="43"/>
        <v>0</v>
      </c>
      <c r="FC10" s="61">
        <f t="shared" si="43"/>
        <v>0</v>
      </c>
      <c r="FD10" s="61">
        <f t="shared" si="43"/>
        <v>0</v>
      </c>
      <c r="FE10" s="61">
        <f t="shared" si="43"/>
        <v>0</v>
      </c>
      <c r="FF10" s="61">
        <f t="shared" si="43"/>
        <v>0</v>
      </c>
      <c r="FG10" s="61">
        <f t="shared" si="43"/>
        <v>0</v>
      </c>
      <c r="FH10" s="68">
        <f t="shared" si="42"/>
        <v>0</v>
      </c>
      <c r="FI10" s="61">
        <f t="shared" ref="FI10:HT10" si="44">SUM(FI11:FI12)</f>
        <v>0</v>
      </c>
      <c r="FJ10" s="61">
        <f t="shared" si="44"/>
        <v>0</v>
      </c>
      <c r="FK10" s="61">
        <f t="shared" si="44"/>
        <v>0</v>
      </c>
      <c r="FL10" s="61">
        <f t="shared" si="44"/>
        <v>0</v>
      </c>
      <c r="FM10" s="61">
        <f t="shared" si="44"/>
        <v>0</v>
      </c>
      <c r="FN10" s="61">
        <f t="shared" si="44"/>
        <v>0</v>
      </c>
      <c r="FO10" s="61">
        <f t="shared" si="44"/>
        <v>0</v>
      </c>
      <c r="FP10" s="61">
        <f t="shared" si="44"/>
        <v>0</v>
      </c>
      <c r="FQ10" s="61">
        <f t="shared" si="44"/>
        <v>0</v>
      </c>
      <c r="FR10" s="61">
        <f t="shared" si="44"/>
        <v>0</v>
      </c>
      <c r="FS10" s="68">
        <f t="shared" si="44"/>
        <v>0</v>
      </c>
      <c r="FT10" s="61">
        <f t="shared" si="44"/>
        <v>0</v>
      </c>
      <c r="FU10" s="61">
        <f t="shared" si="44"/>
        <v>0</v>
      </c>
      <c r="FV10" s="61">
        <f t="shared" si="44"/>
        <v>0</v>
      </c>
      <c r="FW10" s="61">
        <f t="shared" si="44"/>
        <v>0</v>
      </c>
      <c r="FX10" s="61">
        <f t="shared" si="44"/>
        <v>0</v>
      </c>
      <c r="FY10" s="61">
        <f t="shared" si="44"/>
        <v>0</v>
      </c>
      <c r="FZ10" s="61">
        <f t="shared" si="44"/>
        <v>0</v>
      </c>
      <c r="GA10" s="61">
        <f t="shared" si="44"/>
        <v>0</v>
      </c>
      <c r="GB10" s="61">
        <f t="shared" si="44"/>
        <v>0</v>
      </c>
      <c r="GC10" s="61">
        <f t="shared" si="44"/>
        <v>0</v>
      </c>
      <c r="GD10" s="61">
        <f t="shared" si="44"/>
        <v>0</v>
      </c>
      <c r="GE10" s="61">
        <f t="shared" si="44"/>
        <v>0</v>
      </c>
      <c r="GF10" s="61">
        <f t="shared" si="44"/>
        <v>0</v>
      </c>
      <c r="GG10" s="61">
        <f t="shared" si="44"/>
        <v>0</v>
      </c>
      <c r="GH10" s="61">
        <f t="shared" si="44"/>
        <v>0</v>
      </c>
      <c r="GI10" s="61">
        <f t="shared" si="44"/>
        <v>0</v>
      </c>
      <c r="GJ10" s="61">
        <f t="shared" si="44"/>
        <v>0</v>
      </c>
      <c r="GK10" s="61">
        <f t="shared" si="44"/>
        <v>0</v>
      </c>
      <c r="GL10" s="61">
        <f t="shared" si="44"/>
        <v>0</v>
      </c>
      <c r="GM10" s="61">
        <f t="shared" si="44"/>
        <v>0</v>
      </c>
      <c r="GN10" s="61">
        <f t="shared" si="44"/>
        <v>0</v>
      </c>
      <c r="GO10" s="61">
        <f t="shared" si="44"/>
        <v>0</v>
      </c>
      <c r="GP10" s="61">
        <f t="shared" si="44"/>
        <v>0</v>
      </c>
      <c r="GQ10" s="68">
        <f t="shared" si="8"/>
        <v>0</v>
      </c>
      <c r="GR10" s="61">
        <f t="shared" ref="GR10" si="45">SUM(GR11:GR12)</f>
        <v>0</v>
      </c>
      <c r="GS10" s="68">
        <f t="shared" si="44"/>
        <v>0</v>
      </c>
      <c r="GT10" s="61">
        <f t="shared" si="44"/>
        <v>0</v>
      </c>
      <c r="GU10" s="61">
        <f t="shared" si="44"/>
        <v>0</v>
      </c>
      <c r="GV10" s="61">
        <f t="shared" si="44"/>
        <v>0</v>
      </c>
      <c r="GW10" s="61">
        <f t="shared" si="44"/>
        <v>0</v>
      </c>
      <c r="GX10" s="61">
        <f t="shared" si="44"/>
        <v>0</v>
      </c>
      <c r="GY10" s="61">
        <f t="shared" si="44"/>
        <v>0</v>
      </c>
      <c r="GZ10" s="61">
        <f t="shared" si="44"/>
        <v>0</v>
      </c>
      <c r="HA10" s="61">
        <f t="shared" si="44"/>
        <v>0</v>
      </c>
      <c r="HB10" s="61">
        <f t="shared" si="44"/>
        <v>0</v>
      </c>
      <c r="HC10" s="61">
        <f t="shared" si="44"/>
        <v>0</v>
      </c>
      <c r="HD10" s="61">
        <f t="shared" si="44"/>
        <v>0</v>
      </c>
      <c r="HE10" s="61">
        <f t="shared" si="44"/>
        <v>0</v>
      </c>
      <c r="HF10" s="61">
        <f t="shared" si="44"/>
        <v>0</v>
      </c>
      <c r="HG10" s="61">
        <f t="shared" si="44"/>
        <v>0</v>
      </c>
      <c r="HH10" s="61">
        <f t="shared" si="44"/>
        <v>0</v>
      </c>
      <c r="HI10" s="61">
        <f t="shared" si="44"/>
        <v>0</v>
      </c>
      <c r="HJ10" s="61">
        <f t="shared" si="44"/>
        <v>0</v>
      </c>
      <c r="HK10" s="61">
        <f t="shared" si="44"/>
        <v>0</v>
      </c>
      <c r="HL10" s="61">
        <f t="shared" si="44"/>
        <v>0</v>
      </c>
      <c r="HM10" s="61">
        <f t="shared" si="44"/>
        <v>0</v>
      </c>
      <c r="HN10" s="61">
        <f t="shared" si="44"/>
        <v>0</v>
      </c>
      <c r="HO10" s="61">
        <f t="shared" si="44"/>
        <v>0</v>
      </c>
      <c r="HP10" s="61">
        <f t="shared" si="44"/>
        <v>0</v>
      </c>
      <c r="HQ10" s="61">
        <f t="shared" si="44"/>
        <v>0</v>
      </c>
      <c r="HR10" s="61">
        <f t="shared" si="44"/>
        <v>0</v>
      </c>
      <c r="HS10" s="68">
        <f t="shared" si="44"/>
        <v>0</v>
      </c>
      <c r="HT10" s="61">
        <f t="shared" si="44"/>
        <v>0</v>
      </c>
      <c r="HU10" s="61">
        <f t="shared" ref="HU10:KF10" si="46">SUM(HU11:HU12)</f>
        <v>0</v>
      </c>
      <c r="HV10" s="68">
        <f t="shared" si="46"/>
        <v>0</v>
      </c>
      <c r="HW10" s="61">
        <f t="shared" si="46"/>
        <v>0</v>
      </c>
      <c r="HX10" s="61">
        <f t="shared" si="46"/>
        <v>0</v>
      </c>
      <c r="HY10" s="61">
        <f t="shared" si="46"/>
        <v>0</v>
      </c>
      <c r="HZ10" s="61">
        <f t="shared" si="46"/>
        <v>0</v>
      </c>
      <c r="IA10" s="61">
        <f t="shared" si="46"/>
        <v>0</v>
      </c>
      <c r="IB10" s="61">
        <f t="shared" si="46"/>
        <v>0</v>
      </c>
      <c r="IC10" s="68">
        <f t="shared" si="46"/>
        <v>0</v>
      </c>
      <c r="ID10" s="61">
        <f t="shared" si="46"/>
        <v>0</v>
      </c>
      <c r="IE10" s="61">
        <f t="shared" si="46"/>
        <v>0</v>
      </c>
      <c r="IF10" s="61">
        <f t="shared" si="46"/>
        <v>0</v>
      </c>
      <c r="IG10" s="61">
        <f t="shared" si="46"/>
        <v>0</v>
      </c>
      <c r="IH10" s="61">
        <f t="shared" si="46"/>
        <v>0</v>
      </c>
      <c r="II10" s="61">
        <f t="shared" si="46"/>
        <v>0</v>
      </c>
      <c r="IJ10" s="61">
        <f t="shared" si="46"/>
        <v>0</v>
      </c>
      <c r="IK10" s="61">
        <f t="shared" si="46"/>
        <v>0</v>
      </c>
      <c r="IL10" s="61">
        <f t="shared" si="46"/>
        <v>0</v>
      </c>
      <c r="IM10" s="61">
        <f t="shared" si="46"/>
        <v>0</v>
      </c>
      <c r="IN10" s="61">
        <f t="shared" si="46"/>
        <v>0</v>
      </c>
      <c r="IO10" s="61">
        <f t="shared" si="46"/>
        <v>0</v>
      </c>
      <c r="IP10" s="61">
        <f t="shared" si="46"/>
        <v>0</v>
      </c>
      <c r="IQ10" s="68">
        <f t="shared" si="46"/>
        <v>0</v>
      </c>
      <c r="IR10" s="68">
        <f t="shared" si="46"/>
        <v>0</v>
      </c>
      <c r="IS10" s="68">
        <f t="shared" si="46"/>
        <v>0</v>
      </c>
      <c r="IT10" s="68">
        <f t="shared" si="46"/>
        <v>0</v>
      </c>
      <c r="IU10" s="68">
        <f t="shared" si="46"/>
        <v>0</v>
      </c>
      <c r="IV10" s="68">
        <f t="shared" si="46"/>
        <v>0</v>
      </c>
      <c r="IW10" s="68">
        <f t="shared" si="46"/>
        <v>0</v>
      </c>
      <c r="IX10" s="68">
        <f t="shared" si="46"/>
        <v>0</v>
      </c>
      <c r="IY10" s="68">
        <f t="shared" si="46"/>
        <v>0</v>
      </c>
      <c r="IZ10" s="68">
        <f t="shared" si="46"/>
        <v>0</v>
      </c>
      <c r="JA10" s="68">
        <f t="shared" si="46"/>
        <v>0</v>
      </c>
      <c r="JB10" s="68">
        <f t="shared" si="46"/>
        <v>0</v>
      </c>
      <c r="JC10" s="68">
        <f t="shared" si="46"/>
        <v>0</v>
      </c>
      <c r="JD10" s="68">
        <f t="shared" si="46"/>
        <v>0</v>
      </c>
      <c r="JE10" s="68">
        <f t="shared" si="46"/>
        <v>0</v>
      </c>
      <c r="JF10" s="68">
        <f t="shared" si="46"/>
        <v>0</v>
      </c>
      <c r="JG10" s="61">
        <f t="shared" si="46"/>
        <v>0</v>
      </c>
      <c r="JH10" s="61">
        <f t="shared" si="46"/>
        <v>0</v>
      </c>
      <c r="JI10" s="61">
        <f t="shared" si="46"/>
        <v>0</v>
      </c>
      <c r="JJ10" s="61">
        <f t="shared" si="46"/>
        <v>0</v>
      </c>
      <c r="JK10" s="61">
        <f t="shared" si="46"/>
        <v>0</v>
      </c>
      <c r="JL10" s="68">
        <f t="shared" si="46"/>
        <v>0</v>
      </c>
      <c r="JM10" s="61">
        <f t="shared" si="46"/>
        <v>0</v>
      </c>
      <c r="JN10" s="61">
        <f t="shared" si="46"/>
        <v>0</v>
      </c>
      <c r="JO10" s="68">
        <f t="shared" si="46"/>
        <v>0</v>
      </c>
      <c r="JP10" s="61">
        <f t="shared" si="46"/>
        <v>0</v>
      </c>
      <c r="JQ10" s="61">
        <f t="shared" si="46"/>
        <v>0</v>
      </c>
      <c r="JR10" s="61">
        <f t="shared" si="46"/>
        <v>0</v>
      </c>
      <c r="JS10" s="61">
        <f t="shared" si="46"/>
        <v>0</v>
      </c>
      <c r="JT10" s="61">
        <f t="shared" si="46"/>
        <v>0</v>
      </c>
      <c r="JU10" s="61">
        <f t="shared" si="46"/>
        <v>0</v>
      </c>
      <c r="JV10" s="61">
        <f t="shared" si="46"/>
        <v>0</v>
      </c>
      <c r="JW10" s="61">
        <f t="shared" si="46"/>
        <v>0</v>
      </c>
      <c r="JX10" s="61">
        <f t="shared" si="46"/>
        <v>0</v>
      </c>
      <c r="JY10" s="61">
        <f t="shared" si="46"/>
        <v>0</v>
      </c>
      <c r="JZ10" s="61">
        <f t="shared" si="46"/>
        <v>0</v>
      </c>
      <c r="KA10" s="61">
        <f t="shared" si="46"/>
        <v>0</v>
      </c>
      <c r="KB10" s="61">
        <f t="shared" si="46"/>
        <v>0</v>
      </c>
      <c r="KC10" s="61">
        <f t="shared" si="46"/>
        <v>0</v>
      </c>
      <c r="KD10" s="61">
        <f t="shared" si="46"/>
        <v>0</v>
      </c>
      <c r="KE10" s="61">
        <f t="shared" si="46"/>
        <v>0</v>
      </c>
      <c r="KF10" s="61">
        <f t="shared" si="46"/>
        <v>0</v>
      </c>
      <c r="KG10" s="68">
        <f t="shared" ref="KG10:MM10" si="47">SUM(KG11:KG12)</f>
        <v>0</v>
      </c>
      <c r="KH10" s="61">
        <f t="shared" si="47"/>
        <v>0</v>
      </c>
      <c r="KI10" s="61">
        <f t="shared" si="47"/>
        <v>0</v>
      </c>
      <c r="KJ10" s="61">
        <f t="shared" si="47"/>
        <v>0</v>
      </c>
      <c r="KK10" s="61">
        <f t="shared" si="47"/>
        <v>0</v>
      </c>
      <c r="KL10" s="61">
        <f t="shared" si="47"/>
        <v>0</v>
      </c>
      <c r="KM10" s="61">
        <f t="shared" si="47"/>
        <v>0</v>
      </c>
      <c r="KN10" s="61">
        <f t="shared" si="47"/>
        <v>0</v>
      </c>
      <c r="KO10" s="61">
        <f t="shared" si="47"/>
        <v>0</v>
      </c>
      <c r="KP10" s="61">
        <f t="shared" si="47"/>
        <v>0</v>
      </c>
      <c r="KQ10" s="61">
        <f t="shared" si="47"/>
        <v>0</v>
      </c>
      <c r="KR10" s="61">
        <f t="shared" si="47"/>
        <v>0</v>
      </c>
      <c r="KS10" s="61">
        <f t="shared" si="47"/>
        <v>0</v>
      </c>
      <c r="KT10" s="61">
        <f t="shared" si="47"/>
        <v>0</v>
      </c>
      <c r="KU10" s="61">
        <f t="shared" si="47"/>
        <v>0</v>
      </c>
      <c r="KV10" s="61">
        <f t="shared" si="47"/>
        <v>0</v>
      </c>
      <c r="KW10" s="61">
        <f t="shared" si="47"/>
        <v>0</v>
      </c>
      <c r="KX10" s="61">
        <f t="shared" si="47"/>
        <v>0</v>
      </c>
      <c r="KY10" s="68">
        <f t="shared" si="47"/>
        <v>0</v>
      </c>
      <c r="KZ10" s="61">
        <f t="shared" si="47"/>
        <v>0</v>
      </c>
      <c r="LA10" s="61">
        <f t="shared" si="47"/>
        <v>0</v>
      </c>
      <c r="LB10" s="61">
        <f t="shared" si="47"/>
        <v>0</v>
      </c>
      <c r="LC10" s="61">
        <f t="shared" si="47"/>
        <v>0</v>
      </c>
      <c r="LD10" s="61">
        <f t="shared" si="47"/>
        <v>0</v>
      </c>
      <c r="LE10" s="61">
        <f t="shared" si="47"/>
        <v>0</v>
      </c>
      <c r="LF10" s="61">
        <f t="shared" si="47"/>
        <v>0</v>
      </c>
      <c r="LG10" s="61">
        <f t="shared" si="47"/>
        <v>0</v>
      </c>
      <c r="LH10" s="61">
        <f t="shared" si="47"/>
        <v>0</v>
      </c>
      <c r="LI10" s="61">
        <f t="shared" si="47"/>
        <v>0</v>
      </c>
      <c r="LJ10" s="61">
        <f t="shared" si="47"/>
        <v>0</v>
      </c>
      <c r="LK10" s="61">
        <f t="shared" si="47"/>
        <v>0</v>
      </c>
      <c r="LL10" s="61">
        <f t="shared" si="47"/>
        <v>0</v>
      </c>
      <c r="LM10" s="61">
        <f t="shared" si="47"/>
        <v>0</v>
      </c>
      <c r="LN10" s="61">
        <f t="shared" si="47"/>
        <v>0</v>
      </c>
      <c r="LO10" s="61">
        <f t="shared" si="47"/>
        <v>0</v>
      </c>
      <c r="LP10" s="61">
        <f t="shared" si="47"/>
        <v>0</v>
      </c>
      <c r="LQ10" s="61">
        <f t="shared" si="47"/>
        <v>0</v>
      </c>
      <c r="LR10" s="61">
        <f t="shared" si="47"/>
        <v>0</v>
      </c>
      <c r="LS10" s="61">
        <f t="shared" si="47"/>
        <v>0</v>
      </c>
      <c r="LT10" s="61">
        <f t="shared" si="47"/>
        <v>0</v>
      </c>
      <c r="LU10" s="61">
        <f t="shared" si="47"/>
        <v>0</v>
      </c>
      <c r="LV10" s="61">
        <f t="shared" si="47"/>
        <v>0</v>
      </c>
      <c r="LW10" s="61">
        <f t="shared" si="47"/>
        <v>0</v>
      </c>
      <c r="LX10" s="61">
        <f t="shared" si="47"/>
        <v>0</v>
      </c>
      <c r="LY10" s="61">
        <f t="shared" si="47"/>
        <v>0</v>
      </c>
      <c r="LZ10" s="61">
        <f t="shared" si="47"/>
        <v>0</v>
      </c>
      <c r="MA10" s="61">
        <f t="shared" si="47"/>
        <v>0</v>
      </c>
      <c r="MB10" s="61">
        <f t="shared" si="47"/>
        <v>0</v>
      </c>
      <c r="MC10" s="61">
        <f t="shared" si="47"/>
        <v>0</v>
      </c>
      <c r="MD10" s="61">
        <f t="shared" si="47"/>
        <v>0</v>
      </c>
      <c r="ME10" s="61">
        <f t="shared" si="47"/>
        <v>0</v>
      </c>
      <c r="MF10" s="61">
        <f t="shared" si="47"/>
        <v>0</v>
      </c>
      <c r="MG10" s="61">
        <f t="shared" si="47"/>
        <v>0</v>
      </c>
      <c r="MH10" s="61">
        <f t="shared" si="47"/>
        <v>0</v>
      </c>
      <c r="MI10" s="61">
        <f t="shared" si="47"/>
        <v>0</v>
      </c>
      <c r="MJ10" s="61">
        <f t="shared" si="47"/>
        <v>0</v>
      </c>
      <c r="MK10" s="61">
        <f t="shared" si="47"/>
        <v>0</v>
      </c>
      <c r="ML10" s="61">
        <f t="shared" si="47"/>
        <v>0</v>
      </c>
      <c r="MM10" s="61">
        <f t="shared" si="47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48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49">SUM(O11:X11)</f>
        <v>0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50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51">SUM(AU11:BT11)</f>
        <v>0</v>
      </c>
      <c r="BV11" s="63"/>
      <c r="BW11" s="63"/>
      <c r="BX11" s="63"/>
      <c r="BY11" s="69">
        <f t="shared" ref="BY11:BY12" si="52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53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54">SUM(EC11:ED11,DX11:DY11,DS11:DT11,DN11:DO11,DI11:DJ11,EI11,)</f>
        <v>0</v>
      </c>
      <c r="EK11" s="69">
        <f t="shared" ref="EK11:EK12" si="55">SUM(EE11:EH11,DZ11:EB11,DU11:DW11,DP11:DR11,DK11:DM11,DG11:DH11)</f>
        <v>0</v>
      </c>
      <c r="EL11" s="63"/>
      <c r="EM11" s="63"/>
      <c r="EN11" s="63"/>
      <c r="EO11" s="69">
        <f t="shared" ref="EO11:EO12" si="56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5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57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58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8"/>
        <v>0</v>
      </c>
      <c r="GR11" s="63"/>
      <c r="GS11" s="69">
        <f t="shared" ref="GS11:GS12" si="59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60">SUM(HT11:HU11)</f>
        <v>0</v>
      </c>
      <c r="HW11" s="63"/>
      <c r="HX11" s="63"/>
      <c r="HY11" s="63"/>
      <c r="HZ11" s="63"/>
      <c r="IA11" s="63"/>
      <c r="IB11" s="63"/>
      <c r="IC11" s="69">
        <f t="shared" ref="IC11:IC12" si="61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62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63">SUM(JD11:JE11)</f>
        <v>0</v>
      </c>
      <c r="JG11" s="63"/>
      <c r="JH11" s="63"/>
      <c r="JI11" s="63"/>
      <c r="JJ11" s="63"/>
      <c r="JK11" s="63"/>
      <c r="JL11" s="140">
        <f t="shared" ref="JL11:JL12" si="64">SUM(JG11:JK11)</f>
        <v>0</v>
      </c>
      <c r="JM11" s="63"/>
      <c r="JN11" s="63"/>
      <c r="JO11" s="140">
        <f t="shared" ref="JO11:JO12" si="65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66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67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48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49"/>
        <v>0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50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51"/>
        <v>0</v>
      </c>
      <c r="BV12" s="63"/>
      <c r="BW12" s="63"/>
      <c r="BX12" s="63"/>
      <c r="BY12" s="69">
        <f t="shared" si="52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53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54"/>
        <v>0</v>
      </c>
      <c r="EK12" s="69">
        <f t="shared" si="55"/>
        <v>0</v>
      </c>
      <c r="EL12" s="63"/>
      <c r="EM12" s="63"/>
      <c r="EN12" s="63"/>
      <c r="EO12" s="69">
        <f t="shared" si="56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5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57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58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8"/>
        <v>0</v>
      </c>
      <c r="GR12" s="63"/>
      <c r="GS12" s="69">
        <f t="shared" si="59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60"/>
        <v>0</v>
      </c>
      <c r="HW12" s="63"/>
      <c r="HX12" s="63"/>
      <c r="HY12" s="63"/>
      <c r="HZ12" s="63"/>
      <c r="IA12" s="63"/>
      <c r="IB12" s="63"/>
      <c r="IC12" s="69">
        <f t="shared" si="61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62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63"/>
        <v>0</v>
      </c>
      <c r="JG12" s="63"/>
      <c r="JH12" s="63"/>
      <c r="JI12" s="63"/>
      <c r="JJ12" s="63"/>
      <c r="JK12" s="63"/>
      <c r="JL12" s="140">
        <f t="shared" si="64"/>
        <v>0</v>
      </c>
      <c r="JM12" s="63"/>
      <c r="JN12" s="63"/>
      <c r="JO12" s="140">
        <f t="shared" si="65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66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67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Y13" si="68">SUM(D14:D19)</f>
        <v>0</v>
      </c>
      <c r="E13" s="61">
        <f t="shared" si="68"/>
        <v>0</v>
      </c>
      <c r="F13" s="61">
        <f t="shared" si="68"/>
        <v>0</v>
      </c>
      <c r="G13" s="61">
        <f t="shared" si="68"/>
        <v>0</v>
      </c>
      <c r="H13" s="61">
        <f t="shared" si="68"/>
        <v>0</v>
      </c>
      <c r="I13" s="61">
        <f t="shared" si="68"/>
        <v>0</v>
      </c>
      <c r="J13" s="61">
        <f t="shared" si="68"/>
        <v>0</v>
      </c>
      <c r="K13" s="61">
        <f t="shared" si="68"/>
        <v>0</v>
      </c>
      <c r="L13" s="61">
        <f t="shared" si="68"/>
        <v>0</v>
      </c>
      <c r="M13" s="61">
        <f t="shared" si="68"/>
        <v>0</v>
      </c>
      <c r="N13" s="68">
        <f t="shared" si="68"/>
        <v>0</v>
      </c>
      <c r="O13" s="61">
        <f t="shared" si="68"/>
        <v>0</v>
      </c>
      <c r="P13" s="61">
        <f t="shared" si="68"/>
        <v>0</v>
      </c>
      <c r="Q13" s="61">
        <f t="shared" si="68"/>
        <v>0</v>
      </c>
      <c r="R13" s="61">
        <f t="shared" si="68"/>
        <v>0</v>
      </c>
      <c r="S13" s="61">
        <f t="shared" si="68"/>
        <v>0</v>
      </c>
      <c r="T13" s="61">
        <f t="shared" si="68"/>
        <v>0</v>
      </c>
      <c r="U13" s="61">
        <f t="shared" si="68"/>
        <v>0</v>
      </c>
      <c r="V13" s="61">
        <f t="shared" si="68"/>
        <v>0</v>
      </c>
      <c r="W13" s="61">
        <f t="shared" si="68"/>
        <v>0</v>
      </c>
      <c r="X13" s="61">
        <f t="shared" si="68"/>
        <v>0</v>
      </c>
      <c r="Y13" s="68">
        <f t="shared" si="68"/>
        <v>0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69">SUM(AK14:AK19)</f>
        <v>0</v>
      </c>
      <c r="AL13" s="93">
        <f t="shared" si="69"/>
        <v>0</v>
      </c>
      <c r="AM13" s="68">
        <f t="shared" si="69"/>
        <v>0</v>
      </c>
      <c r="AN13" s="68">
        <f t="shared" si="69"/>
        <v>0</v>
      </c>
      <c r="AO13" s="68">
        <f t="shared" si="69"/>
        <v>0</v>
      </c>
      <c r="AP13" s="68">
        <f t="shared" si="69"/>
        <v>0</v>
      </c>
      <c r="AQ13" s="68">
        <f t="shared" si="69"/>
        <v>0</v>
      </c>
      <c r="AR13" s="68">
        <f t="shared" si="69"/>
        <v>0</v>
      </c>
      <c r="AS13" s="68">
        <f t="shared" si="69"/>
        <v>0</v>
      </c>
      <c r="AT13" s="68">
        <f t="shared" si="69"/>
        <v>0</v>
      </c>
      <c r="AU13" s="61">
        <f t="shared" si="69"/>
        <v>0</v>
      </c>
      <c r="AV13" s="61">
        <f t="shared" si="69"/>
        <v>0</v>
      </c>
      <c r="AW13" s="61">
        <f t="shared" si="69"/>
        <v>0</v>
      </c>
      <c r="AX13" s="61">
        <f t="shared" si="69"/>
        <v>0</v>
      </c>
      <c r="AY13" s="61">
        <f t="shared" si="69"/>
        <v>0</v>
      </c>
      <c r="AZ13" s="61">
        <f t="shared" si="69"/>
        <v>0</v>
      </c>
      <c r="BA13" s="61">
        <f t="shared" si="69"/>
        <v>0</v>
      </c>
      <c r="BB13" s="61">
        <f t="shared" si="69"/>
        <v>0</v>
      </c>
      <c r="BC13" s="61">
        <f t="shared" si="69"/>
        <v>0</v>
      </c>
      <c r="BD13" s="61">
        <f t="shared" si="69"/>
        <v>0</v>
      </c>
      <c r="BE13" s="61">
        <f t="shared" si="69"/>
        <v>0</v>
      </c>
      <c r="BF13" s="61">
        <f t="shared" si="69"/>
        <v>0</v>
      </c>
      <c r="BG13" s="61">
        <f t="shared" si="69"/>
        <v>0</v>
      </c>
      <c r="BH13" s="61">
        <f t="shared" si="69"/>
        <v>0</v>
      </c>
      <c r="BI13" s="61">
        <f t="shared" si="69"/>
        <v>0</v>
      </c>
      <c r="BJ13" s="61">
        <f t="shared" si="69"/>
        <v>0</v>
      </c>
      <c r="BK13" s="61">
        <f t="shared" si="69"/>
        <v>0</v>
      </c>
      <c r="BL13" s="61">
        <f t="shared" si="69"/>
        <v>0</v>
      </c>
      <c r="BM13" s="61">
        <f t="shared" si="69"/>
        <v>0</v>
      </c>
      <c r="BN13" s="61">
        <f t="shared" si="69"/>
        <v>0</v>
      </c>
      <c r="BO13" s="61">
        <f t="shared" si="69"/>
        <v>0</v>
      </c>
      <c r="BP13" s="61">
        <f t="shared" si="69"/>
        <v>0</v>
      </c>
      <c r="BQ13" s="61">
        <f t="shared" si="69"/>
        <v>0</v>
      </c>
      <c r="BR13" s="61">
        <f t="shared" si="69"/>
        <v>0</v>
      </c>
      <c r="BS13" s="61">
        <f t="shared" si="69"/>
        <v>0</v>
      </c>
      <c r="BT13" s="61">
        <f t="shared" si="69"/>
        <v>0</v>
      </c>
      <c r="BU13" s="68">
        <f t="shared" si="69"/>
        <v>0</v>
      </c>
      <c r="BV13" s="61">
        <f t="shared" si="69"/>
        <v>0</v>
      </c>
      <c r="BW13" s="61">
        <f t="shared" si="69"/>
        <v>0</v>
      </c>
      <c r="BX13" s="61">
        <f t="shared" si="69"/>
        <v>0</v>
      </c>
      <c r="BY13" s="68">
        <f t="shared" si="69"/>
        <v>0</v>
      </c>
      <c r="BZ13" s="61">
        <f t="shared" si="69"/>
        <v>0</v>
      </c>
      <c r="CA13" s="61">
        <f t="shared" si="69"/>
        <v>0</v>
      </c>
      <c r="CB13" s="61">
        <f t="shared" si="69"/>
        <v>0</v>
      </c>
      <c r="CC13" s="61">
        <f t="shared" si="69"/>
        <v>0</v>
      </c>
      <c r="CD13" s="61">
        <f t="shared" si="69"/>
        <v>0</v>
      </c>
      <c r="CE13" s="61">
        <f t="shared" si="69"/>
        <v>0</v>
      </c>
      <c r="CF13" s="61">
        <f t="shared" si="69"/>
        <v>0</v>
      </c>
      <c r="CG13" s="61">
        <f t="shared" si="69"/>
        <v>0</v>
      </c>
      <c r="CH13" s="61">
        <f t="shared" si="69"/>
        <v>0</v>
      </c>
      <c r="CI13" s="61">
        <f t="shared" si="69"/>
        <v>0</v>
      </c>
      <c r="CJ13" s="61">
        <f t="shared" si="69"/>
        <v>0</v>
      </c>
      <c r="CK13" s="61">
        <f t="shared" si="69"/>
        <v>0</v>
      </c>
      <c r="CL13" s="61">
        <f t="shared" si="69"/>
        <v>0</v>
      </c>
      <c r="CM13" s="61">
        <f t="shared" si="69"/>
        <v>0</v>
      </c>
      <c r="CN13" s="61">
        <f t="shared" si="69"/>
        <v>0</v>
      </c>
      <c r="CO13" s="61">
        <f t="shared" si="69"/>
        <v>0</v>
      </c>
      <c r="CP13" s="61">
        <f t="shared" si="69"/>
        <v>0</v>
      </c>
      <c r="CQ13" s="61">
        <f t="shared" si="69"/>
        <v>0</v>
      </c>
      <c r="CR13" s="61">
        <f t="shared" si="69"/>
        <v>0</v>
      </c>
      <c r="CS13" s="61">
        <f t="shared" si="69"/>
        <v>0</v>
      </c>
      <c r="CT13" s="61">
        <f t="shared" si="69"/>
        <v>0</v>
      </c>
      <c r="CU13" s="61">
        <f t="shared" si="69"/>
        <v>0</v>
      </c>
      <c r="CV13" s="61">
        <f t="shared" si="69"/>
        <v>0</v>
      </c>
      <c r="CW13" s="61">
        <f t="shared" ref="CW13:FH13" si="70">SUM(CW14:CW19)</f>
        <v>0</v>
      </c>
      <c r="CX13" s="61">
        <f t="shared" si="70"/>
        <v>0</v>
      </c>
      <c r="CY13" s="61">
        <f t="shared" si="70"/>
        <v>0</v>
      </c>
      <c r="CZ13" s="61">
        <f t="shared" si="70"/>
        <v>0</v>
      </c>
      <c r="DA13" s="61">
        <f t="shared" si="70"/>
        <v>0</v>
      </c>
      <c r="DB13" s="61">
        <f t="shared" si="70"/>
        <v>0</v>
      </c>
      <c r="DC13" s="68">
        <f t="shared" si="70"/>
        <v>0</v>
      </c>
      <c r="DD13" s="61">
        <f t="shared" si="70"/>
        <v>0</v>
      </c>
      <c r="DE13" s="61">
        <f t="shared" si="70"/>
        <v>0</v>
      </c>
      <c r="DF13" s="68">
        <f t="shared" si="70"/>
        <v>0</v>
      </c>
      <c r="DG13" s="61">
        <f t="shared" si="70"/>
        <v>0</v>
      </c>
      <c r="DH13" s="61">
        <f t="shared" si="70"/>
        <v>0</v>
      </c>
      <c r="DI13" s="61">
        <f t="shared" si="70"/>
        <v>0</v>
      </c>
      <c r="DJ13" s="61">
        <f t="shared" si="70"/>
        <v>0</v>
      </c>
      <c r="DK13" s="61">
        <f t="shared" si="70"/>
        <v>0</v>
      </c>
      <c r="DL13" s="61">
        <f t="shared" si="70"/>
        <v>0</v>
      </c>
      <c r="DM13" s="61">
        <f t="shared" si="70"/>
        <v>0</v>
      </c>
      <c r="DN13" s="61">
        <f t="shared" si="70"/>
        <v>0</v>
      </c>
      <c r="DO13" s="61">
        <f t="shared" si="70"/>
        <v>0</v>
      </c>
      <c r="DP13" s="61">
        <f t="shared" si="70"/>
        <v>0</v>
      </c>
      <c r="DQ13" s="61">
        <f t="shared" si="70"/>
        <v>0</v>
      </c>
      <c r="DR13" s="61">
        <f t="shared" si="70"/>
        <v>0</v>
      </c>
      <c r="DS13" s="61">
        <f t="shared" si="70"/>
        <v>0</v>
      </c>
      <c r="DT13" s="61">
        <f t="shared" si="70"/>
        <v>0</v>
      </c>
      <c r="DU13" s="61">
        <f t="shared" si="70"/>
        <v>0</v>
      </c>
      <c r="DV13" s="61">
        <f t="shared" si="70"/>
        <v>0</v>
      </c>
      <c r="DW13" s="61">
        <f t="shared" si="70"/>
        <v>0</v>
      </c>
      <c r="DX13" s="61">
        <f t="shared" si="70"/>
        <v>0</v>
      </c>
      <c r="DY13" s="61">
        <f t="shared" si="70"/>
        <v>0</v>
      </c>
      <c r="DZ13" s="61">
        <f t="shared" si="70"/>
        <v>0</v>
      </c>
      <c r="EA13" s="61">
        <f t="shared" si="70"/>
        <v>0</v>
      </c>
      <c r="EB13" s="61">
        <f t="shared" si="70"/>
        <v>0</v>
      </c>
      <c r="EC13" s="61">
        <f t="shared" si="70"/>
        <v>0</v>
      </c>
      <c r="ED13" s="61">
        <f t="shared" si="70"/>
        <v>0</v>
      </c>
      <c r="EE13" s="61">
        <f t="shared" si="70"/>
        <v>0</v>
      </c>
      <c r="EF13" s="61">
        <f t="shared" si="70"/>
        <v>0</v>
      </c>
      <c r="EG13" s="61">
        <f t="shared" si="70"/>
        <v>0</v>
      </c>
      <c r="EH13" s="61">
        <f t="shared" si="70"/>
        <v>0</v>
      </c>
      <c r="EI13" s="61">
        <f t="shared" si="70"/>
        <v>0</v>
      </c>
      <c r="EJ13" s="68">
        <f t="shared" si="70"/>
        <v>0</v>
      </c>
      <c r="EK13" s="68">
        <f t="shared" si="70"/>
        <v>0</v>
      </c>
      <c r="EL13" s="61">
        <f t="shared" si="70"/>
        <v>0</v>
      </c>
      <c r="EM13" s="61">
        <f t="shared" si="70"/>
        <v>0</v>
      </c>
      <c r="EN13" s="61">
        <f t="shared" si="70"/>
        <v>0</v>
      </c>
      <c r="EO13" s="68">
        <f t="shared" si="70"/>
        <v>0</v>
      </c>
      <c r="EP13" s="61">
        <f t="shared" si="70"/>
        <v>0</v>
      </c>
      <c r="EQ13" s="61">
        <f t="shared" si="70"/>
        <v>0</v>
      </c>
      <c r="ER13" s="61">
        <f t="shared" si="70"/>
        <v>0</v>
      </c>
      <c r="ES13" s="61">
        <f t="shared" si="70"/>
        <v>0</v>
      </c>
      <c r="ET13" s="61">
        <f t="shared" si="70"/>
        <v>0</v>
      </c>
      <c r="EU13" s="61">
        <f t="shared" si="70"/>
        <v>0</v>
      </c>
      <c r="EV13" s="61">
        <f t="shared" si="70"/>
        <v>0</v>
      </c>
      <c r="EW13" s="61">
        <f t="shared" si="70"/>
        <v>0</v>
      </c>
      <c r="EX13" s="61">
        <f t="shared" si="70"/>
        <v>0</v>
      </c>
      <c r="EY13" s="68">
        <f t="shared" si="5"/>
        <v>0</v>
      </c>
      <c r="EZ13" s="61">
        <f t="shared" ref="EZ13:FG13" si="71">SUM(EZ14:EZ19)</f>
        <v>0</v>
      </c>
      <c r="FA13" s="61">
        <f t="shared" si="71"/>
        <v>0</v>
      </c>
      <c r="FB13" s="61">
        <f t="shared" si="71"/>
        <v>0</v>
      </c>
      <c r="FC13" s="61">
        <f t="shared" si="71"/>
        <v>0</v>
      </c>
      <c r="FD13" s="61">
        <f t="shared" si="71"/>
        <v>0</v>
      </c>
      <c r="FE13" s="61">
        <f t="shared" si="71"/>
        <v>0</v>
      </c>
      <c r="FF13" s="61">
        <f t="shared" si="71"/>
        <v>0</v>
      </c>
      <c r="FG13" s="61">
        <f t="shared" si="71"/>
        <v>0</v>
      </c>
      <c r="FH13" s="68">
        <f t="shared" si="70"/>
        <v>0</v>
      </c>
      <c r="FI13" s="61">
        <f t="shared" ref="FI13:HT13" si="72">SUM(FI14:FI19)</f>
        <v>0</v>
      </c>
      <c r="FJ13" s="61">
        <f t="shared" si="72"/>
        <v>0</v>
      </c>
      <c r="FK13" s="61">
        <f t="shared" si="72"/>
        <v>0</v>
      </c>
      <c r="FL13" s="61">
        <f t="shared" si="72"/>
        <v>0</v>
      </c>
      <c r="FM13" s="61">
        <f t="shared" si="72"/>
        <v>0</v>
      </c>
      <c r="FN13" s="61">
        <f t="shared" si="72"/>
        <v>0</v>
      </c>
      <c r="FO13" s="61">
        <f t="shared" si="72"/>
        <v>0</v>
      </c>
      <c r="FP13" s="61">
        <f t="shared" si="72"/>
        <v>0</v>
      </c>
      <c r="FQ13" s="61">
        <f t="shared" si="72"/>
        <v>0</v>
      </c>
      <c r="FR13" s="61">
        <f t="shared" si="72"/>
        <v>0</v>
      </c>
      <c r="FS13" s="68">
        <f t="shared" si="72"/>
        <v>0</v>
      </c>
      <c r="FT13" s="61">
        <f t="shared" si="72"/>
        <v>0</v>
      </c>
      <c r="FU13" s="61">
        <f t="shared" si="72"/>
        <v>0</v>
      </c>
      <c r="FV13" s="61">
        <f t="shared" si="72"/>
        <v>0</v>
      </c>
      <c r="FW13" s="61">
        <f t="shared" si="72"/>
        <v>0</v>
      </c>
      <c r="FX13" s="61">
        <f t="shared" si="72"/>
        <v>0</v>
      </c>
      <c r="FY13" s="61">
        <f t="shared" si="72"/>
        <v>0</v>
      </c>
      <c r="FZ13" s="61">
        <f t="shared" si="72"/>
        <v>0</v>
      </c>
      <c r="GA13" s="61">
        <f t="shared" si="72"/>
        <v>0</v>
      </c>
      <c r="GB13" s="61">
        <f t="shared" si="72"/>
        <v>0</v>
      </c>
      <c r="GC13" s="61">
        <f t="shared" si="72"/>
        <v>0</v>
      </c>
      <c r="GD13" s="61">
        <f t="shared" si="72"/>
        <v>0</v>
      </c>
      <c r="GE13" s="61">
        <f t="shared" si="72"/>
        <v>0</v>
      </c>
      <c r="GF13" s="61">
        <f t="shared" si="72"/>
        <v>0</v>
      </c>
      <c r="GG13" s="61">
        <f t="shared" si="72"/>
        <v>0</v>
      </c>
      <c r="GH13" s="61">
        <f t="shared" si="72"/>
        <v>0</v>
      </c>
      <c r="GI13" s="61">
        <f t="shared" si="72"/>
        <v>0</v>
      </c>
      <c r="GJ13" s="61">
        <f t="shared" si="72"/>
        <v>0</v>
      </c>
      <c r="GK13" s="61">
        <f t="shared" si="72"/>
        <v>0</v>
      </c>
      <c r="GL13" s="61">
        <f t="shared" si="72"/>
        <v>0</v>
      </c>
      <c r="GM13" s="61">
        <f t="shared" si="72"/>
        <v>0</v>
      </c>
      <c r="GN13" s="61">
        <f t="shared" si="72"/>
        <v>0</v>
      </c>
      <c r="GO13" s="61">
        <f t="shared" si="72"/>
        <v>0</v>
      </c>
      <c r="GP13" s="61">
        <f t="shared" si="72"/>
        <v>0</v>
      </c>
      <c r="GQ13" s="68">
        <f t="shared" si="8"/>
        <v>0</v>
      </c>
      <c r="GR13" s="61">
        <f t="shared" ref="GR13" si="73">SUM(GR14:GR19)</f>
        <v>0</v>
      </c>
      <c r="GS13" s="68">
        <f t="shared" si="72"/>
        <v>0</v>
      </c>
      <c r="GT13" s="61">
        <f t="shared" si="72"/>
        <v>0</v>
      </c>
      <c r="GU13" s="61">
        <f t="shared" si="72"/>
        <v>0</v>
      </c>
      <c r="GV13" s="61">
        <f t="shared" si="72"/>
        <v>0</v>
      </c>
      <c r="GW13" s="61">
        <f t="shared" si="72"/>
        <v>0</v>
      </c>
      <c r="GX13" s="61">
        <f t="shared" si="72"/>
        <v>0</v>
      </c>
      <c r="GY13" s="61">
        <f t="shared" si="72"/>
        <v>0</v>
      </c>
      <c r="GZ13" s="61">
        <f t="shared" si="72"/>
        <v>0</v>
      </c>
      <c r="HA13" s="61">
        <f t="shared" si="72"/>
        <v>0</v>
      </c>
      <c r="HB13" s="61">
        <f t="shared" si="72"/>
        <v>0</v>
      </c>
      <c r="HC13" s="61">
        <f t="shared" si="72"/>
        <v>0</v>
      </c>
      <c r="HD13" s="61">
        <f t="shared" si="72"/>
        <v>0</v>
      </c>
      <c r="HE13" s="61">
        <f t="shared" si="72"/>
        <v>0</v>
      </c>
      <c r="HF13" s="61">
        <f t="shared" si="72"/>
        <v>0</v>
      </c>
      <c r="HG13" s="61">
        <f t="shared" si="72"/>
        <v>0</v>
      </c>
      <c r="HH13" s="61">
        <f t="shared" si="72"/>
        <v>0</v>
      </c>
      <c r="HI13" s="61">
        <f t="shared" si="72"/>
        <v>0</v>
      </c>
      <c r="HJ13" s="61">
        <f t="shared" si="72"/>
        <v>0</v>
      </c>
      <c r="HK13" s="61">
        <f t="shared" si="72"/>
        <v>0</v>
      </c>
      <c r="HL13" s="61">
        <f t="shared" si="72"/>
        <v>0</v>
      </c>
      <c r="HM13" s="61">
        <f t="shared" si="72"/>
        <v>0</v>
      </c>
      <c r="HN13" s="61">
        <f t="shared" si="72"/>
        <v>0</v>
      </c>
      <c r="HO13" s="61">
        <f t="shared" si="72"/>
        <v>0</v>
      </c>
      <c r="HP13" s="61">
        <f t="shared" si="72"/>
        <v>0</v>
      </c>
      <c r="HQ13" s="61">
        <f t="shared" si="72"/>
        <v>0</v>
      </c>
      <c r="HR13" s="61">
        <f t="shared" si="72"/>
        <v>0</v>
      </c>
      <c r="HS13" s="68">
        <f t="shared" si="72"/>
        <v>0</v>
      </c>
      <c r="HT13" s="61">
        <f t="shared" si="72"/>
        <v>0</v>
      </c>
      <c r="HU13" s="61">
        <f t="shared" ref="HU13:KF13" si="74">SUM(HU14:HU19)</f>
        <v>0</v>
      </c>
      <c r="HV13" s="68">
        <f t="shared" si="74"/>
        <v>0</v>
      </c>
      <c r="HW13" s="61">
        <f t="shared" si="74"/>
        <v>0</v>
      </c>
      <c r="HX13" s="61">
        <f t="shared" si="74"/>
        <v>0</v>
      </c>
      <c r="HY13" s="61">
        <f t="shared" si="74"/>
        <v>0</v>
      </c>
      <c r="HZ13" s="61">
        <f t="shared" si="74"/>
        <v>0</v>
      </c>
      <c r="IA13" s="61">
        <f t="shared" si="74"/>
        <v>0</v>
      </c>
      <c r="IB13" s="61">
        <f t="shared" si="74"/>
        <v>0</v>
      </c>
      <c r="IC13" s="68">
        <f t="shared" si="74"/>
        <v>0</v>
      </c>
      <c r="ID13" s="61">
        <f t="shared" si="74"/>
        <v>0</v>
      </c>
      <c r="IE13" s="61">
        <f t="shared" si="74"/>
        <v>0</v>
      </c>
      <c r="IF13" s="61">
        <f t="shared" si="74"/>
        <v>0</v>
      </c>
      <c r="IG13" s="61">
        <f t="shared" si="74"/>
        <v>0</v>
      </c>
      <c r="IH13" s="61">
        <f t="shared" si="74"/>
        <v>0</v>
      </c>
      <c r="II13" s="61">
        <f t="shared" si="74"/>
        <v>0</v>
      </c>
      <c r="IJ13" s="61">
        <f t="shared" si="74"/>
        <v>0</v>
      </c>
      <c r="IK13" s="61">
        <f t="shared" si="74"/>
        <v>0</v>
      </c>
      <c r="IL13" s="61">
        <f t="shared" si="74"/>
        <v>0</v>
      </c>
      <c r="IM13" s="61">
        <f t="shared" si="74"/>
        <v>0</v>
      </c>
      <c r="IN13" s="61">
        <f t="shared" si="74"/>
        <v>0</v>
      </c>
      <c r="IO13" s="61">
        <f t="shared" si="74"/>
        <v>0</v>
      </c>
      <c r="IP13" s="61">
        <f t="shared" si="74"/>
        <v>0</v>
      </c>
      <c r="IQ13" s="68">
        <f t="shared" si="74"/>
        <v>0</v>
      </c>
      <c r="IR13" s="68">
        <f t="shared" si="74"/>
        <v>0</v>
      </c>
      <c r="IS13" s="68">
        <f t="shared" si="74"/>
        <v>0</v>
      </c>
      <c r="IT13" s="68">
        <f t="shared" si="74"/>
        <v>0</v>
      </c>
      <c r="IU13" s="68">
        <f t="shared" si="74"/>
        <v>0</v>
      </c>
      <c r="IV13" s="68">
        <f t="shared" si="74"/>
        <v>0</v>
      </c>
      <c r="IW13" s="68">
        <f t="shared" si="74"/>
        <v>0</v>
      </c>
      <c r="IX13" s="68">
        <f t="shared" si="74"/>
        <v>0</v>
      </c>
      <c r="IY13" s="68">
        <f t="shared" si="74"/>
        <v>0</v>
      </c>
      <c r="IZ13" s="68">
        <f t="shared" si="74"/>
        <v>0</v>
      </c>
      <c r="JA13" s="68">
        <f t="shared" si="74"/>
        <v>0</v>
      </c>
      <c r="JB13" s="68">
        <f t="shared" si="74"/>
        <v>0</v>
      </c>
      <c r="JC13" s="68">
        <f t="shared" si="74"/>
        <v>0</v>
      </c>
      <c r="JD13" s="68">
        <f t="shared" si="74"/>
        <v>0</v>
      </c>
      <c r="JE13" s="68">
        <f t="shared" si="74"/>
        <v>0</v>
      </c>
      <c r="JF13" s="68">
        <f t="shared" si="74"/>
        <v>0</v>
      </c>
      <c r="JG13" s="61">
        <f t="shared" si="74"/>
        <v>0</v>
      </c>
      <c r="JH13" s="61">
        <f t="shared" si="74"/>
        <v>0</v>
      </c>
      <c r="JI13" s="61">
        <f t="shared" si="74"/>
        <v>0</v>
      </c>
      <c r="JJ13" s="61">
        <f t="shared" si="74"/>
        <v>0</v>
      </c>
      <c r="JK13" s="61">
        <f t="shared" si="74"/>
        <v>0</v>
      </c>
      <c r="JL13" s="68">
        <f t="shared" si="74"/>
        <v>0</v>
      </c>
      <c r="JM13" s="61">
        <f t="shared" si="74"/>
        <v>0</v>
      </c>
      <c r="JN13" s="61">
        <f t="shared" si="74"/>
        <v>0</v>
      </c>
      <c r="JO13" s="68">
        <f t="shared" si="74"/>
        <v>0</v>
      </c>
      <c r="JP13" s="61">
        <f t="shared" si="74"/>
        <v>0</v>
      </c>
      <c r="JQ13" s="61">
        <f t="shared" si="74"/>
        <v>0</v>
      </c>
      <c r="JR13" s="61">
        <f t="shared" si="74"/>
        <v>0</v>
      </c>
      <c r="JS13" s="61">
        <f t="shared" si="74"/>
        <v>0</v>
      </c>
      <c r="JT13" s="61">
        <f t="shared" si="74"/>
        <v>0</v>
      </c>
      <c r="JU13" s="61">
        <f t="shared" si="74"/>
        <v>0</v>
      </c>
      <c r="JV13" s="61">
        <f t="shared" si="74"/>
        <v>0</v>
      </c>
      <c r="JW13" s="61">
        <f t="shared" si="74"/>
        <v>0</v>
      </c>
      <c r="JX13" s="61">
        <f t="shared" si="74"/>
        <v>0</v>
      </c>
      <c r="JY13" s="61">
        <f t="shared" si="74"/>
        <v>0</v>
      </c>
      <c r="JZ13" s="61">
        <f t="shared" si="74"/>
        <v>0</v>
      </c>
      <c r="KA13" s="61">
        <f t="shared" si="74"/>
        <v>0</v>
      </c>
      <c r="KB13" s="61">
        <f t="shared" si="74"/>
        <v>0</v>
      </c>
      <c r="KC13" s="61">
        <f t="shared" si="74"/>
        <v>0</v>
      </c>
      <c r="KD13" s="61">
        <f t="shared" si="74"/>
        <v>0</v>
      </c>
      <c r="KE13" s="61">
        <f t="shared" si="74"/>
        <v>0</v>
      </c>
      <c r="KF13" s="61">
        <f t="shared" si="74"/>
        <v>0</v>
      </c>
      <c r="KG13" s="68">
        <f t="shared" ref="KG13:MM13" si="75">SUM(KG14:KG19)</f>
        <v>0</v>
      </c>
      <c r="KH13" s="61">
        <f t="shared" si="75"/>
        <v>0</v>
      </c>
      <c r="KI13" s="61">
        <f t="shared" si="75"/>
        <v>0</v>
      </c>
      <c r="KJ13" s="61">
        <f t="shared" si="75"/>
        <v>0</v>
      </c>
      <c r="KK13" s="61">
        <f t="shared" si="75"/>
        <v>0</v>
      </c>
      <c r="KL13" s="61">
        <f t="shared" si="75"/>
        <v>0</v>
      </c>
      <c r="KM13" s="61">
        <f t="shared" si="75"/>
        <v>0</v>
      </c>
      <c r="KN13" s="61">
        <f t="shared" si="75"/>
        <v>0</v>
      </c>
      <c r="KO13" s="61">
        <f t="shared" si="75"/>
        <v>0</v>
      </c>
      <c r="KP13" s="61">
        <f t="shared" si="75"/>
        <v>0</v>
      </c>
      <c r="KQ13" s="61">
        <f t="shared" si="75"/>
        <v>0</v>
      </c>
      <c r="KR13" s="61">
        <f t="shared" si="75"/>
        <v>0</v>
      </c>
      <c r="KS13" s="61">
        <f t="shared" si="75"/>
        <v>0</v>
      </c>
      <c r="KT13" s="61">
        <f t="shared" si="75"/>
        <v>0</v>
      </c>
      <c r="KU13" s="61">
        <f t="shared" si="75"/>
        <v>0</v>
      </c>
      <c r="KV13" s="61">
        <f t="shared" si="75"/>
        <v>0</v>
      </c>
      <c r="KW13" s="61">
        <f t="shared" si="75"/>
        <v>0</v>
      </c>
      <c r="KX13" s="61">
        <f t="shared" si="75"/>
        <v>0</v>
      </c>
      <c r="KY13" s="68">
        <f t="shared" si="75"/>
        <v>0</v>
      </c>
      <c r="KZ13" s="61">
        <f t="shared" si="75"/>
        <v>0</v>
      </c>
      <c r="LA13" s="61">
        <f t="shared" si="75"/>
        <v>0</v>
      </c>
      <c r="LB13" s="61">
        <f t="shared" si="75"/>
        <v>0</v>
      </c>
      <c r="LC13" s="61">
        <f t="shared" si="75"/>
        <v>0</v>
      </c>
      <c r="LD13" s="61">
        <f t="shared" si="75"/>
        <v>0</v>
      </c>
      <c r="LE13" s="61">
        <f t="shared" si="75"/>
        <v>0</v>
      </c>
      <c r="LF13" s="61">
        <f t="shared" si="75"/>
        <v>0</v>
      </c>
      <c r="LG13" s="61">
        <f t="shared" si="75"/>
        <v>0</v>
      </c>
      <c r="LH13" s="61">
        <f t="shared" si="75"/>
        <v>0</v>
      </c>
      <c r="LI13" s="61">
        <f t="shared" si="75"/>
        <v>0</v>
      </c>
      <c r="LJ13" s="61">
        <f t="shared" si="75"/>
        <v>0</v>
      </c>
      <c r="LK13" s="61">
        <f t="shared" si="75"/>
        <v>0</v>
      </c>
      <c r="LL13" s="61">
        <f t="shared" si="75"/>
        <v>0</v>
      </c>
      <c r="LM13" s="61">
        <f t="shared" si="75"/>
        <v>0</v>
      </c>
      <c r="LN13" s="61">
        <f t="shared" si="75"/>
        <v>0</v>
      </c>
      <c r="LO13" s="61">
        <f t="shared" si="75"/>
        <v>0</v>
      </c>
      <c r="LP13" s="61">
        <f t="shared" si="75"/>
        <v>0</v>
      </c>
      <c r="LQ13" s="61">
        <f t="shared" si="75"/>
        <v>0</v>
      </c>
      <c r="LR13" s="61">
        <f t="shared" si="75"/>
        <v>0</v>
      </c>
      <c r="LS13" s="61">
        <f t="shared" si="75"/>
        <v>0</v>
      </c>
      <c r="LT13" s="61">
        <f t="shared" si="75"/>
        <v>0</v>
      </c>
      <c r="LU13" s="61">
        <f t="shared" si="75"/>
        <v>0</v>
      </c>
      <c r="LV13" s="61">
        <f t="shared" si="75"/>
        <v>0</v>
      </c>
      <c r="LW13" s="61">
        <f t="shared" si="75"/>
        <v>0</v>
      </c>
      <c r="LX13" s="61">
        <f t="shared" si="75"/>
        <v>0</v>
      </c>
      <c r="LY13" s="61">
        <f t="shared" si="75"/>
        <v>0</v>
      </c>
      <c r="LZ13" s="61">
        <f t="shared" si="75"/>
        <v>0</v>
      </c>
      <c r="MA13" s="61">
        <f t="shared" si="75"/>
        <v>0</v>
      </c>
      <c r="MB13" s="61">
        <f t="shared" si="75"/>
        <v>0</v>
      </c>
      <c r="MC13" s="61">
        <f t="shared" si="75"/>
        <v>0</v>
      </c>
      <c r="MD13" s="61">
        <f t="shared" si="75"/>
        <v>0</v>
      </c>
      <c r="ME13" s="61">
        <f t="shared" si="75"/>
        <v>0</v>
      </c>
      <c r="MF13" s="61">
        <f t="shared" si="75"/>
        <v>0</v>
      </c>
      <c r="MG13" s="61">
        <f t="shared" si="75"/>
        <v>0</v>
      </c>
      <c r="MH13" s="61">
        <f t="shared" si="75"/>
        <v>0</v>
      </c>
      <c r="MI13" s="61">
        <f t="shared" si="75"/>
        <v>0</v>
      </c>
      <c r="MJ13" s="61">
        <f t="shared" si="75"/>
        <v>0</v>
      </c>
      <c r="MK13" s="61">
        <f t="shared" si="75"/>
        <v>0</v>
      </c>
      <c r="ML13" s="61">
        <f t="shared" si="75"/>
        <v>0</v>
      </c>
      <c r="MM13" s="61">
        <f t="shared" si="75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76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77">SUM(O14:X14)</f>
        <v>0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78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79">SUM(AU14:BT14)</f>
        <v>0</v>
      </c>
      <c r="BV14" s="63"/>
      <c r="BW14" s="63"/>
      <c r="BX14" s="63"/>
      <c r="BY14" s="69">
        <f t="shared" ref="BY14:BY19" si="80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81">SUM(BZ14:DB14)</f>
        <v>0</v>
      </c>
      <c r="DD14" s="63"/>
      <c r="DE14" s="63"/>
      <c r="DF14" s="69">
        <f t="shared" ref="DF14:DF19" si="82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83">SUM(EC14:ED14,DX14:DY14,DS14:DT14,DN14:DO14,DI14:DJ14,EI14,)</f>
        <v>0</v>
      </c>
      <c r="EK14" s="69">
        <f t="shared" ref="EK14:EK19" si="84">SUM(EE14:EH14,DZ14:EB14,DU14:DW14,DP14:DR14,DK14:DM14,DG14:DH14)</f>
        <v>0</v>
      </c>
      <c r="EL14" s="63"/>
      <c r="EM14" s="63"/>
      <c r="EN14" s="63"/>
      <c r="EO14" s="69">
        <f t="shared" ref="EO14:EO19" si="85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5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86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87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8"/>
        <v>0</v>
      </c>
      <c r="GR14" s="63"/>
      <c r="GS14" s="69">
        <f t="shared" ref="GS14:GS19" si="88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89">SUM(GT14:HR14)</f>
        <v>0</v>
      </c>
      <c r="HT14" s="63"/>
      <c r="HU14" s="63"/>
      <c r="HV14" s="69">
        <f t="shared" ref="HV14:HV19" si="90">SUM(HT14:HU14)</f>
        <v>0</v>
      </c>
      <c r="HW14" s="63"/>
      <c r="HX14" s="63"/>
      <c r="HY14" s="63"/>
      <c r="HZ14" s="63"/>
      <c r="IA14" s="63"/>
      <c r="IB14" s="63"/>
      <c r="IC14" s="69">
        <f t="shared" ref="IC14:IC19" si="91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92">SUM(ID14:IM14)</f>
        <v>0</v>
      </c>
      <c r="IO14" s="140">
        <f t="shared" ref="IO14:IO19" si="93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94">SUM(IP14,IR14,IT14,IZ14,JB14,IX14,IV14)</f>
        <v>0</v>
      </c>
      <c r="JE14" s="140">
        <f t="shared" si="94"/>
        <v>0</v>
      </c>
      <c r="JF14" s="140">
        <f t="shared" ref="JF14:JF19" si="95">SUM(JD14:JE14)</f>
        <v>0</v>
      </c>
      <c r="JG14" s="63"/>
      <c r="JH14" s="63"/>
      <c r="JI14" s="63"/>
      <c r="JJ14" s="63"/>
      <c r="JK14" s="63"/>
      <c r="JL14" s="140">
        <f t="shared" ref="JL14:JL19" si="96">SUM(JG14:JK14)</f>
        <v>0</v>
      </c>
      <c r="JM14" s="63"/>
      <c r="JN14" s="63"/>
      <c r="JO14" s="140">
        <f t="shared" ref="JO14:JO19" si="97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98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99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76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77"/>
        <v>0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78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79"/>
        <v>0</v>
      </c>
      <c r="BV15" s="63"/>
      <c r="BW15" s="63"/>
      <c r="BX15" s="63"/>
      <c r="BY15" s="69">
        <f t="shared" si="80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81"/>
        <v>0</v>
      </c>
      <c r="DD15" s="63"/>
      <c r="DE15" s="63"/>
      <c r="DF15" s="69">
        <f t="shared" si="82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83"/>
        <v>0</v>
      </c>
      <c r="EK15" s="69">
        <f t="shared" si="84"/>
        <v>0</v>
      </c>
      <c r="EL15" s="63"/>
      <c r="EM15" s="63"/>
      <c r="EN15" s="63"/>
      <c r="EO15" s="69">
        <f t="shared" si="85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5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86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87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8"/>
        <v>0</v>
      </c>
      <c r="GR15" s="63"/>
      <c r="GS15" s="69">
        <f t="shared" si="88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89"/>
        <v>0</v>
      </c>
      <c r="HT15" s="63"/>
      <c r="HU15" s="63"/>
      <c r="HV15" s="69">
        <f t="shared" si="90"/>
        <v>0</v>
      </c>
      <c r="HW15" s="63"/>
      <c r="HX15" s="63"/>
      <c r="HY15" s="63"/>
      <c r="HZ15" s="63"/>
      <c r="IA15" s="63"/>
      <c r="IB15" s="63"/>
      <c r="IC15" s="69">
        <f t="shared" si="91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92"/>
        <v>0</v>
      </c>
      <c r="IO15" s="140">
        <f t="shared" si="93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94"/>
        <v>0</v>
      </c>
      <c r="JE15" s="140">
        <f t="shared" si="94"/>
        <v>0</v>
      </c>
      <c r="JF15" s="140">
        <f t="shared" si="95"/>
        <v>0</v>
      </c>
      <c r="JG15" s="63"/>
      <c r="JH15" s="63"/>
      <c r="JI15" s="63"/>
      <c r="JJ15" s="63"/>
      <c r="JK15" s="63"/>
      <c r="JL15" s="140">
        <f t="shared" si="96"/>
        <v>0</v>
      </c>
      <c r="JM15" s="63"/>
      <c r="JN15" s="63"/>
      <c r="JO15" s="140">
        <f t="shared" si="97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98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99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76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77"/>
        <v>0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78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79"/>
        <v>0</v>
      </c>
      <c r="BV16" s="63"/>
      <c r="BW16" s="63"/>
      <c r="BX16" s="63"/>
      <c r="BY16" s="69">
        <f t="shared" si="80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81"/>
        <v>0</v>
      </c>
      <c r="DD16" s="63"/>
      <c r="DE16" s="63"/>
      <c r="DF16" s="69">
        <f t="shared" si="82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83"/>
        <v>0</v>
      </c>
      <c r="EK16" s="69">
        <f t="shared" si="84"/>
        <v>0</v>
      </c>
      <c r="EL16" s="63"/>
      <c r="EM16" s="63"/>
      <c r="EN16" s="63"/>
      <c r="EO16" s="69">
        <f t="shared" si="85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5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86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87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8"/>
        <v>0</v>
      </c>
      <c r="GR16" s="63"/>
      <c r="GS16" s="69">
        <f t="shared" si="88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89"/>
        <v>0</v>
      </c>
      <c r="HT16" s="63"/>
      <c r="HU16" s="63"/>
      <c r="HV16" s="69">
        <f t="shared" si="90"/>
        <v>0</v>
      </c>
      <c r="HW16" s="63"/>
      <c r="HX16" s="63"/>
      <c r="HY16" s="63"/>
      <c r="HZ16" s="63"/>
      <c r="IA16" s="63"/>
      <c r="IB16" s="63"/>
      <c r="IC16" s="69">
        <f t="shared" si="91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92"/>
        <v>0</v>
      </c>
      <c r="IO16" s="140">
        <f t="shared" si="93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94"/>
        <v>0</v>
      </c>
      <c r="JE16" s="140">
        <f t="shared" si="94"/>
        <v>0</v>
      </c>
      <c r="JF16" s="140">
        <f t="shared" si="95"/>
        <v>0</v>
      </c>
      <c r="JG16" s="63"/>
      <c r="JH16" s="63"/>
      <c r="JI16" s="63"/>
      <c r="JJ16" s="63"/>
      <c r="JK16" s="63"/>
      <c r="JL16" s="140">
        <f t="shared" si="96"/>
        <v>0</v>
      </c>
      <c r="JM16" s="63"/>
      <c r="JN16" s="63"/>
      <c r="JO16" s="140">
        <f t="shared" si="97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98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99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76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77"/>
        <v>0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78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79"/>
        <v>0</v>
      </c>
      <c r="BV17" s="63"/>
      <c r="BW17" s="63"/>
      <c r="BX17" s="63"/>
      <c r="BY17" s="69">
        <f t="shared" si="80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81"/>
        <v>0</v>
      </c>
      <c r="DD17" s="63"/>
      <c r="DE17" s="63"/>
      <c r="DF17" s="69">
        <f t="shared" si="82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83"/>
        <v>0</v>
      </c>
      <c r="EK17" s="69">
        <f t="shared" si="84"/>
        <v>0</v>
      </c>
      <c r="EL17" s="63"/>
      <c r="EM17" s="63"/>
      <c r="EN17" s="63"/>
      <c r="EO17" s="69">
        <f t="shared" si="85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5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86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87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8"/>
        <v>0</v>
      </c>
      <c r="GR17" s="63"/>
      <c r="GS17" s="69">
        <f t="shared" si="88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89"/>
        <v>0</v>
      </c>
      <c r="HT17" s="63"/>
      <c r="HU17" s="63"/>
      <c r="HV17" s="69">
        <f t="shared" si="90"/>
        <v>0</v>
      </c>
      <c r="HW17" s="63"/>
      <c r="HX17" s="63"/>
      <c r="HY17" s="63"/>
      <c r="HZ17" s="63"/>
      <c r="IA17" s="63"/>
      <c r="IB17" s="63"/>
      <c r="IC17" s="69">
        <f t="shared" si="91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92"/>
        <v>0</v>
      </c>
      <c r="IO17" s="140">
        <f t="shared" si="93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94"/>
        <v>0</v>
      </c>
      <c r="JE17" s="140">
        <f t="shared" si="94"/>
        <v>0</v>
      </c>
      <c r="JF17" s="140">
        <f t="shared" si="95"/>
        <v>0</v>
      </c>
      <c r="JG17" s="63"/>
      <c r="JH17" s="63"/>
      <c r="JI17" s="63"/>
      <c r="JJ17" s="63"/>
      <c r="JK17" s="63"/>
      <c r="JL17" s="140">
        <f t="shared" si="96"/>
        <v>0</v>
      </c>
      <c r="JM17" s="63"/>
      <c r="JN17" s="63"/>
      <c r="JO17" s="140">
        <f t="shared" si="97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98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99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76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77"/>
        <v>0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78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79"/>
        <v>0</v>
      </c>
      <c r="BV18" s="63"/>
      <c r="BW18" s="63"/>
      <c r="BX18" s="63"/>
      <c r="BY18" s="69">
        <f t="shared" si="80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81"/>
        <v>0</v>
      </c>
      <c r="DD18" s="63"/>
      <c r="DE18" s="63"/>
      <c r="DF18" s="69">
        <f t="shared" si="82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83"/>
        <v>0</v>
      </c>
      <c r="EK18" s="69">
        <f t="shared" si="84"/>
        <v>0</v>
      </c>
      <c r="EL18" s="63"/>
      <c r="EM18" s="63"/>
      <c r="EN18" s="63"/>
      <c r="EO18" s="69">
        <f t="shared" si="85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5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86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87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8"/>
        <v>0</v>
      </c>
      <c r="GR18" s="63"/>
      <c r="GS18" s="69">
        <f t="shared" si="88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89"/>
        <v>0</v>
      </c>
      <c r="HT18" s="63"/>
      <c r="HU18" s="63"/>
      <c r="HV18" s="69">
        <f t="shared" si="90"/>
        <v>0</v>
      </c>
      <c r="HW18" s="63"/>
      <c r="HX18" s="63"/>
      <c r="HY18" s="63"/>
      <c r="HZ18" s="63"/>
      <c r="IA18" s="63"/>
      <c r="IB18" s="63"/>
      <c r="IC18" s="69">
        <f t="shared" si="91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92"/>
        <v>0</v>
      </c>
      <c r="IO18" s="140">
        <f t="shared" si="93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94"/>
        <v>0</v>
      </c>
      <c r="JE18" s="140">
        <f t="shared" si="94"/>
        <v>0</v>
      </c>
      <c r="JF18" s="140">
        <f t="shared" si="95"/>
        <v>0</v>
      </c>
      <c r="JG18" s="63"/>
      <c r="JH18" s="63"/>
      <c r="JI18" s="63"/>
      <c r="JJ18" s="63"/>
      <c r="JK18" s="63"/>
      <c r="JL18" s="140">
        <f t="shared" si="96"/>
        <v>0</v>
      </c>
      <c r="JM18" s="63"/>
      <c r="JN18" s="63"/>
      <c r="JO18" s="140">
        <f t="shared" si="97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98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99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76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77"/>
        <v>0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78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79"/>
        <v>0</v>
      </c>
      <c r="BV19" s="63"/>
      <c r="BW19" s="63"/>
      <c r="BX19" s="63"/>
      <c r="BY19" s="69">
        <f t="shared" si="80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81"/>
        <v>0</v>
      </c>
      <c r="DD19" s="63"/>
      <c r="DE19" s="63"/>
      <c r="DF19" s="69">
        <f t="shared" si="82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83"/>
        <v>0</v>
      </c>
      <c r="EK19" s="69">
        <f t="shared" si="84"/>
        <v>0</v>
      </c>
      <c r="EL19" s="63"/>
      <c r="EM19" s="63"/>
      <c r="EN19" s="63"/>
      <c r="EO19" s="69">
        <f t="shared" si="85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5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86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87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8"/>
        <v>0</v>
      </c>
      <c r="GR19" s="63"/>
      <c r="GS19" s="69">
        <f t="shared" si="88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89"/>
        <v>0</v>
      </c>
      <c r="HT19" s="63"/>
      <c r="HU19" s="63"/>
      <c r="HV19" s="69">
        <f t="shared" si="90"/>
        <v>0</v>
      </c>
      <c r="HW19" s="63"/>
      <c r="HX19" s="63"/>
      <c r="HY19" s="63"/>
      <c r="HZ19" s="63"/>
      <c r="IA19" s="63"/>
      <c r="IB19" s="63"/>
      <c r="IC19" s="69">
        <f t="shared" si="91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92"/>
        <v>0</v>
      </c>
      <c r="IO19" s="140">
        <f t="shared" si="93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94"/>
        <v>0</v>
      </c>
      <c r="JE19" s="140">
        <f t="shared" si="94"/>
        <v>0</v>
      </c>
      <c r="JF19" s="140">
        <f t="shared" si="95"/>
        <v>0</v>
      </c>
      <c r="JG19" s="63"/>
      <c r="JH19" s="63"/>
      <c r="JI19" s="63"/>
      <c r="JJ19" s="63"/>
      <c r="JK19" s="63"/>
      <c r="JL19" s="140">
        <f t="shared" si="96"/>
        <v>0</v>
      </c>
      <c r="JM19" s="63"/>
      <c r="JN19" s="63"/>
      <c r="JO19" s="140">
        <f t="shared" si="97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98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99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Y20" si="100">SUM(D21:D22)</f>
        <v>0</v>
      </c>
      <c r="E20" s="61">
        <f t="shared" si="100"/>
        <v>0</v>
      </c>
      <c r="F20" s="61">
        <f t="shared" si="100"/>
        <v>0</v>
      </c>
      <c r="G20" s="61">
        <f t="shared" si="100"/>
        <v>0</v>
      </c>
      <c r="H20" s="61">
        <f t="shared" si="100"/>
        <v>0</v>
      </c>
      <c r="I20" s="61">
        <f t="shared" si="100"/>
        <v>0</v>
      </c>
      <c r="J20" s="61">
        <f t="shared" si="100"/>
        <v>0</v>
      </c>
      <c r="K20" s="61">
        <f t="shared" si="100"/>
        <v>0</v>
      </c>
      <c r="L20" s="61">
        <f t="shared" si="100"/>
        <v>0</v>
      </c>
      <c r="M20" s="61">
        <f t="shared" si="100"/>
        <v>0</v>
      </c>
      <c r="N20" s="68">
        <f t="shared" si="100"/>
        <v>0</v>
      </c>
      <c r="O20" s="61">
        <f t="shared" si="100"/>
        <v>0</v>
      </c>
      <c r="P20" s="61">
        <f t="shared" si="100"/>
        <v>0</v>
      </c>
      <c r="Q20" s="61">
        <f t="shared" si="100"/>
        <v>0</v>
      </c>
      <c r="R20" s="61">
        <f t="shared" si="100"/>
        <v>0</v>
      </c>
      <c r="S20" s="61">
        <f t="shared" si="100"/>
        <v>0</v>
      </c>
      <c r="T20" s="61">
        <f t="shared" si="100"/>
        <v>0</v>
      </c>
      <c r="U20" s="61">
        <f t="shared" si="100"/>
        <v>0</v>
      </c>
      <c r="V20" s="61">
        <f t="shared" si="100"/>
        <v>0</v>
      </c>
      <c r="W20" s="61">
        <f t="shared" si="100"/>
        <v>0</v>
      </c>
      <c r="X20" s="61">
        <f t="shared" si="100"/>
        <v>0</v>
      </c>
      <c r="Y20" s="68">
        <f t="shared" si="100"/>
        <v>0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01">SUM(AK21:AK22)</f>
        <v>0</v>
      </c>
      <c r="AL20" s="93">
        <f t="shared" si="101"/>
        <v>0</v>
      </c>
      <c r="AM20" s="68">
        <f t="shared" si="101"/>
        <v>0</v>
      </c>
      <c r="AN20" s="68">
        <f t="shared" si="101"/>
        <v>0</v>
      </c>
      <c r="AO20" s="68">
        <f t="shared" si="101"/>
        <v>0</v>
      </c>
      <c r="AP20" s="68">
        <f t="shared" si="101"/>
        <v>0</v>
      </c>
      <c r="AQ20" s="68">
        <f t="shared" si="101"/>
        <v>0</v>
      </c>
      <c r="AR20" s="68">
        <f t="shared" si="101"/>
        <v>0</v>
      </c>
      <c r="AS20" s="68">
        <f t="shared" si="101"/>
        <v>0</v>
      </c>
      <c r="AT20" s="68">
        <f t="shared" si="101"/>
        <v>0</v>
      </c>
      <c r="AU20" s="61">
        <f t="shared" si="101"/>
        <v>0</v>
      </c>
      <c r="AV20" s="61">
        <f t="shared" si="101"/>
        <v>0</v>
      </c>
      <c r="AW20" s="61">
        <f t="shared" si="101"/>
        <v>0</v>
      </c>
      <c r="AX20" s="61">
        <f t="shared" si="101"/>
        <v>0</v>
      </c>
      <c r="AY20" s="61">
        <f t="shared" si="101"/>
        <v>0</v>
      </c>
      <c r="AZ20" s="61">
        <f t="shared" si="101"/>
        <v>0</v>
      </c>
      <c r="BA20" s="61">
        <f t="shared" si="101"/>
        <v>0</v>
      </c>
      <c r="BB20" s="61">
        <f t="shared" si="101"/>
        <v>0</v>
      </c>
      <c r="BC20" s="61">
        <f t="shared" si="101"/>
        <v>0</v>
      </c>
      <c r="BD20" s="61">
        <f t="shared" si="101"/>
        <v>0</v>
      </c>
      <c r="BE20" s="61">
        <f t="shared" si="101"/>
        <v>0</v>
      </c>
      <c r="BF20" s="61">
        <f t="shared" si="101"/>
        <v>0</v>
      </c>
      <c r="BG20" s="61">
        <f t="shared" si="101"/>
        <v>0</v>
      </c>
      <c r="BH20" s="61">
        <f t="shared" si="101"/>
        <v>0</v>
      </c>
      <c r="BI20" s="61">
        <f t="shared" si="101"/>
        <v>0</v>
      </c>
      <c r="BJ20" s="61">
        <f t="shared" si="101"/>
        <v>0</v>
      </c>
      <c r="BK20" s="61">
        <f t="shared" si="101"/>
        <v>0</v>
      </c>
      <c r="BL20" s="61">
        <f t="shared" si="101"/>
        <v>0</v>
      </c>
      <c r="BM20" s="61">
        <f t="shared" si="101"/>
        <v>0</v>
      </c>
      <c r="BN20" s="61">
        <f t="shared" si="101"/>
        <v>0</v>
      </c>
      <c r="BO20" s="61">
        <f t="shared" si="101"/>
        <v>0</v>
      </c>
      <c r="BP20" s="61">
        <f t="shared" si="101"/>
        <v>0</v>
      </c>
      <c r="BQ20" s="61">
        <f t="shared" si="101"/>
        <v>0</v>
      </c>
      <c r="BR20" s="61">
        <f t="shared" si="101"/>
        <v>0</v>
      </c>
      <c r="BS20" s="61">
        <f t="shared" si="101"/>
        <v>0</v>
      </c>
      <c r="BT20" s="61">
        <f t="shared" si="101"/>
        <v>0</v>
      </c>
      <c r="BU20" s="68">
        <f t="shared" si="101"/>
        <v>0</v>
      </c>
      <c r="BV20" s="61">
        <f t="shared" si="101"/>
        <v>0</v>
      </c>
      <c r="BW20" s="61">
        <f t="shared" si="101"/>
        <v>0</v>
      </c>
      <c r="BX20" s="61">
        <f t="shared" si="101"/>
        <v>0</v>
      </c>
      <c r="BY20" s="68">
        <f t="shared" si="101"/>
        <v>0</v>
      </c>
      <c r="BZ20" s="61">
        <f t="shared" si="101"/>
        <v>0</v>
      </c>
      <c r="CA20" s="61">
        <f t="shared" si="101"/>
        <v>0</v>
      </c>
      <c r="CB20" s="61">
        <f t="shared" si="101"/>
        <v>0</v>
      </c>
      <c r="CC20" s="61">
        <f t="shared" si="101"/>
        <v>0</v>
      </c>
      <c r="CD20" s="61">
        <f t="shared" si="101"/>
        <v>0</v>
      </c>
      <c r="CE20" s="61">
        <f t="shared" si="101"/>
        <v>0</v>
      </c>
      <c r="CF20" s="61">
        <f t="shared" si="101"/>
        <v>0</v>
      </c>
      <c r="CG20" s="61">
        <f t="shared" si="101"/>
        <v>0</v>
      </c>
      <c r="CH20" s="61">
        <f t="shared" si="101"/>
        <v>0</v>
      </c>
      <c r="CI20" s="61">
        <f t="shared" si="101"/>
        <v>0</v>
      </c>
      <c r="CJ20" s="61">
        <f t="shared" si="101"/>
        <v>0</v>
      </c>
      <c r="CK20" s="61">
        <f t="shared" si="101"/>
        <v>0</v>
      </c>
      <c r="CL20" s="61">
        <f t="shared" si="101"/>
        <v>0</v>
      </c>
      <c r="CM20" s="61">
        <f t="shared" si="101"/>
        <v>0</v>
      </c>
      <c r="CN20" s="61">
        <f t="shared" si="101"/>
        <v>0</v>
      </c>
      <c r="CO20" s="61">
        <f t="shared" si="101"/>
        <v>0</v>
      </c>
      <c r="CP20" s="61">
        <f t="shared" si="101"/>
        <v>0</v>
      </c>
      <c r="CQ20" s="61">
        <f t="shared" si="101"/>
        <v>0</v>
      </c>
      <c r="CR20" s="61">
        <f t="shared" si="101"/>
        <v>0</v>
      </c>
      <c r="CS20" s="61">
        <f t="shared" si="101"/>
        <v>0</v>
      </c>
      <c r="CT20" s="61">
        <f t="shared" si="101"/>
        <v>0</v>
      </c>
      <c r="CU20" s="61">
        <f t="shared" si="101"/>
        <v>0</v>
      </c>
      <c r="CV20" s="61">
        <f t="shared" si="101"/>
        <v>0</v>
      </c>
      <c r="CW20" s="61">
        <f t="shared" ref="CW20:FH20" si="102">SUM(CW21:CW22)</f>
        <v>0</v>
      </c>
      <c r="CX20" s="61">
        <f t="shared" si="102"/>
        <v>0</v>
      </c>
      <c r="CY20" s="61">
        <f t="shared" si="102"/>
        <v>0</v>
      </c>
      <c r="CZ20" s="61">
        <f t="shared" si="102"/>
        <v>0</v>
      </c>
      <c r="DA20" s="61">
        <f t="shared" si="102"/>
        <v>0</v>
      </c>
      <c r="DB20" s="61">
        <f t="shared" si="102"/>
        <v>0</v>
      </c>
      <c r="DC20" s="68">
        <f t="shared" si="102"/>
        <v>0</v>
      </c>
      <c r="DD20" s="61">
        <f t="shared" si="102"/>
        <v>0</v>
      </c>
      <c r="DE20" s="61">
        <f t="shared" si="102"/>
        <v>0</v>
      </c>
      <c r="DF20" s="68">
        <f t="shared" si="102"/>
        <v>0</v>
      </c>
      <c r="DG20" s="61">
        <f t="shared" si="102"/>
        <v>0</v>
      </c>
      <c r="DH20" s="61">
        <f t="shared" si="102"/>
        <v>0</v>
      </c>
      <c r="DI20" s="61">
        <f t="shared" si="102"/>
        <v>0</v>
      </c>
      <c r="DJ20" s="61">
        <f t="shared" si="102"/>
        <v>0</v>
      </c>
      <c r="DK20" s="61">
        <f t="shared" si="102"/>
        <v>0</v>
      </c>
      <c r="DL20" s="61">
        <f t="shared" si="102"/>
        <v>0</v>
      </c>
      <c r="DM20" s="61">
        <f t="shared" si="102"/>
        <v>0</v>
      </c>
      <c r="DN20" s="61">
        <f t="shared" si="102"/>
        <v>0</v>
      </c>
      <c r="DO20" s="61">
        <f t="shared" si="102"/>
        <v>0</v>
      </c>
      <c r="DP20" s="61">
        <f t="shared" si="102"/>
        <v>0</v>
      </c>
      <c r="DQ20" s="61">
        <f t="shared" si="102"/>
        <v>0</v>
      </c>
      <c r="DR20" s="61">
        <f t="shared" si="102"/>
        <v>0</v>
      </c>
      <c r="DS20" s="61">
        <f t="shared" si="102"/>
        <v>0</v>
      </c>
      <c r="DT20" s="61">
        <f t="shared" si="102"/>
        <v>0</v>
      </c>
      <c r="DU20" s="61">
        <f t="shared" si="102"/>
        <v>0</v>
      </c>
      <c r="DV20" s="61">
        <f t="shared" si="102"/>
        <v>0</v>
      </c>
      <c r="DW20" s="61">
        <f t="shared" si="102"/>
        <v>0</v>
      </c>
      <c r="DX20" s="61">
        <f t="shared" si="102"/>
        <v>0</v>
      </c>
      <c r="DY20" s="61">
        <f t="shared" si="102"/>
        <v>0</v>
      </c>
      <c r="DZ20" s="61">
        <f t="shared" si="102"/>
        <v>0</v>
      </c>
      <c r="EA20" s="61">
        <f t="shared" si="102"/>
        <v>0</v>
      </c>
      <c r="EB20" s="61">
        <f t="shared" si="102"/>
        <v>0</v>
      </c>
      <c r="EC20" s="61">
        <f t="shared" si="102"/>
        <v>0</v>
      </c>
      <c r="ED20" s="61">
        <f t="shared" si="102"/>
        <v>0</v>
      </c>
      <c r="EE20" s="61">
        <f t="shared" si="102"/>
        <v>0</v>
      </c>
      <c r="EF20" s="61">
        <f t="shared" si="102"/>
        <v>0</v>
      </c>
      <c r="EG20" s="61">
        <f t="shared" si="102"/>
        <v>0</v>
      </c>
      <c r="EH20" s="61">
        <f t="shared" si="102"/>
        <v>0</v>
      </c>
      <c r="EI20" s="61">
        <f t="shared" si="102"/>
        <v>0</v>
      </c>
      <c r="EJ20" s="68">
        <f t="shared" si="102"/>
        <v>0</v>
      </c>
      <c r="EK20" s="68">
        <f t="shared" si="102"/>
        <v>0</v>
      </c>
      <c r="EL20" s="61">
        <f t="shared" si="102"/>
        <v>0</v>
      </c>
      <c r="EM20" s="61">
        <f t="shared" si="102"/>
        <v>0</v>
      </c>
      <c r="EN20" s="61">
        <f t="shared" si="102"/>
        <v>0</v>
      </c>
      <c r="EO20" s="68">
        <f t="shared" si="102"/>
        <v>0</v>
      </c>
      <c r="EP20" s="61">
        <f t="shared" si="102"/>
        <v>0</v>
      </c>
      <c r="EQ20" s="61">
        <f t="shared" si="102"/>
        <v>0</v>
      </c>
      <c r="ER20" s="61">
        <f t="shared" si="102"/>
        <v>0</v>
      </c>
      <c r="ES20" s="61">
        <f t="shared" si="102"/>
        <v>0</v>
      </c>
      <c r="ET20" s="61">
        <f t="shared" si="102"/>
        <v>0</v>
      </c>
      <c r="EU20" s="61">
        <f t="shared" si="102"/>
        <v>0</v>
      </c>
      <c r="EV20" s="61">
        <f t="shared" si="102"/>
        <v>0</v>
      </c>
      <c r="EW20" s="61">
        <f t="shared" si="102"/>
        <v>0</v>
      </c>
      <c r="EX20" s="61">
        <f t="shared" si="102"/>
        <v>0</v>
      </c>
      <c r="EY20" s="68">
        <f t="shared" si="5"/>
        <v>0</v>
      </c>
      <c r="EZ20" s="61">
        <f t="shared" ref="EZ20:FG20" si="103">SUM(EZ21:EZ22)</f>
        <v>0</v>
      </c>
      <c r="FA20" s="61">
        <f t="shared" si="103"/>
        <v>0</v>
      </c>
      <c r="FB20" s="61">
        <f t="shared" si="103"/>
        <v>0</v>
      </c>
      <c r="FC20" s="61">
        <f t="shared" si="103"/>
        <v>0</v>
      </c>
      <c r="FD20" s="61">
        <f t="shared" si="103"/>
        <v>0</v>
      </c>
      <c r="FE20" s="61">
        <f t="shared" si="103"/>
        <v>0</v>
      </c>
      <c r="FF20" s="61">
        <f t="shared" si="103"/>
        <v>0</v>
      </c>
      <c r="FG20" s="61">
        <f t="shared" si="103"/>
        <v>0</v>
      </c>
      <c r="FH20" s="68">
        <f t="shared" si="102"/>
        <v>0</v>
      </c>
      <c r="FI20" s="61">
        <f t="shared" ref="FI20:HT20" si="104">SUM(FI21:FI22)</f>
        <v>0</v>
      </c>
      <c r="FJ20" s="61">
        <f t="shared" si="104"/>
        <v>0</v>
      </c>
      <c r="FK20" s="61">
        <f t="shared" si="104"/>
        <v>0</v>
      </c>
      <c r="FL20" s="61">
        <f t="shared" si="104"/>
        <v>0</v>
      </c>
      <c r="FM20" s="61">
        <f t="shared" si="104"/>
        <v>0</v>
      </c>
      <c r="FN20" s="61">
        <f t="shared" si="104"/>
        <v>0</v>
      </c>
      <c r="FO20" s="61">
        <f t="shared" si="104"/>
        <v>0</v>
      </c>
      <c r="FP20" s="61">
        <f t="shared" si="104"/>
        <v>0</v>
      </c>
      <c r="FQ20" s="61">
        <f t="shared" si="104"/>
        <v>0</v>
      </c>
      <c r="FR20" s="61">
        <f t="shared" si="104"/>
        <v>0</v>
      </c>
      <c r="FS20" s="68">
        <f t="shared" si="104"/>
        <v>0</v>
      </c>
      <c r="FT20" s="61">
        <f t="shared" si="104"/>
        <v>0</v>
      </c>
      <c r="FU20" s="61">
        <f t="shared" si="104"/>
        <v>0</v>
      </c>
      <c r="FV20" s="61">
        <f t="shared" si="104"/>
        <v>0</v>
      </c>
      <c r="FW20" s="61">
        <f t="shared" si="104"/>
        <v>0</v>
      </c>
      <c r="FX20" s="61">
        <f t="shared" si="104"/>
        <v>0</v>
      </c>
      <c r="FY20" s="61">
        <f t="shared" si="104"/>
        <v>0</v>
      </c>
      <c r="FZ20" s="61">
        <f t="shared" si="104"/>
        <v>0</v>
      </c>
      <c r="GA20" s="61">
        <f t="shared" si="104"/>
        <v>0</v>
      </c>
      <c r="GB20" s="61">
        <f t="shared" si="104"/>
        <v>0</v>
      </c>
      <c r="GC20" s="61">
        <f t="shared" si="104"/>
        <v>0</v>
      </c>
      <c r="GD20" s="61">
        <f t="shared" si="104"/>
        <v>0</v>
      </c>
      <c r="GE20" s="61">
        <f t="shared" si="104"/>
        <v>0</v>
      </c>
      <c r="GF20" s="61">
        <f t="shared" si="104"/>
        <v>0</v>
      </c>
      <c r="GG20" s="61">
        <f t="shared" si="104"/>
        <v>0</v>
      </c>
      <c r="GH20" s="61">
        <f t="shared" si="104"/>
        <v>0</v>
      </c>
      <c r="GI20" s="61">
        <f t="shared" si="104"/>
        <v>0</v>
      </c>
      <c r="GJ20" s="61">
        <f t="shared" si="104"/>
        <v>0</v>
      </c>
      <c r="GK20" s="61">
        <f t="shared" si="104"/>
        <v>0</v>
      </c>
      <c r="GL20" s="61">
        <f t="shared" si="104"/>
        <v>0</v>
      </c>
      <c r="GM20" s="61">
        <f t="shared" si="104"/>
        <v>0</v>
      </c>
      <c r="GN20" s="61">
        <f t="shared" si="104"/>
        <v>0</v>
      </c>
      <c r="GO20" s="61">
        <f t="shared" si="104"/>
        <v>0</v>
      </c>
      <c r="GP20" s="61">
        <f t="shared" si="104"/>
        <v>0</v>
      </c>
      <c r="GQ20" s="68">
        <f t="shared" si="8"/>
        <v>0</v>
      </c>
      <c r="GR20" s="61">
        <f t="shared" ref="GR20" si="105">SUM(GR21:GR22)</f>
        <v>0</v>
      </c>
      <c r="GS20" s="68">
        <f t="shared" si="104"/>
        <v>0</v>
      </c>
      <c r="GT20" s="61">
        <f t="shared" si="104"/>
        <v>0</v>
      </c>
      <c r="GU20" s="61">
        <f t="shared" si="104"/>
        <v>0</v>
      </c>
      <c r="GV20" s="61">
        <f t="shared" si="104"/>
        <v>0</v>
      </c>
      <c r="GW20" s="61">
        <f t="shared" si="104"/>
        <v>0</v>
      </c>
      <c r="GX20" s="61">
        <f t="shared" si="104"/>
        <v>0</v>
      </c>
      <c r="GY20" s="61">
        <f t="shared" si="104"/>
        <v>0</v>
      </c>
      <c r="GZ20" s="61">
        <f t="shared" si="104"/>
        <v>0</v>
      </c>
      <c r="HA20" s="61">
        <f t="shared" si="104"/>
        <v>0</v>
      </c>
      <c r="HB20" s="61">
        <f t="shared" si="104"/>
        <v>0</v>
      </c>
      <c r="HC20" s="61">
        <f t="shared" si="104"/>
        <v>0</v>
      </c>
      <c r="HD20" s="61">
        <f t="shared" si="104"/>
        <v>0</v>
      </c>
      <c r="HE20" s="61">
        <f t="shared" si="104"/>
        <v>0</v>
      </c>
      <c r="HF20" s="61">
        <f t="shared" si="104"/>
        <v>0</v>
      </c>
      <c r="HG20" s="61">
        <f t="shared" si="104"/>
        <v>0</v>
      </c>
      <c r="HH20" s="61">
        <f t="shared" si="104"/>
        <v>0</v>
      </c>
      <c r="HI20" s="61">
        <f t="shared" si="104"/>
        <v>0</v>
      </c>
      <c r="HJ20" s="61">
        <f t="shared" si="104"/>
        <v>0</v>
      </c>
      <c r="HK20" s="61">
        <f t="shared" si="104"/>
        <v>0</v>
      </c>
      <c r="HL20" s="61">
        <f t="shared" si="104"/>
        <v>0</v>
      </c>
      <c r="HM20" s="61">
        <f t="shared" si="104"/>
        <v>0</v>
      </c>
      <c r="HN20" s="61">
        <f t="shared" si="104"/>
        <v>0</v>
      </c>
      <c r="HO20" s="61">
        <f t="shared" si="104"/>
        <v>0</v>
      </c>
      <c r="HP20" s="61">
        <f t="shared" si="104"/>
        <v>0</v>
      </c>
      <c r="HQ20" s="61">
        <f t="shared" si="104"/>
        <v>0</v>
      </c>
      <c r="HR20" s="61">
        <f t="shared" si="104"/>
        <v>0</v>
      </c>
      <c r="HS20" s="68">
        <f t="shared" si="104"/>
        <v>0</v>
      </c>
      <c r="HT20" s="61">
        <f t="shared" si="104"/>
        <v>0</v>
      </c>
      <c r="HU20" s="61">
        <f t="shared" ref="HU20:KF20" si="106">SUM(HU21:HU22)</f>
        <v>0</v>
      </c>
      <c r="HV20" s="68">
        <f t="shared" si="106"/>
        <v>0</v>
      </c>
      <c r="HW20" s="61">
        <f t="shared" si="106"/>
        <v>0</v>
      </c>
      <c r="HX20" s="61">
        <f t="shared" si="106"/>
        <v>0</v>
      </c>
      <c r="HY20" s="61">
        <f t="shared" si="106"/>
        <v>0</v>
      </c>
      <c r="HZ20" s="61">
        <f t="shared" si="106"/>
        <v>0</v>
      </c>
      <c r="IA20" s="61">
        <f t="shared" si="106"/>
        <v>0</v>
      </c>
      <c r="IB20" s="61">
        <f t="shared" si="106"/>
        <v>0</v>
      </c>
      <c r="IC20" s="68">
        <f t="shared" si="106"/>
        <v>0</v>
      </c>
      <c r="ID20" s="61">
        <f t="shared" si="106"/>
        <v>0</v>
      </c>
      <c r="IE20" s="61">
        <f t="shared" si="106"/>
        <v>0</v>
      </c>
      <c r="IF20" s="61">
        <f t="shared" si="106"/>
        <v>0</v>
      </c>
      <c r="IG20" s="61">
        <f t="shared" si="106"/>
        <v>0</v>
      </c>
      <c r="IH20" s="61">
        <f t="shared" si="106"/>
        <v>0</v>
      </c>
      <c r="II20" s="61">
        <f t="shared" si="106"/>
        <v>0</v>
      </c>
      <c r="IJ20" s="61">
        <f t="shared" si="106"/>
        <v>0</v>
      </c>
      <c r="IK20" s="61">
        <f t="shared" si="106"/>
        <v>0</v>
      </c>
      <c r="IL20" s="61">
        <f t="shared" si="106"/>
        <v>0</v>
      </c>
      <c r="IM20" s="61">
        <f t="shared" si="106"/>
        <v>0</v>
      </c>
      <c r="IN20" s="61">
        <f t="shared" si="106"/>
        <v>0</v>
      </c>
      <c r="IO20" s="61">
        <f t="shared" si="106"/>
        <v>0</v>
      </c>
      <c r="IP20" s="61">
        <f t="shared" si="106"/>
        <v>0</v>
      </c>
      <c r="IQ20" s="68">
        <f t="shared" si="106"/>
        <v>0</v>
      </c>
      <c r="IR20" s="68">
        <f t="shared" si="106"/>
        <v>0</v>
      </c>
      <c r="IS20" s="68">
        <f t="shared" si="106"/>
        <v>0</v>
      </c>
      <c r="IT20" s="68">
        <f t="shared" si="106"/>
        <v>0</v>
      </c>
      <c r="IU20" s="68">
        <f t="shared" si="106"/>
        <v>0</v>
      </c>
      <c r="IV20" s="68">
        <f t="shared" si="106"/>
        <v>0</v>
      </c>
      <c r="IW20" s="68">
        <f t="shared" si="106"/>
        <v>0</v>
      </c>
      <c r="IX20" s="68">
        <f t="shared" si="106"/>
        <v>0</v>
      </c>
      <c r="IY20" s="68">
        <f t="shared" si="106"/>
        <v>0</v>
      </c>
      <c r="IZ20" s="68">
        <f t="shared" si="106"/>
        <v>0</v>
      </c>
      <c r="JA20" s="68">
        <f t="shared" si="106"/>
        <v>0</v>
      </c>
      <c r="JB20" s="68">
        <f t="shared" si="106"/>
        <v>0</v>
      </c>
      <c r="JC20" s="68">
        <f t="shared" si="106"/>
        <v>0</v>
      </c>
      <c r="JD20" s="68">
        <f t="shared" si="106"/>
        <v>0</v>
      </c>
      <c r="JE20" s="68">
        <f t="shared" si="106"/>
        <v>0</v>
      </c>
      <c r="JF20" s="68">
        <f t="shared" si="106"/>
        <v>0</v>
      </c>
      <c r="JG20" s="61">
        <f t="shared" si="106"/>
        <v>0</v>
      </c>
      <c r="JH20" s="61">
        <f t="shared" si="106"/>
        <v>0</v>
      </c>
      <c r="JI20" s="61">
        <f t="shared" si="106"/>
        <v>0</v>
      </c>
      <c r="JJ20" s="61">
        <f t="shared" si="106"/>
        <v>0</v>
      </c>
      <c r="JK20" s="61">
        <f t="shared" si="106"/>
        <v>0</v>
      </c>
      <c r="JL20" s="68">
        <f t="shared" si="106"/>
        <v>0</v>
      </c>
      <c r="JM20" s="61">
        <f t="shared" si="106"/>
        <v>0</v>
      </c>
      <c r="JN20" s="61">
        <f t="shared" si="106"/>
        <v>0</v>
      </c>
      <c r="JO20" s="68">
        <f t="shared" si="106"/>
        <v>0</v>
      </c>
      <c r="JP20" s="61">
        <f t="shared" si="106"/>
        <v>0</v>
      </c>
      <c r="JQ20" s="61">
        <f t="shared" si="106"/>
        <v>0</v>
      </c>
      <c r="JR20" s="61">
        <f t="shared" si="106"/>
        <v>0</v>
      </c>
      <c r="JS20" s="61">
        <f t="shared" si="106"/>
        <v>0</v>
      </c>
      <c r="JT20" s="61">
        <f t="shared" si="106"/>
        <v>0</v>
      </c>
      <c r="JU20" s="61">
        <f t="shared" si="106"/>
        <v>0</v>
      </c>
      <c r="JV20" s="61">
        <f t="shared" si="106"/>
        <v>0</v>
      </c>
      <c r="JW20" s="61">
        <f t="shared" si="106"/>
        <v>0</v>
      </c>
      <c r="JX20" s="61">
        <f t="shared" si="106"/>
        <v>0</v>
      </c>
      <c r="JY20" s="61">
        <f t="shared" si="106"/>
        <v>0</v>
      </c>
      <c r="JZ20" s="61">
        <f t="shared" si="106"/>
        <v>0</v>
      </c>
      <c r="KA20" s="61">
        <f t="shared" si="106"/>
        <v>0</v>
      </c>
      <c r="KB20" s="61">
        <f t="shared" si="106"/>
        <v>0</v>
      </c>
      <c r="KC20" s="61">
        <f t="shared" si="106"/>
        <v>0</v>
      </c>
      <c r="KD20" s="61">
        <f t="shared" si="106"/>
        <v>0</v>
      </c>
      <c r="KE20" s="61">
        <f t="shared" si="106"/>
        <v>0</v>
      </c>
      <c r="KF20" s="61">
        <f t="shared" si="106"/>
        <v>0</v>
      </c>
      <c r="KG20" s="68">
        <f t="shared" ref="KG20:MM20" si="107">SUM(KG21:KG22)</f>
        <v>0</v>
      </c>
      <c r="KH20" s="61">
        <f t="shared" si="107"/>
        <v>0</v>
      </c>
      <c r="KI20" s="61">
        <f t="shared" si="107"/>
        <v>0</v>
      </c>
      <c r="KJ20" s="61">
        <f t="shared" si="107"/>
        <v>0</v>
      </c>
      <c r="KK20" s="61">
        <f t="shared" si="107"/>
        <v>0</v>
      </c>
      <c r="KL20" s="61">
        <f t="shared" si="107"/>
        <v>0</v>
      </c>
      <c r="KM20" s="61">
        <f t="shared" si="107"/>
        <v>0</v>
      </c>
      <c r="KN20" s="61">
        <f t="shared" si="107"/>
        <v>0</v>
      </c>
      <c r="KO20" s="61">
        <f t="shared" si="107"/>
        <v>0</v>
      </c>
      <c r="KP20" s="61">
        <f t="shared" si="107"/>
        <v>0</v>
      </c>
      <c r="KQ20" s="61">
        <f t="shared" si="107"/>
        <v>0</v>
      </c>
      <c r="KR20" s="61">
        <f t="shared" si="107"/>
        <v>0</v>
      </c>
      <c r="KS20" s="61">
        <f t="shared" si="107"/>
        <v>0</v>
      </c>
      <c r="KT20" s="61">
        <f t="shared" si="107"/>
        <v>0</v>
      </c>
      <c r="KU20" s="61">
        <f t="shared" si="107"/>
        <v>0</v>
      </c>
      <c r="KV20" s="61">
        <f t="shared" si="107"/>
        <v>0</v>
      </c>
      <c r="KW20" s="61">
        <f t="shared" si="107"/>
        <v>0</v>
      </c>
      <c r="KX20" s="61">
        <f t="shared" si="107"/>
        <v>0</v>
      </c>
      <c r="KY20" s="68">
        <f t="shared" si="107"/>
        <v>0</v>
      </c>
      <c r="KZ20" s="61">
        <f t="shared" si="107"/>
        <v>0</v>
      </c>
      <c r="LA20" s="61">
        <f t="shared" si="107"/>
        <v>0</v>
      </c>
      <c r="LB20" s="61">
        <f t="shared" si="107"/>
        <v>0</v>
      </c>
      <c r="LC20" s="61">
        <f t="shared" si="107"/>
        <v>0</v>
      </c>
      <c r="LD20" s="61">
        <f t="shared" si="107"/>
        <v>0</v>
      </c>
      <c r="LE20" s="61">
        <f t="shared" si="107"/>
        <v>0</v>
      </c>
      <c r="LF20" s="61">
        <f t="shared" si="107"/>
        <v>0</v>
      </c>
      <c r="LG20" s="61">
        <f t="shared" si="107"/>
        <v>0</v>
      </c>
      <c r="LH20" s="61">
        <f t="shared" si="107"/>
        <v>0</v>
      </c>
      <c r="LI20" s="61">
        <f t="shared" si="107"/>
        <v>0</v>
      </c>
      <c r="LJ20" s="61">
        <f t="shared" si="107"/>
        <v>0</v>
      </c>
      <c r="LK20" s="61">
        <f t="shared" si="107"/>
        <v>0</v>
      </c>
      <c r="LL20" s="61">
        <f t="shared" si="107"/>
        <v>0</v>
      </c>
      <c r="LM20" s="61">
        <f t="shared" si="107"/>
        <v>0</v>
      </c>
      <c r="LN20" s="61">
        <f t="shared" si="107"/>
        <v>0</v>
      </c>
      <c r="LO20" s="61">
        <f t="shared" si="107"/>
        <v>0</v>
      </c>
      <c r="LP20" s="61">
        <f t="shared" si="107"/>
        <v>0</v>
      </c>
      <c r="LQ20" s="61">
        <f t="shared" si="107"/>
        <v>0</v>
      </c>
      <c r="LR20" s="61">
        <f t="shared" si="107"/>
        <v>0</v>
      </c>
      <c r="LS20" s="61">
        <f t="shared" si="107"/>
        <v>0</v>
      </c>
      <c r="LT20" s="61">
        <f t="shared" si="107"/>
        <v>0</v>
      </c>
      <c r="LU20" s="61">
        <f t="shared" si="107"/>
        <v>0</v>
      </c>
      <c r="LV20" s="61">
        <f t="shared" si="107"/>
        <v>0</v>
      </c>
      <c r="LW20" s="61">
        <f t="shared" si="107"/>
        <v>0</v>
      </c>
      <c r="LX20" s="61">
        <f t="shared" si="107"/>
        <v>0</v>
      </c>
      <c r="LY20" s="61">
        <f t="shared" si="107"/>
        <v>0</v>
      </c>
      <c r="LZ20" s="61">
        <f t="shared" si="107"/>
        <v>0</v>
      </c>
      <c r="MA20" s="61">
        <f t="shared" si="107"/>
        <v>0</v>
      </c>
      <c r="MB20" s="61">
        <f t="shared" si="107"/>
        <v>0</v>
      </c>
      <c r="MC20" s="61">
        <f t="shared" si="107"/>
        <v>0</v>
      </c>
      <c r="MD20" s="61">
        <f t="shared" si="107"/>
        <v>0</v>
      </c>
      <c r="ME20" s="61">
        <f t="shared" si="107"/>
        <v>0</v>
      </c>
      <c r="MF20" s="61">
        <f t="shared" si="107"/>
        <v>0</v>
      </c>
      <c r="MG20" s="61">
        <f t="shared" si="107"/>
        <v>0</v>
      </c>
      <c r="MH20" s="61">
        <f t="shared" si="107"/>
        <v>0</v>
      </c>
      <c r="MI20" s="61">
        <f t="shared" si="107"/>
        <v>0</v>
      </c>
      <c r="MJ20" s="61">
        <f t="shared" si="107"/>
        <v>0</v>
      </c>
      <c r="MK20" s="61">
        <f t="shared" si="107"/>
        <v>0</v>
      </c>
      <c r="ML20" s="61">
        <f t="shared" si="107"/>
        <v>0</v>
      </c>
      <c r="MM20" s="61">
        <f t="shared" si="107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08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09">SUM(O21:X21)</f>
        <v>0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10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11">SUM(AU21:BT21)</f>
        <v>0</v>
      </c>
      <c r="BV21" s="63"/>
      <c r="BW21" s="63"/>
      <c r="BX21" s="63"/>
      <c r="BY21" s="69">
        <f t="shared" ref="BY21:BY22" si="112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13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14">SUM(EC21:ED21,DX21:DY21,DS21:DT21,DN21:DO21,DI21:DJ21,EI21,)</f>
        <v>0</v>
      </c>
      <c r="EK21" s="69">
        <f t="shared" ref="EK21:EK22" si="115">SUM(EE21:EH21,DZ21:EB21,DU21:DW21,DP21:DR21,DK21:DM21,DG21:DH21)</f>
        <v>0</v>
      </c>
      <c r="EL21" s="63"/>
      <c r="EM21" s="63"/>
      <c r="EN21" s="63"/>
      <c r="EO21" s="69">
        <f t="shared" ref="EO21:EO22" si="116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5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17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18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8"/>
        <v>0</v>
      </c>
      <c r="GR21" s="63"/>
      <c r="GS21" s="69">
        <f t="shared" ref="GS21:GS22" si="119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20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21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22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23">SUM(JD21:JE21)</f>
        <v>0</v>
      </c>
      <c r="JG21" s="63"/>
      <c r="JH21" s="63"/>
      <c r="JI21" s="63"/>
      <c r="JJ21" s="63"/>
      <c r="JK21" s="63"/>
      <c r="JL21" s="140">
        <f t="shared" ref="JL21:JL22" si="124">SUM(JG21:JK21)</f>
        <v>0</v>
      </c>
      <c r="JM21" s="63"/>
      <c r="JN21" s="63"/>
      <c r="JO21" s="140">
        <f t="shared" ref="JO21:JO22" si="125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26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27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08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09"/>
        <v>0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10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11"/>
        <v>0</v>
      </c>
      <c r="BV22" s="63"/>
      <c r="BW22" s="63"/>
      <c r="BX22" s="63"/>
      <c r="BY22" s="69">
        <f t="shared" si="112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13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14"/>
        <v>0</v>
      </c>
      <c r="EK22" s="69">
        <f t="shared" si="115"/>
        <v>0</v>
      </c>
      <c r="EL22" s="63"/>
      <c r="EM22" s="63"/>
      <c r="EN22" s="63"/>
      <c r="EO22" s="69">
        <f t="shared" si="116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5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17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18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8"/>
        <v>0</v>
      </c>
      <c r="GR22" s="63"/>
      <c r="GS22" s="69">
        <f t="shared" si="119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20"/>
        <v>0</v>
      </c>
      <c r="HW22" s="63"/>
      <c r="HX22" s="63"/>
      <c r="HY22" s="63"/>
      <c r="HZ22" s="63"/>
      <c r="IA22" s="63"/>
      <c r="IB22" s="63"/>
      <c r="IC22" s="69">
        <f t="shared" si="121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22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23"/>
        <v>0</v>
      </c>
      <c r="JG22" s="63"/>
      <c r="JH22" s="63"/>
      <c r="JI22" s="63"/>
      <c r="JJ22" s="63"/>
      <c r="JK22" s="63"/>
      <c r="JL22" s="140">
        <f t="shared" si="124"/>
        <v>0</v>
      </c>
      <c r="JM22" s="63"/>
      <c r="JN22" s="63"/>
      <c r="JO22" s="140">
        <f t="shared" si="125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26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27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Y23" si="128">SUM(D24:D26)</f>
        <v>0</v>
      </c>
      <c r="E23" s="61">
        <f t="shared" si="128"/>
        <v>0</v>
      </c>
      <c r="F23" s="61">
        <f t="shared" si="128"/>
        <v>0</v>
      </c>
      <c r="G23" s="61">
        <f t="shared" si="128"/>
        <v>0</v>
      </c>
      <c r="H23" s="61">
        <f t="shared" si="128"/>
        <v>0</v>
      </c>
      <c r="I23" s="61">
        <f t="shared" si="128"/>
        <v>0</v>
      </c>
      <c r="J23" s="61">
        <f t="shared" si="128"/>
        <v>0</v>
      </c>
      <c r="K23" s="61">
        <f t="shared" si="128"/>
        <v>0</v>
      </c>
      <c r="L23" s="61">
        <f t="shared" si="128"/>
        <v>0</v>
      </c>
      <c r="M23" s="61">
        <f t="shared" si="128"/>
        <v>0</v>
      </c>
      <c r="N23" s="68">
        <f t="shared" si="128"/>
        <v>0</v>
      </c>
      <c r="O23" s="61">
        <f t="shared" si="128"/>
        <v>0</v>
      </c>
      <c r="P23" s="61">
        <f t="shared" si="128"/>
        <v>0</v>
      </c>
      <c r="Q23" s="61">
        <f t="shared" si="128"/>
        <v>0</v>
      </c>
      <c r="R23" s="61">
        <f t="shared" si="128"/>
        <v>0</v>
      </c>
      <c r="S23" s="61">
        <f t="shared" si="128"/>
        <v>0</v>
      </c>
      <c r="T23" s="61">
        <f t="shared" si="128"/>
        <v>0</v>
      </c>
      <c r="U23" s="61">
        <f t="shared" si="128"/>
        <v>0</v>
      </c>
      <c r="V23" s="61">
        <f t="shared" si="128"/>
        <v>0</v>
      </c>
      <c r="W23" s="61">
        <f t="shared" si="128"/>
        <v>0</v>
      </c>
      <c r="X23" s="61">
        <f t="shared" si="128"/>
        <v>0</v>
      </c>
      <c r="Y23" s="68">
        <f t="shared" si="128"/>
        <v>0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29">SUM(AK24:AK26)</f>
        <v>0</v>
      </c>
      <c r="AL23" s="93">
        <f t="shared" si="129"/>
        <v>0</v>
      </c>
      <c r="AM23" s="68">
        <f t="shared" si="129"/>
        <v>0</v>
      </c>
      <c r="AN23" s="68">
        <f t="shared" si="129"/>
        <v>0</v>
      </c>
      <c r="AO23" s="68">
        <f t="shared" si="129"/>
        <v>0</v>
      </c>
      <c r="AP23" s="68">
        <f t="shared" si="129"/>
        <v>0</v>
      </c>
      <c r="AQ23" s="68">
        <f t="shared" si="129"/>
        <v>0</v>
      </c>
      <c r="AR23" s="68">
        <f t="shared" si="129"/>
        <v>0</v>
      </c>
      <c r="AS23" s="68">
        <f t="shared" si="129"/>
        <v>0</v>
      </c>
      <c r="AT23" s="68">
        <f t="shared" si="129"/>
        <v>0</v>
      </c>
      <c r="AU23" s="61">
        <f t="shared" si="129"/>
        <v>0</v>
      </c>
      <c r="AV23" s="61">
        <f t="shared" si="129"/>
        <v>0</v>
      </c>
      <c r="AW23" s="61">
        <f t="shared" si="129"/>
        <v>0</v>
      </c>
      <c r="AX23" s="61">
        <f t="shared" si="129"/>
        <v>0</v>
      </c>
      <c r="AY23" s="61">
        <f t="shared" si="129"/>
        <v>0</v>
      </c>
      <c r="AZ23" s="61">
        <f t="shared" si="129"/>
        <v>0</v>
      </c>
      <c r="BA23" s="61">
        <f t="shared" si="129"/>
        <v>0</v>
      </c>
      <c r="BB23" s="61">
        <f t="shared" si="129"/>
        <v>0</v>
      </c>
      <c r="BC23" s="61">
        <f t="shared" si="129"/>
        <v>0</v>
      </c>
      <c r="BD23" s="61">
        <f t="shared" si="129"/>
        <v>0</v>
      </c>
      <c r="BE23" s="61">
        <f t="shared" si="129"/>
        <v>0</v>
      </c>
      <c r="BF23" s="61">
        <f t="shared" si="129"/>
        <v>0</v>
      </c>
      <c r="BG23" s="61">
        <f t="shared" si="129"/>
        <v>0</v>
      </c>
      <c r="BH23" s="61">
        <f t="shared" si="129"/>
        <v>0</v>
      </c>
      <c r="BI23" s="61">
        <f t="shared" si="129"/>
        <v>0</v>
      </c>
      <c r="BJ23" s="61">
        <f t="shared" si="129"/>
        <v>0</v>
      </c>
      <c r="BK23" s="61">
        <f t="shared" si="129"/>
        <v>0</v>
      </c>
      <c r="BL23" s="61">
        <f t="shared" si="129"/>
        <v>0</v>
      </c>
      <c r="BM23" s="61">
        <f t="shared" si="129"/>
        <v>0</v>
      </c>
      <c r="BN23" s="61">
        <f t="shared" si="129"/>
        <v>0</v>
      </c>
      <c r="BO23" s="61">
        <f t="shared" si="129"/>
        <v>0</v>
      </c>
      <c r="BP23" s="61">
        <f t="shared" si="129"/>
        <v>0</v>
      </c>
      <c r="BQ23" s="61">
        <f t="shared" si="129"/>
        <v>0</v>
      </c>
      <c r="BR23" s="61">
        <f t="shared" si="129"/>
        <v>0</v>
      </c>
      <c r="BS23" s="61">
        <f t="shared" si="129"/>
        <v>0</v>
      </c>
      <c r="BT23" s="61">
        <f t="shared" si="129"/>
        <v>0</v>
      </c>
      <c r="BU23" s="68">
        <f t="shared" si="129"/>
        <v>0</v>
      </c>
      <c r="BV23" s="61">
        <f t="shared" si="129"/>
        <v>0</v>
      </c>
      <c r="BW23" s="61">
        <f t="shared" si="129"/>
        <v>0</v>
      </c>
      <c r="BX23" s="61">
        <f t="shared" si="129"/>
        <v>0</v>
      </c>
      <c r="BY23" s="68">
        <f t="shared" si="129"/>
        <v>0</v>
      </c>
      <c r="BZ23" s="61">
        <f t="shared" si="129"/>
        <v>0</v>
      </c>
      <c r="CA23" s="61">
        <f t="shared" si="129"/>
        <v>0</v>
      </c>
      <c r="CB23" s="61">
        <f t="shared" si="129"/>
        <v>0</v>
      </c>
      <c r="CC23" s="61">
        <f t="shared" si="129"/>
        <v>0</v>
      </c>
      <c r="CD23" s="61">
        <f t="shared" si="129"/>
        <v>0</v>
      </c>
      <c r="CE23" s="61">
        <f t="shared" si="129"/>
        <v>0</v>
      </c>
      <c r="CF23" s="61">
        <f t="shared" si="129"/>
        <v>0</v>
      </c>
      <c r="CG23" s="61">
        <f t="shared" si="129"/>
        <v>0</v>
      </c>
      <c r="CH23" s="61">
        <f t="shared" si="129"/>
        <v>0</v>
      </c>
      <c r="CI23" s="61">
        <f t="shared" si="129"/>
        <v>0</v>
      </c>
      <c r="CJ23" s="61">
        <f t="shared" si="129"/>
        <v>0</v>
      </c>
      <c r="CK23" s="61">
        <f t="shared" si="129"/>
        <v>0</v>
      </c>
      <c r="CL23" s="61">
        <f t="shared" si="129"/>
        <v>0</v>
      </c>
      <c r="CM23" s="61">
        <f t="shared" si="129"/>
        <v>0</v>
      </c>
      <c r="CN23" s="61">
        <f t="shared" si="129"/>
        <v>0</v>
      </c>
      <c r="CO23" s="61">
        <f t="shared" si="129"/>
        <v>0</v>
      </c>
      <c r="CP23" s="61">
        <f t="shared" si="129"/>
        <v>0</v>
      </c>
      <c r="CQ23" s="61">
        <f t="shared" si="129"/>
        <v>0</v>
      </c>
      <c r="CR23" s="61">
        <f t="shared" si="129"/>
        <v>0</v>
      </c>
      <c r="CS23" s="61">
        <f t="shared" si="129"/>
        <v>0</v>
      </c>
      <c r="CT23" s="61">
        <f t="shared" si="129"/>
        <v>0</v>
      </c>
      <c r="CU23" s="61">
        <f t="shared" si="129"/>
        <v>0</v>
      </c>
      <c r="CV23" s="61">
        <f t="shared" si="129"/>
        <v>0</v>
      </c>
      <c r="CW23" s="61">
        <f t="shared" ref="CW23:FH23" si="130">SUM(CW24:CW26)</f>
        <v>0</v>
      </c>
      <c r="CX23" s="61">
        <f t="shared" si="130"/>
        <v>0</v>
      </c>
      <c r="CY23" s="61">
        <f t="shared" si="130"/>
        <v>0</v>
      </c>
      <c r="CZ23" s="61">
        <f t="shared" si="130"/>
        <v>0</v>
      </c>
      <c r="DA23" s="61">
        <f t="shared" si="130"/>
        <v>0</v>
      </c>
      <c r="DB23" s="61">
        <f t="shared" si="130"/>
        <v>0</v>
      </c>
      <c r="DC23" s="68">
        <f t="shared" si="130"/>
        <v>0</v>
      </c>
      <c r="DD23" s="61">
        <f t="shared" si="130"/>
        <v>0</v>
      </c>
      <c r="DE23" s="61">
        <f t="shared" si="130"/>
        <v>0</v>
      </c>
      <c r="DF23" s="68">
        <f t="shared" si="130"/>
        <v>0</v>
      </c>
      <c r="DG23" s="61">
        <f t="shared" si="130"/>
        <v>0</v>
      </c>
      <c r="DH23" s="61">
        <f t="shared" si="130"/>
        <v>0</v>
      </c>
      <c r="DI23" s="61">
        <f t="shared" si="130"/>
        <v>0</v>
      </c>
      <c r="DJ23" s="61">
        <f t="shared" si="130"/>
        <v>0</v>
      </c>
      <c r="DK23" s="61">
        <f t="shared" si="130"/>
        <v>0</v>
      </c>
      <c r="DL23" s="61">
        <f t="shared" si="130"/>
        <v>0</v>
      </c>
      <c r="DM23" s="61">
        <f t="shared" si="130"/>
        <v>0</v>
      </c>
      <c r="DN23" s="61">
        <f t="shared" si="130"/>
        <v>0</v>
      </c>
      <c r="DO23" s="61">
        <f t="shared" si="130"/>
        <v>0</v>
      </c>
      <c r="DP23" s="61">
        <f t="shared" si="130"/>
        <v>0</v>
      </c>
      <c r="DQ23" s="61">
        <f t="shared" si="130"/>
        <v>0</v>
      </c>
      <c r="DR23" s="61">
        <f t="shared" si="130"/>
        <v>0</v>
      </c>
      <c r="DS23" s="61">
        <f t="shared" si="130"/>
        <v>0</v>
      </c>
      <c r="DT23" s="61">
        <f t="shared" si="130"/>
        <v>0</v>
      </c>
      <c r="DU23" s="61">
        <f t="shared" si="130"/>
        <v>0</v>
      </c>
      <c r="DV23" s="61">
        <f t="shared" si="130"/>
        <v>0</v>
      </c>
      <c r="DW23" s="61">
        <f t="shared" si="130"/>
        <v>0</v>
      </c>
      <c r="DX23" s="61">
        <f t="shared" si="130"/>
        <v>0</v>
      </c>
      <c r="DY23" s="61">
        <f t="shared" si="130"/>
        <v>0</v>
      </c>
      <c r="DZ23" s="61">
        <f t="shared" si="130"/>
        <v>0</v>
      </c>
      <c r="EA23" s="61">
        <f t="shared" si="130"/>
        <v>0</v>
      </c>
      <c r="EB23" s="61">
        <f t="shared" si="130"/>
        <v>0</v>
      </c>
      <c r="EC23" s="61">
        <f t="shared" si="130"/>
        <v>0</v>
      </c>
      <c r="ED23" s="61">
        <f t="shared" si="130"/>
        <v>0</v>
      </c>
      <c r="EE23" s="61">
        <f t="shared" si="130"/>
        <v>0</v>
      </c>
      <c r="EF23" s="61">
        <f t="shared" si="130"/>
        <v>0</v>
      </c>
      <c r="EG23" s="61">
        <f t="shared" si="130"/>
        <v>0</v>
      </c>
      <c r="EH23" s="61">
        <f t="shared" si="130"/>
        <v>0</v>
      </c>
      <c r="EI23" s="61">
        <f t="shared" si="130"/>
        <v>0</v>
      </c>
      <c r="EJ23" s="68">
        <f t="shared" si="130"/>
        <v>0</v>
      </c>
      <c r="EK23" s="68">
        <f t="shared" si="130"/>
        <v>0</v>
      </c>
      <c r="EL23" s="61">
        <f t="shared" si="130"/>
        <v>0</v>
      </c>
      <c r="EM23" s="61">
        <f t="shared" si="130"/>
        <v>0</v>
      </c>
      <c r="EN23" s="61">
        <f t="shared" si="130"/>
        <v>0</v>
      </c>
      <c r="EO23" s="68">
        <f t="shared" si="130"/>
        <v>0</v>
      </c>
      <c r="EP23" s="61">
        <f t="shared" si="130"/>
        <v>0</v>
      </c>
      <c r="EQ23" s="61">
        <f t="shared" si="130"/>
        <v>0</v>
      </c>
      <c r="ER23" s="61">
        <f t="shared" si="130"/>
        <v>0</v>
      </c>
      <c r="ES23" s="61">
        <f t="shared" si="130"/>
        <v>0</v>
      </c>
      <c r="ET23" s="61">
        <f t="shared" si="130"/>
        <v>0</v>
      </c>
      <c r="EU23" s="61">
        <f t="shared" si="130"/>
        <v>0</v>
      </c>
      <c r="EV23" s="61">
        <f t="shared" si="130"/>
        <v>0</v>
      </c>
      <c r="EW23" s="61">
        <f t="shared" si="130"/>
        <v>0</v>
      </c>
      <c r="EX23" s="61">
        <f t="shared" si="130"/>
        <v>0</v>
      </c>
      <c r="EY23" s="68">
        <f t="shared" si="5"/>
        <v>0</v>
      </c>
      <c r="EZ23" s="61">
        <f t="shared" ref="EZ23:FG23" si="131">SUM(EZ24:EZ26)</f>
        <v>0</v>
      </c>
      <c r="FA23" s="61">
        <f t="shared" si="131"/>
        <v>0</v>
      </c>
      <c r="FB23" s="61">
        <f t="shared" si="131"/>
        <v>0</v>
      </c>
      <c r="FC23" s="61">
        <f t="shared" si="131"/>
        <v>0</v>
      </c>
      <c r="FD23" s="61">
        <f t="shared" si="131"/>
        <v>0</v>
      </c>
      <c r="FE23" s="61">
        <f t="shared" si="131"/>
        <v>0</v>
      </c>
      <c r="FF23" s="61">
        <f t="shared" si="131"/>
        <v>0</v>
      </c>
      <c r="FG23" s="61">
        <f t="shared" si="131"/>
        <v>0</v>
      </c>
      <c r="FH23" s="68">
        <f t="shared" si="130"/>
        <v>0</v>
      </c>
      <c r="FI23" s="61">
        <f t="shared" ref="FI23:HT23" si="132">SUM(FI24:FI26)</f>
        <v>0</v>
      </c>
      <c r="FJ23" s="61">
        <f t="shared" si="132"/>
        <v>0</v>
      </c>
      <c r="FK23" s="61">
        <f t="shared" si="132"/>
        <v>0</v>
      </c>
      <c r="FL23" s="61">
        <f t="shared" si="132"/>
        <v>0</v>
      </c>
      <c r="FM23" s="61">
        <f t="shared" si="132"/>
        <v>0</v>
      </c>
      <c r="FN23" s="61">
        <f t="shared" si="132"/>
        <v>0</v>
      </c>
      <c r="FO23" s="61">
        <f t="shared" si="132"/>
        <v>0</v>
      </c>
      <c r="FP23" s="61">
        <f t="shared" si="132"/>
        <v>0</v>
      </c>
      <c r="FQ23" s="61">
        <f t="shared" si="132"/>
        <v>0</v>
      </c>
      <c r="FR23" s="61">
        <f t="shared" si="132"/>
        <v>0</v>
      </c>
      <c r="FS23" s="68">
        <f t="shared" si="132"/>
        <v>0</v>
      </c>
      <c r="FT23" s="61">
        <f t="shared" si="132"/>
        <v>0</v>
      </c>
      <c r="FU23" s="61">
        <f t="shared" si="132"/>
        <v>0</v>
      </c>
      <c r="FV23" s="61">
        <f t="shared" si="132"/>
        <v>0</v>
      </c>
      <c r="FW23" s="61">
        <f t="shared" si="132"/>
        <v>0</v>
      </c>
      <c r="FX23" s="61">
        <f t="shared" si="132"/>
        <v>0</v>
      </c>
      <c r="FY23" s="61">
        <f t="shared" si="132"/>
        <v>0</v>
      </c>
      <c r="FZ23" s="61">
        <f t="shared" si="132"/>
        <v>0</v>
      </c>
      <c r="GA23" s="61">
        <f t="shared" si="132"/>
        <v>0</v>
      </c>
      <c r="GB23" s="61">
        <f t="shared" si="132"/>
        <v>0</v>
      </c>
      <c r="GC23" s="61">
        <f t="shared" si="132"/>
        <v>0</v>
      </c>
      <c r="GD23" s="61">
        <f t="shared" si="132"/>
        <v>0</v>
      </c>
      <c r="GE23" s="61">
        <f t="shared" si="132"/>
        <v>0</v>
      </c>
      <c r="GF23" s="61">
        <f t="shared" si="132"/>
        <v>0</v>
      </c>
      <c r="GG23" s="61">
        <f t="shared" si="132"/>
        <v>0</v>
      </c>
      <c r="GH23" s="61">
        <f t="shared" si="132"/>
        <v>0</v>
      </c>
      <c r="GI23" s="61">
        <f t="shared" si="132"/>
        <v>0</v>
      </c>
      <c r="GJ23" s="61">
        <f t="shared" si="132"/>
        <v>0</v>
      </c>
      <c r="GK23" s="61">
        <f t="shared" si="132"/>
        <v>0</v>
      </c>
      <c r="GL23" s="61">
        <f t="shared" si="132"/>
        <v>0</v>
      </c>
      <c r="GM23" s="61">
        <f t="shared" si="132"/>
        <v>0</v>
      </c>
      <c r="GN23" s="61">
        <f t="shared" si="132"/>
        <v>0</v>
      </c>
      <c r="GO23" s="61">
        <f t="shared" si="132"/>
        <v>0</v>
      </c>
      <c r="GP23" s="61">
        <f t="shared" si="132"/>
        <v>0</v>
      </c>
      <c r="GQ23" s="68">
        <f t="shared" si="8"/>
        <v>0</v>
      </c>
      <c r="GR23" s="61">
        <f t="shared" ref="GR23" si="133">SUM(GR24:GR26)</f>
        <v>0</v>
      </c>
      <c r="GS23" s="68">
        <f t="shared" si="132"/>
        <v>0</v>
      </c>
      <c r="GT23" s="61">
        <f t="shared" si="132"/>
        <v>0</v>
      </c>
      <c r="GU23" s="61">
        <f t="shared" si="132"/>
        <v>0</v>
      </c>
      <c r="GV23" s="61">
        <f t="shared" si="132"/>
        <v>0</v>
      </c>
      <c r="GW23" s="61">
        <f t="shared" si="132"/>
        <v>0</v>
      </c>
      <c r="GX23" s="61">
        <f t="shared" si="132"/>
        <v>0</v>
      </c>
      <c r="GY23" s="61">
        <f t="shared" si="132"/>
        <v>0</v>
      </c>
      <c r="GZ23" s="61">
        <f t="shared" si="132"/>
        <v>0</v>
      </c>
      <c r="HA23" s="61">
        <f t="shared" si="132"/>
        <v>0</v>
      </c>
      <c r="HB23" s="61">
        <f t="shared" si="132"/>
        <v>0</v>
      </c>
      <c r="HC23" s="61">
        <f t="shared" si="132"/>
        <v>0</v>
      </c>
      <c r="HD23" s="61">
        <f t="shared" si="132"/>
        <v>0</v>
      </c>
      <c r="HE23" s="61">
        <f t="shared" si="132"/>
        <v>0</v>
      </c>
      <c r="HF23" s="61">
        <f t="shared" si="132"/>
        <v>0</v>
      </c>
      <c r="HG23" s="61">
        <f t="shared" si="132"/>
        <v>0</v>
      </c>
      <c r="HH23" s="61">
        <f t="shared" si="132"/>
        <v>0</v>
      </c>
      <c r="HI23" s="61">
        <f t="shared" si="132"/>
        <v>0</v>
      </c>
      <c r="HJ23" s="61">
        <f t="shared" si="132"/>
        <v>0</v>
      </c>
      <c r="HK23" s="61">
        <f t="shared" si="132"/>
        <v>0</v>
      </c>
      <c r="HL23" s="61">
        <f t="shared" si="132"/>
        <v>0</v>
      </c>
      <c r="HM23" s="61">
        <f t="shared" si="132"/>
        <v>0</v>
      </c>
      <c r="HN23" s="61">
        <f t="shared" si="132"/>
        <v>0</v>
      </c>
      <c r="HO23" s="61">
        <f t="shared" si="132"/>
        <v>0</v>
      </c>
      <c r="HP23" s="61">
        <f t="shared" si="132"/>
        <v>0</v>
      </c>
      <c r="HQ23" s="61">
        <f t="shared" si="132"/>
        <v>0</v>
      </c>
      <c r="HR23" s="61">
        <f t="shared" si="132"/>
        <v>0</v>
      </c>
      <c r="HS23" s="68">
        <f t="shared" si="132"/>
        <v>0</v>
      </c>
      <c r="HT23" s="61">
        <f t="shared" si="132"/>
        <v>0</v>
      </c>
      <c r="HU23" s="61">
        <f t="shared" ref="HU23:KF23" si="134">SUM(HU24:HU26)</f>
        <v>0</v>
      </c>
      <c r="HV23" s="68">
        <f t="shared" si="134"/>
        <v>0</v>
      </c>
      <c r="HW23" s="61">
        <f t="shared" si="134"/>
        <v>0</v>
      </c>
      <c r="HX23" s="61">
        <f t="shared" si="134"/>
        <v>0</v>
      </c>
      <c r="HY23" s="61">
        <f t="shared" si="134"/>
        <v>0</v>
      </c>
      <c r="HZ23" s="61">
        <f t="shared" si="134"/>
        <v>0</v>
      </c>
      <c r="IA23" s="61">
        <f t="shared" si="134"/>
        <v>0</v>
      </c>
      <c r="IB23" s="61">
        <f t="shared" si="134"/>
        <v>0</v>
      </c>
      <c r="IC23" s="68">
        <f t="shared" si="134"/>
        <v>0</v>
      </c>
      <c r="ID23" s="61">
        <f t="shared" si="134"/>
        <v>0</v>
      </c>
      <c r="IE23" s="61">
        <f t="shared" si="134"/>
        <v>0</v>
      </c>
      <c r="IF23" s="61">
        <f t="shared" si="134"/>
        <v>0</v>
      </c>
      <c r="IG23" s="61">
        <f t="shared" si="134"/>
        <v>0</v>
      </c>
      <c r="IH23" s="61">
        <f t="shared" si="134"/>
        <v>0</v>
      </c>
      <c r="II23" s="61">
        <f t="shared" si="134"/>
        <v>0</v>
      </c>
      <c r="IJ23" s="61">
        <f t="shared" si="134"/>
        <v>0</v>
      </c>
      <c r="IK23" s="61">
        <f t="shared" si="134"/>
        <v>0</v>
      </c>
      <c r="IL23" s="61">
        <f t="shared" si="134"/>
        <v>0</v>
      </c>
      <c r="IM23" s="61">
        <f t="shared" si="134"/>
        <v>0</v>
      </c>
      <c r="IN23" s="61">
        <f t="shared" si="134"/>
        <v>0</v>
      </c>
      <c r="IO23" s="61">
        <f t="shared" si="134"/>
        <v>0</v>
      </c>
      <c r="IP23" s="68">
        <f t="shared" si="134"/>
        <v>0</v>
      </c>
      <c r="IQ23" s="68">
        <f t="shared" si="134"/>
        <v>0</v>
      </c>
      <c r="IR23" s="68">
        <f t="shared" si="134"/>
        <v>0</v>
      </c>
      <c r="IS23" s="68">
        <f t="shared" si="134"/>
        <v>0</v>
      </c>
      <c r="IT23" s="68">
        <f t="shared" si="134"/>
        <v>0</v>
      </c>
      <c r="IU23" s="68">
        <f t="shared" si="134"/>
        <v>0</v>
      </c>
      <c r="IV23" s="68">
        <f t="shared" si="134"/>
        <v>0</v>
      </c>
      <c r="IW23" s="68">
        <f t="shared" si="134"/>
        <v>0</v>
      </c>
      <c r="IX23" s="68">
        <f t="shared" si="134"/>
        <v>0</v>
      </c>
      <c r="IY23" s="68">
        <f t="shared" si="134"/>
        <v>0</v>
      </c>
      <c r="IZ23" s="68">
        <f t="shared" si="134"/>
        <v>0</v>
      </c>
      <c r="JA23" s="68">
        <f t="shared" si="134"/>
        <v>0</v>
      </c>
      <c r="JB23" s="68">
        <f t="shared" si="134"/>
        <v>0</v>
      </c>
      <c r="JC23" s="68">
        <f t="shared" si="134"/>
        <v>0</v>
      </c>
      <c r="JD23" s="68">
        <f t="shared" si="134"/>
        <v>0</v>
      </c>
      <c r="JE23" s="68">
        <f t="shared" si="134"/>
        <v>0</v>
      </c>
      <c r="JF23" s="68">
        <f t="shared" si="134"/>
        <v>0</v>
      </c>
      <c r="JG23" s="61">
        <f t="shared" si="134"/>
        <v>0</v>
      </c>
      <c r="JH23" s="61">
        <f t="shared" si="134"/>
        <v>0</v>
      </c>
      <c r="JI23" s="61">
        <f t="shared" si="134"/>
        <v>0</v>
      </c>
      <c r="JJ23" s="61">
        <f t="shared" si="134"/>
        <v>0</v>
      </c>
      <c r="JK23" s="61">
        <f t="shared" si="134"/>
        <v>0</v>
      </c>
      <c r="JL23" s="68">
        <f t="shared" si="134"/>
        <v>0</v>
      </c>
      <c r="JM23" s="61">
        <f t="shared" si="134"/>
        <v>0</v>
      </c>
      <c r="JN23" s="61">
        <f t="shared" si="134"/>
        <v>0</v>
      </c>
      <c r="JO23" s="68">
        <f t="shared" si="134"/>
        <v>0</v>
      </c>
      <c r="JP23" s="61">
        <f t="shared" si="134"/>
        <v>0</v>
      </c>
      <c r="JQ23" s="61">
        <f t="shared" si="134"/>
        <v>0</v>
      </c>
      <c r="JR23" s="61">
        <f t="shared" si="134"/>
        <v>0</v>
      </c>
      <c r="JS23" s="61">
        <f t="shared" si="134"/>
        <v>0</v>
      </c>
      <c r="JT23" s="61">
        <f t="shared" si="134"/>
        <v>0</v>
      </c>
      <c r="JU23" s="61">
        <f t="shared" si="134"/>
        <v>0</v>
      </c>
      <c r="JV23" s="61">
        <f t="shared" si="134"/>
        <v>0</v>
      </c>
      <c r="JW23" s="61">
        <f t="shared" si="134"/>
        <v>0</v>
      </c>
      <c r="JX23" s="61">
        <f t="shared" si="134"/>
        <v>0</v>
      </c>
      <c r="JY23" s="61">
        <f t="shared" si="134"/>
        <v>0</v>
      </c>
      <c r="JZ23" s="61">
        <f t="shared" si="134"/>
        <v>0</v>
      </c>
      <c r="KA23" s="61">
        <f t="shared" si="134"/>
        <v>0</v>
      </c>
      <c r="KB23" s="61">
        <f t="shared" si="134"/>
        <v>0</v>
      </c>
      <c r="KC23" s="61">
        <f t="shared" si="134"/>
        <v>0</v>
      </c>
      <c r="KD23" s="61">
        <f t="shared" si="134"/>
        <v>0</v>
      </c>
      <c r="KE23" s="61">
        <f t="shared" si="134"/>
        <v>0</v>
      </c>
      <c r="KF23" s="61">
        <f t="shared" si="134"/>
        <v>0</v>
      </c>
      <c r="KG23" s="68">
        <f t="shared" ref="KG23:MM23" si="135">SUM(KG24:KG26)</f>
        <v>0</v>
      </c>
      <c r="KH23" s="61">
        <f t="shared" si="135"/>
        <v>0</v>
      </c>
      <c r="KI23" s="61">
        <f t="shared" si="135"/>
        <v>0</v>
      </c>
      <c r="KJ23" s="61">
        <f t="shared" si="135"/>
        <v>0</v>
      </c>
      <c r="KK23" s="61">
        <f t="shared" si="135"/>
        <v>0</v>
      </c>
      <c r="KL23" s="61">
        <f t="shared" si="135"/>
        <v>0</v>
      </c>
      <c r="KM23" s="61">
        <f t="shared" si="135"/>
        <v>0</v>
      </c>
      <c r="KN23" s="61">
        <f t="shared" si="135"/>
        <v>0</v>
      </c>
      <c r="KO23" s="61">
        <f t="shared" si="135"/>
        <v>0</v>
      </c>
      <c r="KP23" s="61">
        <f t="shared" si="135"/>
        <v>0</v>
      </c>
      <c r="KQ23" s="61">
        <f t="shared" si="135"/>
        <v>0</v>
      </c>
      <c r="KR23" s="61">
        <f t="shared" si="135"/>
        <v>0</v>
      </c>
      <c r="KS23" s="61">
        <f t="shared" si="135"/>
        <v>0</v>
      </c>
      <c r="KT23" s="61">
        <f t="shared" si="135"/>
        <v>0</v>
      </c>
      <c r="KU23" s="61">
        <f t="shared" si="135"/>
        <v>0</v>
      </c>
      <c r="KV23" s="61">
        <f t="shared" si="135"/>
        <v>0</v>
      </c>
      <c r="KW23" s="61">
        <f t="shared" si="135"/>
        <v>0</v>
      </c>
      <c r="KX23" s="61">
        <f t="shared" si="135"/>
        <v>0</v>
      </c>
      <c r="KY23" s="68">
        <f t="shared" si="135"/>
        <v>0</v>
      </c>
      <c r="KZ23" s="61">
        <f t="shared" si="135"/>
        <v>0</v>
      </c>
      <c r="LA23" s="61">
        <f t="shared" si="135"/>
        <v>0</v>
      </c>
      <c r="LB23" s="61">
        <f t="shared" si="135"/>
        <v>0</v>
      </c>
      <c r="LC23" s="61">
        <f t="shared" si="135"/>
        <v>0</v>
      </c>
      <c r="LD23" s="61">
        <f t="shared" si="135"/>
        <v>0</v>
      </c>
      <c r="LE23" s="61">
        <f t="shared" si="135"/>
        <v>0</v>
      </c>
      <c r="LF23" s="61">
        <f t="shared" si="135"/>
        <v>0</v>
      </c>
      <c r="LG23" s="61">
        <f t="shared" si="135"/>
        <v>0</v>
      </c>
      <c r="LH23" s="61">
        <f t="shared" si="135"/>
        <v>0</v>
      </c>
      <c r="LI23" s="61">
        <f t="shared" si="135"/>
        <v>0</v>
      </c>
      <c r="LJ23" s="61">
        <f t="shared" si="135"/>
        <v>0</v>
      </c>
      <c r="LK23" s="61">
        <f t="shared" si="135"/>
        <v>0</v>
      </c>
      <c r="LL23" s="61">
        <f t="shared" si="135"/>
        <v>0</v>
      </c>
      <c r="LM23" s="61">
        <f t="shared" si="135"/>
        <v>0</v>
      </c>
      <c r="LN23" s="61">
        <f t="shared" si="135"/>
        <v>0</v>
      </c>
      <c r="LO23" s="61">
        <f t="shared" si="135"/>
        <v>0</v>
      </c>
      <c r="LP23" s="61">
        <f t="shared" si="135"/>
        <v>0</v>
      </c>
      <c r="LQ23" s="61">
        <f t="shared" si="135"/>
        <v>0</v>
      </c>
      <c r="LR23" s="61">
        <f t="shared" si="135"/>
        <v>0</v>
      </c>
      <c r="LS23" s="61">
        <f t="shared" si="135"/>
        <v>0</v>
      </c>
      <c r="LT23" s="61">
        <f t="shared" si="135"/>
        <v>0</v>
      </c>
      <c r="LU23" s="61">
        <f t="shared" si="135"/>
        <v>0</v>
      </c>
      <c r="LV23" s="61">
        <f t="shared" si="135"/>
        <v>0</v>
      </c>
      <c r="LW23" s="61">
        <f t="shared" si="135"/>
        <v>0</v>
      </c>
      <c r="LX23" s="61">
        <f t="shared" si="135"/>
        <v>0</v>
      </c>
      <c r="LY23" s="61">
        <f t="shared" si="135"/>
        <v>0</v>
      </c>
      <c r="LZ23" s="61">
        <f t="shared" si="135"/>
        <v>0</v>
      </c>
      <c r="MA23" s="61">
        <f t="shared" si="135"/>
        <v>0</v>
      </c>
      <c r="MB23" s="61">
        <f t="shared" si="135"/>
        <v>0</v>
      </c>
      <c r="MC23" s="61">
        <f t="shared" si="135"/>
        <v>0</v>
      </c>
      <c r="MD23" s="61">
        <f t="shared" si="135"/>
        <v>0</v>
      </c>
      <c r="ME23" s="61">
        <f t="shared" si="135"/>
        <v>0</v>
      </c>
      <c r="MF23" s="61">
        <f t="shared" si="135"/>
        <v>0</v>
      </c>
      <c r="MG23" s="61">
        <f t="shared" si="135"/>
        <v>0</v>
      </c>
      <c r="MH23" s="61">
        <f t="shared" si="135"/>
        <v>0</v>
      </c>
      <c r="MI23" s="61">
        <f t="shared" si="135"/>
        <v>0</v>
      </c>
      <c r="MJ23" s="61">
        <f t="shared" si="135"/>
        <v>0</v>
      </c>
      <c r="MK23" s="61">
        <f t="shared" si="135"/>
        <v>0</v>
      </c>
      <c r="ML23" s="61">
        <f t="shared" si="135"/>
        <v>0</v>
      </c>
      <c r="MM23" s="61">
        <f t="shared" si="135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36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37">SUM(O24:X24)</f>
        <v>0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38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39">SUM(AU24:BT24)</f>
        <v>0</v>
      </c>
      <c r="BV24" s="63"/>
      <c r="BW24" s="63"/>
      <c r="BX24" s="63"/>
      <c r="BY24" s="69">
        <f t="shared" ref="BY24:BY26" si="140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41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42">SUM(EC24:ED24,DX24:DY24,DS24:DT24,DN24:DO24,DI24:DJ24,EI24,)</f>
        <v>0</v>
      </c>
      <c r="EK24" s="69">
        <f t="shared" ref="EK24:EK26" si="143">SUM(EE24:EH24,DZ24:EB24,DU24:DW24,DP24:DR24,DK24:DM24,DG24:DH24)</f>
        <v>0</v>
      </c>
      <c r="EL24" s="63"/>
      <c r="EM24" s="63"/>
      <c r="EN24" s="63"/>
      <c r="EO24" s="69">
        <f t="shared" ref="EO24:EO26" si="144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5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45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146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8"/>
        <v>0</v>
      </c>
      <c r="GR24" s="63"/>
      <c r="GS24" s="69">
        <f t="shared" ref="GS24:GS26" si="147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148">SUM(HT24:HU24)</f>
        <v>0</v>
      </c>
      <c r="HW24" s="63"/>
      <c r="HX24" s="63"/>
      <c r="HY24" s="63"/>
      <c r="HZ24" s="63"/>
      <c r="IA24" s="63"/>
      <c r="IB24" s="63"/>
      <c r="IC24" s="69">
        <f t="shared" ref="IC24:IC26" si="149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150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151">SUM(IP24,IR24,IT24,IZ24,JB24,IX24,IV24)</f>
        <v>0</v>
      </c>
      <c r="JE24" s="140">
        <f t="shared" si="151"/>
        <v>0</v>
      </c>
      <c r="JF24" s="140">
        <f t="shared" ref="JF24:JF26" si="152">SUM(JD24:JE24)</f>
        <v>0</v>
      </c>
      <c r="JG24" s="63"/>
      <c r="JH24" s="63"/>
      <c r="JI24" s="63"/>
      <c r="JJ24" s="63"/>
      <c r="JK24" s="63"/>
      <c r="JL24" s="140">
        <f t="shared" ref="JL24:JL26" si="153">SUM(JG24:JK24)</f>
        <v>0</v>
      </c>
      <c r="JM24" s="63"/>
      <c r="JN24" s="63"/>
      <c r="JO24" s="140">
        <f t="shared" ref="JO24:JO26" si="154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155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156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36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37"/>
        <v>0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38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39"/>
        <v>0</v>
      </c>
      <c r="BV25" s="63"/>
      <c r="BW25" s="63"/>
      <c r="BX25" s="63"/>
      <c r="BY25" s="69">
        <f t="shared" si="140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41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42"/>
        <v>0</v>
      </c>
      <c r="EK25" s="69">
        <f t="shared" si="143"/>
        <v>0</v>
      </c>
      <c r="EL25" s="63"/>
      <c r="EM25" s="63"/>
      <c r="EN25" s="63"/>
      <c r="EO25" s="69">
        <f t="shared" si="144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5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45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146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8"/>
        <v>0</v>
      </c>
      <c r="GR25" s="63"/>
      <c r="GS25" s="69">
        <f t="shared" si="147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148"/>
        <v>0</v>
      </c>
      <c r="HW25" s="63"/>
      <c r="HX25" s="63"/>
      <c r="HY25" s="63"/>
      <c r="HZ25" s="63"/>
      <c r="IA25" s="63"/>
      <c r="IB25" s="63"/>
      <c r="IC25" s="69">
        <f t="shared" si="149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150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151"/>
        <v>0</v>
      </c>
      <c r="JE25" s="140">
        <f t="shared" si="151"/>
        <v>0</v>
      </c>
      <c r="JF25" s="140">
        <f t="shared" si="152"/>
        <v>0</v>
      </c>
      <c r="JG25" s="63"/>
      <c r="JH25" s="63"/>
      <c r="JI25" s="63"/>
      <c r="JJ25" s="63"/>
      <c r="JK25" s="63"/>
      <c r="JL25" s="140">
        <f t="shared" si="153"/>
        <v>0</v>
      </c>
      <c r="JM25" s="63"/>
      <c r="JN25" s="63"/>
      <c r="JO25" s="140">
        <f t="shared" si="154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155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156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36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37"/>
        <v>0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38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39"/>
        <v>0</v>
      </c>
      <c r="BV26" s="63"/>
      <c r="BW26" s="63"/>
      <c r="BX26" s="63"/>
      <c r="BY26" s="69">
        <f t="shared" si="140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41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42"/>
        <v>0</v>
      </c>
      <c r="EK26" s="69">
        <f t="shared" si="143"/>
        <v>0</v>
      </c>
      <c r="EL26" s="63"/>
      <c r="EM26" s="63"/>
      <c r="EN26" s="63"/>
      <c r="EO26" s="69">
        <f t="shared" si="144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5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45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146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8"/>
        <v>0</v>
      </c>
      <c r="GR26" s="63"/>
      <c r="GS26" s="69">
        <f t="shared" si="147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148"/>
        <v>0</v>
      </c>
      <c r="HW26" s="63"/>
      <c r="HX26" s="63"/>
      <c r="HY26" s="63"/>
      <c r="HZ26" s="63"/>
      <c r="IA26" s="63"/>
      <c r="IB26" s="63"/>
      <c r="IC26" s="69">
        <f t="shared" si="149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150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151"/>
        <v>0</v>
      </c>
      <c r="JE26" s="140">
        <f t="shared" si="151"/>
        <v>0</v>
      </c>
      <c r="JF26" s="140">
        <f t="shared" si="152"/>
        <v>0</v>
      </c>
      <c r="JG26" s="63"/>
      <c r="JH26" s="63"/>
      <c r="JI26" s="63"/>
      <c r="JJ26" s="63"/>
      <c r="JK26" s="63"/>
      <c r="JL26" s="140">
        <f t="shared" si="153"/>
        <v>0</v>
      </c>
      <c r="JM26" s="63"/>
      <c r="JN26" s="63"/>
      <c r="JO26" s="140">
        <f t="shared" si="154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155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156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Y27" si="157">SUM(D28:D29)</f>
        <v>0</v>
      </c>
      <c r="E27" s="61">
        <f t="shared" si="157"/>
        <v>0</v>
      </c>
      <c r="F27" s="61">
        <f t="shared" si="157"/>
        <v>0</v>
      </c>
      <c r="G27" s="61">
        <f t="shared" si="157"/>
        <v>0</v>
      </c>
      <c r="H27" s="61">
        <f t="shared" si="157"/>
        <v>0</v>
      </c>
      <c r="I27" s="61">
        <f t="shared" si="157"/>
        <v>0</v>
      </c>
      <c r="J27" s="61">
        <f t="shared" si="157"/>
        <v>0</v>
      </c>
      <c r="K27" s="61">
        <f t="shared" si="157"/>
        <v>0</v>
      </c>
      <c r="L27" s="61">
        <f t="shared" si="157"/>
        <v>0</v>
      </c>
      <c r="M27" s="61">
        <f t="shared" si="157"/>
        <v>0</v>
      </c>
      <c r="N27" s="68">
        <f t="shared" si="157"/>
        <v>0</v>
      </c>
      <c r="O27" s="61">
        <f t="shared" si="157"/>
        <v>0</v>
      </c>
      <c r="P27" s="61">
        <f t="shared" si="157"/>
        <v>0</v>
      </c>
      <c r="Q27" s="61">
        <f t="shared" si="157"/>
        <v>0</v>
      </c>
      <c r="R27" s="61">
        <f t="shared" si="157"/>
        <v>0</v>
      </c>
      <c r="S27" s="61">
        <f t="shared" si="157"/>
        <v>0</v>
      </c>
      <c r="T27" s="61">
        <f t="shared" si="157"/>
        <v>0</v>
      </c>
      <c r="U27" s="61">
        <f t="shared" si="157"/>
        <v>0</v>
      </c>
      <c r="V27" s="61">
        <f t="shared" si="157"/>
        <v>0</v>
      </c>
      <c r="W27" s="61">
        <f t="shared" si="157"/>
        <v>0</v>
      </c>
      <c r="X27" s="61">
        <f t="shared" si="157"/>
        <v>0</v>
      </c>
      <c r="Y27" s="68">
        <f t="shared" si="157"/>
        <v>0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58">IFERROR(W27/L27,0)</f>
        <v>0</v>
      </c>
      <c r="AI27" s="72">
        <f t="shared" si="158"/>
        <v>0</v>
      </c>
      <c r="AJ27" s="91">
        <f t="shared" si="158"/>
        <v>0</v>
      </c>
      <c r="AK27" s="92">
        <f t="shared" ref="AK27:AS27" si="159">SUM(AK28:AK29)</f>
        <v>0</v>
      </c>
      <c r="AL27" s="93">
        <f t="shared" si="159"/>
        <v>0</v>
      </c>
      <c r="AM27" s="68">
        <f t="shared" si="159"/>
        <v>0</v>
      </c>
      <c r="AN27" s="68">
        <f t="shared" si="159"/>
        <v>0</v>
      </c>
      <c r="AO27" s="68">
        <f t="shared" si="159"/>
        <v>0</v>
      </c>
      <c r="AP27" s="68">
        <f t="shared" si="159"/>
        <v>0</v>
      </c>
      <c r="AQ27" s="68">
        <f t="shared" si="159"/>
        <v>0</v>
      </c>
      <c r="AR27" s="68">
        <f t="shared" si="159"/>
        <v>0</v>
      </c>
      <c r="AS27" s="68">
        <f t="shared" si="159"/>
        <v>0</v>
      </c>
      <c r="AT27" s="68">
        <f t="shared" ref="AT27:BY27" si="160">SUM(AT28:AT29)</f>
        <v>0</v>
      </c>
      <c r="AU27" s="61">
        <f t="shared" ref="AU27:BT27" si="161">SUM(AU28:AU29)</f>
        <v>0</v>
      </c>
      <c r="AV27" s="61">
        <f t="shared" si="161"/>
        <v>0</v>
      </c>
      <c r="AW27" s="61">
        <f t="shared" si="161"/>
        <v>0</v>
      </c>
      <c r="AX27" s="61">
        <f t="shared" si="161"/>
        <v>0</v>
      </c>
      <c r="AY27" s="61">
        <f t="shared" si="161"/>
        <v>0</v>
      </c>
      <c r="AZ27" s="61">
        <f t="shared" si="161"/>
        <v>0</v>
      </c>
      <c r="BA27" s="61">
        <f t="shared" si="161"/>
        <v>0</v>
      </c>
      <c r="BB27" s="61">
        <f t="shared" si="161"/>
        <v>0</v>
      </c>
      <c r="BC27" s="61">
        <f t="shared" si="161"/>
        <v>0</v>
      </c>
      <c r="BD27" s="61">
        <f t="shared" si="161"/>
        <v>0</v>
      </c>
      <c r="BE27" s="61">
        <f t="shared" si="161"/>
        <v>0</v>
      </c>
      <c r="BF27" s="61">
        <f t="shared" si="161"/>
        <v>0</v>
      </c>
      <c r="BG27" s="61">
        <f t="shared" si="161"/>
        <v>0</v>
      </c>
      <c r="BH27" s="61">
        <f t="shared" si="161"/>
        <v>0</v>
      </c>
      <c r="BI27" s="61">
        <f t="shared" si="161"/>
        <v>0</v>
      </c>
      <c r="BJ27" s="61">
        <f t="shared" si="161"/>
        <v>0</v>
      </c>
      <c r="BK27" s="61">
        <f t="shared" si="161"/>
        <v>0</v>
      </c>
      <c r="BL27" s="61">
        <f t="shared" si="161"/>
        <v>0</v>
      </c>
      <c r="BM27" s="61">
        <f t="shared" si="161"/>
        <v>0</v>
      </c>
      <c r="BN27" s="61">
        <f t="shared" si="161"/>
        <v>0</v>
      </c>
      <c r="BO27" s="61">
        <f t="shared" si="161"/>
        <v>0</v>
      </c>
      <c r="BP27" s="61">
        <f t="shared" si="161"/>
        <v>0</v>
      </c>
      <c r="BQ27" s="61">
        <f t="shared" si="161"/>
        <v>0</v>
      </c>
      <c r="BR27" s="61">
        <f t="shared" si="161"/>
        <v>0</v>
      </c>
      <c r="BS27" s="61">
        <f t="shared" si="161"/>
        <v>0</v>
      </c>
      <c r="BT27" s="61">
        <f t="shared" si="161"/>
        <v>0</v>
      </c>
      <c r="BU27" s="68">
        <f t="shared" si="160"/>
        <v>0</v>
      </c>
      <c r="BV27" s="61">
        <f t="shared" ref="BV27:BX27" si="162">SUM(BV28:BV29)</f>
        <v>0</v>
      </c>
      <c r="BW27" s="61">
        <f t="shared" si="162"/>
        <v>0</v>
      </c>
      <c r="BX27" s="61">
        <f t="shared" si="162"/>
        <v>0</v>
      </c>
      <c r="BY27" s="68">
        <f t="shared" si="160"/>
        <v>0</v>
      </c>
      <c r="BZ27" s="61">
        <f t="shared" ref="BZ27:DB27" si="163">SUM(BZ28:BZ29)</f>
        <v>0</v>
      </c>
      <c r="CA27" s="61">
        <f t="shared" si="163"/>
        <v>0</v>
      </c>
      <c r="CB27" s="61">
        <f t="shared" si="163"/>
        <v>0</v>
      </c>
      <c r="CC27" s="61">
        <f t="shared" si="163"/>
        <v>0</v>
      </c>
      <c r="CD27" s="61">
        <f t="shared" si="163"/>
        <v>0</v>
      </c>
      <c r="CE27" s="61">
        <f t="shared" si="163"/>
        <v>0</v>
      </c>
      <c r="CF27" s="61">
        <f t="shared" si="163"/>
        <v>0</v>
      </c>
      <c r="CG27" s="61">
        <f t="shared" si="163"/>
        <v>0</v>
      </c>
      <c r="CH27" s="61">
        <f t="shared" si="163"/>
        <v>0</v>
      </c>
      <c r="CI27" s="61">
        <f t="shared" si="163"/>
        <v>0</v>
      </c>
      <c r="CJ27" s="61">
        <f t="shared" si="163"/>
        <v>0</v>
      </c>
      <c r="CK27" s="61">
        <f t="shared" si="163"/>
        <v>0</v>
      </c>
      <c r="CL27" s="61">
        <f t="shared" si="163"/>
        <v>0</v>
      </c>
      <c r="CM27" s="61">
        <f t="shared" si="163"/>
        <v>0</v>
      </c>
      <c r="CN27" s="61">
        <f t="shared" si="163"/>
        <v>0</v>
      </c>
      <c r="CO27" s="61">
        <f t="shared" si="163"/>
        <v>0</v>
      </c>
      <c r="CP27" s="61">
        <f t="shared" si="163"/>
        <v>0</v>
      </c>
      <c r="CQ27" s="61">
        <f t="shared" si="163"/>
        <v>0</v>
      </c>
      <c r="CR27" s="61">
        <f t="shared" si="163"/>
        <v>0</v>
      </c>
      <c r="CS27" s="61">
        <f t="shared" si="163"/>
        <v>0</v>
      </c>
      <c r="CT27" s="61">
        <f t="shared" si="163"/>
        <v>0</v>
      </c>
      <c r="CU27" s="61">
        <f t="shared" si="163"/>
        <v>0</v>
      </c>
      <c r="CV27" s="61">
        <f t="shared" si="163"/>
        <v>0</v>
      </c>
      <c r="CW27" s="61">
        <f t="shared" si="163"/>
        <v>0</v>
      </c>
      <c r="CX27" s="61">
        <f t="shared" si="163"/>
        <v>0</v>
      </c>
      <c r="CY27" s="61">
        <f t="shared" si="163"/>
        <v>0</v>
      </c>
      <c r="CZ27" s="61">
        <f t="shared" si="163"/>
        <v>0</v>
      </c>
      <c r="DA27" s="61">
        <f t="shared" si="163"/>
        <v>0</v>
      </c>
      <c r="DB27" s="61">
        <f t="shared" si="163"/>
        <v>0</v>
      </c>
      <c r="DC27" s="68">
        <f t="shared" ref="DC27:FH27" si="164">SUM(DC28:DC29)</f>
        <v>0</v>
      </c>
      <c r="DD27" s="61">
        <f t="shared" ref="DD27:DE27" si="165">SUM(DD28:DD29)</f>
        <v>0</v>
      </c>
      <c r="DE27" s="61">
        <f t="shared" si="165"/>
        <v>0</v>
      </c>
      <c r="DF27" s="68">
        <f t="shared" si="164"/>
        <v>0</v>
      </c>
      <c r="DG27" s="61">
        <f t="shared" ref="DG27:EI27" si="166">SUM(DG28:DG29)</f>
        <v>0</v>
      </c>
      <c r="DH27" s="61">
        <f t="shared" si="166"/>
        <v>0</v>
      </c>
      <c r="DI27" s="61">
        <f t="shared" si="166"/>
        <v>0</v>
      </c>
      <c r="DJ27" s="61">
        <f t="shared" si="166"/>
        <v>0</v>
      </c>
      <c r="DK27" s="61">
        <f t="shared" si="166"/>
        <v>0</v>
      </c>
      <c r="DL27" s="61">
        <f t="shared" si="166"/>
        <v>0</v>
      </c>
      <c r="DM27" s="61">
        <f t="shared" si="166"/>
        <v>0</v>
      </c>
      <c r="DN27" s="61">
        <f t="shared" si="166"/>
        <v>0</v>
      </c>
      <c r="DO27" s="61">
        <f t="shared" si="166"/>
        <v>0</v>
      </c>
      <c r="DP27" s="61">
        <f t="shared" si="166"/>
        <v>0</v>
      </c>
      <c r="DQ27" s="61">
        <f t="shared" si="166"/>
        <v>0</v>
      </c>
      <c r="DR27" s="61">
        <f t="shared" si="166"/>
        <v>0</v>
      </c>
      <c r="DS27" s="61">
        <f t="shared" si="166"/>
        <v>0</v>
      </c>
      <c r="DT27" s="61">
        <f t="shared" si="166"/>
        <v>0</v>
      </c>
      <c r="DU27" s="61">
        <f t="shared" si="166"/>
        <v>0</v>
      </c>
      <c r="DV27" s="61">
        <f t="shared" si="166"/>
        <v>0</v>
      </c>
      <c r="DW27" s="61">
        <f t="shared" si="166"/>
        <v>0</v>
      </c>
      <c r="DX27" s="61">
        <f t="shared" si="166"/>
        <v>0</v>
      </c>
      <c r="DY27" s="61">
        <f t="shared" si="166"/>
        <v>0</v>
      </c>
      <c r="DZ27" s="61">
        <f t="shared" si="166"/>
        <v>0</v>
      </c>
      <c r="EA27" s="61">
        <f t="shared" si="166"/>
        <v>0</v>
      </c>
      <c r="EB27" s="61">
        <f t="shared" si="166"/>
        <v>0</v>
      </c>
      <c r="EC27" s="61">
        <f t="shared" si="166"/>
        <v>0</v>
      </c>
      <c r="ED27" s="61">
        <f t="shared" si="166"/>
        <v>0</v>
      </c>
      <c r="EE27" s="61">
        <f t="shared" si="166"/>
        <v>0</v>
      </c>
      <c r="EF27" s="61">
        <f t="shared" si="166"/>
        <v>0</v>
      </c>
      <c r="EG27" s="61">
        <f t="shared" si="166"/>
        <v>0</v>
      </c>
      <c r="EH27" s="61">
        <f t="shared" si="166"/>
        <v>0</v>
      </c>
      <c r="EI27" s="61">
        <f t="shared" si="166"/>
        <v>0</v>
      </c>
      <c r="EJ27" s="68">
        <f t="shared" si="164"/>
        <v>0</v>
      </c>
      <c r="EK27" s="68">
        <f t="shared" si="164"/>
        <v>0</v>
      </c>
      <c r="EL27" s="61">
        <f t="shared" ref="EL27:EN27" si="167">SUM(EL28:EL29)</f>
        <v>0</v>
      </c>
      <c r="EM27" s="61">
        <f t="shared" si="167"/>
        <v>0</v>
      </c>
      <c r="EN27" s="61">
        <f t="shared" si="167"/>
        <v>0</v>
      </c>
      <c r="EO27" s="68">
        <f t="shared" si="164"/>
        <v>0</v>
      </c>
      <c r="EP27" s="61">
        <f t="shared" ref="EP27:EX27" si="168">SUM(EP28:EP29)</f>
        <v>0</v>
      </c>
      <c r="EQ27" s="61">
        <f t="shared" si="168"/>
        <v>0</v>
      </c>
      <c r="ER27" s="61">
        <f t="shared" si="168"/>
        <v>0</v>
      </c>
      <c r="ES27" s="61">
        <f t="shared" si="168"/>
        <v>0</v>
      </c>
      <c r="ET27" s="61">
        <f t="shared" si="168"/>
        <v>0</v>
      </c>
      <c r="EU27" s="61">
        <f t="shared" si="168"/>
        <v>0</v>
      </c>
      <c r="EV27" s="61">
        <f t="shared" si="168"/>
        <v>0</v>
      </c>
      <c r="EW27" s="61">
        <f t="shared" si="168"/>
        <v>0</v>
      </c>
      <c r="EX27" s="61">
        <f t="shared" si="168"/>
        <v>0</v>
      </c>
      <c r="EY27" s="68">
        <f t="shared" si="5"/>
        <v>0</v>
      </c>
      <c r="EZ27" s="61">
        <f t="shared" ref="EZ27:FG27" si="169">SUM(EZ28:EZ29)</f>
        <v>0</v>
      </c>
      <c r="FA27" s="61">
        <f t="shared" si="169"/>
        <v>0</v>
      </c>
      <c r="FB27" s="61">
        <f t="shared" si="169"/>
        <v>0</v>
      </c>
      <c r="FC27" s="61">
        <f t="shared" si="169"/>
        <v>0</v>
      </c>
      <c r="FD27" s="61">
        <f t="shared" si="169"/>
        <v>0</v>
      </c>
      <c r="FE27" s="61">
        <f t="shared" si="169"/>
        <v>0</v>
      </c>
      <c r="FF27" s="61">
        <f t="shared" si="169"/>
        <v>0</v>
      </c>
      <c r="FG27" s="61">
        <f t="shared" si="169"/>
        <v>0</v>
      </c>
      <c r="FH27" s="68">
        <f t="shared" si="164"/>
        <v>0</v>
      </c>
      <c r="FI27" s="61">
        <f t="shared" ref="FI27:FR27" si="170">SUM(FI28:FI29)</f>
        <v>0</v>
      </c>
      <c r="FJ27" s="61">
        <f t="shared" si="170"/>
        <v>0</v>
      </c>
      <c r="FK27" s="61">
        <f t="shared" si="170"/>
        <v>0</v>
      </c>
      <c r="FL27" s="61">
        <f t="shared" si="170"/>
        <v>0</v>
      </c>
      <c r="FM27" s="61">
        <f t="shared" si="170"/>
        <v>0</v>
      </c>
      <c r="FN27" s="61">
        <f t="shared" si="170"/>
        <v>0</v>
      </c>
      <c r="FO27" s="61">
        <f t="shared" si="170"/>
        <v>0</v>
      </c>
      <c r="FP27" s="61">
        <f t="shared" si="170"/>
        <v>0</v>
      </c>
      <c r="FQ27" s="61">
        <f t="shared" si="170"/>
        <v>0</v>
      </c>
      <c r="FR27" s="61">
        <f t="shared" si="170"/>
        <v>0</v>
      </c>
      <c r="FS27" s="68">
        <f t="shared" ref="FS27:HV27" si="171">SUM(FS28:FS29)</f>
        <v>0</v>
      </c>
      <c r="FT27" s="61">
        <f t="shared" ref="FT27:GP27" si="172">SUM(FT28:FT29)</f>
        <v>0</v>
      </c>
      <c r="FU27" s="61">
        <f t="shared" si="172"/>
        <v>0</v>
      </c>
      <c r="FV27" s="61">
        <f t="shared" si="172"/>
        <v>0</v>
      </c>
      <c r="FW27" s="61">
        <f t="shared" si="172"/>
        <v>0</v>
      </c>
      <c r="FX27" s="61">
        <f t="shared" si="172"/>
        <v>0</v>
      </c>
      <c r="FY27" s="61">
        <f t="shared" si="172"/>
        <v>0</v>
      </c>
      <c r="FZ27" s="61">
        <f t="shared" si="172"/>
        <v>0</v>
      </c>
      <c r="GA27" s="61">
        <f t="shared" si="172"/>
        <v>0</v>
      </c>
      <c r="GB27" s="61">
        <f t="shared" si="172"/>
        <v>0</v>
      </c>
      <c r="GC27" s="61">
        <f t="shared" si="172"/>
        <v>0</v>
      </c>
      <c r="GD27" s="61">
        <f t="shared" si="172"/>
        <v>0</v>
      </c>
      <c r="GE27" s="61">
        <f t="shared" si="172"/>
        <v>0</v>
      </c>
      <c r="GF27" s="61">
        <f t="shared" si="172"/>
        <v>0</v>
      </c>
      <c r="GG27" s="61">
        <f t="shared" si="172"/>
        <v>0</v>
      </c>
      <c r="GH27" s="61">
        <f t="shared" si="172"/>
        <v>0</v>
      </c>
      <c r="GI27" s="61">
        <f t="shared" si="172"/>
        <v>0</v>
      </c>
      <c r="GJ27" s="61">
        <f t="shared" si="172"/>
        <v>0</v>
      </c>
      <c r="GK27" s="61">
        <f t="shared" si="172"/>
        <v>0</v>
      </c>
      <c r="GL27" s="61">
        <f t="shared" si="172"/>
        <v>0</v>
      </c>
      <c r="GM27" s="61">
        <f t="shared" si="172"/>
        <v>0</v>
      </c>
      <c r="GN27" s="61">
        <f t="shared" si="172"/>
        <v>0</v>
      </c>
      <c r="GO27" s="61">
        <f t="shared" si="172"/>
        <v>0</v>
      </c>
      <c r="GP27" s="61">
        <f t="shared" si="172"/>
        <v>0</v>
      </c>
      <c r="GQ27" s="68">
        <f t="shared" si="8"/>
        <v>0</v>
      </c>
      <c r="GR27" s="61">
        <f t="shared" ref="GR27" si="173">SUM(GR28:GR29)</f>
        <v>0</v>
      </c>
      <c r="GS27" s="68">
        <f t="shared" si="171"/>
        <v>0</v>
      </c>
      <c r="GT27" s="61">
        <f t="shared" ref="GT27:HR27" si="174">SUM(GT28:GT29)</f>
        <v>0</v>
      </c>
      <c r="GU27" s="61">
        <f t="shared" si="174"/>
        <v>0</v>
      </c>
      <c r="GV27" s="61">
        <f t="shared" si="174"/>
        <v>0</v>
      </c>
      <c r="GW27" s="61">
        <f t="shared" si="174"/>
        <v>0</v>
      </c>
      <c r="GX27" s="61">
        <f t="shared" si="174"/>
        <v>0</v>
      </c>
      <c r="GY27" s="61">
        <f t="shared" si="174"/>
        <v>0</v>
      </c>
      <c r="GZ27" s="61">
        <f t="shared" si="174"/>
        <v>0</v>
      </c>
      <c r="HA27" s="61">
        <f t="shared" si="174"/>
        <v>0</v>
      </c>
      <c r="HB27" s="61">
        <f t="shared" si="174"/>
        <v>0</v>
      </c>
      <c r="HC27" s="61">
        <f t="shared" si="174"/>
        <v>0</v>
      </c>
      <c r="HD27" s="61">
        <f t="shared" si="174"/>
        <v>0</v>
      </c>
      <c r="HE27" s="61">
        <f t="shared" si="174"/>
        <v>0</v>
      </c>
      <c r="HF27" s="61">
        <f t="shared" si="174"/>
        <v>0</v>
      </c>
      <c r="HG27" s="61">
        <f t="shared" si="174"/>
        <v>0</v>
      </c>
      <c r="HH27" s="61">
        <f t="shared" si="174"/>
        <v>0</v>
      </c>
      <c r="HI27" s="61">
        <f t="shared" si="174"/>
        <v>0</v>
      </c>
      <c r="HJ27" s="61">
        <f t="shared" si="174"/>
        <v>0</v>
      </c>
      <c r="HK27" s="61">
        <f t="shared" si="174"/>
        <v>0</v>
      </c>
      <c r="HL27" s="61">
        <f t="shared" si="174"/>
        <v>0</v>
      </c>
      <c r="HM27" s="61">
        <f t="shared" si="174"/>
        <v>0</v>
      </c>
      <c r="HN27" s="61">
        <f t="shared" si="174"/>
        <v>0</v>
      </c>
      <c r="HO27" s="61">
        <f t="shared" si="174"/>
        <v>0</v>
      </c>
      <c r="HP27" s="61">
        <f t="shared" si="174"/>
        <v>0</v>
      </c>
      <c r="HQ27" s="61">
        <f t="shared" si="174"/>
        <v>0</v>
      </c>
      <c r="HR27" s="61">
        <f t="shared" si="174"/>
        <v>0</v>
      </c>
      <c r="HS27" s="68">
        <f t="shared" si="171"/>
        <v>0</v>
      </c>
      <c r="HT27" s="61">
        <f t="shared" ref="HT27:HU27" si="175">SUM(HT28:HT29)</f>
        <v>0</v>
      </c>
      <c r="HU27" s="61">
        <f t="shared" si="175"/>
        <v>0</v>
      </c>
      <c r="HV27" s="68">
        <f t="shared" si="171"/>
        <v>0</v>
      </c>
      <c r="HW27" s="61">
        <f t="shared" ref="HW27:IB27" si="176">SUM(HW28:HW29)</f>
        <v>0</v>
      </c>
      <c r="HX27" s="61">
        <f t="shared" si="176"/>
        <v>0</v>
      </c>
      <c r="HY27" s="61">
        <f t="shared" si="176"/>
        <v>0</v>
      </c>
      <c r="HZ27" s="61">
        <f t="shared" si="176"/>
        <v>0</v>
      </c>
      <c r="IA27" s="61">
        <f t="shared" si="176"/>
        <v>0</v>
      </c>
      <c r="IB27" s="61">
        <f t="shared" si="176"/>
        <v>0</v>
      </c>
      <c r="IC27" s="68">
        <f t="shared" ref="IC27:KG27" si="177">SUM(IC28:IC29)</f>
        <v>0</v>
      </c>
      <c r="ID27" s="61">
        <f t="shared" ref="ID27:IM27" si="178">SUM(ID28:ID29)</f>
        <v>0</v>
      </c>
      <c r="IE27" s="61">
        <f t="shared" si="178"/>
        <v>0</v>
      </c>
      <c r="IF27" s="61">
        <f t="shared" si="178"/>
        <v>0</v>
      </c>
      <c r="IG27" s="61">
        <f t="shared" si="178"/>
        <v>0</v>
      </c>
      <c r="IH27" s="61">
        <f t="shared" si="178"/>
        <v>0</v>
      </c>
      <c r="II27" s="61">
        <f t="shared" si="178"/>
        <v>0</v>
      </c>
      <c r="IJ27" s="61">
        <f t="shared" si="178"/>
        <v>0</v>
      </c>
      <c r="IK27" s="61">
        <f t="shared" si="178"/>
        <v>0</v>
      </c>
      <c r="IL27" s="61">
        <f t="shared" si="178"/>
        <v>0</v>
      </c>
      <c r="IM27" s="61">
        <f t="shared" si="178"/>
        <v>0</v>
      </c>
      <c r="IN27" s="61">
        <f t="shared" si="177"/>
        <v>0</v>
      </c>
      <c r="IO27" s="61">
        <f t="shared" si="177"/>
        <v>0</v>
      </c>
      <c r="IP27" s="68">
        <f t="shared" ref="IP27:JC27" si="179">SUM(IP28:IP29)</f>
        <v>0</v>
      </c>
      <c r="IQ27" s="68">
        <f t="shared" si="179"/>
        <v>0</v>
      </c>
      <c r="IR27" s="68">
        <f t="shared" si="179"/>
        <v>0</v>
      </c>
      <c r="IS27" s="68">
        <f t="shared" si="179"/>
        <v>0</v>
      </c>
      <c r="IT27" s="68">
        <f t="shared" si="179"/>
        <v>0</v>
      </c>
      <c r="IU27" s="68">
        <f t="shared" si="179"/>
        <v>0</v>
      </c>
      <c r="IV27" s="68">
        <f t="shared" si="179"/>
        <v>0</v>
      </c>
      <c r="IW27" s="68">
        <f t="shared" si="179"/>
        <v>0</v>
      </c>
      <c r="IX27" s="68">
        <f t="shared" si="179"/>
        <v>0</v>
      </c>
      <c r="IY27" s="68">
        <f t="shared" si="179"/>
        <v>0</v>
      </c>
      <c r="IZ27" s="68">
        <f t="shared" si="179"/>
        <v>0</v>
      </c>
      <c r="JA27" s="68">
        <f t="shared" si="179"/>
        <v>0</v>
      </c>
      <c r="JB27" s="68">
        <f t="shared" si="179"/>
        <v>0</v>
      </c>
      <c r="JC27" s="68">
        <f t="shared" si="179"/>
        <v>0</v>
      </c>
      <c r="JD27" s="68">
        <f t="shared" si="177"/>
        <v>0</v>
      </c>
      <c r="JE27" s="68">
        <f t="shared" si="177"/>
        <v>0</v>
      </c>
      <c r="JF27" s="68">
        <f t="shared" si="177"/>
        <v>0</v>
      </c>
      <c r="JG27" s="61">
        <f t="shared" ref="JG27:JK27" si="180">SUM(JG28:JG29)</f>
        <v>0</v>
      </c>
      <c r="JH27" s="61">
        <f t="shared" si="180"/>
        <v>0</v>
      </c>
      <c r="JI27" s="61">
        <f t="shared" si="180"/>
        <v>0</v>
      </c>
      <c r="JJ27" s="61">
        <f t="shared" si="180"/>
        <v>0</v>
      </c>
      <c r="JK27" s="61">
        <f t="shared" si="180"/>
        <v>0</v>
      </c>
      <c r="JL27" s="68">
        <f t="shared" si="177"/>
        <v>0</v>
      </c>
      <c r="JM27" s="61">
        <f t="shared" ref="JM27:JN27" si="181">SUM(JM28:JM29)</f>
        <v>0</v>
      </c>
      <c r="JN27" s="61">
        <f t="shared" si="181"/>
        <v>0</v>
      </c>
      <c r="JO27" s="68">
        <f t="shared" si="177"/>
        <v>0</v>
      </c>
      <c r="JP27" s="61">
        <f t="shared" ref="JP27:KF27" si="182">SUM(JP28:JP29)</f>
        <v>0</v>
      </c>
      <c r="JQ27" s="61">
        <f t="shared" si="182"/>
        <v>0</v>
      </c>
      <c r="JR27" s="61">
        <f t="shared" si="182"/>
        <v>0</v>
      </c>
      <c r="JS27" s="61">
        <f t="shared" si="182"/>
        <v>0</v>
      </c>
      <c r="JT27" s="61">
        <f t="shared" si="182"/>
        <v>0</v>
      </c>
      <c r="JU27" s="61">
        <f t="shared" si="182"/>
        <v>0</v>
      </c>
      <c r="JV27" s="61">
        <f t="shared" si="182"/>
        <v>0</v>
      </c>
      <c r="JW27" s="61">
        <f t="shared" si="182"/>
        <v>0</v>
      </c>
      <c r="JX27" s="61">
        <f t="shared" si="182"/>
        <v>0</v>
      </c>
      <c r="JY27" s="61">
        <f t="shared" si="182"/>
        <v>0</v>
      </c>
      <c r="JZ27" s="61">
        <f t="shared" si="182"/>
        <v>0</v>
      </c>
      <c r="KA27" s="61">
        <f t="shared" si="182"/>
        <v>0</v>
      </c>
      <c r="KB27" s="61">
        <f t="shared" si="182"/>
        <v>0</v>
      </c>
      <c r="KC27" s="61">
        <f t="shared" si="182"/>
        <v>0</v>
      </c>
      <c r="KD27" s="61">
        <f t="shared" si="182"/>
        <v>0</v>
      </c>
      <c r="KE27" s="61">
        <f t="shared" si="182"/>
        <v>0</v>
      </c>
      <c r="KF27" s="61">
        <f t="shared" si="182"/>
        <v>0</v>
      </c>
      <c r="KG27" s="68">
        <f t="shared" si="177"/>
        <v>0</v>
      </c>
      <c r="KH27" s="61">
        <f t="shared" ref="KH27:KX27" si="183">SUM(KH28:KH29)</f>
        <v>0</v>
      </c>
      <c r="KI27" s="61">
        <f t="shared" si="183"/>
        <v>0</v>
      </c>
      <c r="KJ27" s="61">
        <f t="shared" si="183"/>
        <v>0</v>
      </c>
      <c r="KK27" s="61">
        <f t="shared" si="183"/>
        <v>0</v>
      </c>
      <c r="KL27" s="61">
        <f t="shared" si="183"/>
        <v>0</v>
      </c>
      <c r="KM27" s="61">
        <f t="shared" si="183"/>
        <v>0</v>
      </c>
      <c r="KN27" s="61">
        <f t="shared" si="183"/>
        <v>0</v>
      </c>
      <c r="KO27" s="61">
        <f t="shared" si="183"/>
        <v>0</v>
      </c>
      <c r="KP27" s="61">
        <f t="shared" si="183"/>
        <v>0</v>
      </c>
      <c r="KQ27" s="61">
        <f t="shared" si="183"/>
        <v>0</v>
      </c>
      <c r="KR27" s="61">
        <f t="shared" si="183"/>
        <v>0</v>
      </c>
      <c r="KS27" s="61">
        <f t="shared" si="183"/>
        <v>0</v>
      </c>
      <c r="KT27" s="61">
        <f t="shared" si="183"/>
        <v>0</v>
      </c>
      <c r="KU27" s="61">
        <f t="shared" si="183"/>
        <v>0</v>
      </c>
      <c r="KV27" s="61">
        <f t="shared" si="183"/>
        <v>0</v>
      </c>
      <c r="KW27" s="61">
        <f t="shared" si="183"/>
        <v>0</v>
      </c>
      <c r="KX27" s="61">
        <f t="shared" si="183"/>
        <v>0</v>
      </c>
      <c r="KY27" s="68">
        <f t="shared" ref="KY27" si="184">SUM(KY28:KY29)</f>
        <v>0</v>
      </c>
      <c r="KZ27" s="61">
        <f t="shared" ref="KZ27:MM27" si="185">SUM(KZ28:KZ29)</f>
        <v>0</v>
      </c>
      <c r="LA27" s="61">
        <f t="shared" si="185"/>
        <v>0</v>
      </c>
      <c r="LB27" s="61">
        <f t="shared" si="185"/>
        <v>0</v>
      </c>
      <c r="LC27" s="61">
        <f t="shared" si="185"/>
        <v>0</v>
      </c>
      <c r="LD27" s="61">
        <f t="shared" si="185"/>
        <v>0</v>
      </c>
      <c r="LE27" s="61">
        <f t="shared" si="185"/>
        <v>0</v>
      </c>
      <c r="LF27" s="61">
        <f t="shared" si="185"/>
        <v>0</v>
      </c>
      <c r="LG27" s="61">
        <f t="shared" si="185"/>
        <v>0</v>
      </c>
      <c r="LH27" s="61">
        <f t="shared" si="185"/>
        <v>0</v>
      </c>
      <c r="LI27" s="61">
        <f t="shared" si="185"/>
        <v>0</v>
      </c>
      <c r="LJ27" s="61">
        <f t="shared" si="185"/>
        <v>0</v>
      </c>
      <c r="LK27" s="61">
        <f t="shared" si="185"/>
        <v>0</v>
      </c>
      <c r="LL27" s="61">
        <f t="shared" si="185"/>
        <v>0</v>
      </c>
      <c r="LM27" s="61">
        <f t="shared" si="185"/>
        <v>0</v>
      </c>
      <c r="LN27" s="61">
        <f t="shared" si="185"/>
        <v>0</v>
      </c>
      <c r="LO27" s="61">
        <f t="shared" si="185"/>
        <v>0</v>
      </c>
      <c r="LP27" s="61">
        <f t="shared" si="185"/>
        <v>0</v>
      </c>
      <c r="LQ27" s="61">
        <f t="shared" si="185"/>
        <v>0</v>
      </c>
      <c r="LR27" s="61">
        <f t="shared" si="185"/>
        <v>0</v>
      </c>
      <c r="LS27" s="61">
        <f t="shared" si="185"/>
        <v>0</v>
      </c>
      <c r="LT27" s="61">
        <f t="shared" si="185"/>
        <v>0</v>
      </c>
      <c r="LU27" s="61">
        <f t="shared" si="185"/>
        <v>0</v>
      </c>
      <c r="LV27" s="61">
        <f t="shared" si="185"/>
        <v>0</v>
      </c>
      <c r="LW27" s="61">
        <f t="shared" si="185"/>
        <v>0</v>
      </c>
      <c r="LX27" s="61">
        <f t="shared" si="185"/>
        <v>0</v>
      </c>
      <c r="LY27" s="61">
        <f t="shared" si="185"/>
        <v>0</v>
      </c>
      <c r="LZ27" s="61">
        <f t="shared" si="185"/>
        <v>0</v>
      </c>
      <c r="MA27" s="61">
        <f t="shared" si="185"/>
        <v>0</v>
      </c>
      <c r="MB27" s="61">
        <f t="shared" si="185"/>
        <v>0</v>
      </c>
      <c r="MC27" s="61">
        <f t="shared" si="185"/>
        <v>0</v>
      </c>
      <c r="MD27" s="61">
        <f t="shared" si="185"/>
        <v>0</v>
      </c>
      <c r="ME27" s="61">
        <f t="shared" si="185"/>
        <v>0</v>
      </c>
      <c r="MF27" s="61">
        <f t="shared" si="185"/>
        <v>0</v>
      </c>
      <c r="MG27" s="61">
        <f t="shared" si="185"/>
        <v>0</v>
      </c>
      <c r="MH27" s="61">
        <f t="shared" si="185"/>
        <v>0</v>
      </c>
      <c r="MI27" s="61">
        <f t="shared" si="185"/>
        <v>0</v>
      </c>
      <c r="MJ27" s="61">
        <f t="shared" si="185"/>
        <v>0</v>
      </c>
      <c r="MK27" s="61">
        <f t="shared" si="185"/>
        <v>0</v>
      </c>
      <c r="ML27" s="61">
        <f t="shared" si="185"/>
        <v>0</v>
      </c>
      <c r="MM27" s="61">
        <f t="shared" si="185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186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187">SUM(O28:X28)</f>
        <v>0</v>
      </c>
      <c r="Z28" s="73">
        <f t="shared" ref="Z28:AG43" si="188">IFERROR(O28/D28,0)</f>
        <v>0</v>
      </c>
      <c r="AA28" s="74">
        <f t="shared" si="188"/>
        <v>0</v>
      </c>
      <c r="AB28" s="74">
        <f t="shared" si="188"/>
        <v>0</v>
      </c>
      <c r="AC28" s="74">
        <f t="shared" si="188"/>
        <v>0</v>
      </c>
      <c r="AD28" s="74">
        <f t="shared" si="188"/>
        <v>0</v>
      </c>
      <c r="AE28" s="74">
        <f t="shared" si="188"/>
        <v>0</v>
      </c>
      <c r="AF28" s="74">
        <f t="shared" si="188"/>
        <v>0</v>
      </c>
      <c r="AG28" s="74">
        <f t="shared" si="188"/>
        <v>0</v>
      </c>
      <c r="AH28" s="74">
        <f t="shared" si="158"/>
        <v>0</v>
      </c>
      <c r="AI28" s="74">
        <f t="shared" si="158"/>
        <v>0</v>
      </c>
      <c r="AJ28" s="94">
        <f t="shared" si="158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189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190">SUM(AU28:BT28)</f>
        <v>0</v>
      </c>
      <c r="BV28" s="63"/>
      <c r="BW28" s="63"/>
      <c r="BX28" s="63"/>
      <c r="BY28" s="69">
        <f t="shared" ref="BY28:BY29" si="191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192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193">SUM(EC28:ED28,DX28:DY28,DS28:DT28,DN28:DO28,DI28:DJ28,EI28,)</f>
        <v>0</v>
      </c>
      <c r="EK28" s="69">
        <f t="shared" ref="EK28:EK29" si="194">SUM(EE28:EH28,DZ28:EB28,DU28:DW28,DP28:DR28,DK28:DM28,DG28:DH28)</f>
        <v>0</v>
      </c>
      <c r="EL28" s="63"/>
      <c r="EM28" s="63"/>
      <c r="EN28" s="63"/>
      <c r="EO28" s="69">
        <f t="shared" ref="EO28:EO29" si="195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5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196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197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8"/>
        <v>0</v>
      </c>
      <c r="GR28" s="63"/>
      <c r="GS28" s="69">
        <f t="shared" ref="GS28:GS29" si="198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199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00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01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2">SUM(JD28:JE28)</f>
        <v>0</v>
      </c>
      <c r="JG28" s="63"/>
      <c r="JH28" s="63"/>
      <c r="JI28" s="63"/>
      <c r="JJ28" s="63"/>
      <c r="JK28" s="63"/>
      <c r="JL28" s="140">
        <f t="shared" ref="JL28:JL29" si="203">SUM(JG28:JK28)</f>
        <v>0</v>
      </c>
      <c r="JM28" s="63"/>
      <c r="JN28" s="63"/>
      <c r="JO28" s="140">
        <f t="shared" ref="JO28:JO29" si="204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05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06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186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187"/>
        <v>0</v>
      </c>
      <c r="Z29" s="73">
        <f t="shared" si="188"/>
        <v>0</v>
      </c>
      <c r="AA29" s="74">
        <f t="shared" si="188"/>
        <v>0</v>
      </c>
      <c r="AB29" s="74">
        <f t="shared" si="188"/>
        <v>0</v>
      </c>
      <c r="AC29" s="74">
        <f t="shared" si="188"/>
        <v>0</v>
      </c>
      <c r="AD29" s="74">
        <f t="shared" si="188"/>
        <v>0</v>
      </c>
      <c r="AE29" s="74">
        <f t="shared" si="188"/>
        <v>0</v>
      </c>
      <c r="AF29" s="74">
        <f t="shared" si="188"/>
        <v>0</v>
      </c>
      <c r="AG29" s="74">
        <f t="shared" si="188"/>
        <v>0</v>
      </c>
      <c r="AH29" s="74">
        <f t="shared" si="158"/>
        <v>0</v>
      </c>
      <c r="AI29" s="74">
        <f t="shared" si="158"/>
        <v>0</v>
      </c>
      <c r="AJ29" s="94">
        <f t="shared" si="158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189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190"/>
        <v>0</v>
      </c>
      <c r="BV29" s="63"/>
      <c r="BW29" s="63"/>
      <c r="BX29" s="63"/>
      <c r="BY29" s="69">
        <f t="shared" si="191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192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193"/>
        <v>0</v>
      </c>
      <c r="EK29" s="69">
        <f t="shared" si="194"/>
        <v>0</v>
      </c>
      <c r="EL29" s="63"/>
      <c r="EM29" s="63"/>
      <c r="EN29" s="63"/>
      <c r="EO29" s="69">
        <f t="shared" si="195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5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196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197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8"/>
        <v>0</v>
      </c>
      <c r="GR29" s="63"/>
      <c r="GS29" s="69">
        <f t="shared" si="198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199"/>
        <v>0</v>
      </c>
      <c r="HW29" s="63"/>
      <c r="HX29" s="63"/>
      <c r="HY29" s="63"/>
      <c r="HZ29" s="63"/>
      <c r="IA29" s="63"/>
      <c r="IB29" s="63"/>
      <c r="IC29" s="69">
        <f t="shared" si="200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01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02"/>
        <v>0</v>
      </c>
      <c r="JG29" s="63"/>
      <c r="JH29" s="63"/>
      <c r="JI29" s="63"/>
      <c r="JJ29" s="63"/>
      <c r="JK29" s="63"/>
      <c r="JL29" s="140">
        <f t="shared" si="203"/>
        <v>0</v>
      </c>
      <c r="JM29" s="63"/>
      <c r="JN29" s="63"/>
      <c r="JO29" s="140">
        <f t="shared" si="204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05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06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Y30" si="207">SUM(D31:D33)</f>
        <v>0</v>
      </c>
      <c r="E30" s="61">
        <f t="shared" si="207"/>
        <v>0</v>
      </c>
      <c r="F30" s="61">
        <f t="shared" si="207"/>
        <v>0</v>
      </c>
      <c r="G30" s="61">
        <f t="shared" si="207"/>
        <v>0</v>
      </c>
      <c r="H30" s="61">
        <f t="shared" si="207"/>
        <v>0</v>
      </c>
      <c r="I30" s="61">
        <f t="shared" si="207"/>
        <v>0</v>
      </c>
      <c r="J30" s="61">
        <f t="shared" si="207"/>
        <v>0</v>
      </c>
      <c r="K30" s="61">
        <f t="shared" si="207"/>
        <v>0</v>
      </c>
      <c r="L30" s="61">
        <f t="shared" si="207"/>
        <v>0</v>
      </c>
      <c r="M30" s="61">
        <f t="shared" si="207"/>
        <v>0</v>
      </c>
      <c r="N30" s="68">
        <f t="shared" si="207"/>
        <v>0</v>
      </c>
      <c r="O30" s="61">
        <f t="shared" si="207"/>
        <v>0</v>
      </c>
      <c r="P30" s="61">
        <f t="shared" si="207"/>
        <v>0</v>
      </c>
      <c r="Q30" s="61">
        <f t="shared" si="207"/>
        <v>0</v>
      </c>
      <c r="R30" s="61">
        <f t="shared" si="207"/>
        <v>0</v>
      </c>
      <c r="S30" s="61">
        <f t="shared" si="207"/>
        <v>0</v>
      </c>
      <c r="T30" s="61">
        <f t="shared" si="207"/>
        <v>0</v>
      </c>
      <c r="U30" s="61">
        <f t="shared" si="207"/>
        <v>0</v>
      </c>
      <c r="V30" s="61">
        <f t="shared" si="207"/>
        <v>0</v>
      </c>
      <c r="W30" s="61">
        <f t="shared" si="207"/>
        <v>0</v>
      </c>
      <c r="X30" s="61">
        <f t="shared" si="207"/>
        <v>0</v>
      </c>
      <c r="Y30" s="68">
        <f t="shared" si="207"/>
        <v>0</v>
      </c>
      <c r="Z30" s="71">
        <f t="shared" si="188"/>
        <v>0</v>
      </c>
      <c r="AA30" s="72">
        <f t="shared" si="188"/>
        <v>0</v>
      </c>
      <c r="AB30" s="72">
        <f t="shared" si="188"/>
        <v>0</v>
      </c>
      <c r="AC30" s="72">
        <f t="shared" si="188"/>
        <v>0</v>
      </c>
      <c r="AD30" s="72">
        <f t="shared" si="188"/>
        <v>0</v>
      </c>
      <c r="AE30" s="72">
        <f t="shared" si="188"/>
        <v>0</v>
      </c>
      <c r="AF30" s="72">
        <f t="shared" si="188"/>
        <v>0</v>
      </c>
      <c r="AG30" s="72">
        <f t="shared" si="188"/>
        <v>0</v>
      </c>
      <c r="AH30" s="72">
        <f t="shared" si="158"/>
        <v>0</v>
      </c>
      <c r="AI30" s="72">
        <f t="shared" si="158"/>
        <v>0</v>
      </c>
      <c r="AJ30" s="91">
        <f t="shared" si="158"/>
        <v>0</v>
      </c>
      <c r="AK30" s="92">
        <f t="shared" ref="AK30:CV30" si="208">SUM(AK31:AK33)</f>
        <v>0</v>
      </c>
      <c r="AL30" s="93">
        <f t="shared" si="208"/>
        <v>0</v>
      </c>
      <c r="AM30" s="68">
        <f t="shared" si="208"/>
        <v>0</v>
      </c>
      <c r="AN30" s="68">
        <f t="shared" si="208"/>
        <v>0</v>
      </c>
      <c r="AO30" s="68">
        <f t="shared" si="208"/>
        <v>0</v>
      </c>
      <c r="AP30" s="68">
        <f t="shared" si="208"/>
        <v>0</v>
      </c>
      <c r="AQ30" s="68">
        <f t="shared" si="208"/>
        <v>0</v>
      </c>
      <c r="AR30" s="68">
        <f t="shared" si="208"/>
        <v>0</v>
      </c>
      <c r="AS30" s="68">
        <f t="shared" si="208"/>
        <v>0</v>
      </c>
      <c r="AT30" s="68">
        <f t="shared" si="208"/>
        <v>0</v>
      </c>
      <c r="AU30" s="61">
        <f t="shared" si="208"/>
        <v>0</v>
      </c>
      <c r="AV30" s="61">
        <f t="shared" si="208"/>
        <v>0</v>
      </c>
      <c r="AW30" s="61">
        <f t="shared" si="208"/>
        <v>0</v>
      </c>
      <c r="AX30" s="61">
        <f t="shared" si="208"/>
        <v>0</v>
      </c>
      <c r="AY30" s="61">
        <f t="shared" si="208"/>
        <v>0</v>
      </c>
      <c r="AZ30" s="61">
        <f t="shared" si="208"/>
        <v>0</v>
      </c>
      <c r="BA30" s="61">
        <f t="shared" si="208"/>
        <v>0</v>
      </c>
      <c r="BB30" s="61">
        <f t="shared" si="208"/>
        <v>0</v>
      </c>
      <c r="BC30" s="61">
        <f t="shared" si="208"/>
        <v>0</v>
      </c>
      <c r="BD30" s="61">
        <f t="shared" si="208"/>
        <v>0</v>
      </c>
      <c r="BE30" s="61">
        <f t="shared" si="208"/>
        <v>0</v>
      </c>
      <c r="BF30" s="61">
        <f t="shared" si="208"/>
        <v>0</v>
      </c>
      <c r="BG30" s="61">
        <f t="shared" si="208"/>
        <v>0</v>
      </c>
      <c r="BH30" s="61">
        <f t="shared" si="208"/>
        <v>0</v>
      </c>
      <c r="BI30" s="61">
        <f t="shared" si="208"/>
        <v>0</v>
      </c>
      <c r="BJ30" s="61">
        <f t="shared" si="208"/>
        <v>0</v>
      </c>
      <c r="BK30" s="61">
        <f t="shared" si="208"/>
        <v>0</v>
      </c>
      <c r="BL30" s="61">
        <f t="shared" si="208"/>
        <v>0</v>
      </c>
      <c r="BM30" s="61">
        <f t="shared" si="208"/>
        <v>0</v>
      </c>
      <c r="BN30" s="61">
        <f t="shared" si="208"/>
        <v>0</v>
      </c>
      <c r="BO30" s="61">
        <f t="shared" si="208"/>
        <v>0</v>
      </c>
      <c r="BP30" s="61">
        <f t="shared" si="208"/>
        <v>0</v>
      </c>
      <c r="BQ30" s="61">
        <f t="shared" si="208"/>
        <v>0</v>
      </c>
      <c r="BR30" s="61">
        <f t="shared" si="208"/>
        <v>0</v>
      </c>
      <c r="BS30" s="61">
        <f t="shared" si="208"/>
        <v>0</v>
      </c>
      <c r="BT30" s="61">
        <f t="shared" si="208"/>
        <v>0</v>
      </c>
      <c r="BU30" s="68">
        <f t="shared" si="208"/>
        <v>0</v>
      </c>
      <c r="BV30" s="61">
        <f t="shared" si="208"/>
        <v>0</v>
      </c>
      <c r="BW30" s="61">
        <f t="shared" si="208"/>
        <v>0</v>
      </c>
      <c r="BX30" s="61">
        <f t="shared" si="208"/>
        <v>0</v>
      </c>
      <c r="BY30" s="68">
        <f t="shared" si="208"/>
        <v>0</v>
      </c>
      <c r="BZ30" s="61">
        <f t="shared" si="208"/>
        <v>0</v>
      </c>
      <c r="CA30" s="61">
        <f t="shared" si="208"/>
        <v>0</v>
      </c>
      <c r="CB30" s="61">
        <f t="shared" si="208"/>
        <v>0</v>
      </c>
      <c r="CC30" s="61">
        <f t="shared" si="208"/>
        <v>0</v>
      </c>
      <c r="CD30" s="61">
        <f t="shared" si="208"/>
        <v>0</v>
      </c>
      <c r="CE30" s="61">
        <f t="shared" si="208"/>
        <v>0</v>
      </c>
      <c r="CF30" s="61">
        <f t="shared" si="208"/>
        <v>0</v>
      </c>
      <c r="CG30" s="61">
        <f t="shared" si="208"/>
        <v>0</v>
      </c>
      <c r="CH30" s="61">
        <f t="shared" si="208"/>
        <v>0</v>
      </c>
      <c r="CI30" s="61">
        <f t="shared" si="208"/>
        <v>0</v>
      </c>
      <c r="CJ30" s="61">
        <f t="shared" si="208"/>
        <v>0</v>
      </c>
      <c r="CK30" s="61">
        <f t="shared" si="208"/>
        <v>0</v>
      </c>
      <c r="CL30" s="61">
        <f t="shared" si="208"/>
        <v>0</v>
      </c>
      <c r="CM30" s="61">
        <f t="shared" si="208"/>
        <v>0</v>
      </c>
      <c r="CN30" s="61">
        <f t="shared" si="208"/>
        <v>0</v>
      </c>
      <c r="CO30" s="61">
        <f t="shared" si="208"/>
        <v>0</v>
      </c>
      <c r="CP30" s="61">
        <f t="shared" si="208"/>
        <v>0</v>
      </c>
      <c r="CQ30" s="61">
        <f t="shared" si="208"/>
        <v>0</v>
      </c>
      <c r="CR30" s="61">
        <f t="shared" si="208"/>
        <v>0</v>
      </c>
      <c r="CS30" s="61">
        <f t="shared" si="208"/>
        <v>0</v>
      </c>
      <c r="CT30" s="61">
        <f t="shared" si="208"/>
        <v>0</v>
      </c>
      <c r="CU30" s="61">
        <f t="shared" si="208"/>
        <v>0</v>
      </c>
      <c r="CV30" s="61">
        <f t="shared" si="208"/>
        <v>0</v>
      </c>
      <c r="CW30" s="61">
        <f t="shared" ref="CW30:FH30" si="209">SUM(CW31:CW33)</f>
        <v>0</v>
      </c>
      <c r="CX30" s="61">
        <f t="shared" si="209"/>
        <v>0</v>
      </c>
      <c r="CY30" s="61">
        <f t="shared" si="209"/>
        <v>0</v>
      </c>
      <c r="CZ30" s="61">
        <f t="shared" si="209"/>
        <v>0</v>
      </c>
      <c r="DA30" s="61">
        <f t="shared" si="209"/>
        <v>0</v>
      </c>
      <c r="DB30" s="61">
        <f t="shared" si="209"/>
        <v>0</v>
      </c>
      <c r="DC30" s="68">
        <f t="shared" si="209"/>
        <v>0</v>
      </c>
      <c r="DD30" s="61">
        <f t="shared" si="209"/>
        <v>0</v>
      </c>
      <c r="DE30" s="61">
        <f t="shared" si="209"/>
        <v>0</v>
      </c>
      <c r="DF30" s="68">
        <f t="shared" si="209"/>
        <v>0</v>
      </c>
      <c r="DG30" s="61">
        <f t="shared" si="209"/>
        <v>0</v>
      </c>
      <c r="DH30" s="61">
        <f t="shared" si="209"/>
        <v>0</v>
      </c>
      <c r="DI30" s="61">
        <f t="shared" si="209"/>
        <v>0</v>
      </c>
      <c r="DJ30" s="61">
        <f t="shared" si="209"/>
        <v>0</v>
      </c>
      <c r="DK30" s="61">
        <f t="shared" si="209"/>
        <v>0</v>
      </c>
      <c r="DL30" s="61">
        <f t="shared" si="209"/>
        <v>0</v>
      </c>
      <c r="DM30" s="61">
        <f t="shared" si="209"/>
        <v>0</v>
      </c>
      <c r="DN30" s="61">
        <f t="shared" si="209"/>
        <v>0</v>
      </c>
      <c r="DO30" s="61">
        <f t="shared" si="209"/>
        <v>0</v>
      </c>
      <c r="DP30" s="61">
        <f t="shared" si="209"/>
        <v>0</v>
      </c>
      <c r="DQ30" s="61">
        <f t="shared" si="209"/>
        <v>0</v>
      </c>
      <c r="DR30" s="61">
        <f t="shared" si="209"/>
        <v>0</v>
      </c>
      <c r="DS30" s="61">
        <f t="shared" si="209"/>
        <v>0</v>
      </c>
      <c r="DT30" s="61">
        <f t="shared" si="209"/>
        <v>0</v>
      </c>
      <c r="DU30" s="61">
        <f t="shared" si="209"/>
        <v>0</v>
      </c>
      <c r="DV30" s="61">
        <f t="shared" si="209"/>
        <v>0</v>
      </c>
      <c r="DW30" s="61">
        <f t="shared" si="209"/>
        <v>0</v>
      </c>
      <c r="DX30" s="61">
        <f t="shared" si="209"/>
        <v>0</v>
      </c>
      <c r="DY30" s="61">
        <f t="shared" si="209"/>
        <v>0</v>
      </c>
      <c r="DZ30" s="61">
        <f t="shared" si="209"/>
        <v>0</v>
      </c>
      <c r="EA30" s="61">
        <f t="shared" si="209"/>
        <v>0</v>
      </c>
      <c r="EB30" s="61">
        <f t="shared" si="209"/>
        <v>0</v>
      </c>
      <c r="EC30" s="61">
        <f t="shared" si="209"/>
        <v>0</v>
      </c>
      <c r="ED30" s="61">
        <f t="shared" si="209"/>
        <v>0</v>
      </c>
      <c r="EE30" s="61">
        <f t="shared" si="209"/>
        <v>0</v>
      </c>
      <c r="EF30" s="61">
        <f t="shared" si="209"/>
        <v>0</v>
      </c>
      <c r="EG30" s="61">
        <f t="shared" si="209"/>
        <v>0</v>
      </c>
      <c r="EH30" s="61">
        <f t="shared" si="209"/>
        <v>0</v>
      </c>
      <c r="EI30" s="61">
        <f t="shared" si="209"/>
        <v>0</v>
      </c>
      <c r="EJ30" s="68">
        <f t="shared" si="209"/>
        <v>0</v>
      </c>
      <c r="EK30" s="68">
        <f t="shared" si="209"/>
        <v>0</v>
      </c>
      <c r="EL30" s="61">
        <f t="shared" si="209"/>
        <v>0</v>
      </c>
      <c r="EM30" s="61">
        <f t="shared" si="209"/>
        <v>0</v>
      </c>
      <c r="EN30" s="61">
        <f t="shared" si="209"/>
        <v>0</v>
      </c>
      <c r="EO30" s="68">
        <f t="shared" si="209"/>
        <v>0</v>
      </c>
      <c r="EP30" s="61">
        <f t="shared" si="209"/>
        <v>0</v>
      </c>
      <c r="EQ30" s="61">
        <f t="shared" si="209"/>
        <v>0</v>
      </c>
      <c r="ER30" s="61">
        <f t="shared" si="209"/>
        <v>0</v>
      </c>
      <c r="ES30" s="61">
        <f t="shared" si="209"/>
        <v>0</v>
      </c>
      <c r="ET30" s="61">
        <f t="shared" si="209"/>
        <v>0</v>
      </c>
      <c r="EU30" s="61">
        <f t="shared" si="209"/>
        <v>0</v>
      </c>
      <c r="EV30" s="61">
        <f t="shared" si="209"/>
        <v>0</v>
      </c>
      <c r="EW30" s="61">
        <f t="shared" si="209"/>
        <v>0</v>
      </c>
      <c r="EX30" s="61">
        <f t="shared" si="209"/>
        <v>0</v>
      </c>
      <c r="EY30" s="68">
        <f t="shared" si="5"/>
        <v>0</v>
      </c>
      <c r="EZ30" s="61">
        <f t="shared" ref="EZ30:FG30" si="210">SUM(EZ31:EZ33)</f>
        <v>0</v>
      </c>
      <c r="FA30" s="61">
        <f t="shared" si="210"/>
        <v>0</v>
      </c>
      <c r="FB30" s="61">
        <f t="shared" si="210"/>
        <v>0</v>
      </c>
      <c r="FC30" s="61">
        <f t="shared" si="210"/>
        <v>0</v>
      </c>
      <c r="FD30" s="61">
        <f t="shared" si="210"/>
        <v>0</v>
      </c>
      <c r="FE30" s="61">
        <f t="shared" si="210"/>
        <v>0</v>
      </c>
      <c r="FF30" s="61">
        <f t="shared" si="210"/>
        <v>0</v>
      </c>
      <c r="FG30" s="61">
        <f t="shared" si="210"/>
        <v>0</v>
      </c>
      <c r="FH30" s="68">
        <f t="shared" si="209"/>
        <v>0</v>
      </c>
      <c r="FI30" s="61">
        <f t="shared" ref="FI30:HT30" si="211">SUM(FI31:FI33)</f>
        <v>0</v>
      </c>
      <c r="FJ30" s="61">
        <f t="shared" si="211"/>
        <v>0</v>
      </c>
      <c r="FK30" s="61">
        <f t="shared" si="211"/>
        <v>0</v>
      </c>
      <c r="FL30" s="61">
        <f t="shared" si="211"/>
        <v>0</v>
      </c>
      <c r="FM30" s="61">
        <f t="shared" si="211"/>
        <v>0</v>
      </c>
      <c r="FN30" s="61">
        <f t="shared" si="211"/>
        <v>0</v>
      </c>
      <c r="FO30" s="61">
        <f t="shared" si="211"/>
        <v>0</v>
      </c>
      <c r="FP30" s="61">
        <f t="shared" si="211"/>
        <v>0</v>
      </c>
      <c r="FQ30" s="61">
        <f t="shared" si="211"/>
        <v>0</v>
      </c>
      <c r="FR30" s="61">
        <f t="shared" si="211"/>
        <v>0</v>
      </c>
      <c r="FS30" s="68">
        <f t="shared" si="211"/>
        <v>0</v>
      </c>
      <c r="FT30" s="61">
        <f t="shared" si="211"/>
        <v>0</v>
      </c>
      <c r="FU30" s="61">
        <f t="shared" si="211"/>
        <v>0</v>
      </c>
      <c r="FV30" s="61">
        <f t="shared" si="211"/>
        <v>0</v>
      </c>
      <c r="FW30" s="61">
        <f t="shared" si="211"/>
        <v>0</v>
      </c>
      <c r="FX30" s="61">
        <f t="shared" si="211"/>
        <v>0</v>
      </c>
      <c r="FY30" s="61">
        <f t="shared" si="211"/>
        <v>0</v>
      </c>
      <c r="FZ30" s="61">
        <f t="shared" si="211"/>
        <v>0</v>
      </c>
      <c r="GA30" s="61">
        <f t="shared" si="211"/>
        <v>0</v>
      </c>
      <c r="GB30" s="61">
        <f t="shared" si="211"/>
        <v>0</v>
      </c>
      <c r="GC30" s="61">
        <f t="shared" si="211"/>
        <v>0</v>
      </c>
      <c r="GD30" s="61">
        <f t="shared" si="211"/>
        <v>0</v>
      </c>
      <c r="GE30" s="61">
        <f t="shared" si="211"/>
        <v>0</v>
      </c>
      <c r="GF30" s="61">
        <f t="shared" si="211"/>
        <v>0</v>
      </c>
      <c r="GG30" s="61">
        <f t="shared" si="211"/>
        <v>0</v>
      </c>
      <c r="GH30" s="61">
        <f t="shared" si="211"/>
        <v>0</v>
      </c>
      <c r="GI30" s="61">
        <f t="shared" si="211"/>
        <v>0</v>
      </c>
      <c r="GJ30" s="61">
        <f t="shared" si="211"/>
        <v>0</v>
      </c>
      <c r="GK30" s="61">
        <f t="shared" si="211"/>
        <v>0</v>
      </c>
      <c r="GL30" s="61">
        <f t="shared" si="211"/>
        <v>0</v>
      </c>
      <c r="GM30" s="61">
        <f t="shared" si="211"/>
        <v>0</v>
      </c>
      <c r="GN30" s="61">
        <f t="shared" si="211"/>
        <v>0</v>
      </c>
      <c r="GO30" s="61">
        <f t="shared" si="211"/>
        <v>0</v>
      </c>
      <c r="GP30" s="61">
        <f t="shared" si="211"/>
        <v>0</v>
      </c>
      <c r="GQ30" s="68">
        <f t="shared" si="8"/>
        <v>0</v>
      </c>
      <c r="GR30" s="61">
        <f t="shared" ref="GR30" si="212">SUM(GR31:GR33)</f>
        <v>0</v>
      </c>
      <c r="GS30" s="68">
        <f t="shared" si="211"/>
        <v>0</v>
      </c>
      <c r="GT30" s="61">
        <f t="shared" si="211"/>
        <v>0</v>
      </c>
      <c r="GU30" s="61">
        <f t="shared" si="211"/>
        <v>0</v>
      </c>
      <c r="GV30" s="61">
        <f t="shared" si="211"/>
        <v>0</v>
      </c>
      <c r="GW30" s="61">
        <f t="shared" si="211"/>
        <v>0</v>
      </c>
      <c r="GX30" s="61">
        <f t="shared" si="211"/>
        <v>0</v>
      </c>
      <c r="GY30" s="61">
        <f t="shared" si="211"/>
        <v>0</v>
      </c>
      <c r="GZ30" s="61">
        <f t="shared" si="211"/>
        <v>0</v>
      </c>
      <c r="HA30" s="61">
        <f t="shared" si="211"/>
        <v>0</v>
      </c>
      <c r="HB30" s="61">
        <f t="shared" si="211"/>
        <v>0</v>
      </c>
      <c r="HC30" s="61">
        <f t="shared" si="211"/>
        <v>0</v>
      </c>
      <c r="HD30" s="61">
        <f t="shared" si="211"/>
        <v>0</v>
      </c>
      <c r="HE30" s="61">
        <f t="shared" si="211"/>
        <v>0</v>
      </c>
      <c r="HF30" s="61">
        <f t="shared" si="211"/>
        <v>0</v>
      </c>
      <c r="HG30" s="61">
        <f t="shared" si="211"/>
        <v>0</v>
      </c>
      <c r="HH30" s="61">
        <f t="shared" si="211"/>
        <v>0</v>
      </c>
      <c r="HI30" s="61">
        <f t="shared" si="211"/>
        <v>0</v>
      </c>
      <c r="HJ30" s="61">
        <f t="shared" si="211"/>
        <v>0</v>
      </c>
      <c r="HK30" s="61">
        <f t="shared" si="211"/>
        <v>0</v>
      </c>
      <c r="HL30" s="61">
        <f t="shared" si="211"/>
        <v>0</v>
      </c>
      <c r="HM30" s="61">
        <f t="shared" si="211"/>
        <v>0</v>
      </c>
      <c r="HN30" s="61">
        <f t="shared" si="211"/>
        <v>0</v>
      </c>
      <c r="HO30" s="61">
        <f t="shared" si="211"/>
        <v>0</v>
      </c>
      <c r="HP30" s="61">
        <f t="shared" si="211"/>
        <v>0</v>
      </c>
      <c r="HQ30" s="61">
        <f t="shared" si="211"/>
        <v>0</v>
      </c>
      <c r="HR30" s="61">
        <f t="shared" si="211"/>
        <v>0</v>
      </c>
      <c r="HS30" s="68">
        <f t="shared" si="211"/>
        <v>0</v>
      </c>
      <c r="HT30" s="61">
        <f t="shared" si="211"/>
        <v>0</v>
      </c>
      <c r="HU30" s="61">
        <f t="shared" ref="HU30:KF30" si="213">SUM(HU31:HU33)</f>
        <v>0</v>
      </c>
      <c r="HV30" s="68">
        <f t="shared" si="213"/>
        <v>0</v>
      </c>
      <c r="HW30" s="61">
        <f t="shared" si="213"/>
        <v>0</v>
      </c>
      <c r="HX30" s="61">
        <f t="shared" si="213"/>
        <v>0</v>
      </c>
      <c r="HY30" s="61">
        <f t="shared" si="213"/>
        <v>0</v>
      </c>
      <c r="HZ30" s="61">
        <f t="shared" si="213"/>
        <v>0</v>
      </c>
      <c r="IA30" s="61">
        <f t="shared" si="213"/>
        <v>0</v>
      </c>
      <c r="IB30" s="61">
        <f t="shared" si="213"/>
        <v>0</v>
      </c>
      <c r="IC30" s="68">
        <f t="shared" si="213"/>
        <v>0</v>
      </c>
      <c r="ID30" s="61">
        <f t="shared" si="213"/>
        <v>0</v>
      </c>
      <c r="IE30" s="61">
        <f t="shared" si="213"/>
        <v>0</v>
      </c>
      <c r="IF30" s="61">
        <f t="shared" si="213"/>
        <v>0</v>
      </c>
      <c r="IG30" s="61">
        <f t="shared" si="213"/>
        <v>0</v>
      </c>
      <c r="IH30" s="61">
        <f t="shared" si="213"/>
        <v>0</v>
      </c>
      <c r="II30" s="61">
        <f t="shared" si="213"/>
        <v>0</v>
      </c>
      <c r="IJ30" s="61">
        <f t="shared" si="213"/>
        <v>0</v>
      </c>
      <c r="IK30" s="61">
        <f t="shared" si="213"/>
        <v>0</v>
      </c>
      <c r="IL30" s="61">
        <f t="shared" si="213"/>
        <v>0</v>
      </c>
      <c r="IM30" s="61">
        <f t="shared" si="213"/>
        <v>0</v>
      </c>
      <c r="IN30" s="61">
        <f t="shared" si="213"/>
        <v>0</v>
      </c>
      <c r="IO30" s="61">
        <f t="shared" si="213"/>
        <v>0</v>
      </c>
      <c r="IP30" s="68">
        <f t="shared" si="213"/>
        <v>0</v>
      </c>
      <c r="IQ30" s="68">
        <f t="shared" si="213"/>
        <v>0</v>
      </c>
      <c r="IR30" s="68">
        <f t="shared" si="213"/>
        <v>0</v>
      </c>
      <c r="IS30" s="68">
        <f t="shared" si="213"/>
        <v>0</v>
      </c>
      <c r="IT30" s="68">
        <f t="shared" si="213"/>
        <v>0</v>
      </c>
      <c r="IU30" s="68">
        <f t="shared" si="213"/>
        <v>0</v>
      </c>
      <c r="IV30" s="68">
        <f t="shared" si="213"/>
        <v>0</v>
      </c>
      <c r="IW30" s="68">
        <f t="shared" si="213"/>
        <v>0</v>
      </c>
      <c r="IX30" s="68">
        <f t="shared" si="213"/>
        <v>0</v>
      </c>
      <c r="IY30" s="68">
        <f t="shared" si="213"/>
        <v>0</v>
      </c>
      <c r="IZ30" s="68">
        <f t="shared" si="213"/>
        <v>0</v>
      </c>
      <c r="JA30" s="68">
        <f t="shared" si="213"/>
        <v>0</v>
      </c>
      <c r="JB30" s="68">
        <f t="shared" si="213"/>
        <v>0</v>
      </c>
      <c r="JC30" s="68">
        <f t="shared" si="213"/>
        <v>0</v>
      </c>
      <c r="JD30" s="68">
        <f t="shared" si="213"/>
        <v>0</v>
      </c>
      <c r="JE30" s="68">
        <f t="shared" si="213"/>
        <v>0</v>
      </c>
      <c r="JF30" s="68">
        <f t="shared" si="213"/>
        <v>0</v>
      </c>
      <c r="JG30" s="61">
        <f t="shared" si="213"/>
        <v>0</v>
      </c>
      <c r="JH30" s="61">
        <f t="shared" si="213"/>
        <v>0</v>
      </c>
      <c r="JI30" s="61">
        <f t="shared" si="213"/>
        <v>0</v>
      </c>
      <c r="JJ30" s="61">
        <f t="shared" si="213"/>
        <v>0</v>
      </c>
      <c r="JK30" s="61">
        <f t="shared" si="213"/>
        <v>0</v>
      </c>
      <c r="JL30" s="68">
        <f t="shared" si="213"/>
        <v>0</v>
      </c>
      <c r="JM30" s="61">
        <f t="shared" si="213"/>
        <v>0</v>
      </c>
      <c r="JN30" s="61">
        <f t="shared" si="213"/>
        <v>0</v>
      </c>
      <c r="JO30" s="68">
        <f t="shared" si="213"/>
        <v>0</v>
      </c>
      <c r="JP30" s="61">
        <f t="shared" si="213"/>
        <v>0</v>
      </c>
      <c r="JQ30" s="61">
        <f t="shared" si="213"/>
        <v>0</v>
      </c>
      <c r="JR30" s="61">
        <f t="shared" si="213"/>
        <v>0</v>
      </c>
      <c r="JS30" s="61">
        <f t="shared" si="213"/>
        <v>0</v>
      </c>
      <c r="JT30" s="61">
        <f t="shared" si="213"/>
        <v>0</v>
      </c>
      <c r="JU30" s="61">
        <f t="shared" si="213"/>
        <v>0</v>
      </c>
      <c r="JV30" s="61">
        <f t="shared" si="213"/>
        <v>0</v>
      </c>
      <c r="JW30" s="61">
        <f t="shared" si="213"/>
        <v>0</v>
      </c>
      <c r="JX30" s="61">
        <f t="shared" si="213"/>
        <v>0</v>
      </c>
      <c r="JY30" s="61">
        <f t="shared" si="213"/>
        <v>0</v>
      </c>
      <c r="JZ30" s="61">
        <f t="shared" si="213"/>
        <v>0</v>
      </c>
      <c r="KA30" s="61">
        <f t="shared" si="213"/>
        <v>0</v>
      </c>
      <c r="KB30" s="61">
        <f t="shared" si="213"/>
        <v>0</v>
      </c>
      <c r="KC30" s="61">
        <f t="shared" si="213"/>
        <v>0</v>
      </c>
      <c r="KD30" s="61">
        <f t="shared" si="213"/>
        <v>0</v>
      </c>
      <c r="KE30" s="61">
        <f t="shared" si="213"/>
        <v>0</v>
      </c>
      <c r="KF30" s="61">
        <f t="shared" si="213"/>
        <v>0</v>
      </c>
      <c r="KG30" s="68">
        <f t="shared" ref="KG30:MM30" si="214">SUM(KG31:KG33)</f>
        <v>0</v>
      </c>
      <c r="KH30" s="61">
        <f t="shared" si="214"/>
        <v>0</v>
      </c>
      <c r="KI30" s="61">
        <f t="shared" si="214"/>
        <v>0</v>
      </c>
      <c r="KJ30" s="61">
        <f t="shared" si="214"/>
        <v>0</v>
      </c>
      <c r="KK30" s="61">
        <f t="shared" si="214"/>
        <v>0</v>
      </c>
      <c r="KL30" s="61">
        <f t="shared" si="214"/>
        <v>0</v>
      </c>
      <c r="KM30" s="61">
        <f t="shared" si="214"/>
        <v>0</v>
      </c>
      <c r="KN30" s="61">
        <f t="shared" si="214"/>
        <v>0</v>
      </c>
      <c r="KO30" s="61">
        <f t="shared" si="214"/>
        <v>0</v>
      </c>
      <c r="KP30" s="61">
        <f t="shared" si="214"/>
        <v>0</v>
      </c>
      <c r="KQ30" s="61">
        <f t="shared" si="214"/>
        <v>0</v>
      </c>
      <c r="KR30" s="61">
        <f t="shared" si="214"/>
        <v>0</v>
      </c>
      <c r="KS30" s="61">
        <f t="shared" si="214"/>
        <v>0</v>
      </c>
      <c r="KT30" s="61">
        <f t="shared" si="214"/>
        <v>0</v>
      </c>
      <c r="KU30" s="61">
        <f t="shared" si="214"/>
        <v>0</v>
      </c>
      <c r="KV30" s="61">
        <f t="shared" si="214"/>
        <v>0</v>
      </c>
      <c r="KW30" s="61">
        <f t="shared" si="214"/>
        <v>0</v>
      </c>
      <c r="KX30" s="61">
        <f t="shared" si="214"/>
        <v>0</v>
      </c>
      <c r="KY30" s="68">
        <f t="shared" si="214"/>
        <v>0</v>
      </c>
      <c r="KZ30" s="61">
        <f t="shared" si="214"/>
        <v>0</v>
      </c>
      <c r="LA30" s="61">
        <f t="shared" si="214"/>
        <v>0</v>
      </c>
      <c r="LB30" s="61">
        <f t="shared" si="214"/>
        <v>0</v>
      </c>
      <c r="LC30" s="61">
        <f t="shared" si="214"/>
        <v>0</v>
      </c>
      <c r="LD30" s="61">
        <f t="shared" si="214"/>
        <v>0</v>
      </c>
      <c r="LE30" s="61">
        <f t="shared" si="214"/>
        <v>0</v>
      </c>
      <c r="LF30" s="61">
        <f t="shared" si="214"/>
        <v>0</v>
      </c>
      <c r="LG30" s="61">
        <f t="shared" si="214"/>
        <v>0</v>
      </c>
      <c r="LH30" s="61">
        <f t="shared" si="214"/>
        <v>0</v>
      </c>
      <c r="LI30" s="61">
        <f t="shared" si="214"/>
        <v>0</v>
      </c>
      <c r="LJ30" s="61">
        <f t="shared" si="214"/>
        <v>0</v>
      </c>
      <c r="LK30" s="61">
        <f t="shared" si="214"/>
        <v>0</v>
      </c>
      <c r="LL30" s="61">
        <f t="shared" si="214"/>
        <v>0</v>
      </c>
      <c r="LM30" s="61">
        <f t="shared" si="214"/>
        <v>0</v>
      </c>
      <c r="LN30" s="61">
        <f t="shared" si="214"/>
        <v>0</v>
      </c>
      <c r="LO30" s="61">
        <f t="shared" si="214"/>
        <v>0</v>
      </c>
      <c r="LP30" s="61">
        <f t="shared" si="214"/>
        <v>0</v>
      </c>
      <c r="LQ30" s="61">
        <f t="shared" si="214"/>
        <v>0</v>
      </c>
      <c r="LR30" s="61">
        <f t="shared" si="214"/>
        <v>0</v>
      </c>
      <c r="LS30" s="61">
        <f t="shared" si="214"/>
        <v>0</v>
      </c>
      <c r="LT30" s="61">
        <f t="shared" si="214"/>
        <v>0</v>
      </c>
      <c r="LU30" s="61">
        <f t="shared" si="214"/>
        <v>0</v>
      </c>
      <c r="LV30" s="61">
        <f t="shared" si="214"/>
        <v>0</v>
      </c>
      <c r="LW30" s="61">
        <f t="shared" si="214"/>
        <v>0</v>
      </c>
      <c r="LX30" s="61">
        <f t="shared" si="214"/>
        <v>0</v>
      </c>
      <c r="LY30" s="61">
        <f t="shared" si="214"/>
        <v>0</v>
      </c>
      <c r="LZ30" s="61">
        <f t="shared" si="214"/>
        <v>0</v>
      </c>
      <c r="MA30" s="61">
        <f t="shared" si="214"/>
        <v>0</v>
      </c>
      <c r="MB30" s="61">
        <f t="shared" si="214"/>
        <v>0</v>
      </c>
      <c r="MC30" s="61">
        <f t="shared" si="214"/>
        <v>0</v>
      </c>
      <c r="MD30" s="61">
        <f t="shared" si="214"/>
        <v>0</v>
      </c>
      <c r="ME30" s="61">
        <f t="shared" si="214"/>
        <v>0</v>
      </c>
      <c r="MF30" s="61">
        <f t="shared" si="214"/>
        <v>0</v>
      </c>
      <c r="MG30" s="61">
        <f t="shared" si="214"/>
        <v>0</v>
      </c>
      <c r="MH30" s="61">
        <f t="shared" si="214"/>
        <v>0</v>
      </c>
      <c r="MI30" s="61">
        <f t="shared" si="214"/>
        <v>0</v>
      </c>
      <c r="MJ30" s="61">
        <f t="shared" si="214"/>
        <v>0</v>
      </c>
      <c r="MK30" s="61">
        <f t="shared" si="214"/>
        <v>0</v>
      </c>
      <c r="ML30" s="61">
        <f t="shared" si="214"/>
        <v>0</v>
      </c>
      <c r="MM30" s="61">
        <f t="shared" si="214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15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16">SUM(O31:X31)</f>
        <v>0</v>
      </c>
      <c r="Z31" s="73">
        <f t="shared" si="188"/>
        <v>0</v>
      </c>
      <c r="AA31" s="74">
        <f t="shared" si="188"/>
        <v>0</v>
      </c>
      <c r="AB31" s="74">
        <f t="shared" si="188"/>
        <v>0</v>
      </c>
      <c r="AC31" s="74">
        <f t="shared" si="188"/>
        <v>0</v>
      </c>
      <c r="AD31" s="74">
        <f t="shared" si="188"/>
        <v>0</v>
      </c>
      <c r="AE31" s="74">
        <f t="shared" si="188"/>
        <v>0</v>
      </c>
      <c r="AF31" s="74">
        <f t="shared" si="188"/>
        <v>0</v>
      </c>
      <c r="AG31" s="74">
        <f t="shared" si="188"/>
        <v>0</v>
      </c>
      <c r="AH31" s="74">
        <f t="shared" si="158"/>
        <v>0</v>
      </c>
      <c r="AI31" s="74">
        <f t="shared" si="158"/>
        <v>0</v>
      </c>
      <c r="AJ31" s="94">
        <f t="shared" si="158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17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18">SUM(AU31:BT31)</f>
        <v>0</v>
      </c>
      <c r="BV31" s="63"/>
      <c r="BW31" s="63"/>
      <c r="BX31" s="63"/>
      <c r="BY31" s="69">
        <f t="shared" ref="BY31:BY33" si="219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20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21">SUM(EC31:ED31,DX31:DY31,DS31:DT31,DN31:DO31,DI31:DJ31,EI31,)</f>
        <v>0</v>
      </c>
      <c r="EK31" s="69">
        <f t="shared" ref="EK31:EK33" si="222">SUM(EE31:EH31,DZ31:EB31,DU31:DW31,DP31:DR31,DK31:DM31,DG31:DH31)</f>
        <v>0</v>
      </c>
      <c r="EL31" s="63"/>
      <c r="EM31" s="63"/>
      <c r="EN31" s="63"/>
      <c r="EO31" s="69">
        <f t="shared" ref="EO31:EO33" si="223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5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24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25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8"/>
        <v>0</v>
      </c>
      <c r="GR31" s="63"/>
      <c r="GS31" s="69">
        <f t="shared" ref="GS31:GS33" si="226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27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28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29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30">SUM(IP31,IR31,IT31,IZ31,JB31,IX31,IV31)</f>
        <v>0</v>
      </c>
      <c r="JE31" s="140">
        <f t="shared" si="230"/>
        <v>0</v>
      </c>
      <c r="JF31" s="140">
        <f t="shared" ref="JF31:JF33" si="231">SUM(JD31:JE31)</f>
        <v>0</v>
      </c>
      <c r="JG31" s="63"/>
      <c r="JH31" s="63"/>
      <c r="JI31" s="63"/>
      <c r="JJ31" s="63"/>
      <c r="JK31" s="63"/>
      <c r="JL31" s="140">
        <f t="shared" ref="JL31:JL33" si="232">SUM(JG31:JK31)</f>
        <v>0</v>
      </c>
      <c r="JM31" s="63"/>
      <c r="JN31" s="63"/>
      <c r="JO31" s="140">
        <f t="shared" ref="JO31:JO33" si="233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34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35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15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16"/>
        <v>0</v>
      </c>
      <c r="Z32" s="73">
        <f t="shared" si="188"/>
        <v>0</v>
      </c>
      <c r="AA32" s="74">
        <f t="shared" si="188"/>
        <v>0</v>
      </c>
      <c r="AB32" s="74">
        <f t="shared" si="188"/>
        <v>0</v>
      </c>
      <c r="AC32" s="74">
        <f t="shared" si="188"/>
        <v>0</v>
      </c>
      <c r="AD32" s="74">
        <f t="shared" si="188"/>
        <v>0</v>
      </c>
      <c r="AE32" s="74">
        <f t="shared" si="188"/>
        <v>0</v>
      </c>
      <c r="AF32" s="74">
        <f t="shared" si="188"/>
        <v>0</v>
      </c>
      <c r="AG32" s="74">
        <f t="shared" si="188"/>
        <v>0</v>
      </c>
      <c r="AH32" s="74">
        <f t="shared" si="158"/>
        <v>0</v>
      </c>
      <c r="AI32" s="74">
        <f t="shared" si="158"/>
        <v>0</v>
      </c>
      <c r="AJ32" s="94">
        <f t="shared" si="158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17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18"/>
        <v>0</v>
      </c>
      <c r="BV32" s="63"/>
      <c r="BW32" s="63"/>
      <c r="BX32" s="63"/>
      <c r="BY32" s="69">
        <f t="shared" si="219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20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21"/>
        <v>0</v>
      </c>
      <c r="EK32" s="69">
        <f t="shared" si="222"/>
        <v>0</v>
      </c>
      <c r="EL32" s="63"/>
      <c r="EM32" s="63"/>
      <c r="EN32" s="63"/>
      <c r="EO32" s="69">
        <f t="shared" si="223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5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24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25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8"/>
        <v>0</v>
      </c>
      <c r="GR32" s="63"/>
      <c r="GS32" s="69">
        <f t="shared" si="226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27"/>
        <v>0</v>
      </c>
      <c r="HW32" s="63"/>
      <c r="HX32" s="63"/>
      <c r="HY32" s="63"/>
      <c r="HZ32" s="63"/>
      <c r="IA32" s="63"/>
      <c r="IB32" s="63"/>
      <c r="IC32" s="69">
        <f t="shared" si="228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29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30"/>
        <v>0</v>
      </c>
      <c r="JE32" s="140">
        <f t="shared" si="230"/>
        <v>0</v>
      </c>
      <c r="JF32" s="140">
        <f t="shared" si="231"/>
        <v>0</v>
      </c>
      <c r="JG32" s="63"/>
      <c r="JH32" s="63"/>
      <c r="JI32" s="63"/>
      <c r="JJ32" s="63"/>
      <c r="JK32" s="63"/>
      <c r="JL32" s="140">
        <f t="shared" si="232"/>
        <v>0</v>
      </c>
      <c r="JM32" s="63"/>
      <c r="JN32" s="63"/>
      <c r="JO32" s="140">
        <f t="shared" si="233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34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35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15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16"/>
        <v>0</v>
      </c>
      <c r="Z33" s="73">
        <f t="shared" si="188"/>
        <v>0</v>
      </c>
      <c r="AA33" s="74">
        <f t="shared" si="188"/>
        <v>0</v>
      </c>
      <c r="AB33" s="74">
        <f t="shared" si="188"/>
        <v>0</v>
      </c>
      <c r="AC33" s="74">
        <f t="shared" si="188"/>
        <v>0</v>
      </c>
      <c r="AD33" s="74">
        <f t="shared" si="188"/>
        <v>0</v>
      </c>
      <c r="AE33" s="74">
        <f t="shared" si="188"/>
        <v>0</v>
      </c>
      <c r="AF33" s="74">
        <f t="shared" si="188"/>
        <v>0</v>
      </c>
      <c r="AG33" s="74">
        <f t="shared" si="188"/>
        <v>0</v>
      </c>
      <c r="AH33" s="74">
        <f t="shared" si="158"/>
        <v>0</v>
      </c>
      <c r="AI33" s="74">
        <f t="shared" si="158"/>
        <v>0</v>
      </c>
      <c r="AJ33" s="94">
        <f t="shared" si="158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17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18"/>
        <v>0</v>
      </c>
      <c r="BV33" s="63"/>
      <c r="BW33" s="63"/>
      <c r="BX33" s="63"/>
      <c r="BY33" s="69">
        <f t="shared" si="219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20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21"/>
        <v>0</v>
      </c>
      <c r="EK33" s="69">
        <f t="shared" si="222"/>
        <v>0</v>
      </c>
      <c r="EL33" s="63"/>
      <c r="EM33" s="63"/>
      <c r="EN33" s="63"/>
      <c r="EO33" s="69">
        <f t="shared" si="223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5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24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25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8"/>
        <v>0</v>
      </c>
      <c r="GR33" s="63"/>
      <c r="GS33" s="69">
        <f t="shared" si="226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27"/>
        <v>0</v>
      </c>
      <c r="HW33" s="63"/>
      <c r="HX33" s="63"/>
      <c r="HY33" s="63"/>
      <c r="HZ33" s="63"/>
      <c r="IA33" s="63"/>
      <c r="IB33" s="63"/>
      <c r="IC33" s="69">
        <f t="shared" si="228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29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30"/>
        <v>0</v>
      </c>
      <c r="JE33" s="140">
        <f t="shared" si="230"/>
        <v>0</v>
      </c>
      <c r="JF33" s="140">
        <f t="shared" si="231"/>
        <v>0</v>
      </c>
      <c r="JG33" s="63"/>
      <c r="JH33" s="63"/>
      <c r="JI33" s="63"/>
      <c r="JJ33" s="63"/>
      <c r="JK33" s="63"/>
      <c r="JL33" s="140">
        <f t="shared" si="232"/>
        <v>0</v>
      </c>
      <c r="JM33" s="63"/>
      <c r="JN33" s="63"/>
      <c r="JO33" s="140">
        <f t="shared" si="233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34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35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Y34" si="236">SUM(D35:D36)</f>
        <v>0</v>
      </c>
      <c r="E34" s="61">
        <f t="shared" si="236"/>
        <v>0</v>
      </c>
      <c r="F34" s="61">
        <f t="shared" si="236"/>
        <v>0</v>
      </c>
      <c r="G34" s="61">
        <f t="shared" si="236"/>
        <v>0</v>
      </c>
      <c r="H34" s="61">
        <f t="shared" si="236"/>
        <v>0</v>
      </c>
      <c r="I34" s="61">
        <f t="shared" si="236"/>
        <v>0</v>
      </c>
      <c r="J34" s="61">
        <f t="shared" si="236"/>
        <v>0</v>
      </c>
      <c r="K34" s="61">
        <f t="shared" si="236"/>
        <v>0</v>
      </c>
      <c r="L34" s="61">
        <f t="shared" si="236"/>
        <v>0</v>
      </c>
      <c r="M34" s="61">
        <f t="shared" si="236"/>
        <v>0</v>
      </c>
      <c r="N34" s="68">
        <f t="shared" si="236"/>
        <v>0</v>
      </c>
      <c r="O34" s="61">
        <f t="shared" si="236"/>
        <v>0</v>
      </c>
      <c r="P34" s="61">
        <f t="shared" si="236"/>
        <v>0</v>
      </c>
      <c r="Q34" s="61">
        <f t="shared" si="236"/>
        <v>0</v>
      </c>
      <c r="R34" s="61">
        <f t="shared" si="236"/>
        <v>0</v>
      </c>
      <c r="S34" s="61">
        <f t="shared" si="236"/>
        <v>0</v>
      </c>
      <c r="T34" s="61">
        <f t="shared" si="236"/>
        <v>0</v>
      </c>
      <c r="U34" s="61">
        <f t="shared" si="236"/>
        <v>0</v>
      </c>
      <c r="V34" s="61">
        <f t="shared" si="236"/>
        <v>0</v>
      </c>
      <c r="W34" s="61">
        <f t="shared" si="236"/>
        <v>0</v>
      </c>
      <c r="X34" s="61">
        <f t="shared" si="236"/>
        <v>0</v>
      </c>
      <c r="Y34" s="68">
        <f t="shared" si="236"/>
        <v>0</v>
      </c>
      <c r="Z34" s="71">
        <f t="shared" si="188"/>
        <v>0</v>
      </c>
      <c r="AA34" s="72">
        <f t="shared" si="188"/>
        <v>0</v>
      </c>
      <c r="AB34" s="72">
        <f t="shared" si="188"/>
        <v>0</v>
      </c>
      <c r="AC34" s="72">
        <f t="shared" si="188"/>
        <v>0</v>
      </c>
      <c r="AD34" s="72">
        <f t="shared" si="188"/>
        <v>0</v>
      </c>
      <c r="AE34" s="72">
        <f t="shared" si="188"/>
        <v>0</v>
      </c>
      <c r="AF34" s="72">
        <f t="shared" si="188"/>
        <v>0</v>
      </c>
      <c r="AG34" s="72">
        <f t="shared" si="188"/>
        <v>0</v>
      </c>
      <c r="AH34" s="72">
        <f t="shared" si="158"/>
        <v>0</v>
      </c>
      <c r="AI34" s="72">
        <f t="shared" si="158"/>
        <v>0</v>
      </c>
      <c r="AJ34" s="91">
        <f t="shared" si="158"/>
        <v>0</v>
      </c>
      <c r="AK34" s="92">
        <f t="shared" ref="AK34:CV34" si="237">SUM(AK35:AK36)</f>
        <v>0</v>
      </c>
      <c r="AL34" s="93">
        <f t="shared" si="237"/>
        <v>0</v>
      </c>
      <c r="AM34" s="68">
        <f t="shared" si="237"/>
        <v>0</v>
      </c>
      <c r="AN34" s="68">
        <f t="shared" si="237"/>
        <v>0</v>
      </c>
      <c r="AO34" s="68">
        <f t="shared" si="237"/>
        <v>0</v>
      </c>
      <c r="AP34" s="68">
        <f t="shared" si="237"/>
        <v>0</v>
      </c>
      <c r="AQ34" s="68">
        <f t="shared" si="237"/>
        <v>0</v>
      </c>
      <c r="AR34" s="68">
        <f t="shared" si="237"/>
        <v>0</v>
      </c>
      <c r="AS34" s="68">
        <f t="shared" si="237"/>
        <v>0</v>
      </c>
      <c r="AT34" s="68">
        <f t="shared" si="237"/>
        <v>0</v>
      </c>
      <c r="AU34" s="61">
        <f t="shared" si="237"/>
        <v>0</v>
      </c>
      <c r="AV34" s="61">
        <f t="shared" si="237"/>
        <v>0</v>
      </c>
      <c r="AW34" s="61">
        <f t="shared" si="237"/>
        <v>0</v>
      </c>
      <c r="AX34" s="61">
        <f t="shared" si="237"/>
        <v>0</v>
      </c>
      <c r="AY34" s="61">
        <f t="shared" si="237"/>
        <v>0</v>
      </c>
      <c r="AZ34" s="61">
        <f t="shared" si="237"/>
        <v>0</v>
      </c>
      <c r="BA34" s="61">
        <f t="shared" si="237"/>
        <v>0</v>
      </c>
      <c r="BB34" s="61">
        <f t="shared" si="237"/>
        <v>0</v>
      </c>
      <c r="BC34" s="61">
        <f t="shared" si="237"/>
        <v>0</v>
      </c>
      <c r="BD34" s="61">
        <f t="shared" si="237"/>
        <v>0</v>
      </c>
      <c r="BE34" s="61">
        <f t="shared" si="237"/>
        <v>0</v>
      </c>
      <c r="BF34" s="61">
        <f t="shared" si="237"/>
        <v>0</v>
      </c>
      <c r="BG34" s="61">
        <f t="shared" si="237"/>
        <v>0</v>
      </c>
      <c r="BH34" s="61">
        <f t="shared" si="237"/>
        <v>0</v>
      </c>
      <c r="BI34" s="61">
        <f t="shared" si="237"/>
        <v>0</v>
      </c>
      <c r="BJ34" s="61">
        <f t="shared" si="237"/>
        <v>0</v>
      </c>
      <c r="BK34" s="61">
        <f t="shared" si="237"/>
        <v>0</v>
      </c>
      <c r="BL34" s="61">
        <f t="shared" si="237"/>
        <v>0</v>
      </c>
      <c r="BM34" s="61">
        <f t="shared" si="237"/>
        <v>0</v>
      </c>
      <c r="BN34" s="61">
        <f t="shared" si="237"/>
        <v>0</v>
      </c>
      <c r="BO34" s="61">
        <f t="shared" si="237"/>
        <v>0</v>
      </c>
      <c r="BP34" s="61">
        <f t="shared" si="237"/>
        <v>0</v>
      </c>
      <c r="BQ34" s="61">
        <f t="shared" si="237"/>
        <v>0</v>
      </c>
      <c r="BR34" s="61">
        <f t="shared" si="237"/>
        <v>0</v>
      </c>
      <c r="BS34" s="61">
        <f t="shared" si="237"/>
        <v>0</v>
      </c>
      <c r="BT34" s="61">
        <f t="shared" si="237"/>
        <v>0</v>
      </c>
      <c r="BU34" s="68">
        <f t="shared" si="237"/>
        <v>0</v>
      </c>
      <c r="BV34" s="61">
        <f t="shared" si="237"/>
        <v>0</v>
      </c>
      <c r="BW34" s="61">
        <f t="shared" si="237"/>
        <v>0</v>
      </c>
      <c r="BX34" s="61">
        <f t="shared" si="237"/>
        <v>0</v>
      </c>
      <c r="BY34" s="68">
        <f t="shared" si="237"/>
        <v>0</v>
      </c>
      <c r="BZ34" s="61">
        <f t="shared" si="237"/>
        <v>0</v>
      </c>
      <c r="CA34" s="61">
        <f t="shared" si="237"/>
        <v>0</v>
      </c>
      <c r="CB34" s="61">
        <f t="shared" si="237"/>
        <v>0</v>
      </c>
      <c r="CC34" s="61">
        <f t="shared" si="237"/>
        <v>0</v>
      </c>
      <c r="CD34" s="61">
        <f t="shared" si="237"/>
        <v>0</v>
      </c>
      <c r="CE34" s="61">
        <f t="shared" si="237"/>
        <v>0</v>
      </c>
      <c r="CF34" s="61">
        <f t="shared" si="237"/>
        <v>0</v>
      </c>
      <c r="CG34" s="61">
        <f t="shared" si="237"/>
        <v>0</v>
      </c>
      <c r="CH34" s="61">
        <f t="shared" si="237"/>
        <v>0</v>
      </c>
      <c r="CI34" s="61">
        <f t="shared" si="237"/>
        <v>0</v>
      </c>
      <c r="CJ34" s="61">
        <f t="shared" si="237"/>
        <v>0</v>
      </c>
      <c r="CK34" s="61">
        <f t="shared" si="237"/>
        <v>0</v>
      </c>
      <c r="CL34" s="61">
        <f t="shared" si="237"/>
        <v>0</v>
      </c>
      <c r="CM34" s="61">
        <f t="shared" si="237"/>
        <v>0</v>
      </c>
      <c r="CN34" s="61">
        <f t="shared" si="237"/>
        <v>0</v>
      </c>
      <c r="CO34" s="61">
        <f t="shared" si="237"/>
        <v>0</v>
      </c>
      <c r="CP34" s="61">
        <f t="shared" si="237"/>
        <v>0</v>
      </c>
      <c r="CQ34" s="61">
        <f t="shared" si="237"/>
        <v>0</v>
      </c>
      <c r="CR34" s="61">
        <f t="shared" si="237"/>
        <v>0</v>
      </c>
      <c r="CS34" s="61">
        <f t="shared" si="237"/>
        <v>0</v>
      </c>
      <c r="CT34" s="61">
        <f t="shared" si="237"/>
        <v>0</v>
      </c>
      <c r="CU34" s="61">
        <f t="shared" si="237"/>
        <v>0</v>
      </c>
      <c r="CV34" s="61">
        <f t="shared" si="237"/>
        <v>0</v>
      </c>
      <c r="CW34" s="61">
        <f t="shared" ref="CW34:FH34" si="238">SUM(CW35:CW36)</f>
        <v>0</v>
      </c>
      <c r="CX34" s="61">
        <f t="shared" si="238"/>
        <v>0</v>
      </c>
      <c r="CY34" s="61">
        <f t="shared" si="238"/>
        <v>0</v>
      </c>
      <c r="CZ34" s="61">
        <f t="shared" si="238"/>
        <v>0</v>
      </c>
      <c r="DA34" s="61">
        <f t="shared" si="238"/>
        <v>0</v>
      </c>
      <c r="DB34" s="61">
        <f t="shared" si="238"/>
        <v>0</v>
      </c>
      <c r="DC34" s="68">
        <f t="shared" si="238"/>
        <v>0</v>
      </c>
      <c r="DD34" s="61">
        <f t="shared" si="238"/>
        <v>0</v>
      </c>
      <c r="DE34" s="61">
        <f t="shared" si="238"/>
        <v>0</v>
      </c>
      <c r="DF34" s="68">
        <f t="shared" si="238"/>
        <v>0</v>
      </c>
      <c r="DG34" s="61">
        <f t="shared" si="238"/>
        <v>0</v>
      </c>
      <c r="DH34" s="61">
        <f t="shared" si="238"/>
        <v>0</v>
      </c>
      <c r="DI34" s="61">
        <f t="shared" si="238"/>
        <v>0</v>
      </c>
      <c r="DJ34" s="61">
        <f t="shared" si="238"/>
        <v>0</v>
      </c>
      <c r="DK34" s="61">
        <f t="shared" si="238"/>
        <v>0</v>
      </c>
      <c r="DL34" s="61">
        <f t="shared" si="238"/>
        <v>0</v>
      </c>
      <c r="DM34" s="61">
        <f t="shared" si="238"/>
        <v>0</v>
      </c>
      <c r="DN34" s="61">
        <f t="shared" si="238"/>
        <v>0</v>
      </c>
      <c r="DO34" s="61">
        <f t="shared" si="238"/>
        <v>0</v>
      </c>
      <c r="DP34" s="61">
        <f t="shared" si="238"/>
        <v>0</v>
      </c>
      <c r="DQ34" s="61">
        <f t="shared" si="238"/>
        <v>0</v>
      </c>
      <c r="DR34" s="61">
        <f t="shared" si="238"/>
        <v>0</v>
      </c>
      <c r="DS34" s="61">
        <f t="shared" si="238"/>
        <v>0</v>
      </c>
      <c r="DT34" s="61">
        <f t="shared" si="238"/>
        <v>0</v>
      </c>
      <c r="DU34" s="61">
        <f t="shared" si="238"/>
        <v>0</v>
      </c>
      <c r="DV34" s="61">
        <f t="shared" si="238"/>
        <v>0</v>
      </c>
      <c r="DW34" s="61">
        <f t="shared" si="238"/>
        <v>0</v>
      </c>
      <c r="DX34" s="61">
        <f t="shared" si="238"/>
        <v>0</v>
      </c>
      <c r="DY34" s="61">
        <f t="shared" si="238"/>
        <v>0</v>
      </c>
      <c r="DZ34" s="61">
        <f t="shared" si="238"/>
        <v>0</v>
      </c>
      <c r="EA34" s="61">
        <f t="shared" si="238"/>
        <v>0</v>
      </c>
      <c r="EB34" s="61">
        <f t="shared" si="238"/>
        <v>0</v>
      </c>
      <c r="EC34" s="61">
        <f t="shared" si="238"/>
        <v>0</v>
      </c>
      <c r="ED34" s="61">
        <f t="shared" si="238"/>
        <v>0</v>
      </c>
      <c r="EE34" s="61">
        <f t="shared" si="238"/>
        <v>0</v>
      </c>
      <c r="EF34" s="61">
        <f t="shared" si="238"/>
        <v>0</v>
      </c>
      <c r="EG34" s="61">
        <f t="shared" si="238"/>
        <v>0</v>
      </c>
      <c r="EH34" s="61">
        <f t="shared" si="238"/>
        <v>0</v>
      </c>
      <c r="EI34" s="61">
        <f t="shared" si="238"/>
        <v>0</v>
      </c>
      <c r="EJ34" s="68">
        <f t="shared" si="238"/>
        <v>0</v>
      </c>
      <c r="EK34" s="68">
        <f t="shared" si="238"/>
        <v>0</v>
      </c>
      <c r="EL34" s="61">
        <f t="shared" si="238"/>
        <v>0</v>
      </c>
      <c r="EM34" s="61">
        <f t="shared" si="238"/>
        <v>0</v>
      </c>
      <c r="EN34" s="61">
        <f t="shared" si="238"/>
        <v>0</v>
      </c>
      <c r="EO34" s="68">
        <f t="shared" si="238"/>
        <v>0</v>
      </c>
      <c r="EP34" s="61">
        <f t="shared" si="238"/>
        <v>0</v>
      </c>
      <c r="EQ34" s="61">
        <f t="shared" si="238"/>
        <v>0</v>
      </c>
      <c r="ER34" s="61">
        <f t="shared" si="238"/>
        <v>0</v>
      </c>
      <c r="ES34" s="61">
        <f t="shared" si="238"/>
        <v>0</v>
      </c>
      <c r="ET34" s="61">
        <f t="shared" si="238"/>
        <v>0</v>
      </c>
      <c r="EU34" s="61">
        <f t="shared" si="238"/>
        <v>0</v>
      </c>
      <c r="EV34" s="61">
        <f t="shared" si="238"/>
        <v>0</v>
      </c>
      <c r="EW34" s="61">
        <f t="shared" si="238"/>
        <v>0</v>
      </c>
      <c r="EX34" s="61">
        <f t="shared" si="238"/>
        <v>0</v>
      </c>
      <c r="EY34" s="68">
        <f t="shared" si="5"/>
        <v>0</v>
      </c>
      <c r="EZ34" s="61">
        <f t="shared" ref="EZ34:FG34" si="239">SUM(EZ35:EZ36)</f>
        <v>0</v>
      </c>
      <c r="FA34" s="61">
        <f t="shared" si="239"/>
        <v>0</v>
      </c>
      <c r="FB34" s="61">
        <f t="shared" si="239"/>
        <v>0</v>
      </c>
      <c r="FC34" s="61">
        <f t="shared" si="239"/>
        <v>0</v>
      </c>
      <c r="FD34" s="61">
        <f t="shared" si="239"/>
        <v>0</v>
      </c>
      <c r="FE34" s="61">
        <f t="shared" si="239"/>
        <v>0</v>
      </c>
      <c r="FF34" s="61">
        <f t="shared" si="239"/>
        <v>0</v>
      </c>
      <c r="FG34" s="61">
        <f t="shared" si="239"/>
        <v>0</v>
      </c>
      <c r="FH34" s="68">
        <f t="shared" si="238"/>
        <v>0</v>
      </c>
      <c r="FI34" s="61">
        <f t="shared" ref="FI34:HT34" si="240">SUM(FI35:FI36)</f>
        <v>0</v>
      </c>
      <c r="FJ34" s="61">
        <f t="shared" si="240"/>
        <v>0</v>
      </c>
      <c r="FK34" s="61">
        <f t="shared" si="240"/>
        <v>0</v>
      </c>
      <c r="FL34" s="61">
        <f t="shared" si="240"/>
        <v>0</v>
      </c>
      <c r="FM34" s="61">
        <f t="shared" si="240"/>
        <v>0</v>
      </c>
      <c r="FN34" s="61">
        <f t="shared" si="240"/>
        <v>0</v>
      </c>
      <c r="FO34" s="61">
        <f t="shared" si="240"/>
        <v>0</v>
      </c>
      <c r="FP34" s="61">
        <f t="shared" si="240"/>
        <v>0</v>
      </c>
      <c r="FQ34" s="61">
        <f t="shared" si="240"/>
        <v>0</v>
      </c>
      <c r="FR34" s="61">
        <f t="shared" si="240"/>
        <v>0</v>
      </c>
      <c r="FS34" s="68">
        <f t="shared" si="240"/>
        <v>0</v>
      </c>
      <c r="FT34" s="61">
        <f t="shared" si="240"/>
        <v>0</v>
      </c>
      <c r="FU34" s="61">
        <f t="shared" si="240"/>
        <v>0</v>
      </c>
      <c r="FV34" s="61">
        <f t="shared" si="240"/>
        <v>0</v>
      </c>
      <c r="FW34" s="61">
        <f t="shared" si="240"/>
        <v>0</v>
      </c>
      <c r="FX34" s="61">
        <f t="shared" si="240"/>
        <v>0</v>
      </c>
      <c r="FY34" s="61">
        <f t="shared" si="240"/>
        <v>0</v>
      </c>
      <c r="FZ34" s="61">
        <f t="shared" si="240"/>
        <v>0</v>
      </c>
      <c r="GA34" s="61">
        <f t="shared" si="240"/>
        <v>0</v>
      </c>
      <c r="GB34" s="61">
        <f t="shared" si="240"/>
        <v>0</v>
      </c>
      <c r="GC34" s="61">
        <f t="shared" si="240"/>
        <v>0</v>
      </c>
      <c r="GD34" s="61">
        <f t="shared" si="240"/>
        <v>0</v>
      </c>
      <c r="GE34" s="61">
        <f t="shared" si="240"/>
        <v>0</v>
      </c>
      <c r="GF34" s="61">
        <f t="shared" si="240"/>
        <v>0</v>
      </c>
      <c r="GG34" s="61">
        <f t="shared" si="240"/>
        <v>0</v>
      </c>
      <c r="GH34" s="61">
        <f t="shared" si="240"/>
        <v>0</v>
      </c>
      <c r="GI34" s="61">
        <f t="shared" si="240"/>
        <v>0</v>
      </c>
      <c r="GJ34" s="61">
        <f t="shared" si="240"/>
        <v>0</v>
      </c>
      <c r="GK34" s="61">
        <f t="shared" si="240"/>
        <v>0</v>
      </c>
      <c r="GL34" s="61">
        <f t="shared" si="240"/>
        <v>0</v>
      </c>
      <c r="GM34" s="61">
        <f t="shared" si="240"/>
        <v>0</v>
      </c>
      <c r="GN34" s="61">
        <f t="shared" si="240"/>
        <v>0</v>
      </c>
      <c r="GO34" s="61">
        <f t="shared" si="240"/>
        <v>0</v>
      </c>
      <c r="GP34" s="61">
        <f t="shared" si="240"/>
        <v>0</v>
      </c>
      <c r="GQ34" s="68">
        <f t="shared" si="8"/>
        <v>0</v>
      </c>
      <c r="GR34" s="61">
        <f t="shared" ref="GR34" si="241">SUM(GR35:GR36)</f>
        <v>0</v>
      </c>
      <c r="GS34" s="68">
        <f t="shared" si="240"/>
        <v>0</v>
      </c>
      <c r="GT34" s="61">
        <f t="shared" si="240"/>
        <v>0</v>
      </c>
      <c r="GU34" s="61">
        <f t="shared" si="240"/>
        <v>0</v>
      </c>
      <c r="GV34" s="61">
        <f t="shared" si="240"/>
        <v>0</v>
      </c>
      <c r="GW34" s="61">
        <f t="shared" si="240"/>
        <v>0</v>
      </c>
      <c r="GX34" s="61">
        <f t="shared" si="240"/>
        <v>0</v>
      </c>
      <c r="GY34" s="61">
        <f t="shared" si="240"/>
        <v>0</v>
      </c>
      <c r="GZ34" s="61">
        <f t="shared" si="240"/>
        <v>0</v>
      </c>
      <c r="HA34" s="61">
        <f t="shared" si="240"/>
        <v>0</v>
      </c>
      <c r="HB34" s="61">
        <f t="shared" si="240"/>
        <v>0</v>
      </c>
      <c r="HC34" s="61">
        <f t="shared" si="240"/>
        <v>0</v>
      </c>
      <c r="HD34" s="61">
        <f t="shared" si="240"/>
        <v>0</v>
      </c>
      <c r="HE34" s="61">
        <f t="shared" si="240"/>
        <v>0</v>
      </c>
      <c r="HF34" s="61">
        <f t="shared" si="240"/>
        <v>0</v>
      </c>
      <c r="HG34" s="61">
        <f t="shared" si="240"/>
        <v>0</v>
      </c>
      <c r="HH34" s="61">
        <f t="shared" si="240"/>
        <v>0</v>
      </c>
      <c r="HI34" s="61">
        <f t="shared" si="240"/>
        <v>0</v>
      </c>
      <c r="HJ34" s="61">
        <f t="shared" si="240"/>
        <v>0</v>
      </c>
      <c r="HK34" s="61">
        <f t="shared" si="240"/>
        <v>0</v>
      </c>
      <c r="HL34" s="61">
        <f t="shared" si="240"/>
        <v>0</v>
      </c>
      <c r="HM34" s="61">
        <f t="shared" si="240"/>
        <v>0</v>
      </c>
      <c r="HN34" s="61">
        <f t="shared" si="240"/>
        <v>0</v>
      </c>
      <c r="HO34" s="61">
        <f t="shared" si="240"/>
        <v>0</v>
      </c>
      <c r="HP34" s="61">
        <f t="shared" si="240"/>
        <v>0</v>
      </c>
      <c r="HQ34" s="61">
        <f t="shared" si="240"/>
        <v>0</v>
      </c>
      <c r="HR34" s="61">
        <f t="shared" si="240"/>
        <v>0</v>
      </c>
      <c r="HS34" s="68">
        <f t="shared" si="240"/>
        <v>0</v>
      </c>
      <c r="HT34" s="61">
        <f t="shared" si="240"/>
        <v>0</v>
      </c>
      <c r="HU34" s="61">
        <f t="shared" ref="HU34:KF34" si="242">SUM(HU35:HU36)</f>
        <v>0</v>
      </c>
      <c r="HV34" s="68">
        <f t="shared" si="242"/>
        <v>0</v>
      </c>
      <c r="HW34" s="61">
        <f t="shared" si="242"/>
        <v>0</v>
      </c>
      <c r="HX34" s="61">
        <f t="shared" si="242"/>
        <v>0</v>
      </c>
      <c r="HY34" s="61">
        <f t="shared" si="242"/>
        <v>0</v>
      </c>
      <c r="HZ34" s="61">
        <f t="shared" si="242"/>
        <v>0</v>
      </c>
      <c r="IA34" s="61">
        <f t="shared" si="242"/>
        <v>0</v>
      </c>
      <c r="IB34" s="61">
        <f t="shared" si="242"/>
        <v>0</v>
      </c>
      <c r="IC34" s="68">
        <f t="shared" si="242"/>
        <v>0</v>
      </c>
      <c r="ID34" s="61">
        <f t="shared" si="242"/>
        <v>0</v>
      </c>
      <c r="IE34" s="61">
        <f t="shared" si="242"/>
        <v>0</v>
      </c>
      <c r="IF34" s="61">
        <f t="shared" si="242"/>
        <v>0</v>
      </c>
      <c r="IG34" s="61">
        <f t="shared" si="242"/>
        <v>0</v>
      </c>
      <c r="IH34" s="61">
        <f t="shared" si="242"/>
        <v>0</v>
      </c>
      <c r="II34" s="61">
        <f t="shared" si="242"/>
        <v>0</v>
      </c>
      <c r="IJ34" s="61">
        <f t="shared" si="242"/>
        <v>0</v>
      </c>
      <c r="IK34" s="61">
        <f t="shared" si="242"/>
        <v>0</v>
      </c>
      <c r="IL34" s="61">
        <f t="shared" si="242"/>
        <v>0</v>
      </c>
      <c r="IM34" s="61">
        <f t="shared" si="242"/>
        <v>0</v>
      </c>
      <c r="IN34" s="61">
        <f t="shared" si="242"/>
        <v>0</v>
      </c>
      <c r="IO34" s="61">
        <f t="shared" si="242"/>
        <v>0</v>
      </c>
      <c r="IP34" s="68">
        <f t="shared" si="242"/>
        <v>0</v>
      </c>
      <c r="IQ34" s="68">
        <f t="shared" si="242"/>
        <v>0</v>
      </c>
      <c r="IR34" s="68">
        <f t="shared" si="242"/>
        <v>0</v>
      </c>
      <c r="IS34" s="68">
        <f t="shared" si="242"/>
        <v>0</v>
      </c>
      <c r="IT34" s="68">
        <f t="shared" si="242"/>
        <v>0</v>
      </c>
      <c r="IU34" s="68">
        <f t="shared" si="242"/>
        <v>0</v>
      </c>
      <c r="IV34" s="68">
        <f t="shared" si="242"/>
        <v>0</v>
      </c>
      <c r="IW34" s="68">
        <f t="shared" si="242"/>
        <v>0</v>
      </c>
      <c r="IX34" s="68">
        <f t="shared" si="242"/>
        <v>0</v>
      </c>
      <c r="IY34" s="68">
        <f t="shared" si="242"/>
        <v>0</v>
      </c>
      <c r="IZ34" s="68">
        <f t="shared" si="242"/>
        <v>0</v>
      </c>
      <c r="JA34" s="68">
        <f t="shared" si="242"/>
        <v>0</v>
      </c>
      <c r="JB34" s="68">
        <f t="shared" si="242"/>
        <v>0</v>
      </c>
      <c r="JC34" s="68">
        <f t="shared" si="242"/>
        <v>0</v>
      </c>
      <c r="JD34" s="68">
        <f t="shared" si="242"/>
        <v>0</v>
      </c>
      <c r="JE34" s="68">
        <f t="shared" si="242"/>
        <v>0</v>
      </c>
      <c r="JF34" s="68">
        <f t="shared" si="242"/>
        <v>0</v>
      </c>
      <c r="JG34" s="61">
        <f t="shared" si="242"/>
        <v>0</v>
      </c>
      <c r="JH34" s="61">
        <f t="shared" si="242"/>
        <v>0</v>
      </c>
      <c r="JI34" s="61">
        <f t="shared" si="242"/>
        <v>0</v>
      </c>
      <c r="JJ34" s="61">
        <f t="shared" si="242"/>
        <v>0</v>
      </c>
      <c r="JK34" s="61">
        <f t="shared" si="242"/>
        <v>0</v>
      </c>
      <c r="JL34" s="68">
        <f t="shared" si="242"/>
        <v>0</v>
      </c>
      <c r="JM34" s="61">
        <f t="shared" si="242"/>
        <v>0</v>
      </c>
      <c r="JN34" s="61">
        <f t="shared" si="242"/>
        <v>0</v>
      </c>
      <c r="JO34" s="68">
        <f t="shared" si="242"/>
        <v>0</v>
      </c>
      <c r="JP34" s="61">
        <f t="shared" si="242"/>
        <v>0</v>
      </c>
      <c r="JQ34" s="61">
        <f t="shared" si="242"/>
        <v>0</v>
      </c>
      <c r="JR34" s="61">
        <f t="shared" si="242"/>
        <v>0</v>
      </c>
      <c r="JS34" s="61">
        <f t="shared" si="242"/>
        <v>0</v>
      </c>
      <c r="JT34" s="61">
        <f t="shared" si="242"/>
        <v>0</v>
      </c>
      <c r="JU34" s="61">
        <f t="shared" si="242"/>
        <v>0</v>
      </c>
      <c r="JV34" s="61">
        <f t="shared" si="242"/>
        <v>0</v>
      </c>
      <c r="JW34" s="61">
        <f t="shared" si="242"/>
        <v>0</v>
      </c>
      <c r="JX34" s="61">
        <f t="shared" si="242"/>
        <v>0</v>
      </c>
      <c r="JY34" s="61">
        <f t="shared" si="242"/>
        <v>0</v>
      </c>
      <c r="JZ34" s="61">
        <f t="shared" si="242"/>
        <v>0</v>
      </c>
      <c r="KA34" s="61">
        <f t="shared" si="242"/>
        <v>0</v>
      </c>
      <c r="KB34" s="61">
        <f t="shared" si="242"/>
        <v>0</v>
      </c>
      <c r="KC34" s="61">
        <f t="shared" si="242"/>
        <v>0</v>
      </c>
      <c r="KD34" s="61">
        <f t="shared" si="242"/>
        <v>0</v>
      </c>
      <c r="KE34" s="61">
        <f t="shared" si="242"/>
        <v>0</v>
      </c>
      <c r="KF34" s="61">
        <f t="shared" si="242"/>
        <v>0</v>
      </c>
      <c r="KG34" s="68">
        <f t="shared" ref="KG34:MM34" si="243">SUM(KG35:KG36)</f>
        <v>0</v>
      </c>
      <c r="KH34" s="61">
        <f t="shared" si="243"/>
        <v>0</v>
      </c>
      <c r="KI34" s="61">
        <f t="shared" si="243"/>
        <v>0</v>
      </c>
      <c r="KJ34" s="61">
        <f t="shared" si="243"/>
        <v>0</v>
      </c>
      <c r="KK34" s="61">
        <f t="shared" si="243"/>
        <v>0</v>
      </c>
      <c r="KL34" s="61">
        <f t="shared" si="243"/>
        <v>0</v>
      </c>
      <c r="KM34" s="61">
        <f t="shared" si="243"/>
        <v>0</v>
      </c>
      <c r="KN34" s="61">
        <f t="shared" si="243"/>
        <v>0</v>
      </c>
      <c r="KO34" s="61">
        <f t="shared" si="243"/>
        <v>0</v>
      </c>
      <c r="KP34" s="61">
        <f t="shared" si="243"/>
        <v>0</v>
      </c>
      <c r="KQ34" s="61">
        <f t="shared" si="243"/>
        <v>0</v>
      </c>
      <c r="KR34" s="61">
        <f t="shared" si="243"/>
        <v>0</v>
      </c>
      <c r="KS34" s="61">
        <f t="shared" si="243"/>
        <v>0</v>
      </c>
      <c r="KT34" s="61">
        <f t="shared" si="243"/>
        <v>0</v>
      </c>
      <c r="KU34" s="61">
        <f t="shared" si="243"/>
        <v>0</v>
      </c>
      <c r="KV34" s="61">
        <f t="shared" si="243"/>
        <v>0</v>
      </c>
      <c r="KW34" s="61">
        <f t="shared" si="243"/>
        <v>0</v>
      </c>
      <c r="KX34" s="61">
        <f t="shared" si="243"/>
        <v>0</v>
      </c>
      <c r="KY34" s="68">
        <f t="shared" si="243"/>
        <v>0</v>
      </c>
      <c r="KZ34" s="61">
        <f t="shared" si="243"/>
        <v>0</v>
      </c>
      <c r="LA34" s="61">
        <f t="shared" si="243"/>
        <v>0</v>
      </c>
      <c r="LB34" s="61">
        <f t="shared" si="243"/>
        <v>0</v>
      </c>
      <c r="LC34" s="61">
        <f t="shared" si="243"/>
        <v>0</v>
      </c>
      <c r="LD34" s="61">
        <f t="shared" si="243"/>
        <v>0</v>
      </c>
      <c r="LE34" s="61">
        <f t="shared" si="243"/>
        <v>0</v>
      </c>
      <c r="LF34" s="61">
        <f t="shared" si="243"/>
        <v>0</v>
      </c>
      <c r="LG34" s="61">
        <f t="shared" si="243"/>
        <v>0</v>
      </c>
      <c r="LH34" s="61">
        <f t="shared" si="243"/>
        <v>0</v>
      </c>
      <c r="LI34" s="61">
        <f t="shared" si="243"/>
        <v>0</v>
      </c>
      <c r="LJ34" s="61">
        <f t="shared" si="243"/>
        <v>0</v>
      </c>
      <c r="LK34" s="61">
        <f t="shared" si="243"/>
        <v>0</v>
      </c>
      <c r="LL34" s="61">
        <f t="shared" si="243"/>
        <v>0</v>
      </c>
      <c r="LM34" s="61">
        <f t="shared" si="243"/>
        <v>0</v>
      </c>
      <c r="LN34" s="61">
        <f t="shared" si="243"/>
        <v>0</v>
      </c>
      <c r="LO34" s="61">
        <f t="shared" si="243"/>
        <v>0</v>
      </c>
      <c r="LP34" s="61">
        <f t="shared" si="243"/>
        <v>0</v>
      </c>
      <c r="LQ34" s="61">
        <f t="shared" si="243"/>
        <v>0</v>
      </c>
      <c r="LR34" s="61">
        <f t="shared" si="243"/>
        <v>0</v>
      </c>
      <c r="LS34" s="61">
        <f t="shared" si="243"/>
        <v>0</v>
      </c>
      <c r="LT34" s="61">
        <f t="shared" si="243"/>
        <v>0</v>
      </c>
      <c r="LU34" s="61">
        <f t="shared" si="243"/>
        <v>0</v>
      </c>
      <c r="LV34" s="61">
        <f t="shared" si="243"/>
        <v>0</v>
      </c>
      <c r="LW34" s="61">
        <f t="shared" si="243"/>
        <v>0</v>
      </c>
      <c r="LX34" s="61">
        <f t="shared" si="243"/>
        <v>0</v>
      </c>
      <c r="LY34" s="61">
        <f t="shared" si="243"/>
        <v>0</v>
      </c>
      <c r="LZ34" s="61">
        <f t="shared" si="243"/>
        <v>0</v>
      </c>
      <c r="MA34" s="61">
        <f t="shared" si="243"/>
        <v>0</v>
      </c>
      <c r="MB34" s="61">
        <f t="shared" si="243"/>
        <v>0</v>
      </c>
      <c r="MC34" s="61">
        <f t="shared" si="243"/>
        <v>0</v>
      </c>
      <c r="MD34" s="61">
        <f t="shared" si="243"/>
        <v>0</v>
      </c>
      <c r="ME34" s="61">
        <f t="shared" si="243"/>
        <v>0</v>
      </c>
      <c r="MF34" s="61">
        <f t="shared" si="243"/>
        <v>0</v>
      </c>
      <c r="MG34" s="61">
        <f t="shared" si="243"/>
        <v>0</v>
      </c>
      <c r="MH34" s="61">
        <f t="shared" si="243"/>
        <v>0</v>
      </c>
      <c r="MI34" s="61">
        <f t="shared" si="243"/>
        <v>0</v>
      </c>
      <c r="MJ34" s="61">
        <f t="shared" si="243"/>
        <v>0</v>
      </c>
      <c r="MK34" s="61">
        <f t="shared" si="243"/>
        <v>0</v>
      </c>
      <c r="ML34" s="61">
        <f t="shared" si="243"/>
        <v>0</v>
      </c>
      <c r="MM34" s="61">
        <f t="shared" si="243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244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245">SUM(O35:X35)</f>
        <v>0</v>
      </c>
      <c r="Z35" s="73">
        <f t="shared" si="188"/>
        <v>0</v>
      </c>
      <c r="AA35" s="74">
        <f t="shared" si="188"/>
        <v>0</v>
      </c>
      <c r="AB35" s="74">
        <f t="shared" si="188"/>
        <v>0</v>
      </c>
      <c r="AC35" s="74">
        <f t="shared" si="188"/>
        <v>0</v>
      </c>
      <c r="AD35" s="74">
        <f t="shared" si="188"/>
        <v>0</v>
      </c>
      <c r="AE35" s="74">
        <f t="shared" si="188"/>
        <v>0</v>
      </c>
      <c r="AF35" s="74">
        <f t="shared" si="188"/>
        <v>0</v>
      </c>
      <c r="AG35" s="74">
        <f t="shared" si="188"/>
        <v>0</v>
      </c>
      <c r="AH35" s="74">
        <f t="shared" si="158"/>
        <v>0</v>
      </c>
      <c r="AI35" s="74">
        <f t="shared" si="158"/>
        <v>0</v>
      </c>
      <c r="AJ35" s="94">
        <f t="shared" si="158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246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247">SUM(AU35:BT35)</f>
        <v>0</v>
      </c>
      <c r="BV35" s="63"/>
      <c r="BW35" s="63"/>
      <c r="BX35" s="63"/>
      <c r="BY35" s="69">
        <f t="shared" ref="BY35:BY36" si="248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249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250">SUM(EC35:ED35,DX35:DY35,DS35:DT35,DN35:DO35,DI35:DJ35,EI35,)</f>
        <v>0</v>
      </c>
      <c r="EK35" s="69">
        <f t="shared" ref="EK35:EK36" si="251">SUM(EE35:EH35,DZ35:EB35,DU35:DW35,DP35:DR35,DK35:DM35,DG35:DH35)</f>
        <v>0</v>
      </c>
      <c r="EL35" s="63"/>
      <c r="EM35" s="63"/>
      <c r="EN35" s="63"/>
      <c r="EO35" s="69">
        <f t="shared" ref="EO35:EO36" si="252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5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253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254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8"/>
        <v>0</v>
      </c>
      <c r="GR35" s="63"/>
      <c r="GS35" s="69">
        <f t="shared" ref="GS35:GS36" si="255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256">SUM(HT35:HU35)</f>
        <v>0</v>
      </c>
      <c r="HW35" s="63"/>
      <c r="HX35" s="63"/>
      <c r="HY35" s="63"/>
      <c r="HZ35" s="63"/>
      <c r="IA35" s="63"/>
      <c r="IB35" s="63"/>
      <c r="IC35" s="69">
        <f t="shared" ref="IC35:IC36" si="257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258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59">SUM(JD35:JE35)</f>
        <v>0</v>
      </c>
      <c r="JG35" s="63"/>
      <c r="JH35" s="63"/>
      <c r="JI35" s="63"/>
      <c r="JJ35" s="63"/>
      <c r="JK35" s="63"/>
      <c r="JL35" s="140">
        <f t="shared" ref="JL35:JL36" si="260">SUM(JG35:JK35)</f>
        <v>0</v>
      </c>
      <c r="JM35" s="63"/>
      <c r="JN35" s="63"/>
      <c r="JO35" s="140">
        <f t="shared" ref="JO35:JO36" si="261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262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263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244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245"/>
        <v>0</v>
      </c>
      <c r="Z36" s="73">
        <f t="shared" si="188"/>
        <v>0</v>
      </c>
      <c r="AA36" s="74">
        <f t="shared" si="188"/>
        <v>0</v>
      </c>
      <c r="AB36" s="74">
        <f t="shared" si="188"/>
        <v>0</v>
      </c>
      <c r="AC36" s="74">
        <f t="shared" si="188"/>
        <v>0</v>
      </c>
      <c r="AD36" s="74">
        <f t="shared" si="188"/>
        <v>0</v>
      </c>
      <c r="AE36" s="74">
        <f t="shared" si="188"/>
        <v>0</v>
      </c>
      <c r="AF36" s="74">
        <f t="shared" si="188"/>
        <v>0</v>
      </c>
      <c r="AG36" s="74">
        <f t="shared" si="188"/>
        <v>0</v>
      </c>
      <c r="AH36" s="74">
        <f t="shared" si="158"/>
        <v>0</v>
      </c>
      <c r="AI36" s="74">
        <f t="shared" si="158"/>
        <v>0</v>
      </c>
      <c r="AJ36" s="94">
        <f t="shared" si="158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246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247"/>
        <v>0</v>
      </c>
      <c r="BV36" s="63"/>
      <c r="BW36" s="63"/>
      <c r="BX36" s="63"/>
      <c r="BY36" s="69">
        <f t="shared" si="248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249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250"/>
        <v>0</v>
      </c>
      <c r="EK36" s="69">
        <f t="shared" si="251"/>
        <v>0</v>
      </c>
      <c r="EL36" s="63"/>
      <c r="EM36" s="63"/>
      <c r="EN36" s="63"/>
      <c r="EO36" s="69">
        <f t="shared" si="252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5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253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254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8"/>
        <v>0</v>
      </c>
      <c r="GR36" s="63"/>
      <c r="GS36" s="69">
        <f t="shared" si="255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256"/>
        <v>0</v>
      </c>
      <c r="HW36" s="63"/>
      <c r="HX36" s="63"/>
      <c r="HY36" s="63"/>
      <c r="HZ36" s="63"/>
      <c r="IA36" s="63"/>
      <c r="IB36" s="63"/>
      <c r="IC36" s="69">
        <f t="shared" si="257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258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259"/>
        <v>0</v>
      </c>
      <c r="JG36" s="63"/>
      <c r="JH36" s="63"/>
      <c r="JI36" s="63"/>
      <c r="JJ36" s="63"/>
      <c r="JK36" s="63"/>
      <c r="JL36" s="140">
        <f t="shared" si="260"/>
        <v>0</v>
      </c>
      <c r="JM36" s="63"/>
      <c r="JN36" s="63"/>
      <c r="JO36" s="140">
        <f t="shared" si="261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262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263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Y37" si="264">SUM(D38:D39)</f>
        <v>0</v>
      </c>
      <c r="E37" s="61">
        <f t="shared" si="264"/>
        <v>0</v>
      </c>
      <c r="F37" s="61">
        <f t="shared" si="264"/>
        <v>0</v>
      </c>
      <c r="G37" s="61">
        <f t="shared" si="264"/>
        <v>0</v>
      </c>
      <c r="H37" s="61">
        <f t="shared" si="264"/>
        <v>0</v>
      </c>
      <c r="I37" s="61">
        <f t="shared" si="264"/>
        <v>0</v>
      </c>
      <c r="J37" s="61">
        <f t="shared" si="264"/>
        <v>0</v>
      </c>
      <c r="K37" s="61">
        <f t="shared" si="264"/>
        <v>0</v>
      </c>
      <c r="L37" s="61">
        <f t="shared" si="264"/>
        <v>0</v>
      </c>
      <c r="M37" s="61">
        <f t="shared" si="264"/>
        <v>0</v>
      </c>
      <c r="N37" s="68">
        <f t="shared" si="264"/>
        <v>0</v>
      </c>
      <c r="O37" s="61">
        <f t="shared" si="264"/>
        <v>0</v>
      </c>
      <c r="P37" s="61">
        <f t="shared" si="264"/>
        <v>0</v>
      </c>
      <c r="Q37" s="61">
        <f t="shared" si="264"/>
        <v>0</v>
      </c>
      <c r="R37" s="61">
        <f t="shared" si="264"/>
        <v>0</v>
      </c>
      <c r="S37" s="61">
        <f t="shared" si="264"/>
        <v>0</v>
      </c>
      <c r="T37" s="61">
        <f t="shared" si="264"/>
        <v>0</v>
      </c>
      <c r="U37" s="61">
        <f t="shared" si="264"/>
        <v>0</v>
      </c>
      <c r="V37" s="61">
        <f t="shared" si="264"/>
        <v>0</v>
      </c>
      <c r="W37" s="61">
        <f t="shared" si="264"/>
        <v>0</v>
      </c>
      <c r="X37" s="61">
        <f t="shared" si="264"/>
        <v>0</v>
      </c>
      <c r="Y37" s="68">
        <f t="shared" si="264"/>
        <v>0</v>
      </c>
      <c r="Z37" s="71">
        <f t="shared" si="188"/>
        <v>0</v>
      </c>
      <c r="AA37" s="72">
        <f t="shared" si="188"/>
        <v>0</v>
      </c>
      <c r="AB37" s="72">
        <f t="shared" si="188"/>
        <v>0</v>
      </c>
      <c r="AC37" s="72">
        <f t="shared" si="188"/>
        <v>0</v>
      </c>
      <c r="AD37" s="72">
        <f t="shared" si="188"/>
        <v>0</v>
      </c>
      <c r="AE37" s="72">
        <f t="shared" si="188"/>
        <v>0</v>
      </c>
      <c r="AF37" s="72">
        <f t="shared" si="188"/>
        <v>0</v>
      </c>
      <c r="AG37" s="72">
        <f t="shared" si="188"/>
        <v>0</v>
      </c>
      <c r="AH37" s="72">
        <f t="shared" si="158"/>
        <v>0</v>
      </c>
      <c r="AI37" s="72">
        <f t="shared" si="158"/>
        <v>0</v>
      </c>
      <c r="AJ37" s="91">
        <f t="shared" si="158"/>
        <v>0</v>
      </c>
      <c r="AK37" s="92">
        <f t="shared" ref="AK37:CV37" si="265">SUM(AK38:AK39)</f>
        <v>0</v>
      </c>
      <c r="AL37" s="93">
        <f t="shared" si="265"/>
        <v>0</v>
      </c>
      <c r="AM37" s="68">
        <f t="shared" si="265"/>
        <v>0</v>
      </c>
      <c r="AN37" s="68">
        <f t="shared" si="265"/>
        <v>0</v>
      </c>
      <c r="AO37" s="68">
        <f t="shared" si="265"/>
        <v>0</v>
      </c>
      <c r="AP37" s="68">
        <f t="shared" si="265"/>
        <v>0</v>
      </c>
      <c r="AQ37" s="68">
        <f t="shared" si="265"/>
        <v>0</v>
      </c>
      <c r="AR37" s="68">
        <f t="shared" si="265"/>
        <v>0</v>
      </c>
      <c r="AS37" s="68">
        <f t="shared" si="265"/>
        <v>0</v>
      </c>
      <c r="AT37" s="68">
        <f t="shared" si="265"/>
        <v>0</v>
      </c>
      <c r="AU37" s="61">
        <f t="shared" si="265"/>
        <v>0</v>
      </c>
      <c r="AV37" s="61">
        <f t="shared" si="265"/>
        <v>0</v>
      </c>
      <c r="AW37" s="61">
        <f t="shared" si="265"/>
        <v>0</v>
      </c>
      <c r="AX37" s="61">
        <f t="shared" si="265"/>
        <v>0</v>
      </c>
      <c r="AY37" s="61">
        <f t="shared" si="265"/>
        <v>0</v>
      </c>
      <c r="AZ37" s="61">
        <f t="shared" si="265"/>
        <v>0</v>
      </c>
      <c r="BA37" s="61">
        <f t="shared" si="265"/>
        <v>0</v>
      </c>
      <c r="BB37" s="61">
        <f t="shared" si="265"/>
        <v>0</v>
      </c>
      <c r="BC37" s="61">
        <f t="shared" si="265"/>
        <v>0</v>
      </c>
      <c r="BD37" s="61">
        <f t="shared" si="265"/>
        <v>0</v>
      </c>
      <c r="BE37" s="61">
        <f t="shared" si="265"/>
        <v>0</v>
      </c>
      <c r="BF37" s="61">
        <f t="shared" si="265"/>
        <v>0</v>
      </c>
      <c r="BG37" s="61">
        <f t="shared" si="265"/>
        <v>0</v>
      </c>
      <c r="BH37" s="61">
        <f t="shared" si="265"/>
        <v>0</v>
      </c>
      <c r="BI37" s="61">
        <f t="shared" si="265"/>
        <v>0</v>
      </c>
      <c r="BJ37" s="61">
        <f t="shared" si="265"/>
        <v>0</v>
      </c>
      <c r="BK37" s="61">
        <f t="shared" si="265"/>
        <v>0</v>
      </c>
      <c r="BL37" s="61">
        <f t="shared" si="265"/>
        <v>0</v>
      </c>
      <c r="BM37" s="61">
        <f t="shared" si="265"/>
        <v>0</v>
      </c>
      <c r="BN37" s="61">
        <f t="shared" si="265"/>
        <v>0</v>
      </c>
      <c r="BO37" s="61">
        <f t="shared" si="265"/>
        <v>0</v>
      </c>
      <c r="BP37" s="61">
        <f t="shared" si="265"/>
        <v>0</v>
      </c>
      <c r="BQ37" s="61">
        <f t="shared" si="265"/>
        <v>0</v>
      </c>
      <c r="BR37" s="61">
        <f t="shared" si="265"/>
        <v>0</v>
      </c>
      <c r="BS37" s="61">
        <f t="shared" si="265"/>
        <v>0</v>
      </c>
      <c r="BT37" s="61">
        <f t="shared" si="265"/>
        <v>0</v>
      </c>
      <c r="BU37" s="68">
        <f t="shared" si="265"/>
        <v>0</v>
      </c>
      <c r="BV37" s="61">
        <f t="shared" si="265"/>
        <v>0</v>
      </c>
      <c r="BW37" s="61">
        <f t="shared" si="265"/>
        <v>0</v>
      </c>
      <c r="BX37" s="61">
        <f t="shared" si="265"/>
        <v>0</v>
      </c>
      <c r="BY37" s="68">
        <f t="shared" si="265"/>
        <v>0</v>
      </c>
      <c r="BZ37" s="61">
        <f t="shared" si="265"/>
        <v>0</v>
      </c>
      <c r="CA37" s="61">
        <f t="shared" si="265"/>
        <v>0</v>
      </c>
      <c r="CB37" s="61">
        <f t="shared" si="265"/>
        <v>0</v>
      </c>
      <c r="CC37" s="61">
        <f t="shared" si="265"/>
        <v>0</v>
      </c>
      <c r="CD37" s="61">
        <f t="shared" si="265"/>
        <v>0</v>
      </c>
      <c r="CE37" s="61">
        <f t="shared" si="265"/>
        <v>0</v>
      </c>
      <c r="CF37" s="61">
        <f t="shared" si="265"/>
        <v>0</v>
      </c>
      <c r="CG37" s="61">
        <f t="shared" si="265"/>
        <v>0</v>
      </c>
      <c r="CH37" s="61">
        <f t="shared" si="265"/>
        <v>0</v>
      </c>
      <c r="CI37" s="61">
        <f t="shared" si="265"/>
        <v>0</v>
      </c>
      <c r="CJ37" s="61">
        <f t="shared" si="265"/>
        <v>0</v>
      </c>
      <c r="CK37" s="61">
        <f t="shared" si="265"/>
        <v>0</v>
      </c>
      <c r="CL37" s="61">
        <f t="shared" si="265"/>
        <v>0</v>
      </c>
      <c r="CM37" s="61">
        <f t="shared" si="265"/>
        <v>0</v>
      </c>
      <c r="CN37" s="61">
        <f t="shared" si="265"/>
        <v>0</v>
      </c>
      <c r="CO37" s="61">
        <f t="shared" si="265"/>
        <v>0</v>
      </c>
      <c r="CP37" s="61">
        <f t="shared" si="265"/>
        <v>0</v>
      </c>
      <c r="CQ37" s="61">
        <f t="shared" si="265"/>
        <v>0</v>
      </c>
      <c r="CR37" s="61">
        <f t="shared" si="265"/>
        <v>0</v>
      </c>
      <c r="CS37" s="61">
        <f t="shared" si="265"/>
        <v>0</v>
      </c>
      <c r="CT37" s="61">
        <f t="shared" si="265"/>
        <v>0</v>
      </c>
      <c r="CU37" s="61">
        <f t="shared" si="265"/>
        <v>0</v>
      </c>
      <c r="CV37" s="61">
        <f t="shared" si="265"/>
        <v>0</v>
      </c>
      <c r="CW37" s="61">
        <f t="shared" ref="CW37:FH37" si="266">SUM(CW38:CW39)</f>
        <v>0</v>
      </c>
      <c r="CX37" s="61">
        <f t="shared" si="266"/>
        <v>0</v>
      </c>
      <c r="CY37" s="61">
        <f t="shared" si="266"/>
        <v>0</v>
      </c>
      <c r="CZ37" s="61">
        <f t="shared" si="266"/>
        <v>0</v>
      </c>
      <c r="DA37" s="61">
        <f t="shared" si="266"/>
        <v>0</v>
      </c>
      <c r="DB37" s="61">
        <f t="shared" si="266"/>
        <v>0</v>
      </c>
      <c r="DC37" s="68">
        <f t="shared" si="266"/>
        <v>0</v>
      </c>
      <c r="DD37" s="61">
        <f t="shared" si="266"/>
        <v>0</v>
      </c>
      <c r="DE37" s="61">
        <f t="shared" si="266"/>
        <v>0</v>
      </c>
      <c r="DF37" s="68">
        <f t="shared" si="266"/>
        <v>0</v>
      </c>
      <c r="DG37" s="61">
        <f t="shared" si="266"/>
        <v>0</v>
      </c>
      <c r="DH37" s="61">
        <f t="shared" si="266"/>
        <v>0</v>
      </c>
      <c r="DI37" s="61">
        <f t="shared" si="266"/>
        <v>0</v>
      </c>
      <c r="DJ37" s="61">
        <f t="shared" si="266"/>
        <v>0</v>
      </c>
      <c r="DK37" s="61">
        <f t="shared" si="266"/>
        <v>0</v>
      </c>
      <c r="DL37" s="61">
        <f t="shared" si="266"/>
        <v>0</v>
      </c>
      <c r="DM37" s="61">
        <f t="shared" si="266"/>
        <v>0</v>
      </c>
      <c r="DN37" s="61">
        <f t="shared" si="266"/>
        <v>0</v>
      </c>
      <c r="DO37" s="61">
        <f t="shared" si="266"/>
        <v>0</v>
      </c>
      <c r="DP37" s="61">
        <f t="shared" si="266"/>
        <v>0</v>
      </c>
      <c r="DQ37" s="61">
        <f t="shared" si="266"/>
        <v>0</v>
      </c>
      <c r="DR37" s="61">
        <f t="shared" si="266"/>
        <v>0</v>
      </c>
      <c r="DS37" s="61">
        <f t="shared" si="266"/>
        <v>0</v>
      </c>
      <c r="DT37" s="61">
        <f t="shared" si="266"/>
        <v>0</v>
      </c>
      <c r="DU37" s="61">
        <f t="shared" si="266"/>
        <v>0</v>
      </c>
      <c r="DV37" s="61">
        <f t="shared" si="266"/>
        <v>0</v>
      </c>
      <c r="DW37" s="61">
        <f t="shared" si="266"/>
        <v>0</v>
      </c>
      <c r="DX37" s="61">
        <f t="shared" si="266"/>
        <v>0</v>
      </c>
      <c r="DY37" s="61">
        <f t="shared" si="266"/>
        <v>0</v>
      </c>
      <c r="DZ37" s="61">
        <f t="shared" si="266"/>
        <v>0</v>
      </c>
      <c r="EA37" s="61">
        <f t="shared" si="266"/>
        <v>0</v>
      </c>
      <c r="EB37" s="61">
        <f t="shared" si="266"/>
        <v>0</v>
      </c>
      <c r="EC37" s="61">
        <f t="shared" si="266"/>
        <v>0</v>
      </c>
      <c r="ED37" s="61">
        <f t="shared" si="266"/>
        <v>0</v>
      </c>
      <c r="EE37" s="61">
        <f t="shared" si="266"/>
        <v>0</v>
      </c>
      <c r="EF37" s="61">
        <f t="shared" si="266"/>
        <v>0</v>
      </c>
      <c r="EG37" s="61">
        <f t="shared" si="266"/>
        <v>0</v>
      </c>
      <c r="EH37" s="61">
        <f t="shared" si="266"/>
        <v>0</v>
      </c>
      <c r="EI37" s="61">
        <f t="shared" si="266"/>
        <v>0</v>
      </c>
      <c r="EJ37" s="68">
        <f t="shared" si="266"/>
        <v>0</v>
      </c>
      <c r="EK37" s="68">
        <f t="shared" si="266"/>
        <v>0</v>
      </c>
      <c r="EL37" s="61">
        <f t="shared" si="266"/>
        <v>0</v>
      </c>
      <c r="EM37" s="61">
        <f t="shared" si="266"/>
        <v>0</v>
      </c>
      <c r="EN37" s="61">
        <f t="shared" si="266"/>
        <v>0</v>
      </c>
      <c r="EO37" s="68">
        <f t="shared" si="266"/>
        <v>0</v>
      </c>
      <c r="EP37" s="61">
        <f t="shared" si="266"/>
        <v>0</v>
      </c>
      <c r="EQ37" s="61">
        <f t="shared" si="266"/>
        <v>0</v>
      </c>
      <c r="ER37" s="61">
        <f t="shared" si="266"/>
        <v>0</v>
      </c>
      <c r="ES37" s="61">
        <f t="shared" si="266"/>
        <v>0</v>
      </c>
      <c r="ET37" s="61">
        <f t="shared" si="266"/>
        <v>0</v>
      </c>
      <c r="EU37" s="61">
        <f t="shared" si="266"/>
        <v>0</v>
      </c>
      <c r="EV37" s="61">
        <f t="shared" si="266"/>
        <v>0</v>
      </c>
      <c r="EW37" s="61">
        <f t="shared" si="266"/>
        <v>0</v>
      </c>
      <c r="EX37" s="61">
        <f t="shared" si="266"/>
        <v>0</v>
      </c>
      <c r="EY37" s="68">
        <f t="shared" si="5"/>
        <v>0</v>
      </c>
      <c r="EZ37" s="61">
        <f t="shared" ref="EZ37:FG37" si="267">SUM(EZ38:EZ39)</f>
        <v>0</v>
      </c>
      <c r="FA37" s="61">
        <f t="shared" si="267"/>
        <v>0</v>
      </c>
      <c r="FB37" s="61">
        <f t="shared" si="267"/>
        <v>0</v>
      </c>
      <c r="FC37" s="61">
        <f t="shared" si="267"/>
        <v>0</v>
      </c>
      <c r="FD37" s="61">
        <f t="shared" si="267"/>
        <v>0</v>
      </c>
      <c r="FE37" s="61">
        <f t="shared" si="267"/>
        <v>0</v>
      </c>
      <c r="FF37" s="61">
        <f t="shared" si="267"/>
        <v>0</v>
      </c>
      <c r="FG37" s="61">
        <f t="shared" si="267"/>
        <v>0</v>
      </c>
      <c r="FH37" s="68">
        <f t="shared" si="266"/>
        <v>0</v>
      </c>
      <c r="FI37" s="61">
        <f t="shared" ref="FI37:HT37" si="268">SUM(FI38:FI39)</f>
        <v>0</v>
      </c>
      <c r="FJ37" s="61">
        <f t="shared" si="268"/>
        <v>0</v>
      </c>
      <c r="FK37" s="61">
        <f t="shared" si="268"/>
        <v>0</v>
      </c>
      <c r="FL37" s="61">
        <f t="shared" si="268"/>
        <v>0</v>
      </c>
      <c r="FM37" s="61">
        <f t="shared" si="268"/>
        <v>0</v>
      </c>
      <c r="FN37" s="61">
        <f t="shared" si="268"/>
        <v>0</v>
      </c>
      <c r="FO37" s="61">
        <f t="shared" si="268"/>
        <v>0</v>
      </c>
      <c r="FP37" s="61">
        <f t="shared" si="268"/>
        <v>0</v>
      </c>
      <c r="FQ37" s="61">
        <f t="shared" si="268"/>
        <v>0</v>
      </c>
      <c r="FR37" s="61">
        <f t="shared" si="268"/>
        <v>0</v>
      </c>
      <c r="FS37" s="68">
        <f t="shared" si="268"/>
        <v>0</v>
      </c>
      <c r="FT37" s="61">
        <f t="shared" si="268"/>
        <v>0</v>
      </c>
      <c r="FU37" s="61">
        <f t="shared" si="268"/>
        <v>0</v>
      </c>
      <c r="FV37" s="61">
        <f t="shared" si="268"/>
        <v>0</v>
      </c>
      <c r="FW37" s="61">
        <f t="shared" si="268"/>
        <v>0</v>
      </c>
      <c r="FX37" s="61">
        <f t="shared" si="268"/>
        <v>0</v>
      </c>
      <c r="FY37" s="61">
        <f t="shared" si="268"/>
        <v>0</v>
      </c>
      <c r="FZ37" s="61">
        <f t="shared" si="268"/>
        <v>0</v>
      </c>
      <c r="GA37" s="61">
        <f t="shared" si="268"/>
        <v>0</v>
      </c>
      <c r="GB37" s="61">
        <f t="shared" si="268"/>
        <v>0</v>
      </c>
      <c r="GC37" s="61">
        <f t="shared" si="268"/>
        <v>0</v>
      </c>
      <c r="GD37" s="61">
        <f t="shared" si="268"/>
        <v>0</v>
      </c>
      <c r="GE37" s="61">
        <f t="shared" si="268"/>
        <v>0</v>
      </c>
      <c r="GF37" s="61">
        <f t="shared" si="268"/>
        <v>0</v>
      </c>
      <c r="GG37" s="61">
        <f t="shared" si="268"/>
        <v>0</v>
      </c>
      <c r="GH37" s="61">
        <f t="shared" si="268"/>
        <v>0</v>
      </c>
      <c r="GI37" s="61">
        <f t="shared" si="268"/>
        <v>0</v>
      </c>
      <c r="GJ37" s="61">
        <f t="shared" si="268"/>
        <v>0</v>
      </c>
      <c r="GK37" s="61">
        <f t="shared" si="268"/>
        <v>0</v>
      </c>
      <c r="GL37" s="61">
        <f t="shared" si="268"/>
        <v>0</v>
      </c>
      <c r="GM37" s="61">
        <f t="shared" si="268"/>
        <v>0</v>
      </c>
      <c r="GN37" s="61">
        <f t="shared" si="268"/>
        <v>0</v>
      </c>
      <c r="GO37" s="61">
        <f t="shared" si="268"/>
        <v>0</v>
      </c>
      <c r="GP37" s="61">
        <f t="shared" si="268"/>
        <v>0</v>
      </c>
      <c r="GQ37" s="68">
        <f t="shared" si="8"/>
        <v>0</v>
      </c>
      <c r="GR37" s="61">
        <f t="shared" ref="GR37" si="269">SUM(GR38:GR39)</f>
        <v>0</v>
      </c>
      <c r="GS37" s="68">
        <f t="shared" si="268"/>
        <v>0</v>
      </c>
      <c r="GT37" s="61">
        <f t="shared" si="268"/>
        <v>0</v>
      </c>
      <c r="GU37" s="61">
        <f t="shared" si="268"/>
        <v>0</v>
      </c>
      <c r="GV37" s="61">
        <f t="shared" si="268"/>
        <v>0</v>
      </c>
      <c r="GW37" s="61">
        <f t="shared" si="268"/>
        <v>0</v>
      </c>
      <c r="GX37" s="61">
        <f t="shared" si="268"/>
        <v>0</v>
      </c>
      <c r="GY37" s="61">
        <f t="shared" si="268"/>
        <v>0</v>
      </c>
      <c r="GZ37" s="61">
        <f t="shared" si="268"/>
        <v>0</v>
      </c>
      <c r="HA37" s="61">
        <f t="shared" si="268"/>
        <v>0</v>
      </c>
      <c r="HB37" s="61">
        <f t="shared" si="268"/>
        <v>0</v>
      </c>
      <c r="HC37" s="61">
        <f t="shared" si="268"/>
        <v>0</v>
      </c>
      <c r="HD37" s="61">
        <f t="shared" si="268"/>
        <v>0</v>
      </c>
      <c r="HE37" s="61">
        <f t="shared" si="268"/>
        <v>0</v>
      </c>
      <c r="HF37" s="61">
        <f t="shared" si="268"/>
        <v>0</v>
      </c>
      <c r="HG37" s="61">
        <f t="shared" si="268"/>
        <v>0</v>
      </c>
      <c r="HH37" s="61">
        <f t="shared" si="268"/>
        <v>0</v>
      </c>
      <c r="HI37" s="61">
        <f t="shared" si="268"/>
        <v>0</v>
      </c>
      <c r="HJ37" s="61">
        <f t="shared" si="268"/>
        <v>0</v>
      </c>
      <c r="HK37" s="61">
        <f t="shared" si="268"/>
        <v>0</v>
      </c>
      <c r="HL37" s="61">
        <f t="shared" si="268"/>
        <v>0</v>
      </c>
      <c r="HM37" s="61">
        <f t="shared" si="268"/>
        <v>0</v>
      </c>
      <c r="HN37" s="61">
        <f t="shared" si="268"/>
        <v>0</v>
      </c>
      <c r="HO37" s="61">
        <f t="shared" si="268"/>
        <v>0</v>
      </c>
      <c r="HP37" s="61">
        <f t="shared" si="268"/>
        <v>0</v>
      </c>
      <c r="HQ37" s="61">
        <f t="shared" si="268"/>
        <v>0</v>
      </c>
      <c r="HR37" s="61">
        <f t="shared" si="268"/>
        <v>0</v>
      </c>
      <c r="HS37" s="68">
        <f t="shared" si="268"/>
        <v>0</v>
      </c>
      <c r="HT37" s="61">
        <f t="shared" si="268"/>
        <v>0</v>
      </c>
      <c r="HU37" s="61">
        <f t="shared" ref="HU37:KF37" si="270">SUM(HU38:HU39)</f>
        <v>0</v>
      </c>
      <c r="HV37" s="68">
        <f t="shared" si="270"/>
        <v>0</v>
      </c>
      <c r="HW37" s="61">
        <f t="shared" si="270"/>
        <v>0</v>
      </c>
      <c r="HX37" s="61">
        <f t="shared" si="270"/>
        <v>0</v>
      </c>
      <c r="HY37" s="61">
        <f t="shared" si="270"/>
        <v>0</v>
      </c>
      <c r="HZ37" s="61">
        <f t="shared" si="270"/>
        <v>0</v>
      </c>
      <c r="IA37" s="61">
        <f t="shared" si="270"/>
        <v>0</v>
      </c>
      <c r="IB37" s="61">
        <f t="shared" si="270"/>
        <v>0</v>
      </c>
      <c r="IC37" s="68">
        <f t="shared" si="270"/>
        <v>0</v>
      </c>
      <c r="ID37" s="61">
        <f t="shared" si="270"/>
        <v>0</v>
      </c>
      <c r="IE37" s="61">
        <f t="shared" si="270"/>
        <v>0</v>
      </c>
      <c r="IF37" s="61">
        <f t="shared" si="270"/>
        <v>0</v>
      </c>
      <c r="IG37" s="61">
        <f t="shared" si="270"/>
        <v>0</v>
      </c>
      <c r="IH37" s="61">
        <f t="shared" si="270"/>
        <v>0</v>
      </c>
      <c r="II37" s="61">
        <f t="shared" si="270"/>
        <v>0</v>
      </c>
      <c r="IJ37" s="61">
        <f t="shared" si="270"/>
        <v>0</v>
      </c>
      <c r="IK37" s="61">
        <f t="shared" si="270"/>
        <v>0</v>
      </c>
      <c r="IL37" s="61">
        <f t="shared" si="270"/>
        <v>0</v>
      </c>
      <c r="IM37" s="61">
        <f t="shared" si="270"/>
        <v>0</v>
      </c>
      <c r="IN37" s="61">
        <f t="shared" si="270"/>
        <v>0</v>
      </c>
      <c r="IO37" s="61">
        <f t="shared" si="270"/>
        <v>0</v>
      </c>
      <c r="IP37" s="68">
        <f t="shared" si="270"/>
        <v>0</v>
      </c>
      <c r="IQ37" s="68">
        <f t="shared" si="270"/>
        <v>0</v>
      </c>
      <c r="IR37" s="68">
        <f t="shared" si="270"/>
        <v>0</v>
      </c>
      <c r="IS37" s="68">
        <f t="shared" si="270"/>
        <v>0</v>
      </c>
      <c r="IT37" s="68">
        <f t="shared" si="270"/>
        <v>0</v>
      </c>
      <c r="IU37" s="68">
        <f t="shared" si="270"/>
        <v>0</v>
      </c>
      <c r="IV37" s="68">
        <f t="shared" si="270"/>
        <v>0</v>
      </c>
      <c r="IW37" s="68">
        <f t="shared" si="270"/>
        <v>0</v>
      </c>
      <c r="IX37" s="68">
        <f t="shared" si="270"/>
        <v>0</v>
      </c>
      <c r="IY37" s="68">
        <f t="shared" si="270"/>
        <v>0</v>
      </c>
      <c r="IZ37" s="68">
        <f t="shared" si="270"/>
        <v>0</v>
      </c>
      <c r="JA37" s="68">
        <f t="shared" si="270"/>
        <v>0</v>
      </c>
      <c r="JB37" s="68">
        <f t="shared" si="270"/>
        <v>0</v>
      </c>
      <c r="JC37" s="68">
        <f t="shared" si="270"/>
        <v>0</v>
      </c>
      <c r="JD37" s="68">
        <f t="shared" si="270"/>
        <v>0</v>
      </c>
      <c r="JE37" s="68">
        <f t="shared" si="270"/>
        <v>0</v>
      </c>
      <c r="JF37" s="68">
        <f t="shared" si="270"/>
        <v>0</v>
      </c>
      <c r="JG37" s="61">
        <f t="shared" si="270"/>
        <v>0</v>
      </c>
      <c r="JH37" s="61">
        <f t="shared" si="270"/>
        <v>0</v>
      </c>
      <c r="JI37" s="61">
        <f t="shared" si="270"/>
        <v>0</v>
      </c>
      <c r="JJ37" s="61">
        <f t="shared" si="270"/>
        <v>0</v>
      </c>
      <c r="JK37" s="61">
        <f t="shared" si="270"/>
        <v>0</v>
      </c>
      <c r="JL37" s="68">
        <f t="shared" si="270"/>
        <v>0</v>
      </c>
      <c r="JM37" s="61">
        <f t="shared" si="270"/>
        <v>0</v>
      </c>
      <c r="JN37" s="61">
        <f t="shared" si="270"/>
        <v>0</v>
      </c>
      <c r="JO37" s="68">
        <f t="shared" si="270"/>
        <v>0</v>
      </c>
      <c r="JP37" s="61">
        <f t="shared" si="270"/>
        <v>0</v>
      </c>
      <c r="JQ37" s="61">
        <f t="shared" si="270"/>
        <v>0</v>
      </c>
      <c r="JR37" s="61">
        <f t="shared" si="270"/>
        <v>0</v>
      </c>
      <c r="JS37" s="61">
        <f t="shared" si="270"/>
        <v>0</v>
      </c>
      <c r="JT37" s="61">
        <f t="shared" si="270"/>
        <v>0</v>
      </c>
      <c r="JU37" s="61">
        <f t="shared" si="270"/>
        <v>0</v>
      </c>
      <c r="JV37" s="61">
        <f t="shared" si="270"/>
        <v>0</v>
      </c>
      <c r="JW37" s="61">
        <f t="shared" si="270"/>
        <v>0</v>
      </c>
      <c r="JX37" s="61">
        <f t="shared" si="270"/>
        <v>0</v>
      </c>
      <c r="JY37" s="61">
        <f t="shared" si="270"/>
        <v>0</v>
      </c>
      <c r="JZ37" s="61">
        <f t="shared" si="270"/>
        <v>0</v>
      </c>
      <c r="KA37" s="61">
        <f t="shared" si="270"/>
        <v>0</v>
      </c>
      <c r="KB37" s="61">
        <f t="shared" si="270"/>
        <v>0</v>
      </c>
      <c r="KC37" s="61">
        <f t="shared" si="270"/>
        <v>0</v>
      </c>
      <c r="KD37" s="61">
        <f t="shared" si="270"/>
        <v>0</v>
      </c>
      <c r="KE37" s="61">
        <f t="shared" si="270"/>
        <v>0</v>
      </c>
      <c r="KF37" s="61">
        <f t="shared" si="270"/>
        <v>0</v>
      </c>
      <c r="KG37" s="68">
        <f t="shared" ref="KG37:MM37" si="271">SUM(KG38:KG39)</f>
        <v>0</v>
      </c>
      <c r="KH37" s="61">
        <f t="shared" si="271"/>
        <v>0</v>
      </c>
      <c r="KI37" s="61">
        <f t="shared" si="271"/>
        <v>0</v>
      </c>
      <c r="KJ37" s="61">
        <f t="shared" si="271"/>
        <v>0</v>
      </c>
      <c r="KK37" s="61">
        <f t="shared" si="271"/>
        <v>0</v>
      </c>
      <c r="KL37" s="61">
        <f t="shared" si="271"/>
        <v>0</v>
      </c>
      <c r="KM37" s="61">
        <f t="shared" si="271"/>
        <v>0</v>
      </c>
      <c r="KN37" s="61">
        <f t="shared" si="271"/>
        <v>0</v>
      </c>
      <c r="KO37" s="61">
        <f t="shared" si="271"/>
        <v>0</v>
      </c>
      <c r="KP37" s="61">
        <f t="shared" si="271"/>
        <v>0</v>
      </c>
      <c r="KQ37" s="61">
        <f t="shared" si="271"/>
        <v>0</v>
      </c>
      <c r="KR37" s="61">
        <f t="shared" si="271"/>
        <v>0</v>
      </c>
      <c r="KS37" s="61">
        <f t="shared" si="271"/>
        <v>0</v>
      </c>
      <c r="KT37" s="61">
        <f t="shared" si="271"/>
        <v>0</v>
      </c>
      <c r="KU37" s="61">
        <f t="shared" si="271"/>
        <v>0</v>
      </c>
      <c r="KV37" s="61">
        <f t="shared" si="271"/>
        <v>0</v>
      </c>
      <c r="KW37" s="61">
        <f t="shared" si="271"/>
        <v>0</v>
      </c>
      <c r="KX37" s="61">
        <f t="shared" si="271"/>
        <v>0</v>
      </c>
      <c r="KY37" s="68">
        <f t="shared" si="271"/>
        <v>0</v>
      </c>
      <c r="KZ37" s="61">
        <f t="shared" si="271"/>
        <v>0</v>
      </c>
      <c r="LA37" s="61">
        <f t="shared" si="271"/>
        <v>0</v>
      </c>
      <c r="LB37" s="61">
        <f t="shared" si="271"/>
        <v>0</v>
      </c>
      <c r="LC37" s="61">
        <f t="shared" si="271"/>
        <v>0</v>
      </c>
      <c r="LD37" s="61">
        <f t="shared" si="271"/>
        <v>0</v>
      </c>
      <c r="LE37" s="61">
        <f t="shared" si="271"/>
        <v>0</v>
      </c>
      <c r="LF37" s="61">
        <f t="shared" si="271"/>
        <v>0</v>
      </c>
      <c r="LG37" s="61">
        <f t="shared" si="271"/>
        <v>0</v>
      </c>
      <c r="LH37" s="61">
        <f t="shared" si="271"/>
        <v>0</v>
      </c>
      <c r="LI37" s="61">
        <f t="shared" si="271"/>
        <v>0</v>
      </c>
      <c r="LJ37" s="61">
        <f t="shared" si="271"/>
        <v>0</v>
      </c>
      <c r="LK37" s="61">
        <f t="shared" si="271"/>
        <v>0</v>
      </c>
      <c r="LL37" s="61">
        <f t="shared" si="271"/>
        <v>0</v>
      </c>
      <c r="LM37" s="61">
        <f t="shared" si="271"/>
        <v>0</v>
      </c>
      <c r="LN37" s="61">
        <f t="shared" si="271"/>
        <v>0</v>
      </c>
      <c r="LO37" s="61">
        <f t="shared" si="271"/>
        <v>0</v>
      </c>
      <c r="LP37" s="61">
        <f t="shared" si="271"/>
        <v>0</v>
      </c>
      <c r="LQ37" s="61">
        <f t="shared" si="271"/>
        <v>0</v>
      </c>
      <c r="LR37" s="61">
        <f t="shared" si="271"/>
        <v>0</v>
      </c>
      <c r="LS37" s="61">
        <f t="shared" si="271"/>
        <v>0</v>
      </c>
      <c r="LT37" s="61">
        <f t="shared" si="271"/>
        <v>0</v>
      </c>
      <c r="LU37" s="61">
        <f t="shared" si="271"/>
        <v>0</v>
      </c>
      <c r="LV37" s="61">
        <f t="shared" si="271"/>
        <v>0</v>
      </c>
      <c r="LW37" s="61">
        <f t="shared" si="271"/>
        <v>0</v>
      </c>
      <c r="LX37" s="61">
        <f t="shared" si="271"/>
        <v>0</v>
      </c>
      <c r="LY37" s="61">
        <f t="shared" si="271"/>
        <v>0</v>
      </c>
      <c r="LZ37" s="61">
        <f t="shared" si="271"/>
        <v>0</v>
      </c>
      <c r="MA37" s="61">
        <f t="shared" si="271"/>
        <v>0</v>
      </c>
      <c r="MB37" s="61">
        <f t="shared" si="271"/>
        <v>0</v>
      </c>
      <c r="MC37" s="61">
        <f t="shared" si="271"/>
        <v>0</v>
      </c>
      <c r="MD37" s="61">
        <f t="shared" si="271"/>
        <v>0</v>
      </c>
      <c r="ME37" s="61">
        <f t="shared" si="271"/>
        <v>0</v>
      </c>
      <c r="MF37" s="61">
        <f t="shared" si="271"/>
        <v>0</v>
      </c>
      <c r="MG37" s="61">
        <f t="shared" si="271"/>
        <v>0</v>
      </c>
      <c r="MH37" s="61">
        <f t="shared" si="271"/>
        <v>0</v>
      </c>
      <c r="MI37" s="61">
        <f t="shared" si="271"/>
        <v>0</v>
      </c>
      <c r="MJ37" s="61">
        <f t="shared" si="271"/>
        <v>0</v>
      </c>
      <c r="MK37" s="61">
        <f t="shared" si="271"/>
        <v>0</v>
      </c>
      <c r="ML37" s="61">
        <f t="shared" si="271"/>
        <v>0</v>
      </c>
      <c r="MM37" s="61">
        <f t="shared" si="271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272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273">SUM(O38:X38)</f>
        <v>0</v>
      </c>
      <c r="Z38" s="73">
        <f t="shared" si="188"/>
        <v>0</v>
      </c>
      <c r="AA38" s="74">
        <f t="shared" si="188"/>
        <v>0</v>
      </c>
      <c r="AB38" s="74">
        <f t="shared" si="188"/>
        <v>0</v>
      </c>
      <c r="AC38" s="74">
        <f t="shared" si="188"/>
        <v>0</v>
      </c>
      <c r="AD38" s="74">
        <f t="shared" si="188"/>
        <v>0</v>
      </c>
      <c r="AE38" s="74">
        <f t="shared" si="188"/>
        <v>0</v>
      </c>
      <c r="AF38" s="74">
        <f t="shared" si="188"/>
        <v>0</v>
      </c>
      <c r="AG38" s="74">
        <f t="shared" si="188"/>
        <v>0</v>
      </c>
      <c r="AH38" s="74">
        <f t="shared" si="158"/>
        <v>0</v>
      </c>
      <c r="AI38" s="74">
        <f t="shared" si="158"/>
        <v>0</v>
      </c>
      <c r="AJ38" s="94">
        <f t="shared" si="158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274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275">SUM(AU38:BT38)</f>
        <v>0</v>
      </c>
      <c r="BV38" s="63"/>
      <c r="BW38" s="63"/>
      <c r="BX38" s="63"/>
      <c r="BY38" s="69">
        <f t="shared" ref="BY38:BY39" si="276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277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278">SUM(EC38:ED38,DX38:DY38,DS38:DT38,DN38:DO38,DI38:DJ38,EI38,)</f>
        <v>0</v>
      </c>
      <c r="EK38" s="69">
        <f t="shared" ref="EK38:EK39" si="279">SUM(EE38:EH38,DZ38:EB38,DU38:DW38,DP38:DR38,DK38:DM38,DG38:DH38)</f>
        <v>0</v>
      </c>
      <c r="EL38" s="63"/>
      <c r="EM38" s="63"/>
      <c r="EN38" s="63"/>
      <c r="EO38" s="69">
        <f t="shared" ref="EO38:EO39" si="280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5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281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282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8"/>
        <v>0</v>
      </c>
      <c r="GR38" s="63"/>
      <c r="GS38" s="69">
        <f t="shared" ref="GS38:GS39" si="283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284">SUM(HT38:HU38)</f>
        <v>0</v>
      </c>
      <c r="HW38" s="63"/>
      <c r="HX38" s="63"/>
      <c r="HY38" s="63"/>
      <c r="HZ38" s="63"/>
      <c r="IA38" s="63"/>
      <c r="IB38" s="63"/>
      <c r="IC38" s="69">
        <f t="shared" ref="IC38:IC39" si="285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286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287">SUM(JD38:JE38)</f>
        <v>0</v>
      </c>
      <c r="JG38" s="63"/>
      <c r="JH38" s="63"/>
      <c r="JI38" s="63"/>
      <c r="JJ38" s="63"/>
      <c r="JK38" s="63"/>
      <c r="JL38" s="140">
        <f t="shared" ref="JL38:JL39" si="288">SUM(JG38:JK38)</f>
        <v>0</v>
      </c>
      <c r="JM38" s="63"/>
      <c r="JN38" s="63"/>
      <c r="JO38" s="140">
        <f t="shared" ref="JO38:JO39" si="289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290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291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272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273"/>
        <v>0</v>
      </c>
      <c r="Z39" s="73">
        <f t="shared" si="188"/>
        <v>0</v>
      </c>
      <c r="AA39" s="74">
        <f t="shared" si="188"/>
        <v>0</v>
      </c>
      <c r="AB39" s="74">
        <f t="shared" si="188"/>
        <v>0</v>
      </c>
      <c r="AC39" s="74">
        <f t="shared" si="188"/>
        <v>0</v>
      </c>
      <c r="AD39" s="74">
        <f t="shared" si="188"/>
        <v>0</v>
      </c>
      <c r="AE39" s="74">
        <f t="shared" si="188"/>
        <v>0</v>
      </c>
      <c r="AF39" s="74">
        <f t="shared" si="188"/>
        <v>0</v>
      </c>
      <c r="AG39" s="74">
        <f t="shared" si="188"/>
        <v>0</v>
      </c>
      <c r="AH39" s="74">
        <f t="shared" si="158"/>
        <v>0</v>
      </c>
      <c r="AI39" s="74">
        <f t="shared" si="158"/>
        <v>0</v>
      </c>
      <c r="AJ39" s="94">
        <f t="shared" si="158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274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275"/>
        <v>0</v>
      </c>
      <c r="BV39" s="63"/>
      <c r="BW39" s="63"/>
      <c r="BX39" s="63"/>
      <c r="BY39" s="69">
        <f t="shared" si="276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277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278"/>
        <v>0</v>
      </c>
      <c r="EK39" s="69">
        <f t="shared" si="279"/>
        <v>0</v>
      </c>
      <c r="EL39" s="63"/>
      <c r="EM39" s="63"/>
      <c r="EN39" s="63"/>
      <c r="EO39" s="69">
        <f t="shared" si="280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5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281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282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8"/>
        <v>0</v>
      </c>
      <c r="GR39" s="63"/>
      <c r="GS39" s="69">
        <f t="shared" si="283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284"/>
        <v>0</v>
      </c>
      <c r="HW39" s="63"/>
      <c r="HX39" s="63"/>
      <c r="HY39" s="63"/>
      <c r="HZ39" s="63"/>
      <c r="IA39" s="63"/>
      <c r="IB39" s="63"/>
      <c r="IC39" s="69">
        <f t="shared" si="285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286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287"/>
        <v>0</v>
      </c>
      <c r="JG39" s="63"/>
      <c r="JH39" s="63"/>
      <c r="JI39" s="63"/>
      <c r="JJ39" s="63"/>
      <c r="JK39" s="63"/>
      <c r="JL39" s="140">
        <f t="shared" si="288"/>
        <v>0</v>
      </c>
      <c r="JM39" s="63"/>
      <c r="JN39" s="63"/>
      <c r="JO39" s="140">
        <f t="shared" si="289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290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291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Y40" si="292">SUM(D41:D43)</f>
        <v>0</v>
      </c>
      <c r="E40" s="61">
        <f t="shared" si="292"/>
        <v>0</v>
      </c>
      <c r="F40" s="61">
        <f t="shared" si="292"/>
        <v>0</v>
      </c>
      <c r="G40" s="61">
        <f t="shared" si="292"/>
        <v>0</v>
      </c>
      <c r="H40" s="61">
        <f t="shared" si="292"/>
        <v>0</v>
      </c>
      <c r="I40" s="61">
        <f t="shared" si="292"/>
        <v>0</v>
      </c>
      <c r="J40" s="61">
        <f t="shared" si="292"/>
        <v>0</v>
      </c>
      <c r="K40" s="61">
        <f t="shared" si="292"/>
        <v>0</v>
      </c>
      <c r="L40" s="61">
        <f t="shared" si="292"/>
        <v>0</v>
      </c>
      <c r="M40" s="61">
        <f t="shared" si="292"/>
        <v>0</v>
      </c>
      <c r="N40" s="68">
        <f t="shared" si="292"/>
        <v>0</v>
      </c>
      <c r="O40" s="61">
        <f t="shared" si="292"/>
        <v>0</v>
      </c>
      <c r="P40" s="61">
        <f t="shared" si="292"/>
        <v>0</v>
      </c>
      <c r="Q40" s="61">
        <f t="shared" si="292"/>
        <v>0</v>
      </c>
      <c r="R40" s="61">
        <f t="shared" si="292"/>
        <v>0</v>
      </c>
      <c r="S40" s="61">
        <f t="shared" si="292"/>
        <v>0</v>
      </c>
      <c r="T40" s="61">
        <f t="shared" si="292"/>
        <v>0</v>
      </c>
      <c r="U40" s="61">
        <f t="shared" si="292"/>
        <v>0</v>
      </c>
      <c r="V40" s="61">
        <f t="shared" si="292"/>
        <v>0</v>
      </c>
      <c r="W40" s="61">
        <f t="shared" si="292"/>
        <v>0</v>
      </c>
      <c r="X40" s="61">
        <f t="shared" si="292"/>
        <v>0</v>
      </c>
      <c r="Y40" s="68">
        <f t="shared" si="292"/>
        <v>0</v>
      </c>
      <c r="Z40" s="71">
        <f t="shared" si="188"/>
        <v>0</v>
      </c>
      <c r="AA40" s="72">
        <f t="shared" si="188"/>
        <v>0</v>
      </c>
      <c r="AB40" s="72">
        <f t="shared" si="188"/>
        <v>0</v>
      </c>
      <c r="AC40" s="72">
        <f t="shared" si="188"/>
        <v>0</v>
      </c>
      <c r="AD40" s="72">
        <f t="shared" si="188"/>
        <v>0</v>
      </c>
      <c r="AE40" s="72">
        <f t="shared" si="188"/>
        <v>0</v>
      </c>
      <c r="AF40" s="72">
        <f t="shared" si="188"/>
        <v>0</v>
      </c>
      <c r="AG40" s="72">
        <f t="shared" si="188"/>
        <v>0</v>
      </c>
      <c r="AH40" s="72">
        <f t="shared" si="158"/>
        <v>0</v>
      </c>
      <c r="AI40" s="72">
        <f t="shared" si="158"/>
        <v>0</v>
      </c>
      <c r="AJ40" s="91">
        <f t="shared" si="158"/>
        <v>0</v>
      </c>
      <c r="AK40" s="92">
        <f t="shared" ref="AK40:CV40" si="293">SUM(AK41:AK43)</f>
        <v>0</v>
      </c>
      <c r="AL40" s="93">
        <f t="shared" si="293"/>
        <v>0</v>
      </c>
      <c r="AM40" s="68">
        <f t="shared" si="293"/>
        <v>0</v>
      </c>
      <c r="AN40" s="68">
        <f t="shared" si="293"/>
        <v>0</v>
      </c>
      <c r="AO40" s="68">
        <f t="shared" si="293"/>
        <v>0</v>
      </c>
      <c r="AP40" s="68">
        <f t="shared" si="293"/>
        <v>0</v>
      </c>
      <c r="AQ40" s="68">
        <f t="shared" si="293"/>
        <v>0</v>
      </c>
      <c r="AR40" s="68">
        <f t="shared" si="293"/>
        <v>0</v>
      </c>
      <c r="AS40" s="68">
        <f t="shared" si="293"/>
        <v>0</v>
      </c>
      <c r="AT40" s="68">
        <f t="shared" si="293"/>
        <v>0</v>
      </c>
      <c r="AU40" s="61">
        <f t="shared" si="293"/>
        <v>0</v>
      </c>
      <c r="AV40" s="61">
        <f t="shared" si="293"/>
        <v>0</v>
      </c>
      <c r="AW40" s="61">
        <f t="shared" si="293"/>
        <v>0</v>
      </c>
      <c r="AX40" s="61">
        <f t="shared" si="293"/>
        <v>0</v>
      </c>
      <c r="AY40" s="61">
        <f t="shared" si="293"/>
        <v>0</v>
      </c>
      <c r="AZ40" s="61">
        <f t="shared" si="293"/>
        <v>0</v>
      </c>
      <c r="BA40" s="61">
        <f t="shared" si="293"/>
        <v>0</v>
      </c>
      <c r="BB40" s="61">
        <f t="shared" si="293"/>
        <v>0</v>
      </c>
      <c r="BC40" s="61">
        <f t="shared" si="293"/>
        <v>0</v>
      </c>
      <c r="BD40" s="61">
        <f t="shared" si="293"/>
        <v>0</v>
      </c>
      <c r="BE40" s="61">
        <f t="shared" si="293"/>
        <v>0</v>
      </c>
      <c r="BF40" s="61">
        <f t="shared" si="293"/>
        <v>0</v>
      </c>
      <c r="BG40" s="61">
        <f t="shared" si="293"/>
        <v>0</v>
      </c>
      <c r="BH40" s="61">
        <f t="shared" si="293"/>
        <v>0</v>
      </c>
      <c r="BI40" s="61">
        <f t="shared" si="293"/>
        <v>0</v>
      </c>
      <c r="BJ40" s="61">
        <f t="shared" si="293"/>
        <v>0</v>
      </c>
      <c r="BK40" s="61">
        <f t="shared" si="293"/>
        <v>0</v>
      </c>
      <c r="BL40" s="61">
        <f t="shared" si="293"/>
        <v>0</v>
      </c>
      <c r="BM40" s="61">
        <f t="shared" si="293"/>
        <v>0</v>
      </c>
      <c r="BN40" s="61">
        <f t="shared" si="293"/>
        <v>0</v>
      </c>
      <c r="BO40" s="61">
        <f t="shared" si="293"/>
        <v>0</v>
      </c>
      <c r="BP40" s="61">
        <f t="shared" si="293"/>
        <v>0</v>
      </c>
      <c r="BQ40" s="61">
        <f t="shared" si="293"/>
        <v>0</v>
      </c>
      <c r="BR40" s="61">
        <f t="shared" si="293"/>
        <v>0</v>
      </c>
      <c r="BS40" s="61">
        <f t="shared" si="293"/>
        <v>0</v>
      </c>
      <c r="BT40" s="61">
        <f t="shared" si="293"/>
        <v>0</v>
      </c>
      <c r="BU40" s="68">
        <f t="shared" si="293"/>
        <v>0</v>
      </c>
      <c r="BV40" s="61">
        <f t="shared" si="293"/>
        <v>0</v>
      </c>
      <c r="BW40" s="61">
        <f t="shared" si="293"/>
        <v>0</v>
      </c>
      <c r="BX40" s="61">
        <f t="shared" si="293"/>
        <v>0</v>
      </c>
      <c r="BY40" s="68">
        <f t="shared" si="293"/>
        <v>0</v>
      </c>
      <c r="BZ40" s="61">
        <f t="shared" si="293"/>
        <v>0</v>
      </c>
      <c r="CA40" s="61">
        <f t="shared" si="293"/>
        <v>0</v>
      </c>
      <c r="CB40" s="61">
        <f t="shared" si="293"/>
        <v>0</v>
      </c>
      <c r="CC40" s="61">
        <f t="shared" si="293"/>
        <v>0</v>
      </c>
      <c r="CD40" s="61">
        <f t="shared" si="293"/>
        <v>0</v>
      </c>
      <c r="CE40" s="61">
        <f t="shared" si="293"/>
        <v>0</v>
      </c>
      <c r="CF40" s="61">
        <f t="shared" si="293"/>
        <v>0</v>
      </c>
      <c r="CG40" s="61">
        <f t="shared" si="293"/>
        <v>0</v>
      </c>
      <c r="CH40" s="61">
        <f t="shared" si="293"/>
        <v>0</v>
      </c>
      <c r="CI40" s="61">
        <f t="shared" si="293"/>
        <v>0</v>
      </c>
      <c r="CJ40" s="61">
        <f t="shared" si="293"/>
        <v>0</v>
      </c>
      <c r="CK40" s="61">
        <f t="shared" si="293"/>
        <v>0</v>
      </c>
      <c r="CL40" s="61">
        <f t="shared" si="293"/>
        <v>0</v>
      </c>
      <c r="CM40" s="61">
        <f t="shared" si="293"/>
        <v>0</v>
      </c>
      <c r="CN40" s="61">
        <f t="shared" si="293"/>
        <v>0</v>
      </c>
      <c r="CO40" s="61">
        <f t="shared" si="293"/>
        <v>0</v>
      </c>
      <c r="CP40" s="61">
        <f t="shared" si="293"/>
        <v>0</v>
      </c>
      <c r="CQ40" s="61">
        <f t="shared" si="293"/>
        <v>0</v>
      </c>
      <c r="CR40" s="61">
        <f t="shared" si="293"/>
        <v>0</v>
      </c>
      <c r="CS40" s="61">
        <f t="shared" si="293"/>
        <v>0</v>
      </c>
      <c r="CT40" s="61">
        <f t="shared" si="293"/>
        <v>0</v>
      </c>
      <c r="CU40" s="61">
        <f t="shared" si="293"/>
        <v>0</v>
      </c>
      <c r="CV40" s="61">
        <f t="shared" si="293"/>
        <v>0</v>
      </c>
      <c r="CW40" s="61">
        <f t="shared" ref="CW40:FH40" si="294">SUM(CW41:CW43)</f>
        <v>0</v>
      </c>
      <c r="CX40" s="61">
        <f t="shared" si="294"/>
        <v>0</v>
      </c>
      <c r="CY40" s="61">
        <f t="shared" si="294"/>
        <v>0</v>
      </c>
      <c r="CZ40" s="61">
        <f t="shared" si="294"/>
        <v>0</v>
      </c>
      <c r="DA40" s="61">
        <f t="shared" si="294"/>
        <v>0</v>
      </c>
      <c r="DB40" s="61">
        <f t="shared" si="294"/>
        <v>0</v>
      </c>
      <c r="DC40" s="68">
        <f t="shared" si="294"/>
        <v>0</v>
      </c>
      <c r="DD40" s="61">
        <f t="shared" si="294"/>
        <v>0</v>
      </c>
      <c r="DE40" s="61">
        <f t="shared" si="294"/>
        <v>0</v>
      </c>
      <c r="DF40" s="68">
        <f t="shared" si="294"/>
        <v>0</v>
      </c>
      <c r="DG40" s="61">
        <f t="shared" si="294"/>
        <v>0</v>
      </c>
      <c r="DH40" s="61">
        <f t="shared" si="294"/>
        <v>0</v>
      </c>
      <c r="DI40" s="61">
        <f t="shared" si="294"/>
        <v>0</v>
      </c>
      <c r="DJ40" s="61">
        <f t="shared" si="294"/>
        <v>0</v>
      </c>
      <c r="DK40" s="61">
        <f t="shared" si="294"/>
        <v>0</v>
      </c>
      <c r="DL40" s="61">
        <f t="shared" si="294"/>
        <v>0</v>
      </c>
      <c r="DM40" s="61">
        <f t="shared" si="294"/>
        <v>0</v>
      </c>
      <c r="DN40" s="61">
        <f t="shared" si="294"/>
        <v>0</v>
      </c>
      <c r="DO40" s="61">
        <f t="shared" si="294"/>
        <v>0</v>
      </c>
      <c r="DP40" s="61">
        <f t="shared" si="294"/>
        <v>0</v>
      </c>
      <c r="DQ40" s="61">
        <f t="shared" si="294"/>
        <v>0</v>
      </c>
      <c r="DR40" s="61">
        <f t="shared" si="294"/>
        <v>0</v>
      </c>
      <c r="DS40" s="61">
        <f t="shared" si="294"/>
        <v>0</v>
      </c>
      <c r="DT40" s="61">
        <f t="shared" si="294"/>
        <v>0</v>
      </c>
      <c r="DU40" s="61">
        <f t="shared" si="294"/>
        <v>0</v>
      </c>
      <c r="DV40" s="61">
        <f t="shared" si="294"/>
        <v>0</v>
      </c>
      <c r="DW40" s="61">
        <f t="shared" si="294"/>
        <v>0</v>
      </c>
      <c r="DX40" s="61">
        <f t="shared" si="294"/>
        <v>0</v>
      </c>
      <c r="DY40" s="61">
        <f t="shared" si="294"/>
        <v>0</v>
      </c>
      <c r="DZ40" s="61">
        <f t="shared" si="294"/>
        <v>0</v>
      </c>
      <c r="EA40" s="61">
        <f t="shared" si="294"/>
        <v>0</v>
      </c>
      <c r="EB40" s="61">
        <f t="shared" si="294"/>
        <v>0</v>
      </c>
      <c r="EC40" s="61">
        <f t="shared" si="294"/>
        <v>0</v>
      </c>
      <c r="ED40" s="61">
        <f t="shared" si="294"/>
        <v>0</v>
      </c>
      <c r="EE40" s="61">
        <f t="shared" si="294"/>
        <v>0</v>
      </c>
      <c r="EF40" s="61">
        <f t="shared" si="294"/>
        <v>0</v>
      </c>
      <c r="EG40" s="61">
        <f t="shared" si="294"/>
        <v>0</v>
      </c>
      <c r="EH40" s="61">
        <f t="shared" si="294"/>
        <v>0</v>
      </c>
      <c r="EI40" s="61">
        <f t="shared" si="294"/>
        <v>0</v>
      </c>
      <c r="EJ40" s="68">
        <f t="shared" si="294"/>
        <v>0</v>
      </c>
      <c r="EK40" s="68">
        <f t="shared" si="294"/>
        <v>0</v>
      </c>
      <c r="EL40" s="61">
        <f t="shared" si="294"/>
        <v>0</v>
      </c>
      <c r="EM40" s="61">
        <f t="shared" si="294"/>
        <v>0</v>
      </c>
      <c r="EN40" s="61">
        <f t="shared" si="294"/>
        <v>0</v>
      </c>
      <c r="EO40" s="68">
        <f t="shared" si="294"/>
        <v>0</v>
      </c>
      <c r="EP40" s="61">
        <f t="shared" si="294"/>
        <v>0</v>
      </c>
      <c r="EQ40" s="61">
        <f t="shared" si="294"/>
        <v>0</v>
      </c>
      <c r="ER40" s="61">
        <f t="shared" si="294"/>
        <v>0</v>
      </c>
      <c r="ES40" s="61">
        <f t="shared" si="294"/>
        <v>0</v>
      </c>
      <c r="ET40" s="61">
        <f t="shared" si="294"/>
        <v>0</v>
      </c>
      <c r="EU40" s="61">
        <f t="shared" si="294"/>
        <v>0</v>
      </c>
      <c r="EV40" s="61">
        <f t="shared" si="294"/>
        <v>0</v>
      </c>
      <c r="EW40" s="61">
        <f t="shared" si="294"/>
        <v>0</v>
      </c>
      <c r="EX40" s="61">
        <f t="shared" si="294"/>
        <v>0</v>
      </c>
      <c r="EY40" s="68">
        <f t="shared" si="5"/>
        <v>0</v>
      </c>
      <c r="EZ40" s="61">
        <f t="shared" ref="EZ40:FG40" si="295">SUM(EZ41:EZ43)</f>
        <v>0</v>
      </c>
      <c r="FA40" s="61">
        <f t="shared" si="295"/>
        <v>0</v>
      </c>
      <c r="FB40" s="61">
        <f t="shared" si="295"/>
        <v>0</v>
      </c>
      <c r="FC40" s="61">
        <f t="shared" si="295"/>
        <v>0</v>
      </c>
      <c r="FD40" s="61">
        <f t="shared" si="295"/>
        <v>0</v>
      </c>
      <c r="FE40" s="61">
        <f t="shared" si="295"/>
        <v>0</v>
      </c>
      <c r="FF40" s="61">
        <f t="shared" si="295"/>
        <v>0</v>
      </c>
      <c r="FG40" s="61">
        <f t="shared" si="295"/>
        <v>0</v>
      </c>
      <c r="FH40" s="68">
        <f t="shared" si="294"/>
        <v>0</v>
      </c>
      <c r="FI40" s="61">
        <f t="shared" ref="FI40:HT40" si="296">SUM(FI41:FI43)</f>
        <v>0</v>
      </c>
      <c r="FJ40" s="61">
        <f t="shared" si="296"/>
        <v>0</v>
      </c>
      <c r="FK40" s="61">
        <f t="shared" si="296"/>
        <v>0</v>
      </c>
      <c r="FL40" s="61">
        <f t="shared" si="296"/>
        <v>0</v>
      </c>
      <c r="FM40" s="61">
        <f t="shared" si="296"/>
        <v>0</v>
      </c>
      <c r="FN40" s="61">
        <f t="shared" si="296"/>
        <v>0</v>
      </c>
      <c r="FO40" s="61">
        <f t="shared" si="296"/>
        <v>0</v>
      </c>
      <c r="FP40" s="61">
        <f t="shared" si="296"/>
        <v>0</v>
      </c>
      <c r="FQ40" s="61">
        <f t="shared" si="296"/>
        <v>0</v>
      </c>
      <c r="FR40" s="61">
        <f t="shared" si="296"/>
        <v>0</v>
      </c>
      <c r="FS40" s="68">
        <f t="shared" si="296"/>
        <v>0</v>
      </c>
      <c r="FT40" s="61">
        <f t="shared" si="296"/>
        <v>0</v>
      </c>
      <c r="FU40" s="61">
        <f t="shared" si="296"/>
        <v>0</v>
      </c>
      <c r="FV40" s="61">
        <f t="shared" si="296"/>
        <v>0</v>
      </c>
      <c r="FW40" s="61">
        <f t="shared" si="296"/>
        <v>0</v>
      </c>
      <c r="FX40" s="61">
        <f t="shared" si="296"/>
        <v>0</v>
      </c>
      <c r="FY40" s="61">
        <f t="shared" si="296"/>
        <v>0</v>
      </c>
      <c r="FZ40" s="61">
        <f t="shared" si="296"/>
        <v>0</v>
      </c>
      <c r="GA40" s="61">
        <f t="shared" si="296"/>
        <v>0</v>
      </c>
      <c r="GB40" s="61">
        <f t="shared" si="296"/>
        <v>0</v>
      </c>
      <c r="GC40" s="61">
        <f t="shared" si="296"/>
        <v>0</v>
      </c>
      <c r="GD40" s="61">
        <f t="shared" si="296"/>
        <v>0</v>
      </c>
      <c r="GE40" s="61">
        <f t="shared" si="296"/>
        <v>0</v>
      </c>
      <c r="GF40" s="61">
        <f t="shared" si="296"/>
        <v>0</v>
      </c>
      <c r="GG40" s="61">
        <f t="shared" si="296"/>
        <v>0</v>
      </c>
      <c r="GH40" s="61">
        <f t="shared" si="296"/>
        <v>0</v>
      </c>
      <c r="GI40" s="61">
        <f t="shared" si="296"/>
        <v>0</v>
      </c>
      <c r="GJ40" s="61">
        <f t="shared" si="296"/>
        <v>0</v>
      </c>
      <c r="GK40" s="61">
        <f t="shared" si="296"/>
        <v>0</v>
      </c>
      <c r="GL40" s="61">
        <f t="shared" si="296"/>
        <v>0</v>
      </c>
      <c r="GM40" s="61">
        <f t="shared" si="296"/>
        <v>0</v>
      </c>
      <c r="GN40" s="61">
        <f t="shared" si="296"/>
        <v>0</v>
      </c>
      <c r="GO40" s="61">
        <f t="shared" si="296"/>
        <v>0</v>
      </c>
      <c r="GP40" s="61">
        <f t="shared" si="296"/>
        <v>0</v>
      </c>
      <c r="GQ40" s="68">
        <f t="shared" si="8"/>
        <v>0</v>
      </c>
      <c r="GR40" s="61">
        <f t="shared" ref="GR40" si="297">SUM(GR41:GR43)</f>
        <v>0</v>
      </c>
      <c r="GS40" s="68">
        <f t="shared" si="296"/>
        <v>0</v>
      </c>
      <c r="GT40" s="61">
        <f t="shared" si="296"/>
        <v>0</v>
      </c>
      <c r="GU40" s="61">
        <f t="shared" si="296"/>
        <v>0</v>
      </c>
      <c r="GV40" s="61">
        <f t="shared" si="296"/>
        <v>0</v>
      </c>
      <c r="GW40" s="61">
        <f t="shared" si="296"/>
        <v>0</v>
      </c>
      <c r="GX40" s="61">
        <f t="shared" si="296"/>
        <v>0</v>
      </c>
      <c r="GY40" s="61">
        <f t="shared" si="296"/>
        <v>0</v>
      </c>
      <c r="GZ40" s="61">
        <f t="shared" si="296"/>
        <v>0</v>
      </c>
      <c r="HA40" s="61">
        <f t="shared" si="296"/>
        <v>0</v>
      </c>
      <c r="HB40" s="61">
        <f t="shared" si="296"/>
        <v>0</v>
      </c>
      <c r="HC40" s="61">
        <f t="shared" si="296"/>
        <v>0</v>
      </c>
      <c r="HD40" s="61">
        <f t="shared" si="296"/>
        <v>0</v>
      </c>
      <c r="HE40" s="61">
        <f t="shared" si="296"/>
        <v>0</v>
      </c>
      <c r="HF40" s="61">
        <f t="shared" si="296"/>
        <v>0</v>
      </c>
      <c r="HG40" s="61">
        <f t="shared" si="296"/>
        <v>0</v>
      </c>
      <c r="HH40" s="61">
        <f t="shared" si="296"/>
        <v>0</v>
      </c>
      <c r="HI40" s="61">
        <f t="shared" si="296"/>
        <v>0</v>
      </c>
      <c r="HJ40" s="61">
        <f t="shared" si="296"/>
        <v>0</v>
      </c>
      <c r="HK40" s="61">
        <f t="shared" si="296"/>
        <v>0</v>
      </c>
      <c r="HL40" s="61">
        <f t="shared" si="296"/>
        <v>0</v>
      </c>
      <c r="HM40" s="61">
        <f t="shared" si="296"/>
        <v>0</v>
      </c>
      <c r="HN40" s="61">
        <f t="shared" si="296"/>
        <v>0</v>
      </c>
      <c r="HO40" s="61">
        <f t="shared" si="296"/>
        <v>0</v>
      </c>
      <c r="HP40" s="61">
        <f t="shared" si="296"/>
        <v>0</v>
      </c>
      <c r="HQ40" s="61">
        <f t="shared" si="296"/>
        <v>0</v>
      </c>
      <c r="HR40" s="61">
        <f t="shared" si="296"/>
        <v>0</v>
      </c>
      <c r="HS40" s="68">
        <f t="shared" si="296"/>
        <v>0</v>
      </c>
      <c r="HT40" s="61">
        <f t="shared" si="296"/>
        <v>0</v>
      </c>
      <c r="HU40" s="61">
        <f t="shared" ref="HU40:KF40" si="298">SUM(HU41:HU43)</f>
        <v>0</v>
      </c>
      <c r="HV40" s="68">
        <f t="shared" si="298"/>
        <v>0</v>
      </c>
      <c r="HW40" s="61">
        <f t="shared" si="298"/>
        <v>0</v>
      </c>
      <c r="HX40" s="61">
        <f t="shared" si="298"/>
        <v>0</v>
      </c>
      <c r="HY40" s="61">
        <f t="shared" si="298"/>
        <v>0</v>
      </c>
      <c r="HZ40" s="61">
        <f t="shared" si="298"/>
        <v>0</v>
      </c>
      <c r="IA40" s="61">
        <f t="shared" si="298"/>
        <v>0</v>
      </c>
      <c r="IB40" s="61">
        <f t="shared" si="298"/>
        <v>0</v>
      </c>
      <c r="IC40" s="68">
        <f t="shared" si="298"/>
        <v>0</v>
      </c>
      <c r="ID40" s="61">
        <f t="shared" si="298"/>
        <v>0</v>
      </c>
      <c r="IE40" s="61">
        <f t="shared" si="298"/>
        <v>0</v>
      </c>
      <c r="IF40" s="61">
        <f t="shared" si="298"/>
        <v>0</v>
      </c>
      <c r="IG40" s="61">
        <f t="shared" si="298"/>
        <v>0</v>
      </c>
      <c r="IH40" s="61">
        <f t="shared" si="298"/>
        <v>0</v>
      </c>
      <c r="II40" s="61">
        <f t="shared" si="298"/>
        <v>0</v>
      </c>
      <c r="IJ40" s="61">
        <f t="shared" si="298"/>
        <v>0</v>
      </c>
      <c r="IK40" s="61">
        <f t="shared" si="298"/>
        <v>0</v>
      </c>
      <c r="IL40" s="61">
        <f t="shared" si="298"/>
        <v>0</v>
      </c>
      <c r="IM40" s="61">
        <f t="shared" si="298"/>
        <v>0</v>
      </c>
      <c r="IN40" s="61">
        <f t="shared" si="298"/>
        <v>0</v>
      </c>
      <c r="IO40" s="61">
        <f t="shared" si="298"/>
        <v>0</v>
      </c>
      <c r="IP40" s="68">
        <f t="shared" si="298"/>
        <v>0</v>
      </c>
      <c r="IQ40" s="68">
        <f t="shared" si="298"/>
        <v>0</v>
      </c>
      <c r="IR40" s="68">
        <f t="shared" si="298"/>
        <v>0</v>
      </c>
      <c r="IS40" s="68">
        <f t="shared" si="298"/>
        <v>0</v>
      </c>
      <c r="IT40" s="68">
        <f t="shared" si="298"/>
        <v>0</v>
      </c>
      <c r="IU40" s="68">
        <f t="shared" si="298"/>
        <v>0</v>
      </c>
      <c r="IV40" s="68">
        <f t="shared" si="298"/>
        <v>0</v>
      </c>
      <c r="IW40" s="68">
        <f t="shared" si="298"/>
        <v>0</v>
      </c>
      <c r="IX40" s="68">
        <f t="shared" si="298"/>
        <v>0</v>
      </c>
      <c r="IY40" s="68">
        <f t="shared" si="298"/>
        <v>0</v>
      </c>
      <c r="IZ40" s="68">
        <f t="shared" si="298"/>
        <v>0</v>
      </c>
      <c r="JA40" s="68">
        <f t="shared" si="298"/>
        <v>0</v>
      </c>
      <c r="JB40" s="68">
        <f t="shared" si="298"/>
        <v>0</v>
      </c>
      <c r="JC40" s="68">
        <f t="shared" si="298"/>
        <v>0</v>
      </c>
      <c r="JD40" s="68">
        <f t="shared" si="298"/>
        <v>0</v>
      </c>
      <c r="JE40" s="68">
        <f t="shared" si="298"/>
        <v>0</v>
      </c>
      <c r="JF40" s="68">
        <f t="shared" si="298"/>
        <v>0</v>
      </c>
      <c r="JG40" s="61">
        <f t="shared" si="298"/>
        <v>0</v>
      </c>
      <c r="JH40" s="61">
        <f t="shared" si="298"/>
        <v>0</v>
      </c>
      <c r="JI40" s="61">
        <f t="shared" si="298"/>
        <v>0</v>
      </c>
      <c r="JJ40" s="61">
        <f t="shared" si="298"/>
        <v>0</v>
      </c>
      <c r="JK40" s="61">
        <f t="shared" si="298"/>
        <v>0</v>
      </c>
      <c r="JL40" s="68">
        <f t="shared" si="298"/>
        <v>0</v>
      </c>
      <c r="JM40" s="61">
        <f t="shared" si="298"/>
        <v>0</v>
      </c>
      <c r="JN40" s="61">
        <f t="shared" si="298"/>
        <v>0</v>
      </c>
      <c r="JO40" s="68">
        <f t="shared" si="298"/>
        <v>0</v>
      </c>
      <c r="JP40" s="61">
        <f t="shared" si="298"/>
        <v>0</v>
      </c>
      <c r="JQ40" s="61">
        <f t="shared" si="298"/>
        <v>0</v>
      </c>
      <c r="JR40" s="61">
        <f t="shared" si="298"/>
        <v>0</v>
      </c>
      <c r="JS40" s="61">
        <f t="shared" si="298"/>
        <v>0</v>
      </c>
      <c r="JT40" s="61">
        <f t="shared" si="298"/>
        <v>0</v>
      </c>
      <c r="JU40" s="61">
        <f t="shared" si="298"/>
        <v>0</v>
      </c>
      <c r="JV40" s="61">
        <f t="shared" si="298"/>
        <v>0</v>
      </c>
      <c r="JW40" s="61">
        <f t="shared" si="298"/>
        <v>0</v>
      </c>
      <c r="JX40" s="61">
        <f t="shared" si="298"/>
        <v>0</v>
      </c>
      <c r="JY40" s="61">
        <f t="shared" si="298"/>
        <v>0</v>
      </c>
      <c r="JZ40" s="61">
        <f t="shared" si="298"/>
        <v>0</v>
      </c>
      <c r="KA40" s="61">
        <f t="shared" si="298"/>
        <v>0</v>
      </c>
      <c r="KB40" s="61">
        <f t="shared" si="298"/>
        <v>0</v>
      </c>
      <c r="KC40" s="61">
        <f t="shared" si="298"/>
        <v>0</v>
      </c>
      <c r="KD40" s="61">
        <f t="shared" si="298"/>
        <v>0</v>
      </c>
      <c r="KE40" s="61">
        <f t="shared" si="298"/>
        <v>0</v>
      </c>
      <c r="KF40" s="61">
        <f t="shared" si="298"/>
        <v>0</v>
      </c>
      <c r="KG40" s="68">
        <f t="shared" ref="KG40:MM40" si="299">SUM(KG41:KG43)</f>
        <v>0</v>
      </c>
      <c r="KH40" s="61">
        <f t="shared" si="299"/>
        <v>0</v>
      </c>
      <c r="KI40" s="61">
        <f t="shared" si="299"/>
        <v>0</v>
      </c>
      <c r="KJ40" s="61">
        <f t="shared" si="299"/>
        <v>0</v>
      </c>
      <c r="KK40" s="61">
        <f t="shared" si="299"/>
        <v>0</v>
      </c>
      <c r="KL40" s="61">
        <f t="shared" si="299"/>
        <v>0</v>
      </c>
      <c r="KM40" s="61">
        <f t="shared" si="299"/>
        <v>0</v>
      </c>
      <c r="KN40" s="61">
        <f t="shared" si="299"/>
        <v>0</v>
      </c>
      <c r="KO40" s="61">
        <f t="shared" si="299"/>
        <v>0</v>
      </c>
      <c r="KP40" s="61">
        <f t="shared" si="299"/>
        <v>0</v>
      </c>
      <c r="KQ40" s="61">
        <f t="shared" si="299"/>
        <v>0</v>
      </c>
      <c r="KR40" s="61">
        <f t="shared" si="299"/>
        <v>0</v>
      </c>
      <c r="KS40" s="61">
        <f t="shared" si="299"/>
        <v>0</v>
      </c>
      <c r="KT40" s="61">
        <f t="shared" si="299"/>
        <v>0</v>
      </c>
      <c r="KU40" s="61">
        <f t="shared" si="299"/>
        <v>0</v>
      </c>
      <c r="KV40" s="61">
        <f t="shared" si="299"/>
        <v>0</v>
      </c>
      <c r="KW40" s="61">
        <f t="shared" si="299"/>
        <v>0</v>
      </c>
      <c r="KX40" s="61">
        <f t="shared" si="299"/>
        <v>0</v>
      </c>
      <c r="KY40" s="68">
        <f t="shared" si="299"/>
        <v>0</v>
      </c>
      <c r="KZ40" s="61">
        <f t="shared" si="299"/>
        <v>0</v>
      </c>
      <c r="LA40" s="61">
        <f t="shared" si="299"/>
        <v>0</v>
      </c>
      <c r="LB40" s="61">
        <f t="shared" si="299"/>
        <v>0</v>
      </c>
      <c r="LC40" s="61">
        <f t="shared" si="299"/>
        <v>0</v>
      </c>
      <c r="LD40" s="61">
        <f t="shared" si="299"/>
        <v>0</v>
      </c>
      <c r="LE40" s="61">
        <f t="shared" si="299"/>
        <v>0</v>
      </c>
      <c r="LF40" s="61">
        <f t="shared" si="299"/>
        <v>0</v>
      </c>
      <c r="LG40" s="61">
        <f t="shared" si="299"/>
        <v>0</v>
      </c>
      <c r="LH40" s="61">
        <f t="shared" si="299"/>
        <v>0</v>
      </c>
      <c r="LI40" s="61">
        <f t="shared" si="299"/>
        <v>0</v>
      </c>
      <c r="LJ40" s="61">
        <f t="shared" si="299"/>
        <v>0</v>
      </c>
      <c r="LK40" s="61">
        <f t="shared" si="299"/>
        <v>0</v>
      </c>
      <c r="LL40" s="61">
        <f t="shared" si="299"/>
        <v>0</v>
      </c>
      <c r="LM40" s="61">
        <f t="shared" si="299"/>
        <v>0</v>
      </c>
      <c r="LN40" s="61">
        <f t="shared" si="299"/>
        <v>0</v>
      </c>
      <c r="LO40" s="61">
        <f t="shared" si="299"/>
        <v>0</v>
      </c>
      <c r="LP40" s="61">
        <f t="shared" si="299"/>
        <v>0</v>
      </c>
      <c r="LQ40" s="61">
        <f t="shared" si="299"/>
        <v>0</v>
      </c>
      <c r="LR40" s="61">
        <f t="shared" si="299"/>
        <v>0</v>
      </c>
      <c r="LS40" s="61">
        <f t="shared" si="299"/>
        <v>0</v>
      </c>
      <c r="LT40" s="61">
        <f t="shared" si="299"/>
        <v>0</v>
      </c>
      <c r="LU40" s="61">
        <f t="shared" si="299"/>
        <v>0</v>
      </c>
      <c r="LV40" s="61">
        <f t="shared" si="299"/>
        <v>0</v>
      </c>
      <c r="LW40" s="61">
        <f t="shared" si="299"/>
        <v>0</v>
      </c>
      <c r="LX40" s="61">
        <f t="shared" si="299"/>
        <v>0</v>
      </c>
      <c r="LY40" s="61">
        <f t="shared" si="299"/>
        <v>0</v>
      </c>
      <c r="LZ40" s="61">
        <f t="shared" si="299"/>
        <v>0</v>
      </c>
      <c r="MA40" s="61">
        <f t="shared" si="299"/>
        <v>0</v>
      </c>
      <c r="MB40" s="61">
        <f t="shared" si="299"/>
        <v>0</v>
      </c>
      <c r="MC40" s="61">
        <f t="shared" si="299"/>
        <v>0</v>
      </c>
      <c r="MD40" s="61">
        <f t="shared" si="299"/>
        <v>0</v>
      </c>
      <c r="ME40" s="61">
        <f t="shared" si="299"/>
        <v>0</v>
      </c>
      <c r="MF40" s="61">
        <f t="shared" si="299"/>
        <v>0</v>
      </c>
      <c r="MG40" s="61">
        <f t="shared" si="299"/>
        <v>0</v>
      </c>
      <c r="MH40" s="61">
        <f t="shared" si="299"/>
        <v>0</v>
      </c>
      <c r="MI40" s="61">
        <f t="shared" si="299"/>
        <v>0</v>
      </c>
      <c r="MJ40" s="61">
        <f t="shared" si="299"/>
        <v>0</v>
      </c>
      <c r="MK40" s="61">
        <f t="shared" si="299"/>
        <v>0</v>
      </c>
      <c r="ML40" s="61">
        <f t="shared" si="299"/>
        <v>0</v>
      </c>
      <c r="MM40" s="61">
        <f t="shared" si="299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00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01">SUM(O41:X41)</f>
        <v>0</v>
      </c>
      <c r="Z41" s="73">
        <f t="shared" si="188"/>
        <v>0</v>
      </c>
      <c r="AA41" s="74">
        <f t="shared" si="188"/>
        <v>0</v>
      </c>
      <c r="AB41" s="74">
        <f t="shared" si="188"/>
        <v>0</v>
      </c>
      <c r="AC41" s="74">
        <f t="shared" si="188"/>
        <v>0</v>
      </c>
      <c r="AD41" s="74">
        <f t="shared" si="188"/>
        <v>0</v>
      </c>
      <c r="AE41" s="74">
        <f t="shared" si="188"/>
        <v>0</v>
      </c>
      <c r="AF41" s="74">
        <f t="shared" si="188"/>
        <v>0</v>
      </c>
      <c r="AG41" s="74">
        <f t="shared" si="188"/>
        <v>0</v>
      </c>
      <c r="AH41" s="74">
        <f t="shared" si="158"/>
        <v>0</v>
      </c>
      <c r="AI41" s="74">
        <f t="shared" si="158"/>
        <v>0</v>
      </c>
      <c r="AJ41" s="94">
        <f t="shared" si="158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02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03">SUM(AU41:BT41)</f>
        <v>0</v>
      </c>
      <c r="BV41" s="63"/>
      <c r="BW41" s="63"/>
      <c r="BX41" s="63"/>
      <c r="BY41" s="69">
        <f t="shared" ref="BY41:BY43" si="304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05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06">SUM(EC41:ED41,DX41:DY41,DS41:DT41,DN41:DO41,DI41:DJ41,EI41,)</f>
        <v>0</v>
      </c>
      <c r="EK41" s="69">
        <f t="shared" ref="EK41:EK43" si="307">SUM(EE41:EH41,DZ41:EB41,DU41:DW41,DP41:DR41,DK41:DM41,DG41:DH41)</f>
        <v>0</v>
      </c>
      <c r="EL41" s="63"/>
      <c r="EM41" s="63"/>
      <c r="EN41" s="63"/>
      <c r="EO41" s="69">
        <f t="shared" ref="EO41:EO43" si="308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5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309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310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8"/>
        <v>0</v>
      </c>
      <c r="GR41" s="63"/>
      <c r="GS41" s="69">
        <f t="shared" ref="GS41:GS43" si="311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312">SUM(HT41:HU41)</f>
        <v>0</v>
      </c>
      <c r="HW41" s="63"/>
      <c r="HX41" s="63"/>
      <c r="HY41" s="63"/>
      <c r="HZ41" s="63"/>
      <c r="IA41" s="63"/>
      <c r="IB41" s="63"/>
      <c r="IC41" s="69">
        <f t="shared" ref="IC41:IC43" si="313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314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315">SUM(IP41,IR41,IT41,IZ41,JB41,IX41,IV41)</f>
        <v>0</v>
      </c>
      <c r="JE41" s="140">
        <f t="shared" si="315"/>
        <v>0</v>
      </c>
      <c r="JF41" s="140">
        <f t="shared" ref="JF41:JF43" si="316">SUM(JD41:JE41)</f>
        <v>0</v>
      </c>
      <c r="JG41" s="63"/>
      <c r="JH41" s="63"/>
      <c r="JI41" s="63"/>
      <c r="JJ41" s="63"/>
      <c r="JK41" s="63"/>
      <c r="JL41" s="140">
        <f t="shared" ref="JL41:JL43" si="317">SUM(JG41:JK41)</f>
        <v>0</v>
      </c>
      <c r="JM41" s="63"/>
      <c r="JN41" s="63"/>
      <c r="JO41" s="140">
        <f t="shared" ref="JO41:JO43" si="318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319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320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00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01"/>
        <v>0</v>
      </c>
      <c r="Z42" s="73">
        <f t="shared" si="188"/>
        <v>0</v>
      </c>
      <c r="AA42" s="74">
        <f t="shared" si="188"/>
        <v>0</v>
      </c>
      <c r="AB42" s="74">
        <f t="shared" si="188"/>
        <v>0</v>
      </c>
      <c r="AC42" s="74">
        <f t="shared" si="188"/>
        <v>0</v>
      </c>
      <c r="AD42" s="74">
        <f t="shared" si="188"/>
        <v>0</v>
      </c>
      <c r="AE42" s="74">
        <f t="shared" si="188"/>
        <v>0</v>
      </c>
      <c r="AF42" s="74">
        <f t="shared" si="188"/>
        <v>0</v>
      </c>
      <c r="AG42" s="74">
        <f t="shared" si="188"/>
        <v>0</v>
      </c>
      <c r="AH42" s="74">
        <f t="shared" si="158"/>
        <v>0</v>
      </c>
      <c r="AI42" s="74">
        <f t="shared" si="158"/>
        <v>0</v>
      </c>
      <c r="AJ42" s="94">
        <f t="shared" si="158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02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03"/>
        <v>0</v>
      </c>
      <c r="BV42" s="63"/>
      <c r="BW42" s="63"/>
      <c r="BX42" s="63"/>
      <c r="BY42" s="69">
        <f t="shared" si="304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05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06"/>
        <v>0</v>
      </c>
      <c r="EK42" s="69">
        <f t="shared" si="307"/>
        <v>0</v>
      </c>
      <c r="EL42" s="63"/>
      <c r="EM42" s="63"/>
      <c r="EN42" s="63"/>
      <c r="EO42" s="69">
        <f t="shared" si="308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321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309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310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322">SUM(FT42:GP42)</f>
        <v>0</v>
      </c>
      <c r="GR42" s="63"/>
      <c r="GS42" s="69">
        <f t="shared" si="311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312"/>
        <v>0</v>
      </c>
      <c r="HW42" s="63"/>
      <c r="HX42" s="63"/>
      <c r="HY42" s="63"/>
      <c r="HZ42" s="63"/>
      <c r="IA42" s="63"/>
      <c r="IB42" s="63"/>
      <c r="IC42" s="69">
        <f t="shared" si="313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314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315"/>
        <v>0</v>
      </c>
      <c r="JE42" s="140">
        <f t="shared" si="315"/>
        <v>0</v>
      </c>
      <c r="JF42" s="140">
        <f t="shared" si="316"/>
        <v>0</v>
      </c>
      <c r="JG42" s="63"/>
      <c r="JH42" s="63"/>
      <c r="JI42" s="63"/>
      <c r="JJ42" s="63"/>
      <c r="JK42" s="63"/>
      <c r="JL42" s="140">
        <f t="shared" si="317"/>
        <v>0</v>
      </c>
      <c r="JM42" s="63"/>
      <c r="JN42" s="63"/>
      <c r="JO42" s="140">
        <f t="shared" si="318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319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320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00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01"/>
        <v>0</v>
      </c>
      <c r="Z43" s="73">
        <f t="shared" si="188"/>
        <v>0</v>
      </c>
      <c r="AA43" s="74">
        <f t="shared" si="188"/>
        <v>0</v>
      </c>
      <c r="AB43" s="74">
        <f t="shared" si="188"/>
        <v>0</v>
      </c>
      <c r="AC43" s="74">
        <f t="shared" si="188"/>
        <v>0</v>
      </c>
      <c r="AD43" s="74">
        <f t="shared" si="188"/>
        <v>0</v>
      </c>
      <c r="AE43" s="74">
        <f t="shared" si="188"/>
        <v>0</v>
      </c>
      <c r="AF43" s="74">
        <f t="shared" si="188"/>
        <v>0</v>
      </c>
      <c r="AG43" s="74">
        <f t="shared" si="188"/>
        <v>0</v>
      </c>
      <c r="AH43" s="74">
        <f t="shared" si="158"/>
        <v>0</v>
      </c>
      <c r="AI43" s="74">
        <f t="shared" si="158"/>
        <v>0</v>
      </c>
      <c r="AJ43" s="94">
        <f t="shared" si="158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02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03"/>
        <v>0</v>
      </c>
      <c r="BV43" s="63"/>
      <c r="BW43" s="63"/>
      <c r="BX43" s="63"/>
      <c r="BY43" s="69">
        <f t="shared" si="304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05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06"/>
        <v>0</v>
      </c>
      <c r="EK43" s="69">
        <f t="shared" si="307"/>
        <v>0</v>
      </c>
      <c r="EL43" s="63"/>
      <c r="EM43" s="63"/>
      <c r="EN43" s="63"/>
      <c r="EO43" s="69">
        <f t="shared" si="308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321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309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310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322"/>
        <v>0</v>
      </c>
      <c r="GR43" s="63"/>
      <c r="GS43" s="69">
        <f t="shared" si="311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312"/>
        <v>0</v>
      </c>
      <c r="HW43" s="63"/>
      <c r="HX43" s="63"/>
      <c r="HY43" s="63"/>
      <c r="HZ43" s="63"/>
      <c r="IA43" s="63"/>
      <c r="IB43" s="63"/>
      <c r="IC43" s="69">
        <f t="shared" si="313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314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315"/>
        <v>0</v>
      </c>
      <c r="JE43" s="140">
        <f t="shared" si="315"/>
        <v>0</v>
      </c>
      <c r="JF43" s="140">
        <f t="shared" si="316"/>
        <v>0</v>
      </c>
      <c r="JG43" s="63"/>
      <c r="JH43" s="63"/>
      <c r="JI43" s="63"/>
      <c r="JJ43" s="63"/>
      <c r="JK43" s="63"/>
      <c r="JL43" s="140">
        <f t="shared" si="317"/>
        <v>0</v>
      </c>
      <c r="JM43" s="63"/>
      <c r="JN43" s="63"/>
      <c r="JO43" s="140">
        <f t="shared" si="318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319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320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Y44" si="323">SUM(D45:D46)</f>
        <v>0</v>
      </c>
      <c r="E44" s="61">
        <f t="shared" si="323"/>
        <v>0</v>
      </c>
      <c r="F44" s="61">
        <f t="shared" si="323"/>
        <v>0</v>
      </c>
      <c r="G44" s="61">
        <f t="shared" si="323"/>
        <v>0</v>
      </c>
      <c r="H44" s="61">
        <f t="shared" si="323"/>
        <v>0</v>
      </c>
      <c r="I44" s="61">
        <f t="shared" si="323"/>
        <v>0</v>
      </c>
      <c r="J44" s="61">
        <f t="shared" si="323"/>
        <v>0</v>
      </c>
      <c r="K44" s="61">
        <f t="shared" si="323"/>
        <v>0</v>
      </c>
      <c r="L44" s="61">
        <f t="shared" si="323"/>
        <v>0</v>
      </c>
      <c r="M44" s="61">
        <f t="shared" si="323"/>
        <v>0</v>
      </c>
      <c r="N44" s="68">
        <f t="shared" si="323"/>
        <v>0</v>
      </c>
      <c r="O44" s="61">
        <f t="shared" si="323"/>
        <v>0</v>
      </c>
      <c r="P44" s="61">
        <f t="shared" si="323"/>
        <v>0</v>
      </c>
      <c r="Q44" s="61">
        <f t="shared" si="323"/>
        <v>0</v>
      </c>
      <c r="R44" s="61">
        <f t="shared" si="323"/>
        <v>0</v>
      </c>
      <c r="S44" s="61">
        <f t="shared" si="323"/>
        <v>0</v>
      </c>
      <c r="T44" s="61">
        <f t="shared" si="323"/>
        <v>0</v>
      </c>
      <c r="U44" s="61">
        <f t="shared" si="323"/>
        <v>0</v>
      </c>
      <c r="V44" s="61">
        <f t="shared" si="323"/>
        <v>0</v>
      </c>
      <c r="W44" s="61">
        <f t="shared" si="323"/>
        <v>0</v>
      </c>
      <c r="X44" s="61">
        <f t="shared" si="323"/>
        <v>0</v>
      </c>
      <c r="Y44" s="68">
        <f t="shared" si="323"/>
        <v>0</v>
      </c>
      <c r="Z44" s="71">
        <f t="shared" ref="Z44:AG73" si="324">IFERROR(O44/D44,0)</f>
        <v>0</v>
      </c>
      <c r="AA44" s="72">
        <f t="shared" si="324"/>
        <v>0</v>
      </c>
      <c r="AB44" s="72">
        <f t="shared" si="324"/>
        <v>0</v>
      </c>
      <c r="AC44" s="72">
        <f t="shared" si="324"/>
        <v>0</v>
      </c>
      <c r="AD44" s="72">
        <f t="shared" si="324"/>
        <v>0</v>
      </c>
      <c r="AE44" s="72">
        <f t="shared" si="324"/>
        <v>0</v>
      </c>
      <c r="AF44" s="72">
        <f t="shared" si="324"/>
        <v>0</v>
      </c>
      <c r="AG44" s="72">
        <f t="shared" si="324"/>
        <v>0</v>
      </c>
      <c r="AH44" s="72">
        <f t="shared" si="158"/>
        <v>0</v>
      </c>
      <c r="AI44" s="72">
        <f t="shared" si="158"/>
        <v>0</v>
      </c>
      <c r="AJ44" s="91">
        <f t="shared" si="158"/>
        <v>0</v>
      </c>
      <c r="AK44" s="92">
        <f t="shared" ref="AK44:AS44" si="325">SUM(AK45:AK46)</f>
        <v>0</v>
      </c>
      <c r="AL44" s="93">
        <f t="shared" si="325"/>
        <v>0</v>
      </c>
      <c r="AM44" s="68">
        <f t="shared" si="325"/>
        <v>0</v>
      </c>
      <c r="AN44" s="68">
        <f t="shared" si="325"/>
        <v>0</v>
      </c>
      <c r="AO44" s="68">
        <f t="shared" si="325"/>
        <v>0</v>
      </c>
      <c r="AP44" s="68">
        <f t="shared" si="325"/>
        <v>0</v>
      </c>
      <c r="AQ44" s="68">
        <f t="shared" si="325"/>
        <v>0</v>
      </c>
      <c r="AR44" s="68">
        <f t="shared" si="325"/>
        <v>0</v>
      </c>
      <c r="AS44" s="68">
        <f t="shared" si="325"/>
        <v>0</v>
      </c>
      <c r="AT44" s="68">
        <f t="shared" ref="AT44:BY44" si="326">SUM(AT45:AT46)</f>
        <v>0</v>
      </c>
      <c r="AU44" s="61">
        <f t="shared" ref="AU44:BT44" si="327">SUM(AU45:AU46)</f>
        <v>0</v>
      </c>
      <c r="AV44" s="61">
        <f t="shared" si="327"/>
        <v>0</v>
      </c>
      <c r="AW44" s="61">
        <f t="shared" si="327"/>
        <v>0</v>
      </c>
      <c r="AX44" s="61">
        <f t="shared" si="327"/>
        <v>0</v>
      </c>
      <c r="AY44" s="61">
        <f t="shared" si="327"/>
        <v>0</v>
      </c>
      <c r="AZ44" s="61">
        <f t="shared" si="327"/>
        <v>0</v>
      </c>
      <c r="BA44" s="61">
        <f t="shared" si="327"/>
        <v>0</v>
      </c>
      <c r="BB44" s="61">
        <f t="shared" si="327"/>
        <v>0</v>
      </c>
      <c r="BC44" s="61">
        <f t="shared" si="327"/>
        <v>0</v>
      </c>
      <c r="BD44" s="61">
        <f t="shared" si="327"/>
        <v>0</v>
      </c>
      <c r="BE44" s="61">
        <f t="shared" si="327"/>
        <v>0</v>
      </c>
      <c r="BF44" s="61">
        <f t="shared" si="327"/>
        <v>0</v>
      </c>
      <c r="BG44" s="61">
        <f t="shared" si="327"/>
        <v>0</v>
      </c>
      <c r="BH44" s="61">
        <f t="shared" si="327"/>
        <v>0</v>
      </c>
      <c r="BI44" s="61">
        <f t="shared" si="327"/>
        <v>0</v>
      </c>
      <c r="BJ44" s="61">
        <f t="shared" si="327"/>
        <v>0</v>
      </c>
      <c r="BK44" s="61">
        <f t="shared" si="327"/>
        <v>0</v>
      </c>
      <c r="BL44" s="61">
        <f t="shared" si="327"/>
        <v>0</v>
      </c>
      <c r="BM44" s="61">
        <f t="shared" si="327"/>
        <v>0</v>
      </c>
      <c r="BN44" s="61">
        <f t="shared" si="327"/>
        <v>0</v>
      </c>
      <c r="BO44" s="61">
        <f t="shared" si="327"/>
        <v>0</v>
      </c>
      <c r="BP44" s="61">
        <f t="shared" si="327"/>
        <v>0</v>
      </c>
      <c r="BQ44" s="61">
        <f t="shared" si="327"/>
        <v>0</v>
      </c>
      <c r="BR44" s="61">
        <f t="shared" si="327"/>
        <v>0</v>
      </c>
      <c r="BS44" s="61">
        <f t="shared" si="327"/>
        <v>0</v>
      </c>
      <c r="BT44" s="61">
        <f t="shared" si="327"/>
        <v>0</v>
      </c>
      <c r="BU44" s="68">
        <f t="shared" si="326"/>
        <v>0</v>
      </c>
      <c r="BV44" s="61">
        <f t="shared" ref="BV44:BX44" si="328">SUM(BV45:BV46)</f>
        <v>0</v>
      </c>
      <c r="BW44" s="61">
        <f t="shared" si="328"/>
        <v>0</v>
      </c>
      <c r="BX44" s="61">
        <f t="shared" si="328"/>
        <v>0</v>
      </c>
      <c r="BY44" s="68">
        <f t="shared" si="326"/>
        <v>0</v>
      </c>
      <c r="BZ44" s="61">
        <f t="shared" ref="BZ44:DB44" si="329">SUM(BZ45:BZ46)</f>
        <v>0</v>
      </c>
      <c r="CA44" s="61">
        <f t="shared" si="329"/>
        <v>0</v>
      </c>
      <c r="CB44" s="61">
        <f t="shared" si="329"/>
        <v>0</v>
      </c>
      <c r="CC44" s="61">
        <f t="shared" si="329"/>
        <v>0</v>
      </c>
      <c r="CD44" s="61">
        <f t="shared" si="329"/>
        <v>0</v>
      </c>
      <c r="CE44" s="61">
        <f t="shared" si="329"/>
        <v>0</v>
      </c>
      <c r="CF44" s="61">
        <f t="shared" si="329"/>
        <v>0</v>
      </c>
      <c r="CG44" s="61">
        <f t="shared" si="329"/>
        <v>0</v>
      </c>
      <c r="CH44" s="61">
        <f t="shared" si="329"/>
        <v>0</v>
      </c>
      <c r="CI44" s="61">
        <f t="shared" si="329"/>
        <v>0</v>
      </c>
      <c r="CJ44" s="61">
        <f t="shared" si="329"/>
        <v>0</v>
      </c>
      <c r="CK44" s="61">
        <f t="shared" si="329"/>
        <v>0</v>
      </c>
      <c r="CL44" s="61">
        <f t="shared" si="329"/>
        <v>0</v>
      </c>
      <c r="CM44" s="61">
        <f t="shared" si="329"/>
        <v>0</v>
      </c>
      <c r="CN44" s="61">
        <f t="shared" si="329"/>
        <v>0</v>
      </c>
      <c r="CO44" s="61">
        <f t="shared" si="329"/>
        <v>0</v>
      </c>
      <c r="CP44" s="61">
        <f t="shared" si="329"/>
        <v>0</v>
      </c>
      <c r="CQ44" s="61">
        <f t="shared" si="329"/>
        <v>0</v>
      </c>
      <c r="CR44" s="61">
        <f t="shared" si="329"/>
        <v>0</v>
      </c>
      <c r="CS44" s="61">
        <f t="shared" si="329"/>
        <v>0</v>
      </c>
      <c r="CT44" s="61">
        <f t="shared" si="329"/>
        <v>0</v>
      </c>
      <c r="CU44" s="61">
        <f t="shared" si="329"/>
        <v>0</v>
      </c>
      <c r="CV44" s="61">
        <f t="shared" si="329"/>
        <v>0</v>
      </c>
      <c r="CW44" s="61">
        <f t="shared" si="329"/>
        <v>0</v>
      </c>
      <c r="CX44" s="61">
        <f t="shared" si="329"/>
        <v>0</v>
      </c>
      <c r="CY44" s="61">
        <f t="shared" si="329"/>
        <v>0</v>
      </c>
      <c r="CZ44" s="61">
        <f t="shared" si="329"/>
        <v>0</v>
      </c>
      <c r="DA44" s="61">
        <f t="shared" si="329"/>
        <v>0</v>
      </c>
      <c r="DB44" s="61">
        <f t="shared" si="329"/>
        <v>0</v>
      </c>
      <c r="DC44" s="68">
        <f t="shared" ref="DC44:FH44" si="330">SUM(DC45:DC46)</f>
        <v>0</v>
      </c>
      <c r="DD44" s="61">
        <f t="shared" ref="DD44:DE44" si="331">SUM(DD45:DD46)</f>
        <v>0</v>
      </c>
      <c r="DE44" s="61">
        <f t="shared" si="331"/>
        <v>0</v>
      </c>
      <c r="DF44" s="68">
        <f t="shared" si="330"/>
        <v>0</v>
      </c>
      <c r="DG44" s="61">
        <f t="shared" ref="DG44:EI44" si="332">SUM(DG45:DG46)</f>
        <v>0</v>
      </c>
      <c r="DH44" s="61">
        <f t="shared" si="332"/>
        <v>0</v>
      </c>
      <c r="DI44" s="61">
        <f t="shared" si="332"/>
        <v>0</v>
      </c>
      <c r="DJ44" s="61">
        <f t="shared" si="332"/>
        <v>0</v>
      </c>
      <c r="DK44" s="61">
        <f t="shared" si="332"/>
        <v>0</v>
      </c>
      <c r="DL44" s="61">
        <f t="shared" si="332"/>
        <v>0</v>
      </c>
      <c r="DM44" s="61">
        <f t="shared" si="332"/>
        <v>0</v>
      </c>
      <c r="DN44" s="61">
        <f t="shared" si="332"/>
        <v>0</v>
      </c>
      <c r="DO44" s="61">
        <f t="shared" si="332"/>
        <v>0</v>
      </c>
      <c r="DP44" s="61">
        <f t="shared" si="332"/>
        <v>0</v>
      </c>
      <c r="DQ44" s="61">
        <f t="shared" si="332"/>
        <v>0</v>
      </c>
      <c r="DR44" s="61">
        <f t="shared" si="332"/>
        <v>0</v>
      </c>
      <c r="DS44" s="61">
        <f t="shared" si="332"/>
        <v>0</v>
      </c>
      <c r="DT44" s="61">
        <f t="shared" si="332"/>
        <v>0</v>
      </c>
      <c r="DU44" s="61">
        <f t="shared" si="332"/>
        <v>0</v>
      </c>
      <c r="DV44" s="61">
        <f t="shared" si="332"/>
        <v>0</v>
      </c>
      <c r="DW44" s="61">
        <f t="shared" si="332"/>
        <v>0</v>
      </c>
      <c r="DX44" s="61">
        <f t="shared" si="332"/>
        <v>0</v>
      </c>
      <c r="DY44" s="61">
        <f t="shared" si="332"/>
        <v>0</v>
      </c>
      <c r="DZ44" s="61">
        <f t="shared" si="332"/>
        <v>0</v>
      </c>
      <c r="EA44" s="61">
        <f t="shared" si="332"/>
        <v>0</v>
      </c>
      <c r="EB44" s="61">
        <f t="shared" si="332"/>
        <v>0</v>
      </c>
      <c r="EC44" s="61">
        <f t="shared" si="332"/>
        <v>0</v>
      </c>
      <c r="ED44" s="61">
        <f t="shared" si="332"/>
        <v>0</v>
      </c>
      <c r="EE44" s="61">
        <f t="shared" si="332"/>
        <v>0</v>
      </c>
      <c r="EF44" s="61">
        <f t="shared" si="332"/>
        <v>0</v>
      </c>
      <c r="EG44" s="61">
        <f t="shared" si="332"/>
        <v>0</v>
      </c>
      <c r="EH44" s="61">
        <f t="shared" si="332"/>
        <v>0</v>
      </c>
      <c r="EI44" s="61">
        <f t="shared" si="332"/>
        <v>0</v>
      </c>
      <c r="EJ44" s="68">
        <f t="shared" si="330"/>
        <v>0</v>
      </c>
      <c r="EK44" s="68">
        <f t="shared" si="330"/>
        <v>0</v>
      </c>
      <c r="EL44" s="61">
        <f t="shared" ref="EL44:EN44" si="333">SUM(EL45:EL46)</f>
        <v>0</v>
      </c>
      <c r="EM44" s="61">
        <f t="shared" si="333"/>
        <v>0</v>
      </c>
      <c r="EN44" s="61">
        <f t="shared" si="333"/>
        <v>0</v>
      </c>
      <c r="EO44" s="68">
        <f t="shared" si="330"/>
        <v>0</v>
      </c>
      <c r="EP44" s="61">
        <f t="shared" ref="EP44:EX44" si="334">SUM(EP45:EP46)</f>
        <v>0</v>
      </c>
      <c r="EQ44" s="61">
        <f t="shared" si="334"/>
        <v>0</v>
      </c>
      <c r="ER44" s="61">
        <f t="shared" si="334"/>
        <v>0</v>
      </c>
      <c r="ES44" s="61">
        <f t="shared" si="334"/>
        <v>0</v>
      </c>
      <c r="ET44" s="61">
        <f t="shared" si="334"/>
        <v>0</v>
      </c>
      <c r="EU44" s="61">
        <f t="shared" si="334"/>
        <v>0</v>
      </c>
      <c r="EV44" s="61">
        <f t="shared" si="334"/>
        <v>0</v>
      </c>
      <c r="EW44" s="61">
        <f t="shared" si="334"/>
        <v>0</v>
      </c>
      <c r="EX44" s="61">
        <f t="shared" si="334"/>
        <v>0</v>
      </c>
      <c r="EY44" s="68">
        <f t="shared" si="321"/>
        <v>0</v>
      </c>
      <c r="EZ44" s="61">
        <f t="shared" ref="EZ44:FG44" si="335">SUM(EZ45:EZ46)</f>
        <v>0</v>
      </c>
      <c r="FA44" s="61">
        <f t="shared" si="335"/>
        <v>0</v>
      </c>
      <c r="FB44" s="61">
        <f t="shared" si="335"/>
        <v>0</v>
      </c>
      <c r="FC44" s="61">
        <f t="shared" si="335"/>
        <v>0</v>
      </c>
      <c r="FD44" s="61">
        <f t="shared" si="335"/>
        <v>0</v>
      </c>
      <c r="FE44" s="61">
        <f t="shared" si="335"/>
        <v>0</v>
      </c>
      <c r="FF44" s="61">
        <f t="shared" si="335"/>
        <v>0</v>
      </c>
      <c r="FG44" s="61">
        <f t="shared" si="335"/>
        <v>0</v>
      </c>
      <c r="FH44" s="68">
        <f t="shared" si="330"/>
        <v>0</v>
      </c>
      <c r="FI44" s="61">
        <f t="shared" ref="FI44:FR44" si="336">SUM(FI45:FI46)</f>
        <v>0</v>
      </c>
      <c r="FJ44" s="61">
        <f t="shared" si="336"/>
        <v>0</v>
      </c>
      <c r="FK44" s="61">
        <f t="shared" si="336"/>
        <v>0</v>
      </c>
      <c r="FL44" s="61">
        <f t="shared" si="336"/>
        <v>0</v>
      </c>
      <c r="FM44" s="61">
        <f t="shared" si="336"/>
        <v>0</v>
      </c>
      <c r="FN44" s="61">
        <f t="shared" si="336"/>
        <v>0</v>
      </c>
      <c r="FO44" s="61">
        <f t="shared" si="336"/>
        <v>0</v>
      </c>
      <c r="FP44" s="61">
        <f t="shared" si="336"/>
        <v>0</v>
      </c>
      <c r="FQ44" s="61">
        <f t="shared" si="336"/>
        <v>0</v>
      </c>
      <c r="FR44" s="61">
        <f t="shared" si="336"/>
        <v>0</v>
      </c>
      <c r="FS44" s="68">
        <f t="shared" ref="FS44:HV44" si="337">SUM(FS45:FS46)</f>
        <v>0</v>
      </c>
      <c r="FT44" s="61">
        <f t="shared" ref="FT44:GP44" si="338">SUM(FT45:FT46)</f>
        <v>0</v>
      </c>
      <c r="FU44" s="61">
        <f t="shared" si="338"/>
        <v>0</v>
      </c>
      <c r="FV44" s="61">
        <f t="shared" si="338"/>
        <v>0</v>
      </c>
      <c r="FW44" s="61">
        <f t="shared" si="338"/>
        <v>0</v>
      </c>
      <c r="FX44" s="61">
        <f t="shared" si="338"/>
        <v>0</v>
      </c>
      <c r="FY44" s="61">
        <f t="shared" si="338"/>
        <v>0</v>
      </c>
      <c r="FZ44" s="61">
        <f t="shared" si="338"/>
        <v>0</v>
      </c>
      <c r="GA44" s="61">
        <f t="shared" si="338"/>
        <v>0</v>
      </c>
      <c r="GB44" s="61">
        <f t="shared" si="338"/>
        <v>0</v>
      </c>
      <c r="GC44" s="61">
        <f t="shared" si="338"/>
        <v>0</v>
      </c>
      <c r="GD44" s="61">
        <f t="shared" si="338"/>
        <v>0</v>
      </c>
      <c r="GE44" s="61">
        <f t="shared" si="338"/>
        <v>0</v>
      </c>
      <c r="GF44" s="61">
        <f t="shared" si="338"/>
        <v>0</v>
      </c>
      <c r="GG44" s="61">
        <f t="shared" si="338"/>
        <v>0</v>
      </c>
      <c r="GH44" s="61">
        <f t="shared" si="338"/>
        <v>0</v>
      </c>
      <c r="GI44" s="61">
        <f t="shared" si="338"/>
        <v>0</v>
      </c>
      <c r="GJ44" s="61">
        <f t="shared" si="338"/>
        <v>0</v>
      </c>
      <c r="GK44" s="61">
        <f t="shared" si="338"/>
        <v>0</v>
      </c>
      <c r="GL44" s="61">
        <f t="shared" si="338"/>
        <v>0</v>
      </c>
      <c r="GM44" s="61">
        <f t="shared" si="338"/>
        <v>0</v>
      </c>
      <c r="GN44" s="61">
        <f t="shared" si="338"/>
        <v>0</v>
      </c>
      <c r="GO44" s="61">
        <f t="shared" si="338"/>
        <v>0</v>
      </c>
      <c r="GP44" s="61">
        <f t="shared" si="338"/>
        <v>0</v>
      </c>
      <c r="GQ44" s="68">
        <f t="shared" si="322"/>
        <v>0</v>
      </c>
      <c r="GR44" s="61">
        <f t="shared" ref="GR44" si="339">SUM(GR45:GR46)</f>
        <v>0</v>
      </c>
      <c r="GS44" s="68">
        <f t="shared" si="337"/>
        <v>0</v>
      </c>
      <c r="GT44" s="61">
        <f t="shared" ref="GT44:HR44" si="340">SUM(GT45:GT46)</f>
        <v>0</v>
      </c>
      <c r="GU44" s="61">
        <f t="shared" si="340"/>
        <v>0</v>
      </c>
      <c r="GV44" s="61">
        <f t="shared" si="340"/>
        <v>0</v>
      </c>
      <c r="GW44" s="61">
        <f t="shared" si="340"/>
        <v>0</v>
      </c>
      <c r="GX44" s="61">
        <f t="shared" si="340"/>
        <v>0</v>
      </c>
      <c r="GY44" s="61">
        <f t="shared" si="340"/>
        <v>0</v>
      </c>
      <c r="GZ44" s="61">
        <f t="shared" si="340"/>
        <v>0</v>
      </c>
      <c r="HA44" s="61">
        <f t="shared" si="340"/>
        <v>0</v>
      </c>
      <c r="HB44" s="61">
        <f t="shared" si="340"/>
        <v>0</v>
      </c>
      <c r="HC44" s="61">
        <f t="shared" si="340"/>
        <v>0</v>
      </c>
      <c r="HD44" s="61">
        <f t="shared" si="340"/>
        <v>0</v>
      </c>
      <c r="HE44" s="61">
        <f t="shared" si="340"/>
        <v>0</v>
      </c>
      <c r="HF44" s="61">
        <f t="shared" si="340"/>
        <v>0</v>
      </c>
      <c r="HG44" s="61">
        <f t="shared" si="340"/>
        <v>0</v>
      </c>
      <c r="HH44" s="61">
        <f t="shared" si="340"/>
        <v>0</v>
      </c>
      <c r="HI44" s="61">
        <f t="shared" si="340"/>
        <v>0</v>
      </c>
      <c r="HJ44" s="61">
        <f t="shared" si="340"/>
        <v>0</v>
      </c>
      <c r="HK44" s="61">
        <f t="shared" si="340"/>
        <v>0</v>
      </c>
      <c r="HL44" s="61">
        <f t="shared" si="340"/>
        <v>0</v>
      </c>
      <c r="HM44" s="61">
        <f t="shared" si="340"/>
        <v>0</v>
      </c>
      <c r="HN44" s="61">
        <f t="shared" si="340"/>
        <v>0</v>
      </c>
      <c r="HO44" s="61">
        <f t="shared" si="340"/>
        <v>0</v>
      </c>
      <c r="HP44" s="61">
        <f t="shared" si="340"/>
        <v>0</v>
      </c>
      <c r="HQ44" s="61">
        <f t="shared" si="340"/>
        <v>0</v>
      </c>
      <c r="HR44" s="61">
        <f t="shared" si="340"/>
        <v>0</v>
      </c>
      <c r="HS44" s="68">
        <f t="shared" si="337"/>
        <v>0</v>
      </c>
      <c r="HT44" s="61">
        <f t="shared" ref="HT44:HU44" si="341">SUM(HT45:HT46)</f>
        <v>0</v>
      </c>
      <c r="HU44" s="61">
        <f t="shared" si="341"/>
        <v>0</v>
      </c>
      <c r="HV44" s="68">
        <f t="shared" si="337"/>
        <v>0</v>
      </c>
      <c r="HW44" s="61">
        <f t="shared" ref="HW44:IB44" si="342">SUM(HW45:HW46)</f>
        <v>0</v>
      </c>
      <c r="HX44" s="61">
        <f t="shared" si="342"/>
        <v>0</v>
      </c>
      <c r="HY44" s="61">
        <f t="shared" si="342"/>
        <v>0</v>
      </c>
      <c r="HZ44" s="61">
        <f t="shared" si="342"/>
        <v>0</v>
      </c>
      <c r="IA44" s="61">
        <f t="shared" si="342"/>
        <v>0</v>
      </c>
      <c r="IB44" s="61">
        <f t="shared" si="342"/>
        <v>0</v>
      </c>
      <c r="IC44" s="68">
        <f t="shared" ref="IC44:KG44" si="343">SUM(IC45:IC46)</f>
        <v>0</v>
      </c>
      <c r="ID44" s="61">
        <f t="shared" ref="ID44:IM44" si="344">SUM(ID45:ID46)</f>
        <v>0</v>
      </c>
      <c r="IE44" s="61">
        <f t="shared" si="344"/>
        <v>0</v>
      </c>
      <c r="IF44" s="61">
        <f t="shared" si="344"/>
        <v>0</v>
      </c>
      <c r="IG44" s="61">
        <f t="shared" si="344"/>
        <v>0</v>
      </c>
      <c r="IH44" s="61">
        <f t="shared" si="344"/>
        <v>0</v>
      </c>
      <c r="II44" s="61">
        <f t="shared" si="344"/>
        <v>0</v>
      </c>
      <c r="IJ44" s="61">
        <f t="shared" si="344"/>
        <v>0</v>
      </c>
      <c r="IK44" s="61">
        <f t="shared" si="344"/>
        <v>0</v>
      </c>
      <c r="IL44" s="61">
        <f t="shared" si="344"/>
        <v>0</v>
      </c>
      <c r="IM44" s="61">
        <f t="shared" si="344"/>
        <v>0</v>
      </c>
      <c r="IN44" s="61">
        <f t="shared" si="343"/>
        <v>0</v>
      </c>
      <c r="IO44" s="61">
        <f t="shared" si="343"/>
        <v>0</v>
      </c>
      <c r="IP44" s="68">
        <f t="shared" ref="IP44:JC44" si="345">SUM(IP45:IP46)</f>
        <v>0</v>
      </c>
      <c r="IQ44" s="68">
        <f t="shared" si="345"/>
        <v>0</v>
      </c>
      <c r="IR44" s="68">
        <f t="shared" si="345"/>
        <v>0</v>
      </c>
      <c r="IS44" s="68">
        <f t="shared" si="345"/>
        <v>0</v>
      </c>
      <c r="IT44" s="68">
        <f t="shared" si="345"/>
        <v>0</v>
      </c>
      <c r="IU44" s="68">
        <f t="shared" si="345"/>
        <v>0</v>
      </c>
      <c r="IV44" s="68">
        <f t="shared" si="345"/>
        <v>0</v>
      </c>
      <c r="IW44" s="68">
        <f t="shared" si="345"/>
        <v>0</v>
      </c>
      <c r="IX44" s="68">
        <f t="shared" si="345"/>
        <v>0</v>
      </c>
      <c r="IY44" s="68">
        <f t="shared" si="345"/>
        <v>0</v>
      </c>
      <c r="IZ44" s="68">
        <f t="shared" si="345"/>
        <v>0</v>
      </c>
      <c r="JA44" s="68">
        <f t="shared" si="345"/>
        <v>0</v>
      </c>
      <c r="JB44" s="68">
        <f t="shared" si="345"/>
        <v>0</v>
      </c>
      <c r="JC44" s="68">
        <f t="shared" si="345"/>
        <v>0</v>
      </c>
      <c r="JD44" s="68">
        <f t="shared" si="343"/>
        <v>0</v>
      </c>
      <c r="JE44" s="68">
        <f t="shared" si="343"/>
        <v>0</v>
      </c>
      <c r="JF44" s="68">
        <f t="shared" si="343"/>
        <v>0</v>
      </c>
      <c r="JG44" s="61">
        <f t="shared" ref="JG44:JK44" si="346">SUM(JG45:JG46)</f>
        <v>0</v>
      </c>
      <c r="JH44" s="61">
        <f t="shared" si="346"/>
        <v>0</v>
      </c>
      <c r="JI44" s="61">
        <f t="shared" si="346"/>
        <v>0</v>
      </c>
      <c r="JJ44" s="61">
        <f t="shared" si="346"/>
        <v>0</v>
      </c>
      <c r="JK44" s="61">
        <f t="shared" si="346"/>
        <v>0</v>
      </c>
      <c r="JL44" s="68">
        <f t="shared" si="343"/>
        <v>0</v>
      </c>
      <c r="JM44" s="61">
        <f t="shared" ref="JM44:JN44" si="347">SUM(JM45:JM46)</f>
        <v>0</v>
      </c>
      <c r="JN44" s="61">
        <f t="shared" si="347"/>
        <v>0</v>
      </c>
      <c r="JO44" s="68">
        <f t="shared" si="343"/>
        <v>0</v>
      </c>
      <c r="JP44" s="61">
        <f t="shared" ref="JP44:KF44" si="348">SUM(JP45:JP46)</f>
        <v>0</v>
      </c>
      <c r="JQ44" s="61">
        <f t="shared" si="348"/>
        <v>0</v>
      </c>
      <c r="JR44" s="61">
        <f t="shared" si="348"/>
        <v>0</v>
      </c>
      <c r="JS44" s="61">
        <f t="shared" si="348"/>
        <v>0</v>
      </c>
      <c r="JT44" s="61">
        <f t="shared" si="348"/>
        <v>0</v>
      </c>
      <c r="JU44" s="61">
        <f t="shared" si="348"/>
        <v>0</v>
      </c>
      <c r="JV44" s="61">
        <f t="shared" si="348"/>
        <v>0</v>
      </c>
      <c r="JW44" s="61">
        <f t="shared" si="348"/>
        <v>0</v>
      </c>
      <c r="JX44" s="61">
        <f t="shared" si="348"/>
        <v>0</v>
      </c>
      <c r="JY44" s="61">
        <f t="shared" si="348"/>
        <v>0</v>
      </c>
      <c r="JZ44" s="61">
        <f t="shared" si="348"/>
        <v>0</v>
      </c>
      <c r="KA44" s="61">
        <f t="shared" si="348"/>
        <v>0</v>
      </c>
      <c r="KB44" s="61">
        <f t="shared" si="348"/>
        <v>0</v>
      </c>
      <c r="KC44" s="61">
        <f t="shared" si="348"/>
        <v>0</v>
      </c>
      <c r="KD44" s="61">
        <f t="shared" si="348"/>
        <v>0</v>
      </c>
      <c r="KE44" s="61">
        <f t="shared" si="348"/>
        <v>0</v>
      </c>
      <c r="KF44" s="61">
        <f t="shared" si="348"/>
        <v>0</v>
      </c>
      <c r="KG44" s="68">
        <f t="shared" si="343"/>
        <v>0</v>
      </c>
      <c r="KH44" s="61">
        <f t="shared" ref="KH44:KX44" si="349">SUM(KH45:KH46)</f>
        <v>0</v>
      </c>
      <c r="KI44" s="61">
        <f t="shared" si="349"/>
        <v>0</v>
      </c>
      <c r="KJ44" s="61">
        <f t="shared" si="349"/>
        <v>0</v>
      </c>
      <c r="KK44" s="61">
        <f t="shared" si="349"/>
        <v>0</v>
      </c>
      <c r="KL44" s="61">
        <f t="shared" si="349"/>
        <v>0</v>
      </c>
      <c r="KM44" s="61">
        <f t="shared" si="349"/>
        <v>0</v>
      </c>
      <c r="KN44" s="61">
        <f t="shared" si="349"/>
        <v>0</v>
      </c>
      <c r="KO44" s="61">
        <f t="shared" si="349"/>
        <v>0</v>
      </c>
      <c r="KP44" s="61">
        <f t="shared" si="349"/>
        <v>0</v>
      </c>
      <c r="KQ44" s="61">
        <f t="shared" si="349"/>
        <v>0</v>
      </c>
      <c r="KR44" s="61">
        <f t="shared" si="349"/>
        <v>0</v>
      </c>
      <c r="KS44" s="61">
        <f t="shared" si="349"/>
        <v>0</v>
      </c>
      <c r="KT44" s="61">
        <f t="shared" si="349"/>
        <v>0</v>
      </c>
      <c r="KU44" s="61">
        <f t="shared" si="349"/>
        <v>0</v>
      </c>
      <c r="KV44" s="61">
        <f t="shared" si="349"/>
        <v>0</v>
      </c>
      <c r="KW44" s="61">
        <f t="shared" si="349"/>
        <v>0</v>
      </c>
      <c r="KX44" s="61">
        <f t="shared" si="349"/>
        <v>0</v>
      </c>
      <c r="KY44" s="68">
        <f t="shared" ref="KY44" si="350">SUM(KY45:KY46)</f>
        <v>0</v>
      </c>
      <c r="KZ44" s="61">
        <f t="shared" ref="KZ44:MM44" si="351">SUM(KZ45:KZ46)</f>
        <v>0</v>
      </c>
      <c r="LA44" s="61">
        <f t="shared" si="351"/>
        <v>0</v>
      </c>
      <c r="LB44" s="61">
        <f t="shared" si="351"/>
        <v>0</v>
      </c>
      <c r="LC44" s="61">
        <f t="shared" si="351"/>
        <v>0</v>
      </c>
      <c r="LD44" s="61">
        <f t="shared" si="351"/>
        <v>0</v>
      </c>
      <c r="LE44" s="61">
        <f t="shared" si="351"/>
        <v>0</v>
      </c>
      <c r="LF44" s="61">
        <f t="shared" si="351"/>
        <v>0</v>
      </c>
      <c r="LG44" s="61">
        <f t="shared" si="351"/>
        <v>0</v>
      </c>
      <c r="LH44" s="61">
        <f t="shared" si="351"/>
        <v>0</v>
      </c>
      <c r="LI44" s="61">
        <f t="shared" si="351"/>
        <v>0</v>
      </c>
      <c r="LJ44" s="61">
        <f t="shared" si="351"/>
        <v>0</v>
      </c>
      <c r="LK44" s="61">
        <f t="shared" si="351"/>
        <v>0</v>
      </c>
      <c r="LL44" s="61">
        <f t="shared" si="351"/>
        <v>0</v>
      </c>
      <c r="LM44" s="61">
        <f t="shared" si="351"/>
        <v>0</v>
      </c>
      <c r="LN44" s="61">
        <f t="shared" si="351"/>
        <v>0</v>
      </c>
      <c r="LO44" s="61">
        <f t="shared" si="351"/>
        <v>0</v>
      </c>
      <c r="LP44" s="61">
        <f t="shared" si="351"/>
        <v>0</v>
      </c>
      <c r="LQ44" s="61">
        <f t="shared" si="351"/>
        <v>0</v>
      </c>
      <c r="LR44" s="61">
        <f t="shared" si="351"/>
        <v>0</v>
      </c>
      <c r="LS44" s="61">
        <f t="shared" si="351"/>
        <v>0</v>
      </c>
      <c r="LT44" s="61">
        <f t="shared" si="351"/>
        <v>0</v>
      </c>
      <c r="LU44" s="61">
        <f t="shared" si="351"/>
        <v>0</v>
      </c>
      <c r="LV44" s="61">
        <f t="shared" si="351"/>
        <v>0</v>
      </c>
      <c r="LW44" s="61">
        <f t="shared" si="351"/>
        <v>0</v>
      </c>
      <c r="LX44" s="61">
        <f t="shared" si="351"/>
        <v>0</v>
      </c>
      <c r="LY44" s="61">
        <f t="shared" si="351"/>
        <v>0</v>
      </c>
      <c r="LZ44" s="61">
        <f t="shared" si="351"/>
        <v>0</v>
      </c>
      <c r="MA44" s="61">
        <f t="shared" si="351"/>
        <v>0</v>
      </c>
      <c r="MB44" s="61">
        <f t="shared" si="351"/>
        <v>0</v>
      </c>
      <c r="MC44" s="61">
        <f t="shared" si="351"/>
        <v>0</v>
      </c>
      <c r="MD44" s="61">
        <f t="shared" si="351"/>
        <v>0</v>
      </c>
      <c r="ME44" s="61">
        <f t="shared" si="351"/>
        <v>0</v>
      </c>
      <c r="MF44" s="61">
        <f t="shared" si="351"/>
        <v>0</v>
      </c>
      <c r="MG44" s="61">
        <f t="shared" si="351"/>
        <v>0</v>
      </c>
      <c r="MH44" s="61">
        <f t="shared" si="351"/>
        <v>0</v>
      </c>
      <c r="MI44" s="61">
        <f t="shared" si="351"/>
        <v>0</v>
      </c>
      <c r="MJ44" s="61">
        <f t="shared" si="351"/>
        <v>0</v>
      </c>
      <c r="MK44" s="61">
        <f t="shared" si="351"/>
        <v>0</v>
      </c>
      <c r="ML44" s="61">
        <f t="shared" si="351"/>
        <v>0</v>
      </c>
      <c r="MM44" s="61">
        <f t="shared" si="351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352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353">SUM(O45:X45)</f>
        <v>0</v>
      </c>
      <c r="Z45" s="73">
        <f t="shared" si="324"/>
        <v>0</v>
      </c>
      <c r="AA45" s="74">
        <f t="shared" si="324"/>
        <v>0</v>
      </c>
      <c r="AB45" s="74">
        <f t="shared" si="324"/>
        <v>0</v>
      </c>
      <c r="AC45" s="74">
        <f t="shared" si="324"/>
        <v>0</v>
      </c>
      <c r="AD45" s="74">
        <f t="shared" si="324"/>
        <v>0</v>
      </c>
      <c r="AE45" s="74">
        <f t="shared" si="324"/>
        <v>0</v>
      </c>
      <c r="AF45" s="74">
        <f t="shared" si="324"/>
        <v>0</v>
      </c>
      <c r="AG45" s="74">
        <f t="shared" si="324"/>
        <v>0</v>
      </c>
      <c r="AH45" s="74">
        <f t="shared" si="158"/>
        <v>0</v>
      </c>
      <c r="AI45" s="74">
        <f t="shared" si="158"/>
        <v>0</v>
      </c>
      <c r="AJ45" s="94">
        <f t="shared" si="158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354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355">SUM(AU45:BT45)</f>
        <v>0</v>
      </c>
      <c r="BV45" s="63"/>
      <c r="BW45" s="63"/>
      <c r="BX45" s="63"/>
      <c r="BY45" s="69">
        <f t="shared" ref="BY45:BY46" si="356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357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358">SUM(EC45:ED45,DX45:DY45,DS45:DT45,DN45:DO45,DI45:DJ45,EI45,)</f>
        <v>0</v>
      </c>
      <c r="EK45" s="69">
        <f t="shared" ref="EK45:EK46" si="359">SUM(EE45:EH45,DZ45:EB45,DU45:DW45,DP45:DR45,DK45:DM45,DG45:DH45)</f>
        <v>0</v>
      </c>
      <c r="EL45" s="63"/>
      <c r="EM45" s="63"/>
      <c r="EN45" s="63"/>
      <c r="EO45" s="69">
        <f t="shared" ref="EO45:EO46" si="360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321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361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362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322"/>
        <v>0</v>
      </c>
      <c r="GR45" s="63"/>
      <c r="GS45" s="69">
        <f t="shared" ref="GS45:GS46" si="363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364">SUM(HT45:HU45)</f>
        <v>0</v>
      </c>
      <c r="HW45" s="63"/>
      <c r="HX45" s="63"/>
      <c r="HY45" s="63"/>
      <c r="HZ45" s="63"/>
      <c r="IA45" s="63"/>
      <c r="IB45" s="63"/>
      <c r="IC45" s="69">
        <f t="shared" ref="IC45:IC46" si="365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366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67">SUM(JD45:JE45)</f>
        <v>0</v>
      </c>
      <c r="JG45" s="63"/>
      <c r="JH45" s="63"/>
      <c r="JI45" s="63"/>
      <c r="JJ45" s="63"/>
      <c r="JK45" s="63"/>
      <c r="JL45" s="140">
        <f t="shared" ref="JL45:JL46" si="368">SUM(JG45:JK45)</f>
        <v>0</v>
      </c>
      <c r="JM45" s="63"/>
      <c r="JN45" s="63"/>
      <c r="JO45" s="140">
        <f t="shared" ref="JO45:JO46" si="369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370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371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352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353"/>
        <v>0</v>
      </c>
      <c r="Z46" s="73">
        <f t="shared" si="324"/>
        <v>0</v>
      </c>
      <c r="AA46" s="74">
        <f t="shared" si="324"/>
        <v>0</v>
      </c>
      <c r="AB46" s="74">
        <f t="shared" si="324"/>
        <v>0</v>
      </c>
      <c r="AC46" s="74">
        <f t="shared" si="324"/>
        <v>0</v>
      </c>
      <c r="AD46" s="74">
        <f t="shared" si="324"/>
        <v>0</v>
      </c>
      <c r="AE46" s="74">
        <f t="shared" si="324"/>
        <v>0</v>
      </c>
      <c r="AF46" s="74">
        <f t="shared" si="324"/>
        <v>0</v>
      </c>
      <c r="AG46" s="74">
        <f t="shared" si="324"/>
        <v>0</v>
      </c>
      <c r="AH46" s="74">
        <f t="shared" si="158"/>
        <v>0</v>
      </c>
      <c r="AI46" s="74">
        <f t="shared" si="158"/>
        <v>0</v>
      </c>
      <c r="AJ46" s="94">
        <f t="shared" si="158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354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355"/>
        <v>0</v>
      </c>
      <c r="BV46" s="63"/>
      <c r="BW46" s="63"/>
      <c r="BX46" s="63"/>
      <c r="BY46" s="69">
        <f t="shared" si="356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357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358"/>
        <v>0</v>
      </c>
      <c r="EK46" s="69">
        <f t="shared" si="359"/>
        <v>0</v>
      </c>
      <c r="EL46" s="63"/>
      <c r="EM46" s="63"/>
      <c r="EN46" s="63"/>
      <c r="EO46" s="69">
        <f t="shared" si="360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321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361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362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322"/>
        <v>0</v>
      </c>
      <c r="GR46" s="63"/>
      <c r="GS46" s="69">
        <f t="shared" si="363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364"/>
        <v>0</v>
      </c>
      <c r="HW46" s="63"/>
      <c r="HX46" s="63"/>
      <c r="HY46" s="63"/>
      <c r="HZ46" s="63"/>
      <c r="IA46" s="63"/>
      <c r="IB46" s="63"/>
      <c r="IC46" s="69">
        <f t="shared" si="365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366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367"/>
        <v>0</v>
      </c>
      <c r="JG46" s="63"/>
      <c r="JH46" s="63"/>
      <c r="JI46" s="63"/>
      <c r="JJ46" s="63"/>
      <c r="JK46" s="63"/>
      <c r="JL46" s="140">
        <f t="shared" si="368"/>
        <v>0</v>
      </c>
      <c r="JM46" s="63"/>
      <c r="JN46" s="63"/>
      <c r="JO46" s="140">
        <f t="shared" si="369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370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371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Y47" si="372">SUM(D48:D49)</f>
        <v>0</v>
      </c>
      <c r="E47" s="61">
        <f t="shared" si="372"/>
        <v>0</v>
      </c>
      <c r="F47" s="61">
        <f t="shared" si="372"/>
        <v>0</v>
      </c>
      <c r="G47" s="61">
        <f t="shared" si="372"/>
        <v>0</v>
      </c>
      <c r="H47" s="61">
        <f t="shared" si="372"/>
        <v>0</v>
      </c>
      <c r="I47" s="61">
        <f t="shared" si="372"/>
        <v>0</v>
      </c>
      <c r="J47" s="61">
        <f t="shared" si="372"/>
        <v>0</v>
      </c>
      <c r="K47" s="61">
        <f t="shared" si="372"/>
        <v>0</v>
      </c>
      <c r="L47" s="61">
        <f t="shared" si="372"/>
        <v>0</v>
      </c>
      <c r="M47" s="61">
        <f t="shared" si="372"/>
        <v>0</v>
      </c>
      <c r="N47" s="68">
        <f t="shared" si="372"/>
        <v>0</v>
      </c>
      <c r="O47" s="61">
        <f t="shared" si="372"/>
        <v>0</v>
      </c>
      <c r="P47" s="61">
        <f t="shared" si="372"/>
        <v>0</v>
      </c>
      <c r="Q47" s="61">
        <f t="shared" si="372"/>
        <v>0</v>
      </c>
      <c r="R47" s="61">
        <f t="shared" si="372"/>
        <v>0</v>
      </c>
      <c r="S47" s="61">
        <f t="shared" si="372"/>
        <v>0</v>
      </c>
      <c r="T47" s="61">
        <f t="shared" si="372"/>
        <v>0</v>
      </c>
      <c r="U47" s="61">
        <f t="shared" si="372"/>
        <v>0</v>
      </c>
      <c r="V47" s="61">
        <f t="shared" si="372"/>
        <v>0</v>
      </c>
      <c r="W47" s="61">
        <f t="shared" si="372"/>
        <v>0</v>
      </c>
      <c r="X47" s="61">
        <f t="shared" si="372"/>
        <v>0</v>
      </c>
      <c r="Y47" s="68">
        <f t="shared" si="372"/>
        <v>0</v>
      </c>
      <c r="Z47" s="71">
        <f t="shared" si="324"/>
        <v>0</v>
      </c>
      <c r="AA47" s="72">
        <f t="shared" si="324"/>
        <v>0</v>
      </c>
      <c r="AB47" s="72">
        <f t="shared" si="324"/>
        <v>0</v>
      </c>
      <c r="AC47" s="72">
        <f t="shared" si="324"/>
        <v>0</v>
      </c>
      <c r="AD47" s="72">
        <f t="shared" si="324"/>
        <v>0</v>
      </c>
      <c r="AE47" s="72">
        <f t="shared" si="324"/>
        <v>0</v>
      </c>
      <c r="AF47" s="72">
        <f t="shared" si="324"/>
        <v>0</v>
      </c>
      <c r="AG47" s="72">
        <f t="shared" si="324"/>
        <v>0</v>
      </c>
      <c r="AH47" s="72">
        <f t="shared" si="158"/>
        <v>0</v>
      </c>
      <c r="AI47" s="72">
        <f t="shared" si="158"/>
        <v>0</v>
      </c>
      <c r="AJ47" s="91">
        <f t="shared" si="158"/>
        <v>0</v>
      </c>
      <c r="AK47" s="92">
        <f t="shared" ref="AK47:CV47" si="373">SUM(AK48:AK49)</f>
        <v>0</v>
      </c>
      <c r="AL47" s="93">
        <f t="shared" si="373"/>
        <v>0</v>
      </c>
      <c r="AM47" s="68">
        <f t="shared" si="373"/>
        <v>0</v>
      </c>
      <c r="AN47" s="68">
        <f t="shared" si="373"/>
        <v>0</v>
      </c>
      <c r="AO47" s="68">
        <f t="shared" si="373"/>
        <v>0</v>
      </c>
      <c r="AP47" s="68">
        <f t="shared" si="373"/>
        <v>0</v>
      </c>
      <c r="AQ47" s="68">
        <f t="shared" si="373"/>
        <v>0</v>
      </c>
      <c r="AR47" s="68">
        <f t="shared" si="373"/>
        <v>0</v>
      </c>
      <c r="AS47" s="68">
        <f t="shared" si="373"/>
        <v>0</v>
      </c>
      <c r="AT47" s="68">
        <f t="shared" si="373"/>
        <v>0</v>
      </c>
      <c r="AU47" s="61">
        <f t="shared" si="373"/>
        <v>0</v>
      </c>
      <c r="AV47" s="61">
        <f t="shared" si="373"/>
        <v>0</v>
      </c>
      <c r="AW47" s="61">
        <f t="shared" si="373"/>
        <v>0</v>
      </c>
      <c r="AX47" s="61">
        <f t="shared" si="373"/>
        <v>0</v>
      </c>
      <c r="AY47" s="61">
        <f t="shared" si="373"/>
        <v>0</v>
      </c>
      <c r="AZ47" s="61">
        <f t="shared" si="373"/>
        <v>0</v>
      </c>
      <c r="BA47" s="61">
        <f t="shared" si="373"/>
        <v>0</v>
      </c>
      <c r="BB47" s="61">
        <f t="shared" si="373"/>
        <v>0</v>
      </c>
      <c r="BC47" s="61">
        <f t="shared" si="373"/>
        <v>0</v>
      </c>
      <c r="BD47" s="61">
        <f t="shared" si="373"/>
        <v>0</v>
      </c>
      <c r="BE47" s="61">
        <f t="shared" si="373"/>
        <v>0</v>
      </c>
      <c r="BF47" s="61">
        <f t="shared" si="373"/>
        <v>0</v>
      </c>
      <c r="BG47" s="61">
        <f t="shared" si="373"/>
        <v>0</v>
      </c>
      <c r="BH47" s="61">
        <f t="shared" si="373"/>
        <v>0</v>
      </c>
      <c r="BI47" s="61">
        <f t="shared" si="373"/>
        <v>0</v>
      </c>
      <c r="BJ47" s="61">
        <f t="shared" si="373"/>
        <v>0</v>
      </c>
      <c r="BK47" s="61">
        <f t="shared" si="373"/>
        <v>0</v>
      </c>
      <c r="BL47" s="61">
        <f t="shared" si="373"/>
        <v>0</v>
      </c>
      <c r="BM47" s="61">
        <f t="shared" si="373"/>
        <v>0</v>
      </c>
      <c r="BN47" s="61">
        <f t="shared" si="373"/>
        <v>0</v>
      </c>
      <c r="BO47" s="61">
        <f t="shared" si="373"/>
        <v>0</v>
      </c>
      <c r="BP47" s="61">
        <f t="shared" si="373"/>
        <v>0</v>
      </c>
      <c r="BQ47" s="61">
        <f t="shared" si="373"/>
        <v>0</v>
      </c>
      <c r="BR47" s="61">
        <f t="shared" si="373"/>
        <v>0</v>
      </c>
      <c r="BS47" s="61">
        <f t="shared" si="373"/>
        <v>0</v>
      </c>
      <c r="BT47" s="61">
        <f t="shared" si="373"/>
        <v>0</v>
      </c>
      <c r="BU47" s="68">
        <f t="shared" si="373"/>
        <v>0</v>
      </c>
      <c r="BV47" s="61">
        <f t="shared" si="373"/>
        <v>0</v>
      </c>
      <c r="BW47" s="61">
        <f t="shared" si="373"/>
        <v>0</v>
      </c>
      <c r="BX47" s="61">
        <f t="shared" si="373"/>
        <v>0</v>
      </c>
      <c r="BY47" s="68">
        <f t="shared" si="373"/>
        <v>0</v>
      </c>
      <c r="BZ47" s="61">
        <f t="shared" si="373"/>
        <v>0</v>
      </c>
      <c r="CA47" s="61">
        <f t="shared" si="373"/>
        <v>0</v>
      </c>
      <c r="CB47" s="61">
        <f t="shared" si="373"/>
        <v>0</v>
      </c>
      <c r="CC47" s="61">
        <f t="shared" si="373"/>
        <v>0</v>
      </c>
      <c r="CD47" s="61">
        <f t="shared" si="373"/>
        <v>0</v>
      </c>
      <c r="CE47" s="61">
        <f t="shared" si="373"/>
        <v>0</v>
      </c>
      <c r="CF47" s="61">
        <f t="shared" si="373"/>
        <v>0</v>
      </c>
      <c r="CG47" s="61">
        <f t="shared" si="373"/>
        <v>0</v>
      </c>
      <c r="CH47" s="61">
        <f t="shared" si="373"/>
        <v>0</v>
      </c>
      <c r="CI47" s="61">
        <f t="shared" si="373"/>
        <v>0</v>
      </c>
      <c r="CJ47" s="61">
        <f t="shared" si="373"/>
        <v>0</v>
      </c>
      <c r="CK47" s="61">
        <f t="shared" si="373"/>
        <v>0</v>
      </c>
      <c r="CL47" s="61">
        <f t="shared" si="373"/>
        <v>0</v>
      </c>
      <c r="CM47" s="61">
        <f t="shared" si="373"/>
        <v>0</v>
      </c>
      <c r="CN47" s="61">
        <f t="shared" si="373"/>
        <v>0</v>
      </c>
      <c r="CO47" s="61">
        <f t="shared" si="373"/>
        <v>0</v>
      </c>
      <c r="CP47" s="61">
        <f t="shared" si="373"/>
        <v>0</v>
      </c>
      <c r="CQ47" s="61">
        <f t="shared" si="373"/>
        <v>0</v>
      </c>
      <c r="CR47" s="61">
        <f t="shared" si="373"/>
        <v>0</v>
      </c>
      <c r="CS47" s="61">
        <f t="shared" si="373"/>
        <v>0</v>
      </c>
      <c r="CT47" s="61">
        <f t="shared" si="373"/>
        <v>0</v>
      </c>
      <c r="CU47" s="61">
        <f t="shared" si="373"/>
        <v>0</v>
      </c>
      <c r="CV47" s="61">
        <f t="shared" si="373"/>
        <v>0</v>
      </c>
      <c r="CW47" s="61">
        <f t="shared" ref="CW47:FH47" si="374">SUM(CW48:CW49)</f>
        <v>0</v>
      </c>
      <c r="CX47" s="61">
        <f t="shared" si="374"/>
        <v>0</v>
      </c>
      <c r="CY47" s="61">
        <f t="shared" si="374"/>
        <v>0</v>
      </c>
      <c r="CZ47" s="61">
        <f t="shared" si="374"/>
        <v>0</v>
      </c>
      <c r="DA47" s="61">
        <f t="shared" si="374"/>
        <v>0</v>
      </c>
      <c r="DB47" s="61">
        <f t="shared" si="374"/>
        <v>0</v>
      </c>
      <c r="DC47" s="68">
        <f t="shared" si="374"/>
        <v>0</v>
      </c>
      <c r="DD47" s="61">
        <f t="shared" si="374"/>
        <v>0</v>
      </c>
      <c r="DE47" s="61">
        <f t="shared" si="374"/>
        <v>0</v>
      </c>
      <c r="DF47" s="68">
        <f t="shared" si="374"/>
        <v>0</v>
      </c>
      <c r="DG47" s="61">
        <f t="shared" si="374"/>
        <v>0</v>
      </c>
      <c r="DH47" s="61">
        <f t="shared" si="374"/>
        <v>0</v>
      </c>
      <c r="DI47" s="61">
        <f t="shared" si="374"/>
        <v>0</v>
      </c>
      <c r="DJ47" s="61">
        <f t="shared" si="374"/>
        <v>0</v>
      </c>
      <c r="DK47" s="61">
        <f t="shared" si="374"/>
        <v>0</v>
      </c>
      <c r="DL47" s="61">
        <f t="shared" si="374"/>
        <v>0</v>
      </c>
      <c r="DM47" s="61">
        <f t="shared" si="374"/>
        <v>0</v>
      </c>
      <c r="DN47" s="61">
        <f t="shared" si="374"/>
        <v>0</v>
      </c>
      <c r="DO47" s="61">
        <f t="shared" si="374"/>
        <v>0</v>
      </c>
      <c r="DP47" s="61">
        <f t="shared" si="374"/>
        <v>0</v>
      </c>
      <c r="DQ47" s="61">
        <f t="shared" si="374"/>
        <v>0</v>
      </c>
      <c r="DR47" s="61">
        <f t="shared" si="374"/>
        <v>0</v>
      </c>
      <c r="DS47" s="61">
        <f t="shared" si="374"/>
        <v>0</v>
      </c>
      <c r="DT47" s="61">
        <f t="shared" si="374"/>
        <v>0</v>
      </c>
      <c r="DU47" s="61">
        <f t="shared" si="374"/>
        <v>0</v>
      </c>
      <c r="DV47" s="61">
        <f t="shared" si="374"/>
        <v>0</v>
      </c>
      <c r="DW47" s="61">
        <f t="shared" si="374"/>
        <v>0</v>
      </c>
      <c r="DX47" s="61">
        <f t="shared" si="374"/>
        <v>0</v>
      </c>
      <c r="DY47" s="61">
        <f t="shared" si="374"/>
        <v>0</v>
      </c>
      <c r="DZ47" s="61">
        <f t="shared" si="374"/>
        <v>0</v>
      </c>
      <c r="EA47" s="61">
        <f t="shared" si="374"/>
        <v>0</v>
      </c>
      <c r="EB47" s="61">
        <f t="shared" si="374"/>
        <v>0</v>
      </c>
      <c r="EC47" s="61">
        <f t="shared" si="374"/>
        <v>0</v>
      </c>
      <c r="ED47" s="61">
        <f t="shared" si="374"/>
        <v>0</v>
      </c>
      <c r="EE47" s="61">
        <f t="shared" si="374"/>
        <v>0</v>
      </c>
      <c r="EF47" s="61">
        <f t="shared" si="374"/>
        <v>0</v>
      </c>
      <c r="EG47" s="61">
        <f t="shared" si="374"/>
        <v>0</v>
      </c>
      <c r="EH47" s="61">
        <f t="shared" si="374"/>
        <v>0</v>
      </c>
      <c r="EI47" s="61">
        <f t="shared" si="374"/>
        <v>0</v>
      </c>
      <c r="EJ47" s="68">
        <f t="shared" si="374"/>
        <v>0</v>
      </c>
      <c r="EK47" s="68">
        <f t="shared" si="374"/>
        <v>0</v>
      </c>
      <c r="EL47" s="61">
        <f t="shared" si="374"/>
        <v>0</v>
      </c>
      <c r="EM47" s="61">
        <f t="shared" si="374"/>
        <v>0</v>
      </c>
      <c r="EN47" s="61">
        <f t="shared" si="374"/>
        <v>0</v>
      </c>
      <c r="EO47" s="68">
        <f t="shared" si="374"/>
        <v>0</v>
      </c>
      <c r="EP47" s="61">
        <f t="shared" si="374"/>
        <v>0</v>
      </c>
      <c r="EQ47" s="61">
        <f t="shared" si="374"/>
        <v>0</v>
      </c>
      <c r="ER47" s="61">
        <f t="shared" si="374"/>
        <v>0</v>
      </c>
      <c r="ES47" s="61">
        <f t="shared" si="374"/>
        <v>0</v>
      </c>
      <c r="ET47" s="61">
        <f t="shared" si="374"/>
        <v>0</v>
      </c>
      <c r="EU47" s="61">
        <f t="shared" si="374"/>
        <v>0</v>
      </c>
      <c r="EV47" s="61">
        <f t="shared" si="374"/>
        <v>0</v>
      </c>
      <c r="EW47" s="61">
        <f t="shared" si="374"/>
        <v>0</v>
      </c>
      <c r="EX47" s="61">
        <f t="shared" si="374"/>
        <v>0</v>
      </c>
      <c r="EY47" s="68">
        <f t="shared" si="321"/>
        <v>0</v>
      </c>
      <c r="EZ47" s="61">
        <f t="shared" ref="EZ47:FG47" si="375">SUM(EZ48:EZ49)</f>
        <v>0</v>
      </c>
      <c r="FA47" s="61">
        <f t="shared" si="375"/>
        <v>0</v>
      </c>
      <c r="FB47" s="61">
        <f t="shared" si="375"/>
        <v>0</v>
      </c>
      <c r="FC47" s="61">
        <f t="shared" si="375"/>
        <v>0</v>
      </c>
      <c r="FD47" s="61">
        <f t="shared" si="375"/>
        <v>0</v>
      </c>
      <c r="FE47" s="61">
        <f t="shared" si="375"/>
        <v>0</v>
      </c>
      <c r="FF47" s="61">
        <f t="shared" si="375"/>
        <v>0</v>
      </c>
      <c r="FG47" s="61">
        <f t="shared" si="375"/>
        <v>0</v>
      </c>
      <c r="FH47" s="68">
        <f t="shared" si="374"/>
        <v>0</v>
      </c>
      <c r="FI47" s="61">
        <f t="shared" ref="FI47:HT47" si="376">SUM(FI48:FI49)</f>
        <v>0</v>
      </c>
      <c r="FJ47" s="61">
        <f t="shared" si="376"/>
        <v>0</v>
      </c>
      <c r="FK47" s="61">
        <f t="shared" si="376"/>
        <v>0</v>
      </c>
      <c r="FL47" s="61">
        <f t="shared" si="376"/>
        <v>0</v>
      </c>
      <c r="FM47" s="61">
        <f t="shared" si="376"/>
        <v>0</v>
      </c>
      <c r="FN47" s="61">
        <f t="shared" si="376"/>
        <v>0</v>
      </c>
      <c r="FO47" s="61">
        <f t="shared" si="376"/>
        <v>0</v>
      </c>
      <c r="FP47" s="61">
        <f t="shared" si="376"/>
        <v>0</v>
      </c>
      <c r="FQ47" s="61">
        <f t="shared" si="376"/>
        <v>0</v>
      </c>
      <c r="FR47" s="61">
        <f t="shared" si="376"/>
        <v>0</v>
      </c>
      <c r="FS47" s="68">
        <f t="shared" si="376"/>
        <v>0</v>
      </c>
      <c r="FT47" s="61">
        <f t="shared" si="376"/>
        <v>0</v>
      </c>
      <c r="FU47" s="61">
        <f t="shared" si="376"/>
        <v>0</v>
      </c>
      <c r="FV47" s="61">
        <f t="shared" si="376"/>
        <v>0</v>
      </c>
      <c r="FW47" s="61">
        <f t="shared" si="376"/>
        <v>0</v>
      </c>
      <c r="FX47" s="61">
        <f t="shared" si="376"/>
        <v>0</v>
      </c>
      <c r="FY47" s="61">
        <f t="shared" si="376"/>
        <v>0</v>
      </c>
      <c r="FZ47" s="61">
        <f t="shared" si="376"/>
        <v>0</v>
      </c>
      <c r="GA47" s="61">
        <f t="shared" si="376"/>
        <v>0</v>
      </c>
      <c r="GB47" s="61">
        <f t="shared" si="376"/>
        <v>0</v>
      </c>
      <c r="GC47" s="61">
        <f t="shared" si="376"/>
        <v>0</v>
      </c>
      <c r="GD47" s="61">
        <f t="shared" si="376"/>
        <v>0</v>
      </c>
      <c r="GE47" s="61">
        <f t="shared" si="376"/>
        <v>0</v>
      </c>
      <c r="GF47" s="61">
        <f t="shared" si="376"/>
        <v>0</v>
      </c>
      <c r="GG47" s="61">
        <f t="shared" si="376"/>
        <v>0</v>
      </c>
      <c r="GH47" s="61">
        <f t="shared" si="376"/>
        <v>0</v>
      </c>
      <c r="GI47" s="61">
        <f t="shared" si="376"/>
        <v>0</v>
      </c>
      <c r="GJ47" s="61">
        <f t="shared" si="376"/>
        <v>0</v>
      </c>
      <c r="GK47" s="61">
        <f t="shared" si="376"/>
        <v>0</v>
      </c>
      <c r="GL47" s="61">
        <f t="shared" si="376"/>
        <v>0</v>
      </c>
      <c r="GM47" s="61">
        <f t="shared" si="376"/>
        <v>0</v>
      </c>
      <c r="GN47" s="61">
        <f t="shared" si="376"/>
        <v>0</v>
      </c>
      <c r="GO47" s="61">
        <f t="shared" si="376"/>
        <v>0</v>
      </c>
      <c r="GP47" s="61">
        <f t="shared" si="376"/>
        <v>0</v>
      </c>
      <c r="GQ47" s="68">
        <f t="shared" si="322"/>
        <v>0</v>
      </c>
      <c r="GR47" s="61">
        <f t="shared" ref="GR47" si="377">SUM(GR48:GR49)</f>
        <v>0</v>
      </c>
      <c r="GS47" s="68">
        <f t="shared" si="376"/>
        <v>0</v>
      </c>
      <c r="GT47" s="61">
        <f t="shared" si="376"/>
        <v>0</v>
      </c>
      <c r="GU47" s="61">
        <f t="shared" si="376"/>
        <v>0</v>
      </c>
      <c r="GV47" s="61">
        <f t="shared" si="376"/>
        <v>0</v>
      </c>
      <c r="GW47" s="61">
        <f t="shared" si="376"/>
        <v>0</v>
      </c>
      <c r="GX47" s="61">
        <f t="shared" si="376"/>
        <v>0</v>
      </c>
      <c r="GY47" s="61">
        <f t="shared" si="376"/>
        <v>0</v>
      </c>
      <c r="GZ47" s="61">
        <f t="shared" si="376"/>
        <v>0</v>
      </c>
      <c r="HA47" s="61">
        <f t="shared" si="376"/>
        <v>0</v>
      </c>
      <c r="HB47" s="61">
        <f t="shared" si="376"/>
        <v>0</v>
      </c>
      <c r="HC47" s="61">
        <f t="shared" si="376"/>
        <v>0</v>
      </c>
      <c r="HD47" s="61">
        <f t="shared" si="376"/>
        <v>0</v>
      </c>
      <c r="HE47" s="61">
        <f t="shared" si="376"/>
        <v>0</v>
      </c>
      <c r="HF47" s="61">
        <f t="shared" si="376"/>
        <v>0</v>
      </c>
      <c r="HG47" s="61">
        <f t="shared" si="376"/>
        <v>0</v>
      </c>
      <c r="HH47" s="61">
        <f t="shared" si="376"/>
        <v>0</v>
      </c>
      <c r="HI47" s="61">
        <f t="shared" si="376"/>
        <v>0</v>
      </c>
      <c r="HJ47" s="61">
        <f t="shared" si="376"/>
        <v>0</v>
      </c>
      <c r="HK47" s="61">
        <f t="shared" si="376"/>
        <v>0</v>
      </c>
      <c r="HL47" s="61">
        <f t="shared" si="376"/>
        <v>0</v>
      </c>
      <c r="HM47" s="61">
        <f t="shared" si="376"/>
        <v>0</v>
      </c>
      <c r="HN47" s="61">
        <f t="shared" si="376"/>
        <v>0</v>
      </c>
      <c r="HO47" s="61">
        <f t="shared" si="376"/>
        <v>0</v>
      </c>
      <c r="HP47" s="61">
        <f t="shared" si="376"/>
        <v>0</v>
      </c>
      <c r="HQ47" s="61">
        <f t="shared" si="376"/>
        <v>0</v>
      </c>
      <c r="HR47" s="61">
        <f t="shared" si="376"/>
        <v>0</v>
      </c>
      <c r="HS47" s="68">
        <f t="shared" si="376"/>
        <v>0</v>
      </c>
      <c r="HT47" s="61">
        <f t="shared" si="376"/>
        <v>0</v>
      </c>
      <c r="HU47" s="61">
        <f t="shared" ref="HU47:KF47" si="378">SUM(HU48:HU49)</f>
        <v>0</v>
      </c>
      <c r="HV47" s="68">
        <f t="shared" si="378"/>
        <v>0</v>
      </c>
      <c r="HW47" s="61">
        <f t="shared" si="378"/>
        <v>0</v>
      </c>
      <c r="HX47" s="61">
        <f t="shared" si="378"/>
        <v>0</v>
      </c>
      <c r="HY47" s="61">
        <f t="shared" si="378"/>
        <v>0</v>
      </c>
      <c r="HZ47" s="61">
        <f t="shared" si="378"/>
        <v>0</v>
      </c>
      <c r="IA47" s="61">
        <f t="shared" si="378"/>
        <v>0</v>
      </c>
      <c r="IB47" s="61">
        <f t="shared" si="378"/>
        <v>0</v>
      </c>
      <c r="IC47" s="68">
        <f t="shared" si="378"/>
        <v>0</v>
      </c>
      <c r="ID47" s="61">
        <f t="shared" si="378"/>
        <v>0</v>
      </c>
      <c r="IE47" s="61">
        <f t="shared" si="378"/>
        <v>0</v>
      </c>
      <c r="IF47" s="61">
        <f t="shared" si="378"/>
        <v>0</v>
      </c>
      <c r="IG47" s="61">
        <f t="shared" si="378"/>
        <v>0</v>
      </c>
      <c r="IH47" s="61">
        <f t="shared" si="378"/>
        <v>0</v>
      </c>
      <c r="II47" s="61">
        <f t="shared" si="378"/>
        <v>0</v>
      </c>
      <c r="IJ47" s="61">
        <f t="shared" si="378"/>
        <v>0</v>
      </c>
      <c r="IK47" s="61">
        <f t="shared" si="378"/>
        <v>0</v>
      </c>
      <c r="IL47" s="61">
        <f t="shared" si="378"/>
        <v>0</v>
      </c>
      <c r="IM47" s="61">
        <f t="shared" si="378"/>
        <v>0</v>
      </c>
      <c r="IN47" s="68">
        <f t="shared" si="378"/>
        <v>0</v>
      </c>
      <c r="IO47" s="68">
        <f t="shared" si="378"/>
        <v>0</v>
      </c>
      <c r="IP47" s="68">
        <f t="shared" si="378"/>
        <v>0</v>
      </c>
      <c r="IQ47" s="68">
        <f t="shared" si="378"/>
        <v>0</v>
      </c>
      <c r="IR47" s="68">
        <f t="shared" si="378"/>
        <v>0</v>
      </c>
      <c r="IS47" s="68">
        <f t="shared" si="378"/>
        <v>0</v>
      </c>
      <c r="IT47" s="68">
        <f t="shared" si="378"/>
        <v>0</v>
      </c>
      <c r="IU47" s="68">
        <f t="shared" si="378"/>
        <v>0</v>
      </c>
      <c r="IV47" s="68">
        <f t="shared" si="378"/>
        <v>0</v>
      </c>
      <c r="IW47" s="68">
        <f t="shared" si="378"/>
        <v>0</v>
      </c>
      <c r="IX47" s="68">
        <f t="shared" si="378"/>
        <v>0</v>
      </c>
      <c r="IY47" s="68">
        <f t="shared" si="378"/>
        <v>0</v>
      </c>
      <c r="IZ47" s="68">
        <f t="shared" si="378"/>
        <v>0</v>
      </c>
      <c r="JA47" s="68">
        <f t="shared" si="378"/>
        <v>0</v>
      </c>
      <c r="JB47" s="68">
        <f t="shared" si="378"/>
        <v>0</v>
      </c>
      <c r="JC47" s="68">
        <f t="shared" si="378"/>
        <v>0</v>
      </c>
      <c r="JD47" s="68">
        <f t="shared" si="378"/>
        <v>0</v>
      </c>
      <c r="JE47" s="68">
        <f t="shared" si="378"/>
        <v>0</v>
      </c>
      <c r="JF47" s="68">
        <f t="shared" si="378"/>
        <v>0</v>
      </c>
      <c r="JG47" s="61">
        <f t="shared" si="378"/>
        <v>0</v>
      </c>
      <c r="JH47" s="61">
        <f t="shared" si="378"/>
        <v>0</v>
      </c>
      <c r="JI47" s="61">
        <f t="shared" si="378"/>
        <v>0</v>
      </c>
      <c r="JJ47" s="61">
        <f t="shared" si="378"/>
        <v>0</v>
      </c>
      <c r="JK47" s="61">
        <f t="shared" si="378"/>
        <v>0</v>
      </c>
      <c r="JL47" s="68">
        <f t="shared" si="378"/>
        <v>0</v>
      </c>
      <c r="JM47" s="61">
        <f t="shared" si="378"/>
        <v>0</v>
      </c>
      <c r="JN47" s="61">
        <f t="shared" si="378"/>
        <v>0</v>
      </c>
      <c r="JO47" s="68">
        <f t="shared" si="378"/>
        <v>0</v>
      </c>
      <c r="JP47" s="61">
        <f t="shared" si="378"/>
        <v>0</v>
      </c>
      <c r="JQ47" s="61">
        <f t="shared" si="378"/>
        <v>0</v>
      </c>
      <c r="JR47" s="61">
        <f t="shared" si="378"/>
        <v>0</v>
      </c>
      <c r="JS47" s="61">
        <f t="shared" si="378"/>
        <v>0</v>
      </c>
      <c r="JT47" s="61">
        <f t="shared" si="378"/>
        <v>0</v>
      </c>
      <c r="JU47" s="61">
        <f t="shared" si="378"/>
        <v>0</v>
      </c>
      <c r="JV47" s="61">
        <f t="shared" si="378"/>
        <v>0</v>
      </c>
      <c r="JW47" s="61">
        <f t="shared" si="378"/>
        <v>0</v>
      </c>
      <c r="JX47" s="61">
        <f t="shared" si="378"/>
        <v>0</v>
      </c>
      <c r="JY47" s="61">
        <f t="shared" si="378"/>
        <v>0</v>
      </c>
      <c r="JZ47" s="61">
        <f t="shared" si="378"/>
        <v>0</v>
      </c>
      <c r="KA47" s="61">
        <f t="shared" si="378"/>
        <v>0</v>
      </c>
      <c r="KB47" s="61">
        <f t="shared" si="378"/>
        <v>0</v>
      </c>
      <c r="KC47" s="61">
        <f t="shared" si="378"/>
        <v>0</v>
      </c>
      <c r="KD47" s="61">
        <f t="shared" si="378"/>
        <v>0</v>
      </c>
      <c r="KE47" s="61">
        <f t="shared" si="378"/>
        <v>0</v>
      </c>
      <c r="KF47" s="61">
        <f t="shared" si="378"/>
        <v>0</v>
      </c>
      <c r="KG47" s="68">
        <f t="shared" ref="KG47:MM47" si="379">SUM(KG48:KG49)</f>
        <v>0</v>
      </c>
      <c r="KH47" s="61">
        <f t="shared" si="379"/>
        <v>0</v>
      </c>
      <c r="KI47" s="61">
        <f t="shared" si="379"/>
        <v>0</v>
      </c>
      <c r="KJ47" s="61">
        <f t="shared" si="379"/>
        <v>0</v>
      </c>
      <c r="KK47" s="61">
        <f t="shared" si="379"/>
        <v>0</v>
      </c>
      <c r="KL47" s="61">
        <f t="shared" si="379"/>
        <v>0</v>
      </c>
      <c r="KM47" s="61">
        <f t="shared" si="379"/>
        <v>0</v>
      </c>
      <c r="KN47" s="61">
        <f t="shared" si="379"/>
        <v>0</v>
      </c>
      <c r="KO47" s="61">
        <f t="shared" si="379"/>
        <v>0</v>
      </c>
      <c r="KP47" s="61">
        <f t="shared" si="379"/>
        <v>0</v>
      </c>
      <c r="KQ47" s="61">
        <f t="shared" si="379"/>
        <v>0</v>
      </c>
      <c r="KR47" s="61">
        <f t="shared" si="379"/>
        <v>0</v>
      </c>
      <c r="KS47" s="61">
        <f t="shared" si="379"/>
        <v>0</v>
      </c>
      <c r="KT47" s="61">
        <f t="shared" si="379"/>
        <v>0</v>
      </c>
      <c r="KU47" s="61">
        <f t="shared" si="379"/>
        <v>0</v>
      </c>
      <c r="KV47" s="61">
        <f t="shared" si="379"/>
        <v>0</v>
      </c>
      <c r="KW47" s="61">
        <f t="shared" si="379"/>
        <v>0</v>
      </c>
      <c r="KX47" s="61">
        <f t="shared" si="379"/>
        <v>0</v>
      </c>
      <c r="KY47" s="68">
        <f t="shared" si="379"/>
        <v>0</v>
      </c>
      <c r="KZ47" s="61">
        <f t="shared" si="379"/>
        <v>0</v>
      </c>
      <c r="LA47" s="61">
        <f t="shared" si="379"/>
        <v>0</v>
      </c>
      <c r="LB47" s="61">
        <f t="shared" si="379"/>
        <v>0</v>
      </c>
      <c r="LC47" s="61">
        <f t="shared" si="379"/>
        <v>0</v>
      </c>
      <c r="LD47" s="61">
        <f t="shared" si="379"/>
        <v>0</v>
      </c>
      <c r="LE47" s="61">
        <f t="shared" si="379"/>
        <v>0</v>
      </c>
      <c r="LF47" s="61">
        <f t="shared" si="379"/>
        <v>0</v>
      </c>
      <c r="LG47" s="61">
        <f t="shared" si="379"/>
        <v>0</v>
      </c>
      <c r="LH47" s="61">
        <f t="shared" si="379"/>
        <v>0</v>
      </c>
      <c r="LI47" s="61">
        <f t="shared" si="379"/>
        <v>0</v>
      </c>
      <c r="LJ47" s="61">
        <f t="shared" si="379"/>
        <v>0</v>
      </c>
      <c r="LK47" s="61">
        <f t="shared" si="379"/>
        <v>0</v>
      </c>
      <c r="LL47" s="61">
        <f t="shared" si="379"/>
        <v>0</v>
      </c>
      <c r="LM47" s="61">
        <f t="shared" si="379"/>
        <v>0</v>
      </c>
      <c r="LN47" s="61">
        <f t="shared" si="379"/>
        <v>0</v>
      </c>
      <c r="LO47" s="61">
        <f t="shared" si="379"/>
        <v>0</v>
      </c>
      <c r="LP47" s="61">
        <f t="shared" si="379"/>
        <v>0</v>
      </c>
      <c r="LQ47" s="61">
        <f t="shared" si="379"/>
        <v>0</v>
      </c>
      <c r="LR47" s="61">
        <f t="shared" si="379"/>
        <v>0</v>
      </c>
      <c r="LS47" s="61">
        <f t="shared" si="379"/>
        <v>0</v>
      </c>
      <c r="LT47" s="61">
        <f t="shared" si="379"/>
        <v>0</v>
      </c>
      <c r="LU47" s="61">
        <f t="shared" si="379"/>
        <v>0</v>
      </c>
      <c r="LV47" s="61">
        <f t="shared" si="379"/>
        <v>0</v>
      </c>
      <c r="LW47" s="61">
        <f t="shared" si="379"/>
        <v>0</v>
      </c>
      <c r="LX47" s="61">
        <f t="shared" si="379"/>
        <v>0</v>
      </c>
      <c r="LY47" s="61">
        <f t="shared" si="379"/>
        <v>0</v>
      </c>
      <c r="LZ47" s="61">
        <f t="shared" si="379"/>
        <v>0</v>
      </c>
      <c r="MA47" s="61">
        <f t="shared" si="379"/>
        <v>0</v>
      </c>
      <c r="MB47" s="61">
        <f t="shared" si="379"/>
        <v>0</v>
      </c>
      <c r="MC47" s="61">
        <f t="shared" si="379"/>
        <v>0</v>
      </c>
      <c r="MD47" s="61">
        <f t="shared" si="379"/>
        <v>0</v>
      </c>
      <c r="ME47" s="61">
        <f t="shared" si="379"/>
        <v>0</v>
      </c>
      <c r="MF47" s="61">
        <f t="shared" si="379"/>
        <v>0</v>
      </c>
      <c r="MG47" s="61">
        <f t="shared" si="379"/>
        <v>0</v>
      </c>
      <c r="MH47" s="61">
        <f t="shared" si="379"/>
        <v>0</v>
      </c>
      <c r="MI47" s="61">
        <f t="shared" si="379"/>
        <v>0</v>
      </c>
      <c r="MJ47" s="61">
        <f t="shared" si="379"/>
        <v>0</v>
      </c>
      <c r="MK47" s="61">
        <f t="shared" si="379"/>
        <v>0</v>
      </c>
      <c r="ML47" s="61">
        <f t="shared" si="379"/>
        <v>0</v>
      </c>
      <c r="MM47" s="61">
        <f t="shared" si="379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380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381">SUM(O48:X48)</f>
        <v>0</v>
      </c>
      <c r="Z48" s="73">
        <f t="shared" si="324"/>
        <v>0</v>
      </c>
      <c r="AA48" s="74">
        <f t="shared" si="324"/>
        <v>0</v>
      </c>
      <c r="AB48" s="74">
        <f t="shared" si="324"/>
        <v>0</v>
      </c>
      <c r="AC48" s="74">
        <f t="shared" si="324"/>
        <v>0</v>
      </c>
      <c r="AD48" s="74">
        <f t="shared" si="324"/>
        <v>0</v>
      </c>
      <c r="AE48" s="74">
        <f t="shared" si="324"/>
        <v>0</v>
      </c>
      <c r="AF48" s="74">
        <f t="shared" si="324"/>
        <v>0</v>
      </c>
      <c r="AG48" s="74">
        <f t="shared" si="324"/>
        <v>0</v>
      </c>
      <c r="AH48" s="74">
        <f t="shared" si="158"/>
        <v>0</v>
      </c>
      <c r="AI48" s="74">
        <f t="shared" si="158"/>
        <v>0</v>
      </c>
      <c r="AJ48" s="94">
        <f t="shared" si="158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382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383">SUM(AU48:BT48)</f>
        <v>0</v>
      </c>
      <c r="BV48" s="63"/>
      <c r="BW48" s="63"/>
      <c r="BX48" s="63"/>
      <c r="BY48" s="69">
        <f t="shared" ref="BY48:BY49" si="384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385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386">SUM(EC48:ED48,DX48:DY48,DS48:DT48,DN48:DO48,DI48:DJ48,EI48,)</f>
        <v>0</v>
      </c>
      <c r="EK48" s="69">
        <f t="shared" ref="EK48:EK49" si="387">SUM(EE48:EH48,DZ48:EB48,DU48:DW48,DP48:DR48,DK48:DM48,DG48:DH48)</f>
        <v>0</v>
      </c>
      <c r="EL48" s="63"/>
      <c r="EM48" s="63"/>
      <c r="EN48" s="63"/>
      <c r="EO48" s="69">
        <f t="shared" ref="EO48:EO49" si="388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321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389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390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322"/>
        <v>0</v>
      </c>
      <c r="GR48" s="63"/>
      <c r="GS48" s="69">
        <f t="shared" ref="GS48:GS49" si="391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392">SUM(HT48:HU48)</f>
        <v>0</v>
      </c>
      <c r="HW48" s="63"/>
      <c r="HX48" s="63"/>
      <c r="HY48" s="63"/>
      <c r="HZ48" s="63"/>
      <c r="IA48" s="63"/>
      <c r="IB48" s="63"/>
      <c r="IC48" s="69">
        <f t="shared" ref="IC48:IC49" si="393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394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395">SUM(JD48:JE48)</f>
        <v>0</v>
      </c>
      <c r="JG48" s="63"/>
      <c r="JH48" s="63"/>
      <c r="JI48" s="63"/>
      <c r="JJ48" s="63"/>
      <c r="JK48" s="63"/>
      <c r="JL48" s="140">
        <f t="shared" ref="JL48:JL49" si="396">SUM(JG48:JK48)</f>
        <v>0</v>
      </c>
      <c r="JM48" s="63"/>
      <c r="JN48" s="63"/>
      <c r="JO48" s="140">
        <f t="shared" ref="JO48:JO49" si="397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398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399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380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381"/>
        <v>0</v>
      </c>
      <c r="Z49" s="73">
        <f t="shared" si="324"/>
        <v>0</v>
      </c>
      <c r="AA49" s="74">
        <f t="shared" si="324"/>
        <v>0</v>
      </c>
      <c r="AB49" s="74">
        <f t="shared" si="324"/>
        <v>0</v>
      </c>
      <c r="AC49" s="74">
        <f t="shared" si="324"/>
        <v>0</v>
      </c>
      <c r="AD49" s="74">
        <f t="shared" si="324"/>
        <v>0</v>
      </c>
      <c r="AE49" s="74">
        <f t="shared" si="324"/>
        <v>0</v>
      </c>
      <c r="AF49" s="74">
        <f t="shared" si="324"/>
        <v>0</v>
      </c>
      <c r="AG49" s="74">
        <f t="shared" si="324"/>
        <v>0</v>
      </c>
      <c r="AH49" s="74">
        <f t="shared" si="158"/>
        <v>0</v>
      </c>
      <c r="AI49" s="74">
        <f t="shared" si="158"/>
        <v>0</v>
      </c>
      <c r="AJ49" s="94">
        <f t="shared" si="158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382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383"/>
        <v>0</v>
      </c>
      <c r="BV49" s="63"/>
      <c r="BW49" s="63"/>
      <c r="BX49" s="63"/>
      <c r="BY49" s="69">
        <f t="shared" si="384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385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386"/>
        <v>0</v>
      </c>
      <c r="EK49" s="69">
        <f t="shared" si="387"/>
        <v>0</v>
      </c>
      <c r="EL49" s="63"/>
      <c r="EM49" s="63"/>
      <c r="EN49" s="63"/>
      <c r="EO49" s="69">
        <f t="shared" si="388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321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389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390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322"/>
        <v>0</v>
      </c>
      <c r="GR49" s="63"/>
      <c r="GS49" s="69">
        <f t="shared" si="391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392"/>
        <v>0</v>
      </c>
      <c r="HW49" s="63"/>
      <c r="HX49" s="63"/>
      <c r="HY49" s="63"/>
      <c r="HZ49" s="63"/>
      <c r="IA49" s="63"/>
      <c r="IB49" s="63"/>
      <c r="IC49" s="69">
        <f t="shared" si="393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394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395"/>
        <v>0</v>
      </c>
      <c r="JG49" s="63"/>
      <c r="JH49" s="63"/>
      <c r="JI49" s="63"/>
      <c r="JJ49" s="63"/>
      <c r="JK49" s="63"/>
      <c r="JL49" s="140">
        <f t="shared" si="396"/>
        <v>0</v>
      </c>
      <c r="JM49" s="63"/>
      <c r="JN49" s="63"/>
      <c r="JO49" s="140">
        <f t="shared" si="397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398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399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Y50" si="400">SUM(D51:D52)</f>
        <v>0</v>
      </c>
      <c r="E50" s="61">
        <f t="shared" si="400"/>
        <v>0</v>
      </c>
      <c r="F50" s="61">
        <f t="shared" si="400"/>
        <v>0</v>
      </c>
      <c r="G50" s="61">
        <f t="shared" si="400"/>
        <v>0</v>
      </c>
      <c r="H50" s="61">
        <f t="shared" si="400"/>
        <v>0</v>
      </c>
      <c r="I50" s="61">
        <f t="shared" si="400"/>
        <v>0</v>
      </c>
      <c r="J50" s="61">
        <f t="shared" si="400"/>
        <v>0</v>
      </c>
      <c r="K50" s="61">
        <f t="shared" si="400"/>
        <v>0</v>
      </c>
      <c r="L50" s="61">
        <f t="shared" si="400"/>
        <v>0</v>
      </c>
      <c r="M50" s="61">
        <f t="shared" si="400"/>
        <v>0</v>
      </c>
      <c r="N50" s="68">
        <f t="shared" si="400"/>
        <v>0</v>
      </c>
      <c r="O50" s="61">
        <f t="shared" si="400"/>
        <v>0</v>
      </c>
      <c r="P50" s="61">
        <f t="shared" si="400"/>
        <v>0</v>
      </c>
      <c r="Q50" s="61">
        <f t="shared" si="400"/>
        <v>0</v>
      </c>
      <c r="R50" s="61">
        <f t="shared" si="400"/>
        <v>0</v>
      </c>
      <c r="S50" s="61">
        <f t="shared" si="400"/>
        <v>0</v>
      </c>
      <c r="T50" s="61">
        <f t="shared" si="400"/>
        <v>0</v>
      </c>
      <c r="U50" s="61">
        <f t="shared" si="400"/>
        <v>0</v>
      </c>
      <c r="V50" s="61">
        <f t="shared" si="400"/>
        <v>0</v>
      </c>
      <c r="W50" s="61">
        <f t="shared" si="400"/>
        <v>0</v>
      </c>
      <c r="X50" s="61">
        <f t="shared" si="400"/>
        <v>0</v>
      </c>
      <c r="Y50" s="68">
        <f t="shared" si="400"/>
        <v>0</v>
      </c>
      <c r="Z50" s="71">
        <f t="shared" si="324"/>
        <v>0</v>
      </c>
      <c r="AA50" s="72">
        <f t="shared" si="324"/>
        <v>0</v>
      </c>
      <c r="AB50" s="72">
        <f t="shared" si="324"/>
        <v>0</v>
      </c>
      <c r="AC50" s="72">
        <f t="shared" si="324"/>
        <v>0</v>
      </c>
      <c r="AD50" s="72">
        <f t="shared" si="324"/>
        <v>0</v>
      </c>
      <c r="AE50" s="72">
        <f t="shared" si="324"/>
        <v>0</v>
      </c>
      <c r="AF50" s="72">
        <f t="shared" si="324"/>
        <v>0</v>
      </c>
      <c r="AG50" s="72">
        <f t="shared" si="324"/>
        <v>0</v>
      </c>
      <c r="AH50" s="72">
        <f t="shared" si="158"/>
        <v>0</v>
      </c>
      <c r="AI50" s="72">
        <f t="shared" si="158"/>
        <v>0</v>
      </c>
      <c r="AJ50" s="91">
        <f t="shared" si="158"/>
        <v>0</v>
      </c>
      <c r="AK50" s="92">
        <f t="shared" ref="AK50:CV50" si="401">SUM(AK51:AK52)</f>
        <v>0</v>
      </c>
      <c r="AL50" s="93">
        <f t="shared" si="401"/>
        <v>0</v>
      </c>
      <c r="AM50" s="68">
        <f t="shared" si="401"/>
        <v>0</v>
      </c>
      <c r="AN50" s="68">
        <f t="shared" si="401"/>
        <v>0</v>
      </c>
      <c r="AO50" s="68">
        <f t="shared" si="401"/>
        <v>0</v>
      </c>
      <c r="AP50" s="68">
        <f t="shared" si="401"/>
        <v>0</v>
      </c>
      <c r="AQ50" s="68">
        <f t="shared" si="401"/>
        <v>0</v>
      </c>
      <c r="AR50" s="68">
        <f t="shared" si="401"/>
        <v>0</v>
      </c>
      <c r="AS50" s="68">
        <f t="shared" si="401"/>
        <v>0</v>
      </c>
      <c r="AT50" s="68">
        <f t="shared" si="401"/>
        <v>0</v>
      </c>
      <c r="AU50" s="61">
        <f t="shared" si="401"/>
        <v>0</v>
      </c>
      <c r="AV50" s="61">
        <f t="shared" si="401"/>
        <v>0</v>
      </c>
      <c r="AW50" s="61">
        <f t="shared" si="401"/>
        <v>0</v>
      </c>
      <c r="AX50" s="61">
        <f t="shared" si="401"/>
        <v>0</v>
      </c>
      <c r="AY50" s="61">
        <f t="shared" si="401"/>
        <v>0</v>
      </c>
      <c r="AZ50" s="61">
        <f t="shared" si="401"/>
        <v>0</v>
      </c>
      <c r="BA50" s="61">
        <f t="shared" si="401"/>
        <v>0</v>
      </c>
      <c r="BB50" s="61">
        <f t="shared" si="401"/>
        <v>0</v>
      </c>
      <c r="BC50" s="61">
        <f t="shared" si="401"/>
        <v>0</v>
      </c>
      <c r="BD50" s="61">
        <f t="shared" si="401"/>
        <v>0</v>
      </c>
      <c r="BE50" s="61">
        <f t="shared" si="401"/>
        <v>0</v>
      </c>
      <c r="BF50" s="61">
        <f t="shared" si="401"/>
        <v>0</v>
      </c>
      <c r="BG50" s="61">
        <f t="shared" si="401"/>
        <v>0</v>
      </c>
      <c r="BH50" s="61">
        <f t="shared" si="401"/>
        <v>0</v>
      </c>
      <c r="BI50" s="61">
        <f t="shared" si="401"/>
        <v>0</v>
      </c>
      <c r="BJ50" s="61">
        <f t="shared" si="401"/>
        <v>0</v>
      </c>
      <c r="BK50" s="61">
        <f t="shared" si="401"/>
        <v>0</v>
      </c>
      <c r="BL50" s="61">
        <f t="shared" si="401"/>
        <v>0</v>
      </c>
      <c r="BM50" s="61">
        <f t="shared" si="401"/>
        <v>0</v>
      </c>
      <c r="BN50" s="61">
        <f t="shared" si="401"/>
        <v>0</v>
      </c>
      <c r="BO50" s="61">
        <f t="shared" si="401"/>
        <v>0</v>
      </c>
      <c r="BP50" s="61">
        <f t="shared" si="401"/>
        <v>0</v>
      </c>
      <c r="BQ50" s="61">
        <f t="shared" si="401"/>
        <v>0</v>
      </c>
      <c r="BR50" s="61">
        <f t="shared" si="401"/>
        <v>0</v>
      </c>
      <c r="BS50" s="61">
        <f t="shared" si="401"/>
        <v>0</v>
      </c>
      <c r="BT50" s="61">
        <f t="shared" si="401"/>
        <v>0</v>
      </c>
      <c r="BU50" s="68">
        <f t="shared" si="401"/>
        <v>0</v>
      </c>
      <c r="BV50" s="61">
        <f t="shared" si="401"/>
        <v>0</v>
      </c>
      <c r="BW50" s="61">
        <f t="shared" si="401"/>
        <v>0</v>
      </c>
      <c r="BX50" s="61">
        <f t="shared" si="401"/>
        <v>0</v>
      </c>
      <c r="BY50" s="68">
        <f t="shared" si="401"/>
        <v>0</v>
      </c>
      <c r="BZ50" s="61">
        <f t="shared" si="401"/>
        <v>0</v>
      </c>
      <c r="CA50" s="61">
        <f t="shared" si="401"/>
        <v>0</v>
      </c>
      <c r="CB50" s="61">
        <f t="shared" si="401"/>
        <v>0</v>
      </c>
      <c r="CC50" s="61">
        <f t="shared" si="401"/>
        <v>0</v>
      </c>
      <c r="CD50" s="61">
        <f t="shared" si="401"/>
        <v>0</v>
      </c>
      <c r="CE50" s="61">
        <f t="shared" si="401"/>
        <v>0</v>
      </c>
      <c r="CF50" s="61">
        <f t="shared" si="401"/>
        <v>0</v>
      </c>
      <c r="CG50" s="61">
        <f t="shared" si="401"/>
        <v>0</v>
      </c>
      <c r="CH50" s="61">
        <f t="shared" si="401"/>
        <v>0</v>
      </c>
      <c r="CI50" s="61">
        <f t="shared" si="401"/>
        <v>0</v>
      </c>
      <c r="CJ50" s="61">
        <f t="shared" si="401"/>
        <v>0</v>
      </c>
      <c r="CK50" s="61">
        <f t="shared" si="401"/>
        <v>0</v>
      </c>
      <c r="CL50" s="61">
        <f t="shared" si="401"/>
        <v>0</v>
      </c>
      <c r="CM50" s="61">
        <f t="shared" si="401"/>
        <v>0</v>
      </c>
      <c r="CN50" s="61">
        <f t="shared" si="401"/>
        <v>0</v>
      </c>
      <c r="CO50" s="61">
        <f t="shared" si="401"/>
        <v>0</v>
      </c>
      <c r="CP50" s="61">
        <f t="shared" si="401"/>
        <v>0</v>
      </c>
      <c r="CQ50" s="61">
        <f t="shared" si="401"/>
        <v>0</v>
      </c>
      <c r="CR50" s="61">
        <f t="shared" si="401"/>
        <v>0</v>
      </c>
      <c r="CS50" s="61">
        <f t="shared" si="401"/>
        <v>0</v>
      </c>
      <c r="CT50" s="61">
        <f t="shared" si="401"/>
        <v>0</v>
      </c>
      <c r="CU50" s="61">
        <f t="shared" si="401"/>
        <v>0</v>
      </c>
      <c r="CV50" s="61">
        <f t="shared" si="401"/>
        <v>0</v>
      </c>
      <c r="CW50" s="61">
        <f t="shared" ref="CW50:FH50" si="402">SUM(CW51:CW52)</f>
        <v>0</v>
      </c>
      <c r="CX50" s="61">
        <f t="shared" si="402"/>
        <v>0</v>
      </c>
      <c r="CY50" s="61">
        <f t="shared" si="402"/>
        <v>0</v>
      </c>
      <c r="CZ50" s="61">
        <f t="shared" si="402"/>
        <v>0</v>
      </c>
      <c r="DA50" s="61">
        <f t="shared" si="402"/>
        <v>0</v>
      </c>
      <c r="DB50" s="61">
        <f t="shared" si="402"/>
        <v>0</v>
      </c>
      <c r="DC50" s="68">
        <f t="shared" si="402"/>
        <v>0</v>
      </c>
      <c r="DD50" s="61">
        <f t="shared" si="402"/>
        <v>0</v>
      </c>
      <c r="DE50" s="61">
        <f t="shared" si="402"/>
        <v>0</v>
      </c>
      <c r="DF50" s="68">
        <f t="shared" si="402"/>
        <v>0</v>
      </c>
      <c r="DG50" s="61">
        <f t="shared" si="402"/>
        <v>0</v>
      </c>
      <c r="DH50" s="61">
        <f t="shared" si="402"/>
        <v>0</v>
      </c>
      <c r="DI50" s="61">
        <f t="shared" si="402"/>
        <v>0</v>
      </c>
      <c r="DJ50" s="61">
        <f t="shared" si="402"/>
        <v>0</v>
      </c>
      <c r="DK50" s="61">
        <f t="shared" si="402"/>
        <v>0</v>
      </c>
      <c r="DL50" s="61">
        <f t="shared" si="402"/>
        <v>0</v>
      </c>
      <c r="DM50" s="61">
        <f t="shared" si="402"/>
        <v>0</v>
      </c>
      <c r="DN50" s="61">
        <f t="shared" si="402"/>
        <v>0</v>
      </c>
      <c r="DO50" s="61">
        <f t="shared" si="402"/>
        <v>0</v>
      </c>
      <c r="DP50" s="61">
        <f t="shared" si="402"/>
        <v>0</v>
      </c>
      <c r="DQ50" s="61">
        <f t="shared" si="402"/>
        <v>0</v>
      </c>
      <c r="DR50" s="61">
        <f t="shared" si="402"/>
        <v>0</v>
      </c>
      <c r="DS50" s="61">
        <f t="shared" si="402"/>
        <v>0</v>
      </c>
      <c r="DT50" s="61">
        <f t="shared" si="402"/>
        <v>0</v>
      </c>
      <c r="DU50" s="61">
        <f t="shared" si="402"/>
        <v>0</v>
      </c>
      <c r="DV50" s="61">
        <f t="shared" si="402"/>
        <v>0</v>
      </c>
      <c r="DW50" s="61">
        <f t="shared" si="402"/>
        <v>0</v>
      </c>
      <c r="DX50" s="61">
        <f t="shared" si="402"/>
        <v>0</v>
      </c>
      <c r="DY50" s="61">
        <f t="shared" si="402"/>
        <v>0</v>
      </c>
      <c r="DZ50" s="61">
        <f t="shared" si="402"/>
        <v>0</v>
      </c>
      <c r="EA50" s="61">
        <f t="shared" si="402"/>
        <v>0</v>
      </c>
      <c r="EB50" s="61">
        <f t="shared" si="402"/>
        <v>0</v>
      </c>
      <c r="EC50" s="61">
        <f t="shared" si="402"/>
        <v>0</v>
      </c>
      <c r="ED50" s="61">
        <f t="shared" si="402"/>
        <v>0</v>
      </c>
      <c r="EE50" s="61">
        <f t="shared" si="402"/>
        <v>0</v>
      </c>
      <c r="EF50" s="61">
        <f t="shared" si="402"/>
        <v>0</v>
      </c>
      <c r="EG50" s="61">
        <f t="shared" si="402"/>
        <v>0</v>
      </c>
      <c r="EH50" s="61">
        <f t="shared" si="402"/>
        <v>0</v>
      </c>
      <c r="EI50" s="61">
        <f t="shared" si="402"/>
        <v>0</v>
      </c>
      <c r="EJ50" s="68">
        <f t="shared" si="402"/>
        <v>0</v>
      </c>
      <c r="EK50" s="68">
        <f t="shared" si="402"/>
        <v>0</v>
      </c>
      <c r="EL50" s="61">
        <f t="shared" si="402"/>
        <v>0</v>
      </c>
      <c r="EM50" s="61">
        <f t="shared" si="402"/>
        <v>0</v>
      </c>
      <c r="EN50" s="61">
        <f t="shared" si="402"/>
        <v>0</v>
      </c>
      <c r="EO50" s="68">
        <f t="shared" si="402"/>
        <v>0</v>
      </c>
      <c r="EP50" s="61">
        <f t="shared" si="402"/>
        <v>0</v>
      </c>
      <c r="EQ50" s="61">
        <f t="shared" si="402"/>
        <v>0</v>
      </c>
      <c r="ER50" s="61">
        <f t="shared" si="402"/>
        <v>0</v>
      </c>
      <c r="ES50" s="61">
        <f t="shared" si="402"/>
        <v>0</v>
      </c>
      <c r="ET50" s="61">
        <f t="shared" si="402"/>
        <v>0</v>
      </c>
      <c r="EU50" s="61">
        <f t="shared" si="402"/>
        <v>0</v>
      </c>
      <c r="EV50" s="61">
        <f t="shared" si="402"/>
        <v>0</v>
      </c>
      <c r="EW50" s="61">
        <f t="shared" si="402"/>
        <v>0</v>
      </c>
      <c r="EX50" s="61">
        <f t="shared" si="402"/>
        <v>0</v>
      </c>
      <c r="EY50" s="68">
        <f t="shared" si="321"/>
        <v>0</v>
      </c>
      <c r="EZ50" s="61">
        <f t="shared" ref="EZ50:FG50" si="403">SUM(EZ51:EZ52)</f>
        <v>0</v>
      </c>
      <c r="FA50" s="61">
        <f t="shared" si="403"/>
        <v>0</v>
      </c>
      <c r="FB50" s="61">
        <f t="shared" si="403"/>
        <v>0</v>
      </c>
      <c r="FC50" s="61">
        <f t="shared" si="403"/>
        <v>0</v>
      </c>
      <c r="FD50" s="61">
        <f t="shared" si="403"/>
        <v>0</v>
      </c>
      <c r="FE50" s="61">
        <f t="shared" si="403"/>
        <v>0</v>
      </c>
      <c r="FF50" s="61">
        <f t="shared" si="403"/>
        <v>0</v>
      </c>
      <c r="FG50" s="61">
        <f t="shared" si="403"/>
        <v>0</v>
      </c>
      <c r="FH50" s="68">
        <f t="shared" si="402"/>
        <v>0</v>
      </c>
      <c r="FI50" s="61">
        <f t="shared" ref="FI50:HT50" si="404">SUM(FI51:FI52)</f>
        <v>0</v>
      </c>
      <c r="FJ50" s="61">
        <f t="shared" si="404"/>
        <v>0</v>
      </c>
      <c r="FK50" s="61">
        <f t="shared" si="404"/>
        <v>0</v>
      </c>
      <c r="FL50" s="61">
        <f t="shared" si="404"/>
        <v>0</v>
      </c>
      <c r="FM50" s="61">
        <f t="shared" si="404"/>
        <v>0</v>
      </c>
      <c r="FN50" s="61">
        <f t="shared" si="404"/>
        <v>0</v>
      </c>
      <c r="FO50" s="61">
        <f t="shared" si="404"/>
        <v>0</v>
      </c>
      <c r="FP50" s="61">
        <f t="shared" si="404"/>
        <v>0</v>
      </c>
      <c r="FQ50" s="61">
        <f t="shared" si="404"/>
        <v>0</v>
      </c>
      <c r="FR50" s="61">
        <f t="shared" si="404"/>
        <v>0</v>
      </c>
      <c r="FS50" s="68">
        <f t="shared" si="404"/>
        <v>0</v>
      </c>
      <c r="FT50" s="61">
        <f t="shared" si="404"/>
        <v>0</v>
      </c>
      <c r="FU50" s="61">
        <f t="shared" si="404"/>
        <v>0</v>
      </c>
      <c r="FV50" s="61">
        <f t="shared" si="404"/>
        <v>0</v>
      </c>
      <c r="FW50" s="61">
        <f t="shared" si="404"/>
        <v>0</v>
      </c>
      <c r="FX50" s="61">
        <f t="shared" si="404"/>
        <v>0</v>
      </c>
      <c r="FY50" s="61">
        <f t="shared" si="404"/>
        <v>0</v>
      </c>
      <c r="FZ50" s="61">
        <f t="shared" si="404"/>
        <v>0</v>
      </c>
      <c r="GA50" s="61">
        <f t="shared" si="404"/>
        <v>0</v>
      </c>
      <c r="GB50" s="61">
        <f t="shared" si="404"/>
        <v>0</v>
      </c>
      <c r="GC50" s="61">
        <f t="shared" si="404"/>
        <v>0</v>
      </c>
      <c r="GD50" s="61">
        <f t="shared" si="404"/>
        <v>0</v>
      </c>
      <c r="GE50" s="61">
        <f t="shared" si="404"/>
        <v>0</v>
      </c>
      <c r="GF50" s="61">
        <f t="shared" si="404"/>
        <v>0</v>
      </c>
      <c r="GG50" s="61">
        <f t="shared" si="404"/>
        <v>0</v>
      </c>
      <c r="GH50" s="61">
        <f t="shared" si="404"/>
        <v>0</v>
      </c>
      <c r="GI50" s="61">
        <f t="shared" si="404"/>
        <v>0</v>
      </c>
      <c r="GJ50" s="61">
        <f t="shared" si="404"/>
        <v>0</v>
      </c>
      <c r="GK50" s="61">
        <f t="shared" si="404"/>
        <v>0</v>
      </c>
      <c r="GL50" s="61">
        <f t="shared" si="404"/>
        <v>0</v>
      </c>
      <c r="GM50" s="61">
        <f t="shared" si="404"/>
        <v>0</v>
      </c>
      <c r="GN50" s="61">
        <f t="shared" si="404"/>
        <v>0</v>
      </c>
      <c r="GO50" s="61">
        <f t="shared" si="404"/>
        <v>0</v>
      </c>
      <c r="GP50" s="61">
        <f t="shared" si="404"/>
        <v>0</v>
      </c>
      <c r="GQ50" s="68">
        <f t="shared" si="322"/>
        <v>0</v>
      </c>
      <c r="GR50" s="61">
        <f t="shared" ref="GR50" si="405">SUM(GR51:GR52)</f>
        <v>0</v>
      </c>
      <c r="GS50" s="68">
        <f t="shared" si="404"/>
        <v>0</v>
      </c>
      <c r="GT50" s="61">
        <f t="shared" si="404"/>
        <v>0</v>
      </c>
      <c r="GU50" s="61">
        <f t="shared" si="404"/>
        <v>0</v>
      </c>
      <c r="GV50" s="61">
        <f t="shared" si="404"/>
        <v>0</v>
      </c>
      <c r="GW50" s="61">
        <f t="shared" si="404"/>
        <v>0</v>
      </c>
      <c r="GX50" s="61">
        <f t="shared" si="404"/>
        <v>0</v>
      </c>
      <c r="GY50" s="61">
        <f t="shared" si="404"/>
        <v>0</v>
      </c>
      <c r="GZ50" s="61">
        <f t="shared" si="404"/>
        <v>0</v>
      </c>
      <c r="HA50" s="61">
        <f t="shared" si="404"/>
        <v>0</v>
      </c>
      <c r="HB50" s="61">
        <f t="shared" si="404"/>
        <v>0</v>
      </c>
      <c r="HC50" s="61">
        <f t="shared" si="404"/>
        <v>0</v>
      </c>
      <c r="HD50" s="61">
        <f t="shared" si="404"/>
        <v>0</v>
      </c>
      <c r="HE50" s="61">
        <f t="shared" si="404"/>
        <v>0</v>
      </c>
      <c r="HF50" s="61">
        <f t="shared" si="404"/>
        <v>0</v>
      </c>
      <c r="HG50" s="61">
        <f t="shared" si="404"/>
        <v>0</v>
      </c>
      <c r="HH50" s="61">
        <f t="shared" si="404"/>
        <v>0</v>
      </c>
      <c r="HI50" s="61">
        <f t="shared" si="404"/>
        <v>0</v>
      </c>
      <c r="HJ50" s="61">
        <f t="shared" si="404"/>
        <v>0</v>
      </c>
      <c r="HK50" s="61">
        <f t="shared" si="404"/>
        <v>0</v>
      </c>
      <c r="HL50" s="61">
        <f t="shared" si="404"/>
        <v>0</v>
      </c>
      <c r="HM50" s="61">
        <f t="shared" si="404"/>
        <v>0</v>
      </c>
      <c r="HN50" s="61">
        <f t="shared" si="404"/>
        <v>0</v>
      </c>
      <c r="HO50" s="61">
        <f t="shared" si="404"/>
        <v>0</v>
      </c>
      <c r="HP50" s="61">
        <f t="shared" si="404"/>
        <v>0</v>
      </c>
      <c r="HQ50" s="61">
        <f t="shared" si="404"/>
        <v>0</v>
      </c>
      <c r="HR50" s="61">
        <f t="shared" si="404"/>
        <v>0</v>
      </c>
      <c r="HS50" s="68">
        <f t="shared" si="404"/>
        <v>0</v>
      </c>
      <c r="HT50" s="61">
        <f t="shared" si="404"/>
        <v>0</v>
      </c>
      <c r="HU50" s="61">
        <f t="shared" ref="HU50:KF50" si="406">SUM(HU51:HU52)</f>
        <v>0</v>
      </c>
      <c r="HV50" s="68">
        <f t="shared" si="406"/>
        <v>0</v>
      </c>
      <c r="HW50" s="61">
        <f t="shared" si="406"/>
        <v>0</v>
      </c>
      <c r="HX50" s="61">
        <f t="shared" si="406"/>
        <v>0</v>
      </c>
      <c r="HY50" s="61">
        <f t="shared" si="406"/>
        <v>0</v>
      </c>
      <c r="HZ50" s="61">
        <f t="shared" si="406"/>
        <v>0</v>
      </c>
      <c r="IA50" s="61">
        <f t="shared" si="406"/>
        <v>0</v>
      </c>
      <c r="IB50" s="61">
        <f t="shared" si="406"/>
        <v>0</v>
      </c>
      <c r="IC50" s="68">
        <f t="shared" si="406"/>
        <v>0</v>
      </c>
      <c r="ID50" s="61">
        <f t="shared" si="406"/>
        <v>0</v>
      </c>
      <c r="IE50" s="61">
        <f t="shared" si="406"/>
        <v>0</v>
      </c>
      <c r="IF50" s="61">
        <f t="shared" si="406"/>
        <v>0</v>
      </c>
      <c r="IG50" s="61">
        <f t="shared" si="406"/>
        <v>0</v>
      </c>
      <c r="IH50" s="61">
        <f t="shared" si="406"/>
        <v>0</v>
      </c>
      <c r="II50" s="61">
        <f t="shared" si="406"/>
        <v>0</v>
      </c>
      <c r="IJ50" s="61">
        <f t="shared" si="406"/>
        <v>0</v>
      </c>
      <c r="IK50" s="61">
        <f t="shared" si="406"/>
        <v>0</v>
      </c>
      <c r="IL50" s="61">
        <f t="shared" si="406"/>
        <v>0</v>
      </c>
      <c r="IM50" s="61">
        <f t="shared" si="406"/>
        <v>0</v>
      </c>
      <c r="IN50" s="68">
        <f t="shared" si="406"/>
        <v>0</v>
      </c>
      <c r="IO50" s="68">
        <f t="shared" si="406"/>
        <v>0</v>
      </c>
      <c r="IP50" s="68">
        <f t="shared" si="406"/>
        <v>0</v>
      </c>
      <c r="IQ50" s="68">
        <f t="shared" si="406"/>
        <v>0</v>
      </c>
      <c r="IR50" s="68">
        <f t="shared" si="406"/>
        <v>0</v>
      </c>
      <c r="IS50" s="68">
        <f t="shared" si="406"/>
        <v>0</v>
      </c>
      <c r="IT50" s="68">
        <f t="shared" si="406"/>
        <v>0</v>
      </c>
      <c r="IU50" s="68">
        <f t="shared" si="406"/>
        <v>0</v>
      </c>
      <c r="IV50" s="68">
        <f t="shared" si="406"/>
        <v>0</v>
      </c>
      <c r="IW50" s="68">
        <f t="shared" si="406"/>
        <v>0</v>
      </c>
      <c r="IX50" s="68">
        <f t="shared" si="406"/>
        <v>0</v>
      </c>
      <c r="IY50" s="68">
        <f t="shared" si="406"/>
        <v>0</v>
      </c>
      <c r="IZ50" s="68">
        <f t="shared" si="406"/>
        <v>0</v>
      </c>
      <c r="JA50" s="68">
        <f t="shared" si="406"/>
        <v>0</v>
      </c>
      <c r="JB50" s="68">
        <f t="shared" si="406"/>
        <v>0</v>
      </c>
      <c r="JC50" s="68">
        <f t="shared" si="406"/>
        <v>0</v>
      </c>
      <c r="JD50" s="68">
        <f t="shared" si="406"/>
        <v>0</v>
      </c>
      <c r="JE50" s="68">
        <f t="shared" si="406"/>
        <v>0</v>
      </c>
      <c r="JF50" s="68">
        <f t="shared" si="406"/>
        <v>0</v>
      </c>
      <c r="JG50" s="61">
        <f t="shared" si="406"/>
        <v>0</v>
      </c>
      <c r="JH50" s="61">
        <f t="shared" si="406"/>
        <v>0</v>
      </c>
      <c r="JI50" s="61">
        <f t="shared" si="406"/>
        <v>0</v>
      </c>
      <c r="JJ50" s="61">
        <f t="shared" si="406"/>
        <v>0</v>
      </c>
      <c r="JK50" s="61">
        <f t="shared" si="406"/>
        <v>0</v>
      </c>
      <c r="JL50" s="68">
        <f t="shared" si="406"/>
        <v>0</v>
      </c>
      <c r="JM50" s="61">
        <f t="shared" si="406"/>
        <v>0</v>
      </c>
      <c r="JN50" s="61">
        <f t="shared" si="406"/>
        <v>0</v>
      </c>
      <c r="JO50" s="68">
        <f t="shared" si="406"/>
        <v>0</v>
      </c>
      <c r="JP50" s="61">
        <f t="shared" si="406"/>
        <v>0</v>
      </c>
      <c r="JQ50" s="61">
        <f t="shared" si="406"/>
        <v>0</v>
      </c>
      <c r="JR50" s="61">
        <f t="shared" si="406"/>
        <v>0</v>
      </c>
      <c r="JS50" s="61">
        <f t="shared" si="406"/>
        <v>0</v>
      </c>
      <c r="JT50" s="61">
        <f t="shared" si="406"/>
        <v>0</v>
      </c>
      <c r="JU50" s="61">
        <f t="shared" si="406"/>
        <v>0</v>
      </c>
      <c r="JV50" s="61">
        <f t="shared" si="406"/>
        <v>0</v>
      </c>
      <c r="JW50" s="61">
        <f t="shared" si="406"/>
        <v>0</v>
      </c>
      <c r="JX50" s="61">
        <f t="shared" si="406"/>
        <v>0</v>
      </c>
      <c r="JY50" s="61">
        <f t="shared" si="406"/>
        <v>0</v>
      </c>
      <c r="JZ50" s="61">
        <f t="shared" si="406"/>
        <v>0</v>
      </c>
      <c r="KA50" s="61">
        <f t="shared" si="406"/>
        <v>0</v>
      </c>
      <c r="KB50" s="61">
        <f t="shared" si="406"/>
        <v>0</v>
      </c>
      <c r="KC50" s="61">
        <f t="shared" si="406"/>
        <v>0</v>
      </c>
      <c r="KD50" s="61">
        <f t="shared" si="406"/>
        <v>0</v>
      </c>
      <c r="KE50" s="61">
        <f t="shared" si="406"/>
        <v>0</v>
      </c>
      <c r="KF50" s="61">
        <f t="shared" si="406"/>
        <v>0</v>
      </c>
      <c r="KG50" s="68">
        <f t="shared" ref="KG50:MM50" si="407">SUM(KG51:KG52)</f>
        <v>0</v>
      </c>
      <c r="KH50" s="61">
        <f t="shared" si="407"/>
        <v>0</v>
      </c>
      <c r="KI50" s="61">
        <f t="shared" si="407"/>
        <v>0</v>
      </c>
      <c r="KJ50" s="61">
        <f t="shared" si="407"/>
        <v>0</v>
      </c>
      <c r="KK50" s="61">
        <f t="shared" si="407"/>
        <v>0</v>
      </c>
      <c r="KL50" s="61">
        <f t="shared" si="407"/>
        <v>0</v>
      </c>
      <c r="KM50" s="61">
        <f t="shared" si="407"/>
        <v>0</v>
      </c>
      <c r="KN50" s="61">
        <f t="shared" si="407"/>
        <v>0</v>
      </c>
      <c r="KO50" s="61">
        <f t="shared" si="407"/>
        <v>0</v>
      </c>
      <c r="KP50" s="61">
        <f t="shared" si="407"/>
        <v>0</v>
      </c>
      <c r="KQ50" s="61">
        <f t="shared" si="407"/>
        <v>0</v>
      </c>
      <c r="KR50" s="61">
        <f t="shared" si="407"/>
        <v>0</v>
      </c>
      <c r="KS50" s="61">
        <f t="shared" si="407"/>
        <v>0</v>
      </c>
      <c r="KT50" s="61">
        <f t="shared" si="407"/>
        <v>0</v>
      </c>
      <c r="KU50" s="61">
        <f t="shared" si="407"/>
        <v>0</v>
      </c>
      <c r="KV50" s="61">
        <f t="shared" si="407"/>
        <v>0</v>
      </c>
      <c r="KW50" s="61">
        <f t="shared" si="407"/>
        <v>0</v>
      </c>
      <c r="KX50" s="61">
        <f t="shared" si="407"/>
        <v>0</v>
      </c>
      <c r="KY50" s="68">
        <f t="shared" si="407"/>
        <v>0</v>
      </c>
      <c r="KZ50" s="61">
        <f t="shared" si="407"/>
        <v>0</v>
      </c>
      <c r="LA50" s="61">
        <f t="shared" si="407"/>
        <v>0</v>
      </c>
      <c r="LB50" s="61">
        <f t="shared" si="407"/>
        <v>0</v>
      </c>
      <c r="LC50" s="61">
        <f t="shared" si="407"/>
        <v>0</v>
      </c>
      <c r="LD50" s="61">
        <f t="shared" si="407"/>
        <v>0</v>
      </c>
      <c r="LE50" s="61">
        <f t="shared" si="407"/>
        <v>0</v>
      </c>
      <c r="LF50" s="61">
        <f t="shared" si="407"/>
        <v>0</v>
      </c>
      <c r="LG50" s="61">
        <f t="shared" si="407"/>
        <v>0</v>
      </c>
      <c r="LH50" s="61">
        <f t="shared" si="407"/>
        <v>0</v>
      </c>
      <c r="LI50" s="61">
        <f t="shared" si="407"/>
        <v>0</v>
      </c>
      <c r="LJ50" s="61">
        <f t="shared" si="407"/>
        <v>0</v>
      </c>
      <c r="LK50" s="61">
        <f t="shared" si="407"/>
        <v>0</v>
      </c>
      <c r="LL50" s="61">
        <f t="shared" si="407"/>
        <v>0</v>
      </c>
      <c r="LM50" s="61">
        <f t="shared" si="407"/>
        <v>0</v>
      </c>
      <c r="LN50" s="61">
        <f t="shared" si="407"/>
        <v>0</v>
      </c>
      <c r="LO50" s="61">
        <f t="shared" si="407"/>
        <v>0</v>
      </c>
      <c r="LP50" s="61">
        <f t="shared" si="407"/>
        <v>0</v>
      </c>
      <c r="LQ50" s="61">
        <f t="shared" si="407"/>
        <v>0</v>
      </c>
      <c r="LR50" s="61">
        <f t="shared" si="407"/>
        <v>0</v>
      </c>
      <c r="LS50" s="61">
        <f t="shared" si="407"/>
        <v>0</v>
      </c>
      <c r="LT50" s="61">
        <f t="shared" si="407"/>
        <v>0</v>
      </c>
      <c r="LU50" s="61">
        <f t="shared" si="407"/>
        <v>0</v>
      </c>
      <c r="LV50" s="61">
        <f t="shared" si="407"/>
        <v>0</v>
      </c>
      <c r="LW50" s="61">
        <f t="shared" si="407"/>
        <v>0</v>
      </c>
      <c r="LX50" s="61">
        <f t="shared" si="407"/>
        <v>0</v>
      </c>
      <c r="LY50" s="61">
        <f t="shared" si="407"/>
        <v>0</v>
      </c>
      <c r="LZ50" s="61">
        <f t="shared" si="407"/>
        <v>0</v>
      </c>
      <c r="MA50" s="61">
        <f t="shared" si="407"/>
        <v>0</v>
      </c>
      <c r="MB50" s="61">
        <f t="shared" si="407"/>
        <v>0</v>
      </c>
      <c r="MC50" s="61">
        <f t="shared" si="407"/>
        <v>0</v>
      </c>
      <c r="MD50" s="61">
        <f t="shared" si="407"/>
        <v>0</v>
      </c>
      <c r="ME50" s="61">
        <f t="shared" si="407"/>
        <v>0</v>
      </c>
      <c r="MF50" s="61">
        <f t="shared" si="407"/>
        <v>0</v>
      </c>
      <c r="MG50" s="61">
        <f t="shared" si="407"/>
        <v>0</v>
      </c>
      <c r="MH50" s="61">
        <f t="shared" si="407"/>
        <v>0</v>
      </c>
      <c r="MI50" s="61">
        <f t="shared" si="407"/>
        <v>0</v>
      </c>
      <c r="MJ50" s="61">
        <f t="shared" si="407"/>
        <v>0</v>
      </c>
      <c r="MK50" s="61">
        <f t="shared" si="407"/>
        <v>0</v>
      </c>
      <c r="ML50" s="61">
        <f t="shared" si="407"/>
        <v>0</v>
      </c>
      <c r="MM50" s="61">
        <f t="shared" si="40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40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409">SUM(O51:X51)</f>
        <v>0</v>
      </c>
      <c r="Z51" s="73">
        <f t="shared" si="324"/>
        <v>0</v>
      </c>
      <c r="AA51" s="74">
        <f t="shared" si="324"/>
        <v>0</v>
      </c>
      <c r="AB51" s="74">
        <f t="shared" si="324"/>
        <v>0</v>
      </c>
      <c r="AC51" s="74">
        <f t="shared" si="324"/>
        <v>0</v>
      </c>
      <c r="AD51" s="74">
        <f t="shared" si="324"/>
        <v>0</v>
      </c>
      <c r="AE51" s="74">
        <f t="shared" si="324"/>
        <v>0</v>
      </c>
      <c r="AF51" s="74">
        <f t="shared" si="324"/>
        <v>0</v>
      </c>
      <c r="AG51" s="74">
        <f t="shared" si="324"/>
        <v>0</v>
      </c>
      <c r="AH51" s="74">
        <f t="shared" si="158"/>
        <v>0</v>
      </c>
      <c r="AI51" s="74">
        <f t="shared" si="158"/>
        <v>0</v>
      </c>
      <c r="AJ51" s="94">
        <f t="shared" si="158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41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411">SUM(AU51:BT51)</f>
        <v>0</v>
      </c>
      <c r="BV51" s="63"/>
      <c r="BW51" s="63"/>
      <c r="BX51" s="63"/>
      <c r="BY51" s="69">
        <f t="shared" ref="BY51:BY52" si="41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41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414">SUM(EC51:ED51,DX51:DY51,DS51:DT51,DN51:DO51,DI51:DJ51,EI51,)</f>
        <v>0</v>
      </c>
      <c r="EK51" s="69">
        <f t="shared" ref="EK51:EK52" si="415">SUM(EE51:EH51,DZ51:EB51,DU51:DW51,DP51:DR51,DK51:DM51,DG51:DH51)</f>
        <v>0</v>
      </c>
      <c r="EL51" s="63"/>
      <c r="EM51" s="63"/>
      <c r="EN51" s="63"/>
      <c r="EO51" s="69">
        <f t="shared" ref="EO51:EO52" si="41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321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41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41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322"/>
        <v>0</v>
      </c>
      <c r="GR51" s="63"/>
      <c r="GS51" s="69">
        <f t="shared" ref="GS51:GS52" si="41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42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42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42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23">SUM(JD51:JE51)</f>
        <v>0</v>
      </c>
      <c r="JG51" s="63"/>
      <c r="JH51" s="63"/>
      <c r="JI51" s="63"/>
      <c r="JJ51" s="63"/>
      <c r="JK51" s="63"/>
      <c r="JL51" s="140">
        <f t="shared" ref="JL51:JL52" si="424">SUM(JG51:JK51)</f>
        <v>0</v>
      </c>
      <c r="JM51" s="63"/>
      <c r="JN51" s="63"/>
      <c r="JO51" s="140">
        <f t="shared" ref="JO51:JO52" si="42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42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42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40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409"/>
        <v>0</v>
      </c>
      <c r="Z52" s="73">
        <f t="shared" si="324"/>
        <v>0</v>
      </c>
      <c r="AA52" s="74">
        <f t="shared" si="324"/>
        <v>0</v>
      </c>
      <c r="AB52" s="74">
        <f t="shared" si="324"/>
        <v>0</v>
      </c>
      <c r="AC52" s="74">
        <f t="shared" si="324"/>
        <v>0</v>
      </c>
      <c r="AD52" s="74">
        <f t="shared" si="324"/>
        <v>0</v>
      </c>
      <c r="AE52" s="74">
        <f t="shared" si="324"/>
        <v>0</v>
      </c>
      <c r="AF52" s="74">
        <f t="shared" si="324"/>
        <v>0</v>
      </c>
      <c r="AG52" s="74">
        <f t="shared" si="324"/>
        <v>0</v>
      </c>
      <c r="AH52" s="74">
        <f t="shared" si="158"/>
        <v>0</v>
      </c>
      <c r="AI52" s="74">
        <f t="shared" si="158"/>
        <v>0</v>
      </c>
      <c r="AJ52" s="94">
        <f t="shared" si="158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41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411"/>
        <v>0</v>
      </c>
      <c r="BV52" s="63"/>
      <c r="BW52" s="63"/>
      <c r="BX52" s="63"/>
      <c r="BY52" s="69">
        <f t="shared" si="41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41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414"/>
        <v>0</v>
      </c>
      <c r="EK52" s="69">
        <f t="shared" si="415"/>
        <v>0</v>
      </c>
      <c r="EL52" s="63"/>
      <c r="EM52" s="63"/>
      <c r="EN52" s="63"/>
      <c r="EO52" s="69">
        <f t="shared" si="41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321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41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41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322"/>
        <v>0</v>
      </c>
      <c r="GR52" s="63"/>
      <c r="GS52" s="69">
        <f t="shared" si="41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420"/>
        <v>0</v>
      </c>
      <c r="HW52" s="63"/>
      <c r="HX52" s="63"/>
      <c r="HY52" s="63"/>
      <c r="HZ52" s="63"/>
      <c r="IA52" s="63"/>
      <c r="IB52" s="63"/>
      <c r="IC52" s="69">
        <f t="shared" si="42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42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423"/>
        <v>0</v>
      </c>
      <c r="JG52" s="63"/>
      <c r="JH52" s="63"/>
      <c r="JI52" s="63"/>
      <c r="JJ52" s="63"/>
      <c r="JK52" s="63"/>
      <c r="JL52" s="140">
        <f t="shared" si="424"/>
        <v>0</v>
      </c>
      <c r="JM52" s="63"/>
      <c r="JN52" s="63"/>
      <c r="JO52" s="140">
        <f t="shared" si="42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42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42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Y53" si="428">SUM(D54:D55)</f>
        <v>0</v>
      </c>
      <c r="E53" s="61">
        <f t="shared" si="428"/>
        <v>0</v>
      </c>
      <c r="F53" s="61">
        <f t="shared" si="428"/>
        <v>0</v>
      </c>
      <c r="G53" s="61">
        <f t="shared" si="428"/>
        <v>0</v>
      </c>
      <c r="H53" s="61">
        <f t="shared" si="428"/>
        <v>0</v>
      </c>
      <c r="I53" s="61">
        <f t="shared" si="428"/>
        <v>0</v>
      </c>
      <c r="J53" s="61">
        <f t="shared" si="428"/>
        <v>0</v>
      </c>
      <c r="K53" s="61">
        <f t="shared" si="428"/>
        <v>0</v>
      </c>
      <c r="L53" s="61">
        <f t="shared" si="428"/>
        <v>0</v>
      </c>
      <c r="M53" s="61">
        <f t="shared" si="428"/>
        <v>0</v>
      </c>
      <c r="N53" s="68">
        <f t="shared" si="428"/>
        <v>0</v>
      </c>
      <c r="O53" s="61">
        <f t="shared" si="428"/>
        <v>0</v>
      </c>
      <c r="P53" s="61">
        <f t="shared" si="428"/>
        <v>0</v>
      </c>
      <c r="Q53" s="61">
        <f t="shared" si="428"/>
        <v>0</v>
      </c>
      <c r="R53" s="61">
        <f t="shared" si="428"/>
        <v>0</v>
      </c>
      <c r="S53" s="61">
        <f t="shared" si="428"/>
        <v>0</v>
      </c>
      <c r="T53" s="61">
        <f t="shared" si="428"/>
        <v>0</v>
      </c>
      <c r="U53" s="61">
        <f t="shared" si="428"/>
        <v>0</v>
      </c>
      <c r="V53" s="61">
        <f t="shared" si="428"/>
        <v>0</v>
      </c>
      <c r="W53" s="61">
        <f t="shared" si="428"/>
        <v>0</v>
      </c>
      <c r="X53" s="61">
        <f t="shared" si="428"/>
        <v>0</v>
      </c>
      <c r="Y53" s="68">
        <f t="shared" si="428"/>
        <v>0</v>
      </c>
      <c r="Z53" s="71">
        <f t="shared" si="324"/>
        <v>0</v>
      </c>
      <c r="AA53" s="72">
        <f t="shared" si="324"/>
        <v>0</v>
      </c>
      <c r="AB53" s="72">
        <f t="shared" si="324"/>
        <v>0</v>
      </c>
      <c r="AC53" s="72">
        <f t="shared" si="324"/>
        <v>0</v>
      </c>
      <c r="AD53" s="72">
        <f t="shared" si="324"/>
        <v>0</v>
      </c>
      <c r="AE53" s="72">
        <f t="shared" si="324"/>
        <v>0</v>
      </c>
      <c r="AF53" s="72">
        <f t="shared" si="324"/>
        <v>0</v>
      </c>
      <c r="AG53" s="72">
        <f t="shared" si="324"/>
        <v>0</v>
      </c>
      <c r="AH53" s="72">
        <f t="shared" si="158"/>
        <v>0</v>
      </c>
      <c r="AI53" s="72">
        <f t="shared" si="158"/>
        <v>0</v>
      </c>
      <c r="AJ53" s="91">
        <f t="shared" si="158"/>
        <v>0</v>
      </c>
      <c r="AK53" s="92">
        <f t="shared" ref="AK53:CV53" si="429">SUM(AK54:AK55)</f>
        <v>0</v>
      </c>
      <c r="AL53" s="93">
        <f t="shared" si="429"/>
        <v>0</v>
      </c>
      <c r="AM53" s="68">
        <f t="shared" si="429"/>
        <v>0</v>
      </c>
      <c r="AN53" s="68">
        <f t="shared" si="429"/>
        <v>0</v>
      </c>
      <c r="AO53" s="68">
        <f t="shared" si="429"/>
        <v>0</v>
      </c>
      <c r="AP53" s="68">
        <f t="shared" si="429"/>
        <v>0</v>
      </c>
      <c r="AQ53" s="68">
        <f t="shared" si="429"/>
        <v>0</v>
      </c>
      <c r="AR53" s="68">
        <f t="shared" si="429"/>
        <v>0</v>
      </c>
      <c r="AS53" s="68">
        <f t="shared" si="429"/>
        <v>0</v>
      </c>
      <c r="AT53" s="68">
        <f t="shared" si="429"/>
        <v>0</v>
      </c>
      <c r="AU53" s="61">
        <f t="shared" si="429"/>
        <v>0</v>
      </c>
      <c r="AV53" s="61">
        <f t="shared" si="429"/>
        <v>0</v>
      </c>
      <c r="AW53" s="61">
        <f t="shared" si="429"/>
        <v>0</v>
      </c>
      <c r="AX53" s="61">
        <f t="shared" si="429"/>
        <v>0</v>
      </c>
      <c r="AY53" s="61">
        <f t="shared" si="429"/>
        <v>0</v>
      </c>
      <c r="AZ53" s="61">
        <f t="shared" si="429"/>
        <v>0</v>
      </c>
      <c r="BA53" s="61">
        <f t="shared" si="429"/>
        <v>0</v>
      </c>
      <c r="BB53" s="61">
        <f t="shared" si="429"/>
        <v>0</v>
      </c>
      <c r="BC53" s="61">
        <f t="shared" si="429"/>
        <v>0</v>
      </c>
      <c r="BD53" s="61">
        <f t="shared" si="429"/>
        <v>0</v>
      </c>
      <c r="BE53" s="61">
        <f t="shared" si="429"/>
        <v>0</v>
      </c>
      <c r="BF53" s="61">
        <f t="shared" si="429"/>
        <v>0</v>
      </c>
      <c r="BG53" s="61">
        <f t="shared" si="429"/>
        <v>0</v>
      </c>
      <c r="BH53" s="61">
        <f t="shared" si="429"/>
        <v>0</v>
      </c>
      <c r="BI53" s="61">
        <f t="shared" si="429"/>
        <v>0</v>
      </c>
      <c r="BJ53" s="61">
        <f t="shared" si="429"/>
        <v>0</v>
      </c>
      <c r="BK53" s="61">
        <f t="shared" si="429"/>
        <v>0</v>
      </c>
      <c r="BL53" s="61">
        <f t="shared" si="429"/>
        <v>0</v>
      </c>
      <c r="BM53" s="61">
        <f t="shared" si="429"/>
        <v>0</v>
      </c>
      <c r="BN53" s="61">
        <f t="shared" si="429"/>
        <v>0</v>
      </c>
      <c r="BO53" s="61">
        <f t="shared" si="429"/>
        <v>0</v>
      </c>
      <c r="BP53" s="61">
        <f t="shared" si="429"/>
        <v>0</v>
      </c>
      <c r="BQ53" s="61">
        <f t="shared" si="429"/>
        <v>0</v>
      </c>
      <c r="BR53" s="61">
        <f t="shared" si="429"/>
        <v>0</v>
      </c>
      <c r="BS53" s="61">
        <f t="shared" si="429"/>
        <v>0</v>
      </c>
      <c r="BT53" s="61">
        <f t="shared" si="429"/>
        <v>0</v>
      </c>
      <c r="BU53" s="68">
        <f t="shared" si="429"/>
        <v>0</v>
      </c>
      <c r="BV53" s="61">
        <f t="shared" si="429"/>
        <v>0</v>
      </c>
      <c r="BW53" s="61">
        <f t="shared" si="429"/>
        <v>0</v>
      </c>
      <c r="BX53" s="61">
        <f t="shared" si="429"/>
        <v>0</v>
      </c>
      <c r="BY53" s="68">
        <f t="shared" si="429"/>
        <v>0</v>
      </c>
      <c r="BZ53" s="61">
        <f t="shared" si="429"/>
        <v>0</v>
      </c>
      <c r="CA53" s="61">
        <f t="shared" si="429"/>
        <v>0</v>
      </c>
      <c r="CB53" s="61">
        <f t="shared" si="429"/>
        <v>0</v>
      </c>
      <c r="CC53" s="61">
        <f t="shared" si="429"/>
        <v>0</v>
      </c>
      <c r="CD53" s="61">
        <f t="shared" si="429"/>
        <v>0</v>
      </c>
      <c r="CE53" s="61">
        <f t="shared" si="429"/>
        <v>0</v>
      </c>
      <c r="CF53" s="61">
        <f t="shared" si="429"/>
        <v>0</v>
      </c>
      <c r="CG53" s="61">
        <f t="shared" si="429"/>
        <v>0</v>
      </c>
      <c r="CH53" s="61">
        <f t="shared" si="429"/>
        <v>0</v>
      </c>
      <c r="CI53" s="61">
        <f t="shared" si="429"/>
        <v>0</v>
      </c>
      <c r="CJ53" s="61">
        <f t="shared" si="429"/>
        <v>0</v>
      </c>
      <c r="CK53" s="61">
        <f t="shared" si="429"/>
        <v>0</v>
      </c>
      <c r="CL53" s="61">
        <f t="shared" si="429"/>
        <v>0</v>
      </c>
      <c r="CM53" s="61">
        <f t="shared" si="429"/>
        <v>0</v>
      </c>
      <c r="CN53" s="61">
        <f t="shared" si="429"/>
        <v>0</v>
      </c>
      <c r="CO53" s="61">
        <f t="shared" si="429"/>
        <v>0</v>
      </c>
      <c r="CP53" s="61">
        <f t="shared" si="429"/>
        <v>0</v>
      </c>
      <c r="CQ53" s="61">
        <f t="shared" si="429"/>
        <v>0</v>
      </c>
      <c r="CR53" s="61">
        <f t="shared" si="429"/>
        <v>0</v>
      </c>
      <c r="CS53" s="61">
        <f t="shared" si="429"/>
        <v>0</v>
      </c>
      <c r="CT53" s="61">
        <f t="shared" si="429"/>
        <v>0</v>
      </c>
      <c r="CU53" s="61">
        <f t="shared" si="429"/>
        <v>0</v>
      </c>
      <c r="CV53" s="61">
        <f t="shared" si="429"/>
        <v>0</v>
      </c>
      <c r="CW53" s="61">
        <f t="shared" ref="CW53:FH53" si="430">SUM(CW54:CW55)</f>
        <v>0</v>
      </c>
      <c r="CX53" s="61">
        <f t="shared" si="430"/>
        <v>0</v>
      </c>
      <c r="CY53" s="61">
        <f t="shared" si="430"/>
        <v>0</v>
      </c>
      <c r="CZ53" s="61">
        <f t="shared" si="430"/>
        <v>0</v>
      </c>
      <c r="DA53" s="61">
        <f t="shared" si="430"/>
        <v>0</v>
      </c>
      <c r="DB53" s="61">
        <f t="shared" si="430"/>
        <v>0</v>
      </c>
      <c r="DC53" s="68">
        <f t="shared" si="430"/>
        <v>0</v>
      </c>
      <c r="DD53" s="61">
        <f t="shared" si="430"/>
        <v>0</v>
      </c>
      <c r="DE53" s="61">
        <f t="shared" si="430"/>
        <v>0</v>
      </c>
      <c r="DF53" s="68">
        <f t="shared" si="430"/>
        <v>0</v>
      </c>
      <c r="DG53" s="61">
        <f t="shared" si="430"/>
        <v>0</v>
      </c>
      <c r="DH53" s="61">
        <f t="shared" si="430"/>
        <v>0</v>
      </c>
      <c r="DI53" s="61">
        <f t="shared" si="430"/>
        <v>0</v>
      </c>
      <c r="DJ53" s="61">
        <f t="shared" si="430"/>
        <v>0</v>
      </c>
      <c r="DK53" s="61">
        <f t="shared" si="430"/>
        <v>0</v>
      </c>
      <c r="DL53" s="61">
        <f t="shared" si="430"/>
        <v>0</v>
      </c>
      <c r="DM53" s="61">
        <f t="shared" si="430"/>
        <v>0</v>
      </c>
      <c r="DN53" s="61">
        <f t="shared" si="430"/>
        <v>0</v>
      </c>
      <c r="DO53" s="61">
        <f t="shared" si="430"/>
        <v>0</v>
      </c>
      <c r="DP53" s="61">
        <f t="shared" si="430"/>
        <v>0</v>
      </c>
      <c r="DQ53" s="61">
        <f t="shared" si="430"/>
        <v>0</v>
      </c>
      <c r="DR53" s="61">
        <f t="shared" si="430"/>
        <v>0</v>
      </c>
      <c r="DS53" s="61">
        <f t="shared" si="430"/>
        <v>0</v>
      </c>
      <c r="DT53" s="61">
        <f t="shared" si="430"/>
        <v>0</v>
      </c>
      <c r="DU53" s="61">
        <f t="shared" si="430"/>
        <v>0</v>
      </c>
      <c r="DV53" s="61">
        <f t="shared" si="430"/>
        <v>0</v>
      </c>
      <c r="DW53" s="61">
        <f t="shared" si="430"/>
        <v>0</v>
      </c>
      <c r="DX53" s="61">
        <f t="shared" si="430"/>
        <v>0</v>
      </c>
      <c r="DY53" s="61">
        <f t="shared" si="430"/>
        <v>0</v>
      </c>
      <c r="DZ53" s="61">
        <f t="shared" si="430"/>
        <v>0</v>
      </c>
      <c r="EA53" s="61">
        <f t="shared" si="430"/>
        <v>0</v>
      </c>
      <c r="EB53" s="61">
        <f t="shared" si="430"/>
        <v>0</v>
      </c>
      <c r="EC53" s="61">
        <f t="shared" si="430"/>
        <v>0</v>
      </c>
      <c r="ED53" s="61">
        <f t="shared" si="430"/>
        <v>0</v>
      </c>
      <c r="EE53" s="61">
        <f t="shared" si="430"/>
        <v>0</v>
      </c>
      <c r="EF53" s="61">
        <f t="shared" si="430"/>
        <v>0</v>
      </c>
      <c r="EG53" s="61">
        <f t="shared" si="430"/>
        <v>0</v>
      </c>
      <c r="EH53" s="61">
        <f t="shared" si="430"/>
        <v>0</v>
      </c>
      <c r="EI53" s="61">
        <f t="shared" si="430"/>
        <v>0</v>
      </c>
      <c r="EJ53" s="68">
        <f t="shared" si="430"/>
        <v>0</v>
      </c>
      <c r="EK53" s="68">
        <f t="shared" si="430"/>
        <v>0</v>
      </c>
      <c r="EL53" s="61">
        <f t="shared" si="430"/>
        <v>0</v>
      </c>
      <c r="EM53" s="61">
        <f t="shared" si="430"/>
        <v>0</v>
      </c>
      <c r="EN53" s="61">
        <f t="shared" si="430"/>
        <v>0</v>
      </c>
      <c r="EO53" s="68">
        <f t="shared" si="430"/>
        <v>0</v>
      </c>
      <c r="EP53" s="61">
        <f t="shared" si="430"/>
        <v>0</v>
      </c>
      <c r="EQ53" s="61">
        <f t="shared" si="430"/>
        <v>0</v>
      </c>
      <c r="ER53" s="61">
        <f t="shared" si="430"/>
        <v>0</v>
      </c>
      <c r="ES53" s="61">
        <f t="shared" si="430"/>
        <v>0</v>
      </c>
      <c r="ET53" s="61">
        <f t="shared" si="430"/>
        <v>0</v>
      </c>
      <c r="EU53" s="61">
        <f t="shared" si="430"/>
        <v>0</v>
      </c>
      <c r="EV53" s="61">
        <f t="shared" si="430"/>
        <v>0</v>
      </c>
      <c r="EW53" s="61">
        <f t="shared" si="430"/>
        <v>0</v>
      </c>
      <c r="EX53" s="61">
        <f t="shared" si="430"/>
        <v>0</v>
      </c>
      <c r="EY53" s="68">
        <f t="shared" si="321"/>
        <v>0</v>
      </c>
      <c r="EZ53" s="61">
        <f t="shared" ref="EZ53:FG53" si="431">SUM(EZ54:EZ55)</f>
        <v>0</v>
      </c>
      <c r="FA53" s="61">
        <f t="shared" si="431"/>
        <v>0</v>
      </c>
      <c r="FB53" s="61">
        <f t="shared" si="431"/>
        <v>0</v>
      </c>
      <c r="FC53" s="61">
        <f t="shared" si="431"/>
        <v>0</v>
      </c>
      <c r="FD53" s="61">
        <f t="shared" si="431"/>
        <v>0</v>
      </c>
      <c r="FE53" s="61">
        <f t="shared" si="431"/>
        <v>0</v>
      </c>
      <c r="FF53" s="61">
        <f t="shared" si="431"/>
        <v>0</v>
      </c>
      <c r="FG53" s="61">
        <f t="shared" si="431"/>
        <v>0</v>
      </c>
      <c r="FH53" s="68">
        <f t="shared" si="430"/>
        <v>0</v>
      </c>
      <c r="FI53" s="61">
        <f t="shared" ref="FI53:HT53" si="432">SUM(FI54:FI55)</f>
        <v>0</v>
      </c>
      <c r="FJ53" s="61">
        <f t="shared" si="432"/>
        <v>0</v>
      </c>
      <c r="FK53" s="61">
        <f t="shared" si="432"/>
        <v>0</v>
      </c>
      <c r="FL53" s="61">
        <f t="shared" si="432"/>
        <v>0</v>
      </c>
      <c r="FM53" s="61">
        <f t="shared" si="432"/>
        <v>0</v>
      </c>
      <c r="FN53" s="61">
        <f t="shared" si="432"/>
        <v>0</v>
      </c>
      <c r="FO53" s="61">
        <f t="shared" si="432"/>
        <v>0</v>
      </c>
      <c r="FP53" s="61">
        <f t="shared" si="432"/>
        <v>0</v>
      </c>
      <c r="FQ53" s="61">
        <f t="shared" si="432"/>
        <v>0</v>
      </c>
      <c r="FR53" s="61">
        <f t="shared" si="432"/>
        <v>0</v>
      </c>
      <c r="FS53" s="68">
        <f t="shared" si="432"/>
        <v>0</v>
      </c>
      <c r="FT53" s="61">
        <f t="shared" si="432"/>
        <v>0</v>
      </c>
      <c r="FU53" s="61">
        <f t="shared" si="432"/>
        <v>0</v>
      </c>
      <c r="FV53" s="61">
        <f t="shared" si="432"/>
        <v>0</v>
      </c>
      <c r="FW53" s="61">
        <f t="shared" si="432"/>
        <v>0</v>
      </c>
      <c r="FX53" s="61">
        <f t="shared" si="432"/>
        <v>0</v>
      </c>
      <c r="FY53" s="61">
        <f t="shared" si="432"/>
        <v>0</v>
      </c>
      <c r="FZ53" s="61">
        <f t="shared" si="432"/>
        <v>0</v>
      </c>
      <c r="GA53" s="61">
        <f t="shared" si="432"/>
        <v>0</v>
      </c>
      <c r="GB53" s="61">
        <f t="shared" si="432"/>
        <v>0</v>
      </c>
      <c r="GC53" s="61">
        <f t="shared" si="432"/>
        <v>0</v>
      </c>
      <c r="GD53" s="61">
        <f t="shared" si="432"/>
        <v>0</v>
      </c>
      <c r="GE53" s="61">
        <f t="shared" si="432"/>
        <v>0</v>
      </c>
      <c r="GF53" s="61">
        <f t="shared" si="432"/>
        <v>0</v>
      </c>
      <c r="GG53" s="61">
        <f t="shared" si="432"/>
        <v>0</v>
      </c>
      <c r="GH53" s="61">
        <f t="shared" si="432"/>
        <v>0</v>
      </c>
      <c r="GI53" s="61">
        <f t="shared" si="432"/>
        <v>0</v>
      </c>
      <c r="GJ53" s="61">
        <f t="shared" si="432"/>
        <v>0</v>
      </c>
      <c r="GK53" s="61">
        <f t="shared" si="432"/>
        <v>0</v>
      </c>
      <c r="GL53" s="61">
        <f t="shared" si="432"/>
        <v>0</v>
      </c>
      <c r="GM53" s="61">
        <f t="shared" si="432"/>
        <v>0</v>
      </c>
      <c r="GN53" s="61">
        <f t="shared" si="432"/>
        <v>0</v>
      </c>
      <c r="GO53" s="61">
        <f t="shared" si="432"/>
        <v>0</v>
      </c>
      <c r="GP53" s="61">
        <f t="shared" si="432"/>
        <v>0</v>
      </c>
      <c r="GQ53" s="68">
        <f t="shared" si="322"/>
        <v>0</v>
      </c>
      <c r="GR53" s="61">
        <f t="shared" ref="GR53" si="433">SUM(GR54:GR55)</f>
        <v>0</v>
      </c>
      <c r="GS53" s="68">
        <f t="shared" si="432"/>
        <v>0</v>
      </c>
      <c r="GT53" s="61">
        <f t="shared" si="432"/>
        <v>0</v>
      </c>
      <c r="GU53" s="61">
        <f t="shared" si="432"/>
        <v>0</v>
      </c>
      <c r="GV53" s="61">
        <f t="shared" si="432"/>
        <v>0</v>
      </c>
      <c r="GW53" s="61">
        <f t="shared" si="432"/>
        <v>0</v>
      </c>
      <c r="GX53" s="61">
        <f t="shared" si="432"/>
        <v>0</v>
      </c>
      <c r="GY53" s="61">
        <f t="shared" si="432"/>
        <v>0</v>
      </c>
      <c r="GZ53" s="61">
        <f t="shared" si="432"/>
        <v>0</v>
      </c>
      <c r="HA53" s="61">
        <f t="shared" si="432"/>
        <v>0</v>
      </c>
      <c r="HB53" s="61">
        <f t="shared" si="432"/>
        <v>0</v>
      </c>
      <c r="HC53" s="61">
        <f t="shared" si="432"/>
        <v>0</v>
      </c>
      <c r="HD53" s="61">
        <f t="shared" si="432"/>
        <v>0</v>
      </c>
      <c r="HE53" s="61">
        <f t="shared" si="432"/>
        <v>0</v>
      </c>
      <c r="HF53" s="61">
        <f t="shared" si="432"/>
        <v>0</v>
      </c>
      <c r="HG53" s="61">
        <f t="shared" si="432"/>
        <v>0</v>
      </c>
      <c r="HH53" s="61">
        <f t="shared" si="432"/>
        <v>0</v>
      </c>
      <c r="HI53" s="61">
        <f t="shared" si="432"/>
        <v>0</v>
      </c>
      <c r="HJ53" s="61">
        <f t="shared" si="432"/>
        <v>0</v>
      </c>
      <c r="HK53" s="61">
        <f t="shared" si="432"/>
        <v>0</v>
      </c>
      <c r="HL53" s="61">
        <f t="shared" si="432"/>
        <v>0</v>
      </c>
      <c r="HM53" s="61">
        <f t="shared" si="432"/>
        <v>0</v>
      </c>
      <c r="HN53" s="61">
        <f t="shared" si="432"/>
        <v>0</v>
      </c>
      <c r="HO53" s="61">
        <f t="shared" si="432"/>
        <v>0</v>
      </c>
      <c r="HP53" s="61">
        <f t="shared" si="432"/>
        <v>0</v>
      </c>
      <c r="HQ53" s="61">
        <f t="shared" si="432"/>
        <v>0</v>
      </c>
      <c r="HR53" s="61">
        <f t="shared" si="432"/>
        <v>0</v>
      </c>
      <c r="HS53" s="68">
        <f t="shared" si="432"/>
        <v>0</v>
      </c>
      <c r="HT53" s="61">
        <f t="shared" si="432"/>
        <v>0</v>
      </c>
      <c r="HU53" s="61">
        <f t="shared" ref="HU53:KF53" si="434">SUM(HU54:HU55)</f>
        <v>0</v>
      </c>
      <c r="HV53" s="68">
        <f t="shared" si="434"/>
        <v>0</v>
      </c>
      <c r="HW53" s="61">
        <f t="shared" si="434"/>
        <v>0</v>
      </c>
      <c r="HX53" s="61">
        <f t="shared" si="434"/>
        <v>0</v>
      </c>
      <c r="HY53" s="61">
        <f t="shared" si="434"/>
        <v>0</v>
      </c>
      <c r="HZ53" s="61">
        <f t="shared" si="434"/>
        <v>0</v>
      </c>
      <c r="IA53" s="61">
        <f t="shared" si="434"/>
        <v>0</v>
      </c>
      <c r="IB53" s="61">
        <f t="shared" si="434"/>
        <v>0</v>
      </c>
      <c r="IC53" s="68">
        <f t="shared" si="434"/>
        <v>0</v>
      </c>
      <c r="ID53" s="61">
        <f t="shared" si="434"/>
        <v>0</v>
      </c>
      <c r="IE53" s="61">
        <f t="shared" si="434"/>
        <v>0</v>
      </c>
      <c r="IF53" s="61">
        <f t="shared" si="434"/>
        <v>0</v>
      </c>
      <c r="IG53" s="61">
        <f t="shared" si="434"/>
        <v>0</v>
      </c>
      <c r="IH53" s="61">
        <f t="shared" si="434"/>
        <v>0</v>
      </c>
      <c r="II53" s="61">
        <f t="shared" si="434"/>
        <v>0</v>
      </c>
      <c r="IJ53" s="61">
        <f t="shared" si="434"/>
        <v>0</v>
      </c>
      <c r="IK53" s="61">
        <f t="shared" si="434"/>
        <v>0</v>
      </c>
      <c r="IL53" s="61">
        <f t="shared" si="434"/>
        <v>0</v>
      </c>
      <c r="IM53" s="61">
        <f t="shared" si="434"/>
        <v>0</v>
      </c>
      <c r="IN53" s="68">
        <f t="shared" si="434"/>
        <v>0</v>
      </c>
      <c r="IO53" s="68">
        <f t="shared" si="434"/>
        <v>0</v>
      </c>
      <c r="IP53" s="68">
        <f t="shared" si="434"/>
        <v>0</v>
      </c>
      <c r="IQ53" s="68">
        <f t="shared" si="434"/>
        <v>0</v>
      </c>
      <c r="IR53" s="68">
        <f t="shared" si="434"/>
        <v>0</v>
      </c>
      <c r="IS53" s="68">
        <f t="shared" si="434"/>
        <v>0</v>
      </c>
      <c r="IT53" s="68">
        <f t="shared" si="434"/>
        <v>0</v>
      </c>
      <c r="IU53" s="68">
        <f t="shared" si="434"/>
        <v>0</v>
      </c>
      <c r="IV53" s="68">
        <f t="shared" si="434"/>
        <v>0</v>
      </c>
      <c r="IW53" s="68">
        <f t="shared" si="434"/>
        <v>0</v>
      </c>
      <c r="IX53" s="68">
        <f t="shared" si="434"/>
        <v>0</v>
      </c>
      <c r="IY53" s="68">
        <f t="shared" si="434"/>
        <v>0</v>
      </c>
      <c r="IZ53" s="68">
        <f t="shared" si="434"/>
        <v>0</v>
      </c>
      <c r="JA53" s="68">
        <f t="shared" si="434"/>
        <v>0</v>
      </c>
      <c r="JB53" s="68">
        <f t="shared" si="434"/>
        <v>0</v>
      </c>
      <c r="JC53" s="68">
        <f t="shared" si="434"/>
        <v>0</v>
      </c>
      <c r="JD53" s="68">
        <f t="shared" si="434"/>
        <v>0</v>
      </c>
      <c r="JE53" s="68">
        <f t="shared" si="434"/>
        <v>0</v>
      </c>
      <c r="JF53" s="68">
        <f t="shared" si="434"/>
        <v>0</v>
      </c>
      <c r="JG53" s="61">
        <f t="shared" si="434"/>
        <v>0</v>
      </c>
      <c r="JH53" s="61">
        <f t="shared" si="434"/>
        <v>0</v>
      </c>
      <c r="JI53" s="61">
        <f t="shared" si="434"/>
        <v>0</v>
      </c>
      <c r="JJ53" s="61">
        <f t="shared" si="434"/>
        <v>0</v>
      </c>
      <c r="JK53" s="61">
        <f t="shared" si="434"/>
        <v>0</v>
      </c>
      <c r="JL53" s="68">
        <f t="shared" si="434"/>
        <v>0</v>
      </c>
      <c r="JM53" s="61">
        <f t="shared" si="434"/>
        <v>0</v>
      </c>
      <c r="JN53" s="61">
        <f t="shared" si="434"/>
        <v>0</v>
      </c>
      <c r="JO53" s="68">
        <f t="shared" si="434"/>
        <v>0</v>
      </c>
      <c r="JP53" s="61">
        <f t="shared" si="434"/>
        <v>0</v>
      </c>
      <c r="JQ53" s="61">
        <f t="shared" si="434"/>
        <v>0</v>
      </c>
      <c r="JR53" s="61">
        <f t="shared" si="434"/>
        <v>0</v>
      </c>
      <c r="JS53" s="61">
        <f t="shared" si="434"/>
        <v>0</v>
      </c>
      <c r="JT53" s="61">
        <f t="shared" si="434"/>
        <v>0</v>
      </c>
      <c r="JU53" s="61">
        <f t="shared" si="434"/>
        <v>0</v>
      </c>
      <c r="JV53" s="61">
        <f t="shared" si="434"/>
        <v>0</v>
      </c>
      <c r="JW53" s="61">
        <f t="shared" si="434"/>
        <v>0</v>
      </c>
      <c r="JX53" s="61">
        <f t="shared" si="434"/>
        <v>0</v>
      </c>
      <c r="JY53" s="61">
        <f t="shared" si="434"/>
        <v>0</v>
      </c>
      <c r="JZ53" s="61">
        <f t="shared" si="434"/>
        <v>0</v>
      </c>
      <c r="KA53" s="61">
        <f t="shared" si="434"/>
        <v>0</v>
      </c>
      <c r="KB53" s="61">
        <f t="shared" si="434"/>
        <v>0</v>
      </c>
      <c r="KC53" s="61">
        <f t="shared" si="434"/>
        <v>0</v>
      </c>
      <c r="KD53" s="61">
        <f t="shared" si="434"/>
        <v>0</v>
      </c>
      <c r="KE53" s="61">
        <f t="shared" si="434"/>
        <v>0</v>
      </c>
      <c r="KF53" s="61">
        <f t="shared" si="434"/>
        <v>0</v>
      </c>
      <c r="KG53" s="68">
        <f t="shared" ref="KG53:MM53" si="435">SUM(KG54:KG55)</f>
        <v>0</v>
      </c>
      <c r="KH53" s="61">
        <f t="shared" si="435"/>
        <v>0</v>
      </c>
      <c r="KI53" s="61">
        <f t="shared" si="435"/>
        <v>0</v>
      </c>
      <c r="KJ53" s="61">
        <f t="shared" si="435"/>
        <v>0</v>
      </c>
      <c r="KK53" s="61">
        <f t="shared" si="435"/>
        <v>0</v>
      </c>
      <c r="KL53" s="61">
        <f t="shared" si="435"/>
        <v>0</v>
      </c>
      <c r="KM53" s="61">
        <f t="shared" si="435"/>
        <v>0</v>
      </c>
      <c r="KN53" s="61">
        <f t="shared" si="435"/>
        <v>0</v>
      </c>
      <c r="KO53" s="61">
        <f t="shared" si="435"/>
        <v>0</v>
      </c>
      <c r="KP53" s="61">
        <f t="shared" si="435"/>
        <v>0</v>
      </c>
      <c r="KQ53" s="61">
        <f t="shared" si="435"/>
        <v>0</v>
      </c>
      <c r="KR53" s="61">
        <f t="shared" si="435"/>
        <v>0</v>
      </c>
      <c r="KS53" s="61">
        <f t="shared" si="435"/>
        <v>0</v>
      </c>
      <c r="KT53" s="61">
        <f t="shared" si="435"/>
        <v>0</v>
      </c>
      <c r="KU53" s="61">
        <f t="shared" si="435"/>
        <v>0</v>
      </c>
      <c r="KV53" s="61">
        <f t="shared" si="435"/>
        <v>0</v>
      </c>
      <c r="KW53" s="61">
        <f t="shared" si="435"/>
        <v>0</v>
      </c>
      <c r="KX53" s="61">
        <f t="shared" si="435"/>
        <v>0</v>
      </c>
      <c r="KY53" s="68">
        <f t="shared" si="435"/>
        <v>0</v>
      </c>
      <c r="KZ53" s="61">
        <f t="shared" si="435"/>
        <v>0</v>
      </c>
      <c r="LA53" s="61">
        <f t="shared" si="435"/>
        <v>0</v>
      </c>
      <c r="LB53" s="61">
        <f t="shared" si="435"/>
        <v>0</v>
      </c>
      <c r="LC53" s="61">
        <f t="shared" si="435"/>
        <v>0</v>
      </c>
      <c r="LD53" s="61">
        <f t="shared" si="435"/>
        <v>0</v>
      </c>
      <c r="LE53" s="61">
        <f t="shared" si="435"/>
        <v>0</v>
      </c>
      <c r="LF53" s="61">
        <f t="shared" si="435"/>
        <v>0</v>
      </c>
      <c r="LG53" s="61">
        <f t="shared" si="435"/>
        <v>0</v>
      </c>
      <c r="LH53" s="61">
        <f t="shared" si="435"/>
        <v>0</v>
      </c>
      <c r="LI53" s="61">
        <f t="shared" si="435"/>
        <v>0</v>
      </c>
      <c r="LJ53" s="61">
        <f t="shared" si="435"/>
        <v>0</v>
      </c>
      <c r="LK53" s="61">
        <f t="shared" si="435"/>
        <v>0</v>
      </c>
      <c r="LL53" s="61">
        <f t="shared" si="435"/>
        <v>0</v>
      </c>
      <c r="LM53" s="61">
        <f t="shared" si="435"/>
        <v>0</v>
      </c>
      <c r="LN53" s="61">
        <f t="shared" si="435"/>
        <v>0</v>
      </c>
      <c r="LO53" s="61">
        <f t="shared" si="435"/>
        <v>0</v>
      </c>
      <c r="LP53" s="61">
        <f t="shared" si="435"/>
        <v>0</v>
      </c>
      <c r="LQ53" s="61">
        <f t="shared" si="435"/>
        <v>0</v>
      </c>
      <c r="LR53" s="61">
        <f t="shared" si="435"/>
        <v>0</v>
      </c>
      <c r="LS53" s="61">
        <f t="shared" si="435"/>
        <v>0</v>
      </c>
      <c r="LT53" s="61">
        <f t="shared" si="435"/>
        <v>0</v>
      </c>
      <c r="LU53" s="61">
        <f t="shared" si="435"/>
        <v>0</v>
      </c>
      <c r="LV53" s="61">
        <f t="shared" si="435"/>
        <v>0</v>
      </c>
      <c r="LW53" s="61">
        <f t="shared" si="435"/>
        <v>0</v>
      </c>
      <c r="LX53" s="61">
        <f t="shared" si="435"/>
        <v>0</v>
      </c>
      <c r="LY53" s="61">
        <f t="shared" si="435"/>
        <v>0</v>
      </c>
      <c r="LZ53" s="61">
        <f t="shared" si="435"/>
        <v>0</v>
      </c>
      <c r="MA53" s="61">
        <f t="shared" si="435"/>
        <v>0</v>
      </c>
      <c r="MB53" s="61">
        <f t="shared" si="435"/>
        <v>0</v>
      </c>
      <c r="MC53" s="61">
        <f t="shared" si="435"/>
        <v>0</v>
      </c>
      <c r="MD53" s="61">
        <f t="shared" si="435"/>
        <v>0</v>
      </c>
      <c r="ME53" s="61">
        <f t="shared" si="435"/>
        <v>0</v>
      </c>
      <c r="MF53" s="61">
        <f t="shared" si="435"/>
        <v>0</v>
      </c>
      <c r="MG53" s="61">
        <f t="shared" si="435"/>
        <v>0</v>
      </c>
      <c r="MH53" s="61">
        <f t="shared" si="435"/>
        <v>0</v>
      </c>
      <c r="MI53" s="61">
        <f t="shared" si="435"/>
        <v>0</v>
      </c>
      <c r="MJ53" s="61">
        <f t="shared" si="435"/>
        <v>0</v>
      </c>
      <c r="MK53" s="61">
        <f t="shared" si="435"/>
        <v>0</v>
      </c>
      <c r="ML53" s="61">
        <f t="shared" si="435"/>
        <v>0</v>
      </c>
      <c r="MM53" s="61">
        <f t="shared" si="435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436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437">SUM(O54:X54)</f>
        <v>0</v>
      </c>
      <c r="Z54" s="73">
        <f t="shared" si="324"/>
        <v>0</v>
      </c>
      <c r="AA54" s="74">
        <f t="shared" si="324"/>
        <v>0</v>
      </c>
      <c r="AB54" s="74">
        <f t="shared" si="324"/>
        <v>0</v>
      </c>
      <c r="AC54" s="74">
        <f t="shared" si="324"/>
        <v>0</v>
      </c>
      <c r="AD54" s="74">
        <f t="shared" si="324"/>
        <v>0</v>
      </c>
      <c r="AE54" s="74">
        <f t="shared" si="324"/>
        <v>0</v>
      </c>
      <c r="AF54" s="74">
        <f t="shared" si="324"/>
        <v>0</v>
      </c>
      <c r="AG54" s="74">
        <f t="shared" si="324"/>
        <v>0</v>
      </c>
      <c r="AH54" s="74">
        <f t="shared" si="158"/>
        <v>0</v>
      </c>
      <c r="AI54" s="74">
        <f t="shared" si="158"/>
        <v>0</v>
      </c>
      <c r="AJ54" s="94">
        <f t="shared" si="158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438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439">SUM(AU54:BT54)</f>
        <v>0</v>
      </c>
      <c r="BV54" s="63"/>
      <c r="BW54" s="63"/>
      <c r="BX54" s="63"/>
      <c r="BY54" s="69">
        <f t="shared" ref="BY54:BY55" si="440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441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442">SUM(EC54:ED54,DX54:DY54,DS54:DT54,DN54:DO54,DI54:DJ54,EI54,)</f>
        <v>0</v>
      </c>
      <c r="EK54" s="69">
        <f t="shared" ref="EK54:EK55" si="443">SUM(EE54:EH54,DZ54:EB54,DU54:DW54,DP54:DR54,DK54:DM54,DG54:DH54)</f>
        <v>0</v>
      </c>
      <c r="EL54" s="63"/>
      <c r="EM54" s="63"/>
      <c r="EN54" s="63"/>
      <c r="EO54" s="69">
        <f t="shared" ref="EO54:EO55" si="444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321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445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446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322"/>
        <v>0</v>
      </c>
      <c r="GR54" s="63"/>
      <c r="GS54" s="69">
        <f t="shared" ref="GS54:GS55" si="447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448">SUM(HT54:HU54)</f>
        <v>0</v>
      </c>
      <c r="HW54" s="63"/>
      <c r="HX54" s="63"/>
      <c r="HY54" s="63"/>
      <c r="HZ54" s="63"/>
      <c r="IA54" s="63"/>
      <c r="IB54" s="63"/>
      <c r="IC54" s="69">
        <f t="shared" ref="IC54:IC55" si="449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450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51">SUM(JD54:JE54)</f>
        <v>0</v>
      </c>
      <c r="JG54" s="63"/>
      <c r="JH54" s="63"/>
      <c r="JI54" s="63"/>
      <c r="JJ54" s="63"/>
      <c r="JK54" s="63"/>
      <c r="JL54" s="140">
        <f t="shared" ref="JL54:JL55" si="452">SUM(JG54:JK54)</f>
        <v>0</v>
      </c>
      <c r="JM54" s="63"/>
      <c r="JN54" s="63"/>
      <c r="JO54" s="140">
        <f t="shared" ref="JO54:JO55" si="453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454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455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436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437"/>
        <v>0</v>
      </c>
      <c r="Z55" s="73">
        <f t="shared" si="324"/>
        <v>0</v>
      </c>
      <c r="AA55" s="74">
        <f t="shared" si="324"/>
        <v>0</v>
      </c>
      <c r="AB55" s="74">
        <f t="shared" si="324"/>
        <v>0</v>
      </c>
      <c r="AC55" s="74">
        <f t="shared" si="324"/>
        <v>0</v>
      </c>
      <c r="AD55" s="74">
        <f t="shared" si="324"/>
        <v>0</v>
      </c>
      <c r="AE55" s="74">
        <f t="shared" si="324"/>
        <v>0</v>
      </c>
      <c r="AF55" s="74">
        <f t="shared" si="324"/>
        <v>0</v>
      </c>
      <c r="AG55" s="74">
        <f t="shared" si="324"/>
        <v>0</v>
      </c>
      <c r="AH55" s="74">
        <f t="shared" si="158"/>
        <v>0</v>
      </c>
      <c r="AI55" s="74">
        <f t="shared" si="158"/>
        <v>0</v>
      </c>
      <c r="AJ55" s="94">
        <f t="shared" si="158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438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439"/>
        <v>0</v>
      </c>
      <c r="BV55" s="63"/>
      <c r="BW55" s="63"/>
      <c r="BX55" s="63"/>
      <c r="BY55" s="69">
        <f t="shared" si="440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441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442"/>
        <v>0</v>
      </c>
      <c r="EK55" s="69">
        <f t="shared" si="443"/>
        <v>0</v>
      </c>
      <c r="EL55" s="63"/>
      <c r="EM55" s="63"/>
      <c r="EN55" s="63"/>
      <c r="EO55" s="69">
        <f t="shared" si="444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321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445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446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322"/>
        <v>0</v>
      </c>
      <c r="GR55" s="63"/>
      <c r="GS55" s="69">
        <f t="shared" si="447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448"/>
        <v>0</v>
      </c>
      <c r="HW55" s="63"/>
      <c r="HX55" s="63"/>
      <c r="HY55" s="63"/>
      <c r="HZ55" s="63"/>
      <c r="IA55" s="63"/>
      <c r="IB55" s="63"/>
      <c r="IC55" s="69">
        <f t="shared" si="449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450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451"/>
        <v>0</v>
      </c>
      <c r="JG55" s="63"/>
      <c r="JH55" s="63"/>
      <c r="JI55" s="63"/>
      <c r="JJ55" s="63"/>
      <c r="JK55" s="63"/>
      <c r="JL55" s="140">
        <f t="shared" si="452"/>
        <v>0</v>
      </c>
      <c r="JM55" s="63"/>
      <c r="JN55" s="63"/>
      <c r="JO55" s="140">
        <f t="shared" si="453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454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455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Y56" si="456">SUM(D57:D60)</f>
        <v>0</v>
      </c>
      <c r="E56" s="61">
        <f t="shared" si="456"/>
        <v>0</v>
      </c>
      <c r="F56" s="61">
        <f t="shared" si="456"/>
        <v>0</v>
      </c>
      <c r="G56" s="61">
        <f t="shared" si="456"/>
        <v>0</v>
      </c>
      <c r="H56" s="61">
        <f t="shared" si="456"/>
        <v>0</v>
      </c>
      <c r="I56" s="61">
        <f t="shared" si="456"/>
        <v>0</v>
      </c>
      <c r="J56" s="61">
        <f t="shared" si="456"/>
        <v>0</v>
      </c>
      <c r="K56" s="61">
        <f t="shared" si="456"/>
        <v>0</v>
      </c>
      <c r="L56" s="61">
        <f t="shared" si="456"/>
        <v>0</v>
      </c>
      <c r="M56" s="61">
        <f t="shared" si="456"/>
        <v>0</v>
      </c>
      <c r="N56" s="68">
        <f t="shared" si="456"/>
        <v>0</v>
      </c>
      <c r="O56" s="61">
        <f t="shared" si="456"/>
        <v>0</v>
      </c>
      <c r="P56" s="61">
        <f t="shared" si="456"/>
        <v>0</v>
      </c>
      <c r="Q56" s="61">
        <f t="shared" si="456"/>
        <v>0</v>
      </c>
      <c r="R56" s="61">
        <f t="shared" si="456"/>
        <v>0</v>
      </c>
      <c r="S56" s="61">
        <f t="shared" si="456"/>
        <v>0</v>
      </c>
      <c r="T56" s="61">
        <f t="shared" si="456"/>
        <v>0</v>
      </c>
      <c r="U56" s="61">
        <f t="shared" si="456"/>
        <v>0</v>
      </c>
      <c r="V56" s="61">
        <f t="shared" si="456"/>
        <v>0</v>
      </c>
      <c r="W56" s="61">
        <f t="shared" si="456"/>
        <v>0</v>
      </c>
      <c r="X56" s="61">
        <f t="shared" si="456"/>
        <v>0</v>
      </c>
      <c r="Y56" s="68">
        <f t="shared" si="456"/>
        <v>0</v>
      </c>
      <c r="Z56" s="71">
        <f t="shared" si="324"/>
        <v>0</v>
      </c>
      <c r="AA56" s="72">
        <f t="shared" si="324"/>
        <v>0</v>
      </c>
      <c r="AB56" s="72">
        <f t="shared" si="324"/>
        <v>0</v>
      </c>
      <c r="AC56" s="72">
        <f t="shared" si="324"/>
        <v>0</v>
      </c>
      <c r="AD56" s="72">
        <f t="shared" si="324"/>
        <v>0</v>
      </c>
      <c r="AE56" s="72">
        <f t="shared" si="324"/>
        <v>0</v>
      </c>
      <c r="AF56" s="72">
        <f t="shared" si="324"/>
        <v>0</v>
      </c>
      <c r="AG56" s="72">
        <f t="shared" si="324"/>
        <v>0</v>
      </c>
      <c r="AH56" s="72">
        <f t="shared" si="158"/>
        <v>0</v>
      </c>
      <c r="AI56" s="72">
        <f t="shared" si="158"/>
        <v>0</v>
      </c>
      <c r="AJ56" s="91">
        <f t="shared" si="158"/>
        <v>0</v>
      </c>
      <c r="AK56" s="92">
        <f t="shared" ref="AK56:CV56" si="457">SUM(AK57:AK60)</f>
        <v>0</v>
      </c>
      <c r="AL56" s="93">
        <f t="shared" si="457"/>
        <v>0</v>
      </c>
      <c r="AM56" s="68">
        <f t="shared" si="457"/>
        <v>0</v>
      </c>
      <c r="AN56" s="68">
        <f t="shared" si="457"/>
        <v>0</v>
      </c>
      <c r="AO56" s="68">
        <f t="shared" si="457"/>
        <v>0</v>
      </c>
      <c r="AP56" s="68">
        <f t="shared" si="457"/>
        <v>0</v>
      </c>
      <c r="AQ56" s="68">
        <f t="shared" si="457"/>
        <v>0</v>
      </c>
      <c r="AR56" s="68">
        <f t="shared" si="457"/>
        <v>0</v>
      </c>
      <c r="AS56" s="68">
        <f t="shared" si="457"/>
        <v>0</v>
      </c>
      <c r="AT56" s="68">
        <f t="shared" si="457"/>
        <v>0</v>
      </c>
      <c r="AU56" s="61">
        <f t="shared" si="457"/>
        <v>0</v>
      </c>
      <c r="AV56" s="61">
        <f t="shared" si="457"/>
        <v>0</v>
      </c>
      <c r="AW56" s="61">
        <f t="shared" si="457"/>
        <v>0</v>
      </c>
      <c r="AX56" s="61">
        <f t="shared" si="457"/>
        <v>0</v>
      </c>
      <c r="AY56" s="61">
        <f t="shared" si="457"/>
        <v>0</v>
      </c>
      <c r="AZ56" s="61">
        <f t="shared" si="457"/>
        <v>0</v>
      </c>
      <c r="BA56" s="61">
        <f t="shared" si="457"/>
        <v>0</v>
      </c>
      <c r="BB56" s="61">
        <f t="shared" si="457"/>
        <v>0</v>
      </c>
      <c r="BC56" s="61">
        <f t="shared" si="457"/>
        <v>0</v>
      </c>
      <c r="BD56" s="61">
        <f t="shared" si="457"/>
        <v>0</v>
      </c>
      <c r="BE56" s="61">
        <f t="shared" si="457"/>
        <v>0</v>
      </c>
      <c r="BF56" s="61">
        <f t="shared" si="457"/>
        <v>0</v>
      </c>
      <c r="BG56" s="61">
        <f t="shared" si="457"/>
        <v>0</v>
      </c>
      <c r="BH56" s="61">
        <f t="shared" si="457"/>
        <v>0</v>
      </c>
      <c r="BI56" s="61">
        <f t="shared" si="457"/>
        <v>0</v>
      </c>
      <c r="BJ56" s="61">
        <f t="shared" si="457"/>
        <v>0</v>
      </c>
      <c r="BK56" s="61">
        <f t="shared" si="457"/>
        <v>0</v>
      </c>
      <c r="BL56" s="61">
        <f t="shared" si="457"/>
        <v>0</v>
      </c>
      <c r="BM56" s="61">
        <f t="shared" si="457"/>
        <v>0</v>
      </c>
      <c r="BN56" s="61">
        <f t="shared" si="457"/>
        <v>0</v>
      </c>
      <c r="BO56" s="61">
        <f t="shared" si="457"/>
        <v>0</v>
      </c>
      <c r="BP56" s="61">
        <f t="shared" si="457"/>
        <v>0</v>
      </c>
      <c r="BQ56" s="61">
        <f t="shared" si="457"/>
        <v>0</v>
      </c>
      <c r="BR56" s="61">
        <f t="shared" si="457"/>
        <v>0</v>
      </c>
      <c r="BS56" s="61">
        <f t="shared" si="457"/>
        <v>0</v>
      </c>
      <c r="BT56" s="61">
        <f t="shared" si="457"/>
        <v>0</v>
      </c>
      <c r="BU56" s="68">
        <f t="shared" si="457"/>
        <v>0</v>
      </c>
      <c r="BV56" s="61">
        <f t="shared" si="457"/>
        <v>0</v>
      </c>
      <c r="BW56" s="61">
        <f t="shared" si="457"/>
        <v>0</v>
      </c>
      <c r="BX56" s="61">
        <f t="shared" si="457"/>
        <v>0</v>
      </c>
      <c r="BY56" s="68">
        <f t="shared" si="457"/>
        <v>0</v>
      </c>
      <c r="BZ56" s="61">
        <f t="shared" si="457"/>
        <v>0</v>
      </c>
      <c r="CA56" s="61">
        <f t="shared" si="457"/>
        <v>0</v>
      </c>
      <c r="CB56" s="61">
        <f t="shared" si="457"/>
        <v>0</v>
      </c>
      <c r="CC56" s="61">
        <f t="shared" si="457"/>
        <v>0</v>
      </c>
      <c r="CD56" s="61">
        <f t="shared" si="457"/>
        <v>0</v>
      </c>
      <c r="CE56" s="61">
        <f t="shared" si="457"/>
        <v>0</v>
      </c>
      <c r="CF56" s="61">
        <f t="shared" si="457"/>
        <v>0</v>
      </c>
      <c r="CG56" s="61">
        <f t="shared" si="457"/>
        <v>0</v>
      </c>
      <c r="CH56" s="61">
        <f t="shared" si="457"/>
        <v>0</v>
      </c>
      <c r="CI56" s="61">
        <f t="shared" si="457"/>
        <v>0</v>
      </c>
      <c r="CJ56" s="61">
        <f t="shared" si="457"/>
        <v>0</v>
      </c>
      <c r="CK56" s="61">
        <f t="shared" si="457"/>
        <v>0</v>
      </c>
      <c r="CL56" s="61">
        <f t="shared" si="457"/>
        <v>0</v>
      </c>
      <c r="CM56" s="61">
        <f t="shared" si="457"/>
        <v>0</v>
      </c>
      <c r="CN56" s="61">
        <f t="shared" si="457"/>
        <v>0</v>
      </c>
      <c r="CO56" s="61">
        <f t="shared" si="457"/>
        <v>0</v>
      </c>
      <c r="CP56" s="61">
        <f t="shared" si="457"/>
        <v>0</v>
      </c>
      <c r="CQ56" s="61">
        <f t="shared" si="457"/>
        <v>0</v>
      </c>
      <c r="CR56" s="61">
        <f t="shared" si="457"/>
        <v>0</v>
      </c>
      <c r="CS56" s="61">
        <f t="shared" si="457"/>
        <v>0</v>
      </c>
      <c r="CT56" s="61">
        <f t="shared" si="457"/>
        <v>0</v>
      </c>
      <c r="CU56" s="61">
        <f t="shared" si="457"/>
        <v>0</v>
      </c>
      <c r="CV56" s="61">
        <f t="shared" si="457"/>
        <v>0</v>
      </c>
      <c r="CW56" s="61">
        <f t="shared" ref="CW56:FH56" si="458">SUM(CW57:CW60)</f>
        <v>0</v>
      </c>
      <c r="CX56" s="61">
        <f t="shared" si="458"/>
        <v>0</v>
      </c>
      <c r="CY56" s="61">
        <f t="shared" si="458"/>
        <v>0</v>
      </c>
      <c r="CZ56" s="61">
        <f t="shared" si="458"/>
        <v>0</v>
      </c>
      <c r="DA56" s="61">
        <f t="shared" si="458"/>
        <v>0</v>
      </c>
      <c r="DB56" s="61">
        <f t="shared" si="458"/>
        <v>0</v>
      </c>
      <c r="DC56" s="68">
        <f t="shared" si="458"/>
        <v>0</v>
      </c>
      <c r="DD56" s="61">
        <f t="shared" si="458"/>
        <v>0</v>
      </c>
      <c r="DE56" s="61">
        <f t="shared" si="458"/>
        <v>0</v>
      </c>
      <c r="DF56" s="68">
        <f t="shared" si="458"/>
        <v>0</v>
      </c>
      <c r="DG56" s="61">
        <f t="shared" si="458"/>
        <v>0</v>
      </c>
      <c r="DH56" s="61">
        <f t="shared" si="458"/>
        <v>0</v>
      </c>
      <c r="DI56" s="61">
        <f t="shared" si="458"/>
        <v>0</v>
      </c>
      <c r="DJ56" s="61">
        <f t="shared" si="458"/>
        <v>0</v>
      </c>
      <c r="DK56" s="61">
        <f t="shared" si="458"/>
        <v>0</v>
      </c>
      <c r="DL56" s="61">
        <f t="shared" si="458"/>
        <v>0</v>
      </c>
      <c r="DM56" s="61">
        <f t="shared" si="458"/>
        <v>0</v>
      </c>
      <c r="DN56" s="61">
        <f t="shared" si="458"/>
        <v>0</v>
      </c>
      <c r="DO56" s="61">
        <f t="shared" si="458"/>
        <v>0</v>
      </c>
      <c r="DP56" s="61">
        <f t="shared" si="458"/>
        <v>0</v>
      </c>
      <c r="DQ56" s="61">
        <f t="shared" si="458"/>
        <v>0</v>
      </c>
      <c r="DR56" s="61">
        <f t="shared" si="458"/>
        <v>0</v>
      </c>
      <c r="DS56" s="61">
        <f t="shared" si="458"/>
        <v>0</v>
      </c>
      <c r="DT56" s="61">
        <f t="shared" si="458"/>
        <v>0</v>
      </c>
      <c r="DU56" s="61">
        <f t="shared" si="458"/>
        <v>0</v>
      </c>
      <c r="DV56" s="61">
        <f t="shared" si="458"/>
        <v>0</v>
      </c>
      <c r="DW56" s="61">
        <f t="shared" si="458"/>
        <v>0</v>
      </c>
      <c r="DX56" s="61">
        <f t="shared" si="458"/>
        <v>0</v>
      </c>
      <c r="DY56" s="61">
        <f t="shared" si="458"/>
        <v>0</v>
      </c>
      <c r="DZ56" s="61">
        <f t="shared" si="458"/>
        <v>0</v>
      </c>
      <c r="EA56" s="61">
        <f t="shared" si="458"/>
        <v>0</v>
      </c>
      <c r="EB56" s="61">
        <f t="shared" si="458"/>
        <v>0</v>
      </c>
      <c r="EC56" s="61">
        <f t="shared" si="458"/>
        <v>0</v>
      </c>
      <c r="ED56" s="61">
        <f t="shared" si="458"/>
        <v>0</v>
      </c>
      <c r="EE56" s="61">
        <f t="shared" si="458"/>
        <v>0</v>
      </c>
      <c r="EF56" s="61">
        <f t="shared" si="458"/>
        <v>0</v>
      </c>
      <c r="EG56" s="61">
        <f t="shared" si="458"/>
        <v>0</v>
      </c>
      <c r="EH56" s="61">
        <f t="shared" si="458"/>
        <v>0</v>
      </c>
      <c r="EI56" s="61">
        <f t="shared" si="458"/>
        <v>0</v>
      </c>
      <c r="EJ56" s="68">
        <f t="shared" si="458"/>
        <v>0</v>
      </c>
      <c r="EK56" s="68">
        <f t="shared" si="458"/>
        <v>0</v>
      </c>
      <c r="EL56" s="61">
        <f t="shared" si="458"/>
        <v>0</v>
      </c>
      <c r="EM56" s="61">
        <f t="shared" si="458"/>
        <v>0</v>
      </c>
      <c r="EN56" s="61">
        <f t="shared" si="458"/>
        <v>0</v>
      </c>
      <c r="EO56" s="68">
        <f t="shared" si="458"/>
        <v>0</v>
      </c>
      <c r="EP56" s="61">
        <f t="shared" si="458"/>
        <v>0</v>
      </c>
      <c r="EQ56" s="61">
        <f t="shared" si="458"/>
        <v>0</v>
      </c>
      <c r="ER56" s="61">
        <f t="shared" si="458"/>
        <v>0</v>
      </c>
      <c r="ES56" s="61">
        <f t="shared" si="458"/>
        <v>0</v>
      </c>
      <c r="ET56" s="61">
        <f t="shared" si="458"/>
        <v>0</v>
      </c>
      <c r="EU56" s="61">
        <f t="shared" si="458"/>
        <v>0</v>
      </c>
      <c r="EV56" s="61">
        <f t="shared" si="458"/>
        <v>0</v>
      </c>
      <c r="EW56" s="61">
        <f t="shared" si="458"/>
        <v>0</v>
      </c>
      <c r="EX56" s="61">
        <f t="shared" si="458"/>
        <v>0</v>
      </c>
      <c r="EY56" s="68">
        <f t="shared" si="321"/>
        <v>0</v>
      </c>
      <c r="EZ56" s="61">
        <f t="shared" ref="EZ56:FG56" si="459">SUM(EZ57:EZ60)</f>
        <v>0</v>
      </c>
      <c r="FA56" s="61">
        <f t="shared" si="459"/>
        <v>0</v>
      </c>
      <c r="FB56" s="61">
        <f t="shared" si="459"/>
        <v>0</v>
      </c>
      <c r="FC56" s="61">
        <f t="shared" si="459"/>
        <v>0</v>
      </c>
      <c r="FD56" s="61">
        <f t="shared" si="459"/>
        <v>0</v>
      </c>
      <c r="FE56" s="61">
        <f t="shared" si="459"/>
        <v>0</v>
      </c>
      <c r="FF56" s="61">
        <f t="shared" si="459"/>
        <v>0</v>
      </c>
      <c r="FG56" s="61">
        <f t="shared" si="459"/>
        <v>0</v>
      </c>
      <c r="FH56" s="68">
        <f t="shared" si="458"/>
        <v>0</v>
      </c>
      <c r="FI56" s="61">
        <f t="shared" ref="FI56:HT56" si="460">SUM(FI57:FI60)</f>
        <v>0</v>
      </c>
      <c r="FJ56" s="61">
        <f t="shared" si="460"/>
        <v>0</v>
      </c>
      <c r="FK56" s="61">
        <f t="shared" si="460"/>
        <v>0</v>
      </c>
      <c r="FL56" s="61">
        <f t="shared" si="460"/>
        <v>0</v>
      </c>
      <c r="FM56" s="61">
        <f t="shared" si="460"/>
        <v>0</v>
      </c>
      <c r="FN56" s="61">
        <f t="shared" si="460"/>
        <v>0</v>
      </c>
      <c r="FO56" s="61">
        <f t="shared" si="460"/>
        <v>0</v>
      </c>
      <c r="FP56" s="61">
        <f t="shared" si="460"/>
        <v>0</v>
      </c>
      <c r="FQ56" s="61">
        <f t="shared" si="460"/>
        <v>0</v>
      </c>
      <c r="FR56" s="61">
        <f t="shared" si="460"/>
        <v>0</v>
      </c>
      <c r="FS56" s="68">
        <f t="shared" si="460"/>
        <v>0</v>
      </c>
      <c r="FT56" s="61">
        <f t="shared" si="460"/>
        <v>0</v>
      </c>
      <c r="FU56" s="61">
        <f t="shared" si="460"/>
        <v>0</v>
      </c>
      <c r="FV56" s="61">
        <f t="shared" si="460"/>
        <v>0</v>
      </c>
      <c r="FW56" s="61">
        <f t="shared" si="460"/>
        <v>0</v>
      </c>
      <c r="FX56" s="61">
        <f t="shared" si="460"/>
        <v>0</v>
      </c>
      <c r="FY56" s="61">
        <f t="shared" si="460"/>
        <v>0</v>
      </c>
      <c r="FZ56" s="61">
        <f t="shared" si="460"/>
        <v>0</v>
      </c>
      <c r="GA56" s="61">
        <f t="shared" si="460"/>
        <v>0</v>
      </c>
      <c r="GB56" s="61">
        <f t="shared" si="460"/>
        <v>0</v>
      </c>
      <c r="GC56" s="61">
        <f t="shared" si="460"/>
        <v>0</v>
      </c>
      <c r="GD56" s="61">
        <f t="shared" si="460"/>
        <v>0</v>
      </c>
      <c r="GE56" s="61">
        <f t="shared" si="460"/>
        <v>0</v>
      </c>
      <c r="GF56" s="61">
        <f t="shared" si="460"/>
        <v>0</v>
      </c>
      <c r="GG56" s="61">
        <f t="shared" si="460"/>
        <v>0</v>
      </c>
      <c r="GH56" s="61">
        <f t="shared" si="460"/>
        <v>0</v>
      </c>
      <c r="GI56" s="61">
        <f t="shared" si="460"/>
        <v>0</v>
      </c>
      <c r="GJ56" s="61">
        <f t="shared" si="460"/>
        <v>0</v>
      </c>
      <c r="GK56" s="61">
        <f t="shared" si="460"/>
        <v>0</v>
      </c>
      <c r="GL56" s="61">
        <f t="shared" si="460"/>
        <v>0</v>
      </c>
      <c r="GM56" s="61">
        <f t="shared" si="460"/>
        <v>0</v>
      </c>
      <c r="GN56" s="61">
        <f t="shared" si="460"/>
        <v>0</v>
      </c>
      <c r="GO56" s="61">
        <f t="shared" si="460"/>
        <v>0</v>
      </c>
      <c r="GP56" s="61">
        <f t="shared" si="460"/>
        <v>0</v>
      </c>
      <c r="GQ56" s="68">
        <f t="shared" si="322"/>
        <v>0</v>
      </c>
      <c r="GR56" s="61">
        <f t="shared" ref="GR56" si="461">SUM(GR57:GR60)</f>
        <v>0</v>
      </c>
      <c r="GS56" s="68">
        <f t="shared" si="460"/>
        <v>0</v>
      </c>
      <c r="GT56" s="61">
        <f t="shared" si="460"/>
        <v>0</v>
      </c>
      <c r="GU56" s="61">
        <f t="shared" si="460"/>
        <v>0</v>
      </c>
      <c r="GV56" s="61">
        <f t="shared" si="460"/>
        <v>0</v>
      </c>
      <c r="GW56" s="61">
        <f t="shared" si="460"/>
        <v>0</v>
      </c>
      <c r="GX56" s="61">
        <f t="shared" si="460"/>
        <v>0</v>
      </c>
      <c r="GY56" s="61">
        <f t="shared" si="460"/>
        <v>0</v>
      </c>
      <c r="GZ56" s="61">
        <f t="shared" si="460"/>
        <v>0</v>
      </c>
      <c r="HA56" s="61">
        <f t="shared" si="460"/>
        <v>0</v>
      </c>
      <c r="HB56" s="61">
        <f t="shared" si="460"/>
        <v>0</v>
      </c>
      <c r="HC56" s="61">
        <f t="shared" si="460"/>
        <v>0</v>
      </c>
      <c r="HD56" s="61">
        <f t="shared" si="460"/>
        <v>0</v>
      </c>
      <c r="HE56" s="61">
        <f t="shared" si="460"/>
        <v>0</v>
      </c>
      <c r="HF56" s="61">
        <f t="shared" si="460"/>
        <v>0</v>
      </c>
      <c r="HG56" s="61">
        <f t="shared" si="460"/>
        <v>0</v>
      </c>
      <c r="HH56" s="61">
        <f t="shared" si="460"/>
        <v>0</v>
      </c>
      <c r="HI56" s="61">
        <f t="shared" si="460"/>
        <v>0</v>
      </c>
      <c r="HJ56" s="61">
        <f t="shared" si="460"/>
        <v>0</v>
      </c>
      <c r="HK56" s="61">
        <f t="shared" si="460"/>
        <v>0</v>
      </c>
      <c r="HL56" s="61">
        <f t="shared" si="460"/>
        <v>0</v>
      </c>
      <c r="HM56" s="61">
        <f t="shared" si="460"/>
        <v>0</v>
      </c>
      <c r="HN56" s="61">
        <f t="shared" si="460"/>
        <v>0</v>
      </c>
      <c r="HO56" s="61">
        <f t="shared" si="460"/>
        <v>0</v>
      </c>
      <c r="HP56" s="61">
        <f t="shared" si="460"/>
        <v>0</v>
      </c>
      <c r="HQ56" s="61">
        <f t="shared" si="460"/>
        <v>0</v>
      </c>
      <c r="HR56" s="61">
        <f t="shared" si="460"/>
        <v>0</v>
      </c>
      <c r="HS56" s="68">
        <f t="shared" si="460"/>
        <v>0</v>
      </c>
      <c r="HT56" s="61">
        <f t="shared" si="460"/>
        <v>0</v>
      </c>
      <c r="HU56" s="61">
        <f t="shared" ref="HU56:KF56" si="462">SUM(HU57:HU60)</f>
        <v>0</v>
      </c>
      <c r="HV56" s="68">
        <f t="shared" si="462"/>
        <v>0</v>
      </c>
      <c r="HW56" s="61">
        <f t="shared" si="462"/>
        <v>0</v>
      </c>
      <c r="HX56" s="61">
        <f t="shared" si="462"/>
        <v>0</v>
      </c>
      <c r="HY56" s="61">
        <f t="shared" si="462"/>
        <v>0</v>
      </c>
      <c r="HZ56" s="61">
        <f t="shared" si="462"/>
        <v>0</v>
      </c>
      <c r="IA56" s="61">
        <f t="shared" si="462"/>
        <v>0</v>
      </c>
      <c r="IB56" s="61">
        <f t="shared" si="462"/>
        <v>0</v>
      </c>
      <c r="IC56" s="68">
        <f t="shared" si="462"/>
        <v>0</v>
      </c>
      <c r="ID56" s="61">
        <f t="shared" si="462"/>
        <v>0</v>
      </c>
      <c r="IE56" s="61">
        <f t="shared" si="462"/>
        <v>0</v>
      </c>
      <c r="IF56" s="61">
        <f t="shared" si="462"/>
        <v>0</v>
      </c>
      <c r="IG56" s="61">
        <f t="shared" si="462"/>
        <v>0</v>
      </c>
      <c r="IH56" s="61">
        <f t="shared" si="462"/>
        <v>0</v>
      </c>
      <c r="II56" s="61">
        <f t="shared" si="462"/>
        <v>0</v>
      </c>
      <c r="IJ56" s="61">
        <f t="shared" si="462"/>
        <v>0</v>
      </c>
      <c r="IK56" s="61">
        <f t="shared" si="462"/>
        <v>0</v>
      </c>
      <c r="IL56" s="61">
        <f t="shared" si="462"/>
        <v>0</v>
      </c>
      <c r="IM56" s="61">
        <f t="shared" si="462"/>
        <v>0</v>
      </c>
      <c r="IN56" s="68">
        <f t="shared" si="462"/>
        <v>0</v>
      </c>
      <c r="IO56" s="68">
        <f t="shared" si="462"/>
        <v>0</v>
      </c>
      <c r="IP56" s="68">
        <f t="shared" si="462"/>
        <v>0</v>
      </c>
      <c r="IQ56" s="68">
        <f t="shared" si="462"/>
        <v>0</v>
      </c>
      <c r="IR56" s="68">
        <f t="shared" si="462"/>
        <v>0</v>
      </c>
      <c r="IS56" s="68">
        <f t="shared" si="462"/>
        <v>0</v>
      </c>
      <c r="IT56" s="68">
        <f t="shared" si="462"/>
        <v>0</v>
      </c>
      <c r="IU56" s="68">
        <f t="shared" si="462"/>
        <v>0</v>
      </c>
      <c r="IV56" s="68">
        <f t="shared" si="462"/>
        <v>0</v>
      </c>
      <c r="IW56" s="68">
        <f t="shared" si="462"/>
        <v>0</v>
      </c>
      <c r="IX56" s="68">
        <f t="shared" si="462"/>
        <v>0</v>
      </c>
      <c r="IY56" s="68">
        <f t="shared" si="462"/>
        <v>0</v>
      </c>
      <c r="IZ56" s="68">
        <f t="shared" si="462"/>
        <v>0</v>
      </c>
      <c r="JA56" s="68">
        <f t="shared" si="462"/>
        <v>0</v>
      </c>
      <c r="JB56" s="68">
        <f t="shared" si="462"/>
        <v>0</v>
      </c>
      <c r="JC56" s="68">
        <f t="shared" si="462"/>
        <v>0</v>
      </c>
      <c r="JD56" s="68">
        <f t="shared" si="462"/>
        <v>0</v>
      </c>
      <c r="JE56" s="68">
        <f t="shared" si="462"/>
        <v>0</v>
      </c>
      <c r="JF56" s="68">
        <f t="shared" si="462"/>
        <v>0</v>
      </c>
      <c r="JG56" s="61">
        <f t="shared" si="462"/>
        <v>0</v>
      </c>
      <c r="JH56" s="61">
        <f t="shared" si="462"/>
        <v>0</v>
      </c>
      <c r="JI56" s="61">
        <f t="shared" si="462"/>
        <v>0</v>
      </c>
      <c r="JJ56" s="61">
        <f t="shared" si="462"/>
        <v>0</v>
      </c>
      <c r="JK56" s="61">
        <f t="shared" si="462"/>
        <v>0</v>
      </c>
      <c r="JL56" s="68">
        <f t="shared" si="462"/>
        <v>0</v>
      </c>
      <c r="JM56" s="61">
        <f t="shared" si="462"/>
        <v>0</v>
      </c>
      <c r="JN56" s="61">
        <f t="shared" si="462"/>
        <v>0</v>
      </c>
      <c r="JO56" s="68">
        <f t="shared" si="462"/>
        <v>0</v>
      </c>
      <c r="JP56" s="61">
        <f t="shared" si="462"/>
        <v>0</v>
      </c>
      <c r="JQ56" s="61">
        <f t="shared" si="462"/>
        <v>0</v>
      </c>
      <c r="JR56" s="61">
        <f t="shared" si="462"/>
        <v>0</v>
      </c>
      <c r="JS56" s="61">
        <f t="shared" si="462"/>
        <v>0</v>
      </c>
      <c r="JT56" s="61">
        <f t="shared" si="462"/>
        <v>0</v>
      </c>
      <c r="JU56" s="61">
        <f t="shared" si="462"/>
        <v>0</v>
      </c>
      <c r="JV56" s="61">
        <f t="shared" si="462"/>
        <v>0</v>
      </c>
      <c r="JW56" s="61">
        <f t="shared" si="462"/>
        <v>0</v>
      </c>
      <c r="JX56" s="61">
        <f t="shared" si="462"/>
        <v>0</v>
      </c>
      <c r="JY56" s="61">
        <f t="shared" si="462"/>
        <v>0</v>
      </c>
      <c r="JZ56" s="61">
        <f t="shared" si="462"/>
        <v>0</v>
      </c>
      <c r="KA56" s="61">
        <f t="shared" si="462"/>
        <v>0</v>
      </c>
      <c r="KB56" s="61">
        <f t="shared" si="462"/>
        <v>0</v>
      </c>
      <c r="KC56" s="61">
        <f t="shared" si="462"/>
        <v>0</v>
      </c>
      <c r="KD56" s="61">
        <f t="shared" si="462"/>
        <v>0</v>
      </c>
      <c r="KE56" s="61">
        <f t="shared" si="462"/>
        <v>0</v>
      </c>
      <c r="KF56" s="61">
        <f t="shared" si="462"/>
        <v>0</v>
      </c>
      <c r="KG56" s="68">
        <f t="shared" ref="KG56:MM56" si="463">SUM(KG57:KG60)</f>
        <v>0</v>
      </c>
      <c r="KH56" s="61">
        <f t="shared" si="463"/>
        <v>0</v>
      </c>
      <c r="KI56" s="61">
        <f t="shared" si="463"/>
        <v>0</v>
      </c>
      <c r="KJ56" s="61">
        <f t="shared" si="463"/>
        <v>0</v>
      </c>
      <c r="KK56" s="61">
        <f t="shared" si="463"/>
        <v>0</v>
      </c>
      <c r="KL56" s="61">
        <f t="shared" si="463"/>
        <v>0</v>
      </c>
      <c r="KM56" s="61">
        <f t="shared" si="463"/>
        <v>0</v>
      </c>
      <c r="KN56" s="61">
        <f t="shared" si="463"/>
        <v>0</v>
      </c>
      <c r="KO56" s="61">
        <f t="shared" si="463"/>
        <v>0</v>
      </c>
      <c r="KP56" s="61">
        <f t="shared" si="463"/>
        <v>0</v>
      </c>
      <c r="KQ56" s="61">
        <f t="shared" si="463"/>
        <v>0</v>
      </c>
      <c r="KR56" s="61">
        <f t="shared" si="463"/>
        <v>0</v>
      </c>
      <c r="KS56" s="61">
        <f t="shared" si="463"/>
        <v>0</v>
      </c>
      <c r="KT56" s="61">
        <f t="shared" si="463"/>
        <v>0</v>
      </c>
      <c r="KU56" s="61">
        <f t="shared" si="463"/>
        <v>0</v>
      </c>
      <c r="KV56" s="61">
        <f t="shared" si="463"/>
        <v>0</v>
      </c>
      <c r="KW56" s="61">
        <f t="shared" si="463"/>
        <v>0</v>
      </c>
      <c r="KX56" s="61">
        <f t="shared" si="463"/>
        <v>0</v>
      </c>
      <c r="KY56" s="68">
        <f t="shared" si="463"/>
        <v>0</v>
      </c>
      <c r="KZ56" s="61">
        <f t="shared" si="463"/>
        <v>0</v>
      </c>
      <c r="LA56" s="61">
        <f t="shared" si="463"/>
        <v>0</v>
      </c>
      <c r="LB56" s="61">
        <f t="shared" si="463"/>
        <v>0</v>
      </c>
      <c r="LC56" s="61">
        <f t="shared" si="463"/>
        <v>0</v>
      </c>
      <c r="LD56" s="61">
        <f t="shared" si="463"/>
        <v>0</v>
      </c>
      <c r="LE56" s="61">
        <f t="shared" si="463"/>
        <v>0</v>
      </c>
      <c r="LF56" s="61">
        <f t="shared" si="463"/>
        <v>0</v>
      </c>
      <c r="LG56" s="61">
        <f t="shared" si="463"/>
        <v>0</v>
      </c>
      <c r="LH56" s="61">
        <f t="shared" si="463"/>
        <v>0</v>
      </c>
      <c r="LI56" s="61">
        <f t="shared" si="463"/>
        <v>0</v>
      </c>
      <c r="LJ56" s="61">
        <f t="shared" si="463"/>
        <v>0</v>
      </c>
      <c r="LK56" s="61">
        <f t="shared" si="463"/>
        <v>0</v>
      </c>
      <c r="LL56" s="61">
        <f t="shared" si="463"/>
        <v>0</v>
      </c>
      <c r="LM56" s="61">
        <f t="shared" si="463"/>
        <v>0</v>
      </c>
      <c r="LN56" s="61">
        <f t="shared" si="463"/>
        <v>0</v>
      </c>
      <c r="LO56" s="61">
        <f t="shared" si="463"/>
        <v>0</v>
      </c>
      <c r="LP56" s="61">
        <f t="shared" si="463"/>
        <v>0</v>
      </c>
      <c r="LQ56" s="61">
        <f t="shared" si="463"/>
        <v>0</v>
      </c>
      <c r="LR56" s="61">
        <f t="shared" si="463"/>
        <v>0</v>
      </c>
      <c r="LS56" s="61">
        <f t="shared" si="463"/>
        <v>0</v>
      </c>
      <c r="LT56" s="61">
        <f t="shared" si="463"/>
        <v>0</v>
      </c>
      <c r="LU56" s="61">
        <f t="shared" si="463"/>
        <v>0</v>
      </c>
      <c r="LV56" s="61">
        <f t="shared" si="463"/>
        <v>0</v>
      </c>
      <c r="LW56" s="61">
        <f t="shared" si="463"/>
        <v>0</v>
      </c>
      <c r="LX56" s="61">
        <f t="shared" si="463"/>
        <v>0</v>
      </c>
      <c r="LY56" s="61">
        <f t="shared" si="463"/>
        <v>0</v>
      </c>
      <c r="LZ56" s="61">
        <f t="shared" si="463"/>
        <v>0</v>
      </c>
      <c r="MA56" s="61">
        <f t="shared" si="463"/>
        <v>0</v>
      </c>
      <c r="MB56" s="61">
        <f t="shared" si="463"/>
        <v>0</v>
      </c>
      <c r="MC56" s="61">
        <f t="shared" si="463"/>
        <v>0</v>
      </c>
      <c r="MD56" s="61">
        <f t="shared" si="463"/>
        <v>0</v>
      </c>
      <c r="ME56" s="61">
        <f t="shared" si="463"/>
        <v>0</v>
      </c>
      <c r="MF56" s="61">
        <f t="shared" si="463"/>
        <v>0</v>
      </c>
      <c r="MG56" s="61">
        <f t="shared" si="463"/>
        <v>0</v>
      </c>
      <c r="MH56" s="61">
        <f t="shared" si="463"/>
        <v>0</v>
      </c>
      <c r="MI56" s="61">
        <f t="shared" si="463"/>
        <v>0</v>
      </c>
      <c r="MJ56" s="61">
        <f t="shared" si="463"/>
        <v>0</v>
      </c>
      <c r="MK56" s="61">
        <f t="shared" si="463"/>
        <v>0</v>
      </c>
      <c r="ML56" s="61">
        <f t="shared" si="463"/>
        <v>0</v>
      </c>
      <c r="MM56" s="61">
        <f t="shared" si="463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464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465">SUM(O57:X57)</f>
        <v>0</v>
      </c>
      <c r="Z57" s="73">
        <f t="shared" si="324"/>
        <v>0</v>
      </c>
      <c r="AA57" s="74">
        <f t="shared" si="324"/>
        <v>0</v>
      </c>
      <c r="AB57" s="74">
        <f t="shared" si="324"/>
        <v>0</v>
      </c>
      <c r="AC57" s="74">
        <f t="shared" si="324"/>
        <v>0</v>
      </c>
      <c r="AD57" s="74">
        <f t="shared" si="324"/>
        <v>0</v>
      </c>
      <c r="AE57" s="74">
        <f t="shared" si="324"/>
        <v>0</v>
      </c>
      <c r="AF57" s="74">
        <f t="shared" si="324"/>
        <v>0</v>
      </c>
      <c r="AG57" s="74">
        <f t="shared" si="324"/>
        <v>0</v>
      </c>
      <c r="AH57" s="74">
        <f t="shared" si="158"/>
        <v>0</v>
      </c>
      <c r="AI57" s="74">
        <f t="shared" si="158"/>
        <v>0</v>
      </c>
      <c r="AJ57" s="94">
        <f t="shared" si="158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466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467">SUM(AU57:BT57)</f>
        <v>0</v>
      </c>
      <c r="BV57" s="63"/>
      <c r="BW57" s="63"/>
      <c r="BX57" s="63"/>
      <c r="BY57" s="69">
        <f t="shared" ref="BY57:BY60" si="468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469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470">SUM(EC57:ED57,DX57:DY57,DS57:DT57,DN57:DO57,DI57:DJ57,EI57,)</f>
        <v>0</v>
      </c>
      <c r="EK57" s="69">
        <f t="shared" ref="EK57:EK60" si="471">SUM(EE57:EH57,DZ57:EB57,DU57:DW57,DP57:DR57,DK57:DM57,DG57:DH57)</f>
        <v>0</v>
      </c>
      <c r="EL57" s="63"/>
      <c r="EM57" s="63"/>
      <c r="EN57" s="63"/>
      <c r="EO57" s="69">
        <f t="shared" ref="EO57:EO60" si="472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321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473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474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322"/>
        <v>0</v>
      </c>
      <c r="GR57" s="63"/>
      <c r="GS57" s="69">
        <f t="shared" ref="GS57:GS60" si="475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476">SUM(HT57:HU57)</f>
        <v>0</v>
      </c>
      <c r="HW57" s="63"/>
      <c r="HX57" s="63"/>
      <c r="HY57" s="63"/>
      <c r="HZ57" s="63"/>
      <c r="IA57" s="63"/>
      <c r="IB57" s="63"/>
      <c r="IC57" s="69">
        <f t="shared" ref="IC57:IC60" si="477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478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479">SUM(IP57,IR57,IT57,IZ57,JB57,IX57,IV57)</f>
        <v>0</v>
      </c>
      <c r="JE57" s="140">
        <f t="shared" si="479"/>
        <v>0</v>
      </c>
      <c r="JF57" s="140">
        <f t="shared" ref="JF57:JF60" si="480">SUM(JD57:JE57)</f>
        <v>0</v>
      </c>
      <c r="JG57" s="63"/>
      <c r="JH57" s="63"/>
      <c r="JI57" s="63"/>
      <c r="JJ57" s="63"/>
      <c r="JK57" s="63"/>
      <c r="JL57" s="140">
        <f t="shared" ref="JL57:JL60" si="481">SUM(JG57:JK57)</f>
        <v>0</v>
      </c>
      <c r="JM57" s="63"/>
      <c r="JN57" s="63"/>
      <c r="JO57" s="140">
        <f t="shared" ref="JO57:JO60" si="482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483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484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464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465"/>
        <v>0</v>
      </c>
      <c r="Z58" s="73">
        <f t="shared" si="324"/>
        <v>0</v>
      </c>
      <c r="AA58" s="74">
        <f t="shared" si="324"/>
        <v>0</v>
      </c>
      <c r="AB58" s="74">
        <f t="shared" si="324"/>
        <v>0</v>
      </c>
      <c r="AC58" s="74">
        <f t="shared" si="324"/>
        <v>0</v>
      </c>
      <c r="AD58" s="74">
        <f t="shared" si="324"/>
        <v>0</v>
      </c>
      <c r="AE58" s="74">
        <f t="shared" si="324"/>
        <v>0</v>
      </c>
      <c r="AF58" s="74">
        <f t="shared" si="324"/>
        <v>0</v>
      </c>
      <c r="AG58" s="74">
        <f t="shared" si="324"/>
        <v>0</v>
      </c>
      <c r="AH58" s="74">
        <f t="shared" si="158"/>
        <v>0</v>
      </c>
      <c r="AI58" s="74">
        <f t="shared" si="158"/>
        <v>0</v>
      </c>
      <c r="AJ58" s="94">
        <f t="shared" si="158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466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467"/>
        <v>0</v>
      </c>
      <c r="BV58" s="63"/>
      <c r="BW58" s="63"/>
      <c r="BX58" s="63"/>
      <c r="BY58" s="69">
        <f t="shared" si="468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469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470"/>
        <v>0</v>
      </c>
      <c r="EK58" s="69">
        <f t="shared" si="471"/>
        <v>0</v>
      </c>
      <c r="EL58" s="63"/>
      <c r="EM58" s="63"/>
      <c r="EN58" s="63"/>
      <c r="EO58" s="69">
        <f t="shared" si="472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321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473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474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322"/>
        <v>0</v>
      </c>
      <c r="GR58" s="63"/>
      <c r="GS58" s="69">
        <f t="shared" si="475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476"/>
        <v>0</v>
      </c>
      <c r="HW58" s="63"/>
      <c r="HX58" s="63"/>
      <c r="HY58" s="63"/>
      <c r="HZ58" s="63"/>
      <c r="IA58" s="63"/>
      <c r="IB58" s="63"/>
      <c r="IC58" s="69">
        <f t="shared" si="477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478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479"/>
        <v>0</v>
      </c>
      <c r="JE58" s="140">
        <f t="shared" si="479"/>
        <v>0</v>
      </c>
      <c r="JF58" s="140">
        <f t="shared" si="480"/>
        <v>0</v>
      </c>
      <c r="JG58" s="63"/>
      <c r="JH58" s="63"/>
      <c r="JI58" s="63"/>
      <c r="JJ58" s="63"/>
      <c r="JK58" s="63"/>
      <c r="JL58" s="140">
        <f t="shared" si="481"/>
        <v>0</v>
      </c>
      <c r="JM58" s="63"/>
      <c r="JN58" s="63"/>
      <c r="JO58" s="140">
        <f t="shared" si="482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483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484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464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465"/>
        <v>0</v>
      </c>
      <c r="Z59" s="73">
        <f t="shared" si="324"/>
        <v>0</v>
      </c>
      <c r="AA59" s="74">
        <f t="shared" si="324"/>
        <v>0</v>
      </c>
      <c r="AB59" s="74">
        <f t="shared" si="324"/>
        <v>0</v>
      </c>
      <c r="AC59" s="74">
        <f t="shared" si="324"/>
        <v>0</v>
      </c>
      <c r="AD59" s="74">
        <f t="shared" si="324"/>
        <v>0</v>
      </c>
      <c r="AE59" s="74">
        <f t="shared" si="324"/>
        <v>0</v>
      </c>
      <c r="AF59" s="74">
        <f t="shared" si="324"/>
        <v>0</v>
      </c>
      <c r="AG59" s="74">
        <f t="shared" si="324"/>
        <v>0</v>
      </c>
      <c r="AH59" s="74">
        <f t="shared" si="158"/>
        <v>0</v>
      </c>
      <c r="AI59" s="74">
        <f t="shared" si="158"/>
        <v>0</v>
      </c>
      <c r="AJ59" s="94">
        <f t="shared" si="158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466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467"/>
        <v>0</v>
      </c>
      <c r="BV59" s="63"/>
      <c r="BW59" s="63"/>
      <c r="BX59" s="63"/>
      <c r="BY59" s="69">
        <f t="shared" si="468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469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470"/>
        <v>0</v>
      </c>
      <c r="EK59" s="69">
        <f t="shared" si="471"/>
        <v>0</v>
      </c>
      <c r="EL59" s="63"/>
      <c r="EM59" s="63"/>
      <c r="EN59" s="63"/>
      <c r="EO59" s="69">
        <f t="shared" si="472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321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473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474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322"/>
        <v>0</v>
      </c>
      <c r="GR59" s="63"/>
      <c r="GS59" s="69">
        <f t="shared" si="475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476"/>
        <v>0</v>
      </c>
      <c r="HW59" s="63"/>
      <c r="HX59" s="63"/>
      <c r="HY59" s="63"/>
      <c r="HZ59" s="63"/>
      <c r="IA59" s="63"/>
      <c r="IB59" s="63"/>
      <c r="IC59" s="69">
        <f t="shared" si="477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478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479"/>
        <v>0</v>
      </c>
      <c r="JE59" s="140">
        <f t="shared" si="479"/>
        <v>0</v>
      </c>
      <c r="JF59" s="140">
        <f t="shared" si="480"/>
        <v>0</v>
      </c>
      <c r="JG59" s="63"/>
      <c r="JH59" s="63"/>
      <c r="JI59" s="63"/>
      <c r="JJ59" s="63"/>
      <c r="JK59" s="63"/>
      <c r="JL59" s="140">
        <f t="shared" si="481"/>
        <v>0</v>
      </c>
      <c r="JM59" s="63"/>
      <c r="JN59" s="63"/>
      <c r="JO59" s="140">
        <f t="shared" si="482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483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484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464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465"/>
        <v>0</v>
      </c>
      <c r="Z60" s="73">
        <f t="shared" si="324"/>
        <v>0</v>
      </c>
      <c r="AA60" s="74">
        <f t="shared" si="324"/>
        <v>0</v>
      </c>
      <c r="AB60" s="74">
        <f t="shared" si="324"/>
        <v>0</v>
      </c>
      <c r="AC60" s="74">
        <f t="shared" si="324"/>
        <v>0</v>
      </c>
      <c r="AD60" s="74">
        <f t="shared" si="324"/>
        <v>0</v>
      </c>
      <c r="AE60" s="74">
        <f t="shared" si="324"/>
        <v>0</v>
      </c>
      <c r="AF60" s="74">
        <f t="shared" si="324"/>
        <v>0</v>
      </c>
      <c r="AG60" s="74">
        <f t="shared" si="324"/>
        <v>0</v>
      </c>
      <c r="AH60" s="74">
        <f t="shared" si="158"/>
        <v>0</v>
      </c>
      <c r="AI60" s="74">
        <f t="shared" si="158"/>
        <v>0</v>
      </c>
      <c r="AJ60" s="94">
        <f t="shared" si="158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466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467"/>
        <v>0</v>
      </c>
      <c r="BV60" s="63"/>
      <c r="BW60" s="63"/>
      <c r="BX60" s="63"/>
      <c r="BY60" s="69">
        <f t="shared" si="468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469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470"/>
        <v>0</v>
      </c>
      <c r="EK60" s="69">
        <f t="shared" si="471"/>
        <v>0</v>
      </c>
      <c r="EL60" s="63"/>
      <c r="EM60" s="63"/>
      <c r="EN60" s="63"/>
      <c r="EO60" s="69">
        <f t="shared" si="472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321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473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474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322"/>
        <v>0</v>
      </c>
      <c r="GR60" s="63"/>
      <c r="GS60" s="69">
        <f t="shared" si="475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476"/>
        <v>0</v>
      </c>
      <c r="HW60" s="63"/>
      <c r="HX60" s="63"/>
      <c r="HY60" s="63"/>
      <c r="HZ60" s="63"/>
      <c r="IA60" s="63"/>
      <c r="IB60" s="63"/>
      <c r="IC60" s="69">
        <f t="shared" si="477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478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479"/>
        <v>0</v>
      </c>
      <c r="JE60" s="140">
        <f t="shared" si="479"/>
        <v>0</v>
      </c>
      <c r="JF60" s="140">
        <f t="shared" si="480"/>
        <v>0</v>
      </c>
      <c r="JG60" s="63"/>
      <c r="JH60" s="63"/>
      <c r="JI60" s="63"/>
      <c r="JJ60" s="63"/>
      <c r="JK60" s="63"/>
      <c r="JL60" s="140">
        <f t="shared" si="481"/>
        <v>0</v>
      </c>
      <c r="JM60" s="63"/>
      <c r="JN60" s="63"/>
      <c r="JO60" s="140">
        <f t="shared" si="482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483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484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Y61" si="485">SUM(D62:D64)</f>
        <v>0</v>
      </c>
      <c r="E61" s="61">
        <f t="shared" si="485"/>
        <v>0</v>
      </c>
      <c r="F61" s="61">
        <f t="shared" si="485"/>
        <v>0</v>
      </c>
      <c r="G61" s="61">
        <f t="shared" si="485"/>
        <v>0</v>
      </c>
      <c r="H61" s="61">
        <f t="shared" si="485"/>
        <v>0</v>
      </c>
      <c r="I61" s="61">
        <f t="shared" si="485"/>
        <v>0</v>
      </c>
      <c r="J61" s="61">
        <f t="shared" si="485"/>
        <v>0</v>
      </c>
      <c r="K61" s="61">
        <f t="shared" si="485"/>
        <v>0</v>
      </c>
      <c r="L61" s="61">
        <f t="shared" si="485"/>
        <v>0</v>
      </c>
      <c r="M61" s="61">
        <f t="shared" si="485"/>
        <v>0</v>
      </c>
      <c r="N61" s="68">
        <f t="shared" si="485"/>
        <v>0</v>
      </c>
      <c r="O61" s="61">
        <f t="shared" si="485"/>
        <v>0</v>
      </c>
      <c r="P61" s="61">
        <f t="shared" si="485"/>
        <v>0</v>
      </c>
      <c r="Q61" s="61">
        <f t="shared" si="485"/>
        <v>0</v>
      </c>
      <c r="R61" s="61">
        <f t="shared" si="485"/>
        <v>0</v>
      </c>
      <c r="S61" s="61">
        <f t="shared" si="485"/>
        <v>0</v>
      </c>
      <c r="T61" s="61">
        <f t="shared" si="485"/>
        <v>0</v>
      </c>
      <c r="U61" s="61">
        <f t="shared" si="485"/>
        <v>0</v>
      </c>
      <c r="V61" s="61">
        <f t="shared" si="485"/>
        <v>0</v>
      </c>
      <c r="W61" s="61">
        <f t="shared" si="485"/>
        <v>0</v>
      </c>
      <c r="X61" s="61">
        <f t="shared" si="485"/>
        <v>0</v>
      </c>
      <c r="Y61" s="68">
        <f t="shared" si="485"/>
        <v>0</v>
      </c>
      <c r="Z61" s="71">
        <f t="shared" si="324"/>
        <v>0</v>
      </c>
      <c r="AA61" s="72">
        <f t="shared" si="324"/>
        <v>0</v>
      </c>
      <c r="AB61" s="72">
        <f t="shared" si="324"/>
        <v>0</v>
      </c>
      <c r="AC61" s="72">
        <f t="shared" si="324"/>
        <v>0</v>
      </c>
      <c r="AD61" s="72">
        <f t="shared" si="324"/>
        <v>0</v>
      </c>
      <c r="AE61" s="72">
        <f t="shared" si="324"/>
        <v>0</v>
      </c>
      <c r="AF61" s="72">
        <f t="shared" si="324"/>
        <v>0</v>
      </c>
      <c r="AG61" s="72">
        <f t="shared" si="324"/>
        <v>0</v>
      </c>
      <c r="AH61" s="72">
        <f t="shared" si="158"/>
        <v>0</v>
      </c>
      <c r="AI61" s="72">
        <f t="shared" si="158"/>
        <v>0</v>
      </c>
      <c r="AJ61" s="91">
        <f t="shared" si="158"/>
        <v>0</v>
      </c>
      <c r="AK61" s="92">
        <f t="shared" ref="AK61:CV61" si="486">SUM(AK62:AK64)</f>
        <v>0</v>
      </c>
      <c r="AL61" s="93">
        <f t="shared" si="486"/>
        <v>0</v>
      </c>
      <c r="AM61" s="68">
        <f t="shared" si="486"/>
        <v>0</v>
      </c>
      <c r="AN61" s="68">
        <f t="shared" si="486"/>
        <v>0</v>
      </c>
      <c r="AO61" s="68">
        <f t="shared" si="486"/>
        <v>0</v>
      </c>
      <c r="AP61" s="68">
        <f t="shared" si="486"/>
        <v>0</v>
      </c>
      <c r="AQ61" s="68">
        <f t="shared" si="486"/>
        <v>0</v>
      </c>
      <c r="AR61" s="68">
        <f t="shared" si="486"/>
        <v>0</v>
      </c>
      <c r="AS61" s="68">
        <f t="shared" si="486"/>
        <v>0</v>
      </c>
      <c r="AT61" s="68">
        <f t="shared" si="486"/>
        <v>0</v>
      </c>
      <c r="AU61" s="61">
        <f t="shared" si="486"/>
        <v>0</v>
      </c>
      <c r="AV61" s="61">
        <f t="shared" si="486"/>
        <v>0</v>
      </c>
      <c r="AW61" s="61">
        <f t="shared" si="486"/>
        <v>0</v>
      </c>
      <c r="AX61" s="61">
        <f t="shared" si="486"/>
        <v>0</v>
      </c>
      <c r="AY61" s="61">
        <f t="shared" si="486"/>
        <v>0</v>
      </c>
      <c r="AZ61" s="61">
        <f t="shared" si="486"/>
        <v>0</v>
      </c>
      <c r="BA61" s="61">
        <f t="shared" si="486"/>
        <v>0</v>
      </c>
      <c r="BB61" s="61">
        <f t="shared" si="486"/>
        <v>0</v>
      </c>
      <c r="BC61" s="61">
        <f t="shared" si="486"/>
        <v>0</v>
      </c>
      <c r="BD61" s="61">
        <f t="shared" si="486"/>
        <v>0</v>
      </c>
      <c r="BE61" s="61">
        <f t="shared" si="486"/>
        <v>0</v>
      </c>
      <c r="BF61" s="61">
        <f t="shared" si="486"/>
        <v>0</v>
      </c>
      <c r="BG61" s="61">
        <f t="shared" si="486"/>
        <v>0</v>
      </c>
      <c r="BH61" s="61">
        <f t="shared" si="486"/>
        <v>0</v>
      </c>
      <c r="BI61" s="61">
        <f t="shared" si="486"/>
        <v>0</v>
      </c>
      <c r="BJ61" s="61">
        <f t="shared" si="486"/>
        <v>0</v>
      </c>
      <c r="BK61" s="61">
        <f t="shared" si="486"/>
        <v>0</v>
      </c>
      <c r="BL61" s="61">
        <f t="shared" si="486"/>
        <v>0</v>
      </c>
      <c r="BM61" s="61">
        <f t="shared" si="486"/>
        <v>0</v>
      </c>
      <c r="BN61" s="61">
        <f t="shared" si="486"/>
        <v>0</v>
      </c>
      <c r="BO61" s="61">
        <f t="shared" si="486"/>
        <v>0</v>
      </c>
      <c r="BP61" s="61">
        <f t="shared" si="486"/>
        <v>0</v>
      </c>
      <c r="BQ61" s="61">
        <f t="shared" si="486"/>
        <v>0</v>
      </c>
      <c r="BR61" s="61">
        <f t="shared" si="486"/>
        <v>0</v>
      </c>
      <c r="BS61" s="61">
        <f t="shared" si="486"/>
        <v>0</v>
      </c>
      <c r="BT61" s="61">
        <f t="shared" si="486"/>
        <v>0</v>
      </c>
      <c r="BU61" s="68">
        <f t="shared" si="486"/>
        <v>0</v>
      </c>
      <c r="BV61" s="61">
        <f t="shared" si="486"/>
        <v>0</v>
      </c>
      <c r="BW61" s="61">
        <f t="shared" si="486"/>
        <v>0</v>
      </c>
      <c r="BX61" s="61">
        <f t="shared" si="486"/>
        <v>0</v>
      </c>
      <c r="BY61" s="68">
        <f t="shared" si="486"/>
        <v>0</v>
      </c>
      <c r="BZ61" s="61">
        <f t="shared" si="486"/>
        <v>0</v>
      </c>
      <c r="CA61" s="61">
        <f t="shared" si="486"/>
        <v>0</v>
      </c>
      <c r="CB61" s="61">
        <f t="shared" si="486"/>
        <v>0</v>
      </c>
      <c r="CC61" s="61">
        <f t="shared" si="486"/>
        <v>0</v>
      </c>
      <c r="CD61" s="61">
        <f t="shared" si="486"/>
        <v>0</v>
      </c>
      <c r="CE61" s="61">
        <f t="shared" si="486"/>
        <v>0</v>
      </c>
      <c r="CF61" s="61">
        <f t="shared" si="486"/>
        <v>0</v>
      </c>
      <c r="CG61" s="61">
        <f t="shared" si="486"/>
        <v>0</v>
      </c>
      <c r="CH61" s="61">
        <f t="shared" si="486"/>
        <v>0</v>
      </c>
      <c r="CI61" s="61">
        <f t="shared" si="486"/>
        <v>0</v>
      </c>
      <c r="CJ61" s="61">
        <f t="shared" si="486"/>
        <v>0</v>
      </c>
      <c r="CK61" s="61">
        <f t="shared" si="486"/>
        <v>0</v>
      </c>
      <c r="CL61" s="61">
        <f t="shared" si="486"/>
        <v>0</v>
      </c>
      <c r="CM61" s="61">
        <f t="shared" si="486"/>
        <v>0</v>
      </c>
      <c r="CN61" s="61">
        <f t="shared" si="486"/>
        <v>0</v>
      </c>
      <c r="CO61" s="61">
        <f t="shared" si="486"/>
        <v>0</v>
      </c>
      <c r="CP61" s="61">
        <f t="shared" si="486"/>
        <v>0</v>
      </c>
      <c r="CQ61" s="61">
        <f t="shared" si="486"/>
        <v>0</v>
      </c>
      <c r="CR61" s="61">
        <f t="shared" si="486"/>
        <v>0</v>
      </c>
      <c r="CS61" s="61">
        <f t="shared" si="486"/>
        <v>0</v>
      </c>
      <c r="CT61" s="61">
        <f t="shared" si="486"/>
        <v>0</v>
      </c>
      <c r="CU61" s="61">
        <f t="shared" si="486"/>
        <v>0</v>
      </c>
      <c r="CV61" s="61">
        <f t="shared" si="486"/>
        <v>0</v>
      </c>
      <c r="CW61" s="61">
        <f t="shared" ref="CW61:FH61" si="487">SUM(CW62:CW64)</f>
        <v>0</v>
      </c>
      <c r="CX61" s="61">
        <f t="shared" si="487"/>
        <v>0</v>
      </c>
      <c r="CY61" s="61">
        <f t="shared" si="487"/>
        <v>0</v>
      </c>
      <c r="CZ61" s="61">
        <f t="shared" si="487"/>
        <v>0</v>
      </c>
      <c r="DA61" s="61">
        <f t="shared" si="487"/>
        <v>0</v>
      </c>
      <c r="DB61" s="61">
        <f t="shared" si="487"/>
        <v>0</v>
      </c>
      <c r="DC61" s="68">
        <f t="shared" si="487"/>
        <v>0</v>
      </c>
      <c r="DD61" s="61">
        <f t="shared" si="487"/>
        <v>0</v>
      </c>
      <c r="DE61" s="61">
        <f t="shared" si="487"/>
        <v>0</v>
      </c>
      <c r="DF61" s="68">
        <f t="shared" si="487"/>
        <v>0</v>
      </c>
      <c r="DG61" s="61">
        <f t="shared" si="487"/>
        <v>0</v>
      </c>
      <c r="DH61" s="61">
        <f t="shared" si="487"/>
        <v>0</v>
      </c>
      <c r="DI61" s="61">
        <f t="shared" si="487"/>
        <v>0</v>
      </c>
      <c r="DJ61" s="61">
        <f t="shared" si="487"/>
        <v>0</v>
      </c>
      <c r="DK61" s="61">
        <f t="shared" si="487"/>
        <v>0</v>
      </c>
      <c r="DL61" s="61">
        <f t="shared" si="487"/>
        <v>0</v>
      </c>
      <c r="DM61" s="61">
        <f t="shared" si="487"/>
        <v>0</v>
      </c>
      <c r="DN61" s="61">
        <f t="shared" si="487"/>
        <v>0</v>
      </c>
      <c r="DO61" s="61">
        <f t="shared" si="487"/>
        <v>0</v>
      </c>
      <c r="DP61" s="61">
        <f t="shared" si="487"/>
        <v>0</v>
      </c>
      <c r="DQ61" s="61">
        <f t="shared" si="487"/>
        <v>0</v>
      </c>
      <c r="DR61" s="61">
        <f t="shared" si="487"/>
        <v>0</v>
      </c>
      <c r="DS61" s="61">
        <f t="shared" si="487"/>
        <v>0</v>
      </c>
      <c r="DT61" s="61">
        <f t="shared" si="487"/>
        <v>0</v>
      </c>
      <c r="DU61" s="61">
        <f t="shared" si="487"/>
        <v>0</v>
      </c>
      <c r="DV61" s="61">
        <f t="shared" si="487"/>
        <v>0</v>
      </c>
      <c r="DW61" s="61">
        <f t="shared" si="487"/>
        <v>0</v>
      </c>
      <c r="DX61" s="61">
        <f t="shared" si="487"/>
        <v>0</v>
      </c>
      <c r="DY61" s="61">
        <f t="shared" si="487"/>
        <v>0</v>
      </c>
      <c r="DZ61" s="61">
        <f t="shared" si="487"/>
        <v>0</v>
      </c>
      <c r="EA61" s="61">
        <f t="shared" si="487"/>
        <v>0</v>
      </c>
      <c r="EB61" s="61">
        <f t="shared" si="487"/>
        <v>0</v>
      </c>
      <c r="EC61" s="61">
        <f t="shared" si="487"/>
        <v>0</v>
      </c>
      <c r="ED61" s="61">
        <f t="shared" si="487"/>
        <v>0</v>
      </c>
      <c r="EE61" s="61">
        <f t="shared" si="487"/>
        <v>0</v>
      </c>
      <c r="EF61" s="61">
        <f t="shared" si="487"/>
        <v>0</v>
      </c>
      <c r="EG61" s="61">
        <f t="shared" si="487"/>
        <v>0</v>
      </c>
      <c r="EH61" s="61">
        <f t="shared" si="487"/>
        <v>0</v>
      </c>
      <c r="EI61" s="61">
        <f t="shared" si="487"/>
        <v>0</v>
      </c>
      <c r="EJ61" s="68">
        <f t="shared" si="487"/>
        <v>0</v>
      </c>
      <c r="EK61" s="68">
        <f t="shared" si="487"/>
        <v>0</v>
      </c>
      <c r="EL61" s="61">
        <f t="shared" si="487"/>
        <v>0</v>
      </c>
      <c r="EM61" s="61">
        <f t="shared" si="487"/>
        <v>0</v>
      </c>
      <c r="EN61" s="61">
        <f t="shared" si="487"/>
        <v>0</v>
      </c>
      <c r="EO61" s="68">
        <f t="shared" si="487"/>
        <v>0</v>
      </c>
      <c r="EP61" s="61">
        <f t="shared" si="487"/>
        <v>0</v>
      </c>
      <c r="EQ61" s="61">
        <f t="shared" si="487"/>
        <v>0</v>
      </c>
      <c r="ER61" s="61">
        <f t="shared" si="487"/>
        <v>0</v>
      </c>
      <c r="ES61" s="61">
        <f t="shared" si="487"/>
        <v>0</v>
      </c>
      <c r="ET61" s="61">
        <f t="shared" si="487"/>
        <v>0</v>
      </c>
      <c r="EU61" s="61">
        <f t="shared" si="487"/>
        <v>0</v>
      </c>
      <c r="EV61" s="61">
        <f t="shared" si="487"/>
        <v>0</v>
      </c>
      <c r="EW61" s="61">
        <f t="shared" si="487"/>
        <v>0</v>
      </c>
      <c r="EX61" s="61">
        <f t="shared" si="487"/>
        <v>0</v>
      </c>
      <c r="EY61" s="68">
        <f t="shared" si="321"/>
        <v>0</v>
      </c>
      <c r="EZ61" s="61">
        <f t="shared" ref="EZ61:FG61" si="488">SUM(EZ62:EZ64)</f>
        <v>0</v>
      </c>
      <c r="FA61" s="61">
        <f t="shared" si="488"/>
        <v>0</v>
      </c>
      <c r="FB61" s="61">
        <f t="shared" si="488"/>
        <v>0</v>
      </c>
      <c r="FC61" s="61">
        <f t="shared" si="488"/>
        <v>0</v>
      </c>
      <c r="FD61" s="61">
        <f t="shared" si="488"/>
        <v>0</v>
      </c>
      <c r="FE61" s="61">
        <f t="shared" si="488"/>
        <v>0</v>
      </c>
      <c r="FF61" s="61">
        <f t="shared" si="488"/>
        <v>0</v>
      </c>
      <c r="FG61" s="61">
        <f t="shared" si="488"/>
        <v>0</v>
      </c>
      <c r="FH61" s="68">
        <f t="shared" si="487"/>
        <v>0</v>
      </c>
      <c r="FI61" s="61">
        <f t="shared" ref="FI61:HT61" si="489">SUM(FI62:FI64)</f>
        <v>0</v>
      </c>
      <c r="FJ61" s="61">
        <f t="shared" si="489"/>
        <v>0</v>
      </c>
      <c r="FK61" s="61">
        <f t="shared" si="489"/>
        <v>0</v>
      </c>
      <c r="FL61" s="61">
        <f t="shared" si="489"/>
        <v>0</v>
      </c>
      <c r="FM61" s="61">
        <f t="shared" si="489"/>
        <v>0</v>
      </c>
      <c r="FN61" s="61">
        <f t="shared" si="489"/>
        <v>0</v>
      </c>
      <c r="FO61" s="61">
        <f t="shared" si="489"/>
        <v>0</v>
      </c>
      <c r="FP61" s="61">
        <f t="shared" si="489"/>
        <v>0</v>
      </c>
      <c r="FQ61" s="61">
        <f t="shared" si="489"/>
        <v>0</v>
      </c>
      <c r="FR61" s="61">
        <f t="shared" si="489"/>
        <v>0</v>
      </c>
      <c r="FS61" s="68">
        <f t="shared" si="489"/>
        <v>0</v>
      </c>
      <c r="FT61" s="61">
        <f t="shared" si="489"/>
        <v>0</v>
      </c>
      <c r="FU61" s="61">
        <f t="shared" si="489"/>
        <v>0</v>
      </c>
      <c r="FV61" s="61">
        <f t="shared" si="489"/>
        <v>0</v>
      </c>
      <c r="FW61" s="61">
        <f t="shared" si="489"/>
        <v>0</v>
      </c>
      <c r="FX61" s="61">
        <f t="shared" si="489"/>
        <v>0</v>
      </c>
      <c r="FY61" s="61">
        <f t="shared" si="489"/>
        <v>0</v>
      </c>
      <c r="FZ61" s="61">
        <f t="shared" si="489"/>
        <v>0</v>
      </c>
      <c r="GA61" s="61">
        <f t="shared" si="489"/>
        <v>0</v>
      </c>
      <c r="GB61" s="61">
        <f t="shared" si="489"/>
        <v>0</v>
      </c>
      <c r="GC61" s="61">
        <f t="shared" si="489"/>
        <v>0</v>
      </c>
      <c r="GD61" s="61">
        <f t="shared" si="489"/>
        <v>0</v>
      </c>
      <c r="GE61" s="61">
        <f t="shared" si="489"/>
        <v>0</v>
      </c>
      <c r="GF61" s="61">
        <f t="shared" si="489"/>
        <v>0</v>
      </c>
      <c r="GG61" s="61">
        <f t="shared" si="489"/>
        <v>0</v>
      </c>
      <c r="GH61" s="61">
        <f t="shared" si="489"/>
        <v>0</v>
      </c>
      <c r="GI61" s="61">
        <f t="shared" si="489"/>
        <v>0</v>
      </c>
      <c r="GJ61" s="61">
        <f t="shared" si="489"/>
        <v>0</v>
      </c>
      <c r="GK61" s="61">
        <f t="shared" si="489"/>
        <v>0</v>
      </c>
      <c r="GL61" s="61">
        <f t="shared" si="489"/>
        <v>0</v>
      </c>
      <c r="GM61" s="61">
        <f t="shared" si="489"/>
        <v>0</v>
      </c>
      <c r="GN61" s="61">
        <f t="shared" si="489"/>
        <v>0</v>
      </c>
      <c r="GO61" s="61">
        <f t="shared" si="489"/>
        <v>0</v>
      </c>
      <c r="GP61" s="61">
        <f t="shared" si="489"/>
        <v>0</v>
      </c>
      <c r="GQ61" s="68">
        <f t="shared" si="322"/>
        <v>0</v>
      </c>
      <c r="GR61" s="61">
        <f t="shared" ref="GR61" si="490">SUM(GR62:GR64)</f>
        <v>0</v>
      </c>
      <c r="GS61" s="68">
        <f t="shared" si="489"/>
        <v>0</v>
      </c>
      <c r="GT61" s="61">
        <f t="shared" si="489"/>
        <v>0</v>
      </c>
      <c r="GU61" s="61">
        <f t="shared" si="489"/>
        <v>0</v>
      </c>
      <c r="GV61" s="61">
        <f t="shared" si="489"/>
        <v>0</v>
      </c>
      <c r="GW61" s="61">
        <f t="shared" si="489"/>
        <v>0</v>
      </c>
      <c r="GX61" s="61">
        <f t="shared" si="489"/>
        <v>0</v>
      </c>
      <c r="GY61" s="61">
        <f t="shared" si="489"/>
        <v>0</v>
      </c>
      <c r="GZ61" s="61">
        <f t="shared" si="489"/>
        <v>0</v>
      </c>
      <c r="HA61" s="61">
        <f t="shared" si="489"/>
        <v>0</v>
      </c>
      <c r="HB61" s="61">
        <f t="shared" si="489"/>
        <v>0</v>
      </c>
      <c r="HC61" s="61">
        <f t="shared" si="489"/>
        <v>0</v>
      </c>
      <c r="HD61" s="61">
        <f t="shared" si="489"/>
        <v>0</v>
      </c>
      <c r="HE61" s="61">
        <f t="shared" si="489"/>
        <v>0</v>
      </c>
      <c r="HF61" s="61">
        <f t="shared" si="489"/>
        <v>0</v>
      </c>
      <c r="HG61" s="61">
        <f t="shared" si="489"/>
        <v>0</v>
      </c>
      <c r="HH61" s="61">
        <f t="shared" si="489"/>
        <v>0</v>
      </c>
      <c r="HI61" s="61">
        <f t="shared" si="489"/>
        <v>0</v>
      </c>
      <c r="HJ61" s="61">
        <f t="shared" si="489"/>
        <v>0</v>
      </c>
      <c r="HK61" s="61">
        <f t="shared" si="489"/>
        <v>0</v>
      </c>
      <c r="HL61" s="61">
        <f t="shared" si="489"/>
        <v>0</v>
      </c>
      <c r="HM61" s="61">
        <f t="shared" si="489"/>
        <v>0</v>
      </c>
      <c r="HN61" s="61">
        <f t="shared" si="489"/>
        <v>0</v>
      </c>
      <c r="HO61" s="61">
        <f t="shared" si="489"/>
        <v>0</v>
      </c>
      <c r="HP61" s="61">
        <f t="shared" si="489"/>
        <v>0</v>
      </c>
      <c r="HQ61" s="61">
        <f t="shared" si="489"/>
        <v>0</v>
      </c>
      <c r="HR61" s="61">
        <f t="shared" si="489"/>
        <v>0</v>
      </c>
      <c r="HS61" s="68">
        <f t="shared" si="489"/>
        <v>0</v>
      </c>
      <c r="HT61" s="61">
        <f t="shared" si="489"/>
        <v>0</v>
      </c>
      <c r="HU61" s="61">
        <f t="shared" ref="HU61:KF61" si="491">SUM(HU62:HU64)</f>
        <v>0</v>
      </c>
      <c r="HV61" s="68">
        <f t="shared" si="491"/>
        <v>0</v>
      </c>
      <c r="HW61" s="61">
        <f t="shared" si="491"/>
        <v>0</v>
      </c>
      <c r="HX61" s="61">
        <f t="shared" si="491"/>
        <v>0</v>
      </c>
      <c r="HY61" s="61">
        <f t="shared" si="491"/>
        <v>0</v>
      </c>
      <c r="HZ61" s="61">
        <f t="shared" si="491"/>
        <v>0</v>
      </c>
      <c r="IA61" s="61">
        <f t="shared" si="491"/>
        <v>0</v>
      </c>
      <c r="IB61" s="61">
        <f t="shared" si="491"/>
        <v>0</v>
      </c>
      <c r="IC61" s="68">
        <f t="shared" si="491"/>
        <v>0</v>
      </c>
      <c r="ID61" s="61">
        <f t="shared" si="491"/>
        <v>0</v>
      </c>
      <c r="IE61" s="61">
        <f t="shared" si="491"/>
        <v>0</v>
      </c>
      <c r="IF61" s="61">
        <f t="shared" si="491"/>
        <v>0</v>
      </c>
      <c r="IG61" s="61">
        <f t="shared" si="491"/>
        <v>0</v>
      </c>
      <c r="IH61" s="61">
        <f t="shared" si="491"/>
        <v>0</v>
      </c>
      <c r="II61" s="61">
        <f t="shared" si="491"/>
        <v>0</v>
      </c>
      <c r="IJ61" s="61">
        <f t="shared" si="491"/>
        <v>0</v>
      </c>
      <c r="IK61" s="61">
        <f t="shared" si="491"/>
        <v>0</v>
      </c>
      <c r="IL61" s="61">
        <f t="shared" si="491"/>
        <v>0</v>
      </c>
      <c r="IM61" s="61">
        <f t="shared" si="491"/>
        <v>0</v>
      </c>
      <c r="IN61" s="68">
        <f t="shared" si="491"/>
        <v>0</v>
      </c>
      <c r="IO61" s="68">
        <f t="shared" si="491"/>
        <v>0</v>
      </c>
      <c r="IP61" s="68">
        <f t="shared" si="491"/>
        <v>0</v>
      </c>
      <c r="IQ61" s="68">
        <f t="shared" si="491"/>
        <v>0</v>
      </c>
      <c r="IR61" s="68">
        <f t="shared" si="491"/>
        <v>0</v>
      </c>
      <c r="IS61" s="68">
        <f t="shared" si="491"/>
        <v>0</v>
      </c>
      <c r="IT61" s="68">
        <f t="shared" si="491"/>
        <v>0</v>
      </c>
      <c r="IU61" s="68">
        <f t="shared" si="491"/>
        <v>0</v>
      </c>
      <c r="IV61" s="68">
        <f t="shared" si="491"/>
        <v>0</v>
      </c>
      <c r="IW61" s="68">
        <f t="shared" si="491"/>
        <v>0</v>
      </c>
      <c r="IX61" s="68">
        <f t="shared" si="491"/>
        <v>0</v>
      </c>
      <c r="IY61" s="68">
        <f t="shared" si="491"/>
        <v>0</v>
      </c>
      <c r="IZ61" s="68">
        <f t="shared" si="491"/>
        <v>0</v>
      </c>
      <c r="JA61" s="68">
        <f t="shared" si="491"/>
        <v>0</v>
      </c>
      <c r="JB61" s="68">
        <f t="shared" si="491"/>
        <v>0</v>
      </c>
      <c r="JC61" s="68">
        <f t="shared" si="491"/>
        <v>0</v>
      </c>
      <c r="JD61" s="68">
        <f t="shared" si="491"/>
        <v>0</v>
      </c>
      <c r="JE61" s="68">
        <f t="shared" si="491"/>
        <v>0</v>
      </c>
      <c r="JF61" s="68">
        <f t="shared" si="491"/>
        <v>0</v>
      </c>
      <c r="JG61" s="61">
        <f t="shared" si="491"/>
        <v>0</v>
      </c>
      <c r="JH61" s="61">
        <f t="shared" si="491"/>
        <v>0</v>
      </c>
      <c r="JI61" s="61">
        <f t="shared" si="491"/>
        <v>0</v>
      </c>
      <c r="JJ61" s="61">
        <f t="shared" si="491"/>
        <v>0</v>
      </c>
      <c r="JK61" s="61">
        <f t="shared" si="491"/>
        <v>0</v>
      </c>
      <c r="JL61" s="68">
        <f t="shared" si="491"/>
        <v>0</v>
      </c>
      <c r="JM61" s="61">
        <f t="shared" si="491"/>
        <v>0</v>
      </c>
      <c r="JN61" s="61">
        <f t="shared" si="491"/>
        <v>0</v>
      </c>
      <c r="JO61" s="68">
        <f t="shared" si="491"/>
        <v>0</v>
      </c>
      <c r="JP61" s="61">
        <f t="shared" si="491"/>
        <v>0</v>
      </c>
      <c r="JQ61" s="61">
        <f t="shared" si="491"/>
        <v>0</v>
      </c>
      <c r="JR61" s="61">
        <f t="shared" si="491"/>
        <v>0</v>
      </c>
      <c r="JS61" s="61">
        <f t="shared" si="491"/>
        <v>0</v>
      </c>
      <c r="JT61" s="61">
        <f t="shared" si="491"/>
        <v>0</v>
      </c>
      <c r="JU61" s="61">
        <f t="shared" si="491"/>
        <v>0</v>
      </c>
      <c r="JV61" s="61">
        <f t="shared" si="491"/>
        <v>0</v>
      </c>
      <c r="JW61" s="61">
        <f t="shared" si="491"/>
        <v>0</v>
      </c>
      <c r="JX61" s="61">
        <f t="shared" si="491"/>
        <v>0</v>
      </c>
      <c r="JY61" s="61">
        <f t="shared" si="491"/>
        <v>0</v>
      </c>
      <c r="JZ61" s="61">
        <f t="shared" si="491"/>
        <v>0</v>
      </c>
      <c r="KA61" s="61">
        <f t="shared" si="491"/>
        <v>0</v>
      </c>
      <c r="KB61" s="61">
        <f t="shared" si="491"/>
        <v>0</v>
      </c>
      <c r="KC61" s="61">
        <f t="shared" si="491"/>
        <v>0</v>
      </c>
      <c r="KD61" s="61">
        <f t="shared" si="491"/>
        <v>0</v>
      </c>
      <c r="KE61" s="61">
        <f t="shared" si="491"/>
        <v>0</v>
      </c>
      <c r="KF61" s="61">
        <f t="shared" si="491"/>
        <v>0</v>
      </c>
      <c r="KG61" s="68">
        <f t="shared" ref="KG61:MM61" si="492">SUM(KG62:KG64)</f>
        <v>0</v>
      </c>
      <c r="KH61" s="61">
        <f t="shared" si="492"/>
        <v>0</v>
      </c>
      <c r="KI61" s="61">
        <f t="shared" si="492"/>
        <v>0</v>
      </c>
      <c r="KJ61" s="61">
        <f t="shared" si="492"/>
        <v>0</v>
      </c>
      <c r="KK61" s="61">
        <f t="shared" si="492"/>
        <v>0</v>
      </c>
      <c r="KL61" s="61">
        <f t="shared" si="492"/>
        <v>0</v>
      </c>
      <c r="KM61" s="61">
        <f t="shared" si="492"/>
        <v>0</v>
      </c>
      <c r="KN61" s="61">
        <f t="shared" si="492"/>
        <v>0</v>
      </c>
      <c r="KO61" s="61">
        <f t="shared" si="492"/>
        <v>0</v>
      </c>
      <c r="KP61" s="61">
        <f t="shared" si="492"/>
        <v>0</v>
      </c>
      <c r="KQ61" s="61">
        <f t="shared" si="492"/>
        <v>0</v>
      </c>
      <c r="KR61" s="61">
        <f t="shared" si="492"/>
        <v>0</v>
      </c>
      <c r="KS61" s="61">
        <f t="shared" si="492"/>
        <v>0</v>
      </c>
      <c r="KT61" s="61">
        <f t="shared" si="492"/>
        <v>0</v>
      </c>
      <c r="KU61" s="61">
        <f t="shared" si="492"/>
        <v>0</v>
      </c>
      <c r="KV61" s="61">
        <f t="shared" si="492"/>
        <v>0</v>
      </c>
      <c r="KW61" s="61">
        <f t="shared" si="492"/>
        <v>0</v>
      </c>
      <c r="KX61" s="61">
        <f t="shared" si="492"/>
        <v>0</v>
      </c>
      <c r="KY61" s="68">
        <f t="shared" si="492"/>
        <v>0</v>
      </c>
      <c r="KZ61" s="61">
        <f t="shared" si="492"/>
        <v>0</v>
      </c>
      <c r="LA61" s="61">
        <f t="shared" si="492"/>
        <v>0</v>
      </c>
      <c r="LB61" s="61">
        <f t="shared" si="492"/>
        <v>0</v>
      </c>
      <c r="LC61" s="61">
        <f t="shared" si="492"/>
        <v>0</v>
      </c>
      <c r="LD61" s="61">
        <f t="shared" si="492"/>
        <v>0</v>
      </c>
      <c r="LE61" s="61">
        <f t="shared" si="492"/>
        <v>0</v>
      </c>
      <c r="LF61" s="61">
        <f t="shared" si="492"/>
        <v>0</v>
      </c>
      <c r="LG61" s="61">
        <f t="shared" si="492"/>
        <v>0</v>
      </c>
      <c r="LH61" s="61">
        <f t="shared" si="492"/>
        <v>0</v>
      </c>
      <c r="LI61" s="61">
        <f t="shared" si="492"/>
        <v>0</v>
      </c>
      <c r="LJ61" s="61">
        <f t="shared" si="492"/>
        <v>0</v>
      </c>
      <c r="LK61" s="61">
        <f t="shared" si="492"/>
        <v>0</v>
      </c>
      <c r="LL61" s="61">
        <f t="shared" si="492"/>
        <v>0</v>
      </c>
      <c r="LM61" s="61">
        <f t="shared" si="492"/>
        <v>0</v>
      </c>
      <c r="LN61" s="61">
        <f t="shared" si="492"/>
        <v>0</v>
      </c>
      <c r="LO61" s="61">
        <f t="shared" si="492"/>
        <v>0</v>
      </c>
      <c r="LP61" s="61">
        <f t="shared" si="492"/>
        <v>0</v>
      </c>
      <c r="LQ61" s="61">
        <f t="shared" si="492"/>
        <v>0</v>
      </c>
      <c r="LR61" s="61">
        <f t="shared" si="492"/>
        <v>0</v>
      </c>
      <c r="LS61" s="61">
        <f t="shared" si="492"/>
        <v>0</v>
      </c>
      <c r="LT61" s="61">
        <f t="shared" si="492"/>
        <v>0</v>
      </c>
      <c r="LU61" s="61">
        <f t="shared" si="492"/>
        <v>0</v>
      </c>
      <c r="LV61" s="61">
        <f t="shared" si="492"/>
        <v>0</v>
      </c>
      <c r="LW61" s="61">
        <f t="shared" si="492"/>
        <v>0</v>
      </c>
      <c r="LX61" s="61">
        <f t="shared" si="492"/>
        <v>0</v>
      </c>
      <c r="LY61" s="61">
        <f t="shared" si="492"/>
        <v>0</v>
      </c>
      <c r="LZ61" s="61">
        <f t="shared" si="492"/>
        <v>0</v>
      </c>
      <c r="MA61" s="61">
        <f t="shared" si="492"/>
        <v>0</v>
      </c>
      <c r="MB61" s="61">
        <f t="shared" si="492"/>
        <v>0</v>
      </c>
      <c r="MC61" s="61">
        <f t="shared" si="492"/>
        <v>0</v>
      </c>
      <c r="MD61" s="61">
        <f t="shared" si="492"/>
        <v>0</v>
      </c>
      <c r="ME61" s="61">
        <f t="shared" si="492"/>
        <v>0</v>
      </c>
      <c r="MF61" s="61">
        <f t="shared" si="492"/>
        <v>0</v>
      </c>
      <c r="MG61" s="61">
        <f t="shared" si="492"/>
        <v>0</v>
      </c>
      <c r="MH61" s="61">
        <f t="shared" si="492"/>
        <v>0</v>
      </c>
      <c r="MI61" s="61">
        <f t="shared" si="492"/>
        <v>0</v>
      </c>
      <c r="MJ61" s="61">
        <f t="shared" si="492"/>
        <v>0</v>
      </c>
      <c r="MK61" s="61">
        <f t="shared" si="492"/>
        <v>0</v>
      </c>
      <c r="ML61" s="61">
        <f t="shared" si="492"/>
        <v>0</v>
      </c>
      <c r="MM61" s="61">
        <f t="shared" si="492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493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494">SUM(O62:X62)</f>
        <v>0</v>
      </c>
      <c r="Z62" s="73">
        <f t="shared" si="324"/>
        <v>0</v>
      </c>
      <c r="AA62" s="74">
        <f t="shared" si="324"/>
        <v>0</v>
      </c>
      <c r="AB62" s="74">
        <f t="shared" si="324"/>
        <v>0</v>
      </c>
      <c r="AC62" s="74">
        <f t="shared" si="324"/>
        <v>0</v>
      </c>
      <c r="AD62" s="74">
        <f t="shared" si="324"/>
        <v>0</v>
      </c>
      <c r="AE62" s="74">
        <f t="shared" si="324"/>
        <v>0</v>
      </c>
      <c r="AF62" s="74">
        <f t="shared" si="324"/>
        <v>0</v>
      </c>
      <c r="AG62" s="74">
        <f t="shared" si="324"/>
        <v>0</v>
      </c>
      <c r="AH62" s="74">
        <f t="shared" si="158"/>
        <v>0</v>
      </c>
      <c r="AI62" s="74">
        <f t="shared" si="158"/>
        <v>0</v>
      </c>
      <c r="AJ62" s="94">
        <f t="shared" si="158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495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496">SUM(AU62:BT62)</f>
        <v>0</v>
      </c>
      <c r="BV62" s="63"/>
      <c r="BW62" s="63"/>
      <c r="BX62" s="63"/>
      <c r="BY62" s="69">
        <f t="shared" ref="BY62:BY64" si="497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498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499">SUM(EC62:ED62,DX62:DY62,DS62:DT62,DN62:DO62,DI62:DJ62,EI62,)</f>
        <v>0</v>
      </c>
      <c r="EK62" s="69">
        <f t="shared" ref="EK62:EK64" si="500">SUM(EE62:EH62,DZ62:EB62,DU62:DW62,DP62:DR62,DK62:DM62,DG62:DH62)</f>
        <v>0</v>
      </c>
      <c r="EL62" s="63"/>
      <c r="EM62" s="63"/>
      <c r="EN62" s="63"/>
      <c r="EO62" s="69">
        <f t="shared" ref="EO62:EO64" si="501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321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502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503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322"/>
        <v>0</v>
      </c>
      <c r="GR62" s="63"/>
      <c r="GS62" s="69">
        <f t="shared" ref="GS62:GS64" si="504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505">SUM(HT62:HU62)</f>
        <v>0</v>
      </c>
      <c r="HW62" s="63"/>
      <c r="HX62" s="63"/>
      <c r="HY62" s="63"/>
      <c r="HZ62" s="63"/>
      <c r="IA62" s="63"/>
      <c r="IB62" s="63"/>
      <c r="IC62" s="69">
        <f t="shared" ref="IC62:IC64" si="506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507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508">SUM(IP62,IR62,IT62,IZ62,JB62,IX62,IV62)</f>
        <v>0</v>
      </c>
      <c r="JE62" s="140">
        <f t="shared" si="508"/>
        <v>0</v>
      </c>
      <c r="JF62" s="140">
        <f t="shared" ref="JF62:JF64" si="509">SUM(JD62:JE62)</f>
        <v>0</v>
      </c>
      <c r="JG62" s="63"/>
      <c r="JH62" s="63"/>
      <c r="JI62" s="63"/>
      <c r="JJ62" s="63"/>
      <c r="JK62" s="63"/>
      <c r="JL62" s="140">
        <f t="shared" ref="JL62:JL64" si="510">SUM(JG62:JK62)</f>
        <v>0</v>
      </c>
      <c r="JM62" s="63"/>
      <c r="JN62" s="63"/>
      <c r="JO62" s="140">
        <f t="shared" ref="JO62:JO64" si="511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512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513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493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494"/>
        <v>0</v>
      </c>
      <c r="Z63" s="73">
        <f t="shared" si="324"/>
        <v>0</v>
      </c>
      <c r="AA63" s="74">
        <f t="shared" si="324"/>
        <v>0</v>
      </c>
      <c r="AB63" s="74">
        <f t="shared" si="324"/>
        <v>0</v>
      </c>
      <c r="AC63" s="74">
        <f t="shared" si="324"/>
        <v>0</v>
      </c>
      <c r="AD63" s="74">
        <f t="shared" si="324"/>
        <v>0</v>
      </c>
      <c r="AE63" s="74">
        <f t="shared" si="324"/>
        <v>0</v>
      </c>
      <c r="AF63" s="74">
        <f t="shared" si="324"/>
        <v>0</v>
      </c>
      <c r="AG63" s="74">
        <f t="shared" si="324"/>
        <v>0</v>
      </c>
      <c r="AH63" s="74">
        <f t="shared" si="158"/>
        <v>0</v>
      </c>
      <c r="AI63" s="74">
        <f t="shared" si="158"/>
        <v>0</v>
      </c>
      <c r="AJ63" s="94">
        <f t="shared" si="158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495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496"/>
        <v>0</v>
      </c>
      <c r="BV63" s="63"/>
      <c r="BW63" s="63"/>
      <c r="BX63" s="63"/>
      <c r="BY63" s="69">
        <f t="shared" si="497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498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499"/>
        <v>0</v>
      </c>
      <c r="EK63" s="69">
        <f t="shared" si="500"/>
        <v>0</v>
      </c>
      <c r="EL63" s="63"/>
      <c r="EM63" s="63"/>
      <c r="EN63" s="63"/>
      <c r="EO63" s="69">
        <f t="shared" si="501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321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502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503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322"/>
        <v>0</v>
      </c>
      <c r="GR63" s="63"/>
      <c r="GS63" s="69">
        <f t="shared" si="504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505"/>
        <v>0</v>
      </c>
      <c r="HW63" s="63"/>
      <c r="HX63" s="63"/>
      <c r="HY63" s="63"/>
      <c r="HZ63" s="63"/>
      <c r="IA63" s="63"/>
      <c r="IB63" s="63"/>
      <c r="IC63" s="69">
        <f t="shared" si="506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507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508"/>
        <v>0</v>
      </c>
      <c r="JE63" s="140">
        <f t="shared" si="508"/>
        <v>0</v>
      </c>
      <c r="JF63" s="140">
        <f t="shared" si="509"/>
        <v>0</v>
      </c>
      <c r="JG63" s="63"/>
      <c r="JH63" s="63"/>
      <c r="JI63" s="63"/>
      <c r="JJ63" s="63"/>
      <c r="JK63" s="63"/>
      <c r="JL63" s="140">
        <f t="shared" si="510"/>
        <v>0</v>
      </c>
      <c r="JM63" s="63"/>
      <c r="JN63" s="63"/>
      <c r="JO63" s="140">
        <f t="shared" si="511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512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513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493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494"/>
        <v>0</v>
      </c>
      <c r="Z64" s="73">
        <f t="shared" si="324"/>
        <v>0</v>
      </c>
      <c r="AA64" s="74">
        <f t="shared" si="324"/>
        <v>0</v>
      </c>
      <c r="AB64" s="74">
        <f t="shared" si="324"/>
        <v>0</v>
      </c>
      <c r="AC64" s="74">
        <f t="shared" si="324"/>
        <v>0</v>
      </c>
      <c r="AD64" s="74">
        <f t="shared" si="324"/>
        <v>0</v>
      </c>
      <c r="AE64" s="74">
        <f t="shared" si="324"/>
        <v>0</v>
      </c>
      <c r="AF64" s="74">
        <f t="shared" si="324"/>
        <v>0</v>
      </c>
      <c r="AG64" s="74">
        <f t="shared" si="324"/>
        <v>0</v>
      </c>
      <c r="AH64" s="74">
        <f t="shared" si="158"/>
        <v>0</v>
      </c>
      <c r="AI64" s="74">
        <f t="shared" si="158"/>
        <v>0</v>
      </c>
      <c r="AJ64" s="94">
        <f t="shared" si="158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495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496"/>
        <v>0</v>
      </c>
      <c r="BV64" s="63"/>
      <c r="BW64" s="63"/>
      <c r="BX64" s="63"/>
      <c r="BY64" s="69">
        <f t="shared" si="497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498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499"/>
        <v>0</v>
      </c>
      <c r="EK64" s="69">
        <f t="shared" si="500"/>
        <v>0</v>
      </c>
      <c r="EL64" s="63"/>
      <c r="EM64" s="63"/>
      <c r="EN64" s="63"/>
      <c r="EO64" s="69">
        <f t="shared" si="501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321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502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503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322"/>
        <v>0</v>
      </c>
      <c r="GR64" s="63"/>
      <c r="GS64" s="69">
        <f t="shared" si="504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505"/>
        <v>0</v>
      </c>
      <c r="HW64" s="63"/>
      <c r="HX64" s="63"/>
      <c r="HY64" s="63"/>
      <c r="HZ64" s="63"/>
      <c r="IA64" s="63"/>
      <c r="IB64" s="63"/>
      <c r="IC64" s="69">
        <f t="shared" si="506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507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508"/>
        <v>0</v>
      </c>
      <c r="JE64" s="140">
        <f t="shared" si="508"/>
        <v>0</v>
      </c>
      <c r="JF64" s="140">
        <f t="shared" si="509"/>
        <v>0</v>
      </c>
      <c r="JG64" s="63"/>
      <c r="JH64" s="63"/>
      <c r="JI64" s="63"/>
      <c r="JJ64" s="63"/>
      <c r="JK64" s="63"/>
      <c r="JL64" s="140">
        <f t="shared" si="510"/>
        <v>0</v>
      </c>
      <c r="JM64" s="63"/>
      <c r="JN64" s="63"/>
      <c r="JO64" s="140">
        <f t="shared" si="511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512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513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Y65" si="514">SUM(D66:D67)</f>
        <v>0</v>
      </c>
      <c r="E65" s="61">
        <f t="shared" si="514"/>
        <v>0</v>
      </c>
      <c r="F65" s="61">
        <f t="shared" si="514"/>
        <v>0</v>
      </c>
      <c r="G65" s="61">
        <f t="shared" si="514"/>
        <v>0</v>
      </c>
      <c r="H65" s="61">
        <f t="shared" si="514"/>
        <v>0</v>
      </c>
      <c r="I65" s="61">
        <f t="shared" si="514"/>
        <v>0</v>
      </c>
      <c r="J65" s="61">
        <f t="shared" si="514"/>
        <v>0</v>
      </c>
      <c r="K65" s="61">
        <f t="shared" si="514"/>
        <v>0</v>
      </c>
      <c r="L65" s="61">
        <f t="shared" si="514"/>
        <v>0</v>
      </c>
      <c r="M65" s="61">
        <f t="shared" si="514"/>
        <v>0</v>
      </c>
      <c r="N65" s="68">
        <f t="shared" si="514"/>
        <v>0</v>
      </c>
      <c r="O65" s="61">
        <f t="shared" si="514"/>
        <v>0</v>
      </c>
      <c r="P65" s="61">
        <f t="shared" si="514"/>
        <v>0</v>
      </c>
      <c r="Q65" s="61">
        <f t="shared" si="514"/>
        <v>0</v>
      </c>
      <c r="R65" s="61">
        <f t="shared" si="514"/>
        <v>0</v>
      </c>
      <c r="S65" s="61">
        <f t="shared" si="514"/>
        <v>0</v>
      </c>
      <c r="T65" s="61">
        <f t="shared" si="514"/>
        <v>0</v>
      </c>
      <c r="U65" s="61">
        <f t="shared" si="514"/>
        <v>0</v>
      </c>
      <c r="V65" s="61">
        <f t="shared" si="514"/>
        <v>0</v>
      </c>
      <c r="W65" s="61">
        <f t="shared" si="514"/>
        <v>0</v>
      </c>
      <c r="X65" s="61">
        <f t="shared" si="514"/>
        <v>0</v>
      </c>
      <c r="Y65" s="68">
        <f t="shared" si="514"/>
        <v>0</v>
      </c>
      <c r="Z65" s="71">
        <f t="shared" si="324"/>
        <v>0</v>
      </c>
      <c r="AA65" s="72">
        <f t="shared" si="324"/>
        <v>0</v>
      </c>
      <c r="AB65" s="72">
        <f t="shared" si="324"/>
        <v>0</v>
      </c>
      <c r="AC65" s="72">
        <f t="shared" si="324"/>
        <v>0</v>
      </c>
      <c r="AD65" s="72">
        <f t="shared" si="324"/>
        <v>0</v>
      </c>
      <c r="AE65" s="72">
        <f t="shared" si="324"/>
        <v>0</v>
      </c>
      <c r="AF65" s="72">
        <f t="shared" si="324"/>
        <v>0</v>
      </c>
      <c r="AG65" s="72">
        <f t="shared" si="324"/>
        <v>0</v>
      </c>
      <c r="AH65" s="72">
        <f t="shared" si="158"/>
        <v>0</v>
      </c>
      <c r="AI65" s="72">
        <f t="shared" si="158"/>
        <v>0</v>
      </c>
      <c r="AJ65" s="91">
        <f t="shared" si="158"/>
        <v>0</v>
      </c>
      <c r="AK65" s="92">
        <f t="shared" ref="AK65:CV65" si="515">SUM(AK66:AK67)</f>
        <v>0</v>
      </c>
      <c r="AL65" s="93">
        <f t="shared" si="515"/>
        <v>0</v>
      </c>
      <c r="AM65" s="68">
        <f t="shared" si="515"/>
        <v>0</v>
      </c>
      <c r="AN65" s="68">
        <f t="shared" si="515"/>
        <v>0</v>
      </c>
      <c r="AO65" s="68">
        <f t="shared" si="515"/>
        <v>0</v>
      </c>
      <c r="AP65" s="68">
        <f t="shared" si="515"/>
        <v>0</v>
      </c>
      <c r="AQ65" s="68">
        <f t="shared" si="515"/>
        <v>0</v>
      </c>
      <c r="AR65" s="68">
        <f t="shared" si="515"/>
        <v>0</v>
      </c>
      <c r="AS65" s="68">
        <f t="shared" si="515"/>
        <v>0</v>
      </c>
      <c r="AT65" s="68">
        <f t="shared" si="515"/>
        <v>0</v>
      </c>
      <c r="AU65" s="61">
        <f t="shared" si="515"/>
        <v>0</v>
      </c>
      <c r="AV65" s="61">
        <f t="shared" si="515"/>
        <v>0</v>
      </c>
      <c r="AW65" s="61">
        <f t="shared" si="515"/>
        <v>0</v>
      </c>
      <c r="AX65" s="61">
        <f t="shared" si="515"/>
        <v>0</v>
      </c>
      <c r="AY65" s="61">
        <f t="shared" si="515"/>
        <v>0</v>
      </c>
      <c r="AZ65" s="61">
        <f t="shared" si="515"/>
        <v>0</v>
      </c>
      <c r="BA65" s="61">
        <f t="shared" si="515"/>
        <v>0</v>
      </c>
      <c r="BB65" s="61">
        <f t="shared" si="515"/>
        <v>0</v>
      </c>
      <c r="BC65" s="61">
        <f t="shared" si="515"/>
        <v>0</v>
      </c>
      <c r="BD65" s="61">
        <f t="shared" si="515"/>
        <v>0</v>
      </c>
      <c r="BE65" s="61">
        <f t="shared" si="515"/>
        <v>0</v>
      </c>
      <c r="BF65" s="61">
        <f t="shared" si="515"/>
        <v>0</v>
      </c>
      <c r="BG65" s="61">
        <f t="shared" si="515"/>
        <v>0</v>
      </c>
      <c r="BH65" s="61">
        <f t="shared" si="515"/>
        <v>0</v>
      </c>
      <c r="BI65" s="61">
        <f t="shared" si="515"/>
        <v>0</v>
      </c>
      <c r="BJ65" s="61">
        <f t="shared" si="515"/>
        <v>0</v>
      </c>
      <c r="BK65" s="61">
        <f t="shared" si="515"/>
        <v>0</v>
      </c>
      <c r="BL65" s="61">
        <f t="shared" si="515"/>
        <v>0</v>
      </c>
      <c r="BM65" s="61">
        <f t="shared" si="515"/>
        <v>0</v>
      </c>
      <c r="BN65" s="61">
        <f t="shared" si="515"/>
        <v>0</v>
      </c>
      <c r="BO65" s="61">
        <f t="shared" si="515"/>
        <v>0</v>
      </c>
      <c r="BP65" s="61">
        <f t="shared" si="515"/>
        <v>0</v>
      </c>
      <c r="BQ65" s="61">
        <f t="shared" si="515"/>
        <v>0</v>
      </c>
      <c r="BR65" s="61">
        <f t="shared" si="515"/>
        <v>0</v>
      </c>
      <c r="BS65" s="61">
        <f t="shared" si="515"/>
        <v>0</v>
      </c>
      <c r="BT65" s="61">
        <f t="shared" si="515"/>
        <v>0</v>
      </c>
      <c r="BU65" s="68">
        <f t="shared" si="515"/>
        <v>0</v>
      </c>
      <c r="BV65" s="61">
        <f t="shared" si="515"/>
        <v>0</v>
      </c>
      <c r="BW65" s="61">
        <f t="shared" si="515"/>
        <v>0</v>
      </c>
      <c r="BX65" s="61">
        <f t="shared" si="515"/>
        <v>0</v>
      </c>
      <c r="BY65" s="68">
        <f t="shared" si="515"/>
        <v>0</v>
      </c>
      <c r="BZ65" s="61">
        <f t="shared" si="515"/>
        <v>0</v>
      </c>
      <c r="CA65" s="61">
        <f t="shared" si="515"/>
        <v>0</v>
      </c>
      <c r="CB65" s="61">
        <f t="shared" si="515"/>
        <v>0</v>
      </c>
      <c r="CC65" s="61">
        <f t="shared" si="515"/>
        <v>0</v>
      </c>
      <c r="CD65" s="61">
        <f t="shared" si="515"/>
        <v>0</v>
      </c>
      <c r="CE65" s="61">
        <f t="shared" si="515"/>
        <v>0</v>
      </c>
      <c r="CF65" s="61">
        <f t="shared" si="515"/>
        <v>0</v>
      </c>
      <c r="CG65" s="61">
        <f t="shared" si="515"/>
        <v>0</v>
      </c>
      <c r="CH65" s="61">
        <f t="shared" si="515"/>
        <v>0</v>
      </c>
      <c r="CI65" s="61">
        <f t="shared" si="515"/>
        <v>0</v>
      </c>
      <c r="CJ65" s="61">
        <f t="shared" si="515"/>
        <v>0</v>
      </c>
      <c r="CK65" s="61">
        <f t="shared" si="515"/>
        <v>0</v>
      </c>
      <c r="CL65" s="61">
        <f t="shared" si="515"/>
        <v>0</v>
      </c>
      <c r="CM65" s="61">
        <f t="shared" si="515"/>
        <v>0</v>
      </c>
      <c r="CN65" s="61">
        <f t="shared" si="515"/>
        <v>0</v>
      </c>
      <c r="CO65" s="61">
        <f t="shared" si="515"/>
        <v>0</v>
      </c>
      <c r="CP65" s="61">
        <f t="shared" si="515"/>
        <v>0</v>
      </c>
      <c r="CQ65" s="61">
        <f t="shared" si="515"/>
        <v>0</v>
      </c>
      <c r="CR65" s="61">
        <f t="shared" si="515"/>
        <v>0</v>
      </c>
      <c r="CS65" s="61">
        <f t="shared" si="515"/>
        <v>0</v>
      </c>
      <c r="CT65" s="61">
        <f t="shared" si="515"/>
        <v>0</v>
      </c>
      <c r="CU65" s="61">
        <f t="shared" si="515"/>
        <v>0</v>
      </c>
      <c r="CV65" s="61">
        <f t="shared" si="515"/>
        <v>0</v>
      </c>
      <c r="CW65" s="61">
        <f t="shared" ref="CW65:FH65" si="516">SUM(CW66:CW67)</f>
        <v>0</v>
      </c>
      <c r="CX65" s="61">
        <f t="shared" si="516"/>
        <v>0</v>
      </c>
      <c r="CY65" s="61">
        <f t="shared" si="516"/>
        <v>0</v>
      </c>
      <c r="CZ65" s="61">
        <f t="shared" si="516"/>
        <v>0</v>
      </c>
      <c r="DA65" s="61">
        <f t="shared" si="516"/>
        <v>0</v>
      </c>
      <c r="DB65" s="61">
        <f t="shared" si="516"/>
        <v>0</v>
      </c>
      <c r="DC65" s="68">
        <f t="shared" si="516"/>
        <v>0</v>
      </c>
      <c r="DD65" s="61">
        <f t="shared" si="516"/>
        <v>0</v>
      </c>
      <c r="DE65" s="61">
        <f t="shared" si="516"/>
        <v>0</v>
      </c>
      <c r="DF65" s="68">
        <f t="shared" si="516"/>
        <v>0</v>
      </c>
      <c r="DG65" s="61">
        <f t="shared" si="516"/>
        <v>0</v>
      </c>
      <c r="DH65" s="61">
        <f t="shared" si="516"/>
        <v>0</v>
      </c>
      <c r="DI65" s="61">
        <f t="shared" si="516"/>
        <v>0</v>
      </c>
      <c r="DJ65" s="61">
        <f t="shared" si="516"/>
        <v>0</v>
      </c>
      <c r="DK65" s="61">
        <f t="shared" si="516"/>
        <v>0</v>
      </c>
      <c r="DL65" s="61">
        <f t="shared" si="516"/>
        <v>0</v>
      </c>
      <c r="DM65" s="61">
        <f t="shared" si="516"/>
        <v>0</v>
      </c>
      <c r="DN65" s="61">
        <f t="shared" si="516"/>
        <v>0</v>
      </c>
      <c r="DO65" s="61">
        <f t="shared" si="516"/>
        <v>0</v>
      </c>
      <c r="DP65" s="61">
        <f t="shared" si="516"/>
        <v>0</v>
      </c>
      <c r="DQ65" s="61">
        <f t="shared" si="516"/>
        <v>0</v>
      </c>
      <c r="DR65" s="61">
        <f t="shared" si="516"/>
        <v>0</v>
      </c>
      <c r="DS65" s="61">
        <f t="shared" si="516"/>
        <v>0</v>
      </c>
      <c r="DT65" s="61">
        <f t="shared" si="516"/>
        <v>0</v>
      </c>
      <c r="DU65" s="61">
        <f t="shared" si="516"/>
        <v>0</v>
      </c>
      <c r="DV65" s="61">
        <f t="shared" si="516"/>
        <v>0</v>
      </c>
      <c r="DW65" s="61">
        <f t="shared" si="516"/>
        <v>0</v>
      </c>
      <c r="DX65" s="61">
        <f t="shared" si="516"/>
        <v>0</v>
      </c>
      <c r="DY65" s="61">
        <f t="shared" si="516"/>
        <v>0</v>
      </c>
      <c r="DZ65" s="61">
        <f t="shared" si="516"/>
        <v>0</v>
      </c>
      <c r="EA65" s="61">
        <f t="shared" si="516"/>
        <v>0</v>
      </c>
      <c r="EB65" s="61">
        <f t="shared" si="516"/>
        <v>0</v>
      </c>
      <c r="EC65" s="61">
        <f t="shared" si="516"/>
        <v>0</v>
      </c>
      <c r="ED65" s="61">
        <f t="shared" si="516"/>
        <v>0</v>
      </c>
      <c r="EE65" s="61">
        <f t="shared" si="516"/>
        <v>0</v>
      </c>
      <c r="EF65" s="61">
        <f t="shared" si="516"/>
        <v>0</v>
      </c>
      <c r="EG65" s="61">
        <f t="shared" si="516"/>
        <v>0</v>
      </c>
      <c r="EH65" s="61">
        <f t="shared" si="516"/>
        <v>0</v>
      </c>
      <c r="EI65" s="61">
        <f t="shared" si="516"/>
        <v>0</v>
      </c>
      <c r="EJ65" s="68">
        <f t="shared" si="516"/>
        <v>0</v>
      </c>
      <c r="EK65" s="68">
        <f t="shared" si="516"/>
        <v>0</v>
      </c>
      <c r="EL65" s="61">
        <f t="shared" si="516"/>
        <v>0</v>
      </c>
      <c r="EM65" s="61">
        <f t="shared" si="516"/>
        <v>0</v>
      </c>
      <c r="EN65" s="61">
        <f t="shared" si="516"/>
        <v>0</v>
      </c>
      <c r="EO65" s="68">
        <f t="shared" si="516"/>
        <v>0</v>
      </c>
      <c r="EP65" s="61">
        <f t="shared" si="516"/>
        <v>0</v>
      </c>
      <c r="EQ65" s="61">
        <f t="shared" si="516"/>
        <v>0</v>
      </c>
      <c r="ER65" s="61">
        <f t="shared" si="516"/>
        <v>0</v>
      </c>
      <c r="ES65" s="61">
        <f t="shared" si="516"/>
        <v>0</v>
      </c>
      <c r="ET65" s="61">
        <f t="shared" si="516"/>
        <v>0</v>
      </c>
      <c r="EU65" s="61">
        <f t="shared" si="516"/>
        <v>0</v>
      </c>
      <c r="EV65" s="61">
        <f t="shared" si="516"/>
        <v>0</v>
      </c>
      <c r="EW65" s="61">
        <f t="shared" si="516"/>
        <v>0</v>
      </c>
      <c r="EX65" s="61">
        <f t="shared" si="516"/>
        <v>0</v>
      </c>
      <c r="EY65" s="68">
        <f t="shared" si="321"/>
        <v>0</v>
      </c>
      <c r="EZ65" s="61">
        <f t="shared" ref="EZ65:FG65" si="517">SUM(EZ66:EZ67)</f>
        <v>0</v>
      </c>
      <c r="FA65" s="61">
        <f t="shared" si="517"/>
        <v>0</v>
      </c>
      <c r="FB65" s="61">
        <f t="shared" si="517"/>
        <v>0</v>
      </c>
      <c r="FC65" s="61">
        <f t="shared" si="517"/>
        <v>0</v>
      </c>
      <c r="FD65" s="61">
        <f t="shared" si="517"/>
        <v>0</v>
      </c>
      <c r="FE65" s="61">
        <f t="shared" si="517"/>
        <v>0</v>
      </c>
      <c r="FF65" s="61">
        <f t="shared" si="517"/>
        <v>0</v>
      </c>
      <c r="FG65" s="61">
        <f t="shared" si="517"/>
        <v>0</v>
      </c>
      <c r="FH65" s="68">
        <f t="shared" si="516"/>
        <v>0</v>
      </c>
      <c r="FI65" s="61">
        <f t="shared" ref="FI65:HT65" si="518">SUM(FI66:FI67)</f>
        <v>0</v>
      </c>
      <c r="FJ65" s="61">
        <f t="shared" si="518"/>
        <v>0</v>
      </c>
      <c r="FK65" s="61">
        <f t="shared" si="518"/>
        <v>0</v>
      </c>
      <c r="FL65" s="61">
        <f t="shared" si="518"/>
        <v>0</v>
      </c>
      <c r="FM65" s="61">
        <f t="shared" si="518"/>
        <v>0</v>
      </c>
      <c r="FN65" s="61">
        <f t="shared" si="518"/>
        <v>0</v>
      </c>
      <c r="FO65" s="61">
        <f t="shared" si="518"/>
        <v>0</v>
      </c>
      <c r="FP65" s="61">
        <f t="shared" si="518"/>
        <v>0</v>
      </c>
      <c r="FQ65" s="61">
        <f t="shared" si="518"/>
        <v>0</v>
      </c>
      <c r="FR65" s="61">
        <f t="shared" si="518"/>
        <v>0</v>
      </c>
      <c r="FS65" s="68">
        <f t="shared" si="518"/>
        <v>0</v>
      </c>
      <c r="FT65" s="61">
        <f t="shared" si="518"/>
        <v>0</v>
      </c>
      <c r="FU65" s="61">
        <f t="shared" si="518"/>
        <v>0</v>
      </c>
      <c r="FV65" s="61">
        <f t="shared" si="518"/>
        <v>0</v>
      </c>
      <c r="FW65" s="61">
        <f t="shared" si="518"/>
        <v>0</v>
      </c>
      <c r="FX65" s="61">
        <f t="shared" si="518"/>
        <v>0</v>
      </c>
      <c r="FY65" s="61">
        <f t="shared" si="518"/>
        <v>0</v>
      </c>
      <c r="FZ65" s="61">
        <f t="shared" si="518"/>
        <v>0</v>
      </c>
      <c r="GA65" s="61">
        <f t="shared" si="518"/>
        <v>0</v>
      </c>
      <c r="GB65" s="61">
        <f t="shared" si="518"/>
        <v>0</v>
      </c>
      <c r="GC65" s="61">
        <f t="shared" si="518"/>
        <v>0</v>
      </c>
      <c r="GD65" s="61">
        <f t="shared" si="518"/>
        <v>0</v>
      </c>
      <c r="GE65" s="61">
        <f t="shared" si="518"/>
        <v>0</v>
      </c>
      <c r="GF65" s="61">
        <f t="shared" si="518"/>
        <v>0</v>
      </c>
      <c r="GG65" s="61">
        <f t="shared" si="518"/>
        <v>0</v>
      </c>
      <c r="GH65" s="61">
        <f t="shared" si="518"/>
        <v>0</v>
      </c>
      <c r="GI65" s="61">
        <f t="shared" si="518"/>
        <v>0</v>
      </c>
      <c r="GJ65" s="61">
        <f t="shared" si="518"/>
        <v>0</v>
      </c>
      <c r="GK65" s="61">
        <f t="shared" si="518"/>
        <v>0</v>
      </c>
      <c r="GL65" s="61">
        <f t="shared" si="518"/>
        <v>0</v>
      </c>
      <c r="GM65" s="61">
        <f t="shared" si="518"/>
        <v>0</v>
      </c>
      <c r="GN65" s="61">
        <f t="shared" si="518"/>
        <v>0</v>
      </c>
      <c r="GO65" s="61">
        <f t="shared" si="518"/>
        <v>0</v>
      </c>
      <c r="GP65" s="61">
        <f t="shared" si="518"/>
        <v>0</v>
      </c>
      <c r="GQ65" s="68">
        <f t="shared" si="322"/>
        <v>0</v>
      </c>
      <c r="GR65" s="61">
        <f t="shared" ref="GR65" si="519">SUM(GR66:GR67)</f>
        <v>0</v>
      </c>
      <c r="GS65" s="68">
        <f t="shared" si="518"/>
        <v>0</v>
      </c>
      <c r="GT65" s="61">
        <f t="shared" si="518"/>
        <v>0</v>
      </c>
      <c r="GU65" s="61">
        <f t="shared" si="518"/>
        <v>0</v>
      </c>
      <c r="GV65" s="61">
        <f t="shared" si="518"/>
        <v>0</v>
      </c>
      <c r="GW65" s="61">
        <f t="shared" si="518"/>
        <v>0</v>
      </c>
      <c r="GX65" s="61">
        <f t="shared" si="518"/>
        <v>0</v>
      </c>
      <c r="GY65" s="61">
        <f t="shared" si="518"/>
        <v>0</v>
      </c>
      <c r="GZ65" s="61">
        <f t="shared" si="518"/>
        <v>0</v>
      </c>
      <c r="HA65" s="61">
        <f t="shared" si="518"/>
        <v>0</v>
      </c>
      <c r="HB65" s="61">
        <f t="shared" si="518"/>
        <v>0</v>
      </c>
      <c r="HC65" s="61">
        <f t="shared" si="518"/>
        <v>0</v>
      </c>
      <c r="HD65" s="61">
        <f t="shared" si="518"/>
        <v>0</v>
      </c>
      <c r="HE65" s="61">
        <f t="shared" si="518"/>
        <v>0</v>
      </c>
      <c r="HF65" s="61">
        <f t="shared" si="518"/>
        <v>0</v>
      </c>
      <c r="HG65" s="61">
        <f t="shared" si="518"/>
        <v>0</v>
      </c>
      <c r="HH65" s="61">
        <f t="shared" si="518"/>
        <v>0</v>
      </c>
      <c r="HI65" s="61">
        <f t="shared" si="518"/>
        <v>0</v>
      </c>
      <c r="HJ65" s="61">
        <f t="shared" si="518"/>
        <v>0</v>
      </c>
      <c r="HK65" s="61">
        <f t="shared" si="518"/>
        <v>0</v>
      </c>
      <c r="HL65" s="61">
        <f t="shared" si="518"/>
        <v>0</v>
      </c>
      <c r="HM65" s="61">
        <f t="shared" si="518"/>
        <v>0</v>
      </c>
      <c r="HN65" s="61">
        <f t="shared" si="518"/>
        <v>0</v>
      </c>
      <c r="HO65" s="61">
        <f t="shared" si="518"/>
        <v>0</v>
      </c>
      <c r="HP65" s="61">
        <f t="shared" si="518"/>
        <v>0</v>
      </c>
      <c r="HQ65" s="61">
        <f t="shared" si="518"/>
        <v>0</v>
      </c>
      <c r="HR65" s="61">
        <f t="shared" si="518"/>
        <v>0</v>
      </c>
      <c r="HS65" s="68">
        <f t="shared" si="518"/>
        <v>0</v>
      </c>
      <c r="HT65" s="61">
        <f t="shared" si="518"/>
        <v>0</v>
      </c>
      <c r="HU65" s="61">
        <f t="shared" ref="HU65:KF65" si="520">SUM(HU66:HU67)</f>
        <v>0</v>
      </c>
      <c r="HV65" s="68">
        <f t="shared" si="520"/>
        <v>0</v>
      </c>
      <c r="HW65" s="61">
        <f t="shared" si="520"/>
        <v>0</v>
      </c>
      <c r="HX65" s="61">
        <f t="shared" si="520"/>
        <v>0</v>
      </c>
      <c r="HY65" s="61">
        <f t="shared" si="520"/>
        <v>0</v>
      </c>
      <c r="HZ65" s="61">
        <f t="shared" si="520"/>
        <v>0</v>
      </c>
      <c r="IA65" s="61">
        <f t="shared" si="520"/>
        <v>0</v>
      </c>
      <c r="IB65" s="61">
        <f t="shared" si="520"/>
        <v>0</v>
      </c>
      <c r="IC65" s="68">
        <f t="shared" si="520"/>
        <v>0</v>
      </c>
      <c r="ID65" s="61">
        <f t="shared" si="520"/>
        <v>0</v>
      </c>
      <c r="IE65" s="61">
        <f t="shared" si="520"/>
        <v>0</v>
      </c>
      <c r="IF65" s="61">
        <f t="shared" si="520"/>
        <v>0</v>
      </c>
      <c r="IG65" s="61">
        <f t="shared" si="520"/>
        <v>0</v>
      </c>
      <c r="IH65" s="61">
        <f t="shared" si="520"/>
        <v>0</v>
      </c>
      <c r="II65" s="61">
        <f t="shared" si="520"/>
        <v>0</v>
      </c>
      <c r="IJ65" s="61">
        <f t="shared" si="520"/>
        <v>0</v>
      </c>
      <c r="IK65" s="61">
        <f t="shared" si="520"/>
        <v>0</v>
      </c>
      <c r="IL65" s="61">
        <f t="shared" si="520"/>
        <v>0</v>
      </c>
      <c r="IM65" s="61">
        <f t="shared" si="520"/>
        <v>0</v>
      </c>
      <c r="IN65" s="68">
        <f t="shared" si="520"/>
        <v>0</v>
      </c>
      <c r="IO65" s="68">
        <f t="shared" si="520"/>
        <v>0</v>
      </c>
      <c r="IP65" s="68">
        <f t="shared" si="520"/>
        <v>0</v>
      </c>
      <c r="IQ65" s="68">
        <f t="shared" si="520"/>
        <v>0</v>
      </c>
      <c r="IR65" s="68">
        <f t="shared" si="520"/>
        <v>0</v>
      </c>
      <c r="IS65" s="68">
        <f t="shared" si="520"/>
        <v>0</v>
      </c>
      <c r="IT65" s="68">
        <f t="shared" si="520"/>
        <v>0</v>
      </c>
      <c r="IU65" s="68">
        <f t="shared" si="520"/>
        <v>0</v>
      </c>
      <c r="IV65" s="68">
        <f t="shared" si="520"/>
        <v>0</v>
      </c>
      <c r="IW65" s="68">
        <f t="shared" si="520"/>
        <v>0</v>
      </c>
      <c r="IX65" s="68">
        <f t="shared" si="520"/>
        <v>0</v>
      </c>
      <c r="IY65" s="68">
        <f t="shared" si="520"/>
        <v>0</v>
      </c>
      <c r="IZ65" s="68">
        <f t="shared" si="520"/>
        <v>0</v>
      </c>
      <c r="JA65" s="68">
        <f t="shared" si="520"/>
        <v>0</v>
      </c>
      <c r="JB65" s="68">
        <f t="shared" si="520"/>
        <v>0</v>
      </c>
      <c r="JC65" s="68">
        <f t="shared" si="520"/>
        <v>0</v>
      </c>
      <c r="JD65" s="68">
        <f t="shared" si="520"/>
        <v>0</v>
      </c>
      <c r="JE65" s="68">
        <f t="shared" si="520"/>
        <v>0</v>
      </c>
      <c r="JF65" s="68">
        <f t="shared" si="520"/>
        <v>0</v>
      </c>
      <c r="JG65" s="61">
        <f t="shared" si="520"/>
        <v>0</v>
      </c>
      <c r="JH65" s="61">
        <f t="shared" si="520"/>
        <v>0</v>
      </c>
      <c r="JI65" s="61">
        <f t="shared" si="520"/>
        <v>0</v>
      </c>
      <c r="JJ65" s="61">
        <f t="shared" si="520"/>
        <v>0</v>
      </c>
      <c r="JK65" s="61">
        <f t="shared" si="520"/>
        <v>0</v>
      </c>
      <c r="JL65" s="68">
        <f t="shared" si="520"/>
        <v>0</v>
      </c>
      <c r="JM65" s="61">
        <f t="shared" si="520"/>
        <v>0</v>
      </c>
      <c r="JN65" s="61">
        <f t="shared" si="520"/>
        <v>0</v>
      </c>
      <c r="JO65" s="68">
        <f t="shared" si="520"/>
        <v>0</v>
      </c>
      <c r="JP65" s="61">
        <f t="shared" si="520"/>
        <v>0</v>
      </c>
      <c r="JQ65" s="61">
        <f t="shared" si="520"/>
        <v>0</v>
      </c>
      <c r="JR65" s="61">
        <f t="shared" si="520"/>
        <v>0</v>
      </c>
      <c r="JS65" s="61">
        <f t="shared" si="520"/>
        <v>0</v>
      </c>
      <c r="JT65" s="61">
        <f t="shared" si="520"/>
        <v>0</v>
      </c>
      <c r="JU65" s="61">
        <f t="shared" si="520"/>
        <v>0</v>
      </c>
      <c r="JV65" s="61">
        <f t="shared" si="520"/>
        <v>0</v>
      </c>
      <c r="JW65" s="61">
        <f t="shared" si="520"/>
        <v>0</v>
      </c>
      <c r="JX65" s="61">
        <f t="shared" si="520"/>
        <v>0</v>
      </c>
      <c r="JY65" s="61">
        <f t="shared" si="520"/>
        <v>0</v>
      </c>
      <c r="JZ65" s="61">
        <f t="shared" si="520"/>
        <v>0</v>
      </c>
      <c r="KA65" s="61">
        <f t="shared" si="520"/>
        <v>0</v>
      </c>
      <c r="KB65" s="61">
        <f t="shared" si="520"/>
        <v>0</v>
      </c>
      <c r="KC65" s="61">
        <f t="shared" si="520"/>
        <v>0</v>
      </c>
      <c r="KD65" s="61">
        <f t="shared" si="520"/>
        <v>0</v>
      </c>
      <c r="KE65" s="61">
        <f t="shared" si="520"/>
        <v>0</v>
      </c>
      <c r="KF65" s="61">
        <f t="shared" si="520"/>
        <v>0</v>
      </c>
      <c r="KG65" s="68">
        <f t="shared" ref="KG65:MM65" si="521">SUM(KG66:KG67)</f>
        <v>0</v>
      </c>
      <c r="KH65" s="61">
        <f t="shared" si="521"/>
        <v>0</v>
      </c>
      <c r="KI65" s="61">
        <f t="shared" si="521"/>
        <v>0</v>
      </c>
      <c r="KJ65" s="61">
        <f t="shared" si="521"/>
        <v>0</v>
      </c>
      <c r="KK65" s="61">
        <f t="shared" si="521"/>
        <v>0</v>
      </c>
      <c r="KL65" s="61">
        <f t="shared" si="521"/>
        <v>0</v>
      </c>
      <c r="KM65" s="61">
        <f t="shared" si="521"/>
        <v>0</v>
      </c>
      <c r="KN65" s="61">
        <f t="shared" si="521"/>
        <v>0</v>
      </c>
      <c r="KO65" s="61">
        <f t="shared" si="521"/>
        <v>0</v>
      </c>
      <c r="KP65" s="61">
        <f t="shared" si="521"/>
        <v>0</v>
      </c>
      <c r="KQ65" s="61">
        <f t="shared" si="521"/>
        <v>0</v>
      </c>
      <c r="KR65" s="61">
        <f t="shared" si="521"/>
        <v>0</v>
      </c>
      <c r="KS65" s="61">
        <f t="shared" si="521"/>
        <v>0</v>
      </c>
      <c r="KT65" s="61">
        <f t="shared" si="521"/>
        <v>0</v>
      </c>
      <c r="KU65" s="61">
        <f t="shared" si="521"/>
        <v>0</v>
      </c>
      <c r="KV65" s="61">
        <f t="shared" si="521"/>
        <v>0</v>
      </c>
      <c r="KW65" s="61">
        <f t="shared" si="521"/>
        <v>0</v>
      </c>
      <c r="KX65" s="61">
        <f t="shared" si="521"/>
        <v>0</v>
      </c>
      <c r="KY65" s="68">
        <f t="shared" si="521"/>
        <v>0</v>
      </c>
      <c r="KZ65" s="61">
        <f t="shared" si="521"/>
        <v>0</v>
      </c>
      <c r="LA65" s="61">
        <f t="shared" si="521"/>
        <v>0</v>
      </c>
      <c r="LB65" s="61">
        <f t="shared" si="521"/>
        <v>0</v>
      </c>
      <c r="LC65" s="61">
        <f t="shared" si="521"/>
        <v>0</v>
      </c>
      <c r="LD65" s="61">
        <f t="shared" si="521"/>
        <v>0</v>
      </c>
      <c r="LE65" s="61">
        <f t="shared" si="521"/>
        <v>0</v>
      </c>
      <c r="LF65" s="61">
        <f t="shared" si="521"/>
        <v>0</v>
      </c>
      <c r="LG65" s="61">
        <f t="shared" si="521"/>
        <v>0</v>
      </c>
      <c r="LH65" s="61">
        <f t="shared" si="521"/>
        <v>0</v>
      </c>
      <c r="LI65" s="61">
        <f t="shared" si="521"/>
        <v>0</v>
      </c>
      <c r="LJ65" s="61">
        <f t="shared" si="521"/>
        <v>0</v>
      </c>
      <c r="LK65" s="61">
        <f t="shared" si="521"/>
        <v>0</v>
      </c>
      <c r="LL65" s="61">
        <f t="shared" si="521"/>
        <v>0</v>
      </c>
      <c r="LM65" s="61">
        <f t="shared" si="521"/>
        <v>0</v>
      </c>
      <c r="LN65" s="61">
        <f t="shared" si="521"/>
        <v>0</v>
      </c>
      <c r="LO65" s="61">
        <f t="shared" si="521"/>
        <v>0</v>
      </c>
      <c r="LP65" s="61">
        <f t="shared" si="521"/>
        <v>0</v>
      </c>
      <c r="LQ65" s="61">
        <f t="shared" si="521"/>
        <v>0</v>
      </c>
      <c r="LR65" s="61">
        <f t="shared" si="521"/>
        <v>0</v>
      </c>
      <c r="LS65" s="61">
        <f t="shared" si="521"/>
        <v>0</v>
      </c>
      <c r="LT65" s="61">
        <f t="shared" si="521"/>
        <v>0</v>
      </c>
      <c r="LU65" s="61">
        <f t="shared" si="521"/>
        <v>0</v>
      </c>
      <c r="LV65" s="61">
        <f t="shared" si="521"/>
        <v>0</v>
      </c>
      <c r="LW65" s="61">
        <f t="shared" si="521"/>
        <v>0</v>
      </c>
      <c r="LX65" s="61">
        <f t="shared" si="521"/>
        <v>0</v>
      </c>
      <c r="LY65" s="61">
        <f t="shared" si="521"/>
        <v>0</v>
      </c>
      <c r="LZ65" s="61">
        <f t="shared" si="521"/>
        <v>0</v>
      </c>
      <c r="MA65" s="61">
        <f t="shared" si="521"/>
        <v>0</v>
      </c>
      <c r="MB65" s="61">
        <f t="shared" si="521"/>
        <v>0</v>
      </c>
      <c r="MC65" s="61">
        <f t="shared" si="521"/>
        <v>0</v>
      </c>
      <c r="MD65" s="61">
        <f t="shared" si="521"/>
        <v>0</v>
      </c>
      <c r="ME65" s="61">
        <f t="shared" si="521"/>
        <v>0</v>
      </c>
      <c r="MF65" s="61">
        <f t="shared" si="521"/>
        <v>0</v>
      </c>
      <c r="MG65" s="61">
        <f t="shared" si="521"/>
        <v>0</v>
      </c>
      <c r="MH65" s="61">
        <f t="shared" si="521"/>
        <v>0</v>
      </c>
      <c r="MI65" s="61">
        <f t="shared" si="521"/>
        <v>0</v>
      </c>
      <c r="MJ65" s="61">
        <f t="shared" si="521"/>
        <v>0</v>
      </c>
      <c r="MK65" s="61">
        <f t="shared" si="521"/>
        <v>0</v>
      </c>
      <c r="ML65" s="61">
        <f t="shared" si="521"/>
        <v>0</v>
      </c>
      <c r="MM65" s="61">
        <f t="shared" si="521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522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523">SUM(O66:X66)</f>
        <v>0</v>
      </c>
      <c r="Z66" s="73">
        <f t="shared" si="324"/>
        <v>0</v>
      </c>
      <c r="AA66" s="74">
        <f t="shared" si="324"/>
        <v>0</v>
      </c>
      <c r="AB66" s="74">
        <f t="shared" si="324"/>
        <v>0</v>
      </c>
      <c r="AC66" s="74">
        <f t="shared" si="324"/>
        <v>0</v>
      </c>
      <c r="AD66" s="74">
        <f t="shared" si="324"/>
        <v>0</v>
      </c>
      <c r="AE66" s="74">
        <f t="shared" si="324"/>
        <v>0</v>
      </c>
      <c r="AF66" s="74">
        <f t="shared" si="324"/>
        <v>0</v>
      </c>
      <c r="AG66" s="74">
        <f t="shared" si="324"/>
        <v>0</v>
      </c>
      <c r="AH66" s="74">
        <f t="shared" si="158"/>
        <v>0</v>
      </c>
      <c r="AI66" s="74">
        <f t="shared" si="158"/>
        <v>0</v>
      </c>
      <c r="AJ66" s="94">
        <f t="shared" si="158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524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525">SUM(AU66:BT66)</f>
        <v>0</v>
      </c>
      <c r="BV66" s="63"/>
      <c r="BW66" s="63"/>
      <c r="BX66" s="63"/>
      <c r="BY66" s="69">
        <f t="shared" ref="BY66:BY67" si="526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527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528">SUM(EC66:ED66,DX66:DY66,DS66:DT66,DN66:DO66,DI66:DJ66,EI66,)</f>
        <v>0</v>
      </c>
      <c r="EK66" s="69">
        <f t="shared" ref="EK66:EK67" si="529">SUM(EE66:EH66,DZ66:EB66,DU66:DW66,DP66:DR66,DK66:DM66,DG66:DH66)</f>
        <v>0</v>
      </c>
      <c r="EL66" s="63"/>
      <c r="EM66" s="63"/>
      <c r="EN66" s="63"/>
      <c r="EO66" s="69">
        <f t="shared" ref="EO66:EO67" si="530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321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531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532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322"/>
        <v>0</v>
      </c>
      <c r="GR66" s="63"/>
      <c r="GS66" s="69">
        <f t="shared" ref="GS66:GS67" si="533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534">SUM(HT66:HU66)</f>
        <v>0</v>
      </c>
      <c r="HW66" s="63"/>
      <c r="HX66" s="63"/>
      <c r="HY66" s="63"/>
      <c r="HZ66" s="63"/>
      <c r="IA66" s="63"/>
      <c r="IB66" s="63"/>
      <c r="IC66" s="69">
        <f t="shared" ref="IC66:IC67" si="535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536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37">SUM(JD66:JE66)</f>
        <v>0</v>
      </c>
      <c r="JG66" s="63"/>
      <c r="JH66" s="63"/>
      <c r="JI66" s="63"/>
      <c r="JJ66" s="63"/>
      <c r="JK66" s="63"/>
      <c r="JL66" s="140">
        <f t="shared" ref="JL66:JL67" si="538">SUM(JG66:JK66)</f>
        <v>0</v>
      </c>
      <c r="JM66" s="63"/>
      <c r="JN66" s="63"/>
      <c r="JO66" s="140">
        <f t="shared" ref="JO66:JO67" si="539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540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541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522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523"/>
        <v>0</v>
      </c>
      <c r="Z67" s="73">
        <f t="shared" si="324"/>
        <v>0</v>
      </c>
      <c r="AA67" s="74">
        <f t="shared" si="324"/>
        <v>0</v>
      </c>
      <c r="AB67" s="74">
        <f t="shared" si="324"/>
        <v>0</v>
      </c>
      <c r="AC67" s="74">
        <f t="shared" si="324"/>
        <v>0</v>
      </c>
      <c r="AD67" s="74">
        <f t="shared" si="324"/>
        <v>0</v>
      </c>
      <c r="AE67" s="74">
        <f t="shared" si="324"/>
        <v>0</v>
      </c>
      <c r="AF67" s="74">
        <f t="shared" si="324"/>
        <v>0</v>
      </c>
      <c r="AG67" s="74">
        <f t="shared" si="324"/>
        <v>0</v>
      </c>
      <c r="AH67" s="74">
        <f t="shared" si="158"/>
        <v>0</v>
      </c>
      <c r="AI67" s="74">
        <f t="shared" si="158"/>
        <v>0</v>
      </c>
      <c r="AJ67" s="94">
        <f t="shared" si="158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524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525"/>
        <v>0</v>
      </c>
      <c r="BV67" s="63"/>
      <c r="BW67" s="63"/>
      <c r="BX67" s="63"/>
      <c r="BY67" s="69">
        <f t="shared" si="526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527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528"/>
        <v>0</v>
      </c>
      <c r="EK67" s="69">
        <f t="shared" si="529"/>
        <v>0</v>
      </c>
      <c r="EL67" s="63"/>
      <c r="EM67" s="63"/>
      <c r="EN67" s="63"/>
      <c r="EO67" s="69">
        <f t="shared" si="530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321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531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532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322"/>
        <v>0</v>
      </c>
      <c r="GR67" s="63"/>
      <c r="GS67" s="69">
        <f t="shared" si="533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534"/>
        <v>0</v>
      </c>
      <c r="HW67" s="63"/>
      <c r="HX67" s="63"/>
      <c r="HY67" s="63"/>
      <c r="HZ67" s="63"/>
      <c r="IA67" s="63"/>
      <c r="IB67" s="63"/>
      <c r="IC67" s="69">
        <f t="shared" si="535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536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537"/>
        <v>0</v>
      </c>
      <c r="JG67" s="63"/>
      <c r="JH67" s="63"/>
      <c r="JI67" s="63"/>
      <c r="JJ67" s="63"/>
      <c r="JK67" s="63"/>
      <c r="JL67" s="140">
        <f t="shared" si="538"/>
        <v>0</v>
      </c>
      <c r="JM67" s="63"/>
      <c r="JN67" s="63"/>
      <c r="JO67" s="140">
        <f t="shared" si="539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540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541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Y68" si="542">SUM(D69)</f>
        <v>0</v>
      </c>
      <c r="E68" s="61">
        <f t="shared" si="542"/>
        <v>0</v>
      </c>
      <c r="F68" s="61">
        <f t="shared" si="542"/>
        <v>0</v>
      </c>
      <c r="G68" s="61">
        <f t="shared" si="542"/>
        <v>0</v>
      </c>
      <c r="H68" s="61">
        <f t="shared" si="542"/>
        <v>0</v>
      </c>
      <c r="I68" s="61">
        <f t="shared" si="542"/>
        <v>0</v>
      </c>
      <c r="J68" s="61">
        <f t="shared" si="542"/>
        <v>0</v>
      </c>
      <c r="K68" s="61">
        <f t="shared" si="542"/>
        <v>0</v>
      </c>
      <c r="L68" s="61">
        <f t="shared" si="542"/>
        <v>0</v>
      </c>
      <c r="M68" s="61">
        <f t="shared" si="542"/>
        <v>0</v>
      </c>
      <c r="N68" s="68">
        <f t="shared" si="542"/>
        <v>0</v>
      </c>
      <c r="O68" s="61">
        <f t="shared" si="542"/>
        <v>0</v>
      </c>
      <c r="P68" s="61">
        <f t="shared" si="542"/>
        <v>0</v>
      </c>
      <c r="Q68" s="61">
        <f t="shared" si="542"/>
        <v>0</v>
      </c>
      <c r="R68" s="61">
        <f t="shared" si="542"/>
        <v>0</v>
      </c>
      <c r="S68" s="61">
        <f t="shared" si="542"/>
        <v>0</v>
      </c>
      <c r="T68" s="61">
        <f t="shared" si="542"/>
        <v>0</v>
      </c>
      <c r="U68" s="61">
        <f t="shared" si="542"/>
        <v>0</v>
      </c>
      <c r="V68" s="61">
        <f t="shared" si="542"/>
        <v>0</v>
      </c>
      <c r="W68" s="61">
        <f t="shared" si="542"/>
        <v>0</v>
      </c>
      <c r="X68" s="61">
        <f t="shared" si="542"/>
        <v>0</v>
      </c>
      <c r="Y68" s="68">
        <f t="shared" si="542"/>
        <v>0</v>
      </c>
      <c r="Z68" s="71">
        <f t="shared" si="324"/>
        <v>0</v>
      </c>
      <c r="AA68" s="72">
        <f t="shared" si="324"/>
        <v>0</v>
      </c>
      <c r="AB68" s="72">
        <f t="shared" si="324"/>
        <v>0</v>
      </c>
      <c r="AC68" s="72">
        <f t="shared" si="324"/>
        <v>0</v>
      </c>
      <c r="AD68" s="72">
        <f t="shared" si="324"/>
        <v>0</v>
      </c>
      <c r="AE68" s="72">
        <f t="shared" si="324"/>
        <v>0</v>
      </c>
      <c r="AF68" s="72">
        <f t="shared" si="324"/>
        <v>0</v>
      </c>
      <c r="AG68" s="72">
        <f t="shared" si="324"/>
        <v>0</v>
      </c>
      <c r="AH68" s="72">
        <f t="shared" si="158"/>
        <v>0</v>
      </c>
      <c r="AI68" s="72">
        <f t="shared" si="158"/>
        <v>0</v>
      </c>
      <c r="AJ68" s="91">
        <f t="shared" si="158"/>
        <v>0</v>
      </c>
      <c r="AK68" s="92">
        <f t="shared" ref="AK68:CV68" si="543">SUM(AK69)</f>
        <v>0</v>
      </c>
      <c r="AL68" s="93">
        <f t="shared" si="543"/>
        <v>0</v>
      </c>
      <c r="AM68" s="68">
        <f t="shared" si="543"/>
        <v>0</v>
      </c>
      <c r="AN68" s="68">
        <f t="shared" si="543"/>
        <v>0</v>
      </c>
      <c r="AO68" s="68">
        <f t="shared" si="543"/>
        <v>0</v>
      </c>
      <c r="AP68" s="68">
        <f t="shared" si="543"/>
        <v>0</v>
      </c>
      <c r="AQ68" s="68">
        <f t="shared" si="543"/>
        <v>0</v>
      </c>
      <c r="AR68" s="68">
        <f t="shared" si="543"/>
        <v>0</v>
      </c>
      <c r="AS68" s="68">
        <f t="shared" si="543"/>
        <v>0</v>
      </c>
      <c r="AT68" s="68">
        <f t="shared" si="543"/>
        <v>0</v>
      </c>
      <c r="AU68" s="61">
        <f t="shared" si="543"/>
        <v>0</v>
      </c>
      <c r="AV68" s="61">
        <f t="shared" si="543"/>
        <v>0</v>
      </c>
      <c r="AW68" s="61">
        <f t="shared" si="543"/>
        <v>0</v>
      </c>
      <c r="AX68" s="61">
        <f t="shared" si="543"/>
        <v>0</v>
      </c>
      <c r="AY68" s="61">
        <f t="shared" si="543"/>
        <v>0</v>
      </c>
      <c r="AZ68" s="61">
        <f t="shared" si="543"/>
        <v>0</v>
      </c>
      <c r="BA68" s="61">
        <f t="shared" si="543"/>
        <v>0</v>
      </c>
      <c r="BB68" s="61">
        <f t="shared" si="543"/>
        <v>0</v>
      </c>
      <c r="BC68" s="61">
        <f t="shared" si="543"/>
        <v>0</v>
      </c>
      <c r="BD68" s="61">
        <f t="shared" si="543"/>
        <v>0</v>
      </c>
      <c r="BE68" s="61">
        <f t="shared" si="543"/>
        <v>0</v>
      </c>
      <c r="BF68" s="61">
        <f t="shared" si="543"/>
        <v>0</v>
      </c>
      <c r="BG68" s="61">
        <f t="shared" si="543"/>
        <v>0</v>
      </c>
      <c r="BH68" s="61">
        <f t="shared" si="543"/>
        <v>0</v>
      </c>
      <c r="BI68" s="61">
        <f t="shared" si="543"/>
        <v>0</v>
      </c>
      <c r="BJ68" s="61">
        <f t="shared" si="543"/>
        <v>0</v>
      </c>
      <c r="BK68" s="61">
        <f t="shared" si="543"/>
        <v>0</v>
      </c>
      <c r="BL68" s="61">
        <f t="shared" si="543"/>
        <v>0</v>
      </c>
      <c r="BM68" s="61">
        <f t="shared" si="543"/>
        <v>0</v>
      </c>
      <c r="BN68" s="61">
        <f t="shared" si="543"/>
        <v>0</v>
      </c>
      <c r="BO68" s="61">
        <f t="shared" si="543"/>
        <v>0</v>
      </c>
      <c r="BP68" s="61">
        <f t="shared" si="543"/>
        <v>0</v>
      </c>
      <c r="BQ68" s="61">
        <f t="shared" si="543"/>
        <v>0</v>
      </c>
      <c r="BR68" s="61">
        <f t="shared" si="543"/>
        <v>0</v>
      </c>
      <c r="BS68" s="61">
        <f t="shared" si="543"/>
        <v>0</v>
      </c>
      <c r="BT68" s="61">
        <f t="shared" si="543"/>
        <v>0</v>
      </c>
      <c r="BU68" s="68">
        <f t="shared" si="543"/>
        <v>0</v>
      </c>
      <c r="BV68" s="61">
        <f t="shared" si="543"/>
        <v>0</v>
      </c>
      <c r="BW68" s="61">
        <f t="shared" si="543"/>
        <v>0</v>
      </c>
      <c r="BX68" s="61">
        <f t="shared" si="543"/>
        <v>0</v>
      </c>
      <c r="BY68" s="68">
        <f t="shared" si="543"/>
        <v>0</v>
      </c>
      <c r="BZ68" s="61">
        <f t="shared" si="543"/>
        <v>0</v>
      </c>
      <c r="CA68" s="61">
        <f t="shared" si="543"/>
        <v>0</v>
      </c>
      <c r="CB68" s="61">
        <f t="shared" si="543"/>
        <v>0</v>
      </c>
      <c r="CC68" s="61">
        <f t="shared" si="543"/>
        <v>0</v>
      </c>
      <c r="CD68" s="61">
        <f t="shared" si="543"/>
        <v>0</v>
      </c>
      <c r="CE68" s="61">
        <f t="shared" si="543"/>
        <v>0</v>
      </c>
      <c r="CF68" s="61">
        <f t="shared" si="543"/>
        <v>0</v>
      </c>
      <c r="CG68" s="61">
        <f t="shared" si="543"/>
        <v>0</v>
      </c>
      <c r="CH68" s="61">
        <f t="shared" si="543"/>
        <v>0</v>
      </c>
      <c r="CI68" s="61">
        <f t="shared" si="543"/>
        <v>0</v>
      </c>
      <c r="CJ68" s="61">
        <f t="shared" si="543"/>
        <v>0</v>
      </c>
      <c r="CK68" s="61">
        <f t="shared" si="543"/>
        <v>0</v>
      </c>
      <c r="CL68" s="61">
        <f t="shared" si="543"/>
        <v>0</v>
      </c>
      <c r="CM68" s="61">
        <f t="shared" si="543"/>
        <v>0</v>
      </c>
      <c r="CN68" s="61">
        <f t="shared" si="543"/>
        <v>0</v>
      </c>
      <c r="CO68" s="61">
        <f t="shared" si="543"/>
        <v>0</v>
      </c>
      <c r="CP68" s="61">
        <f t="shared" si="543"/>
        <v>0</v>
      </c>
      <c r="CQ68" s="61">
        <f t="shared" si="543"/>
        <v>0</v>
      </c>
      <c r="CR68" s="61">
        <f t="shared" si="543"/>
        <v>0</v>
      </c>
      <c r="CS68" s="61">
        <f t="shared" si="543"/>
        <v>0</v>
      </c>
      <c r="CT68" s="61">
        <f t="shared" si="543"/>
        <v>0</v>
      </c>
      <c r="CU68" s="61">
        <f t="shared" si="543"/>
        <v>0</v>
      </c>
      <c r="CV68" s="61">
        <f t="shared" si="543"/>
        <v>0</v>
      </c>
      <c r="CW68" s="61">
        <f t="shared" ref="CW68:FH68" si="544">SUM(CW69)</f>
        <v>0</v>
      </c>
      <c r="CX68" s="61">
        <f t="shared" si="544"/>
        <v>0</v>
      </c>
      <c r="CY68" s="61">
        <f t="shared" si="544"/>
        <v>0</v>
      </c>
      <c r="CZ68" s="61">
        <f t="shared" si="544"/>
        <v>0</v>
      </c>
      <c r="DA68" s="61">
        <f t="shared" si="544"/>
        <v>0</v>
      </c>
      <c r="DB68" s="61">
        <f t="shared" si="544"/>
        <v>0</v>
      </c>
      <c r="DC68" s="68">
        <f t="shared" si="544"/>
        <v>0</v>
      </c>
      <c r="DD68" s="61">
        <f t="shared" si="544"/>
        <v>0</v>
      </c>
      <c r="DE68" s="61">
        <f t="shared" si="544"/>
        <v>0</v>
      </c>
      <c r="DF68" s="68">
        <f t="shared" si="544"/>
        <v>0</v>
      </c>
      <c r="DG68" s="61">
        <f t="shared" si="544"/>
        <v>0</v>
      </c>
      <c r="DH68" s="61">
        <f t="shared" si="544"/>
        <v>0</v>
      </c>
      <c r="DI68" s="61">
        <f t="shared" si="544"/>
        <v>0</v>
      </c>
      <c r="DJ68" s="61">
        <f t="shared" si="544"/>
        <v>0</v>
      </c>
      <c r="DK68" s="61">
        <f t="shared" si="544"/>
        <v>0</v>
      </c>
      <c r="DL68" s="61">
        <f t="shared" si="544"/>
        <v>0</v>
      </c>
      <c r="DM68" s="61">
        <f t="shared" si="544"/>
        <v>0</v>
      </c>
      <c r="DN68" s="61">
        <f t="shared" si="544"/>
        <v>0</v>
      </c>
      <c r="DO68" s="61">
        <f t="shared" si="544"/>
        <v>0</v>
      </c>
      <c r="DP68" s="61">
        <f t="shared" si="544"/>
        <v>0</v>
      </c>
      <c r="DQ68" s="61">
        <f t="shared" si="544"/>
        <v>0</v>
      </c>
      <c r="DR68" s="61">
        <f t="shared" si="544"/>
        <v>0</v>
      </c>
      <c r="DS68" s="61">
        <f t="shared" si="544"/>
        <v>0</v>
      </c>
      <c r="DT68" s="61">
        <f t="shared" si="544"/>
        <v>0</v>
      </c>
      <c r="DU68" s="61">
        <f t="shared" si="544"/>
        <v>0</v>
      </c>
      <c r="DV68" s="61">
        <f t="shared" si="544"/>
        <v>0</v>
      </c>
      <c r="DW68" s="61">
        <f t="shared" si="544"/>
        <v>0</v>
      </c>
      <c r="DX68" s="61">
        <f t="shared" si="544"/>
        <v>0</v>
      </c>
      <c r="DY68" s="61">
        <f t="shared" si="544"/>
        <v>0</v>
      </c>
      <c r="DZ68" s="61">
        <f t="shared" si="544"/>
        <v>0</v>
      </c>
      <c r="EA68" s="61">
        <f t="shared" si="544"/>
        <v>0</v>
      </c>
      <c r="EB68" s="61">
        <f t="shared" si="544"/>
        <v>0</v>
      </c>
      <c r="EC68" s="61">
        <f t="shared" si="544"/>
        <v>0</v>
      </c>
      <c r="ED68" s="61">
        <f t="shared" si="544"/>
        <v>0</v>
      </c>
      <c r="EE68" s="61">
        <f t="shared" si="544"/>
        <v>0</v>
      </c>
      <c r="EF68" s="61">
        <f t="shared" si="544"/>
        <v>0</v>
      </c>
      <c r="EG68" s="61">
        <f t="shared" si="544"/>
        <v>0</v>
      </c>
      <c r="EH68" s="61">
        <f t="shared" si="544"/>
        <v>0</v>
      </c>
      <c r="EI68" s="61">
        <f t="shared" si="544"/>
        <v>0</v>
      </c>
      <c r="EJ68" s="68">
        <f t="shared" si="544"/>
        <v>0</v>
      </c>
      <c r="EK68" s="68">
        <f t="shared" si="544"/>
        <v>0</v>
      </c>
      <c r="EL68" s="61">
        <f t="shared" si="544"/>
        <v>0</v>
      </c>
      <c r="EM68" s="61">
        <f t="shared" si="544"/>
        <v>0</v>
      </c>
      <c r="EN68" s="61">
        <f t="shared" si="544"/>
        <v>0</v>
      </c>
      <c r="EO68" s="68">
        <f t="shared" si="544"/>
        <v>0</v>
      </c>
      <c r="EP68" s="61">
        <f t="shared" si="544"/>
        <v>0</v>
      </c>
      <c r="EQ68" s="61">
        <f t="shared" si="544"/>
        <v>0</v>
      </c>
      <c r="ER68" s="61">
        <f t="shared" si="544"/>
        <v>0</v>
      </c>
      <c r="ES68" s="61">
        <f t="shared" si="544"/>
        <v>0</v>
      </c>
      <c r="ET68" s="61">
        <f t="shared" si="544"/>
        <v>0</v>
      </c>
      <c r="EU68" s="61">
        <f t="shared" si="544"/>
        <v>0</v>
      </c>
      <c r="EV68" s="61">
        <f t="shared" si="544"/>
        <v>0</v>
      </c>
      <c r="EW68" s="61">
        <f t="shared" si="544"/>
        <v>0</v>
      </c>
      <c r="EX68" s="61">
        <f t="shared" si="544"/>
        <v>0</v>
      </c>
      <c r="EY68" s="68">
        <f t="shared" si="321"/>
        <v>0</v>
      </c>
      <c r="EZ68" s="61">
        <f t="shared" ref="EZ68:FG68" si="545">SUM(EZ69)</f>
        <v>0</v>
      </c>
      <c r="FA68" s="61">
        <f t="shared" si="545"/>
        <v>0</v>
      </c>
      <c r="FB68" s="61">
        <f t="shared" si="545"/>
        <v>0</v>
      </c>
      <c r="FC68" s="61">
        <f t="shared" si="545"/>
        <v>0</v>
      </c>
      <c r="FD68" s="61">
        <f t="shared" si="545"/>
        <v>0</v>
      </c>
      <c r="FE68" s="61">
        <f t="shared" si="545"/>
        <v>0</v>
      </c>
      <c r="FF68" s="61">
        <f t="shared" si="545"/>
        <v>0</v>
      </c>
      <c r="FG68" s="61">
        <f t="shared" si="545"/>
        <v>0</v>
      </c>
      <c r="FH68" s="68">
        <f t="shared" si="544"/>
        <v>0</v>
      </c>
      <c r="FI68" s="61">
        <f t="shared" ref="FI68:HT68" si="546">SUM(FI69)</f>
        <v>0</v>
      </c>
      <c r="FJ68" s="61">
        <f t="shared" si="546"/>
        <v>0</v>
      </c>
      <c r="FK68" s="61">
        <f t="shared" si="546"/>
        <v>0</v>
      </c>
      <c r="FL68" s="61">
        <f t="shared" si="546"/>
        <v>0</v>
      </c>
      <c r="FM68" s="61">
        <f t="shared" si="546"/>
        <v>0</v>
      </c>
      <c r="FN68" s="61">
        <f t="shared" si="546"/>
        <v>0</v>
      </c>
      <c r="FO68" s="61">
        <f t="shared" si="546"/>
        <v>0</v>
      </c>
      <c r="FP68" s="61">
        <f t="shared" si="546"/>
        <v>0</v>
      </c>
      <c r="FQ68" s="61">
        <f t="shared" si="546"/>
        <v>0</v>
      </c>
      <c r="FR68" s="61">
        <f t="shared" si="546"/>
        <v>0</v>
      </c>
      <c r="FS68" s="68">
        <f t="shared" si="546"/>
        <v>0</v>
      </c>
      <c r="FT68" s="61">
        <f t="shared" si="546"/>
        <v>0</v>
      </c>
      <c r="FU68" s="61">
        <f t="shared" si="546"/>
        <v>0</v>
      </c>
      <c r="FV68" s="61">
        <f t="shared" si="546"/>
        <v>0</v>
      </c>
      <c r="FW68" s="61">
        <f t="shared" si="546"/>
        <v>0</v>
      </c>
      <c r="FX68" s="61">
        <f t="shared" si="546"/>
        <v>0</v>
      </c>
      <c r="FY68" s="61">
        <f t="shared" si="546"/>
        <v>0</v>
      </c>
      <c r="FZ68" s="61">
        <f t="shared" si="546"/>
        <v>0</v>
      </c>
      <c r="GA68" s="61">
        <f t="shared" si="546"/>
        <v>0</v>
      </c>
      <c r="GB68" s="61">
        <f t="shared" si="546"/>
        <v>0</v>
      </c>
      <c r="GC68" s="61">
        <f t="shared" si="546"/>
        <v>0</v>
      </c>
      <c r="GD68" s="61">
        <f t="shared" si="546"/>
        <v>0</v>
      </c>
      <c r="GE68" s="61">
        <f t="shared" si="546"/>
        <v>0</v>
      </c>
      <c r="GF68" s="61">
        <f t="shared" si="546"/>
        <v>0</v>
      </c>
      <c r="GG68" s="61">
        <f t="shared" si="546"/>
        <v>0</v>
      </c>
      <c r="GH68" s="61">
        <f t="shared" si="546"/>
        <v>0</v>
      </c>
      <c r="GI68" s="61">
        <f t="shared" si="546"/>
        <v>0</v>
      </c>
      <c r="GJ68" s="61">
        <f t="shared" si="546"/>
        <v>0</v>
      </c>
      <c r="GK68" s="61">
        <f t="shared" si="546"/>
        <v>0</v>
      </c>
      <c r="GL68" s="61">
        <f t="shared" si="546"/>
        <v>0</v>
      </c>
      <c r="GM68" s="61">
        <f t="shared" si="546"/>
        <v>0</v>
      </c>
      <c r="GN68" s="61">
        <f t="shared" si="546"/>
        <v>0</v>
      </c>
      <c r="GO68" s="61">
        <f t="shared" si="546"/>
        <v>0</v>
      </c>
      <c r="GP68" s="61">
        <f t="shared" si="546"/>
        <v>0</v>
      </c>
      <c r="GQ68" s="68">
        <f t="shared" si="322"/>
        <v>0</v>
      </c>
      <c r="GR68" s="61">
        <f t="shared" ref="GR68" si="547">SUM(GR69)</f>
        <v>0</v>
      </c>
      <c r="GS68" s="68">
        <f t="shared" si="546"/>
        <v>0</v>
      </c>
      <c r="GT68" s="61">
        <f t="shared" si="546"/>
        <v>0</v>
      </c>
      <c r="GU68" s="61">
        <f t="shared" si="546"/>
        <v>0</v>
      </c>
      <c r="GV68" s="61">
        <f t="shared" si="546"/>
        <v>0</v>
      </c>
      <c r="GW68" s="61">
        <f t="shared" si="546"/>
        <v>0</v>
      </c>
      <c r="GX68" s="61">
        <f t="shared" si="546"/>
        <v>0</v>
      </c>
      <c r="GY68" s="61">
        <f t="shared" si="546"/>
        <v>0</v>
      </c>
      <c r="GZ68" s="61">
        <f t="shared" si="546"/>
        <v>0</v>
      </c>
      <c r="HA68" s="61">
        <f t="shared" si="546"/>
        <v>0</v>
      </c>
      <c r="HB68" s="61">
        <f t="shared" si="546"/>
        <v>0</v>
      </c>
      <c r="HC68" s="61">
        <f t="shared" si="546"/>
        <v>0</v>
      </c>
      <c r="HD68" s="61">
        <f t="shared" si="546"/>
        <v>0</v>
      </c>
      <c r="HE68" s="61">
        <f t="shared" si="546"/>
        <v>0</v>
      </c>
      <c r="HF68" s="61">
        <f t="shared" si="546"/>
        <v>0</v>
      </c>
      <c r="HG68" s="61">
        <f t="shared" si="546"/>
        <v>0</v>
      </c>
      <c r="HH68" s="61">
        <f t="shared" si="546"/>
        <v>0</v>
      </c>
      <c r="HI68" s="61">
        <f t="shared" si="546"/>
        <v>0</v>
      </c>
      <c r="HJ68" s="61">
        <f t="shared" si="546"/>
        <v>0</v>
      </c>
      <c r="HK68" s="61">
        <f t="shared" si="546"/>
        <v>0</v>
      </c>
      <c r="HL68" s="61">
        <f t="shared" si="546"/>
        <v>0</v>
      </c>
      <c r="HM68" s="61">
        <f t="shared" si="546"/>
        <v>0</v>
      </c>
      <c r="HN68" s="61">
        <f t="shared" si="546"/>
        <v>0</v>
      </c>
      <c r="HO68" s="61">
        <f t="shared" si="546"/>
        <v>0</v>
      </c>
      <c r="HP68" s="61">
        <f t="shared" si="546"/>
        <v>0</v>
      </c>
      <c r="HQ68" s="61">
        <f t="shared" si="546"/>
        <v>0</v>
      </c>
      <c r="HR68" s="61">
        <f t="shared" si="546"/>
        <v>0</v>
      </c>
      <c r="HS68" s="68">
        <f t="shared" si="546"/>
        <v>0</v>
      </c>
      <c r="HT68" s="61">
        <f t="shared" si="546"/>
        <v>0</v>
      </c>
      <c r="HU68" s="61">
        <f t="shared" ref="HU68:KF68" si="548">SUM(HU69)</f>
        <v>0</v>
      </c>
      <c r="HV68" s="68">
        <f t="shared" si="548"/>
        <v>0</v>
      </c>
      <c r="HW68" s="61">
        <f t="shared" si="548"/>
        <v>0</v>
      </c>
      <c r="HX68" s="61">
        <f t="shared" si="548"/>
        <v>0</v>
      </c>
      <c r="HY68" s="61">
        <f t="shared" si="548"/>
        <v>0</v>
      </c>
      <c r="HZ68" s="61">
        <f t="shared" si="548"/>
        <v>0</v>
      </c>
      <c r="IA68" s="61">
        <f t="shared" si="548"/>
        <v>0</v>
      </c>
      <c r="IB68" s="61">
        <f t="shared" si="548"/>
        <v>0</v>
      </c>
      <c r="IC68" s="68">
        <f t="shared" si="548"/>
        <v>0</v>
      </c>
      <c r="ID68" s="61">
        <f t="shared" si="548"/>
        <v>0</v>
      </c>
      <c r="IE68" s="61">
        <f t="shared" si="548"/>
        <v>0</v>
      </c>
      <c r="IF68" s="61">
        <f t="shared" si="548"/>
        <v>0</v>
      </c>
      <c r="IG68" s="61">
        <f t="shared" si="548"/>
        <v>0</v>
      </c>
      <c r="IH68" s="61">
        <f t="shared" si="548"/>
        <v>0</v>
      </c>
      <c r="II68" s="61">
        <f t="shared" si="548"/>
        <v>0</v>
      </c>
      <c r="IJ68" s="61">
        <f t="shared" si="548"/>
        <v>0</v>
      </c>
      <c r="IK68" s="61">
        <f t="shared" si="548"/>
        <v>0</v>
      </c>
      <c r="IL68" s="61">
        <f t="shared" si="548"/>
        <v>0</v>
      </c>
      <c r="IM68" s="61">
        <f t="shared" si="548"/>
        <v>0</v>
      </c>
      <c r="IN68" s="68">
        <f t="shared" si="548"/>
        <v>0</v>
      </c>
      <c r="IO68" s="68">
        <f t="shared" si="548"/>
        <v>0</v>
      </c>
      <c r="IP68" s="68">
        <f t="shared" si="548"/>
        <v>0</v>
      </c>
      <c r="IQ68" s="68">
        <f t="shared" si="548"/>
        <v>0</v>
      </c>
      <c r="IR68" s="68">
        <f t="shared" si="548"/>
        <v>0</v>
      </c>
      <c r="IS68" s="68">
        <f t="shared" si="548"/>
        <v>0</v>
      </c>
      <c r="IT68" s="68">
        <f t="shared" si="548"/>
        <v>0</v>
      </c>
      <c r="IU68" s="68">
        <f t="shared" si="548"/>
        <v>0</v>
      </c>
      <c r="IV68" s="68">
        <f t="shared" si="548"/>
        <v>0</v>
      </c>
      <c r="IW68" s="68">
        <f t="shared" si="548"/>
        <v>0</v>
      </c>
      <c r="IX68" s="68">
        <f t="shared" si="548"/>
        <v>0</v>
      </c>
      <c r="IY68" s="68">
        <f t="shared" si="548"/>
        <v>0</v>
      </c>
      <c r="IZ68" s="68">
        <f t="shared" si="548"/>
        <v>0</v>
      </c>
      <c r="JA68" s="68">
        <f t="shared" si="548"/>
        <v>0</v>
      </c>
      <c r="JB68" s="68">
        <f t="shared" si="548"/>
        <v>0</v>
      </c>
      <c r="JC68" s="68">
        <f t="shared" si="548"/>
        <v>0</v>
      </c>
      <c r="JD68" s="68">
        <f t="shared" si="548"/>
        <v>0</v>
      </c>
      <c r="JE68" s="68">
        <f t="shared" si="548"/>
        <v>0</v>
      </c>
      <c r="JF68" s="68">
        <f t="shared" si="548"/>
        <v>0</v>
      </c>
      <c r="JG68" s="61">
        <f t="shared" si="548"/>
        <v>0</v>
      </c>
      <c r="JH68" s="61">
        <f t="shared" si="548"/>
        <v>0</v>
      </c>
      <c r="JI68" s="61">
        <f t="shared" si="548"/>
        <v>0</v>
      </c>
      <c r="JJ68" s="61">
        <f t="shared" si="548"/>
        <v>0</v>
      </c>
      <c r="JK68" s="61">
        <f t="shared" si="548"/>
        <v>0</v>
      </c>
      <c r="JL68" s="68">
        <f t="shared" si="548"/>
        <v>0</v>
      </c>
      <c r="JM68" s="61">
        <f t="shared" si="548"/>
        <v>0</v>
      </c>
      <c r="JN68" s="61">
        <f t="shared" si="548"/>
        <v>0</v>
      </c>
      <c r="JO68" s="68">
        <f t="shared" si="548"/>
        <v>0</v>
      </c>
      <c r="JP68" s="61">
        <f t="shared" si="548"/>
        <v>0</v>
      </c>
      <c r="JQ68" s="61">
        <f t="shared" si="548"/>
        <v>0</v>
      </c>
      <c r="JR68" s="61">
        <f t="shared" si="548"/>
        <v>0</v>
      </c>
      <c r="JS68" s="61">
        <f t="shared" si="548"/>
        <v>0</v>
      </c>
      <c r="JT68" s="61">
        <f t="shared" si="548"/>
        <v>0</v>
      </c>
      <c r="JU68" s="61">
        <f t="shared" si="548"/>
        <v>0</v>
      </c>
      <c r="JV68" s="61">
        <f t="shared" si="548"/>
        <v>0</v>
      </c>
      <c r="JW68" s="61">
        <f t="shared" si="548"/>
        <v>0</v>
      </c>
      <c r="JX68" s="61">
        <f t="shared" si="548"/>
        <v>0</v>
      </c>
      <c r="JY68" s="61">
        <f t="shared" si="548"/>
        <v>0</v>
      </c>
      <c r="JZ68" s="61">
        <f t="shared" si="548"/>
        <v>0</v>
      </c>
      <c r="KA68" s="61">
        <f t="shared" si="548"/>
        <v>0</v>
      </c>
      <c r="KB68" s="61">
        <f t="shared" si="548"/>
        <v>0</v>
      </c>
      <c r="KC68" s="61">
        <f t="shared" si="548"/>
        <v>0</v>
      </c>
      <c r="KD68" s="61">
        <f t="shared" si="548"/>
        <v>0</v>
      </c>
      <c r="KE68" s="61">
        <f t="shared" si="548"/>
        <v>0</v>
      </c>
      <c r="KF68" s="61">
        <f t="shared" si="548"/>
        <v>0</v>
      </c>
      <c r="KG68" s="68">
        <f t="shared" ref="KG68:MM68" si="549">SUM(KG69)</f>
        <v>0</v>
      </c>
      <c r="KH68" s="61">
        <f t="shared" si="549"/>
        <v>0</v>
      </c>
      <c r="KI68" s="61">
        <f t="shared" si="549"/>
        <v>0</v>
      </c>
      <c r="KJ68" s="61">
        <f t="shared" si="549"/>
        <v>0</v>
      </c>
      <c r="KK68" s="61">
        <f t="shared" si="549"/>
        <v>0</v>
      </c>
      <c r="KL68" s="61">
        <f t="shared" si="549"/>
        <v>0</v>
      </c>
      <c r="KM68" s="61">
        <f t="shared" si="549"/>
        <v>0</v>
      </c>
      <c r="KN68" s="61">
        <f t="shared" si="549"/>
        <v>0</v>
      </c>
      <c r="KO68" s="61">
        <f t="shared" si="549"/>
        <v>0</v>
      </c>
      <c r="KP68" s="61">
        <f t="shared" si="549"/>
        <v>0</v>
      </c>
      <c r="KQ68" s="61">
        <f t="shared" si="549"/>
        <v>0</v>
      </c>
      <c r="KR68" s="61">
        <f t="shared" si="549"/>
        <v>0</v>
      </c>
      <c r="KS68" s="61">
        <f t="shared" si="549"/>
        <v>0</v>
      </c>
      <c r="KT68" s="61">
        <f t="shared" si="549"/>
        <v>0</v>
      </c>
      <c r="KU68" s="61">
        <f t="shared" si="549"/>
        <v>0</v>
      </c>
      <c r="KV68" s="61">
        <f t="shared" si="549"/>
        <v>0</v>
      </c>
      <c r="KW68" s="61">
        <f t="shared" si="549"/>
        <v>0</v>
      </c>
      <c r="KX68" s="61">
        <f t="shared" si="549"/>
        <v>0</v>
      </c>
      <c r="KY68" s="68">
        <f t="shared" si="549"/>
        <v>0</v>
      </c>
      <c r="KZ68" s="61">
        <f t="shared" si="549"/>
        <v>0</v>
      </c>
      <c r="LA68" s="61">
        <f t="shared" si="549"/>
        <v>0</v>
      </c>
      <c r="LB68" s="61">
        <f t="shared" si="549"/>
        <v>0</v>
      </c>
      <c r="LC68" s="61">
        <f t="shared" si="549"/>
        <v>0</v>
      </c>
      <c r="LD68" s="61">
        <f t="shared" si="549"/>
        <v>0</v>
      </c>
      <c r="LE68" s="61">
        <f t="shared" si="549"/>
        <v>0</v>
      </c>
      <c r="LF68" s="61">
        <f t="shared" si="549"/>
        <v>0</v>
      </c>
      <c r="LG68" s="61">
        <f t="shared" si="549"/>
        <v>0</v>
      </c>
      <c r="LH68" s="61">
        <f t="shared" si="549"/>
        <v>0</v>
      </c>
      <c r="LI68" s="61">
        <f t="shared" si="549"/>
        <v>0</v>
      </c>
      <c r="LJ68" s="61">
        <f t="shared" si="549"/>
        <v>0</v>
      </c>
      <c r="LK68" s="61">
        <f t="shared" si="549"/>
        <v>0</v>
      </c>
      <c r="LL68" s="61">
        <f t="shared" si="549"/>
        <v>0</v>
      </c>
      <c r="LM68" s="61">
        <f t="shared" si="549"/>
        <v>0</v>
      </c>
      <c r="LN68" s="61">
        <f t="shared" si="549"/>
        <v>0</v>
      </c>
      <c r="LO68" s="61">
        <f t="shared" si="549"/>
        <v>0</v>
      </c>
      <c r="LP68" s="61">
        <f t="shared" si="549"/>
        <v>0</v>
      </c>
      <c r="LQ68" s="61">
        <f t="shared" si="549"/>
        <v>0</v>
      </c>
      <c r="LR68" s="61">
        <f t="shared" si="549"/>
        <v>0</v>
      </c>
      <c r="LS68" s="61">
        <f t="shared" si="549"/>
        <v>0</v>
      </c>
      <c r="LT68" s="61">
        <f t="shared" si="549"/>
        <v>0</v>
      </c>
      <c r="LU68" s="61">
        <f t="shared" si="549"/>
        <v>0</v>
      </c>
      <c r="LV68" s="61">
        <f t="shared" si="549"/>
        <v>0</v>
      </c>
      <c r="LW68" s="61">
        <f t="shared" si="549"/>
        <v>0</v>
      </c>
      <c r="LX68" s="61">
        <f t="shared" si="549"/>
        <v>0</v>
      </c>
      <c r="LY68" s="61">
        <f t="shared" si="549"/>
        <v>0</v>
      </c>
      <c r="LZ68" s="61">
        <f t="shared" si="549"/>
        <v>0</v>
      </c>
      <c r="MA68" s="61">
        <f t="shared" si="549"/>
        <v>0</v>
      </c>
      <c r="MB68" s="61">
        <f t="shared" si="549"/>
        <v>0</v>
      </c>
      <c r="MC68" s="61">
        <f t="shared" si="549"/>
        <v>0</v>
      </c>
      <c r="MD68" s="61">
        <f t="shared" si="549"/>
        <v>0</v>
      </c>
      <c r="ME68" s="61">
        <f t="shared" si="549"/>
        <v>0</v>
      </c>
      <c r="MF68" s="61">
        <f t="shared" si="549"/>
        <v>0</v>
      </c>
      <c r="MG68" s="61">
        <f t="shared" si="549"/>
        <v>0</v>
      </c>
      <c r="MH68" s="61">
        <f t="shared" si="549"/>
        <v>0</v>
      </c>
      <c r="MI68" s="61">
        <f t="shared" si="549"/>
        <v>0</v>
      </c>
      <c r="MJ68" s="61">
        <f t="shared" si="549"/>
        <v>0</v>
      </c>
      <c r="MK68" s="61">
        <f t="shared" si="549"/>
        <v>0</v>
      </c>
      <c r="ML68" s="61">
        <f t="shared" si="549"/>
        <v>0</v>
      </c>
      <c r="MM68" s="61">
        <f t="shared" si="549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9">
        <f>SUM(D69:M69)</f>
        <v>0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9">
        <f>SUM(O69:X69)</f>
        <v>0</v>
      </c>
      <c r="Z69" s="73">
        <f t="shared" si="324"/>
        <v>0</v>
      </c>
      <c r="AA69" s="74">
        <f t="shared" si="324"/>
        <v>0</v>
      </c>
      <c r="AB69" s="74">
        <f t="shared" si="324"/>
        <v>0</v>
      </c>
      <c r="AC69" s="74">
        <f t="shared" si="324"/>
        <v>0</v>
      </c>
      <c r="AD69" s="74">
        <f t="shared" si="324"/>
        <v>0</v>
      </c>
      <c r="AE69" s="74">
        <f t="shared" si="324"/>
        <v>0</v>
      </c>
      <c r="AF69" s="74">
        <f t="shared" si="324"/>
        <v>0</v>
      </c>
      <c r="AG69" s="74">
        <f t="shared" si="324"/>
        <v>0</v>
      </c>
      <c r="AH69" s="74">
        <f t="shared" si="158"/>
        <v>0</v>
      </c>
      <c r="AI69" s="74">
        <f t="shared" si="158"/>
        <v>0</v>
      </c>
      <c r="AJ69" s="94">
        <f t="shared" si="158"/>
        <v>0</v>
      </c>
      <c r="AK69" s="95"/>
      <c r="AL69" s="96"/>
      <c r="AM69" s="63"/>
      <c r="AN69" s="63"/>
      <c r="AO69" s="63"/>
      <c r="AP69" s="63"/>
      <c r="AQ69" s="63"/>
      <c r="AR69" s="63"/>
      <c r="AS69" s="63"/>
      <c r="AT69" s="69">
        <f>SUM(AL69:AS69)</f>
        <v>0</v>
      </c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9">
        <f>SUM(AU69:BT69)</f>
        <v>0</v>
      </c>
      <c r="BV69" s="63"/>
      <c r="BW69" s="63"/>
      <c r="BX69" s="63"/>
      <c r="BY69" s="69">
        <f>SUM(BV69:BX69)</f>
        <v>0</v>
      </c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9">
        <f>SUM(BZ69:DB69)</f>
        <v>0</v>
      </c>
      <c r="DD69" s="63"/>
      <c r="DE69" s="63"/>
      <c r="DF69" s="69">
        <f>SUM(DD69:DE69)</f>
        <v>0</v>
      </c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9">
        <f>SUM(EC69:ED69,DX69:DY69,DS69:DT69,DN69:DO69,DI69:DJ69,EI69,)</f>
        <v>0</v>
      </c>
      <c r="EK69" s="69">
        <f>SUM(EE69:EH69,DZ69:EB69,DU69:DW69,DP69:DR69,DK69:DM69,DG69:DH69)</f>
        <v>0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321"/>
        <v>0</v>
      </c>
      <c r="EZ69" s="63"/>
      <c r="FA69" s="63"/>
      <c r="FB69" s="63"/>
      <c r="FC69" s="63"/>
      <c r="FD69" s="63"/>
      <c r="FE69" s="63"/>
      <c r="FF69" s="63"/>
      <c r="FG69" s="63"/>
      <c r="FH69" s="69">
        <f>SUM(EZ69:FG69)</f>
        <v>0</v>
      </c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9">
        <f>SUM(FI69:FR69)</f>
        <v>0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322"/>
        <v>0</v>
      </c>
      <c r="GR69" s="63"/>
      <c r="GS69" s="69">
        <f>SUM(GR69)</f>
        <v>0</v>
      </c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9">
        <f>SUM(GT69:HR69)</f>
        <v>0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0</v>
      </c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140">
        <f>SUM(IP69,IR69,IT69,IZ69,JB69,IX69,IV69)</f>
        <v>0</v>
      </c>
      <c r="JE69" s="140">
        <f>SUM(IQ69,IS69,IU69,JA69,JC69,IY69,IW69)</f>
        <v>0</v>
      </c>
      <c r="JF69" s="140">
        <f>SUM(JD69:JE69)</f>
        <v>0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140">
        <f>SUM(JP69:KF69)</f>
        <v>0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Y70" si="550">SUM(D71:D72)</f>
        <v>0</v>
      </c>
      <c r="E70" s="61">
        <f t="shared" si="550"/>
        <v>0</v>
      </c>
      <c r="F70" s="61">
        <f t="shared" si="550"/>
        <v>0</v>
      </c>
      <c r="G70" s="61">
        <f t="shared" si="550"/>
        <v>0</v>
      </c>
      <c r="H70" s="61">
        <f t="shared" si="550"/>
        <v>0</v>
      </c>
      <c r="I70" s="61">
        <f t="shared" si="550"/>
        <v>0</v>
      </c>
      <c r="J70" s="61">
        <f t="shared" si="550"/>
        <v>0</v>
      </c>
      <c r="K70" s="61">
        <f t="shared" si="550"/>
        <v>0</v>
      </c>
      <c r="L70" s="61">
        <f t="shared" si="550"/>
        <v>0</v>
      </c>
      <c r="M70" s="61">
        <f t="shared" si="550"/>
        <v>0</v>
      </c>
      <c r="N70" s="68">
        <f t="shared" si="550"/>
        <v>0</v>
      </c>
      <c r="O70" s="61">
        <f t="shared" si="550"/>
        <v>0</v>
      </c>
      <c r="P70" s="61">
        <f t="shared" si="550"/>
        <v>0</v>
      </c>
      <c r="Q70" s="61">
        <f t="shared" si="550"/>
        <v>0</v>
      </c>
      <c r="R70" s="61">
        <f t="shared" si="550"/>
        <v>0</v>
      </c>
      <c r="S70" s="61">
        <f t="shared" si="550"/>
        <v>0</v>
      </c>
      <c r="T70" s="61">
        <f t="shared" si="550"/>
        <v>0</v>
      </c>
      <c r="U70" s="61">
        <f t="shared" si="550"/>
        <v>0</v>
      </c>
      <c r="V70" s="61">
        <f t="shared" si="550"/>
        <v>0</v>
      </c>
      <c r="W70" s="61">
        <f t="shared" si="550"/>
        <v>0</v>
      </c>
      <c r="X70" s="61">
        <f t="shared" si="550"/>
        <v>0</v>
      </c>
      <c r="Y70" s="68">
        <f t="shared" si="550"/>
        <v>0</v>
      </c>
      <c r="Z70" s="71">
        <f t="shared" si="324"/>
        <v>0</v>
      </c>
      <c r="AA70" s="72">
        <f t="shared" si="324"/>
        <v>0</v>
      </c>
      <c r="AB70" s="72">
        <f t="shared" si="324"/>
        <v>0</v>
      </c>
      <c r="AC70" s="72">
        <f t="shared" si="324"/>
        <v>0</v>
      </c>
      <c r="AD70" s="72">
        <f t="shared" si="324"/>
        <v>0</v>
      </c>
      <c r="AE70" s="72">
        <f t="shared" si="324"/>
        <v>0</v>
      </c>
      <c r="AF70" s="72">
        <f t="shared" si="324"/>
        <v>0</v>
      </c>
      <c r="AG70" s="72">
        <f t="shared" si="324"/>
        <v>0</v>
      </c>
      <c r="AH70" s="72">
        <f t="shared" si="158"/>
        <v>0</v>
      </c>
      <c r="AI70" s="72">
        <f t="shared" si="158"/>
        <v>0</v>
      </c>
      <c r="AJ70" s="91">
        <f t="shared" si="158"/>
        <v>0</v>
      </c>
      <c r="AK70" s="92">
        <f t="shared" ref="AK70:CV70" si="551">SUM(AK71:AK72)</f>
        <v>0</v>
      </c>
      <c r="AL70" s="93">
        <f t="shared" si="551"/>
        <v>0</v>
      </c>
      <c r="AM70" s="68">
        <f t="shared" si="551"/>
        <v>0</v>
      </c>
      <c r="AN70" s="68">
        <f t="shared" si="551"/>
        <v>0</v>
      </c>
      <c r="AO70" s="68">
        <f t="shared" si="551"/>
        <v>0</v>
      </c>
      <c r="AP70" s="68">
        <f t="shared" si="551"/>
        <v>0</v>
      </c>
      <c r="AQ70" s="68">
        <f t="shared" si="551"/>
        <v>0</v>
      </c>
      <c r="AR70" s="68">
        <f t="shared" si="551"/>
        <v>0</v>
      </c>
      <c r="AS70" s="68">
        <f t="shared" si="551"/>
        <v>0</v>
      </c>
      <c r="AT70" s="68">
        <f t="shared" si="551"/>
        <v>0</v>
      </c>
      <c r="AU70" s="61">
        <f t="shared" si="551"/>
        <v>0</v>
      </c>
      <c r="AV70" s="61">
        <f t="shared" si="551"/>
        <v>0</v>
      </c>
      <c r="AW70" s="61">
        <f t="shared" si="551"/>
        <v>0</v>
      </c>
      <c r="AX70" s="61">
        <f t="shared" si="551"/>
        <v>0</v>
      </c>
      <c r="AY70" s="61">
        <f t="shared" si="551"/>
        <v>0</v>
      </c>
      <c r="AZ70" s="61">
        <f t="shared" si="551"/>
        <v>0</v>
      </c>
      <c r="BA70" s="61">
        <f t="shared" si="551"/>
        <v>0</v>
      </c>
      <c r="BB70" s="61">
        <f t="shared" si="551"/>
        <v>0</v>
      </c>
      <c r="BC70" s="61">
        <f t="shared" si="551"/>
        <v>0</v>
      </c>
      <c r="BD70" s="61">
        <f t="shared" si="551"/>
        <v>0</v>
      </c>
      <c r="BE70" s="61">
        <f t="shared" si="551"/>
        <v>0</v>
      </c>
      <c r="BF70" s="61">
        <f t="shared" si="551"/>
        <v>0</v>
      </c>
      <c r="BG70" s="61">
        <f t="shared" si="551"/>
        <v>0</v>
      </c>
      <c r="BH70" s="61">
        <f t="shared" si="551"/>
        <v>0</v>
      </c>
      <c r="BI70" s="61">
        <f t="shared" si="551"/>
        <v>0</v>
      </c>
      <c r="BJ70" s="61">
        <f t="shared" si="551"/>
        <v>0</v>
      </c>
      <c r="BK70" s="61">
        <f t="shared" si="551"/>
        <v>0</v>
      </c>
      <c r="BL70" s="61">
        <f t="shared" si="551"/>
        <v>0</v>
      </c>
      <c r="BM70" s="61">
        <f t="shared" si="551"/>
        <v>0</v>
      </c>
      <c r="BN70" s="61">
        <f t="shared" si="551"/>
        <v>0</v>
      </c>
      <c r="BO70" s="61">
        <f t="shared" si="551"/>
        <v>0</v>
      </c>
      <c r="BP70" s="61">
        <f t="shared" si="551"/>
        <v>0</v>
      </c>
      <c r="BQ70" s="61">
        <f t="shared" si="551"/>
        <v>0</v>
      </c>
      <c r="BR70" s="61">
        <f t="shared" si="551"/>
        <v>0</v>
      </c>
      <c r="BS70" s="61">
        <f t="shared" si="551"/>
        <v>0</v>
      </c>
      <c r="BT70" s="61">
        <f t="shared" si="551"/>
        <v>0</v>
      </c>
      <c r="BU70" s="68">
        <f t="shared" si="551"/>
        <v>0</v>
      </c>
      <c r="BV70" s="61">
        <f t="shared" si="551"/>
        <v>0</v>
      </c>
      <c r="BW70" s="61">
        <f t="shared" si="551"/>
        <v>0</v>
      </c>
      <c r="BX70" s="61">
        <f t="shared" si="551"/>
        <v>0</v>
      </c>
      <c r="BY70" s="68">
        <f t="shared" si="551"/>
        <v>0</v>
      </c>
      <c r="BZ70" s="61">
        <f t="shared" si="551"/>
        <v>0</v>
      </c>
      <c r="CA70" s="61">
        <f t="shared" si="551"/>
        <v>0</v>
      </c>
      <c r="CB70" s="61">
        <f t="shared" si="551"/>
        <v>0</v>
      </c>
      <c r="CC70" s="61">
        <f t="shared" si="551"/>
        <v>0</v>
      </c>
      <c r="CD70" s="61">
        <f t="shared" si="551"/>
        <v>0</v>
      </c>
      <c r="CE70" s="61">
        <f t="shared" si="551"/>
        <v>0</v>
      </c>
      <c r="CF70" s="61">
        <f t="shared" si="551"/>
        <v>0</v>
      </c>
      <c r="CG70" s="61">
        <f t="shared" si="551"/>
        <v>0</v>
      </c>
      <c r="CH70" s="61">
        <f t="shared" si="551"/>
        <v>0</v>
      </c>
      <c r="CI70" s="61">
        <f t="shared" si="551"/>
        <v>0</v>
      </c>
      <c r="CJ70" s="61">
        <f t="shared" si="551"/>
        <v>0</v>
      </c>
      <c r="CK70" s="61">
        <f t="shared" si="551"/>
        <v>0</v>
      </c>
      <c r="CL70" s="61">
        <f t="shared" si="551"/>
        <v>0</v>
      </c>
      <c r="CM70" s="61">
        <f t="shared" si="551"/>
        <v>0</v>
      </c>
      <c r="CN70" s="61">
        <f t="shared" si="551"/>
        <v>0</v>
      </c>
      <c r="CO70" s="61">
        <f t="shared" si="551"/>
        <v>0</v>
      </c>
      <c r="CP70" s="61">
        <f t="shared" si="551"/>
        <v>0</v>
      </c>
      <c r="CQ70" s="61">
        <f t="shared" si="551"/>
        <v>0</v>
      </c>
      <c r="CR70" s="61">
        <f t="shared" si="551"/>
        <v>0</v>
      </c>
      <c r="CS70" s="61">
        <f t="shared" si="551"/>
        <v>0</v>
      </c>
      <c r="CT70" s="61">
        <f t="shared" si="551"/>
        <v>0</v>
      </c>
      <c r="CU70" s="61">
        <f t="shared" si="551"/>
        <v>0</v>
      </c>
      <c r="CV70" s="61">
        <f t="shared" si="551"/>
        <v>0</v>
      </c>
      <c r="CW70" s="61">
        <f t="shared" ref="CW70:FH70" si="552">SUM(CW71:CW72)</f>
        <v>0</v>
      </c>
      <c r="CX70" s="61">
        <f t="shared" si="552"/>
        <v>0</v>
      </c>
      <c r="CY70" s="61">
        <f t="shared" si="552"/>
        <v>0</v>
      </c>
      <c r="CZ70" s="61">
        <f t="shared" si="552"/>
        <v>0</v>
      </c>
      <c r="DA70" s="61">
        <f t="shared" si="552"/>
        <v>0</v>
      </c>
      <c r="DB70" s="61">
        <f t="shared" si="552"/>
        <v>0</v>
      </c>
      <c r="DC70" s="68">
        <f t="shared" si="552"/>
        <v>0</v>
      </c>
      <c r="DD70" s="61">
        <f t="shared" si="552"/>
        <v>0</v>
      </c>
      <c r="DE70" s="61">
        <f t="shared" si="552"/>
        <v>0</v>
      </c>
      <c r="DF70" s="68">
        <f t="shared" si="552"/>
        <v>0</v>
      </c>
      <c r="DG70" s="61">
        <f t="shared" si="552"/>
        <v>0</v>
      </c>
      <c r="DH70" s="61">
        <f t="shared" si="552"/>
        <v>0</v>
      </c>
      <c r="DI70" s="61">
        <f t="shared" si="552"/>
        <v>0</v>
      </c>
      <c r="DJ70" s="61">
        <f t="shared" si="552"/>
        <v>0</v>
      </c>
      <c r="DK70" s="61">
        <f t="shared" si="552"/>
        <v>0</v>
      </c>
      <c r="DL70" s="61">
        <f t="shared" si="552"/>
        <v>0</v>
      </c>
      <c r="DM70" s="61">
        <f t="shared" si="552"/>
        <v>0</v>
      </c>
      <c r="DN70" s="61">
        <f t="shared" si="552"/>
        <v>0</v>
      </c>
      <c r="DO70" s="61">
        <f t="shared" si="552"/>
        <v>0</v>
      </c>
      <c r="DP70" s="61">
        <f t="shared" si="552"/>
        <v>0</v>
      </c>
      <c r="DQ70" s="61">
        <f t="shared" si="552"/>
        <v>0</v>
      </c>
      <c r="DR70" s="61">
        <f t="shared" si="552"/>
        <v>0</v>
      </c>
      <c r="DS70" s="61">
        <f t="shared" si="552"/>
        <v>0</v>
      </c>
      <c r="DT70" s="61">
        <f t="shared" si="552"/>
        <v>0</v>
      </c>
      <c r="DU70" s="61">
        <f t="shared" si="552"/>
        <v>0</v>
      </c>
      <c r="DV70" s="61">
        <f t="shared" si="552"/>
        <v>0</v>
      </c>
      <c r="DW70" s="61">
        <f t="shared" si="552"/>
        <v>0</v>
      </c>
      <c r="DX70" s="61">
        <f t="shared" si="552"/>
        <v>0</v>
      </c>
      <c r="DY70" s="61">
        <f t="shared" si="552"/>
        <v>0</v>
      </c>
      <c r="DZ70" s="61">
        <f t="shared" si="552"/>
        <v>0</v>
      </c>
      <c r="EA70" s="61">
        <f t="shared" si="552"/>
        <v>0</v>
      </c>
      <c r="EB70" s="61">
        <f t="shared" si="552"/>
        <v>0</v>
      </c>
      <c r="EC70" s="61">
        <f t="shared" si="552"/>
        <v>0</v>
      </c>
      <c r="ED70" s="61">
        <f t="shared" si="552"/>
        <v>0</v>
      </c>
      <c r="EE70" s="61">
        <f t="shared" si="552"/>
        <v>0</v>
      </c>
      <c r="EF70" s="61">
        <f t="shared" si="552"/>
        <v>0</v>
      </c>
      <c r="EG70" s="61">
        <f t="shared" si="552"/>
        <v>0</v>
      </c>
      <c r="EH70" s="61">
        <f t="shared" si="552"/>
        <v>0</v>
      </c>
      <c r="EI70" s="61">
        <f t="shared" si="552"/>
        <v>0</v>
      </c>
      <c r="EJ70" s="68">
        <f t="shared" si="552"/>
        <v>0</v>
      </c>
      <c r="EK70" s="68">
        <f t="shared" si="552"/>
        <v>0</v>
      </c>
      <c r="EL70" s="61">
        <f t="shared" si="552"/>
        <v>0</v>
      </c>
      <c r="EM70" s="61">
        <f t="shared" si="552"/>
        <v>0</v>
      </c>
      <c r="EN70" s="61">
        <f t="shared" si="552"/>
        <v>0</v>
      </c>
      <c r="EO70" s="68">
        <f t="shared" si="552"/>
        <v>0</v>
      </c>
      <c r="EP70" s="61">
        <f t="shared" si="552"/>
        <v>0</v>
      </c>
      <c r="EQ70" s="61">
        <f t="shared" si="552"/>
        <v>0</v>
      </c>
      <c r="ER70" s="61">
        <f t="shared" si="552"/>
        <v>0</v>
      </c>
      <c r="ES70" s="61">
        <f t="shared" si="552"/>
        <v>0</v>
      </c>
      <c r="ET70" s="61">
        <f t="shared" si="552"/>
        <v>0</v>
      </c>
      <c r="EU70" s="61">
        <f t="shared" si="552"/>
        <v>0</v>
      </c>
      <c r="EV70" s="61">
        <f t="shared" si="552"/>
        <v>0</v>
      </c>
      <c r="EW70" s="61">
        <f t="shared" si="552"/>
        <v>0</v>
      </c>
      <c r="EX70" s="61">
        <f t="shared" si="552"/>
        <v>0</v>
      </c>
      <c r="EY70" s="68">
        <f t="shared" si="321"/>
        <v>0</v>
      </c>
      <c r="EZ70" s="61">
        <f t="shared" ref="EZ70:FG70" si="553">SUM(EZ71:EZ72)</f>
        <v>0</v>
      </c>
      <c r="FA70" s="61">
        <f t="shared" si="553"/>
        <v>0</v>
      </c>
      <c r="FB70" s="61">
        <f t="shared" si="553"/>
        <v>0</v>
      </c>
      <c r="FC70" s="61">
        <f t="shared" si="553"/>
        <v>0</v>
      </c>
      <c r="FD70" s="61">
        <f t="shared" si="553"/>
        <v>0</v>
      </c>
      <c r="FE70" s="61">
        <f t="shared" si="553"/>
        <v>0</v>
      </c>
      <c r="FF70" s="61">
        <f t="shared" si="553"/>
        <v>0</v>
      </c>
      <c r="FG70" s="61">
        <f t="shared" si="553"/>
        <v>0</v>
      </c>
      <c r="FH70" s="68">
        <f t="shared" si="552"/>
        <v>0</v>
      </c>
      <c r="FI70" s="61">
        <f t="shared" ref="FI70:HT70" si="554">SUM(FI71:FI72)</f>
        <v>0</v>
      </c>
      <c r="FJ70" s="61">
        <f t="shared" si="554"/>
        <v>0</v>
      </c>
      <c r="FK70" s="61">
        <f t="shared" si="554"/>
        <v>0</v>
      </c>
      <c r="FL70" s="61">
        <f t="shared" si="554"/>
        <v>0</v>
      </c>
      <c r="FM70" s="61">
        <f t="shared" si="554"/>
        <v>0</v>
      </c>
      <c r="FN70" s="61">
        <f t="shared" si="554"/>
        <v>0</v>
      </c>
      <c r="FO70" s="61">
        <f t="shared" si="554"/>
        <v>0</v>
      </c>
      <c r="FP70" s="61">
        <f t="shared" si="554"/>
        <v>0</v>
      </c>
      <c r="FQ70" s="61">
        <f t="shared" si="554"/>
        <v>0</v>
      </c>
      <c r="FR70" s="61">
        <f t="shared" si="554"/>
        <v>0</v>
      </c>
      <c r="FS70" s="68">
        <f t="shared" si="554"/>
        <v>0</v>
      </c>
      <c r="FT70" s="61">
        <f t="shared" si="554"/>
        <v>0</v>
      </c>
      <c r="FU70" s="61">
        <f t="shared" si="554"/>
        <v>0</v>
      </c>
      <c r="FV70" s="61">
        <f t="shared" si="554"/>
        <v>0</v>
      </c>
      <c r="FW70" s="61">
        <f t="shared" si="554"/>
        <v>0</v>
      </c>
      <c r="FX70" s="61">
        <f t="shared" si="554"/>
        <v>0</v>
      </c>
      <c r="FY70" s="61">
        <f t="shared" si="554"/>
        <v>0</v>
      </c>
      <c r="FZ70" s="61">
        <f t="shared" si="554"/>
        <v>0</v>
      </c>
      <c r="GA70" s="61">
        <f t="shared" si="554"/>
        <v>0</v>
      </c>
      <c r="GB70" s="61">
        <f t="shared" si="554"/>
        <v>0</v>
      </c>
      <c r="GC70" s="61">
        <f t="shared" si="554"/>
        <v>0</v>
      </c>
      <c r="GD70" s="61">
        <f t="shared" si="554"/>
        <v>0</v>
      </c>
      <c r="GE70" s="61">
        <f t="shared" si="554"/>
        <v>0</v>
      </c>
      <c r="GF70" s="61">
        <f t="shared" si="554"/>
        <v>0</v>
      </c>
      <c r="GG70" s="61">
        <f t="shared" si="554"/>
        <v>0</v>
      </c>
      <c r="GH70" s="61">
        <f t="shared" si="554"/>
        <v>0</v>
      </c>
      <c r="GI70" s="61">
        <f t="shared" si="554"/>
        <v>0</v>
      </c>
      <c r="GJ70" s="61">
        <f t="shared" si="554"/>
        <v>0</v>
      </c>
      <c r="GK70" s="61">
        <f t="shared" si="554"/>
        <v>0</v>
      </c>
      <c r="GL70" s="61">
        <f t="shared" si="554"/>
        <v>0</v>
      </c>
      <c r="GM70" s="61">
        <f t="shared" si="554"/>
        <v>0</v>
      </c>
      <c r="GN70" s="61">
        <f t="shared" si="554"/>
        <v>0</v>
      </c>
      <c r="GO70" s="61">
        <f t="shared" si="554"/>
        <v>0</v>
      </c>
      <c r="GP70" s="61">
        <f t="shared" si="554"/>
        <v>0</v>
      </c>
      <c r="GQ70" s="68">
        <f t="shared" si="322"/>
        <v>0</v>
      </c>
      <c r="GR70" s="61">
        <f t="shared" ref="GR70" si="555">SUM(GR71:GR72)</f>
        <v>0</v>
      </c>
      <c r="GS70" s="68">
        <f t="shared" si="554"/>
        <v>0</v>
      </c>
      <c r="GT70" s="61">
        <f t="shared" si="554"/>
        <v>0</v>
      </c>
      <c r="GU70" s="61">
        <f t="shared" si="554"/>
        <v>0</v>
      </c>
      <c r="GV70" s="61">
        <f t="shared" si="554"/>
        <v>0</v>
      </c>
      <c r="GW70" s="61">
        <f t="shared" si="554"/>
        <v>0</v>
      </c>
      <c r="GX70" s="61">
        <f t="shared" si="554"/>
        <v>0</v>
      </c>
      <c r="GY70" s="61">
        <f t="shared" si="554"/>
        <v>0</v>
      </c>
      <c r="GZ70" s="61">
        <f t="shared" si="554"/>
        <v>0</v>
      </c>
      <c r="HA70" s="61">
        <f t="shared" si="554"/>
        <v>0</v>
      </c>
      <c r="HB70" s="61">
        <f t="shared" si="554"/>
        <v>0</v>
      </c>
      <c r="HC70" s="61">
        <f t="shared" si="554"/>
        <v>0</v>
      </c>
      <c r="HD70" s="61">
        <f t="shared" si="554"/>
        <v>0</v>
      </c>
      <c r="HE70" s="61">
        <f t="shared" si="554"/>
        <v>0</v>
      </c>
      <c r="HF70" s="61">
        <f t="shared" si="554"/>
        <v>0</v>
      </c>
      <c r="HG70" s="61">
        <f t="shared" si="554"/>
        <v>0</v>
      </c>
      <c r="HH70" s="61">
        <f t="shared" si="554"/>
        <v>0</v>
      </c>
      <c r="HI70" s="61">
        <f t="shared" si="554"/>
        <v>0</v>
      </c>
      <c r="HJ70" s="61">
        <f t="shared" si="554"/>
        <v>0</v>
      </c>
      <c r="HK70" s="61">
        <f t="shared" si="554"/>
        <v>0</v>
      </c>
      <c r="HL70" s="61">
        <f t="shared" si="554"/>
        <v>0</v>
      </c>
      <c r="HM70" s="61">
        <f t="shared" si="554"/>
        <v>0</v>
      </c>
      <c r="HN70" s="61">
        <f t="shared" si="554"/>
        <v>0</v>
      </c>
      <c r="HO70" s="61">
        <f t="shared" si="554"/>
        <v>0</v>
      </c>
      <c r="HP70" s="61">
        <f t="shared" si="554"/>
        <v>0</v>
      </c>
      <c r="HQ70" s="61">
        <f t="shared" si="554"/>
        <v>0</v>
      </c>
      <c r="HR70" s="61">
        <f t="shared" si="554"/>
        <v>0</v>
      </c>
      <c r="HS70" s="68">
        <f t="shared" si="554"/>
        <v>0</v>
      </c>
      <c r="HT70" s="61">
        <f t="shared" si="554"/>
        <v>0</v>
      </c>
      <c r="HU70" s="61">
        <f t="shared" ref="HU70:KF70" si="556">SUM(HU71:HU72)</f>
        <v>0</v>
      </c>
      <c r="HV70" s="68">
        <f t="shared" si="556"/>
        <v>0</v>
      </c>
      <c r="HW70" s="61">
        <f t="shared" si="556"/>
        <v>0</v>
      </c>
      <c r="HX70" s="61">
        <f t="shared" si="556"/>
        <v>0</v>
      </c>
      <c r="HY70" s="61">
        <f t="shared" si="556"/>
        <v>0</v>
      </c>
      <c r="HZ70" s="61">
        <f t="shared" si="556"/>
        <v>0</v>
      </c>
      <c r="IA70" s="61">
        <f t="shared" si="556"/>
        <v>0</v>
      </c>
      <c r="IB70" s="61">
        <f t="shared" si="556"/>
        <v>0</v>
      </c>
      <c r="IC70" s="68">
        <f t="shared" si="556"/>
        <v>0</v>
      </c>
      <c r="ID70" s="61">
        <f t="shared" si="556"/>
        <v>0</v>
      </c>
      <c r="IE70" s="61">
        <f t="shared" si="556"/>
        <v>0</v>
      </c>
      <c r="IF70" s="61">
        <f t="shared" si="556"/>
        <v>0</v>
      </c>
      <c r="IG70" s="61">
        <f t="shared" si="556"/>
        <v>0</v>
      </c>
      <c r="IH70" s="61">
        <f t="shared" si="556"/>
        <v>0</v>
      </c>
      <c r="II70" s="61">
        <f t="shared" si="556"/>
        <v>0</v>
      </c>
      <c r="IJ70" s="61">
        <f t="shared" si="556"/>
        <v>0</v>
      </c>
      <c r="IK70" s="61">
        <f t="shared" si="556"/>
        <v>0</v>
      </c>
      <c r="IL70" s="61">
        <f t="shared" si="556"/>
        <v>0</v>
      </c>
      <c r="IM70" s="61">
        <f t="shared" si="556"/>
        <v>0</v>
      </c>
      <c r="IN70" s="68">
        <f t="shared" si="556"/>
        <v>0</v>
      </c>
      <c r="IO70" s="68">
        <f t="shared" si="556"/>
        <v>0</v>
      </c>
      <c r="IP70" s="68">
        <f t="shared" si="556"/>
        <v>0</v>
      </c>
      <c r="IQ70" s="68">
        <f t="shared" si="556"/>
        <v>0</v>
      </c>
      <c r="IR70" s="68">
        <f t="shared" si="556"/>
        <v>0</v>
      </c>
      <c r="IS70" s="68">
        <f t="shared" si="556"/>
        <v>0</v>
      </c>
      <c r="IT70" s="68">
        <f t="shared" si="556"/>
        <v>0</v>
      </c>
      <c r="IU70" s="68">
        <f t="shared" si="556"/>
        <v>0</v>
      </c>
      <c r="IV70" s="68">
        <f t="shared" si="556"/>
        <v>0</v>
      </c>
      <c r="IW70" s="68">
        <f t="shared" si="556"/>
        <v>0</v>
      </c>
      <c r="IX70" s="68">
        <f t="shared" si="556"/>
        <v>0</v>
      </c>
      <c r="IY70" s="68">
        <f t="shared" si="556"/>
        <v>0</v>
      </c>
      <c r="IZ70" s="68">
        <f t="shared" si="556"/>
        <v>0</v>
      </c>
      <c r="JA70" s="68">
        <f t="shared" si="556"/>
        <v>0</v>
      </c>
      <c r="JB70" s="68">
        <f t="shared" si="556"/>
        <v>0</v>
      </c>
      <c r="JC70" s="68">
        <f t="shared" si="556"/>
        <v>0</v>
      </c>
      <c r="JD70" s="68">
        <f t="shared" si="556"/>
        <v>0</v>
      </c>
      <c r="JE70" s="68">
        <f t="shared" si="556"/>
        <v>0</v>
      </c>
      <c r="JF70" s="68">
        <f t="shared" si="556"/>
        <v>0</v>
      </c>
      <c r="JG70" s="61">
        <f t="shared" si="556"/>
        <v>0</v>
      </c>
      <c r="JH70" s="61">
        <f t="shared" si="556"/>
        <v>0</v>
      </c>
      <c r="JI70" s="61">
        <f t="shared" si="556"/>
        <v>0</v>
      </c>
      <c r="JJ70" s="61">
        <f t="shared" si="556"/>
        <v>0</v>
      </c>
      <c r="JK70" s="61">
        <f t="shared" si="556"/>
        <v>0</v>
      </c>
      <c r="JL70" s="68">
        <f t="shared" si="556"/>
        <v>0</v>
      </c>
      <c r="JM70" s="61">
        <f t="shared" si="556"/>
        <v>0</v>
      </c>
      <c r="JN70" s="61">
        <f t="shared" si="556"/>
        <v>0</v>
      </c>
      <c r="JO70" s="68">
        <f t="shared" si="556"/>
        <v>0</v>
      </c>
      <c r="JP70" s="61">
        <f t="shared" si="556"/>
        <v>0</v>
      </c>
      <c r="JQ70" s="61">
        <f t="shared" si="556"/>
        <v>0</v>
      </c>
      <c r="JR70" s="61">
        <f t="shared" si="556"/>
        <v>0</v>
      </c>
      <c r="JS70" s="61">
        <f t="shared" si="556"/>
        <v>0</v>
      </c>
      <c r="JT70" s="61">
        <f t="shared" si="556"/>
        <v>0</v>
      </c>
      <c r="JU70" s="61">
        <f t="shared" si="556"/>
        <v>0</v>
      </c>
      <c r="JV70" s="61">
        <f t="shared" si="556"/>
        <v>0</v>
      </c>
      <c r="JW70" s="61">
        <f t="shared" si="556"/>
        <v>0</v>
      </c>
      <c r="JX70" s="61">
        <f t="shared" si="556"/>
        <v>0</v>
      </c>
      <c r="JY70" s="61">
        <f t="shared" si="556"/>
        <v>0</v>
      </c>
      <c r="JZ70" s="61">
        <f t="shared" si="556"/>
        <v>0</v>
      </c>
      <c r="KA70" s="61">
        <f t="shared" si="556"/>
        <v>0</v>
      </c>
      <c r="KB70" s="61">
        <f t="shared" si="556"/>
        <v>0</v>
      </c>
      <c r="KC70" s="61">
        <f t="shared" si="556"/>
        <v>0</v>
      </c>
      <c r="KD70" s="61">
        <f t="shared" si="556"/>
        <v>0</v>
      </c>
      <c r="KE70" s="61">
        <f t="shared" si="556"/>
        <v>0</v>
      </c>
      <c r="KF70" s="61">
        <f t="shared" si="556"/>
        <v>0</v>
      </c>
      <c r="KG70" s="68">
        <f t="shared" ref="KG70:MM70" si="557">SUM(KG71:KG72)</f>
        <v>0</v>
      </c>
      <c r="KH70" s="61">
        <f t="shared" si="557"/>
        <v>0</v>
      </c>
      <c r="KI70" s="61">
        <f t="shared" si="557"/>
        <v>0</v>
      </c>
      <c r="KJ70" s="61">
        <f t="shared" si="557"/>
        <v>0</v>
      </c>
      <c r="KK70" s="61">
        <f t="shared" si="557"/>
        <v>0</v>
      </c>
      <c r="KL70" s="61">
        <f t="shared" si="557"/>
        <v>0</v>
      </c>
      <c r="KM70" s="61">
        <f t="shared" si="557"/>
        <v>0</v>
      </c>
      <c r="KN70" s="61">
        <f t="shared" si="557"/>
        <v>0</v>
      </c>
      <c r="KO70" s="61">
        <f t="shared" si="557"/>
        <v>0</v>
      </c>
      <c r="KP70" s="61">
        <f t="shared" si="557"/>
        <v>0</v>
      </c>
      <c r="KQ70" s="61">
        <f t="shared" si="557"/>
        <v>0</v>
      </c>
      <c r="KR70" s="61">
        <f t="shared" si="557"/>
        <v>0</v>
      </c>
      <c r="KS70" s="61">
        <f t="shared" si="557"/>
        <v>0</v>
      </c>
      <c r="KT70" s="61">
        <f t="shared" si="557"/>
        <v>0</v>
      </c>
      <c r="KU70" s="61">
        <f t="shared" si="557"/>
        <v>0</v>
      </c>
      <c r="KV70" s="61">
        <f t="shared" si="557"/>
        <v>0</v>
      </c>
      <c r="KW70" s="61">
        <f t="shared" si="557"/>
        <v>0</v>
      </c>
      <c r="KX70" s="61">
        <f t="shared" si="557"/>
        <v>0</v>
      </c>
      <c r="KY70" s="68">
        <f t="shared" si="557"/>
        <v>0</v>
      </c>
      <c r="KZ70" s="61">
        <f t="shared" si="557"/>
        <v>0</v>
      </c>
      <c r="LA70" s="61">
        <f t="shared" si="557"/>
        <v>0</v>
      </c>
      <c r="LB70" s="61">
        <f t="shared" si="557"/>
        <v>0</v>
      </c>
      <c r="LC70" s="61">
        <f t="shared" si="557"/>
        <v>0</v>
      </c>
      <c r="LD70" s="61">
        <f t="shared" si="557"/>
        <v>0</v>
      </c>
      <c r="LE70" s="61">
        <f t="shared" si="557"/>
        <v>0</v>
      </c>
      <c r="LF70" s="61">
        <f t="shared" si="557"/>
        <v>0</v>
      </c>
      <c r="LG70" s="61">
        <f t="shared" si="557"/>
        <v>0</v>
      </c>
      <c r="LH70" s="61">
        <f t="shared" si="557"/>
        <v>0</v>
      </c>
      <c r="LI70" s="61">
        <f t="shared" si="557"/>
        <v>0</v>
      </c>
      <c r="LJ70" s="61">
        <f t="shared" si="557"/>
        <v>0</v>
      </c>
      <c r="LK70" s="61">
        <f t="shared" si="557"/>
        <v>0</v>
      </c>
      <c r="LL70" s="61">
        <f t="shared" si="557"/>
        <v>0</v>
      </c>
      <c r="LM70" s="61">
        <f t="shared" si="557"/>
        <v>0</v>
      </c>
      <c r="LN70" s="61">
        <f t="shared" si="557"/>
        <v>0</v>
      </c>
      <c r="LO70" s="61">
        <f t="shared" si="557"/>
        <v>0</v>
      </c>
      <c r="LP70" s="61">
        <f t="shared" si="557"/>
        <v>0</v>
      </c>
      <c r="LQ70" s="61">
        <f t="shared" si="557"/>
        <v>0</v>
      </c>
      <c r="LR70" s="61">
        <f t="shared" si="557"/>
        <v>0</v>
      </c>
      <c r="LS70" s="61">
        <f t="shared" si="557"/>
        <v>0</v>
      </c>
      <c r="LT70" s="61">
        <f t="shared" si="557"/>
        <v>0</v>
      </c>
      <c r="LU70" s="61">
        <f t="shared" si="557"/>
        <v>0</v>
      </c>
      <c r="LV70" s="61">
        <f t="shared" si="557"/>
        <v>0</v>
      </c>
      <c r="LW70" s="61">
        <f t="shared" si="557"/>
        <v>0</v>
      </c>
      <c r="LX70" s="61">
        <f t="shared" si="557"/>
        <v>0</v>
      </c>
      <c r="LY70" s="61">
        <f t="shared" si="557"/>
        <v>0</v>
      </c>
      <c r="LZ70" s="61">
        <f t="shared" si="557"/>
        <v>0</v>
      </c>
      <c r="MA70" s="61">
        <f t="shared" si="557"/>
        <v>0</v>
      </c>
      <c r="MB70" s="61">
        <f t="shared" si="557"/>
        <v>0</v>
      </c>
      <c r="MC70" s="61">
        <f t="shared" si="557"/>
        <v>0</v>
      </c>
      <c r="MD70" s="61">
        <f t="shared" si="557"/>
        <v>0</v>
      </c>
      <c r="ME70" s="61">
        <f t="shared" si="557"/>
        <v>0</v>
      </c>
      <c r="MF70" s="61">
        <f t="shared" si="557"/>
        <v>0</v>
      </c>
      <c r="MG70" s="61">
        <f t="shared" si="557"/>
        <v>0</v>
      </c>
      <c r="MH70" s="61">
        <f t="shared" si="557"/>
        <v>0</v>
      </c>
      <c r="MI70" s="61">
        <f t="shared" si="557"/>
        <v>0</v>
      </c>
      <c r="MJ70" s="61">
        <f t="shared" si="557"/>
        <v>0</v>
      </c>
      <c r="MK70" s="61">
        <f t="shared" si="557"/>
        <v>0</v>
      </c>
      <c r="ML70" s="61">
        <f t="shared" si="557"/>
        <v>0</v>
      </c>
      <c r="MM70" s="61">
        <f t="shared" si="55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55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559">SUM(O71:X71)</f>
        <v>0</v>
      </c>
      <c r="Z71" s="73">
        <f t="shared" si="324"/>
        <v>0</v>
      </c>
      <c r="AA71" s="74">
        <f t="shared" si="324"/>
        <v>0</v>
      </c>
      <c r="AB71" s="74">
        <f t="shared" si="324"/>
        <v>0</v>
      </c>
      <c r="AC71" s="74">
        <f t="shared" si="324"/>
        <v>0</v>
      </c>
      <c r="AD71" s="74">
        <f t="shared" si="324"/>
        <v>0</v>
      </c>
      <c r="AE71" s="74">
        <f t="shared" si="324"/>
        <v>0</v>
      </c>
      <c r="AF71" s="74">
        <f t="shared" si="324"/>
        <v>0</v>
      </c>
      <c r="AG71" s="74">
        <f t="shared" si="324"/>
        <v>0</v>
      </c>
      <c r="AH71" s="74">
        <f t="shared" si="158"/>
        <v>0</v>
      </c>
      <c r="AI71" s="74">
        <f t="shared" si="158"/>
        <v>0</v>
      </c>
      <c r="AJ71" s="94">
        <f t="shared" si="158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56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561">SUM(AU71:BT71)</f>
        <v>0</v>
      </c>
      <c r="BV71" s="63"/>
      <c r="BW71" s="63"/>
      <c r="BX71" s="63"/>
      <c r="BY71" s="69">
        <f t="shared" ref="BY71:BY72" si="56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56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564">SUM(EC71:ED71,DX71:DY71,DS71:DT71,DN71:DO71,DI71:DJ71,EI71,)</f>
        <v>0</v>
      </c>
      <c r="EK71" s="69">
        <f t="shared" ref="EK71:EK72" si="565">SUM(EE71:EH71,DZ71:EB71,DU71:DW71,DP71:DR71,DK71:DM71,DG71:DH71)</f>
        <v>0</v>
      </c>
      <c r="EL71" s="63"/>
      <c r="EM71" s="63"/>
      <c r="EN71" s="63"/>
      <c r="EO71" s="69">
        <f t="shared" ref="EO71:EO72" si="56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321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56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56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322"/>
        <v>0</v>
      </c>
      <c r="GR71" s="63"/>
      <c r="GS71" s="69">
        <f t="shared" ref="GS71:GS72" si="56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57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57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57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573">SUM(JD71:JE71)</f>
        <v>0</v>
      </c>
      <c r="JG71" s="63"/>
      <c r="JH71" s="63"/>
      <c r="JI71" s="63"/>
      <c r="JJ71" s="63"/>
      <c r="JK71" s="63"/>
      <c r="JL71" s="140">
        <f t="shared" ref="JL71:JL72" si="574">SUM(JG71:JK71)</f>
        <v>0</v>
      </c>
      <c r="JM71" s="63"/>
      <c r="JN71" s="63"/>
      <c r="JO71" s="140">
        <f t="shared" ref="JO71:JO72" si="57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57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57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55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559"/>
        <v>0</v>
      </c>
      <c r="Z72" s="73">
        <f t="shared" si="324"/>
        <v>0</v>
      </c>
      <c r="AA72" s="74">
        <f t="shared" si="324"/>
        <v>0</v>
      </c>
      <c r="AB72" s="74">
        <f t="shared" si="324"/>
        <v>0</v>
      </c>
      <c r="AC72" s="74">
        <f t="shared" si="324"/>
        <v>0</v>
      </c>
      <c r="AD72" s="74">
        <f t="shared" si="324"/>
        <v>0</v>
      </c>
      <c r="AE72" s="74">
        <f t="shared" si="324"/>
        <v>0</v>
      </c>
      <c r="AF72" s="74">
        <f t="shared" si="324"/>
        <v>0</v>
      </c>
      <c r="AG72" s="74">
        <f t="shared" si="324"/>
        <v>0</v>
      </c>
      <c r="AH72" s="74">
        <f t="shared" si="158"/>
        <v>0</v>
      </c>
      <c r="AI72" s="74">
        <f t="shared" si="158"/>
        <v>0</v>
      </c>
      <c r="AJ72" s="94">
        <f t="shared" si="158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56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561"/>
        <v>0</v>
      </c>
      <c r="BV72" s="63"/>
      <c r="BW72" s="63"/>
      <c r="BX72" s="63"/>
      <c r="BY72" s="69">
        <f t="shared" si="56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56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564"/>
        <v>0</v>
      </c>
      <c r="EK72" s="69">
        <f t="shared" si="565"/>
        <v>0</v>
      </c>
      <c r="EL72" s="63"/>
      <c r="EM72" s="63"/>
      <c r="EN72" s="63"/>
      <c r="EO72" s="69">
        <f t="shared" si="56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321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56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56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322"/>
        <v>0</v>
      </c>
      <c r="GR72" s="63"/>
      <c r="GS72" s="69">
        <f t="shared" si="56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570"/>
        <v>0</v>
      </c>
      <c r="HW72" s="63"/>
      <c r="HX72" s="63"/>
      <c r="HY72" s="63"/>
      <c r="HZ72" s="63"/>
      <c r="IA72" s="63"/>
      <c r="IB72" s="63"/>
      <c r="IC72" s="69">
        <f t="shared" si="57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57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573"/>
        <v>0</v>
      </c>
      <c r="JG72" s="63"/>
      <c r="JH72" s="63"/>
      <c r="JI72" s="63"/>
      <c r="JJ72" s="63"/>
      <c r="JK72" s="63"/>
      <c r="JL72" s="140">
        <f t="shared" si="574"/>
        <v>0</v>
      </c>
      <c r="JM72" s="63"/>
      <c r="JN72" s="63"/>
      <c r="JO72" s="140">
        <f t="shared" si="57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57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57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Y73" si="578">SUM(D74:D78)</f>
        <v>0</v>
      </c>
      <c r="E73" s="61">
        <f t="shared" si="578"/>
        <v>0</v>
      </c>
      <c r="F73" s="61">
        <f t="shared" si="578"/>
        <v>0</v>
      </c>
      <c r="G73" s="61">
        <f t="shared" si="578"/>
        <v>0</v>
      </c>
      <c r="H73" s="61">
        <f t="shared" si="578"/>
        <v>0</v>
      </c>
      <c r="I73" s="61">
        <f t="shared" si="578"/>
        <v>0</v>
      </c>
      <c r="J73" s="61">
        <f t="shared" si="578"/>
        <v>0</v>
      </c>
      <c r="K73" s="61">
        <f t="shared" si="578"/>
        <v>0</v>
      </c>
      <c r="L73" s="61">
        <f t="shared" si="578"/>
        <v>0</v>
      </c>
      <c r="M73" s="61">
        <f t="shared" si="578"/>
        <v>0</v>
      </c>
      <c r="N73" s="68">
        <f t="shared" si="578"/>
        <v>0</v>
      </c>
      <c r="O73" s="61">
        <f t="shared" si="578"/>
        <v>0</v>
      </c>
      <c r="P73" s="61">
        <f t="shared" si="578"/>
        <v>0</v>
      </c>
      <c r="Q73" s="61">
        <f t="shared" si="578"/>
        <v>0</v>
      </c>
      <c r="R73" s="61">
        <f t="shared" si="578"/>
        <v>0</v>
      </c>
      <c r="S73" s="61">
        <f t="shared" si="578"/>
        <v>0</v>
      </c>
      <c r="T73" s="61">
        <f t="shared" si="578"/>
        <v>0</v>
      </c>
      <c r="U73" s="61">
        <f t="shared" si="578"/>
        <v>0</v>
      </c>
      <c r="V73" s="61">
        <f t="shared" si="578"/>
        <v>0</v>
      </c>
      <c r="W73" s="61">
        <f t="shared" si="578"/>
        <v>0</v>
      </c>
      <c r="X73" s="61">
        <f t="shared" si="578"/>
        <v>0</v>
      </c>
      <c r="Y73" s="68">
        <f t="shared" si="578"/>
        <v>0</v>
      </c>
      <c r="Z73" s="71">
        <f t="shared" si="324"/>
        <v>0</v>
      </c>
      <c r="AA73" s="72">
        <f t="shared" si="324"/>
        <v>0</v>
      </c>
      <c r="AB73" s="72">
        <f t="shared" si="324"/>
        <v>0</v>
      </c>
      <c r="AC73" s="72">
        <f t="shared" si="324"/>
        <v>0</v>
      </c>
      <c r="AD73" s="72">
        <f t="shared" si="324"/>
        <v>0</v>
      </c>
      <c r="AE73" s="72">
        <f t="shared" si="324"/>
        <v>0</v>
      </c>
      <c r="AF73" s="72">
        <f t="shared" si="324"/>
        <v>0</v>
      </c>
      <c r="AG73" s="72">
        <f t="shared" si="324"/>
        <v>0</v>
      </c>
      <c r="AH73" s="72">
        <f t="shared" si="158"/>
        <v>0</v>
      </c>
      <c r="AI73" s="72">
        <f t="shared" si="158"/>
        <v>0</v>
      </c>
      <c r="AJ73" s="91">
        <f t="shared" si="158"/>
        <v>0</v>
      </c>
      <c r="AK73" s="92">
        <f t="shared" ref="AK73:CV73" si="579">SUM(AK74:AK78)</f>
        <v>0</v>
      </c>
      <c r="AL73" s="93">
        <f t="shared" si="579"/>
        <v>0</v>
      </c>
      <c r="AM73" s="68">
        <f t="shared" si="579"/>
        <v>0</v>
      </c>
      <c r="AN73" s="68">
        <f t="shared" si="579"/>
        <v>0</v>
      </c>
      <c r="AO73" s="68">
        <f t="shared" si="579"/>
        <v>0</v>
      </c>
      <c r="AP73" s="68">
        <f t="shared" si="579"/>
        <v>0</v>
      </c>
      <c r="AQ73" s="68">
        <f t="shared" si="579"/>
        <v>0</v>
      </c>
      <c r="AR73" s="68">
        <f t="shared" si="579"/>
        <v>0</v>
      </c>
      <c r="AS73" s="68">
        <f t="shared" si="579"/>
        <v>0</v>
      </c>
      <c r="AT73" s="68">
        <f t="shared" si="579"/>
        <v>0</v>
      </c>
      <c r="AU73" s="61">
        <f t="shared" si="579"/>
        <v>0</v>
      </c>
      <c r="AV73" s="61">
        <f t="shared" si="579"/>
        <v>0</v>
      </c>
      <c r="AW73" s="61">
        <f t="shared" si="579"/>
        <v>0</v>
      </c>
      <c r="AX73" s="61">
        <f t="shared" si="579"/>
        <v>0</v>
      </c>
      <c r="AY73" s="61">
        <f t="shared" si="579"/>
        <v>0</v>
      </c>
      <c r="AZ73" s="61">
        <f t="shared" si="579"/>
        <v>0</v>
      </c>
      <c r="BA73" s="61">
        <f t="shared" si="579"/>
        <v>0</v>
      </c>
      <c r="BB73" s="61">
        <f t="shared" si="579"/>
        <v>0</v>
      </c>
      <c r="BC73" s="61">
        <f t="shared" si="579"/>
        <v>0</v>
      </c>
      <c r="BD73" s="61">
        <f t="shared" si="579"/>
        <v>0</v>
      </c>
      <c r="BE73" s="61">
        <f t="shared" si="579"/>
        <v>0</v>
      </c>
      <c r="BF73" s="61">
        <f t="shared" si="579"/>
        <v>0</v>
      </c>
      <c r="BG73" s="61">
        <f t="shared" si="579"/>
        <v>0</v>
      </c>
      <c r="BH73" s="61">
        <f t="shared" si="579"/>
        <v>0</v>
      </c>
      <c r="BI73" s="61">
        <f t="shared" si="579"/>
        <v>0</v>
      </c>
      <c r="BJ73" s="61">
        <f t="shared" si="579"/>
        <v>0</v>
      </c>
      <c r="BK73" s="61">
        <f t="shared" si="579"/>
        <v>0</v>
      </c>
      <c r="BL73" s="61">
        <f t="shared" si="579"/>
        <v>0</v>
      </c>
      <c r="BM73" s="61">
        <f t="shared" si="579"/>
        <v>0</v>
      </c>
      <c r="BN73" s="61">
        <f t="shared" si="579"/>
        <v>0</v>
      </c>
      <c r="BO73" s="61">
        <f t="shared" si="579"/>
        <v>0</v>
      </c>
      <c r="BP73" s="61">
        <f t="shared" si="579"/>
        <v>0</v>
      </c>
      <c r="BQ73" s="61">
        <f t="shared" si="579"/>
        <v>0</v>
      </c>
      <c r="BR73" s="61">
        <f t="shared" si="579"/>
        <v>0</v>
      </c>
      <c r="BS73" s="61">
        <f t="shared" si="579"/>
        <v>0</v>
      </c>
      <c r="BT73" s="61">
        <f t="shared" si="579"/>
        <v>0</v>
      </c>
      <c r="BU73" s="68">
        <f t="shared" si="579"/>
        <v>0</v>
      </c>
      <c r="BV73" s="61">
        <f t="shared" si="579"/>
        <v>0</v>
      </c>
      <c r="BW73" s="61">
        <f t="shared" si="579"/>
        <v>0</v>
      </c>
      <c r="BX73" s="61">
        <f t="shared" si="579"/>
        <v>0</v>
      </c>
      <c r="BY73" s="68">
        <f t="shared" si="579"/>
        <v>0</v>
      </c>
      <c r="BZ73" s="61">
        <f t="shared" si="579"/>
        <v>0</v>
      </c>
      <c r="CA73" s="61">
        <f t="shared" si="579"/>
        <v>0</v>
      </c>
      <c r="CB73" s="61">
        <f t="shared" si="579"/>
        <v>0</v>
      </c>
      <c r="CC73" s="61">
        <f t="shared" si="579"/>
        <v>0</v>
      </c>
      <c r="CD73" s="61">
        <f t="shared" si="579"/>
        <v>0</v>
      </c>
      <c r="CE73" s="61">
        <f t="shared" si="579"/>
        <v>0</v>
      </c>
      <c r="CF73" s="61">
        <f t="shared" si="579"/>
        <v>0</v>
      </c>
      <c r="CG73" s="61">
        <f t="shared" si="579"/>
        <v>0</v>
      </c>
      <c r="CH73" s="61">
        <f t="shared" si="579"/>
        <v>0</v>
      </c>
      <c r="CI73" s="61">
        <f t="shared" si="579"/>
        <v>0</v>
      </c>
      <c r="CJ73" s="61">
        <f t="shared" si="579"/>
        <v>0</v>
      </c>
      <c r="CK73" s="61">
        <f t="shared" si="579"/>
        <v>0</v>
      </c>
      <c r="CL73" s="61">
        <f t="shared" si="579"/>
        <v>0</v>
      </c>
      <c r="CM73" s="61">
        <f t="shared" si="579"/>
        <v>0</v>
      </c>
      <c r="CN73" s="61">
        <f t="shared" si="579"/>
        <v>0</v>
      </c>
      <c r="CO73" s="61">
        <f t="shared" si="579"/>
        <v>0</v>
      </c>
      <c r="CP73" s="61">
        <f t="shared" si="579"/>
        <v>0</v>
      </c>
      <c r="CQ73" s="61">
        <f t="shared" si="579"/>
        <v>0</v>
      </c>
      <c r="CR73" s="61">
        <f t="shared" si="579"/>
        <v>0</v>
      </c>
      <c r="CS73" s="61">
        <f t="shared" si="579"/>
        <v>0</v>
      </c>
      <c r="CT73" s="61">
        <f t="shared" si="579"/>
        <v>0</v>
      </c>
      <c r="CU73" s="61">
        <f t="shared" si="579"/>
        <v>0</v>
      </c>
      <c r="CV73" s="61">
        <f t="shared" si="579"/>
        <v>0</v>
      </c>
      <c r="CW73" s="61">
        <f t="shared" ref="CW73:FH73" si="580">SUM(CW74:CW78)</f>
        <v>0</v>
      </c>
      <c r="CX73" s="61">
        <f t="shared" si="580"/>
        <v>0</v>
      </c>
      <c r="CY73" s="61">
        <f t="shared" si="580"/>
        <v>0</v>
      </c>
      <c r="CZ73" s="61">
        <f t="shared" si="580"/>
        <v>0</v>
      </c>
      <c r="DA73" s="61">
        <f t="shared" si="580"/>
        <v>0</v>
      </c>
      <c r="DB73" s="61">
        <f t="shared" si="580"/>
        <v>0</v>
      </c>
      <c r="DC73" s="68">
        <f t="shared" si="580"/>
        <v>0</v>
      </c>
      <c r="DD73" s="61">
        <f t="shared" si="580"/>
        <v>0</v>
      </c>
      <c r="DE73" s="61">
        <f t="shared" si="580"/>
        <v>0</v>
      </c>
      <c r="DF73" s="68">
        <f t="shared" si="580"/>
        <v>0</v>
      </c>
      <c r="DG73" s="61">
        <f t="shared" si="580"/>
        <v>0</v>
      </c>
      <c r="DH73" s="61">
        <f t="shared" si="580"/>
        <v>0</v>
      </c>
      <c r="DI73" s="61">
        <f t="shared" si="580"/>
        <v>0</v>
      </c>
      <c r="DJ73" s="61">
        <f t="shared" si="580"/>
        <v>0</v>
      </c>
      <c r="DK73" s="61">
        <f t="shared" si="580"/>
        <v>0</v>
      </c>
      <c r="DL73" s="61">
        <f t="shared" si="580"/>
        <v>0</v>
      </c>
      <c r="DM73" s="61">
        <f t="shared" si="580"/>
        <v>0</v>
      </c>
      <c r="DN73" s="61">
        <f t="shared" si="580"/>
        <v>0</v>
      </c>
      <c r="DO73" s="61">
        <f t="shared" si="580"/>
        <v>0</v>
      </c>
      <c r="DP73" s="61">
        <f t="shared" si="580"/>
        <v>0</v>
      </c>
      <c r="DQ73" s="61">
        <f t="shared" si="580"/>
        <v>0</v>
      </c>
      <c r="DR73" s="61">
        <f t="shared" si="580"/>
        <v>0</v>
      </c>
      <c r="DS73" s="61">
        <f t="shared" si="580"/>
        <v>0</v>
      </c>
      <c r="DT73" s="61">
        <f t="shared" si="580"/>
        <v>0</v>
      </c>
      <c r="DU73" s="61">
        <f t="shared" si="580"/>
        <v>0</v>
      </c>
      <c r="DV73" s="61">
        <f t="shared" si="580"/>
        <v>0</v>
      </c>
      <c r="DW73" s="61">
        <f t="shared" si="580"/>
        <v>0</v>
      </c>
      <c r="DX73" s="61">
        <f t="shared" si="580"/>
        <v>0</v>
      </c>
      <c r="DY73" s="61">
        <f t="shared" si="580"/>
        <v>0</v>
      </c>
      <c r="DZ73" s="61">
        <f t="shared" si="580"/>
        <v>0</v>
      </c>
      <c r="EA73" s="61">
        <f t="shared" si="580"/>
        <v>0</v>
      </c>
      <c r="EB73" s="61">
        <f t="shared" si="580"/>
        <v>0</v>
      </c>
      <c r="EC73" s="61">
        <f t="shared" si="580"/>
        <v>0</v>
      </c>
      <c r="ED73" s="61">
        <f t="shared" si="580"/>
        <v>0</v>
      </c>
      <c r="EE73" s="61">
        <f t="shared" si="580"/>
        <v>0</v>
      </c>
      <c r="EF73" s="61">
        <f t="shared" si="580"/>
        <v>0</v>
      </c>
      <c r="EG73" s="61">
        <f t="shared" si="580"/>
        <v>0</v>
      </c>
      <c r="EH73" s="61">
        <f t="shared" si="580"/>
        <v>0</v>
      </c>
      <c r="EI73" s="61">
        <f t="shared" si="580"/>
        <v>0</v>
      </c>
      <c r="EJ73" s="68">
        <f t="shared" si="580"/>
        <v>0</v>
      </c>
      <c r="EK73" s="68">
        <f t="shared" si="580"/>
        <v>0</v>
      </c>
      <c r="EL73" s="61">
        <f t="shared" si="580"/>
        <v>0</v>
      </c>
      <c r="EM73" s="61">
        <f t="shared" si="580"/>
        <v>0</v>
      </c>
      <c r="EN73" s="61">
        <f t="shared" si="580"/>
        <v>0</v>
      </c>
      <c r="EO73" s="68">
        <f t="shared" si="580"/>
        <v>0</v>
      </c>
      <c r="EP73" s="61">
        <f t="shared" si="580"/>
        <v>0</v>
      </c>
      <c r="EQ73" s="61">
        <f t="shared" si="580"/>
        <v>0</v>
      </c>
      <c r="ER73" s="61">
        <f t="shared" si="580"/>
        <v>0</v>
      </c>
      <c r="ES73" s="61">
        <f t="shared" si="580"/>
        <v>0</v>
      </c>
      <c r="ET73" s="61">
        <f t="shared" si="580"/>
        <v>0</v>
      </c>
      <c r="EU73" s="61">
        <f t="shared" si="580"/>
        <v>0</v>
      </c>
      <c r="EV73" s="61">
        <f t="shared" si="580"/>
        <v>0</v>
      </c>
      <c r="EW73" s="61">
        <f t="shared" si="580"/>
        <v>0</v>
      </c>
      <c r="EX73" s="61">
        <f t="shared" si="580"/>
        <v>0</v>
      </c>
      <c r="EY73" s="68">
        <f t="shared" si="321"/>
        <v>0</v>
      </c>
      <c r="EZ73" s="61">
        <f t="shared" ref="EZ73:FG73" si="581">SUM(EZ74:EZ78)</f>
        <v>0</v>
      </c>
      <c r="FA73" s="61">
        <f t="shared" si="581"/>
        <v>0</v>
      </c>
      <c r="FB73" s="61">
        <f t="shared" si="581"/>
        <v>0</v>
      </c>
      <c r="FC73" s="61">
        <f t="shared" si="581"/>
        <v>0</v>
      </c>
      <c r="FD73" s="61">
        <f t="shared" si="581"/>
        <v>0</v>
      </c>
      <c r="FE73" s="61">
        <f t="shared" si="581"/>
        <v>0</v>
      </c>
      <c r="FF73" s="61">
        <f t="shared" si="581"/>
        <v>0</v>
      </c>
      <c r="FG73" s="61">
        <f t="shared" si="581"/>
        <v>0</v>
      </c>
      <c r="FH73" s="68">
        <f t="shared" si="580"/>
        <v>0</v>
      </c>
      <c r="FI73" s="61">
        <f t="shared" ref="FI73:HT73" si="582">SUM(FI74:FI78)</f>
        <v>0</v>
      </c>
      <c r="FJ73" s="61">
        <f t="shared" si="582"/>
        <v>0</v>
      </c>
      <c r="FK73" s="61">
        <f t="shared" si="582"/>
        <v>0</v>
      </c>
      <c r="FL73" s="61">
        <f t="shared" si="582"/>
        <v>0</v>
      </c>
      <c r="FM73" s="61">
        <f t="shared" si="582"/>
        <v>0</v>
      </c>
      <c r="FN73" s="61">
        <f t="shared" si="582"/>
        <v>0</v>
      </c>
      <c r="FO73" s="61">
        <f t="shared" si="582"/>
        <v>0</v>
      </c>
      <c r="FP73" s="61">
        <f t="shared" si="582"/>
        <v>0</v>
      </c>
      <c r="FQ73" s="61">
        <f t="shared" si="582"/>
        <v>0</v>
      </c>
      <c r="FR73" s="61">
        <f t="shared" si="582"/>
        <v>0</v>
      </c>
      <c r="FS73" s="68">
        <f t="shared" si="582"/>
        <v>0</v>
      </c>
      <c r="FT73" s="61">
        <f t="shared" si="582"/>
        <v>0</v>
      </c>
      <c r="FU73" s="61">
        <f t="shared" si="582"/>
        <v>0</v>
      </c>
      <c r="FV73" s="61">
        <f t="shared" si="582"/>
        <v>0</v>
      </c>
      <c r="FW73" s="61">
        <f t="shared" si="582"/>
        <v>0</v>
      </c>
      <c r="FX73" s="61">
        <f t="shared" si="582"/>
        <v>0</v>
      </c>
      <c r="FY73" s="61">
        <f t="shared" si="582"/>
        <v>0</v>
      </c>
      <c r="FZ73" s="61">
        <f t="shared" si="582"/>
        <v>0</v>
      </c>
      <c r="GA73" s="61">
        <f t="shared" si="582"/>
        <v>0</v>
      </c>
      <c r="GB73" s="61">
        <f t="shared" si="582"/>
        <v>0</v>
      </c>
      <c r="GC73" s="61">
        <f t="shared" si="582"/>
        <v>0</v>
      </c>
      <c r="GD73" s="61">
        <f t="shared" si="582"/>
        <v>0</v>
      </c>
      <c r="GE73" s="61">
        <f t="shared" si="582"/>
        <v>0</v>
      </c>
      <c r="GF73" s="61">
        <f t="shared" si="582"/>
        <v>0</v>
      </c>
      <c r="GG73" s="61">
        <f t="shared" si="582"/>
        <v>0</v>
      </c>
      <c r="GH73" s="61">
        <f t="shared" si="582"/>
        <v>0</v>
      </c>
      <c r="GI73" s="61">
        <f t="shared" si="582"/>
        <v>0</v>
      </c>
      <c r="GJ73" s="61">
        <f t="shared" si="582"/>
        <v>0</v>
      </c>
      <c r="GK73" s="61">
        <f t="shared" si="582"/>
        <v>0</v>
      </c>
      <c r="GL73" s="61">
        <f t="shared" si="582"/>
        <v>0</v>
      </c>
      <c r="GM73" s="61">
        <f t="shared" si="582"/>
        <v>0</v>
      </c>
      <c r="GN73" s="61">
        <f t="shared" si="582"/>
        <v>0</v>
      </c>
      <c r="GO73" s="61">
        <f t="shared" si="582"/>
        <v>0</v>
      </c>
      <c r="GP73" s="61">
        <f t="shared" si="582"/>
        <v>0</v>
      </c>
      <c r="GQ73" s="68">
        <f t="shared" si="322"/>
        <v>0</v>
      </c>
      <c r="GR73" s="61">
        <f t="shared" ref="GR73" si="583">SUM(GR74:GR78)</f>
        <v>0</v>
      </c>
      <c r="GS73" s="68">
        <f t="shared" si="582"/>
        <v>0</v>
      </c>
      <c r="GT73" s="61">
        <f t="shared" si="582"/>
        <v>0</v>
      </c>
      <c r="GU73" s="61">
        <f t="shared" si="582"/>
        <v>0</v>
      </c>
      <c r="GV73" s="61">
        <f t="shared" si="582"/>
        <v>0</v>
      </c>
      <c r="GW73" s="61">
        <f t="shared" si="582"/>
        <v>0</v>
      </c>
      <c r="GX73" s="61">
        <f t="shared" si="582"/>
        <v>0</v>
      </c>
      <c r="GY73" s="61">
        <f t="shared" si="582"/>
        <v>0</v>
      </c>
      <c r="GZ73" s="61">
        <f t="shared" si="582"/>
        <v>0</v>
      </c>
      <c r="HA73" s="61">
        <f t="shared" si="582"/>
        <v>0</v>
      </c>
      <c r="HB73" s="61">
        <f t="shared" si="582"/>
        <v>0</v>
      </c>
      <c r="HC73" s="61">
        <f t="shared" si="582"/>
        <v>0</v>
      </c>
      <c r="HD73" s="61">
        <f t="shared" si="582"/>
        <v>0</v>
      </c>
      <c r="HE73" s="61">
        <f t="shared" si="582"/>
        <v>0</v>
      </c>
      <c r="HF73" s="61">
        <f t="shared" si="582"/>
        <v>0</v>
      </c>
      <c r="HG73" s="61">
        <f t="shared" si="582"/>
        <v>0</v>
      </c>
      <c r="HH73" s="61">
        <f t="shared" si="582"/>
        <v>0</v>
      </c>
      <c r="HI73" s="61">
        <f t="shared" si="582"/>
        <v>0</v>
      </c>
      <c r="HJ73" s="61">
        <f t="shared" si="582"/>
        <v>0</v>
      </c>
      <c r="HK73" s="61">
        <f t="shared" si="582"/>
        <v>0</v>
      </c>
      <c r="HL73" s="61">
        <f t="shared" si="582"/>
        <v>0</v>
      </c>
      <c r="HM73" s="61">
        <f t="shared" si="582"/>
        <v>0</v>
      </c>
      <c r="HN73" s="61">
        <f t="shared" si="582"/>
        <v>0</v>
      </c>
      <c r="HO73" s="61">
        <f t="shared" si="582"/>
        <v>0</v>
      </c>
      <c r="HP73" s="61">
        <f t="shared" si="582"/>
        <v>0</v>
      </c>
      <c r="HQ73" s="61">
        <f t="shared" si="582"/>
        <v>0</v>
      </c>
      <c r="HR73" s="61">
        <f t="shared" si="582"/>
        <v>0</v>
      </c>
      <c r="HS73" s="68">
        <f t="shared" si="582"/>
        <v>0</v>
      </c>
      <c r="HT73" s="61">
        <f t="shared" si="582"/>
        <v>0</v>
      </c>
      <c r="HU73" s="61">
        <f t="shared" ref="HU73:KF73" si="584">SUM(HU74:HU78)</f>
        <v>0</v>
      </c>
      <c r="HV73" s="68">
        <f t="shared" si="584"/>
        <v>0</v>
      </c>
      <c r="HW73" s="61">
        <f t="shared" si="584"/>
        <v>0</v>
      </c>
      <c r="HX73" s="61">
        <f t="shared" si="584"/>
        <v>0</v>
      </c>
      <c r="HY73" s="61">
        <f t="shared" si="584"/>
        <v>0</v>
      </c>
      <c r="HZ73" s="61">
        <f t="shared" si="584"/>
        <v>0</v>
      </c>
      <c r="IA73" s="61">
        <f t="shared" si="584"/>
        <v>0</v>
      </c>
      <c r="IB73" s="61">
        <f t="shared" si="584"/>
        <v>0</v>
      </c>
      <c r="IC73" s="68">
        <f t="shared" si="584"/>
        <v>0</v>
      </c>
      <c r="ID73" s="61">
        <f t="shared" si="584"/>
        <v>0</v>
      </c>
      <c r="IE73" s="61">
        <f t="shared" si="584"/>
        <v>0</v>
      </c>
      <c r="IF73" s="61">
        <f t="shared" si="584"/>
        <v>0</v>
      </c>
      <c r="IG73" s="61">
        <f t="shared" si="584"/>
        <v>0</v>
      </c>
      <c r="IH73" s="61">
        <f t="shared" si="584"/>
        <v>0</v>
      </c>
      <c r="II73" s="61">
        <f t="shared" si="584"/>
        <v>0</v>
      </c>
      <c r="IJ73" s="61">
        <f t="shared" si="584"/>
        <v>0</v>
      </c>
      <c r="IK73" s="61">
        <f t="shared" si="584"/>
        <v>0</v>
      </c>
      <c r="IL73" s="61">
        <f t="shared" si="584"/>
        <v>0</v>
      </c>
      <c r="IM73" s="61">
        <f t="shared" si="584"/>
        <v>0</v>
      </c>
      <c r="IN73" s="68">
        <f t="shared" si="584"/>
        <v>0</v>
      </c>
      <c r="IO73" s="68">
        <f t="shared" si="584"/>
        <v>0</v>
      </c>
      <c r="IP73" s="68">
        <f t="shared" si="584"/>
        <v>0</v>
      </c>
      <c r="IQ73" s="68">
        <f t="shared" si="584"/>
        <v>0</v>
      </c>
      <c r="IR73" s="68">
        <f t="shared" si="584"/>
        <v>0</v>
      </c>
      <c r="IS73" s="68">
        <f t="shared" si="584"/>
        <v>0</v>
      </c>
      <c r="IT73" s="68">
        <f t="shared" si="584"/>
        <v>0</v>
      </c>
      <c r="IU73" s="68">
        <f t="shared" si="584"/>
        <v>0</v>
      </c>
      <c r="IV73" s="68">
        <f t="shared" si="584"/>
        <v>0</v>
      </c>
      <c r="IW73" s="68">
        <f t="shared" si="584"/>
        <v>0</v>
      </c>
      <c r="IX73" s="68">
        <f t="shared" si="584"/>
        <v>0</v>
      </c>
      <c r="IY73" s="68">
        <f t="shared" si="584"/>
        <v>0</v>
      </c>
      <c r="IZ73" s="68">
        <f t="shared" si="584"/>
        <v>0</v>
      </c>
      <c r="JA73" s="68">
        <f t="shared" si="584"/>
        <v>0</v>
      </c>
      <c r="JB73" s="68">
        <f t="shared" si="584"/>
        <v>0</v>
      </c>
      <c r="JC73" s="68">
        <f t="shared" si="584"/>
        <v>0</v>
      </c>
      <c r="JD73" s="68">
        <f t="shared" si="584"/>
        <v>0</v>
      </c>
      <c r="JE73" s="68">
        <f t="shared" si="584"/>
        <v>0</v>
      </c>
      <c r="JF73" s="68">
        <f t="shared" si="584"/>
        <v>0</v>
      </c>
      <c r="JG73" s="61">
        <f t="shared" si="584"/>
        <v>0</v>
      </c>
      <c r="JH73" s="61">
        <f t="shared" si="584"/>
        <v>0</v>
      </c>
      <c r="JI73" s="61">
        <f t="shared" si="584"/>
        <v>0</v>
      </c>
      <c r="JJ73" s="61">
        <f t="shared" si="584"/>
        <v>0</v>
      </c>
      <c r="JK73" s="61">
        <f t="shared" si="584"/>
        <v>0</v>
      </c>
      <c r="JL73" s="68">
        <f t="shared" si="584"/>
        <v>0</v>
      </c>
      <c r="JM73" s="61">
        <f t="shared" si="584"/>
        <v>0</v>
      </c>
      <c r="JN73" s="61">
        <f t="shared" si="584"/>
        <v>0</v>
      </c>
      <c r="JO73" s="68">
        <f t="shared" si="584"/>
        <v>0</v>
      </c>
      <c r="JP73" s="61">
        <f t="shared" si="584"/>
        <v>0</v>
      </c>
      <c r="JQ73" s="61">
        <f t="shared" si="584"/>
        <v>0</v>
      </c>
      <c r="JR73" s="61">
        <f t="shared" si="584"/>
        <v>0</v>
      </c>
      <c r="JS73" s="61">
        <f t="shared" si="584"/>
        <v>0</v>
      </c>
      <c r="JT73" s="61">
        <f t="shared" si="584"/>
        <v>0</v>
      </c>
      <c r="JU73" s="61">
        <f t="shared" si="584"/>
        <v>0</v>
      </c>
      <c r="JV73" s="61">
        <f t="shared" si="584"/>
        <v>0</v>
      </c>
      <c r="JW73" s="61">
        <f t="shared" si="584"/>
        <v>0</v>
      </c>
      <c r="JX73" s="61">
        <f t="shared" si="584"/>
        <v>0</v>
      </c>
      <c r="JY73" s="61">
        <f t="shared" si="584"/>
        <v>0</v>
      </c>
      <c r="JZ73" s="61">
        <f t="shared" si="584"/>
        <v>0</v>
      </c>
      <c r="KA73" s="61">
        <f t="shared" si="584"/>
        <v>0</v>
      </c>
      <c r="KB73" s="61">
        <f t="shared" si="584"/>
        <v>0</v>
      </c>
      <c r="KC73" s="61">
        <f t="shared" si="584"/>
        <v>0</v>
      </c>
      <c r="KD73" s="61">
        <f t="shared" si="584"/>
        <v>0</v>
      </c>
      <c r="KE73" s="61">
        <f t="shared" si="584"/>
        <v>0</v>
      </c>
      <c r="KF73" s="61">
        <f t="shared" si="584"/>
        <v>0</v>
      </c>
      <c r="KG73" s="68">
        <f t="shared" ref="KG73:MM73" si="585">SUM(KG74:KG78)</f>
        <v>0</v>
      </c>
      <c r="KH73" s="61">
        <f t="shared" si="585"/>
        <v>0</v>
      </c>
      <c r="KI73" s="61">
        <f t="shared" si="585"/>
        <v>0</v>
      </c>
      <c r="KJ73" s="61">
        <f t="shared" si="585"/>
        <v>0</v>
      </c>
      <c r="KK73" s="61">
        <f t="shared" si="585"/>
        <v>0</v>
      </c>
      <c r="KL73" s="61">
        <f t="shared" si="585"/>
        <v>0</v>
      </c>
      <c r="KM73" s="61">
        <f t="shared" si="585"/>
        <v>0</v>
      </c>
      <c r="KN73" s="61">
        <f t="shared" si="585"/>
        <v>0</v>
      </c>
      <c r="KO73" s="61">
        <f t="shared" si="585"/>
        <v>0</v>
      </c>
      <c r="KP73" s="61">
        <f t="shared" si="585"/>
        <v>0</v>
      </c>
      <c r="KQ73" s="61">
        <f t="shared" si="585"/>
        <v>0</v>
      </c>
      <c r="KR73" s="61">
        <f t="shared" si="585"/>
        <v>0</v>
      </c>
      <c r="KS73" s="61">
        <f t="shared" si="585"/>
        <v>0</v>
      </c>
      <c r="KT73" s="61">
        <f t="shared" si="585"/>
        <v>0</v>
      </c>
      <c r="KU73" s="61">
        <f t="shared" si="585"/>
        <v>0</v>
      </c>
      <c r="KV73" s="61">
        <f t="shared" si="585"/>
        <v>0</v>
      </c>
      <c r="KW73" s="61">
        <f t="shared" si="585"/>
        <v>0</v>
      </c>
      <c r="KX73" s="61">
        <f t="shared" si="585"/>
        <v>0</v>
      </c>
      <c r="KY73" s="68">
        <f t="shared" si="585"/>
        <v>0</v>
      </c>
      <c r="KZ73" s="61">
        <f t="shared" si="585"/>
        <v>0</v>
      </c>
      <c r="LA73" s="61">
        <f t="shared" si="585"/>
        <v>0</v>
      </c>
      <c r="LB73" s="61">
        <f t="shared" si="585"/>
        <v>0</v>
      </c>
      <c r="LC73" s="61">
        <f t="shared" si="585"/>
        <v>0</v>
      </c>
      <c r="LD73" s="61">
        <f t="shared" si="585"/>
        <v>0</v>
      </c>
      <c r="LE73" s="61">
        <f t="shared" si="585"/>
        <v>0</v>
      </c>
      <c r="LF73" s="61">
        <f t="shared" si="585"/>
        <v>0</v>
      </c>
      <c r="LG73" s="61">
        <f t="shared" si="585"/>
        <v>0</v>
      </c>
      <c r="LH73" s="61">
        <f t="shared" si="585"/>
        <v>0</v>
      </c>
      <c r="LI73" s="61">
        <f t="shared" si="585"/>
        <v>0</v>
      </c>
      <c r="LJ73" s="61">
        <f t="shared" si="585"/>
        <v>0</v>
      </c>
      <c r="LK73" s="61">
        <f t="shared" si="585"/>
        <v>0</v>
      </c>
      <c r="LL73" s="61">
        <f t="shared" si="585"/>
        <v>0</v>
      </c>
      <c r="LM73" s="61">
        <f t="shared" si="585"/>
        <v>0</v>
      </c>
      <c r="LN73" s="61">
        <f t="shared" si="585"/>
        <v>0</v>
      </c>
      <c r="LO73" s="61">
        <f t="shared" si="585"/>
        <v>0</v>
      </c>
      <c r="LP73" s="61">
        <f t="shared" si="585"/>
        <v>0</v>
      </c>
      <c r="LQ73" s="61">
        <f t="shared" si="585"/>
        <v>0</v>
      </c>
      <c r="LR73" s="61">
        <f t="shared" si="585"/>
        <v>0</v>
      </c>
      <c r="LS73" s="61">
        <f t="shared" si="585"/>
        <v>0</v>
      </c>
      <c r="LT73" s="61">
        <f t="shared" si="585"/>
        <v>0</v>
      </c>
      <c r="LU73" s="61">
        <f t="shared" si="585"/>
        <v>0</v>
      </c>
      <c r="LV73" s="61">
        <f t="shared" si="585"/>
        <v>0</v>
      </c>
      <c r="LW73" s="61">
        <f t="shared" si="585"/>
        <v>0</v>
      </c>
      <c r="LX73" s="61">
        <f t="shared" si="585"/>
        <v>0</v>
      </c>
      <c r="LY73" s="61">
        <f t="shared" si="585"/>
        <v>0</v>
      </c>
      <c r="LZ73" s="61">
        <f t="shared" si="585"/>
        <v>0</v>
      </c>
      <c r="MA73" s="61">
        <f t="shared" si="585"/>
        <v>0</v>
      </c>
      <c r="MB73" s="61">
        <f t="shared" si="585"/>
        <v>0</v>
      </c>
      <c r="MC73" s="61">
        <f t="shared" si="585"/>
        <v>0</v>
      </c>
      <c r="MD73" s="61">
        <f t="shared" si="585"/>
        <v>0</v>
      </c>
      <c r="ME73" s="61">
        <f t="shared" si="585"/>
        <v>0</v>
      </c>
      <c r="MF73" s="61">
        <f t="shared" si="585"/>
        <v>0</v>
      </c>
      <c r="MG73" s="61">
        <f t="shared" si="585"/>
        <v>0</v>
      </c>
      <c r="MH73" s="61">
        <f t="shared" si="585"/>
        <v>0</v>
      </c>
      <c r="MI73" s="61">
        <f t="shared" si="585"/>
        <v>0</v>
      </c>
      <c r="MJ73" s="61">
        <f t="shared" si="585"/>
        <v>0</v>
      </c>
      <c r="MK73" s="61">
        <f t="shared" si="585"/>
        <v>0</v>
      </c>
      <c r="ML73" s="61">
        <f t="shared" si="585"/>
        <v>0</v>
      </c>
      <c r="MM73" s="61">
        <f t="shared" si="585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586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587">SUM(O74:X74)</f>
        <v>0</v>
      </c>
      <c r="Z74" s="73">
        <f t="shared" ref="Z74:AG85" si="588">IFERROR(O74/D74,0)</f>
        <v>0</v>
      </c>
      <c r="AA74" s="74">
        <f t="shared" si="588"/>
        <v>0</v>
      </c>
      <c r="AB74" s="74">
        <f t="shared" si="588"/>
        <v>0</v>
      </c>
      <c r="AC74" s="74">
        <f t="shared" si="588"/>
        <v>0</v>
      </c>
      <c r="AD74" s="74">
        <f t="shared" si="588"/>
        <v>0</v>
      </c>
      <c r="AE74" s="74">
        <f t="shared" si="588"/>
        <v>0</v>
      </c>
      <c r="AF74" s="74">
        <f t="shared" si="588"/>
        <v>0</v>
      </c>
      <c r="AG74" s="74">
        <f t="shared" si="588"/>
        <v>0</v>
      </c>
      <c r="AH74" s="74">
        <f t="shared" si="158"/>
        <v>0</v>
      </c>
      <c r="AI74" s="74">
        <f t="shared" si="158"/>
        <v>0</v>
      </c>
      <c r="AJ74" s="94">
        <f t="shared" si="158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589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590">SUM(AU74:BT74)</f>
        <v>0</v>
      </c>
      <c r="BV74" s="63"/>
      <c r="BW74" s="63"/>
      <c r="BX74" s="63"/>
      <c r="BY74" s="69">
        <f t="shared" ref="BY74:BY78" si="591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592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593">SUM(EC74:ED74,DX74:DY74,DS74:DT74,DN74:DO74,DI74:DJ74,EI74,)</f>
        <v>0</v>
      </c>
      <c r="EK74" s="69">
        <f t="shared" ref="EK74:EK78" si="594">SUM(EE74:EH74,DZ74:EB74,DU74:DW74,DP74:DR74,DK74:DM74,DG74:DH74)</f>
        <v>0</v>
      </c>
      <c r="EL74" s="63"/>
      <c r="EM74" s="63"/>
      <c r="EN74" s="63"/>
      <c r="EO74" s="69">
        <f t="shared" ref="EO74:EO78" si="595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321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596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597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322"/>
        <v>0</v>
      </c>
      <c r="GR74" s="63"/>
      <c r="GS74" s="69">
        <f t="shared" ref="GS74:GS78" si="598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599">SUM(HT74:HU74)</f>
        <v>0</v>
      </c>
      <c r="HW74" s="63"/>
      <c r="HX74" s="63"/>
      <c r="HY74" s="63"/>
      <c r="HZ74" s="63"/>
      <c r="IA74" s="63"/>
      <c r="IB74" s="63"/>
      <c r="IC74" s="69">
        <f t="shared" ref="IC74:IC78" si="600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601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602">SUM(IP74,IR74,IT74,IZ74,JB74,IX74,IV74)</f>
        <v>0</v>
      </c>
      <c r="JE74" s="140">
        <f t="shared" si="602"/>
        <v>0</v>
      </c>
      <c r="JF74" s="140">
        <f t="shared" ref="JF74:JF78" si="603">SUM(JD74:JE74)</f>
        <v>0</v>
      </c>
      <c r="JG74" s="63"/>
      <c r="JH74" s="63"/>
      <c r="JI74" s="63"/>
      <c r="JJ74" s="63"/>
      <c r="JK74" s="63"/>
      <c r="JL74" s="140">
        <f t="shared" ref="JL74:JL78" si="604">SUM(JG74:JK74)</f>
        <v>0</v>
      </c>
      <c r="JM74" s="63"/>
      <c r="JN74" s="63"/>
      <c r="JO74" s="140">
        <f t="shared" ref="JO74:JO78" si="605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606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607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586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587"/>
        <v>0</v>
      </c>
      <c r="Z75" s="73">
        <f t="shared" si="588"/>
        <v>0</v>
      </c>
      <c r="AA75" s="74">
        <f t="shared" si="588"/>
        <v>0</v>
      </c>
      <c r="AB75" s="74">
        <f t="shared" si="588"/>
        <v>0</v>
      </c>
      <c r="AC75" s="74">
        <f t="shared" si="588"/>
        <v>0</v>
      </c>
      <c r="AD75" s="74">
        <f t="shared" si="588"/>
        <v>0</v>
      </c>
      <c r="AE75" s="74">
        <f t="shared" si="588"/>
        <v>0</v>
      </c>
      <c r="AF75" s="74">
        <f t="shared" si="588"/>
        <v>0</v>
      </c>
      <c r="AG75" s="74">
        <f t="shared" si="588"/>
        <v>0</v>
      </c>
      <c r="AH75" s="74">
        <f t="shared" si="158"/>
        <v>0</v>
      </c>
      <c r="AI75" s="74">
        <f t="shared" si="158"/>
        <v>0</v>
      </c>
      <c r="AJ75" s="94">
        <f t="shared" si="158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589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590"/>
        <v>0</v>
      </c>
      <c r="BV75" s="63"/>
      <c r="BW75" s="63"/>
      <c r="BX75" s="63"/>
      <c r="BY75" s="69">
        <f t="shared" si="591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592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593"/>
        <v>0</v>
      </c>
      <c r="EK75" s="69">
        <f t="shared" si="594"/>
        <v>0</v>
      </c>
      <c r="EL75" s="63"/>
      <c r="EM75" s="63"/>
      <c r="EN75" s="63"/>
      <c r="EO75" s="69">
        <f t="shared" si="595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321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596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597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322"/>
        <v>0</v>
      </c>
      <c r="GR75" s="63"/>
      <c r="GS75" s="69">
        <f t="shared" si="598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599"/>
        <v>0</v>
      </c>
      <c r="HW75" s="63"/>
      <c r="HX75" s="63"/>
      <c r="HY75" s="63"/>
      <c r="HZ75" s="63"/>
      <c r="IA75" s="63"/>
      <c r="IB75" s="63"/>
      <c r="IC75" s="69">
        <f t="shared" si="600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601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602"/>
        <v>0</v>
      </c>
      <c r="JE75" s="140">
        <f t="shared" si="602"/>
        <v>0</v>
      </c>
      <c r="JF75" s="140">
        <f t="shared" si="603"/>
        <v>0</v>
      </c>
      <c r="JG75" s="63"/>
      <c r="JH75" s="63"/>
      <c r="JI75" s="63"/>
      <c r="JJ75" s="63"/>
      <c r="JK75" s="63"/>
      <c r="JL75" s="140">
        <f t="shared" si="604"/>
        <v>0</v>
      </c>
      <c r="JM75" s="63"/>
      <c r="JN75" s="63"/>
      <c r="JO75" s="140">
        <f t="shared" si="605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606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607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586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587"/>
        <v>0</v>
      </c>
      <c r="Z76" s="73">
        <f t="shared" si="588"/>
        <v>0</v>
      </c>
      <c r="AA76" s="74">
        <f t="shared" si="588"/>
        <v>0</v>
      </c>
      <c r="AB76" s="74">
        <f t="shared" si="588"/>
        <v>0</v>
      </c>
      <c r="AC76" s="74">
        <f t="shared" si="588"/>
        <v>0</v>
      </c>
      <c r="AD76" s="74">
        <f t="shared" si="588"/>
        <v>0</v>
      </c>
      <c r="AE76" s="74">
        <f t="shared" si="588"/>
        <v>0</v>
      </c>
      <c r="AF76" s="74">
        <f t="shared" si="588"/>
        <v>0</v>
      </c>
      <c r="AG76" s="74">
        <f t="shared" si="588"/>
        <v>0</v>
      </c>
      <c r="AH76" s="74">
        <f t="shared" si="158"/>
        <v>0</v>
      </c>
      <c r="AI76" s="74">
        <f t="shared" si="158"/>
        <v>0</v>
      </c>
      <c r="AJ76" s="94">
        <f t="shared" si="158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589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590"/>
        <v>0</v>
      </c>
      <c r="BV76" s="63"/>
      <c r="BW76" s="63"/>
      <c r="BX76" s="63"/>
      <c r="BY76" s="69">
        <f t="shared" si="591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592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593"/>
        <v>0</v>
      </c>
      <c r="EK76" s="69">
        <f t="shared" si="594"/>
        <v>0</v>
      </c>
      <c r="EL76" s="63"/>
      <c r="EM76" s="63"/>
      <c r="EN76" s="63"/>
      <c r="EO76" s="69">
        <f t="shared" si="595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321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596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597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322"/>
        <v>0</v>
      </c>
      <c r="GR76" s="63"/>
      <c r="GS76" s="69">
        <f t="shared" si="598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599"/>
        <v>0</v>
      </c>
      <c r="HW76" s="63"/>
      <c r="HX76" s="63"/>
      <c r="HY76" s="63"/>
      <c r="HZ76" s="63"/>
      <c r="IA76" s="63"/>
      <c r="IB76" s="63"/>
      <c r="IC76" s="69">
        <f t="shared" si="600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601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602"/>
        <v>0</v>
      </c>
      <c r="JE76" s="140">
        <f t="shared" si="602"/>
        <v>0</v>
      </c>
      <c r="JF76" s="140">
        <f t="shared" si="603"/>
        <v>0</v>
      </c>
      <c r="JG76" s="63"/>
      <c r="JH76" s="63"/>
      <c r="JI76" s="63"/>
      <c r="JJ76" s="63"/>
      <c r="JK76" s="63"/>
      <c r="JL76" s="140">
        <f t="shared" si="604"/>
        <v>0</v>
      </c>
      <c r="JM76" s="63"/>
      <c r="JN76" s="63"/>
      <c r="JO76" s="140">
        <f t="shared" si="605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606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607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586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587"/>
        <v>0</v>
      </c>
      <c r="Z77" s="73">
        <f t="shared" si="588"/>
        <v>0</v>
      </c>
      <c r="AA77" s="74">
        <f t="shared" si="588"/>
        <v>0</v>
      </c>
      <c r="AB77" s="74">
        <f t="shared" si="588"/>
        <v>0</v>
      </c>
      <c r="AC77" s="74">
        <f t="shared" si="588"/>
        <v>0</v>
      </c>
      <c r="AD77" s="74">
        <f t="shared" si="588"/>
        <v>0</v>
      </c>
      <c r="AE77" s="74">
        <f t="shared" si="588"/>
        <v>0</v>
      </c>
      <c r="AF77" s="74">
        <f t="shared" si="588"/>
        <v>0</v>
      </c>
      <c r="AG77" s="74">
        <f t="shared" si="588"/>
        <v>0</v>
      </c>
      <c r="AH77" s="74">
        <f t="shared" si="158"/>
        <v>0</v>
      </c>
      <c r="AI77" s="74">
        <f t="shared" si="158"/>
        <v>0</v>
      </c>
      <c r="AJ77" s="94">
        <f t="shared" si="158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589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590"/>
        <v>0</v>
      </c>
      <c r="BV77" s="63"/>
      <c r="BW77" s="63"/>
      <c r="BX77" s="63"/>
      <c r="BY77" s="69">
        <f t="shared" si="591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592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593"/>
        <v>0</v>
      </c>
      <c r="EK77" s="69">
        <f t="shared" si="594"/>
        <v>0</v>
      </c>
      <c r="EL77" s="63"/>
      <c r="EM77" s="63"/>
      <c r="EN77" s="63"/>
      <c r="EO77" s="69">
        <f t="shared" si="595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321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596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597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322"/>
        <v>0</v>
      </c>
      <c r="GR77" s="63"/>
      <c r="GS77" s="69">
        <f t="shared" si="598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599"/>
        <v>0</v>
      </c>
      <c r="HW77" s="63"/>
      <c r="HX77" s="63"/>
      <c r="HY77" s="63"/>
      <c r="HZ77" s="63"/>
      <c r="IA77" s="63"/>
      <c r="IB77" s="63"/>
      <c r="IC77" s="69">
        <f t="shared" si="600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601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602"/>
        <v>0</v>
      </c>
      <c r="JE77" s="140">
        <f t="shared" si="602"/>
        <v>0</v>
      </c>
      <c r="JF77" s="140">
        <f t="shared" si="603"/>
        <v>0</v>
      </c>
      <c r="JG77" s="63"/>
      <c r="JH77" s="63"/>
      <c r="JI77" s="63"/>
      <c r="JJ77" s="63"/>
      <c r="JK77" s="63"/>
      <c r="JL77" s="140">
        <f t="shared" si="604"/>
        <v>0</v>
      </c>
      <c r="JM77" s="63"/>
      <c r="JN77" s="63"/>
      <c r="JO77" s="140">
        <f t="shared" si="605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606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607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586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587"/>
        <v>0</v>
      </c>
      <c r="Z78" s="73">
        <f t="shared" si="588"/>
        <v>0</v>
      </c>
      <c r="AA78" s="74">
        <f t="shared" si="588"/>
        <v>0</v>
      </c>
      <c r="AB78" s="74">
        <f t="shared" si="588"/>
        <v>0</v>
      </c>
      <c r="AC78" s="74">
        <f t="shared" si="588"/>
        <v>0</v>
      </c>
      <c r="AD78" s="74">
        <f t="shared" si="588"/>
        <v>0</v>
      </c>
      <c r="AE78" s="74">
        <f t="shared" si="588"/>
        <v>0</v>
      </c>
      <c r="AF78" s="74">
        <f t="shared" si="588"/>
        <v>0</v>
      </c>
      <c r="AG78" s="74">
        <f t="shared" si="588"/>
        <v>0</v>
      </c>
      <c r="AH78" s="74">
        <f t="shared" si="158"/>
        <v>0</v>
      </c>
      <c r="AI78" s="74">
        <f t="shared" si="158"/>
        <v>0</v>
      </c>
      <c r="AJ78" s="94">
        <f t="shared" si="158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589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590"/>
        <v>0</v>
      </c>
      <c r="BV78" s="63"/>
      <c r="BW78" s="63"/>
      <c r="BX78" s="63"/>
      <c r="BY78" s="69">
        <f t="shared" si="591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592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593"/>
        <v>0</v>
      </c>
      <c r="EK78" s="69">
        <f t="shared" si="594"/>
        <v>0</v>
      </c>
      <c r="EL78" s="63"/>
      <c r="EM78" s="63"/>
      <c r="EN78" s="63"/>
      <c r="EO78" s="69">
        <f t="shared" si="595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321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596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597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322"/>
        <v>0</v>
      </c>
      <c r="GR78" s="63"/>
      <c r="GS78" s="69">
        <f t="shared" si="598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599"/>
        <v>0</v>
      </c>
      <c r="HW78" s="63"/>
      <c r="HX78" s="63"/>
      <c r="HY78" s="63"/>
      <c r="HZ78" s="63"/>
      <c r="IA78" s="63"/>
      <c r="IB78" s="63"/>
      <c r="IC78" s="69">
        <f t="shared" si="600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601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602"/>
        <v>0</v>
      </c>
      <c r="JE78" s="140">
        <f t="shared" si="602"/>
        <v>0</v>
      </c>
      <c r="JF78" s="140">
        <f t="shared" si="603"/>
        <v>0</v>
      </c>
      <c r="JG78" s="63"/>
      <c r="JH78" s="63"/>
      <c r="JI78" s="63"/>
      <c r="JJ78" s="63"/>
      <c r="JK78" s="63"/>
      <c r="JL78" s="140">
        <f t="shared" si="604"/>
        <v>0</v>
      </c>
      <c r="JM78" s="63"/>
      <c r="JN78" s="63"/>
      <c r="JO78" s="140">
        <f t="shared" si="605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606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607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Y79" si="608">SUM(D80:D85)</f>
        <v>0</v>
      </c>
      <c r="E79" s="61">
        <f t="shared" si="608"/>
        <v>0</v>
      </c>
      <c r="F79" s="61">
        <f t="shared" si="608"/>
        <v>0</v>
      </c>
      <c r="G79" s="61">
        <f t="shared" si="608"/>
        <v>0</v>
      </c>
      <c r="H79" s="61">
        <f t="shared" si="608"/>
        <v>0</v>
      </c>
      <c r="I79" s="61">
        <f t="shared" si="608"/>
        <v>0</v>
      </c>
      <c r="J79" s="61">
        <f t="shared" si="608"/>
        <v>0</v>
      </c>
      <c r="K79" s="61">
        <f t="shared" si="608"/>
        <v>0</v>
      </c>
      <c r="L79" s="61">
        <f t="shared" si="608"/>
        <v>0</v>
      </c>
      <c r="M79" s="61">
        <f t="shared" si="608"/>
        <v>0</v>
      </c>
      <c r="N79" s="68">
        <f t="shared" si="608"/>
        <v>0</v>
      </c>
      <c r="O79" s="61">
        <f t="shared" si="608"/>
        <v>0</v>
      </c>
      <c r="P79" s="61">
        <f t="shared" si="608"/>
        <v>0</v>
      </c>
      <c r="Q79" s="61">
        <f t="shared" si="608"/>
        <v>0</v>
      </c>
      <c r="R79" s="61">
        <f t="shared" si="608"/>
        <v>0</v>
      </c>
      <c r="S79" s="61">
        <f t="shared" si="608"/>
        <v>0</v>
      </c>
      <c r="T79" s="61">
        <f t="shared" si="608"/>
        <v>0</v>
      </c>
      <c r="U79" s="61">
        <f t="shared" si="608"/>
        <v>0</v>
      </c>
      <c r="V79" s="61">
        <f t="shared" si="608"/>
        <v>0</v>
      </c>
      <c r="W79" s="61">
        <f t="shared" si="608"/>
        <v>0</v>
      </c>
      <c r="X79" s="61">
        <f t="shared" si="608"/>
        <v>0</v>
      </c>
      <c r="Y79" s="68">
        <f t="shared" si="608"/>
        <v>0</v>
      </c>
      <c r="Z79" s="71">
        <f t="shared" si="588"/>
        <v>0</v>
      </c>
      <c r="AA79" s="72">
        <f t="shared" si="588"/>
        <v>0</v>
      </c>
      <c r="AB79" s="72">
        <f t="shared" si="588"/>
        <v>0</v>
      </c>
      <c r="AC79" s="72">
        <f t="shared" si="588"/>
        <v>0</v>
      </c>
      <c r="AD79" s="72">
        <f t="shared" si="588"/>
        <v>0</v>
      </c>
      <c r="AE79" s="72">
        <f t="shared" si="588"/>
        <v>0</v>
      </c>
      <c r="AF79" s="72">
        <f t="shared" si="588"/>
        <v>0</v>
      </c>
      <c r="AG79" s="72">
        <f t="shared" si="588"/>
        <v>0</v>
      </c>
      <c r="AH79" s="72">
        <f t="shared" si="158"/>
        <v>0</v>
      </c>
      <c r="AI79" s="72">
        <f t="shared" si="158"/>
        <v>0</v>
      </c>
      <c r="AJ79" s="91">
        <f t="shared" si="158"/>
        <v>0</v>
      </c>
      <c r="AK79" s="92">
        <f t="shared" ref="AK79:CV79" si="609">SUM(AK80:AK85)</f>
        <v>0</v>
      </c>
      <c r="AL79" s="93">
        <f t="shared" si="609"/>
        <v>0</v>
      </c>
      <c r="AM79" s="68">
        <f t="shared" si="609"/>
        <v>0</v>
      </c>
      <c r="AN79" s="68">
        <f t="shared" si="609"/>
        <v>0</v>
      </c>
      <c r="AO79" s="68">
        <f t="shared" si="609"/>
        <v>0</v>
      </c>
      <c r="AP79" s="68">
        <f t="shared" si="609"/>
        <v>0</v>
      </c>
      <c r="AQ79" s="68">
        <f t="shared" si="609"/>
        <v>0</v>
      </c>
      <c r="AR79" s="68">
        <f t="shared" si="609"/>
        <v>0</v>
      </c>
      <c r="AS79" s="68">
        <f t="shared" si="609"/>
        <v>0</v>
      </c>
      <c r="AT79" s="68">
        <f t="shared" si="609"/>
        <v>0</v>
      </c>
      <c r="AU79" s="61">
        <f t="shared" si="609"/>
        <v>0</v>
      </c>
      <c r="AV79" s="61">
        <f t="shared" si="609"/>
        <v>0</v>
      </c>
      <c r="AW79" s="61">
        <f t="shared" si="609"/>
        <v>0</v>
      </c>
      <c r="AX79" s="61">
        <f t="shared" si="609"/>
        <v>0</v>
      </c>
      <c r="AY79" s="61">
        <f t="shared" si="609"/>
        <v>0</v>
      </c>
      <c r="AZ79" s="61">
        <f t="shared" si="609"/>
        <v>0</v>
      </c>
      <c r="BA79" s="61">
        <f t="shared" si="609"/>
        <v>0</v>
      </c>
      <c r="BB79" s="61">
        <f t="shared" si="609"/>
        <v>0</v>
      </c>
      <c r="BC79" s="61">
        <f t="shared" si="609"/>
        <v>0</v>
      </c>
      <c r="BD79" s="61">
        <f t="shared" si="609"/>
        <v>0</v>
      </c>
      <c r="BE79" s="61">
        <f t="shared" si="609"/>
        <v>0</v>
      </c>
      <c r="BF79" s="61">
        <f t="shared" si="609"/>
        <v>0</v>
      </c>
      <c r="BG79" s="61">
        <f t="shared" si="609"/>
        <v>0</v>
      </c>
      <c r="BH79" s="61">
        <f t="shared" si="609"/>
        <v>0</v>
      </c>
      <c r="BI79" s="61">
        <f t="shared" si="609"/>
        <v>0</v>
      </c>
      <c r="BJ79" s="61">
        <f t="shared" si="609"/>
        <v>0</v>
      </c>
      <c r="BK79" s="61">
        <f t="shared" si="609"/>
        <v>0</v>
      </c>
      <c r="BL79" s="61">
        <f t="shared" si="609"/>
        <v>0</v>
      </c>
      <c r="BM79" s="61">
        <f t="shared" si="609"/>
        <v>0</v>
      </c>
      <c r="BN79" s="61">
        <f t="shared" si="609"/>
        <v>0</v>
      </c>
      <c r="BO79" s="61">
        <f t="shared" si="609"/>
        <v>0</v>
      </c>
      <c r="BP79" s="61">
        <f t="shared" si="609"/>
        <v>0</v>
      </c>
      <c r="BQ79" s="61">
        <f t="shared" si="609"/>
        <v>0</v>
      </c>
      <c r="BR79" s="61">
        <f t="shared" si="609"/>
        <v>0</v>
      </c>
      <c r="BS79" s="61">
        <f t="shared" si="609"/>
        <v>0</v>
      </c>
      <c r="BT79" s="61">
        <f t="shared" si="609"/>
        <v>0</v>
      </c>
      <c r="BU79" s="68">
        <f t="shared" si="609"/>
        <v>0</v>
      </c>
      <c r="BV79" s="61">
        <f t="shared" si="609"/>
        <v>0</v>
      </c>
      <c r="BW79" s="61">
        <f t="shared" si="609"/>
        <v>0</v>
      </c>
      <c r="BX79" s="61">
        <f t="shared" si="609"/>
        <v>0</v>
      </c>
      <c r="BY79" s="68">
        <f t="shared" si="609"/>
        <v>0</v>
      </c>
      <c r="BZ79" s="61">
        <f t="shared" si="609"/>
        <v>0</v>
      </c>
      <c r="CA79" s="61">
        <f t="shared" si="609"/>
        <v>0</v>
      </c>
      <c r="CB79" s="61">
        <f t="shared" si="609"/>
        <v>0</v>
      </c>
      <c r="CC79" s="61">
        <f t="shared" si="609"/>
        <v>0</v>
      </c>
      <c r="CD79" s="61">
        <f t="shared" si="609"/>
        <v>0</v>
      </c>
      <c r="CE79" s="61">
        <f t="shared" si="609"/>
        <v>0</v>
      </c>
      <c r="CF79" s="61">
        <f t="shared" si="609"/>
        <v>0</v>
      </c>
      <c r="CG79" s="61">
        <f t="shared" si="609"/>
        <v>0</v>
      </c>
      <c r="CH79" s="61">
        <f t="shared" si="609"/>
        <v>0</v>
      </c>
      <c r="CI79" s="61">
        <f t="shared" si="609"/>
        <v>0</v>
      </c>
      <c r="CJ79" s="61">
        <f t="shared" si="609"/>
        <v>0</v>
      </c>
      <c r="CK79" s="61">
        <f t="shared" si="609"/>
        <v>0</v>
      </c>
      <c r="CL79" s="61">
        <f t="shared" si="609"/>
        <v>0</v>
      </c>
      <c r="CM79" s="61">
        <f t="shared" si="609"/>
        <v>0</v>
      </c>
      <c r="CN79" s="61">
        <f t="shared" si="609"/>
        <v>0</v>
      </c>
      <c r="CO79" s="61">
        <f t="shared" si="609"/>
        <v>0</v>
      </c>
      <c r="CP79" s="61">
        <f t="shared" si="609"/>
        <v>0</v>
      </c>
      <c r="CQ79" s="61">
        <f t="shared" si="609"/>
        <v>0</v>
      </c>
      <c r="CR79" s="61">
        <f t="shared" si="609"/>
        <v>0</v>
      </c>
      <c r="CS79" s="61">
        <f t="shared" si="609"/>
        <v>0</v>
      </c>
      <c r="CT79" s="61">
        <f t="shared" si="609"/>
        <v>0</v>
      </c>
      <c r="CU79" s="61">
        <f t="shared" si="609"/>
        <v>0</v>
      </c>
      <c r="CV79" s="61">
        <f t="shared" si="609"/>
        <v>0</v>
      </c>
      <c r="CW79" s="61">
        <f t="shared" ref="CW79:FH79" si="610">SUM(CW80:CW85)</f>
        <v>0</v>
      </c>
      <c r="CX79" s="61">
        <f t="shared" si="610"/>
        <v>0</v>
      </c>
      <c r="CY79" s="61">
        <f t="shared" si="610"/>
        <v>0</v>
      </c>
      <c r="CZ79" s="61">
        <f t="shared" si="610"/>
        <v>0</v>
      </c>
      <c r="DA79" s="61">
        <f t="shared" si="610"/>
        <v>0</v>
      </c>
      <c r="DB79" s="61">
        <f t="shared" si="610"/>
        <v>0</v>
      </c>
      <c r="DC79" s="68">
        <f t="shared" si="610"/>
        <v>0</v>
      </c>
      <c r="DD79" s="61">
        <f t="shared" si="610"/>
        <v>0</v>
      </c>
      <c r="DE79" s="61">
        <f t="shared" si="610"/>
        <v>0</v>
      </c>
      <c r="DF79" s="68">
        <f t="shared" si="610"/>
        <v>0</v>
      </c>
      <c r="DG79" s="61">
        <f t="shared" si="610"/>
        <v>0</v>
      </c>
      <c r="DH79" s="61">
        <f t="shared" si="610"/>
        <v>0</v>
      </c>
      <c r="DI79" s="61">
        <f t="shared" si="610"/>
        <v>0</v>
      </c>
      <c r="DJ79" s="61">
        <f t="shared" si="610"/>
        <v>0</v>
      </c>
      <c r="DK79" s="61">
        <f t="shared" si="610"/>
        <v>0</v>
      </c>
      <c r="DL79" s="61">
        <f t="shared" si="610"/>
        <v>0</v>
      </c>
      <c r="DM79" s="61">
        <f t="shared" si="610"/>
        <v>0</v>
      </c>
      <c r="DN79" s="61">
        <f t="shared" si="610"/>
        <v>0</v>
      </c>
      <c r="DO79" s="61">
        <f t="shared" si="610"/>
        <v>0</v>
      </c>
      <c r="DP79" s="61">
        <f t="shared" si="610"/>
        <v>0</v>
      </c>
      <c r="DQ79" s="61">
        <f t="shared" si="610"/>
        <v>0</v>
      </c>
      <c r="DR79" s="61">
        <f t="shared" si="610"/>
        <v>0</v>
      </c>
      <c r="DS79" s="61">
        <f t="shared" si="610"/>
        <v>0</v>
      </c>
      <c r="DT79" s="61">
        <f t="shared" si="610"/>
        <v>0</v>
      </c>
      <c r="DU79" s="61">
        <f t="shared" si="610"/>
        <v>0</v>
      </c>
      <c r="DV79" s="61">
        <f t="shared" si="610"/>
        <v>0</v>
      </c>
      <c r="DW79" s="61">
        <f t="shared" si="610"/>
        <v>0</v>
      </c>
      <c r="DX79" s="61">
        <f t="shared" si="610"/>
        <v>0</v>
      </c>
      <c r="DY79" s="61">
        <f t="shared" si="610"/>
        <v>0</v>
      </c>
      <c r="DZ79" s="61">
        <f t="shared" si="610"/>
        <v>0</v>
      </c>
      <c r="EA79" s="61">
        <f t="shared" si="610"/>
        <v>0</v>
      </c>
      <c r="EB79" s="61">
        <f t="shared" si="610"/>
        <v>0</v>
      </c>
      <c r="EC79" s="61">
        <f t="shared" si="610"/>
        <v>0</v>
      </c>
      <c r="ED79" s="61">
        <f t="shared" si="610"/>
        <v>0</v>
      </c>
      <c r="EE79" s="61">
        <f t="shared" si="610"/>
        <v>0</v>
      </c>
      <c r="EF79" s="61">
        <f t="shared" si="610"/>
        <v>0</v>
      </c>
      <c r="EG79" s="61">
        <f t="shared" si="610"/>
        <v>0</v>
      </c>
      <c r="EH79" s="61">
        <f t="shared" si="610"/>
        <v>0</v>
      </c>
      <c r="EI79" s="61">
        <f t="shared" si="610"/>
        <v>0</v>
      </c>
      <c r="EJ79" s="68">
        <f t="shared" si="610"/>
        <v>0</v>
      </c>
      <c r="EK79" s="68">
        <f t="shared" si="610"/>
        <v>0</v>
      </c>
      <c r="EL79" s="61">
        <f t="shared" si="610"/>
        <v>0</v>
      </c>
      <c r="EM79" s="61">
        <f t="shared" si="610"/>
        <v>0</v>
      </c>
      <c r="EN79" s="61">
        <f t="shared" si="610"/>
        <v>0</v>
      </c>
      <c r="EO79" s="68">
        <f t="shared" si="610"/>
        <v>0</v>
      </c>
      <c r="EP79" s="61">
        <f t="shared" si="610"/>
        <v>0</v>
      </c>
      <c r="EQ79" s="61">
        <f t="shared" si="610"/>
        <v>0</v>
      </c>
      <c r="ER79" s="61">
        <f t="shared" si="610"/>
        <v>0</v>
      </c>
      <c r="ES79" s="61">
        <f t="shared" si="610"/>
        <v>0</v>
      </c>
      <c r="ET79" s="61">
        <f t="shared" si="610"/>
        <v>0</v>
      </c>
      <c r="EU79" s="61">
        <f t="shared" si="610"/>
        <v>0</v>
      </c>
      <c r="EV79" s="61">
        <f t="shared" si="610"/>
        <v>0</v>
      </c>
      <c r="EW79" s="61">
        <f t="shared" si="610"/>
        <v>0</v>
      </c>
      <c r="EX79" s="61">
        <f t="shared" si="610"/>
        <v>0</v>
      </c>
      <c r="EY79" s="68">
        <f t="shared" si="321"/>
        <v>0</v>
      </c>
      <c r="EZ79" s="61">
        <f t="shared" ref="EZ79:FG79" si="611">SUM(EZ80:EZ85)</f>
        <v>0</v>
      </c>
      <c r="FA79" s="61">
        <f t="shared" si="611"/>
        <v>0</v>
      </c>
      <c r="FB79" s="61">
        <f t="shared" si="611"/>
        <v>0</v>
      </c>
      <c r="FC79" s="61">
        <f t="shared" si="611"/>
        <v>0</v>
      </c>
      <c r="FD79" s="61">
        <f t="shared" si="611"/>
        <v>0</v>
      </c>
      <c r="FE79" s="61">
        <f t="shared" si="611"/>
        <v>0</v>
      </c>
      <c r="FF79" s="61">
        <f t="shared" si="611"/>
        <v>0</v>
      </c>
      <c r="FG79" s="61">
        <f t="shared" si="611"/>
        <v>0</v>
      </c>
      <c r="FH79" s="68">
        <f t="shared" si="610"/>
        <v>0</v>
      </c>
      <c r="FI79" s="61">
        <f t="shared" ref="FI79:HT79" si="612">SUM(FI80:FI85)</f>
        <v>0</v>
      </c>
      <c r="FJ79" s="61">
        <f t="shared" si="612"/>
        <v>0</v>
      </c>
      <c r="FK79" s="61">
        <f t="shared" si="612"/>
        <v>0</v>
      </c>
      <c r="FL79" s="61">
        <f t="shared" si="612"/>
        <v>0</v>
      </c>
      <c r="FM79" s="61">
        <f t="shared" si="612"/>
        <v>0</v>
      </c>
      <c r="FN79" s="61">
        <f t="shared" si="612"/>
        <v>0</v>
      </c>
      <c r="FO79" s="61">
        <f t="shared" si="612"/>
        <v>0</v>
      </c>
      <c r="FP79" s="61">
        <f t="shared" si="612"/>
        <v>0</v>
      </c>
      <c r="FQ79" s="61">
        <f t="shared" si="612"/>
        <v>0</v>
      </c>
      <c r="FR79" s="61">
        <f t="shared" si="612"/>
        <v>0</v>
      </c>
      <c r="FS79" s="68">
        <f t="shared" si="612"/>
        <v>0</v>
      </c>
      <c r="FT79" s="61">
        <f t="shared" si="612"/>
        <v>0</v>
      </c>
      <c r="FU79" s="61">
        <f t="shared" si="612"/>
        <v>0</v>
      </c>
      <c r="FV79" s="61">
        <f t="shared" si="612"/>
        <v>0</v>
      </c>
      <c r="FW79" s="61">
        <f t="shared" si="612"/>
        <v>0</v>
      </c>
      <c r="FX79" s="61">
        <f t="shared" si="612"/>
        <v>0</v>
      </c>
      <c r="FY79" s="61">
        <f t="shared" si="612"/>
        <v>0</v>
      </c>
      <c r="FZ79" s="61">
        <f t="shared" si="612"/>
        <v>0</v>
      </c>
      <c r="GA79" s="61">
        <f t="shared" si="612"/>
        <v>0</v>
      </c>
      <c r="GB79" s="61">
        <f t="shared" si="612"/>
        <v>0</v>
      </c>
      <c r="GC79" s="61">
        <f t="shared" si="612"/>
        <v>0</v>
      </c>
      <c r="GD79" s="61">
        <f t="shared" si="612"/>
        <v>0</v>
      </c>
      <c r="GE79" s="61">
        <f t="shared" si="612"/>
        <v>0</v>
      </c>
      <c r="GF79" s="61">
        <f t="shared" si="612"/>
        <v>0</v>
      </c>
      <c r="GG79" s="61">
        <f t="shared" si="612"/>
        <v>0</v>
      </c>
      <c r="GH79" s="61">
        <f t="shared" si="612"/>
        <v>0</v>
      </c>
      <c r="GI79" s="61">
        <f t="shared" si="612"/>
        <v>0</v>
      </c>
      <c r="GJ79" s="61">
        <f t="shared" si="612"/>
        <v>0</v>
      </c>
      <c r="GK79" s="61">
        <f t="shared" si="612"/>
        <v>0</v>
      </c>
      <c r="GL79" s="61">
        <f t="shared" si="612"/>
        <v>0</v>
      </c>
      <c r="GM79" s="61">
        <f t="shared" si="612"/>
        <v>0</v>
      </c>
      <c r="GN79" s="61">
        <f t="shared" si="612"/>
        <v>0</v>
      </c>
      <c r="GO79" s="61">
        <f t="shared" si="612"/>
        <v>0</v>
      </c>
      <c r="GP79" s="61">
        <f t="shared" si="612"/>
        <v>0</v>
      </c>
      <c r="GQ79" s="68">
        <f t="shared" si="322"/>
        <v>0</v>
      </c>
      <c r="GR79" s="61">
        <f t="shared" ref="GR79" si="613">SUM(GR80:GR85)</f>
        <v>0</v>
      </c>
      <c r="GS79" s="68">
        <f t="shared" si="612"/>
        <v>0</v>
      </c>
      <c r="GT79" s="61">
        <f t="shared" si="612"/>
        <v>0</v>
      </c>
      <c r="GU79" s="61">
        <f t="shared" si="612"/>
        <v>0</v>
      </c>
      <c r="GV79" s="61">
        <f t="shared" si="612"/>
        <v>0</v>
      </c>
      <c r="GW79" s="61">
        <f t="shared" si="612"/>
        <v>0</v>
      </c>
      <c r="GX79" s="61">
        <f t="shared" si="612"/>
        <v>0</v>
      </c>
      <c r="GY79" s="61">
        <f t="shared" si="612"/>
        <v>0</v>
      </c>
      <c r="GZ79" s="61">
        <f t="shared" si="612"/>
        <v>0</v>
      </c>
      <c r="HA79" s="61">
        <f t="shared" si="612"/>
        <v>0</v>
      </c>
      <c r="HB79" s="61">
        <f t="shared" si="612"/>
        <v>0</v>
      </c>
      <c r="HC79" s="61">
        <f t="shared" si="612"/>
        <v>0</v>
      </c>
      <c r="HD79" s="61">
        <f t="shared" si="612"/>
        <v>0</v>
      </c>
      <c r="HE79" s="61">
        <f t="shared" si="612"/>
        <v>0</v>
      </c>
      <c r="HF79" s="61">
        <f t="shared" si="612"/>
        <v>0</v>
      </c>
      <c r="HG79" s="61">
        <f t="shared" si="612"/>
        <v>0</v>
      </c>
      <c r="HH79" s="61">
        <f t="shared" si="612"/>
        <v>0</v>
      </c>
      <c r="HI79" s="61">
        <f t="shared" si="612"/>
        <v>0</v>
      </c>
      <c r="HJ79" s="61">
        <f t="shared" si="612"/>
        <v>0</v>
      </c>
      <c r="HK79" s="61">
        <f t="shared" si="612"/>
        <v>0</v>
      </c>
      <c r="HL79" s="61">
        <f t="shared" si="612"/>
        <v>0</v>
      </c>
      <c r="HM79" s="61">
        <f t="shared" si="612"/>
        <v>0</v>
      </c>
      <c r="HN79" s="61">
        <f t="shared" si="612"/>
        <v>0</v>
      </c>
      <c r="HO79" s="61">
        <f t="shared" si="612"/>
        <v>0</v>
      </c>
      <c r="HP79" s="61">
        <f t="shared" si="612"/>
        <v>0</v>
      </c>
      <c r="HQ79" s="61">
        <f t="shared" si="612"/>
        <v>0</v>
      </c>
      <c r="HR79" s="61">
        <f t="shared" si="612"/>
        <v>0</v>
      </c>
      <c r="HS79" s="68">
        <f t="shared" si="612"/>
        <v>0</v>
      </c>
      <c r="HT79" s="61">
        <f t="shared" si="612"/>
        <v>0</v>
      </c>
      <c r="HU79" s="61">
        <f t="shared" ref="HU79:KF79" si="614">SUM(HU80:HU85)</f>
        <v>0</v>
      </c>
      <c r="HV79" s="68">
        <f t="shared" si="614"/>
        <v>0</v>
      </c>
      <c r="HW79" s="61">
        <f t="shared" si="614"/>
        <v>0</v>
      </c>
      <c r="HX79" s="61">
        <f t="shared" si="614"/>
        <v>0</v>
      </c>
      <c r="HY79" s="61">
        <f t="shared" si="614"/>
        <v>0</v>
      </c>
      <c r="HZ79" s="61">
        <f t="shared" si="614"/>
        <v>0</v>
      </c>
      <c r="IA79" s="61">
        <f t="shared" si="614"/>
        <v>0</v>
      </c>
      <c r="IB79" s="61">
        <f t="shared" si="614"/>
        <v>0</v>
      </c>
      <c r="IC79" s="68">
        <f t="shared" si="614"/>
        <v>0</v>
      </c>
      <c r="ID79" s="61">
        <f t="shared" si="614"/>
        <v>0</v>
      </c>
      <c r="IE79" s="61">
        <f t="shared" si="614"/>
        <v>0</v>
      </c>
      <c r="IF79" s="61">
        <f t="shared" si="614"/>
        <v>0</v>
      </c>
      <c r="IG79" s="61">
        <f t="shared" si="614"/>
        <v>0</v>
      </c>
      <c r="IH79" s="61">
        <f t="shared" si="614"/>
        <v>0</v>
      </c>
      <c r="II79" s="61">
        <f t="shared" si="614"/>
        <v>0</v>
      </c>
      <c r="IJ79" s="61">
        <f t="shared" si="614"/>
        <v>0</v>
      </c>
      <c r="IK79" s="61">
        <f t="shared" si="614"/>
        <v>0</v>
      </c>
      <c r="IL79" s="61">
        <f t="shared" si="614"/>
        <v>0</v>
      </c>
      <c r="IM79" s="61">
        <f t="shared" si="614"/>
        <v>0</v>
      </c>
      <c r="IN79" s="68">
        <f t="shared" si="614"/>
        <v>0</v>
      </c>
      <c r="IO79" s="68">
        <f t="shared" si="614"/>
        <v>0</v>
      </c>
      <c r="IP79" s="68">
        <f t="shared" si="614"/>
        <v>0</v>
      </c>
      <c r="IQ79" s="68">
        <f t="shared" si="614"/>
        <v>0</v>
      </c>
      <c r="IR79" s="68">
        <f t="shared" si="614"/>
        <v>0</v>
      </c>
      <c r="IS79" s="68">
        <f t="shared" si="614"/>
        <v>0</v>
      </c>
      <c r="IT79" s="68">
        <f t="shared" si="614"/>
        <v>0</v>
      </c>
      <c r="IU79" s="68">
        <f t="shared" si="614"/>
        <v>0</v>
      </c>
      <c r="IV79" s="68">
        <f t="shared" si="614"/>
        <v>0</v>
      </c>
      <c r="IW79" s="68">
        <f t="shared" si="614"/>
        <v>0</v>
      </c>
      <c r="IX79" s="68">
        <f t="shared" si="614"/>
        <v>0</v>
      </c>
      <c r="IY79" s="68">
        <f t="shared" si="614"/>
        <v>0</v>
      </c>
      <c r="IZ79" s="68">
        <f t="shared" si="614"/>
        <v>0</v>
      </c>
      <c r="JA79" s="68">
        <f t="shared" si="614"/>
        <v>0</v>
      </c>
      <c r="JB79" s="68">
        <f t="shared" si="614"/>
        <v>0</v>
      </c>
      <c r="JC79" s="68">
        <f t="shared" si="614"/>
        <v>0</v>
      </c>
      <c r="JD79" s="68">
        <f t="shared" si="614"/>
        <v>0</v>
      </c>
      <c r="JE79" s="68">
        <f t="shared" si="614"/>
        <v>0</v>
      </c>
      <c r="JF79" s="68">
        <f t="shared" si="614"/>
        <v>0</v>
      </c>
      <c r="JG79" s="61">
        <f t="shared" si="614"/>
        <v>0</v>
      </c>
      <c r="JH79" s="61">
        <f t="shared" si="614"/>
        <v>0</v>
      </c>
      <c r="JI79" s="61">
        <f t="shared" si="614"/>
        <v>0</v>
      </c>
      <c r="JJ79" s="61">
        <f t="shared" si="614"/>
        <v>0</v>
      </c>
      <c r="JK79" s="61">
        <f t="shared" si="614"/>
        <v>0</v>
      </c>
      <c r="JL79" s="68">
        <f t="shared" si="614"/>
        <v>0</v>
      </c>
      <c r="JM79" s="61">
        <f t="shared" si="614"/>
        <v>0</v>
      </c>
      <c r="JN79" s="61">
        <f t="shared" si="614"/>
        <v>0</v>
      </c>
      <c r="JO79" s="68">
        <f t="shared" si="614"/>
        <v>0</v>
      </c>
      <c r="JP79" s="61">
        <f t="shared" si="614"/>
        <v>0</v>
      </c>
      <c r="JQ79" s="61">
        <f t="shared" si="614"/>
        <v>0</v>
      </c>
      <c r="JR79" s="61">
        <f t="shared" si="614"/>
        <v>0</v>
      </c>
      <c r="JS79" s="61">
        <f t="shared" si="614"/>
        <v>0</v>
      </c>
      <c r="JT79" s="61">
        <f t="shared" si="614"/>
        <v>0</v>
      </c>
      <c r="JU79" s="61">
        <f t="shared" si="614"/>
        <v>0</v>
      </c>
      <c r="JV79" s="61">
        <f t="shared" si="614"/>
        <v>0</v>
      </c>
      <c r="JW79" s="61">
        <f t="shared" si="614"/>
        <v>0</v>
      </c>
      <c r="JX79" s="61">
        <f t="shared" si="614"/>
        <v>0</v>
      </c>
      <c r="JY79" s="61">
        <f t="shared" si="614"/>
        <v>0</v>
      </c>
      <c r="JZ79" s="61">
        <f t="shared" si="614"/>
        <v>0</v>
      </c>
      <c r="KA79" s="61">
        <f t="shared" si="614"/>
        <v>0</v>
      </c>
      <c r="KB79" s="61">
        <f t="shared" si="614"/>
        <v>0</v>
      </c>
      <c r="KC79" s="61">
        <f t="shared" si="614"/>
        <v>0</v>
      </c>
      <c r="KD79" s="61">
        <f t="shared" si="614"/>
        <v>0</v>
      </c>
      <c r="KE79" s="61">
        <f t="shared" si="614"/>
        <v>0</v>
      </c>
      <c r="KF79" s="61">
        <f t="shared" si="614"/>
        <v>0</v>
      </c>
      <c r="KG79" s="68">
        <f t="shared" ref="KG79:MM79" si="615">SUM(KG80:KG85)</f>
        <v>0</v>
      </c>
      <c r="KH79" s="61">
        <f t="shared" si="615"/>
        <v>0</v>
      </c>
      <c r="KI79" s="61">
        <f t="shared" si="615"/>
        <v>0</v>
      </c>
      <c r="KJ79" s="61">
        <f t="shared" si="615"/>
        <v>0</v>
      </c>
      <c r="KK79" s="61">
        <f t="shared" si="615"/>
        <v>0</v>
      </c>
      <c r="KL79" s="61">
        <f t="shared" si="615"/>
        <v>0</v>
      </c>
      <c r="KM79" s="61">
        <f t="shared" si="615"/>
        <v>0</v>
      </c>
      <c r="KN79" s="61">
        <f t="shared" si="615"/>
        <v>0</v>
      </c>
      <c r="KO79" s="61">
        <f t="shared" si="615"/>
        <v>0</v>
      </c>
      <c r="KP79" s="61">
        <f t="shared" si="615"/>
        <v>0</v>
      </c>
      <c r="KQ79" s="61">
        <f t="shared" si="615"/>
        <v>0</v>
      </c>
      <c r="KR79" s="61">
        <f t="shared" si="615"/>
        <v>0</v>
      </c>
      <c r="KS79" s="61">
        <f t="shared" si="615"/>
        <v>0</v>
      </c>
      <c r="KT79" s="61">
        <f t="shared" si="615"/>
        <v>0</v>
      </c>
      <c r="KU79" s="61">
        <f t="shared" si="615"/>
        <v>0</v>
      </c>
      <c r="KV79" s="61">
        <f t="shared" si="615"/>
        <v>0</v>
      </c>
      <c r="KW79" s="61">
        <f t="shared" si="615"/>
        <v>0</v>
      </c>
      <c r="KX79" s="61">
        <f t="shared" si="615"/>
        <v>0</v>
      </c>
      <c r="KY79" s="68">
        <f t="shared" si="615"/>
        <v>0</v>
      </c>
      <c r="KZ79" s="61">
        <f t="shared" si="615"/>
        <v>0</v>
      </c>
      <c r="LA79" s="61">
        <f t="shared" si="615"/>
        <v>0</v>
      </c>
      <c r="LB79" s="61">
        <f t="shared" si="615"/>
        <v>0</v>
      </c>
      <c r="LC79" s="61">
        <f t="shared" si="615"/>
        <v>0</v>
      </c>
      <c r="LD79" s="61">
        <f t="shared" si="615"/>
        <v>0</v>
      </c>
      <c r="LE79" s="61">
        <f t="shared" si="615"/>
        <v>0</v>
      </c>
      <c r="LF79" s="61">
        <f t="shared" si="615"/>
        <v>0</v>
      </c>
      <c r="LG79" s="61">
        <f t="shared" si="615"/>
        <v>0</v>
      </c>
      <c r="LH79" s="61">
        <f t="shared" si="615"/>
        <v>0</v>
      </c>
      <c r="LI79" s="61">
        <f t="shared" si="615"/>
        <v>0</v>
      </c>
      <c r="LJ79" s="61">
        <f t="shared" si="615"/>
        <v>0</v>
      </c>
      <c r="LK79" s="61">
        <f t="shared" si="615"/>
        <v>0</v>
      </c>
      <c r="LL79" s="61">
        <f t="shared" si="615"/>
        <v>0</v>
      </c>
      <c r="LM79" s="61">
        <f t="shared" si="615"/>
        <v>0</v>
      </c>
      <c r="LN79" s="61">
        <f t="shared" si="615"/>
        <v>0</v>
      </c>
      <c r="LO79" s="61">
        <f t="shared" si="615"/>
        <v>0</v>
      </c>
      <c r="LP79" s="61">
        <f t="shared" si="615"/>
        <v>0</v>
      </c>
      <c r="LQ79" s="61">
        <f t="shared" si="615"/>
        <v>0</v>
      </c>
      <c r="LR79" s="61">
        <f t="shared" si="615"/>
        <v>0</v>
      </c>
      <c r="LS79" s="61">
        <f t="shared" si="615"/>
        <v>0</v>
      </c>
      <c r="LT79" s="61">
        <f t="shared" si="615"/>
        <v>0</v>
      </c>
      <c r="LU79" s="61">
        <f t="shared" si="615"/>
        <v>0</v>
      </c>
      <c r="LV79" s="61">
        <f t="shared" si="615"/>
        <v>0</v>
      </c>
      <c r="LW79" s="61">
        <f t="shared" si="615"/>
        <v>0</v>
      </c>
      <c r="LX79" s="61">
        <f t="shared" si="615"/>
        <v>0</v>
      </c>
      <c r="LY79" s="61">
        <f t="shared" si="615"/>
        <v>0</v>
      </c>
      <c r="LZ79" s="61">
        <f t="shared" si="615"/>
        <v>0</v>
      </c>
      <c r="MA79" s="61">
        <f t="shared" si="615"/>
        <v>0</v>
      </c>
      <c r="MB79" s="61">
        <f t="shared" si="615"/>
        <v>0</v>
      </c>
      <c r="MC79" s="61">
        <f t="shared" si="615"/>
        <v>0</v>
      </c>
      <c r="MD79" s="61">
        <f t="shared" si="615"/>
        <v>0</v>
      </c>
      <c r="ME79" s="61">
        <f t="shared" si="615"/>
        <v>0</v>
      </c>
      <c r="MF79" s="61">
        <f t="shared" si="615"/>
        <v>0</v>
      </c>
      <c r="MG79" s="61">
        <f t="shared" si="615"/>
        <v>0</v>
      </c>
      <c r="MH79" s="61">
        <f t="shared" si="615"/>
        <v>0</v>
      </c>
      <c r="MI79" s="61">
        <f t="shared" si="615"/>
        <v>0</v>
      </c>
      <c r="MJ79" s="61">
        <f t="shared" si="615"/>
        <v>0</v>
      </c>
      <c r="MK79" s="61">
        <f t="shared" si="615"/>
        <v>0</v>
      </c>
      <c r="ML79" s="61">
        <f t="shared" si="615"/>
        <v>0</v>
      </c>
      <c r="MM79" s="61">
        <f t="shared" si="615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616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617">SUM(O80:X80)</f>
        <v>0</v>
      </c>
      <c r="Z80" s="73">
        <f t="shared" si="588"/>
        <v>0</v>
      </c>
      <c r="AA80" s="74">
        <f t="shared" si="588"/>
        <v>0</v>
      </c>
      <c r="AB80" s="74">
        <f t="shared" si="588"/>
        <v>0</v>
      </c>
      <c r="AC80" s="74">
        <f t="shared" si="588"/>
        <v>0</v>
      </c>
      <c r="AD80" s="74">
        <f t="shared" si="588"/>
        <v>0</v>
      </c>
      <c r="AE80" s="74">
        <f t="shared" si="588"/>
        <v>0</v>
      </c>
      <c r="AF80" s="74">
        <f t="shared" si="588"/>
        <v>0</v>
      </c>
      <c r="AG80" s="74">
        <f t="shared" si="588"/>
        <v>0</v>
      </c>
      <c r="AH80" s="74">
        <f t="shared" si="158"/>
        <v>0</v>
      </c>
      <c r="AI80" s="74">
        <f t="shared" si="158"/>
        <v>0</v>
      </c>
      <c r="AJ80" s="94">
        <f t="shared" si="158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618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619">SUM(AU80:BT80)</f>
        <v>0</v>
      </c>
      <c r="BV80" s="63"/>
      <c r="BW80" s="63"/>
      <c r="BX80" s="63"/>
      <c r="BY80" s="69">
        <f t="shared" ref="BY80:BY85" si="620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621">SUM(BZ80:DB80)</f>
        <v>0</v>
      </c>
      <c r="DD80" s="63"/>
      <c r="DE80" s="63"/>
      <c r="DF80" s="69">
        <f t="shared" ref="DF80:DF85" si="622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623">SUM(EC80:ED80,DX80:DY80,DS80:DT80,DN80:DO80,DI80:DJ80,EI80,)</f>
        <v>0</v>
      </c>
      <c r="EK80" s="69">
        <f t="shared" ref="EK80:EK85" si="624">SUM(EE80:EH80,DZ80:EB80,DU80:DW80,DP80:DR80,DK80:DM80,DG80:DH80)</f>
        <v>0</v>
      </c>
      <c r="EL80" s="63"/>
      <c r="EM80" s="63"/>
      <c r="EN80" s="63"/>
      <c r="EO80" s="69">
        <f t="shared" ref="EO80:EO85" si="625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321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626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627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322"/>
        <v>0</v>
      </c>
      <c r="GR80" s="63"/>
      <c r="GS80" s="69">
        <f t="shared" ref="GS80:GS85" si="628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629">SUM(GT80:HR80)</f>
        <v>0</v>
      </c>
      <c r="HT80" s="63"/>
      <c r="HU80" s="63"/>
      <c r="HV80" s="69">
        <f t="shared" ref="HV80:HV85" si="630">SUM(HT80:HU80)</f>
        <v>0</v>
      </c>
      <c r="HW80" s="63"/>
      <c r="HX80" s="63"/>
      <c r="HY80" s="63"/>
      <c r="HZ80" s="63"/>
      <c r="IA80" s="63"/>
      <c r="IB80" s="63"/>
      <c r="IC80" s="69">
        <f t="shared" ref="IC80:IC85" si="631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632">SUM(ID80:IM80)</f>
        <v>0</v>
      </c>
      <c r="IO80" s="140">
        <f t="shared" ref="IO80:IO85" si="633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634">SUM(IP80,IR80,IT80,IZ80,JB80,IX80,IV80)</f>
        <v>0</v>
      </c>
      <c r="JE80" s="140">
        <f t="shared" si="634"/>
        <v>0</v>
      </c>
      <c r="JF80" s="140">
        <f t="shared" ref="JF80:JF85" si="635">SUM(JD80:JE80)</f>
        <v>0</v>
      </c>
      <c r="JG80" s="63"/>
      <c r="JH80" s="63"/>
      <c r="JI80" s="63"/>
      <c r="JJ80" s="63"/>
      <c r="JK80" s="63"/>
      <c r="JL80" s="140">
        <f t="shared" ref="JL80:JL85" si="636">SUM(JG80:JK80)</f>
        <v>0</v>
      </c>
      <c r="JM80" s="63"/>
      <c r="JN80" s="63"/>
      <c r="JO80" s="140">
        <f t="shared" ref="JO80:JO85" si="637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638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639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616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617"/>
        <v>0</v>
      </c>
      <c r="Z81" s="73">
        <f t="shared" si="588"/>
        <v>0</v>
      </c>
      <c r="AA81" s="74">
        <f t="shared" si="588"/>
        <v>0</v>
      </c>
      <c r="AB81" s="74">
        <f t="shared" si="588"/>
        <v>0</v>
      </c>
      <c r="AC81" s="74">
        <f t="shared" si="588"/>
        <v>0</v>
      </c>
      <c r="AD81" s="74">
        <f t="shared" si="588"/>
        <v>0</v>
      </c>
      <c r="AE81" s="74">
        <f t="shared" si="588"/>
        <v>0</v>
      </c>
      <c r="AF81" s="74">
        <f t="shared" si="588"/>
        <v>0</v>
      </c>
      <c r="AG81" s="74">
        <f t="shared" si="588"/>
        <v>0</v>
      </c>
      <c r="AH81" s="74">
        <f t="shared" si="158"/>
        <v>0</v>
      </c>
      <c r="AI81" s="74">
        <f t="shared" si="158"/>
        <v>0</v>
      </c>
      <c r="AJ81" s="94">
        <f t="shared" si="158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618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619"/>
        <v>0</v>
      </c>
      <c r="BV81" s="63"/>
      <c r="BW81" s="63"/>
      <c r="BX81" s="63"/>
      <c r="BY81" s="69">
        <f t="shared" si="620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621"/>
        <v>0</v>
      </c>
      <c r="DD81" s="63"/>
      <c r="DE81" s="63"/>
      <c r="DF81" s="69">
        <f t="shared" si="622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623"/>
        <v>0</v>
      </c>
      <c r="EK81" s="69">
        <f t="shared" si="624"/>
        <v>0</v>
      </c>
      <c r="EL81" s="63"/>
      <c r="EM81" s="63"/>
      <c r="EN81" s="63"/>
      <c r="EO81" s="69">
        <f t="shared" si="625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321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626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627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322"/>
        <v>0</v>
      </c>
      <c r="GR81" s="63"/>
      <c r="GS81" s="69">
        <f t="shared" si="628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629"/>
        <v>0</v>
      </c>
      <c r="HT81" s="63"/>
      <c r="HU81" s="63"/>
      <c r="HV81" s="69">
        <f t="shared" si="630"/>
        <v>0</v>
      </c>
      <c r="HW81" s="63"/>
      <c r="HX81" s="63"/>
      <c r="HY81" s="63"/>
      <c r="HZ81" s="63"/>
      <c r="IA81" s="63"/>
      <c r="IB81" s="63"/>
      <c r="IC81" s="69">
        <f t="shared" si="631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632"/>
        <v>0</v>
      </c>
      <c r="IO81" s="140">
        <f t="shared" si="633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634"/>
        <v>0</v>
      </c>
      <c r="JE81" s="140">
        <f t="shared" si="634"/>
        <v>0</v>
      </c>
      <c r="JF81" s="140">
        <f t="shared" si="635"/>
        <v>0</v>
      </c>
      <c r="JG81" s="63"/>
      <c r="JH81" s="63"/>
      <c r="JI81" s="63"/>
      <c r="JJ81" s="63"/>
      <c r="JK81" s="63"/>
      <c r="JL81" s="140">
        <f t="shared" si="636"/>
        <v>0</v>
      </c>
      <c r="JM81" s="63"/>
      <c r="JN81" s="63"/>
      <c r="JO81" s="140">
        <f t="shared" si="637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638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639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616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617"/>
        <v>0</v>
      </c>
      <c r="Z82" s="73">
        <f t="shared" si="588"/>
        <v>0</v>
      </c>
      <c r="AA82" s="74">
        <f t="shared" si="588"/>
        <v>0</v>
      </c>
      <c r="AB82" s="74">
        <f t="shared" si="588"/>
        <v>0</v>
      </c>
      <c r="AC82" s="74">
        <f t="shared" si="588"/>
        <v>0</v>
      </c>
      <c r="AD82" s="74">
        <f t="shared" si="588"/>
        <v>0</v>
      </c>
      <c r="AE82" s="74">
        <f t="shared" si="588"/>
        <v>0</v>
      </c>
      <c r="AF82" s="74">
        <f t="shared" si="588"/>
        <v>0</v>
      </c>
      <c r="AG82" s="74">
        <f t="shared" si="588"/>
        <v>0</v>
      </c>
      <c r="AH82" s="74">
        <f t="shared" si="158"/>
        <v>0</v>
      </c>
      <c r="AI82" s="74">
        <f t="shared" si="158"/>
        <v>0</v>
      </c>
      <c r="AJ82" s="94">
        <f t="shared" si="158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618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619"/>
        <v>0</v>
      </c>
      <c r="BV82" s="63"/>
      <c r="BW82" s="63"/>
      <c r="BX82" s="63"/>
      <c r="BY82" s="69">
        <f t="shared" si="620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621"/>
        <v>0</v>
      </c>
      <c r="DD82" s="63"/>
      <c r="DE82" s="63"/>
      <c r="DF82" s="69">
        <f t="shared" si="622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623"/>
        <v>0</v>
      </c>
      <c r="EK82" s="69">
        <f t="shared" si="624"/>
        <v>0</v>
      </c>
      <c r="EL82" s="63"/>
      <c r="EM82" s="63"/>
      <c r="EN82" s="63"/>
      <c r="EO82" s="69">
        <f t="shared" si="625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321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626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627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322"/>
        <v>0</v>
      </c>
      <c r="GR82" s="63"/>
      <c r="GS82" s="69">
        <f t="shared" si="628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629"/>
        <v>0</v>
      </c>
      <c r="HT82" s="63"/>
      <c r="HU82" s="63"/>
      <c r="HV82" s="69">
        <f t="shared" si="630"/>
        <v>0</v>
      </c>
      <c r="HW82" s="63"/>
      <c r="HX82" s="63"/>
      <c r="HY82" s="63"/>
      <c r="HZ82" s="63"/>
      <c r="IA82" s="63"/>
      <c r="IB82" s="63"/>
      <c r="IC82" s="69">
        <f t="shared" si="631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632"/>
        <v>0</v>
      </c>
      <c r="IO82" s="140">
        <f t="shared" si="633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634"/>
        <v>0</v>
      </c>
      <c r="JE82" s="140">
        <f t="shared" si="634"/>
        <v>0</v>
      </c>
      <c r="JF82" s="140">
        <f t="shared" si="635"/>
        <v>0</v>
      </c>
      <c r="JG82" s="63"/>
      <c r="JH82" s="63"/>
      <c r="JI82" s="63"/>
      <c r="JJ82" s="63"/>
      <c r="JK82" s="63"/>
      <c r="JL82" s="140">
        <f t="shared" si="636"/>
        <v>0</v>
      </c>
      <c r="JM82" s="63"/>
      <c r="JN82" s="63"/>
      <c r="JO82" s="140">
        <f t="shared" si="637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638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639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616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617"/>
        <v>0</v>
      </c>
      <c r="Z83" s="73">
        <f t="shared" si="588"/>
        <v>0</v>
      </c>
      <c r="AA83" s="74">
        <f t="shared" si="588"/>
        <v>0</v>
      </c>
      <c r="AB83" s="74">
        <f t="shared" si="588"/>
        <v>0</v>
      </c>
      <c r="AC83" s="74">
        <f t="shared" si="588"/>
        <v>0</v>
      </c>
      <c r="AD83" s="74">
        <f t="shared" si="588"/>
        <v>0</v>
      </c>
      <c r="AE83" s="74">
        <f t="shared" si="588"/>
        <v>0</v>
      </c>
      <c r="AF83" s="74">
        <f t="shared" si="588"/>
        <v>0</v>
      </c>
      <c r="AG83" s="74">
        <f t="shared" si="588"/>
        <v>0</v>
      </c>
      <c r="AH83" s="74">
        <f t="shared" si="158"/>
        <v>0</v>
      </c>
      <c r="AI83" s="74">
        <f t="shared" si="158"/>
        <v>0</v>
      </c>
      <c r="AJ83" s="94">
        <f t="shared" si="158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618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619"/>
        <v>0</v>
      </c>
      <c r="BV83" s="63"/>
      <c r="BW83" s="63"/>
      <c r="BX83" s="63"/>
      <c r="BY83" s="69">
        <f t="shared" si="620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621"/>
        <v>0</v>
      </c>
      <c r="DD83" s="63"/>
      <c r="DE83" s="63"/>
      <c r="DF83" s="69">
        <f t="shared" si="622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623"/>
        <v>0</v>
      </c>
      <c r="EK83" s="69">
        <f t="shared" si="624"/>
        <v>0</v>
      </c>
      <c r="EL83" s="63"/>
      <c r="EM83" s="63"/>
      <c r="EN83" s="63"/>
      <c r="EO83" s="69">
        <f t="shared" si="625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321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626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627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322"/>
        <v>0</v>
      </c>
      <c r="GR83" s="63"/>
      <c r="GS83" s="69">
        <f t="shared" si="628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629"/>
        <v>0</v>
      </c>
      <c r="HT83" s="63"/>
      <c r="HU83" s="63"/>
      <c r="HV83" s="69">
        <f t="shared" si="630"/>
        <v>0</v>
      </c>
      <c r="HW83" s="63"/>
      <c r="HX83" s="63"/>
      <c r="HY83" s="63"/>
      <c r="HZ83" s="63"/>
      <c r="IA83" s="63"/>
      <c r="IB83" s="63"/>
      <c r="IC83" s="69">
        <f t="shared" si="631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632"/>
        <v>0</v>
      </c>
      <c r="IO83" s="140">
        <f t="shared" si="633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634"/>
        <v>0</v>
      </c>
      <c r="JE83" s="140">
        <f t="shared" si="634"/>
        <v>0</v>
      </c>
      <c r="JF83" s="140">
        <f t="shared" si="635"/>
        <v>0</v>
      </c>
      <c r="JG83" s="63"/>
      <c r="JH83" s="63"/>
      <c r="JI83" s="63"/>
      <c r="JJ83" s="63"/>
      <c r="JK83" s="63"/>
      <c r="JL83" s="140">
        <f t="shared" si="636"/>
        <v>0</v>
      </c>
      <c r="JM83" s="63"/>
      <c r="JN83" s="63"/>
      <c r="JO83" s="140">
        <f t="shared" si="637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638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639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616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617"/>
        <v>0</v>
      </c>
      <c r="Z84" s="73">
        <f t="shared" si="588"/>
        <v>0</v>
      </c>
      <c r="AA84" s="74">
        <f t="shared" si="588"/>
        <v>0</v>
      </c>
      <c r="AB84" s="74">
        <f t="shared" si="588"/>
        <v>0</v>
      </c>
      <c r="AC84" s="74">
        <f t="shared" si="588"/>
        <v>0</v>
      </c>
      <c r="AD84" s="74">
        <f t="shared" si="588"/>
        <v>0</v>
      </c>
      <c r="AE84" s="74">
        <f t="shared" si="588"/>
        <v>0</v>
      </c>
      <c r="AF84" s="74">
        <f t="shared" si="588"/>
        <v>0</v>
      </c>
      <c r="AG84" s="74">
        <f t="shared" si="588"/>
        <v>0</v>
      </c>
      <c r="AH84" s="74">
        <f t="shared" si="158"/>
        <v>0</v>
      </c>
      <c r="AI84" s="74">
        <f t="shared" si="158"/>
        <v>0</v>
      </c>
      <c r="AJ84" s="94">
        <f t="shared" si="158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618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619"/>
        <v>0</v>
      </c>
      <c r="BV84" s="63"/>
      <c r="BW84" s="63"/>
      <c r="BX84" s="63"/>
      <c r="BY84" s="69">
        <f t="shared" si="620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621"/>
        <v>0</v>
      </c>
      <c r="DD84" s="63"/>
      <c r="DE84" s="63"/>
      <c r="DF84" s="69">
        <f t="shared" si="622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623"/>
        <v>0</v>
      </c>
      <c r="EK84" s="69">
        <f t="shared" si="624"/>
        <v>0</v>
      </c>
      <c r="EL84" s="63"/>
      <c r="EM84" s="63"/>
      <c r="EN84" s="63"/>
      <c r="EO84" s="69">
        <f t="shared" si="625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321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626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627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322"/>
        <v>0</v>
      </c>
      <c r="GR84" s="63"/>
      <c r="GS84" s="69">
        <f t="shared" si="628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629"/>
        <v>0</v>
      </c>
      <c r="HT84" s="63"/>
      <c r="HU84" s="63"/>
      <c r="HV84" s="69">
        <f t="shared" si="630"/>
        <v>0</v>
      </c>
      <c r="HW84" s="63"/>
      <c r="HX84" s="63"/>
      <c r="HY84" s="63"/>
      <c r="HZ84" s="63"/>
      <c r="IA84" s="63"/>
      <c r="IB84" s="63"/>
      <c r="IC84" s="69">
        <f t="shared" si="631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632"/>
        <v>0</v>
      </c>
      <c r="IO84" s="140">
        <f t="shared" si="633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634"/>
        <v>0</v>
      </c>
      <c r="JE84" s="140">
        <f t="shared" si="634"/>
        <v>0</v>
      </c>
      <c r="JF84" s="140">
        <f t="shared" si="635"/>
        <v>0</v>
      </c>
      <c r="JG84" s="63"/>
      <c r="JH84" s="63"/>
      <c r="JI84" s="63"/>
      <c r="JJ84" s="63"/>
      <c r="JK84" s="63"/>
      <c r="JL84" s="140">
        <f t="shared" si="636"/>
        <v>0</v>
      </c>
      <c r="JM84" s="63"/>
      <c r="JN84" s="63"/>
      <c r="JO84" s="140">
        <f t="shared" si="637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638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639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616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617"/>
        <v>0</v>
      </c>
      <c r="Z85" s="73">
        <f t="shared" si="588"/>
        <v>0</v>
      </c>
      <c r="AA85" s="74">
        <f t="shared" si="588"/>
        <v>0</v>
      </c>
      <c r="AB85" s="74">
        <f t="shared" si="588"/>
        <v>0</v>
      </c>
      <c r="AC85" s="74">
        <f t="shared" si="588"/>
        <v>0</v>
      </c>
      <c r="AD85" s="74">
        <f t="shared" si="588"/>
        <v>0</v>
      </c>
      <c r="AE85" s="74">
        <f t="shared" si="588"/>
        <v>0</v>
      </c>
      <c r="AF85" s="74">
        <f t="shared" si="588"/>
        <v>0</v>
      </c>
      <c r="AG85" s="74">
        <f t="shared" si="588"/>
        <v>0</v>
      </c>
      <c r="AH85" s="74">
        <f t="shared" si="158"/>
        <v>0</v>
      </c>
      <c r="AI85" s="74">
        <f t="shared" si="158"/>
        <v>0</v>
      </c>
      <c r="AJ85" s="94">
        <f t="shared" si="158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618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619"/>
        <v>0</v>
      </c>
      <c r="BV85" s="63"/>
      <c r="BW85" s="63"/>
      <c r="BX85" s="63"/>
      <c r="BY85" s="69">
        <f t="shared" si="620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621"/>
        <v>0</v>
      </c>
      <c r="DD85" s="63"/>
      <c r="DE85" s="63"/>
      <c r="DF85" s="69">
        <f t="shared" si="622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623"/>
        <v>0</v>
      </c>
      <c r="EK85" s="69">
        <f t="shared" si="624"/>
        <v>0</v>
      </c>
      <c r="EL85" s="63"/>
      <c r="EM85" s="63"/>
      <c r="EN85" s="63"/>
      <c r="EO85" s="69">
        <f t="shared" si="625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321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626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627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322"/>
        <v>0</v>
      </c>
      <c r="GR85" s="63"/>
      <c r="GS85" s="69">
        <f t="shared" si="628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629"/>
        <v>0</v>
      </c>
      <c r="HT85" s="63"/>
      <c r="HU85" s="63"/>
      <c r="HV85" s="69">
        <f t="shared" si="630"/>
        <v>0</v>
      </c>
      <c r="HW85" s="63"/>
      <c r="HX85" s="63"/>
      <c r="HY85" s="63"/>
      <c r="HZ85" s="63"/>
      <c r="IA85" s="63"/>
      <c r="IB85" s="63"/>
      <c r="IC85" s="69">
        <f t="shared" si="631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632"/>
        <v>0</v>
      </c>
      <c r="IO85" s="140">
        <f t="shared" si="633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634"/>
        <v>0</v>
      </c>
      <c r="JE85" s="140">
        <f t="shared" si="634"/>
        <v>0</v>
      </c>
      <c r="JF85" s="140">
        <f t="shared" si="635"/>
        <v>0</v>
      </c>
      <c r="JG85" s="63"/>
      <c r="JH85" s="63"/>
      <c r="JI85" s="63"/>
      <c r="JJ85" s="63"/>
      <c r="JK85" s="63"/>
      <c r="JL85" s="140">
        <f t="shared" si="636"/>
        <v>0</v>
      </c>
      <c r="JM85" s="63"/>
      <c r="JN85" s="63"/>
      <c r="JO85" s="140">
        <f t="shared" si="637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638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639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U3:LW4"/>
    <mergeCell ref="LI3:LL4"/>
    <mergeCell ref="JD2:JE4"/>
    <mergeCell ref="JG2:JK3"/>
    <mergeCell ref="JM2:JN3"/>
    <mergeCell ref="IP2:JC3"/>
    <mergeCell ref="GJ2:GP3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zoomScale="91" zoomScaleNormal="91" workbookViewId="0">
      <pane xSplit="3" ySplit="5" topLeftCell="AD6" activePane="bottomRight" state="frozen"/>
      <selection/>
      <selection pane="topRight"/>
      <selection pane="bottomLeft"/>
      <selection pane="bottomRight" activeCell="N21" sqref="N20:N21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Y6" si="0">SUM(D7,D10,D13,D20,D23,D27,D30,D34,D37,D40,D44,D47,D50,D53,D56,D61,D65,D68,D70,D73,D79)</f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0">
        <f t="shared" si="0"/>
        <v>0</v>
      </c>
      <c r="T6" s="60">
        <f t="shared" si="0"/>
        <v>0</v>
      </c>
      <c r="U6" s="60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70">
        <f t="shared" ref="Z6:AJ27" si="1">IFERROR(O6/D6,0)</f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0</v>
      </c>
      <c r="AJ6" s="88">
        <f t="shared" si="2"/>
        <v>0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0</v>
      </c>
      <c r="AM6" s="60">
        <f t="shared" si="3"/>
        <v>0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0</v>
      </c>
      <c r="AU6" s="60">
        <f t="shared" si="3"/>
        <v>0</v>
      </c>
      <c r="AV6" s="60">
        <f t="shared" si="3"/>
        <v>0</v>
      </c>
      <c r="AW6" s="60">
        <f t="shared" si="3"/>
        <v>0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0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0</v>
      </c>
      <c r="BN6" s="60">
        <f t="shared" si="3"/>
        <v>0</v>
      </c>
      <c r="BO6" s="60">
        <f t="shared" si="3"/>
        <v>0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0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0</v>
      </c>
      <c r="CA6" s="60">
        <f t="shared" si="3"/>
        <v>0</v>
      </c>
      <c r="CB6" s="60">
        <f t="shared" si="3"/>
        <v>0</v>
      </c>
      <c r="CC6" s="60">
        <f t="shared" si="3"/>
        <v>0</v>
      </c>
      <c r="CD6" s="60">
        <f t="shared" si="3"/>
        <v>0</v>
      </c>
      <c r="CE6" s="60">
        <f t="shared" si="3"/>
        <v>0</v>
      </c>
      <c r="CF6" s="60">
        <f t="shared" si="3"/>
        <v>0</v>
      </c>
      <c r="CG6" s="60">
        <f t="shared" si="3"/>
        <v>0</v>
      </c>
      <c r="CH6" s="60">
        <f t="shared" si="3"/>
        <v>0</v>
      </c>
      <c r="CI6" s="60">
        <f t="shared" si="3"/>
        <v>0</v>
      </c>
      <c r="CJ6" s="60">
        <f t="shared" si="3"/>
        <v>0</v>
      </c>
      <c r="CK6" s="60">
        <f t="shared" si="3"/>
        <v>0</v>
      </c>
      <c r="CL6" s="60">
        <f t="shared" si="3"/>
        <v>0</v>
      </c>
      <c r="CM6" s="60">
        <f t="shared" si="3"/>
        <v>0</v>
      </c>
      <c r="CN6" s="60">
        <f t="shared" si="3"/>
        <v>0</v>
      </c>
      <c r="CO6" s="60">
        <f t="shared" si="3"/>
        <v>0</v>
      </c>
      <c r="CP6" s="60">
        <f t="shared" si="3"/>
        <v>0</v>
      </c>
      <c r="CQ6" s="60">
        <f t="shared" si="3"/>
        <v>0</v>
      </c>
      <c r="CR6" s="60">
        <f t="shared" si="3"/>
        <v>0</v>
      </c>
      <c r="CS6" s="60">
        <f t="shared" si="3"/>
        <v>0</v>
      </c>
      <c r="CT6" s="60">
        <f t="shared" si="3"/>
        <v>0</v>
      </c>
      <c r="CU6" s="60">
        <f t="shared" si="3"/>
        <v>0</v>
      </c>
      <c r="CV6" s="60">
        <f t="shared" si="3"/>
        <v>0</v>
      </c>
      <c r="CW6" s="60">
        <f t="shared" ref="CW6:FH6" si="4">SUM(CW7,CW10,CW13,CW20,CW23,CW27,CW30,CW34,CW37,CW40,CW44,CW47,CW50,CW53,CW56,CW61,CW65,CW68,CW70,CW73,CW79)</f>
        <v>0</v>
      </c>
      <c r="CX6" s="60">
        <f t="shared" si="4"/>
        <v>0</v>
      </c>
      <c r="CY6" s="60">
        <f t="shared" si="4"/>
        <v>0</v>
      </c>
      <c r="CZ6" s="60">
        <f t="shared" si="4"/>
        <v>0</v>
      </c>
      <c r="DA6" s="60">
        <f t="shared" si="4"/>
        <v>0</v>
      </c>
      <c r="DB6" s="60">
        <f t="shared" si="4"/>
        <v>0</v>
      </c>
      <c r="DC6" s="60">
        <f t="shared" si="4"/>
        <v>0</v>
      </c>
      <c r="DD6" s="60">
        <f t="shared" si="4"/>
        <v>0</v>
      </c>
      <c r="DE6" s="60">
        <f t="shared" si="4"/>
        <v>0</v>
      </c>
      <c r="DF6" s="60">
        <f t="shared" si="4"/>
        <v>0</v>
      </c>
      <c r="DG6" s="60">
        <f t="shared" si="4"/>
        <v>0</v>
      </c>
      <c r="DH6" s="60">
        <f t="shared" si="4"/>
        <v>0</v>
      </c>
      <c r="DI6" s="60">
        <f t="shared" si="4"/>
        <v>0</v>
      </c>
      <c r="DJ6" s="60">
        <f t="shared" si="4"/>
        <v>0</v>
      </c>
      <c r="DK6" s="60">
        <f t="shared" si="4"/>
        <v>0</v>
      </c>
      <c r="DL6" s="60">
        <f t="shared" si="4"/>
        <v>0</v>
      </c>
      <c r="DM6" s="60">
        <f t="shared" si="4"/>
        <v>0</v>
      </c>
      <c r="DN6" s="60">
        <f t="shared" si="4"/>
        <v>0</v>
      </c>
      <c r="DO6" s="60">
        <f t="shared" si="4"/>
        <v>0</v>
      </c>
      <c r="DP6" s="60">
        <f t="shared" si="4"/>
        <v>0</v>
      </c>
      <c r="DQ6" s="60">
        <f t="shared" si="4"/>
        <v>0</v>
      </c>
      <c r="DR6" s="60">
        <f t="shared" si="4"/>
        <v>0</v>
      </c>
      <c r="DS6" s="60">
        <f t="shared" si="4"/>
        <v>0</v>
      </c>
      <c r="DT6" s="60">
        <f t="shared" si="4"/>
        <v>0</v>
      </c>
      <c r="DU6" s="60">
        <f t="shared" si="4"/>
        <v>0</v>
      </c>
      <c r="DV6" s="60">
        <f t="shared" si="4"/>
        <v>0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0</v>
      </c>
      <c r="EA6" s="60">
        <f t="shared" si="4"/>
        <v>0</v>
      </c>
      <c r="EB6" s="60">
        <f t="shared" si="4"/>
        <v>0</v>
      </c>
      <c r="EC6" s="60">
        <f t="shared" si="4"/>
        <v>0</v>
      </c>
      <c r="ED6" s="60">
        <f t="shared" si="4"/>
        <v>0</v>
      </c>
      <c r="EE6" s="60">
        <f t="shared" si="4"/>
        <v>0</v>
      </c>
      <c r="EF6" s="60">
        <f t="shared" si="4"/>
        <v>0</v>
      </c>
      <c r="EG6" s="60">
        <f t="shared" si="4"/>
        <v>0</v>
      </c>
      <c r="EH6" s="60">
        <f t="shared" si="4"/>
        <v>0</v>
      </c>
      <c r="EI6" s="60">
        <f t="shared" si="4"/>
        <v>0</v>
      </c>
      <c r="EJ6" s="60">
        <f t="shared" si="4"/>
        <v>0</v>
      </c>
      <c r="EK6" s="60">
        <f t="shared" si="4"/>
        <v>0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0</v>
      </c>
      <c r="FA6" s="60">
        <f t="shared" si="6"/>
        <v>0</v>
      </c>
      <c r="FB6" s="60">
        <f t="shared" si="6"/>
        <v>0</v>
      </c>
      <c r="FC6" s="60">
        <f t="shared" si="6"/>
        <v>0</v>
      </c>
      <c r="FD6" s="60">
        <f t="shared" si="6"/>
        <v>0</v>
      </c>
      <c r="FE6" s="60">
        <f t="shared" si="6"/>
        <v>0</v>
      </c>
      <c r="FF6" s="60">
        <f t="shared" si="6"/>
        <v>0</v>
      </c>
      <c r="FG6" s="60">
        <f t="shared" si="6"/>
        <v>0</v>
      </c>
      <c r="FH6" s="60">
        <f t="shared" si="4"/>
        <v>0</v>
      </c>
      <c r="FI6" s="60">
        <f t="shared" ref="FI6:HT6" si="7">SUM(FI7,FI10,FI13,FI20,FI23,FI27,FI30,FI34,FI37,FI40,FI44,FI47,FI50,FI53,FI56,FI61,FI65,FI68,FI70,FI73,FI79)</f>
        <v>0</v>
      </c>
      <c r="FJ6" s="60">
        <f t="shared" si="7"/>
        <v>0</v>
      </c>
      <c r="FK6" s="60">
        <f t="shared" si="7"/>
        <v>0</v>
      </c>
      <c r="FL6" s="60">
        <f t="shared" si="7"/>
        <v>0</v>
      </c>
      <c r="FM6" s="60">
        <f t="shared" si="7"/>
        <v>0</v>
      </c>
      <c r="FN6" s="60">
        <f t="shared" si="7"/>
        <v>0</v>
      </c>
      <c r="FO6" s="60">
        <f t="shared" si="7"/>
        <v>0</v>
      </c>
      <c r="FP6" s="60">
        <f t="shared" si="7"/>
        <v>0</v>
      </c>
      <c r="FQ6" s="60">
        <f t="shared" si="7"/>
        <v>0</v>
      </c>
      <c r="FR6" s="60">
        <f t="shared" si="7"/>
        <v>0</v>
      </c>
      <c r="FS6" s="60">
        <f t="shared" si="7"/>
        <v>0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0</v>
      </c>
      <c r="GW6" s="60">
        <f t="shared" si="7"/>
        <v>0</v>
      </c>
      <c r="GX6" s="60">
        <f t="shared" si="7"/>
        <v>0</v>
      </c>
      <c r="GY6" s="60">
        <f t="shared" si="7"/>
        <v>0</v>
      </c>
      <c r="GZ6" s="60">
        <f t="shared" si="7"/>
        <v>0</v>
      </c>
      <c r="HA6" s="60">
        <f t="shared" si="7"/>
        <v>0</v>
      </c>
      <c r="HB6" s="60">
        <f t="shared" si="7"/>
        <v>0</v>
      </c>
      <c r="HC6" s="60">
        <f t="shared" si="7"/>
        <v>0</v>
      </c>
      <c r="HD6" s="60">
        <f t="shared" si="7"/>
        <v>0</v>
      </c>
      <c r="HE6" s="60">
        <f t="shared" si="7"/>
        <v>0</v>
      </c>
      <c r="HF6" s="60">
        <f t="shared" si="7"/>
        <v>0</v>
      </c>
      <c r="HG6" s="60">
        <f t="shared" si="7"/>
        <v>0</v>
      </c>
      <c r="HH6" s="60">
        <f t="shared" si="7"/>
        <v>0</v>
      </c>
      <c r="HI6" s="60">
        <f t="shared" si="7"/>
        <v>0</v>
      </c>
      <c r="HJ6" s="60">
        <f t="shared" si="7"/>
        <v>0</v>
      </c>
      <c r="HK6" s="60">
        <f t="shared" si="7"/>
        <v>0</v>
      </c>
      <c r="HL6" s="60">
        <f t="shared" si="7"/>
        <v>0</v>
      </c>
      <c r="HM6" s="60">
        <f t="shared" si="7"/>
        <v>0</v>
      </c>
      <c r="HN6" s="60">
        <f t="shared" si="7"/>
        <v>0</v>
      </c>
      <c r="HO6" s="60">
        <f t="shared" si="7"/>
        <v>0</v>
      </c>
      <c r="HP6" s="60">
        <f t="shared" si="7"/>
        <v>0</v>
      </c>
      <c r="HQ6" s="60">
        <f t="shared" si="7"/>
        <v>0</v>
      </c>
      <c r="HR6" s="60">
        <f t="shared" si="7"/>
        <v>0</v>
      </c>
      <c r="HS6" s="60">
        <f t="shared" si="7"/>
        <v>0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0</v>
      </c>
      <c r="IP6" s="60">
        <f t="shared" si="10"/>
        <v>0</v>
      </c>
      <c r="IQ6" s="60">
        <f t="shared" si="10"/>
        <v>0</v>
      </c>
      <c r="IR6" s="60">
        <f t="shared" si="10"/>
        <v>0</v>
      </c>
      <c r="IS6" s="60">
        <f t="shared" si="10"/>
        <v>0</v>
      </c>
      <c r="IT6" s="60">
        <f t="shared" si="10"/>
        <v>0</v>
      </c>
      <c r="IU6" s="60">
        <f t="shared" si="10"/>
        <v>0</v>
      </c>
      <c r="IV6" s="60">
        <f t="shared" si="10"/>
        <v>0</v>
      </c>
      <c r="IW6" s="60">
        <f t="shared" si="10"/>
        <v>0</v>
      </c>
      <c r="IX6" s="60">
        <f t="shared" si="10"/>
        <v>0</v>
      </c>
      <c r="IY6" s="60">
        <f t="shared" si="10"/>
        <v>0</v>
      </c>
      <c r="IZ6" s="60">
        <f t="shared" si="10"/>
        <v>0</v>
      </c>
      <c r="JA6" s="60">
        <f t="shared" si="10"/>
        <v>0</v>
      </c>
      <c r="JB6" s="60">
        <f t="shared" si="10"/>
        <v>0</v>
      </c>
      <c r="JC6" s="60">
        <f t="shared" si="10"/>
        <v>0</v>
      </c>
      <c r="JD6" s="60">
        <f t="shared" si="10"/>
        <v>0</v>
      </c>
      <c r="JE6" s="60">
        <f t="shared" si="10"/>
        <v>0</v>
      </c>
      <c r="JF6" s="60">
        <f t="shared" si="10"/>
        <v>0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0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0</v>
      </c>
      <c r="JU6" s="60">
        <f t="shared" si="10"/>
        <v>0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0</v>
      </c>
      <c r="JZ6" s="60">
        <f t="shared" si="10"/>
        <v>0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:MM6" si="11">SUM(KG7,KG10,KG13,KG20,KG23,KG27,KG30,KG34,KG37,KG40,KG44,KG47,KG50,KG53,KG56,KG61,KG65,KG68,KG70,KG73,KG79)</f>
        <v>0</v>
      </c>
      <c r="KH6" s="60">
        <f t="shared" si="11"/>
        <v>0</v>
      </c>
      <c r="KI6" s="60">
        <f t="shared" si="11"/>
        <v>0</v>
      </c>
      <c r="KJ6" s="60">
        <f t="shared" si="11"/>
        <v>0</v>
      </c>
      <c r="KK6" s="60">
        <f t="shared" si="11"/>
        <v>0</v>
      </c>
      <c r="KL6" s="60">
        <f t="shared" si="11"/>
        <v>0</v>
      </c>
      <c r="KM6" s="60">
        <f t="shared" si="11"/>
        <v>0</v>
      </c>
      <c r="KN6" s="60">
        <f t="shared" si="11"/>
        <v>0</v>
      </c>
      <c r="KO6" s="60">
        <f t="shared" si="11"/>
        <v>0</v>
      </c>
      <c r="KP6" s="60">
        <f t="shared" si="11"/>
        <v>0</v>
      </c>
      <c r="KQ6" s="60">
        <f t="shared" si="11"/>
        <v>0</v>
      </c>
      <c r="KR6" s="60">
        <f t="shared" si="11"/>
        <v>0</v>
      </c>
      <c r="KS6" s="60">
        <f t="shared" si="11"/>
        <v>0</v>
      </c>
      <c r="KT6" s="60">
        <f t="shared" si="11"/>
        <v>0</v>
      </c>
      <c r="KU6" s="60">
        <f t="shared" si="11"/>
        <v>0</v>
      </c>
      <c r="KV6" s="60">
        <f t="shared" si="11"/>
        <v>0</v>
      </c>
      <c r="KW6" s="60">
        <f t="shared" si="11"/>
        <v>0</v>
      </c>
      <c r="KX6" s="60">
        <f t="shared" si="11"/>
        <v>0</v>
      </c>
      <c r="KY6" s="60">
        <f t="shared" si="11"/>
        <v>0</v>
      </c>
      <c r="KZ6" s="60">
        <f t="shared" si="11"/>
        <v>0</v>
      </c>
      <c r="LA6" s="60">
        <f t="shared" si="11"/>
        <v>0</v>
      </c>
      <c r="LB6" s="60">
        <f t="shared" si="11"/>
        <v>0</v>
      </c>
      <c r="LC6" s="60">
        <f t="shared" si="11"/>
        <v>0</v>
      </c>
      <c r="LD6" s="60">
        <f t="shared" si="11"/>
        <v>0</v>
      </c>
      <c r="LE6" s="60">
        <f t="shared" si="11"/>
        <v>0</v>
      </c>
      <c r="LF6" s="60">
        <f t="shared" si="11"/>
        <v>0</v>
      </c>
      <c r="LG6" s="60">
        <f t="shared" si="11"/>
        <v>0</v>
      </c>
      <c r="LH6" s="60">
        <f t="shared" si="11"/>
        <v>0</v>
      </c>
      <c r="LI6" s="60">
        <f t="shared" si="11"/>
        <v>0</v>
      </c>
      <c r="LJ6" s="60">
        <f t="shared" si="11"/>
        <v>0</v>
      </c>
      <c r="LK6" s="60">
        <f t="shared" si="11"/>
        <v>0</v>
      </c>
      <c r="LL6" s="60">
        <f t="shared" si="11"/>
        <v>0</v>
      </c>
      <c r="LM6" s="60">
        <f t="shared" si="11"/>
        <v>0</v>
      </c>
      <c r="LN6" s="60">
        <f t="shared" si="11"/>
        <v>0</v>
      </c>
      <c r="LO6" s="60">
        <f t="shared" si="11"/>
        <v>0</v>
      </c>
      <c r="LP6" s="60">
        <f t="shared" si="11"/>
        <v>0</v>
      </c>
      <c r="LQ6" s="60">
        <f t="shared" si="11"/>
        <v>0</v>
      </c>
      <c r="LR6" s="60">
        <f t="shared" si="11"/>
        <v>0</v>
      </c>
      <c r="LS6" s="60">
        <f t="shared" si="11"/>
        <v>0</v>
      </c>
      <c r="LT6" s="60">
        <f t="shared" si="11"/>
        <v>0</v>
      </c>
      <c r="LU6" s="60">
        <f t="shared" si="11"/>
        <v>0</v>
      </c>
      <c r="LV6" s="60">
        <f t="shared" si="11"/>
        <v>0</v>
      </c>
      <c r="LW6" s="60">
        <f t="shared" si="11"/>
        <v>0</v>
      </c>
      <c r="LX6" s="60">
        <f t="shared" si="11"/>
        <v>0</v>
      </c>
      <c r="LY6" s="60">
        <f t="shared" si="11"/>
        <v>0</v>
      </c>
      <c r="LZ6" s="60">
        <f t="shared" si="11"/>
        <v>0</v>
      </c>
      <c r="MA6" s="60">
        <f t="shared" si="11"/>
        <v>0</v>
      </c>
      <c r="MB6" s="60">
        <f t="shared" si="11"/>
        <v>0</v>
      </c>
      <c r="MC6" s="60">
        <f t="shared" si="11"/>
        <v>0</v>
      </c>
      <c r="MD6" s="60">
        <f t="shared" si="11"/>
        <v>0</v>
      </c>
      <c r="ME6" s="60">
        <f t="shared" si="11"/>
        <v>0</v>
      </c>
      <c r="MF6" s="60">
        <f t="shared" si="11"/>
        <v>0</v>
      </c>
      <c r="MG6" s="60">
        <f t="shared" si="11"/>
        <v>0</v>
      </c>
      <c r="MH6" s="60">
        <f t="shared" si="11"/>
        <v>0</v>
      </c>
      <c r="MI6" s="60">
        <f t="shared" si="11"/>
        <v>0</v>
      </c>
      <c r="MJ6" s="60">
        <f t="shared" si="11"/>
        <v>0</v>
      </c>
      <c r="MK6" s="60">
        <f t="shared" si="11"/>
        <v>0</v>
      </c>
      <c r="ML6" s="60">
        <f t="shared" si="11"/>
        <v>0</v>
      </c>
      <c r="MM6" s="60">
        <f t="shared" si="11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Y7" si="12">SUM(D8:D9)</f>
        <v>0</v>
      </c>
      <c r="E7" s="61">
        <f t="shared" si="12"/>
        <v>0</v>
      </c>
      <c r="F7" s="61">
        <f t="shared" si="12"/>
        <v>0</v>
      </c>
      <c r="G7" s="61">
        <f t="shared" si="12"/>
        <v>0</v>
      </c>
      <c r="H7" s="61">
        <f t="shared" si="12"/>
        <v>0</v>
      </c>
      <c r="I7" s="61">
        <f t="shared" si="12"/>
        <v>0</v>
      </c>
      <c r="J7" s="61">
        <f t="shared" si="12"/>
        <v>0</v>
      </c>
      <c r="K7" s="61">
        <f t="shared" si="12"/>
        <v>0</v>
      </c>
      <c r="L7" s="61">
        <f t="shared" si="12"/>
        <v>0</v>
      </c>
      <c r="M7" s="61">
        <f t="shared" si="12"/>
        <v>0</v>
      </c>
      <c r="N7" s="68">
        <f t="shared" si="12"/>
        <v>0</v>
      </c>
      <c r="O7" s="61">
        <f t="shared" si="12"/>
        <v>0</v>
      </c>
      <c r="P7" s="61">
        <f t="shared" si="12"/>
        <v>0</v>
      </c>
      <c r="Q7" s="61">
        <f t="shared" si="12"/>
        <v>0</v>
      </c>
      <c r="R7" s="61">
        <f t="shared" si="12"/>
        <v>0</v>
      </c>
      <c r="S7" s="61">
        <f t="shared" si="12"/>
        <v>0</v>
      </c>
      <c r="T7" s="61">
        <f t="shared" si="12"/>
        <v>0</v>
      </c>
      <c r="U7" s="61">
        <f t="shared" si="12"/>
        <v>0</v>
      </c>
      <c r="V7" s="61">
        <f t="shared" si="12"/>
        <v>0</v>
      </c>
      <c r="W7" s="61">
        <f t="shared" si="12"/>
        <v>0</v>
      </c>
      <c r="X7" s="61">
        <f t="shared" si="12"/>
        <v>0</v>
      </c>
      <c r="Y7" s="68">
        <f t="shared" si="12"/>
        <v>0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3">SUM(AK8:AK9)</f>
        <v>0</v>
      </c>
      <c r="AL7" s="93">
        <f t="shared" si="13"/>
        <v>0</v>
      </c>
      <c r="AM7" s="68">
        <f t="shared" si="13"/>
        <v>0</v>
      </c>
      <c r="AN7" s="68">
        <f t="shared" si="13"/>
        <v>0</v>
      </c>
      <c r="AO7" s="68">
        <f t="shared" si="13"/>
        <v>0</v>
      </c>
      <c r="AP7" s="68">
        <f t="shared" si="13"/>
        <v>0</v>
      </c>
      <c r="AQ7" s="68">
        <f t="shared" si="13"/>
        <v>0</v>
      </c>
      <c r="AR7" s="68">
        <f t="shared" si="13"/>
        <v>0</v>
      </c>
      <c r="AS7" s="68">
        <f t="shared" si="13"/>
        <v>0</v>
      </c>
      <c r="AT7" s="68">
        <f t="shared" si="13"/>
        <v>0</v>
      </c>
      <c r="AU7" s="61">
        <f t="shared" si="13"/>
        <v>0</v>
      </c>
      <c r="AV7" s="61">
        <f t="shared" si="13"/>
        <v>0</v>
      </c>
      <c r="AW7" s="61">
        <f t="shared" si="13"/>
        <v>0</v>
      </c>
      <c r="AX7" s="61">
        <f t="shared" si="13"/>
        <v>0</v>
      </c>
      <c r="AY7" s="61">
        <f t="shared" si="13"/>
        <v>0</v>
      </c>
      <c r="AZ7" s="61">
        <f t="shared" si="13"/>
        <v>0</v>
      </c>
      <c r="BA7" s="61">
        <f t="shared" si="13"/>
        <v>0</v>
      </c>
      <c r="BB7" s="61">
        <f t="shared" si="13"/>
        <v>0</v>
      </c>
      <c r="BC7" s="61">
        <f t="shared" si="13"/>
        <v>0</v>
      </c>
      <c r="BD7" s="61">
        <f t="shared" si="13"/>
        <v>0</v>
      </c>
      <c r="BE7" s="61">
        <f t="shared" si="13"/>
        <v>0</v>
      </c>
      <c r="BF7" s="61">
        <f t="shared" si="13"/>
        <v>0</v>
      </c>
      <c r="BG7" s="61">
        <f t="shared" si="13"/>
        <v>0</v>
      </c>
      <c r="BH7" s="61">
        <f t="shared" si="13"/>
        <v>0</v>
      </c>
      <c r="BI7" s="61">
        <f t="shared" si="13"/>
        <v>0</v>
      </c>
      <c r="BJ7" s="61">
        <f t="shared" si="13"/>
        <v>0</v>
      </c>
      <c r="BK7" s="61">
        <f t="shared" si="13"/>
        <v>0</v>
      </c>
      <c r="BL7" s="61">
        <f t="shared" si="13"/>
        <v>0</v>
      </c>
      <c r="BM7" s="61">
        <f t="shared" si="13"/>
        <v>0</v>
      </c>
      <c r="BN7" s="61">
        <f t="shared" si="13"/>
        <v>0</v>
      </c>
      <c r="BO7" s="61">
        <f t="shared" si="13"/>
        <v>0</v>
      </c>
      <c r="BP7" s="61">
        <f t="shared" si="13"/>
        <v>0</v>
      </c>
      <c r="BQ7" s="61">
        <f t="shared" si="13"/>
        <v>0</v>
      </c>
      <c r="BR7" s="61">
        <f t="shared" si="13"/>
        <v>0</v>
      </c>
      <c r="BS7" s="61">
        <f t="shared" si="13"/>
        <v>0</v>
      </c>
      <c r="BT7" s="61">
        <f t="shared" si="13"/>
        <v>0</v>
      </c>
      <c r="BU7" s="68">
        <f t="shared" si="13"/>
        <v>0</v>
      </c>
      <c r="BV7" s="61">
        <f t="shared" si="13"/>
        <v>0</v>
      </c>
      <c r="BW7" s="61">
        <f t="shared" si="13"/>
        <v>0</v>
      </c>
      <c r="BX7" s="61">
        <f t="shared" si="13"/>
        <v>0</v>
      </c>
      <c r="BY7" s="68">
        <f t="shared" si="13"/>
        <v>0</v>
      </c>
      <c r="BZ7" s="61">
        <f t="shared" si="13"/>
        <v>0</v>
      </c>
      <c r="CA7" s="61">
        <f t="shared" si="13"/>
        <v>0</v>
      </c>
      <c r="CB7" s="61">
        <f t="shared" si="13"/>
        <v>0</v>
      </c>
      <c r="CC7" s="61">
        <f t="shared" si="13"/>
        <v>0</v>
      </c>
      <c r="CD7" s="61">
        <f t="shared" si="13"/>
        <v>0</v>
      </c>
      <c r="CE7" s="61">
        <f t="shared" si="13"/>
        <v>0</v>
      </c>
      <c r="CF7" s="61">
        <f t="shared" si="13"/>
        <v>0</v>
      </c>
      <c r="CG7" s="61">
        <f t="shared" si="13"/>
        <v>0</v>
      </c>
      <c r="CH7" s="61">
        <f t="shared" si="13"/>
        <v>0</v>
      </c>
      <c r="CI7" s="61">
        <f t="shared" si="13"/>
        <v>0</v>
      </c>
      <c r="CJ7" s="61">
        <f t="shared" si="13"/>
        <v>0</v>
      </c>
      <c r="CK7" s="61">
        <f t="shared" si="13"/>
        <v>0</v>
      </c>
      <c r="CL7" s="61">
        <f t="shared" si="13"/>
        <v>0</v>
      </c>
      <c r="CM7" s="61">
        <f t="shared" si="13"/>
        <v>0</v>
      </c>
      <c r="CN7" s="61">
        <f t="shared" si="13"/>
        <v>0</v>
      </c>
      <c r="CO7" s="61">
        <f t="shared" si="13"/>
        <v>0</v>
      </c>
      <c r="CP7" s="61">
        <f t="shared" si="13"/>
        <v>0</v>
      </c>
      <c r="CQ7" s="61">
        <f t="shared" si="13"/>
        <v>0</v>
      </c>
      <c r="CR7" s="61">
        <f t="shared" si="13"/>
        <v>0</v>
      </c>
      <c r="CS7" s="61">
        <f t="shared" si="13"/>
        <v>0</v>
      </c>
      <c r="CT7" s="61">
        <f t="shared" si="13"/>
        <v>0</v>
      </c>
      <c r="CU7" s="61">
        <f t="shared" si="13"/>
        <v>0</v>
      </c>
      <c r="CV7" s="61">
        <f t="shared" si="13"/>
        <v>0</v>
      </c>
      <c r="CW7" s="61">
        <f t="shared" ref="CW7:FH7" si="14">SUM(CW8:CW9)</f>
        <v>0</v>
      </c>
      <c r="CX7" s="61">
        <f t="shared" si="14"/>
        <v>0</v>
      </c>
      <c r="CY7" s="61">
        <f t="shared" si="14"/>
        <v>0</v>
      </c>
      <c r="CZ7" s="61">
        <f t="shared" si="14"/>
        <v>0</v>
      </c>
      <c r="DA7" s="61">
        <f t="shared" si="14"/>
        <v>0</v>
      </c>
      <c r="DB7" s="61">
        <f t="shared" si="14"/>
        <v>0</v>
      </c>
      <c r="DC7" s="68">
        <f t="shared" si="14"/>
        <v>0</v>
      </c>
      <c r="DD7" s="61">
        <f t="shared" si="14"/>
        <v>0</v>
      </c>
      <c r="DE7" s="61">
        <f t="shared" si="14"/>
        <v>0</v>
      </c>
      <c r="DF7" s="68">
        <f t="shared" si="14"/>
        <v>0</v>
      </c>
      <c r="DG7" s="61">
        <f t="shared" si="14"/>
        <v>0</v>
      </c>
      <c r="DH7" s="61">
        <f t="shared" si="14"/>
        <v>0</v>
      </c>
      <c r="DI7" s="61">
        <f t="shared" si="14"/>
        <v>0</v>
      </c>
      <c r="DJ7" s="61">
        <f t="shared" si="14"/>
        <v>0</v>
      </c>
      <c r="DK7" s="61">
        <f t="shared" si="14"/>
        <v>0</v>
      </c>
      <c r="DL7" s="61">
        <f t="shared" si="14"/>
        <v>0</v>
      </c>
      <c r="DM7" s="61">
        <f t="shared" si="14"/>
        <v>0</v>
      </c>
      <c r="DN7" s="61">
        <f t="shared" si="14"/>
        <v>0</v>
      </c>
      <c r="DO7" s="61">
        <f t="shared" si="14"/>
        <v>0</v>
      </c>
      <c r="DP7" s="61">
        <f t="shared" si="14"/>
        <v>0</v>
      </c>
      <c r="DQ7" s="61">
        <f t="shared" si="14"/>
        <v>0</v>
      </c>
      <c r="DR7" s="61">
        <f t="shared" si="14"/>
        <v>0</v>
      </c>
      <c r="DS7" s="61">
        <f t="shared" si="14"/>
        <v>0</v>
      </c>
      <c r="DT7" s="61">
        <f t="shared" si="14"/>
        <v>0</v>
      </c>
      <c r="DU7" s="61">
        <f t="shared" si="14"/>
        <v>0</v>
      </c>
      <c r="DV7" s="61">
        <f t="shared" si="14"/>
        <v>0</v>
      </c>
      <c r="DW7" s="61">
        <f t="shared" si="14"/>
        <v>0</v>
      </c>
      <c r="DX7" s="61">
        <f t="shared" si="14"/>
        <v>0</v>
      </c>
      <c r="DY7" s="61">
        <f t="shared" si="14"/>
        <v>0</v>
      </c>
      <c r="DZ7" s="61">
        <f t="shared" si="14"/>
        <v>0</v>
      </c>
      <c r="EA7" s="61">
        <f t="shared" si="14"/>
        <v>0</v>
      </c>
      <c r="EB7" s="61">
        <f t="shared" si="14"/>
        <v>0</v>
      </c>
      <c r="EC7" s="61">
        <f t="shared" si="14"/>
        <v>0</v>
      </c>
      <c r="ED7" s="61">
        <f t="shared" si="14"/>
        <v>0</v>
      </c>
      <c r="EE7" s="61">
        <f t="shared" si="14"/>
        <v>0</v>
      </c>
      <c r="EF7" s="61">
        <f t="shared" si="14"/>
        <v>0</v>
      </c>
      <c r="EG7" s="61">
        <f t="shared" si="14"/>
        <v>0</v>
      </c>
      <c r="EH7" s="61">
        <f t="shared" si="14"/>
        <v>0</v>
      </c>
      <c r="EI7" s="61">
        <f t="shared" si="14"/>
        <v>0</v>
      </c>
      <c r="EJ7" s="68">
        <f t="shared" si="14"/>
        <v>0</v>
      </c>
      <c r="EK7" s="68">
        <f t="shared" si="14"/>
        <v>0</v>
      </c>
      <c r="EL7" s="61">
        <f t="shared" si="14"/>
        <v>0</v>
      </c>
      <c r="EM7" s="61">
        <f t="shared" si="14"/>
        <v>0</v>
      </c>
      <c r="EN7" s="61">
        <f t="shared" si="14"/>
        <v>0</v>
      </c>
      <c r="EO7" s="68">
        <f t="shared" si="14"/>
        <v>0</v>
      </c>
      <c r="EP7" s="61">
        <f t="shared" si="14"/>
        <v>0</v>
      </c>
      <c r="EQ7" s="61">
        <f t="shared" si="14"/>
        <v>0</v>
      </c>
      <c r="ER7" s="61">
        <f t="shared" si="14"/>
        <v>0</v>
      </c>
      <c r="ES7" s="61">
        <f t="shared" si="14"/>
        <v>0</v>
      </c>
      <c r="ET7" s="61">
        <f t="shared" si="14"/>
        <v>0</v>
      </c>
      <c r="EU7" s="61">
        <f t="shared" si="14"/>
        <v>0</v>
      </c>
      <c r="EV7" s="61">
        <f t="shared" si="14"/>
        <v>0</v>
      </c>
      <c r="EW7" s="61">
        <f t="shared" si="14"/>
        <v>0</v>
      </c>
      <c r="EX7" s="61">
        <f t="shared" si="14"/>
        <v>0</v>
      </c>
      <c r="EY7" s="68">
        <f t="shared" si="5"/>
        <v>0</v>
      </c>
      <c r="EZ7" s="61">
        <f t="shared" ref="EZ7:FG7" si="15">SUM(EZ8:EZ9)</f>
        <v>0</v>
      </c>
      <c r="FA7" s="61">
        <f t="shared" si="15"/>
        <v>0</v>
      </c>
      <c r="FB7" s="61">
        <f t="shared" si="15"/>
        <v>0</v>
      </c>
      <c r="FC7" s="61">
        <f t="shared" si="15"/>
        <v>0</v>
      </c>
      <c r="FD7" s="61">
        <f t="shared" si="15"/>
        <v>0</v>
      </c>
      <c r="FE7" s="61">
        <f t="shared" si="15"/>
        <v>0</v>
      </c>
      <c r="FF7" s="61">
        <f t="shared" si="15"/>
        <v>0</v>
      </c>
      <c r="FG7" s="61">
        <f t="shared" si="15"/>
        <v>0</v>
      </c>
      <c r="FH7" s="68">
        <f t="shared" si="14"/>
        <v>0</v>
      </c>
      <c r="FI7" s="61">
        <f t="shared" ref="FI7:HT7" si="16">SUM(FI8:FI9)</f>
        <v>0</v>
      </c>
      <c r="FJ7" s="61">
        <f t="shared" si="16"/>
        <v>0</v>
      </c>
      <c r="FK7" s="61">
        <f t="shared" si="16"/>
        <v>0</v>
      </c>
      <c r="FL7" s="61">
        <f t="shared" si="16"/>
        <v>0</v>
      </c>
      <c r="FM7" s="61">
        <f t="shared" si="16"/>
        <v>0</v>
      </c>
      <c r="FN7" s="61">
        <f t="shared" si="16"/>
        <v>0</v>
      </c>
      <c r="FO7" s="61">
        <f t="shared" si="16"/>
        <v>0</v>
      </c>
      <c r="FP7" s="61">
        <f t="shared" si="16"/>
        <v>0</v>
      </c>
      <c r="FQ7" s="61">
        <f t="shared" si="16"/>
        <v>0</v>
      </c>
      <c r="FR7" s="61">
        <f t="shared" si="16"/>
        <v>0</v>
      </c>
      <c r="FS7" s="68">
        <f t="shared" si="16"/>
        <v>0</v>
      </c>
      <c r="FT7" s="61">
        <f t="shared" si="16"/>
        <v>0</v>
      </c>
      <c r="FU7" s="61">
        <f t="shared" si="16"/>
        <v>0</v>
      </c>
      <c r="FV7" s="61">
        <f t="shared" si="16"/>
        <v>0</v>
      </c>
      <c r="FW7" s="61">
        <f t="shared" si="16"/>
        <v>0</v>
      </c>
      <c r="FX7" s="61">
        <f t="shared" si="16"/>
        <v>0</v>
      </c>
      <c r="FY7" s="61">
        <f t="shared" si="16"/>
        <v>0</v>
      </c>
      <c r="FZ7" s="61">
        <f t="shared" si="16"/>
        <v>0</v>
      </c>
      <c r="GA7" s="61">
        <f t="shared" si="16"/>
        <v>0</v>
      </c>
      <c r="GB7" s="61">
        <f t="shared" si="16"/>
        <v>0</v>
      </c>
      <c r="GC7" s="61">
        <f t="shared" si="16"/>
        <v>0</v>
      </c>
      <c r="GD7" s="61">
        <f t="shared" si="16"/>
        <v>0</v>
      </c>
      <c r="GE7" s="61">
        <f t="shared" si="16"/>
        <v>0</v>
      </c>
      <c r="GF7" s="61">
        <f t="shared" si="16"/>
        <v>0</v>
      </c>
      <c r="GG7" s="61">
        <f t="shared" si="16"/>
        <v>0</v>
      </c>
      <c r="GH7" s="61">
        <f t="shared" si="16"/>
        <v>0</v>
      </c>
      <c r="GI7" s="61">
        <f t="shared" si="16"/>
        <v>0</v>
      </c>
      <c r="GJ7" s="61">
        <f t="shared" si="16"/>
        <v>0</v>
      </c>
      <c r="GK7" s="61">
        <f t="shared" si="16"/>
        <v>0</v>
      </c>
      <c r="GL7" s="61">
        <f t="shared" si="16"/>
        <v>0</v>
      </c>
      <c r="GM7" s="61">
        <f t="shared" si="16"/>
        <v>0</v>
      </c>
      <c r="GN7" s="61">
        <f t="shared" si="16"/>
        <v>0</v>
      </c>
      <c r="GO7" s="61">
        <f t="shared" si="16"/>
        <v>0</v>
      </c>
      <c r="GP7" s="61">
        <f t="shared" si="16"/>
        <v>0</v>
      </c>
      <c r="GQ7" s="68">
        <f t="shared" si="8"/>
        <v>0</v>
      </c>
      <c r="GR7" s="61">
        <f t="shared" ref="GR7" si="17">SUM(GR8:GR9)</f>
        <v>0</v>
      </c>
      <c r="GS7" s="68">
        <f t="shared" si="16"/>
        <v>0</v>
      </c>
      <c r="GT7" s="61">
        <f t="shared" si="16"/>
        <v>0</v>
      </c>
      <c r="GU7" s="61">
        <f t="shared" si="16"/>
        <v>0</v>
      </c>
      <c r="GV7" s="61">
        <f t="shared" si="16"/>
        <v>0</v>
      </c>
      <c r="GW7" s="61">
        <f t="shared" si="16"/>
        <v>0</v>
      </c>
      <c r="GX7" s="61">
        <f t="shared" si="16"/>
        <v>0</v>
      </c>
      <c r="GY7" s="61">
        <f t="shared" si="16"/>
        <v>0</v>
      </c>
      <c r="GZ7" s="61">
        <f t="shared" si="16"/>
        <v>0</v>
      </c>
      <c r="HA7" s="61">
        <f t="shared" si="16"/>
        <v>0</v>
      </c>
      <c r="HB7" s="61">
        <f t="shared" si="16"/>
        <v>0</v>
      </c>
      <c r="HC7" s="61">
        <f t="shared" si="16"/>
        <v>0</v>
      </c>
      <c r="HD7" s="61">
        <f t="shared" si="16"/>
        <v>0</v>
      </c>
      <c r="HE7" s="61">
        <f t="shared" si="16"/>
        <v>0</v>
      </c>
      <c r="HF7" s="61">
        <f t="shared" si="16"/>
        <v>0</v>
      </c>
      <c r="HG7" s="61">
        <f t="shared" si="16"/>
        <v>0</v>
      </c>
      <c r="HH7" s="61">
        <f t="shared" si="16"/>
        <v>0</v>
      </c>
      <c r="HI7" s="61">
        <f t="shared" si="16"/>
        <v>0</v>
      </c>
      <c r="HJ7" s="61">
        <f t="shared" si="16"/>
        <v>0</v>
      </c>
      <c r="HK7" s="61">
        <f t="shared" si="16"/>
        <v>0</v>
      </c>
      <c r="HL7" s="61">
        <f t="shared" si="16"/>
        <v>0</v>
      </c>
      <c r="HM7" s="61">
        <f t="shared" si="16"/>
        <v>0</v>
      </c>
      <c r="HN7" s="61">
        <f t="shared" si="16"/>
        <v>0</v>
      </c>
      <c r="HO7" s="61">
        <f t="shared" si="16"/>
        <v>0</v>
      </c>
      <c r="HP7" s="61">
        <f t="shared" si="16"/>
        <v>0</v>
      </c>
      <c r="HQ7" s="61">
        <f t="shared" si="16"/>
        <v>0</v>
      </c>
      <c r="HR7" s="61">
        <f t="shared" si="16"/>
        <v>0</v>
      </c>
      <c r="HS7" s="68">
        <f t="shared" si="16"/>
        <v>0</v>
      </c>
      <c r="HT7" s="61">
        <f t="shared" si="16"/>
        <v>0</v>
      </c>
      <c r="HU7" s="61">
        <f t="shared" ref="HU7:KF7" si="18">SUM(HU8:HU9)</f>
        <v>0</v>
      </c>
      <c r="HV7" s="68">
        <f t="shared" si="18"/>
        <v>0</v>
      </c>
      <c r="HW7" s="61">
        <f t="shared" si="18"/>
        <v>0</v>
      </c>
      <c r="HX7" s="61">
        <f t="shared" si="18"/>
        <v>0</v>
      </c>
      <c r="HY7" s="61">
        <f t="shared" si="18"/>
        <v>0</v>
      </c>
      <c r="HZ7" s="61">
        <f t="shared" si="18"/>
        <v>0</v>
      </c>
      <c r="IA7" s="61">
        <f t="shared" si="18"/>
        <v>0</v>
      </c>
      <c r="IB7" s="61">
        <f t="shared" si="18"/>
        <v>0</v>
      </c>
      <c r="IC7" s="68">
        <f t="shared" si="18"/>
        <v>0</v>
      </c>
      <c r="ID7" s="61">
        <f t="shared" si="18"/>
        <v>0</v>
      </c>
      <c r="IE7" s="61">
        <f t="shared" si="18"/>
        <v>0</v>
      </c>
      <c r="IF7" s="61">
        <f t="shared" si="18"/>
        <v>0</v>
      </c>
      <c r="IG7" s="61">
        <f t="shared" si="18"/>
        <v>0</v>
      </c>
      <c r="IH7" s="61">
        <f t="shared" si="18"/>
        <v>0</v>
      </c>
      <c r="II7" s="61">
        <f t="shared" si="18"/>
        <v>0</v>
      </c>
      <c r="IJ7" s="61">
        <f t="shared" si="18"/>
        <v>0</v>
      </c>
      <c r="IK7" s="61">
        <f t="shared" si="18"/>
        <v>0</v>
      </c>
      <c r="IL7" s="61">
        <f t="shared" si="18"/>
        <v>0</v>
      </c>
      <c r="IM7" s="61">
        <f t="shared" si="18"/>
        <v>0</v>
      </c>
      <c r="IN7" s="61">
        <f t="shared" si="18"/>
        <v>0</v>
      </c>
      <c r="IO7" s="61">
        <f t="shared" si="18"/>
        <v>0</v>
      </c>
      <c r="IP7" s="61">
        <f t="shared" si="18"/>
        <v>0</v>
      </c>
      <c r="IQ7" s="68">
        <f t="shared" si="18"/>
        <v>0</v>
      </c>
      <c r="IR7" s="68">
        <f t="shared" si="18"/>
        <v>0</v>
      </c>
      <c r="IS7" s="68">
        <f t="shared" si="18"/>
        <v>0</v>
      </c>
      <c r="IT7" s="68">
        <f t="shared" si="18"/>
        <v>0</v>
      </c>
      <c r="IU7" s="68">
        <f t="shared" si="18"/>
        <v>0</v>
      </c>
      <c r="IV7" s="68">
        <f t="shared" si="18"/>
        <v>0</v>
      </c>
      <c r="IW7" s="68">
        <f t="shared" si="18"/>
        <v>0</v>
      </c>
      <c r="IX7" s="68">
        <f t="shared" si="18"/>
        <v>0</v>
      </c>
      <c r="IY7" s="68">
        <f t="shared" si="18"/>
        <v>0</v>
      </c>
      <c r="IZ7" s="68">
        <f t="shared" si="18"/>
        <v>0</v>
      </c>
      <c r="JA7" s="68">
        <f t="shared" si="18"/>
        <v>0</v>
      </c>
      <c r="JB7" s="68">
        <f t="shared" si="18"/>
        <v>0</v>
      </c>
      <c r="JC7" s="68">
        <f t="shared" si="18"/>
        <v>0</v>
      </c>
      <c r="JD7" s="68">
        <f t="shared" si="18"/>
        <v>0</v>
      </c>
      <c r="JE7" s="68">
        <f t="shared" si="18"/>
        <v>0</v>
      </c>
      <c r="JF7" s="68">
        <f t="shared" si="18"/>
        <v>0</v>
      </c>
      <c r="JG7" s="61">
        <f t="shared" si="18"/>
        <v>0</v>
      </c>
      <c r="JH7" s="61">
        <f t="shared" si="18"/>
        <v>0</v>
      </c>
      <c r="JI7" s="61">
        <f t="shared" si="18"/>
        <v>0</v>
      </c>
      <c r="JJ7" s="61">
        <f t="shared" si="18"/>
        <v>0</v>
      </c>
      <c r="JK7" s="61">
        <f t="shared" si="18"/>
        <v>0</v>
      </c>
      <c r="JL7" s="68">
        <f t="shared" si="18"/>
        <v>0</v>
      </c>
      <c r="JM7" s="61">
        <f t="shared" si="18"/>
        <v>0</v>
      </c>
      <c r="JN7" s="61">
        <f t="shared" si="18"/>
        <v>0</v>
      </c>
      <c r="JO7" s="68">
        <f t="shared" si="18"/>
        <v>0</v>
      </c>
      <c r="JP7" s="61">
        <f t="shared" si="18"/>
        <v>0</v>
      </c>
      <c r="JQ7" s="61">
        <f t="shared" si="18"/>
        <v>0</v>
      </c>
      <c r="JR7" s="61">
        <f t="shared" si="18"/>
        <v>0</v>
      </c>
      <c r="JS7" s="61">
        <f t="shared" si="18"/>
        <v>0</v>
      </c>
      <c r="JT7" s="61">
        <f t="shared" si="18"/>
        <v>0</v>
      </c>
      <c r="JU7" s="61">
        <f t="shared" si="18"/>
        <v>0</v>
      </c>
      <c r="JV7" s="61">
        <f t="shared" si="18"/>
        <v>0</v>
      </c>
      <c r="JW7" s="61">
        <f t="shared" si="18"/>
        <v>0</v>
      </c>
      <c r="JX7" s="61">
        <f t="shared" si="18"/>
        <v>0</v>
      </c>
      <c r="JY7" s="61">
        <f t="shared" si="18"/>
        <v>0</v>
      </c>
      <c r="JZ7" s="61">
        <f t="shared" si="18"/>
        <v>0</v>
      </c>
      <c r="KA7" s="61">
        <f t="shared" si="18"/>
        <v>0</v>
      </c>
      <c r="KB7" s="61">
        <f t="shared" si="18"/>
        <v>0</v>
      </c>
      <c r="KC7" s="61">
        <f t="shared" si="18"/>
        <v>0</v>
      </c>
      <c r="KD7" s="61">
        <f t="shared" si="18"/>
        <v>0</v>
      </c>
      <c r="KE7" s="61">
        <f t="shared" si="18"/>
        <v>0</v>
      </c>
      <c r="KF7" s="61">
        <f t="shared" si="18"/>
        <v>0</v>
      </c>
      <c r="KG7" s="68">
        <f t="shared" ref="KG7:MM7" si="19">SUM(KG8:KG9)</f>
        <v>0</v>
      </c>
      <c r="KH7" s="61">
        <f t="shared" si="19"/>
        <v>0</v>
      </c>
      <c r="KI7" s="61">
        <f t="shared" si="19"/>
        <v>0</v>
      </c>
      <c r="KJ7" s="61">
        <f t="shared" si="19"/>
        <v>0</v>
      </c>
      <c r="KK7" s="61">
        <f t="shared" si="19"/>
        <v>0</v>
      </c>
      <c r="KL7" s="61">
        <f t="shared" si="19"/>
        <v>0</v>
      </c>
      <c r="KM7" s="61">
        <f t="shared" si="19"/>
        <v>0</v>
      </c>
      <c r="KN7" s="61">
        <f t="shared" si="19"/>
        <v>0</v>
      </c>
      <c r="KO7" s="61">
        <f t="shared" si="19"/>
        <v>0</v>
      </c>
      <c r="KP7" s="61">
        <f t="shared" si="19"/>
        <v>0</v>
      </c>
      <c r="KQ7" s="61">
        <f t="shared" si="19"/>
        <v>0</v>
      </c>
      <c r="KR7" s="61">
        <f t="shared" si="19"/>
        <v>0</v>
      </c>
      <c r="KS7" s="61">
        <f t="shared" si="19"/>
        <v>0</v>
      </c>
      <c r="KT7" s="61">
        <f t="shared" si="19"/>
        <v>0</v>
      </c>
      <c r="KU7" s="61">
        <f t="shared" si="19"/>
        <v>0</v>
      </c>
      <c r="KV7" s="61">
        <f t="shared" si="19"/>
        <v>0</v>
      </c>
      <c r="KW7" s="61">
        <f t="shared" si="19"/>
        <v>0</v>
      </c>
      <c r="KX7" s="61">
        <f t="shared" si="19"/>
        <v>0</v>
      </c>
      <c r="KY7" s="68">
        <f t="shared" si="19"/>
        <v>0</v>
      </c>
      <c r="KZ7" s="61">
        <f t="shared" si="19"/>
        <v>0</v>
      </c>
      <c r="LA7" s="61">
        <f t="shared" si="19"/>
        <v>0</v>
      </c>
      <c r="LB7" s="61">
        <f t="shared" si="19"/>
        <v>0</v>
      </c>
      <c r="LC7" s="61">
        <f t="shared" si="19"/>
        <v>0</v>
      </c>
      <c r="LD7" s="61">
        <f t="shared" si="19"/>
        <v>0</v>
      </c>
      <c r="LE7" s="61">
        <f t="shared" si="19"/>
        <v>0</v>
      </c>
      <c r="LF7" s="61">
        <f t="shared" si="19"/>
        <v>0</v>
      </c>
      <c r="LG7" s="61">
        <f t="shared" si="19"/>
        <v>0</v>
      </c>
      <c r="LH7" s="61">
        <f t="shared" si="19"/>
        <v>0</v>
      </c>
      <c r="LI7" s="61">
        <f t="shared" si="19"/>
        <v>0</v>
      </c>
      <c r="LJ7" s="61">
        <f t="shared" si="19"/>
        <v>0</v>
      </c>
      <c r="LK7" s="61">
        <f t="shared" si="19"/>
        <v>0</v>
      </c>
      <c r="LL7" s="61">
        <f t="shared" si="19"/>
        <v>0</v>
      </c>
      <c r="LM7" s="61">
        <f t="shared" si="19"/>
        <v>0</v>
      </c>
      <c r="LN7" s="61">
        <f t="shared" si="19"/>
        <v>0</v>
      </c>
      <c r="LO7" s="61">
        <f t="shared" si="19"/>
        <v>0</v>
      </c>
      <c r="LP7" s="61">
        <f t="shared" si="19"/>
        <v>0</v>
      </c>
      <c r="LQ7" s="61">
        <f t="shared" si="19"/>
        <v>0</v>
      </c>
      <c r="LR7" s="61">
        <f t="shared" si="19"/>
        <v>0</v>
      </c>
      <c r="LS7" s="61">
        <f t="shared" si="19"/>
        <v>0</v>
      </c>
      <c r="LT7" s="61">
        <f t="shared" si="19"/>
        <v>0</v>
      </c>
      <c r="LU7" s="61">
        <f t="shared" si="19"/>
        <v>0</v>
      </c>
      <c r="LV7" s="61">
        <f t="shared" si="19"/>
        <v>0</v>
      </c>
      <c r="LW7" s="61">
        <f t="shared" si="19"/>
        <v>0</v>
      </c>
      <c r="LX7" s="61">
        <f t="shared" si="19"/>
        <v>0</v>
      </c>
      <c r="LY7" s="61">
        <f t="shared" si="19"/>
        <v>0</v>
      </c>
      <c r="LZ7" s="61">
        <f t="shared" si="19"/>
        <v>0</v>
      </c>
      <c r="MA7" s="61">
        <f t="shared" si="19"/>
        <v>0</v>
      </c>
      <c r="MB7" s="61">
        <f t="shared" si="19"/>
        <v>0</v>
      </c>
      <c r="MC7" s="61">
        <f t="shared" si="19"/>
        <v>0</v>
      </c>
      <c r="MD7" s="61">
        <f t="shared" si="19"/>
        <v>0</v>
      </c>
      <c r="ME7" s="61">
        <f t="shared" si="19"/>
        <v>0</v>
      </c>
      <c r="MF7" s="61">
        <f t="shared" si="19"/>
        <v>0</v>
      </c>
      <c r="MG7" s="61">
        <f t="shared" si="19"/>
        <v>0</v>
      </c>
      <c r="MH7" s="61">
        <f t="shared" si="19"/>
        <v>0</v>
      </c>
      <c r="MI7" s="61">
        <f t="shared" si="19"/>
        <v>0</v>
      </c>
      <c r="MJ7" s="61">
        <f t="shared" si="19"/>
        <v>0</v>
      </c>
      <c r="MK7" s="61">
        <f t="shared" si="19"/>
        <v>0</v>
      </c>
      <c r="ML7" s="61">
        <f t="shared" si="19"/>
        <v>0</v>
      </c>
      <c r="MM7" s="61">
        <f t="shared" si="19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20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21">SUM(O8:X8)</f>
        <v>0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22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23">SUM(AU8:BT8)</f>
        <v>0</v>
      </c>
      <c r="BV8" s="63"/>
      <c r="BW8" s="63"/>
      <c r="BX8" s="63"/>
      <c r="BY8" s="69">
        <f t="shared" ref="BY8:BY9" si="24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25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26">SUM(EC8:ED8,DX8:DY8,DS8:DT8,DN8:DO8,DI8:DJ8,EI8,)</f>
        <v>0</v>
      </c>
      <c r="EK8" s="69">
        <f t="shared" ref="EK8:EK9" si="27">SUM(EE8:EH8,DZ8:EB8,DU8:DW8,DP8:DR8,DK8:DM8,DG8:DH8)</f>
        <v>0</v>
      </c>
      <c r="EL8" s="63"/>
      <c r="EM8" s="63"/>
      <c r="EN8" s="63"/>
      <c r="EO8" s="69">
        <f t="shared" ref="EO8:EO9" si="28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5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29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30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8"/>
        <v>0</v>
      </c>
      <c r="GR8" s="63"/>
      <c r="GS8" s="69">
        <f t="shared" ref="GS8:GS9" si="31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32">SUM(HT8:HU8)</f>
        <v>0</v>
      </c>
      <c r="HW8" s="63"/>
      <c r="HX8" s="63"/>
      <c r="HY8" s="63"/>
      <c r="HZ8" s="63"/>
      <c r="IA8" s="63"/>
      <c r="IB8" s="63"/>
      <c r="IC8" s="69">
        <f t="shared" ref="IC8:IC9" si="33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34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35">SUM(JD8:JE8)</f>
        <v>0</v>
      </c>
      <c r="JG8" s="63"/>
      <c r="JH8" s="63"/>
      <c r="JI8" s="63"/>
      <c r="JJ8" s="63"/>
      <c r="JK8" s="63"/>
      <c r="JL8" s="140">
        <f t="shared" ref="JL8:JL9" si="36">SUM(JG8:JK8)</f>
        <v>0</v>
      </c>
      <c r="JM8" s="63"/>
      <c r="JN8" s="63"/>
      <c r="JO8" s="140">
        <f t="shared" ref="JO8:JO9" si="37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38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39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20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21"/>
        <v>0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22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23"/>
        <v>0</v>
      </c>
      <c r="BV9" s="63"/>
      <c r="BW9" s="63"/>
      <c r="BX9" s="63"/>
      <c r="BY9" s="69">
        <f t="shared" si="24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25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26"/>
        <v>0</v>
      </c>
      <c r="EK9" s="69">
        <f t="shared" si="27"/>
        <v>0</v>
      </c>
      <c r="EL9" s="63"/>
      <c r="EM9" s="63"/>
      <c r="EN9" s="63"/>
      <c r="EO9" s="69">
        <f t="shared" si="28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5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29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30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8"/>
        <v>0</v>
      </c>
      <c r="GR9" s="63"/>
      <c r="GS9" s="69">
        <f t="shared" si="31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32"/>
        <v>0</v>
      </c>
      <c r="HW9" s="63"/>
      <c r="HX9" s="63"/>
      <c r="HY9" s="63"/>
      <c r="HZ9" s="63"/>
      <c r="IA9" s="63"/>
      <c r="IB9" s="63"/>
      <c r="IC9" s="69">
        <f t="shared" si="33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34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35"/>
        <v>0</v>
      </c>
      <c r="JG9" s="63"/>
      <c r="JH9" s="63"/>
      <c r="JI9" s="63"/>
      <c r="JJ9" s="63"/>
      <c r="JK9" s="63"/>
      <c r="JL9" s="140">
        <f t="shared" si="36"/>
        <v>0</v>
      </c>
      <c r="JM9" s="63"/>
      <c r="JN9" s="63"/>
      <c r="JO9" s="140">
        <f t="shared" si="37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38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39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Y10" si="40">SUM(D11:D12)</f>
        <v>0</v>
      </c>
      <c r="E10" s="61">
        <f t="shared" si="40"/>
        <v>0</v>
      </c>
      <c r="F10" s="61">
        <f t="shared" si="40"/>
        <v>0</v>
      </c>
      <c r="G10" s="61">
        <f t="shared" si="40"/>
        <v>0</v>
      </c>
      <c r="H10" s="61">
        <f t="shared" si="40"/>
        <v>0</v>
      </c>
      <c r="I10" s="61">
        <f t="shared" si="40"/>
        <v>0</v>
      </c>
      <c r="J10" s="61">
        <f t="shared" si="40"/>
        <v>0</v>
      </c>
      <c r="K10" s="61">
        <f t="shared" si="40"/>
        <v>0</v>
      </c>
      <c r="L10" s="61">
        <f t="shared" si="40"/>
        <v>0</v>
      </c>
      <c r="M10" s="61">
        <f t="shared" si="40"/>
        <v>0</v>
      </c>
      <c r="N10" s="68">
        <f t="shared" si="40"/>
        <v>0</v>
      </c>
      <c r="O10" s="61">
        <f t="shared" si="40"/>
        <v>0</v>
      </c>
      <c r="P10" s="61">
        <f t="shared" si="40"/>
        <v>0</v>
      </c>
      <c r="Q10" s="61">
        <f t="shared" si="40"/>
        <v>0</v>
      </c>
      <c r="R10" s="61">
        <f t="shared" si="40"/>
        <v>0</v>
      </c>
      <c r="S10" s="61">
        <f t="shared" si="40"/>
        <v>0</v>
      </c>
      <c r="T10" s="61">
        <f t="shared" si="40"/>
        <v>0</v>
      </c>
      <c r="U10" s="61">
        <f t="shared" si="40"/>
        <v>0</v>
      </c>
      <c r="V10" s="61">
        <f t="shared" si="40"/>
        <v>0</v>
      </c>
      <c r="W10" s="61">
        <f t="shared" si="40"/>
        <v>0</v>
      </c>
      <c r="X10" s="61">
        <f t="shared" si="40"/>
        <v>0</v>
      </c>
      <c r="Y10" s="68">
        <f t="shared" si="40"/>
        <v>0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41">SUM(AK11:AK12)</f>
        <v>0</v>
      </c>
      <c r="AL10" s="93">
        <f t="shared" si="41"/>
        <v>0</v>
      </c>
      <c r="AM10" s="68">
        <f t="shared" si="41"/>
        <v>0</v>
      </c>
      <c r="AN10" s="68">
        <f t="shared" si="41"/>
        <v>0</v>
      </c>
      <c r="AO10" s="68">
        <f t="shared" si="41"/>
        <v>0</v>
      </c>
      <c r="AP10" s="68">
        <f t="shared" si="41"/>
        <v>0</v>
      </c>
      <c r="AQ10" s="68">
        <f t="shared" si="41"/>
        <v>0</v>
      </c>
      <c r="AR10" s="68">
        <f t="shared" si="41"/>
        <v>0</v>
      </c>
      <c r="AS10" s="68">
        <f t="shared" si="41"/>
        <v>0</v>
      </c>
      <c r="AT10" s="68">
        <f t="shared" si="41"/>
        <v>0</v>
      </c>
      <c r="AU10" s="61">
        <f t="shared" si="41"/>
        <v>0</v>
      </c>
      <c r="AV10" s="61">
        <f t="shared" si="41"/>
        <v>0</v>
      </c>
      <c r="AW10" s="61">
        <f t="shared" si="41"/>
        <v>0</v>
      </c>
      <c r="AX10" s="61">
        <f t="shared" si="41"/>
        <v>0</v>
      </c>
      <c r="AY10" s="61">
        <f t="shared" si="41"/>
        <v>0</v>
      </c>
      <c r="AZ10" s="61">
        <f t="shared" si="41"/>
        <v>0</v>
      </c>
      <c r="BA10" s="61">
        <f t="shared" si="41"/>
        <v>0</v>
      </c>
      <c r="BB10" s="61">
        <f t="shared" si="41"/>
        <v>0</v>
      </c>
      <c r="BC10" s="61">
        <f t="shared" si="41"/>
        <v>0</v>
      </c>
      <c r="BD10" s="61">
        <f t="shared" si="41"/>
        <v>0</v>
      </c>
      <c r="BE10" s="61">
        <f t="shared" si="41"/>
        <v>0</v>
      </c>
      <c r="BF10" s="61">
        <f t="shared" si="41"/>
        <v>0</v>
      </c>
      <c r="BG10" s="61">
        <f t="shared" si="41"/>
        <v>0</v>
      </c>
      <c r="BH10" s="61">
        <f t="shared" si="41"/>
        <v>0</v>
      </c>
      <c r="BI10" s="61">
        <f t="shared" si="41"/>
        <v>0</v>
      </c>
      <c r="BJ10" s="61">
        <f t="shared" si="41"/>
        <v>0</v>
      </c>
      <c r="BK10" s="61">
        <f t="shared" si="41"/>
        <v>0</v>
      </c>
      <c r="BL10" s="61">
        <f t="shared" si="41"/>
        <v>0</v>
      </c>
      <c r="BM10" s="61">
        <f t="shared" si="41"/>
        <v>0</v>
      </c>
      <c r="BN10" s="61">
        <f t="shared" si="41"/>
        <v>0</v>
      </c>
      <c r="BO10" s="61">
        <f t="shared" si="41"/>
        <v>0</v>
      </c>
      <c r="BP10" s="61">
        <f t="shared" si="41"/>
        <v>0</v>
      </c>
      <c r="BQ10" s="61">
        <f t="shared" si="41"/>
        <v>0</v>
      </c>
      <c r="BR10" s="61">
        <f t="shared" si="41"/>
        <v>0</v>
      </c>
      <c r="BS10" s="61">
        <f t="shared" si="41"/>
        <v>0</v>
      </c>
      <c r="BT10" s="61">
        <f t="shared" si="41"/>
        <v>0</v>
      </c>
      <c r="BU10" s="68">
        <f t="shared" si="41"/>
        <v>0</v>
      </c>
      <c r="BV10" s="61">
        <f t="shared" si="41"/>
        <v>0</v>
      </c>
      <c r="BW10" s="61">
        <f t="shared" si="41"/>
        <v>0</v>
      </c>
      <c r="BX10" s="61">
        <f t="shared" si="41"/>
        <v>0</v>
      </c>
      <c r="BY10" s="68">
        <f t="shared" si="41"/>
        <v>0</v>
      </c>
      <c r="BZ10" s="61">
        <f t="shared" si="41"/>
        <v>0</v>
      </c>
      <c r="CA10" s="61">
        <f t="shared" si="41"/>
        <v>0</v>
      </c>
      <c r="CB10" s="61">
        <f t="shared" si="41"/>
        <v>0</v>
      </c>
      <c r="CC10" s="61">
        <f t="shared" si="41"/>
        <v>0</v>
      </c>
      <c r="CD10" s="61">
        <f t="shared" si="41"/>
        <v>0</v>
      </c>
      <c r="CE10" s="61">
        <f t="shared" si="41"/>
        <v>0</v>
      </c>
      <c r="CF10" s="61">
        <f t="shared" si="41"/>
        <v>0</v>
      </c>
      <c r="CG10" s="61">
        <f t="shared" si="41"/>
        <v>0</v>
      </c>
      <c r="CH10" s="61">
        <f t="shared" si="41"/>
        <v>0</v>
      </c>
      <c r="CI10" s="61">
        <f t="shared" si="41"/>
        <v>0</v>
      </c>
      <c r="CJ10" s="61">
        <f t="shared" si="41"/>
        <v>0</v>
      </c>
      <c r="CK10" s="61">
        <f t="shared" si="41"/>
        <v>0</v>
      </c>
      <c r="CL10" s="61">
        <f t="shared" si="41"/>
        <v>0</v>
      </c>
      <c r="CM10" s="61">
        <f t="shared" si="41"/>
        <v>0</v>
      </c>
      <c r="CN10" s="61">
        <f t="shared" si="41"/>
        <v>0</v>
      </c>
      <c r="CO10" s="61">
        <f t="shared" si="41"/>
        <v>0</v>
      </c>
      <c r="CP10" s="61">
        <f t="shared" si="41"/>
        <v>0</v>
      </c>
      <c r="CQ10" s="61">
        <f t="shared" si="41"/>
        <v>0</v>
      </c>
      <c r="CR10" s="61">
        <f t="shared" si="41"/>
        <v>0</v>
      </c>
      <c r="CS10" s="61">
        <f t="shared" si="41"/>
        <v>0</v>
      </c>
      <c r="CT10" s="61">
        <f t="shared" si="41"/>
        <v>0</v>
      </c>
      <c r="CU10" s="61">
        <f t="shared" si="41"/>
        <v>0</v>
      </c>
      <c r="CV10" s="61">
        <f t="shared" si="41"/>
        <v>0</v>
      </c>
      <c r="CW10" s="61">
        <f t="shared" ref="CW10:FH10" si="42">SUM(CW11:CW12)</f>
        <v>0</v>
      </c>
      <c r="CX10" s="61">
        <f t="shared" si="42"/>
        <v>0</v>
      </c>
      <c r="CY10" s="61">
        <f t="shared" si="42"/>
        <v>0</v>
      </c>
      <c r="CZ10" s="61">
        <f t="shared" si="42"/>
        <v>0</v>
      </c>
      <c r="DA10" s="61">
        <f t="shared" si="42"/>
        <v>0</v>
      </c>
      <c r="DB10" s="61">
        <f t="shared" si="42"/>
        <v>0</v>
      </c>
      <c r="DC10" s="68">
        <f t="shared" si="42"/>
        <v>0</v>
      </c>
      <c r="DD10" s="61">
        <f t="shared" si="42"/>
        <v>0</v>
      </c>
      <c r="DE10" s="61">
        <f t="shared" si="42"/>
        <v>0</v>
      </c>
      <c r="DF10" s="68">
        <f t="shared" si="42"/>
        <v>0</v>
      </c>
      <c r="DG10" s="61">
        <f t="shared" si="42"/>
        <v>0</v>
      </c>
      <c r="DH10" s="61">
        <f t="shared" si="42"/>
        <v>0</v>
      </c>
      <c r="DI10" s="61">
        <f t="shared" si="42"/>
        <v>0</v>
      </c>
      <c r="DJ10" s="61">
        <f t="shared" si="42"/>
        <v>0</v>
      </c>
      <c r="DK10" s="61">
        <f t="shared" si="42"/>
        <v>0</v>
      </c>
      <c r="DL10" s="61">
        <f t="shared" si="42"/>
        <v>0</v>
      </c>
      <c r="DM10" s="61">
        <f t="shared" si="42"/>
        <v>0</v>
      </c>
      <c r="DN10" s="61">
        <f t="shared" si="42"/>
        <v>0</v>
      </c>
      <c r="DO10" s="61">
        <f t="shared" si="42"/>
        <v>0</v>
      </c>
      <c r="DP10" s="61">
        <f t="shared" si="42"/>
        <v>0</v>
      </c>
      <c r="DQ10" s="61">
        <f t="shared" si="42"/>
        <v>0</v>
      </c>
      <c r="DR10" s="61">
        <f t="shared" si="42"/>
        <v>0</v>
      </c>
      <c r="DS10" s="61">
        <f t="shared" si="42"/>
        <v>0</v>
      </c>
      <c r="DT10" s="61">
        <f t="shared" si="42"/>
        <v>0</v>
      </c>
      <c r="DU10" s="61">
        <f t="shared" si="42"/>
        <v>0</v>
      </c>
      <c r="DV10" s="61">
        <f t="shared" si="42"/>
        <v>0</v>
      </c>
      <c r="DW10" s="61">
        <f t="shared" si="42"/>
        <v>0</v>
      </c>
      <c r="DX10" s="61">
        <f t="shared" si="42"/>
        <v>0</v>
      </c>
      <c r="DY10" s="61">
        <f t="shared" si="42"/>
        <v>0</v>
      </c>
      <c r="DZ10" s="61">
        <f t="shared" si="42"/>
        <v>0</v>
      </c>
      <c r="EA10" s="61">
        <f t="shared" si="42"/>
        <v>0</v>
      </c>
      <c r="EB10" s="61">
        <f t="shared" si="42"/>
        <v>0</v>
      </c>
      <c r="EC10" s="61">
        <f t="shared" si="42"/>
        <v>0</v>
      </c>
      <c r="ED10" s="61">
        <f t="shared" si="42"/>
        <v>0</v>
      </c>
      <c r="EE10" s="61">
        <f t="shared" si="42"/>
        <v>0</v>
      </c>
      <c r="EF10" s="61">
        <f t="shared" si="42"/>
        <v>0</v>
      </c>
      <c r="EG10" s="61">
        <f t="shared" si="42"/>
        <v>0</v>
      </c>
      <c r="EH10" s="61">
        <f t="shared" si="42"/>
        <v>0</v>
      </c>
      <c r="EI10" s="61">
        <f t="shared" si="42"/>
        <v>0</v>
      </c>
      <c r="EJ10" s="68">
        <f t="shared" si="42"/>
        <v>0</v>
      </c>
      <c r="EK10" s="68">
        <f t="shared" si="42"/>
        <v>0</v>
      </c>
      <c r="EL10" s="61">
        <f t="shared" si="42"/>
        <v>0</v>
      </c>
      <c r="EM10" s="61">
        <f t="shared" si="42"/>
        <v>0</v>
      </c>
      <c r="EN10" s="61">
        <f t="shared" si="42"/>
        <v>0</v>
      </c>
      <c r="EO10" s="68">
        <f t="shared" si="42"/>
        <v>0</v>
      </c>
      <c r="EP10" s="61">
        <f t="shared" si="42"/>
        <v>0</v>
      </c>
      <c r="EQ10" s="61">
        <f t="shared" si="42"/>
        <v>0</v>
      </c>
      <c r="ER10" s="61">
        <f t="shared" si="42"/>
        <v>0</v>
      </c>
      <c r="ES10" s="61">
        <f t="shared" si="42"/>
        <v>0</v>
      </c>
      <c r="ET10" s="61">
        <f t="shared" si="42"/>
        <v>0</v>
      </c>
      <c r="EU10" s="61">
        <f t="shared" si="42"/>
        <v>0</v>
      </c>
      <c r="EV10" s="61">
        <f t="shared" si="42"/>
        <v>0</v>
      </c>
      <c r="EW10" s="61">
        <f t="shared" si="42"/>
        <v>0</v>
      </c>
      <c r="EX10" s="61">
        <f t="shared" si="42"/>
        <v>0</v>
      </c>
      <c r="EY10" s="68">
        <f t="shared" si="5"/>
        <v>0</v>
      </c>
      <c r="EZ10" s="61">
        <f t="shared" ref="EZ10:FG10" si="43">SUM(EZ11:EZ12)</f>
        <v>0</v>
      </c>
      <c r="FA10" s="61">
        <f t="shared" si="43"/>
        <v>0</v>
      </c>
      <c r="FB10" s="61">
        <f t="shared" si="43"/>
        <v>0</v>
      </c>
      <c r="FC10" s="61">
        <f t="shared" si="43"/>
        <v>0</v>
      </c>
      <c r="FD10" s="61">
        <f t="shared" si="43"/>
        <v>0</v>
      </c>
      <c r="FE10" s="61">
        <f t="shared" si="43"/>
        <v>0</v>
      </c>
      <c r="FF10" s="61">
        <f t="shared" si="43"/>
        <v>0</v>
      </c>
      <c r="FG10" s="61">
        <f t="shared" si="43"/>
        <v>0</v>
      </c>
      <c r="FH10" s="68">
        <f t="shared" si="42"/>
        <v>0</v>
      </c>
      <c r="FI10" s="61">
        <f t="shared" ref="FI10:HT10" si="44">SUM(FI11:FI12)</f>
        <v>0</v>
      </c>
      <c r="FJ10" s="61">
        <f t="shared" si="44"/>
        <v>0</v>
      </c>
      <c r="FK10" s="61">
        <f t="shared" si="44"/>
        <v>0</v>
      </c>
      <c r="FL10" s="61">
        <f t="shared" si="44"/>
        <v>0</v>
      </c>
      <c r="FM10" s="61">
        <f t="shared" si="44"/>
        <v>0</v>
      </c>
      <c r="FN10" s="61">
        <f t="shared" si="44"/>
        <v>0</v>
      </c>
      <c r="FO10" s="61">
        <f t="shared" si="44"/>
        <v>0</v>
      </c>
      <c r="FP10" s="61">
        <f t="shared" si="44"/>
        <v>0</v>
      </c>
      <c r="FQ10" s="61">
        <f t="shared" si="44"/>
        <v>0</v>
      </c>
      <c r="FR10" s="61">
        <f t="shared" si="44"/>
        <v>0</v>
      </c>
      <c r="FS10" s="68">
        <f t="shared" si="44"/>
        <v>0</v>
      </c>
      <c r="FT10" s="61">
        <f t="shared" si="44"/>
        <v>0</v>
      </c>
      <c r="FU10" s="61">
        <f t="shared" si="44"/>
        <v>0</v>
      </c>
      <c r="FV10" s="61">
        <f t="shared" si="44"/>
        <v>0</v>
      </c>
      <c r="FW10" s="61">
        <f t="shared" si="44"/>
        <v>0</v>
      </c>
      <c r="FX10" s="61">
        <f t="shared" si="44"/>
        <v>0</v>
      </c>
      <c r="FY10" s="61">
        <f t="shared" si="44"/>
        <v>0</v>
      </c>
      <c r="FZ10" s="61">
        <f t="shared" si="44"/>
        <v>0</v>
      </c>
      <c r="GA10" s="61">
        <f t="shared" si="44"/>
        <v>0</v>
      </c>
      <c r="GB10" s="61">
        <f t="shared" si="44"/>
        <v>0</v>
      </c>
      <c r="GC10" s="61">
        <f t="shared" si="44"/>
        <v>0</v>
      </c>
      <c r="GD10" s="61">
        <f t="shared" si="44"/>
        <v>0</v>
      </c>
      <c r="GE10" s="61">
        <f t="shared" si="44"/>
        <v>0</v>
      </c>
      <c r="GF10" s="61">
        <f t="shared" si="44"/>
        <v>0</v>
      </c>
      <c r="GG10" s="61">
        <f t="shared" si="44"/>
        <v>0</v>
      </c>
      <c r="GH10" s="61">
        <f t="shared" si="44"/>
        <v>0</v>
      </c>
      <c r="GI10" s="61">
        <f t="shared" si="44"/>
        <v>0</v>
      </c>
      <c r="GJ10" s="61">
        <f t="shared" si="44"/>
        <v>0</v>
      </c>
      <c r="GK10" s="61">
        <f t="shared" si="44"/>
        <v>0</v>
      </c>
      <c r="GL10" s="61">
        <f t="shared" si="44"/>
        <v>0</v>
      </c>
      <c r="GM10" s="61">
        <f t="shared" si="44"/>
        <v>0</v>
      </c>
      <c r="GN10" s="61">
        <f t="shared" si="44"/>
        <v>0</v>
      </c>
      <c r="GO10" s="61">
        <f t="shared" si="44"/>
        <v>0</v>
      </c>
      <c r="GP10" s="61">
        <f t="shared" si="44"/>
        <v>0</v>
      </c>
      <c r="GQ10" s="68">
        <f t="shared" si="8"/>
        <v>0</v>
      </c>
      <c r="GR10" s="61">
        <f t="shared" ref="GR10" si="45">SUM(GR11:GR12)</f>
        <v>0</v>
      </c>
      <c r="GS10" s="68">
        <f t="shared" si="44"/>
        <v>0</v>
      </c>
      <c r="GT10" s="61">
        <f t="shared" si="44"/>
        <v>0</v>
      </c>
      <c r="GU10" s="61">
        <f t="shared" si="44"/>
        <v>0</v>
      </c>
      <c r="GV10" s="61">
        <f t="shared" si="44"/>
        <v>0</v>
      </c>
      <c r="GW10" s="61">
        <f t="shared" si="44"/>
        <v>0</v>
      </c>
      <c r="GX10" s="61">
        <f t="shared" si="44"/>
        <v>0</v>
      </c>
      <c r="GY10" s="61">
        <f t="shared" si="44"/>
        <v>0</v>
      </c>
      <c r="GZ10" s="61">
        <f t="shared" si="44"/>
        <v>0</v>
      </c>
      <c r="HA10" s="61">
        <f t="shared" si="44"/>
        <v>0</v>
      </c>
      <c r="HB10" s="61">
        <f t="shared" si="44"/>
        <v>0</v>
      </c>
      <c r="HC10" s="61">
        <f t="shared" si="44"/>
        <v>0</v>
      </c>
      <c r="HD10" s="61">
        <f t="shared" si="44"/>
        <v>0</v>
      </c>
      <c r="HE10" s="61">
        <f t="shared" si="44"/>
        <v>0</v>
      </c>
      <c r="HF10" s="61">
        <f t="shared" si="44"/>
        <v>0</v>
      </c>
      <c r="HG10" s="61">
        <f t="shared" si="44"/>
        <v>0</v>
      </c>
      <c r="HH10" s="61">
        <f t="shared" si="44"/>
        <v>0</v>
      </c>
      <c r="HI10" s="61">
        <f t="shared" si="44"/>
        <v>0</v>
      </c>
      <c r="HJ10" s="61">
        <f t="shared" si="44"/>
        <v>0</v>
      </c>
      <c r="HK10" s="61">
        <f t="shared" si="44"/>
        <v>0</v>
      </c>
      <c r="HL10" s="61">
        <f t="shared" si="44"/>
        <v>0</v>
      </c>
      <c r="HM10" s="61">
        <f t="shared" si="44"/>
        <v>0</v>
      </c>
      <c r="HN10" s="61">
        <f t="shared" si="44"/>
        <v>0</v>
      </c>
      <c r="HO10" s="61">
        <f t="shared" si="44"/>
        <v>0</v>
      </c>
      <c r="HP10" s="61">
        <f t="shared" si="44"/>
        <v>0</v>
      </c>
      <c r="HQ10" s="61">
        <f t="shared" si="44"/>
        <v>0</v>
      </c>
      <c r="HR10" s="61">
        <f t="shared" si="44"/>
        <v>0</v>
      </c>
      <c r="HS10" s="68">
        <f t="shared" si="44"/>
        <v>0</v>
      </c>
      <c r="HT10" s="61">
        <f t="shared" si="44"/>
        <v>0</v>
      </c>
      <c r="HU10" s="61">
        <f t="shared" ref="HU10:KF10" si="46">SUM(HU11:HU12)</f>
        <v>0</v>
      </c>
      <c r="HV10" s="68">
        <f t="shared" si="46"/>
        <v>0</v>
      </c>
      <c r="HW10" s="61">
        <f t="shared" si="46"/>
        <v>0</v>
      </c>
      <c r="HX10" s="61">
        <f t="shared" si="46"/>
        <v>0</v>
      </c>
      <c r="HY10" s="61">
        <f t="shared" si="46"/>
        <v>0</v>
      </c>
      <c r="HZ10" s="61">
        <f t="shared" si="46"/>
        <v>0</v>
      </c>
      <c r="IA10" s="61">
        <f t="shared" si="46"/>
        <v>0</v>
      </c>
      <c r="IB10" s="61">
        <f t="shared" si="46"/>
        <v>0</v>
      </c>
      <c r="IC10" s="68">
        <f t="shared" si="46"/>
        <v>0</v>
      </c>
      <c r="ID10" s="61">
        <f t="shared" si="46"/>
        <v>0</v>
      </c>
      <c r="IE10" s="61">
        <f t="shared" si="46"/>
        <v>0</v>
      </c>
      <c r="IF10" s="61">
        <f t="shared" si="46"/>
        <v>0</v>
      </c>
      <c r="IG10" s="61">
        <f t="shared" si="46"/>
        <v>0</v>
      </c>
      <c r="IH10" s="61">
        <f t="shared" si="46"/>
        <v>0</v>
      </c>
      <c r="II10" s="61">
        <f t="shared" si="46"/>
        <v>0</v>
      </c>
      <c r="IJ10" s="61">
        <f t="shared" si="46"/>
        <v>0</v>
      </c>
      <c r="IK10" s="61">
        <f t="shared" si="46"/>
        <v>0</v>
      </c>
      <c r="IL10" s="61">
        <f t="shared" si="46"/>
        <v>0</v>
      </c>
      <c r="IM10" s="61">
        <f t="shared" si="46"/>
        <v>0</v>
      </c>
      <c r="IN10" s="61">
        <f t="shared" si="46"/>
        <v>0</v>
      </c>
      <c r="IO10" s="61">
        <f t="shared" si="46"/>
        <v>0</v>
      </c>
      <c r="IP10" s="61">
        <f t="shared" si="46"/>
        <v>0</v>
      </c>
      <c r="IQ10" s="68">
        <f t="shared" si="46"/>
        <v>0</v>
      </c>
      <c r="IR10" s="68">
        <f t="shared" si="46"/>
        <v>0</v>
      </c>
      <c r="IS10" s="68">
        <f t="shared" si="46"/>
        <v>0</v>
      </c>
      <c r="IT10" s="68">
        <f t="shared" si="46"/>
        <v>0</v>
      </c>
      <c r="IU10" s="68">
        <f t="shared" si="46"/>
        <v>0</v>
      </c>
      <c r="IV10" s="68">
        <f t="shared" si="46"/>
        <v>0</v>
      </c>
      <c r="IW10" s="68">
        <f t="shared" si="46"/>
        <v>0</v>
      </c>
      <c r="IX10" s="68">
        <f t="shared" si="46"/>
        <v>0</v>
      </c>
      <c r="IY10" s="68">
        <f t="shared" si="46"/>
        <v>0</v>
      </c>
      <c r="IZ10" s="68">
        <f t="shared" si="46"/>
        <v>0</v>
      </c>
      <c r="JA10" s="68">
        <f t="shared" si="46"/>
        <v>0</v>
      </c>
      <c r="JB10" s="68">
        <f t="shared" si="46"/>
        <v>0</v>
      </c>
      <c r="JC10" s="68">
        <f t="shared" si="46"/>
        <v>0</v>
      </c>
      <c r="JD10" s="68">
        <f t="shared" si="46"/>
        <v>0</v>
      </c>
      <c r="JE10" s="68">
        <f t="shared" si="46"/>
        <v>0</v>
      </c>
      <c r="JF10" s="68">
        <f t="shared" si="46"/>
        <v>0</v>
      </c>
      <c r="JG10" s="61">
        <f t="shared" si="46"/>
        <v>0</v>
      </c>
      <c r="JH10" s="61">
        <f t="shared" si="46"/>
        <v>0</v>
      </c>
      <c r="JI10" s="61">
        <f t="shared" si="46"/>
        <v>0</v>
      </c>
      <c r="JJ10" s="61">
        <f t="shared" si="46"/>
        <v>0</v>
      </c>
      <c r="JK10" s="61">
        <f t="shared" si="46"/>
        <v>0</v>
      </c>
      <c r="JL10" s="68">
        <f t="shared" si="46"/>
        <v>0</v>
      </c>
      <c r="JM10" s="61">
        <f t="shared" si="46"/>
        <v>0</v>
      </c>
      <c r="JN10" s="61">
        <f t="shared" si="46"/>
        <v>0</v>
      </c>
      <c r="JO10" s="68">
        <f t="shared" si="46"/>
        <v>0</v>
      </c>
      <c r="JP10" s="61">
        <f t="shared" si="46"/>
        <v>0</v>
      </c>
      <c r="JQ10" s="61">
        <f t="shared" si="46"/>
        <v>0</v>
      </c>
      <c r="JR10" s="61">
        <f t="shared" si="46"/>
        <v>0</v>
      </c>
      <c r="JS10" s="61">
        <f t="shared" si="46"/>
        <v>0</v>
      </c>
      <c r="JT10" s="61">
        <f t="shared" si="46"/>
        <v>0</v>
      </c>
      <c r="JU10" s="61">
        <f t="shared" si="46"/>
        <v>0</v>
      </c>
      <c r="JV10" s="61">
        <f t="shared" si="46"/>
        <v>0</v>
      </c>
      <c r="JW10" s="61">
        <f t="shared" si="46"/>
        <v>0</v>
      </c>
      <c r="JX10" s="61">
        <f t="shared" si="46"/>
        <v>0</v>
      </c>
      <c r="JY10" s="61">
        <f t="shared" si="46"/>
        <v>0</v>
      </c>
      <c r="JZ10" s="61">
        <f t="shared" si="46"/>
        <v>0</v>
      </c>
      <c r="KA10" s="61">
        <f t="shared" si="46"/>
        <v>0</v>
      </c>
      <c r="KB10" s="61">
        <f t="shared" si="46"/>
        <v>0</v>
      </c>
      <c r="KC10" s="61">
        <f t="shared" si="46"/>
        <v>0</v>
      </c>
      <c r="KD10" s="61">
        <f t="shared" si="46"/>
        <v>0</v>
      </c>
      <c r="KE10" s="61">
        <f t="shared" si="46"/>
        <v>0</v>
      </c>
      <c r="KF10" s="61">
        <f t="shared" si="46"/>
        <v>0</v>
      </c>
      <c r="KG10" s="68">
        <f t="shared" ref="KG10:MM10" si="47">SUM(KG11:KG12)</f>
        <v>0</v>
      </c>
      <c r="KH10" s="61">
        <f t="shared" si="47"/>
        <v>0</v>
      </c>
      <c r="KI10" s="61">
        <f t="shared" si="47"/>
        <v>0</v>
      </c>
      <c r="KJ10" s="61">
        <f t="shared" si="47"/>
        <v>0</v>
      </c>
      <c r="KK10" s="61">
        <f t="shared" si="47"/>
        <v>0</v>
      </c>
      <c r="KL10" s="61">
        <f t="shared" si="47"/>
        <v>0</v>
      </c>
      <c r="KM10" s="61">
        <f t="shared" si="47"/>
        <v>0</v>
      </c>
      <c r="KN10" s="61">
        <f t="shared" si="47"/>
        <v>0</v>
      </c>
      <c r="KO10" s="61">
        <f t="shared" si="47"/>
        <v>0</v>
      </c>
      <c r="KP10" s="61">
        <f t="shared" si="47"/>
        <v>0</v>
      </c>
      <c r="KQ10" s="61">
        <f t="shared" si="47"/>
        <v>0</v>
      </c>
      <c r="KR10" s="61">
        <f t="shared" si="47"/>
        <v>0</v>
      </c>
      <c r="KS10" s="61">
        <f t="shared" si="47"/>
        <v>0</v>
      </c>
      <c r="KT10" s="61">
        <f t="shared" si="47"/>
        <v>0</v>
      </c>
      <c r="KU10" s="61">
        <f t="shared" si="47"/>
        <v>0</v>
      </c>
      <c r="KV10" s="61">
        <f t="shared" si="47"/>
        <v>0</v>
      </c>
      <c r="KW10" s="61">
        <f t="shared" si="47"/>
        <v>0</v>
      </c>
      <c r="KX10" s="61">
        <f t="shared" si="47"/>
        <v>0</v>
      </c>
      <c r="KY10" s="68">
        <f t="shared" si="47"/>
        <v>0</v>
      </c>
      <c r="KZ10" s="61">
        <f t="shared" si="47"/>
        <v>0</v>
      </c>
      <c r="LA10" s="61">
        <f t="shared" si="47"/>
        <v>0</v>
      </c>
      <c r="LB10" s="61">
        <f t="shared" si="47"/>
        <v>0</v>
      </c>
      <c r="LC10" s="61">
        <f t="shared" si="47"/>
        <v>0</v>
      </c>
      <c r="LD10" s="61">
        <f t="shared" si="47"/>
        <v>0</v>
      </c>
      <c r="LE10" s="61">
        <f t="shared" si="47"/>
        <v>0</v>
      </c>
      <c r="LF10" s="61">
        <f t="shared" si="47"/>
        <v>0</v>
      </c>
      <c r="LG10" s="61">
        <f t="shared" si="47"/>
        <v>0</v>
      </c>
      <c r="LH10" s="61">
        <f t="shared" si="47"/>
        <v>0</v>
      </c>
      <c r="LI10" s="61">
        <f t="shared" si="47"/>
        <v>0</v>
      </c>
      <c r="LJ10" s="61">
        <f t="shared" si="47"/>
        <v>0</v>
      </c>
      <c r="LK10" s="61">
        <f t="shared" si="47"/>
        <v>0</v>
      </c>
      <c r="LL10" s="61">
        <f t="shared" si="47"/>
        <v>0</v>
      </c>
      <c r="LM10" s="61">
        <f t="shared" si="47"/>
        <v>0</v>
      </c>
      <c r="LN10" s="61">
        <f t="shared" si="47"/>
        <v>0</v>
      </c>
      <c r="LO10" s="61">
        <f t="shared" si="47"/>
        <v>0</v>
      </c>
      <c r="LP10" s="61">
        <f t="shared" si="47"/>
        <v>0</v>
      </c>
      <c r="LQ10" s="61">
        <f t="shared" si="47"/>
        <v>0</v>
      </c>
      <c r="LR10" s="61">
        <f t="shared" si="47"/>
        <v>0</v>
      </c>
      <c r="LS10" s="61">
        <f t="shared" si="47"/>
        <v>0</v>
      </c>
      <c r="LT10" s="61">
        <f t="shared" si="47"/>
        <v>0</v>
      </c>
      <c r="LU10" s="61">
        <f t="shared" si="47"/>
        <v>0</v>
      </c>
      <c r="LV10" s="61">
        <f t="shared" si="47"/>
        <v>0</v>
      </c>
      <c r="LW10" s="61">
        <f t="shared" si="47"/>
        <v>0</v>
      </c>
      <c r="LX10" s="61">
        <f t="shared" si="47"/>
        <v>0</v>
      </c>
      <c r="LY10" s="61">
        <f t="shared" si="47"/>
        <v>0</v>
      </c>
      <c r="LZ10" s="61">
        <f t="shared" si="47"/>
        <v>0</v>
      </c>
      <c r="MA10" s="61">
        <f t="shared" si="47"/>
        <v>0</v>
      </c>
      <c r="MB10" s="61">
        <f t="shared" si="47"/>
        <v>0</v>
      </c>
      <c r="MC10" s="61">
        <f t="shared" si="47"/>
        <v>0</v>
      </c>
      <c r="MD10" s="61">
        <f t="shared" si="47"/>
        <v>0</v>
      </c>
      <c r="ME10" s="61">
        <f t="shared" si="47"/>
        <v>0</v>
      </c>
      <c r="MF10" s="61">
        <f t="shared" si="47"/>
        <v>0</v>
      </c>
      <c r="MG10" s="61">
        <f t="shared" si="47"/>
        <v>0</v>
      </c>
      <c r="MH10" s="61">
        <f t="shared" si="47"/>
        <v>0</v>
      </c>
      <c r="MI10" s="61">
        <f t="shared" si="47"/>
        <v>0</v>
      </c>
      <c r="MJ10" s="61">
        <f t="shared" si="47"/>
        <v>0</v>
      </c>
      <c r="MK10" s="61">
        <f t="shared" si="47"/>
        <v>0</v>
      </c>
      <c r="ML10" s="61">
        <f t="shared" si="47"/>
        <v>0</v>
      </c>
      <c r="MM10" s="61">
        <f t="shared" si="47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48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49">SUM(O11:X11)</f>
        <v>0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50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51">SUM(AU11:BT11)</f>
        <v>0</v>
      </c>
      <c r="BV11" s="63"/>
      <c r="BW11" s="63"/>
      <c r="BX11" s="63"/>
      <c r="BY11" s="69">
        <f t="shared" ref="BY11:BY12" si="52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53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54">SUM(EC11:ED11,DX11:DY11,DS11:DT11,DN11:DO11,DI11:DJ11,EI11,)</f>
        <v>0</v>
      </c>
      <c r="EK11" s="69">
        <f t="shared" ref="EK11:EK12" si="55">SUM(EE11:EH11,DZ11:EB11,DU11:DW11,DP11:DR11,DK11:DM11,DG11:DH11)</f>
        <v>0</v>
      </c>
      <c r="EL11" s="63"/>
      <c r="EM11" s="63"/>
      <c r="EN11" s="63"/>
      <c r="EO11" s="69">
        <f t="shared" ref="EO11:EO12" si="56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5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57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58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8"/>
        <v>0</v>
      </c>
      <c r="GR11" s="63"/>
      <c r="GS11" s="69">
        <f t="shared" ref="GS11:GS12" si="59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60">SUM(HT11:HU11)</f>
        <v>0</v>
      </c>
      <c r="HW11" s="63"/>
      <c r="HX11" s="63"/>
      <c r="HY11" s="63"/>
      <c r="HZ11" s="63"/>
      <c r="IA11" s="63"/>
      <c r="IB11" s="63"/>
      <c r="IC11" s="69">
        <f t="shared" ref="IC11:IC12" si="61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62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63">SUM(JD11:JE11)</f>
        <v>0</v>
      </c>
      <c r="JG11" s="63"/>
      <c r="JH11" s="63"/>
      <c r="JI11" s="63"/>
      <c r="JJ11" s="63"/>
      <c r="JK11" s="63"/>
      <c r="JL11" s="140">
        <f t="shared" ref="JL11:JL12" si="64">SUM(JG11:JK11)</f>
        <v>0</v>
      </c>
      <c r="JM11" s="63"/>
      <c r="JN11" s="63"/>
      <c r="JO11" s="140">
        <f t="shared" ref="JO11:JO12" si="65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66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67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48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49"/>
        <v>0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50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51"/>
        <v>0</v>
      </c>
      <c r="BV12" s="63"/>
      <c r="BW12" s="63"/>
      <c r="BX12" s="63"/>
      <c r="BY12" s="69">
        <f t="shared" si="52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53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54"/>
        <v>0</v>
      </c>
      <c r="EK12" s="69">
        <f t="shared" si="55"/>
        <v>0</v>
      </c>
      <c r="EL12" s="63"/>
      <c r="EM12" s="63"/>
      <c r="EN12" s="63"/>
      <c r="EO12" s="69">
        <f t="shared" si="56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5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57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58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8"/>
        <v>0</v>
      </c>
      <c r="GR12" s="63"/>
      <c r="GS12" s="69">
        <f t="shared" si="59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60"/>
        <v>0</v>
      </c>
      <c r="HW12" s="63"/>
      <c r="HX12" s="63"/>
      <c r="HY12" s="63"/>
      <c r="HZ12" s="63"/>
      <c r="IA12" s="63"/>
      <c r="IB12" s="63"/>
      <c r="IC12" s="69">
        <f t="shared" si="61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62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63"/>
        <v>0</v>
      </c>
      <c r="JG12" s="63"/>
      <c r="JH12" s="63"/>
      <c r="JI12" s="63"/>
      <c r="JJ12" s="63"/>
      <c r="JK12" s="63"/>
      <c r="JL12" s="140">
        <f t="shared" si="64"/>
        <v>0</v>
      </c>
      <c r="JM12" s="63"/>
      <c r="JN12" s="63"/>
      <c r="JO12" s="140">
        <f t="shared" si="65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66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67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Y13" si="68">SUM(D14:D19)</f>
        <v>0</v>
      </c>
      <c r="E13" s="61">
        <f t="shared" si="68"/>
        <v>0</v>
      </c>
      <c r="F13" s="61">
        <f t="shared" si="68"/>
        <v>0</v>
      </c>
      <c r="G13" s="61">
        <f t="shared" si="68"/>
        <v>0</v>
      </c>
      <c r="H13" s="61">
        <f t="shared" si="68"/>
        <v>0</v>
      </c>
      <c r="I13" s="61">
        <f t="shared" si="68"/>
        <v>0</v>
      </c>
      <c r="J13" s="61">
        <f t="shared" si="68"/>
        <v>0</v>
      </c>
      <c r="K13" s="61">
        <f t="shared" si="68"/>
        <v>0</v>
      </c>
      <c r="L13" s="61">
        <f t="shared" si="68"/>
        <v>0</v>
      </c>
      <c r="M13" s="61">
        <f t="shared" si="68"/>
        <v>0</v>
      </c>
      <c r="N13" s="68">
        <f t="shared" si="68"/>
        <v>0</v>
      </c>
      <c r="O13" s="61">
        <f t="shared" si="68"/>
        <v>0</v>
      </c>
      <c r="P13" s="61">
        <f t="shared" si="68"/>
        <v>0</v>
      </c>
      <c r="Q13" s="61">
        <f t="shared" si="68"/>
        <v>0</v>
      </c>
      <c r="R13" s="61">
        <f t="shared" si="68"/>
        <v>0</v>
      </c>
      <c r="S13" s="61">
        <f t="shared" si="68"/>
        <v>0</v>
      </c>
      <c r="T13" s="61">
        <f t="shared" si="68"/>
        <v>0</v>
      </c>
      <c r="U13" s="61">
        <f t="shared" si="68"/>
        <v>0</v>
      </c>
      <c r="V13" s="61">
        <f t="shared" si="68"/>
        <v>0</v>
      </c>
      <c r="W13" s="61">
        <f t="shared" si="68"/>
        <v>0</v>
      </c>
      <c r="X13" s="61">
        <f t="shared" si="68"/>
        <v>0</v>
      </c>
      <c r="Y13" s="68">
        <f t="shared" si="68"/>
        <v>0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69">SUM(AK14:AK19)</f>
        <v>0</v>
      </c>
      <c r="AL13" s="93">
        <f t="shared" si="69"/>
        <v>0</v>
      </c>
      <c r="AM13" s="68">
        <f t="shared" si="69"/>
        <v>0</v>
      </c>
      <c r="AN13" s="68">
        <f t="shared" si="69"/>
        <v>0</v>
      </c>
      <c r="AO13" s="68">
        <f t="shared" si="69"/>
        <v>0</v>
      </c>
      <c r="AP13" s="68">
        <f t="shared" si="69"/>
        <v>0</v>
      </c>
      <c r="AQ13" s="68">
        <f t="shared" si="69"/>
        <v>0</v>
      </c>
      <c r="AR13" s="68">
        <f t="shared" si="69"/>
        <v>0</v>
      </c>
      <c r="AS13" s="68">
        <f t="shared" si="69"/>
        <v>0</v>
      </c>
      <c r="AT13" s="68">
        <f t="shared" si="69"/>
        <v>0</v>
      </c>
      <c r="AU13" s="61">
        <f t="shared" si="69"/>
        <v>0</v>
      </c>
      <c r="AV13" s="61">
        <f t="shared" si="69"/>
        <v>0</v>
      </c>
      <c r="AW13" s="61">
        <f t="shared" si="69"/>
        <v>0</v>
      </c>
      <c r="AX13" s="61">
        <f t="shared" si="69"/>
        <v>0</v>
      </c>
      <c r="AY13" s="61">
        <f t="shared" si="69"/>
        <v>0</v>
      </c>
      <c r="AZ13" s="61">
        <f t="shared" si="69"/>
        <v>0</v>
      </c>
      <c r="BA13" s="61">
        <f t="shared" si="69"/>
        <v>0</v>
      </c>
      <c r="BB13" s="61">
        <f t="shared" si="69"/>
        <v>0</v>
      </c>
      <c r="BC13" s="61">
        <f t="shared" si="69"/>
        <v>0</v>
      </c>
      <c r="BD13" s="61">
        <f t="shared" si="69"/>
        <v>0</v>
      </c>
      <c r="BE13" s="61">
        <f t="shared" si="69"/>
        <v>0</v>
      </c>
      <c r="BF13" s="61">
        <f t="shared" si="69"/>
        <v>0</v>
      </c>
      <c r="BG13" s="61">
        <f t="shared" si="69"/>
        <v>0</v>
      </c>
      <c r="BH13" s="61">
        <f t="shared" si="69"/>
        <v>0</v>
      </c>
      <c r="BI13" s="61">
        <f t="shared" si="69"/>
        <v>0</v>
      </c>
      <c r="BJ13" s="61">
        <f t="shared" si="69"/>
        <v>0</v>
      </c>
      <c r="BK13" s="61">
        <f t="shared" si="69"/>
        <v>0</v>
      </c>
      <c r="BL13" s="61">
        <f t="shared" si="69"/>
        <v>0</v>
      </c>
      <c r="BM13" s="61">
        <f t="shared" si="69"/>
        <v>0</v>
      </c>
      <c r="BN13" s="61">
        <f t="shared" si="69"/>
        <v>0</v>
      </c>
      <c r="BO13" s="61">
        <f t="shared" si="69"/>
        <v>0</v>
      </c>
      <c r="BP13" s="61">
        <f t="shared" si="69"/>
        <v>0</v>
      </c>
      <c r="BQ13" s="61">
        <f t="shared" si="69"/>
        <v>0</v>
      </c>
      <c r="BR13" s="61">
        <f t="shared" si="69"/>
        <v>0</v>
      </c>
      <c r="BS13" s="61">
        <f t="shared" si="69"/>
        <v>0</v>
      </c>
      <c r="BT13" s="61">
        <f t="shared" si="69"/>
        <v>0</v>
      </c>
      <c r="BU13" s="68">
        <f t="shared" si="69"/>
        <v>0</v>
      </c>
      <c r="BV13" s="61">
        <f t="shared" si="69"/>
        <v>0</v>
      </c>
      <c r="BW13" s="61">
        <f t="shared" si="69"/>
        <v>0</v>
      </c>
      <c r="BX13" s="61">
        <f t="shared" si="69"/>
        <v>0</v>
      </c>
      <c r="BY13" s="68">
        <f t="shared" si="69"/>
        <v>0</v>
      </c>
      <c r="BZ13" s="61">
        <f t="shared" si="69"/>
        <v>0</v>
      </c>
      <c r="CA13" s="61">
        <f t="shared" si="69"/>
        <v>0</v>
      </c>
      <c r="CB13" s="61">
        <f t="shared" si="69"/>
        <v>0</v>
      </c>
      <c r="CC13" s="61">
        <f t="shared" si="69"/>
        <v>0</v>
      </c>
      <c r="CD13" s="61">
        <f t="shared" si="69"/>
        <v>0</v>
      </c>
      <c r="CE13" s="61">
        <f t="shared" si="69"/>
        <v>0</v>
      </c>
      <c r="CF13" s="61">
        <f t="shared" si="69"/>
        <v>0</v>
      </c>
      <c r="CG13" s="61">
        <f t="shared" si="69"/>
        <v>0</v>
      </c>
      <c r="CH13" s="61">
        <f t="shared" si="69"/>
        <v>0</v>
      </c>
      <c r="CI13" s="61">
        <f t="shared" si="69"/>
        <v>0</v>
      </c>
      <c r="CJ13" s="61">
        <f t="shared" si="69"/>
        <v>0</v>
      </c>
      <c r="CK13" s="61">
        <f t="shared" si="69"/>
        <v>0</v>
      </c>
      <c r="CL13" s="61">
        <f t="shared" si="69"/>
        <v>0</v>
      </c>
      <c r="CM13" s="61">
        <f t="shared" si="69"/>
        <v>0</v>
      </c>
      <c r="CN13" s="61">
        <f t="shared" si="69"/>
        <v>0</v>
      </c>
      <c r="CO13" s="61">
        <f t="shared" si="69"/>
        <v>0</v>
      </c>
      <c r="CP13" s="61">
        <f t="shared" si="69"/>
        <v>0</v>
      </c>
      <c r="CQ13" s="61">
        <f t="shared" si="69"/>
        <v>0</v>
      </c>
      <c r="CR13" s="61">
        <f t="shared" si="69"/>
        <v>0</v>
      </c>
      <c r="CS13" s="61">
        <f t="shared" si="69"/>
        <v>0</v>
      </c>
      <c r="CT13" s="61">
        <f t="shared" si="69"/>
        <v>0</v>
      </c>
      <c r="CU13" s="61">
        <f t="shared" si="69"/>
        <v>0</v>
      </c>
      <c r="CV13" s="61">
        <f t="shared" si="69"/>
        <v>0</v>
      </c>
      <c r="CW13" s="61">
        <f t="shared" ref="CW13:FH13" si="70">SUM(CW14:CW19)</f>
        <v>0</v>
      </c>
      <c r="CX13" s="61">
        <f t="shared" si="70"/>
        <v>0</v>
      </c>
      <c r="CY13" s="61">
        <f t="shared" si="70"/>
        <v>0</v>
      </c>
      <c r="CZ13" s="61">
        <f t="shared" si="70"/>
        <v>0</v>
      </c>
      <c r="DA13" s="61">
        <f t="shared" si="70"/>
        <v>0</v>
      </c>
      <c r="DB13" s="61">
        <f t="shared" si="70"/>
        <v>0</v>
      </c>
      <c r="DC13" s="68">
        <f t="shared" si="70"/>
        <v>0</v>
      </c>
      <c r="DD13" s="61">
        <f t="shared" si="70"/>
        <v>0</v>
      </c>
      <c r="DE13" s="61">
        <f t="shared" si="70"/>
        <v>0</v>
      </c>
      <c r="DF13" s="68">
        <f t="shared" si="70"/>
        <v>0</v>
      </c>
      <c r="DG13" s="61">
        <f t="shared" si="70"/>
        <v>0</v>
      </c>
      <c r="DH13" s="61">
        <f t="shared" si="70"/>
        <v>0</v>
      </c>
      <c r="DI13" s="61">
        <f t="shared" si="70"/>
        <v>0</v>
      </c>
      <c r="DJ13" s="61">
        <f t="shared" si="70"/>
        <v>0</v>
      </c>
      <c r="DK13" s="61">
        <f t="shared" si="70"/>
        <v>0</v>
      </c>
      <c r="DL13" s="61">
        <f t="shared" si="70"/>
        <v>0</v>
      </c>
      <c r="DM13" s="61">
        <f t="shared" si="70"/>
        <v>0</v>
      </c>
      <c r="DN13" s="61">
        <f t="shared" si="70"/>
        <v>0</v>
      </c>
      <c r="DO13" s="61">
        <f t="shared" si="70"/>
        <v>0</v>
      </c>
      <c r="DP13" s="61">
        <f t="shared" si="70"/>
        <v>0</v>
      </c>
      <c r="DQ13" s="61">
        <f t="shared" si="70"/>
        <v>0</v>
      </c>
      <c r="DR13" s="61">
        <f t="shared" si="70"/>
        <v>0</v>
      </c>
      <c r="DS13" s="61">
        <f t="shared" si="70"/>
        <v>0</v>
      </c>
      <c r="DT13" s="61">
        <f t="shared" si="70"/>
        <v>0</v>
      </c>
      <c r="DU13" s="61">
        <f t="shared" si="70"/>
        <v>0</v>
      </c>
      <c r="DV13" s="61">
        <f t="shared" si="70"/>
        <v>0</v>
      </c>
      <c r="DW13" s="61">
        <f t="shared" si="70"/>
        <v>0</v>
      </c>
      <c r="DX13" s="61">
        <f t="shared" si="70"/>
        <v>0</v>
      </c>
      <c r="DY13" s="61">
        <f t="shared" si="70"/>
        <v>0</v>
      </c>
      <c r="DZ13" s="61">
        <f t="shared" si="70"/>
        <v>0</v>
      </c>
      <c r="EA13" s="61">
        <f t="shared" si="70"/>
        <v>0</v>
      </c>
      <c r="EB13" s="61">
        <f t="shared" si="70"/>
        <v>0</v>
      </c>
      <c r="EC13" s="61">
        <f t="shared" si="70"/>
        <v>0</v>
      </c>
      <c r="ED13" s="61">
        <f t="shared" si="70"/>
        <v>0</v>
      </c>
      <c r="EE13" s="61">
        <f t="shared" si="70"/>
        <v>0</v>
      </c>
      <c r="EF13" s="61">
        <f t="shared" si="70"/>
        <v>0</v>
      </c>
      <c r="EG13" s="61">
        <f t="shared" si="70"/>
        <v>0</v>
      </c>
      <c r="EH13" s="61">
        <f t="shared" si="70"/>
        <v>0</v>
      </c>
      <c r="EI13" s="61">
        <f t="shared" si="70"/>
        <v>0</v>
      </c>
      <c r="EJ13" s="68">
        <f t="shared" si="70"/>
        <v>0</v>
      </c>
      <c r="EK13" s="68">
        <f t="shared" si="70"/>
        <v>0</v>
      </c>
      <c r="EL13" s="61">
        <f t="shared" si="70"/>
        <v>0</v>
      </c>
      <c r="EM13" s="61">
        <f t="shared" si="70"/>
        <v>0</v>
      </c>
      <c r="EN13" s="61">
        <f t="shared" si="70"/>
        <v>0</v>
      </c>
      <c r="EO13" s="68">
        <f t="shared" si="70"/>
        <v>0</v>
      </c>
      <c r="EP13" s="61">
        <f t="shared" si="70"/>
        <v>0</v>
      </c>
      <c r="EQ13" s="61">
        <f t="shared" si="70"/>
        <v>0</v>
      </c>
      <c r="ER13" s="61">
        <f t="shared" si="70"/>
        <v>0</v>
      </c>
      <c r="ES13" s="61">
        <f t="shared" si="70"/>
        <v>0</v>
      </c>
      <c r="ET13" s="61">
        <f t="shared" si="70"/>
        <v>0</v>
      </c>
      <c r="EU13" s="61">
        <f t="shared" si="70"/>
        <v>0</v>
      </c>
      <c r="EV13" s="61">
        <f t="shared" si="70"/>
        <v>0</v>
      </c>
      <c r="EW13" s="61">
        <f t="shared" si="70"/>
        <v>0</v>
      </c>
      <c r="EX13" s="61">
        <f t="shared" si="70"/>
        <v>0</v>
      </c>
      <c r="EY13" s="68">
        <f t="shared" si="5"/>
        <v>0</v>
      </c>
      <c r="EZ13" s="61">
        <f t="shared" ref="EZ13:FG13" si="71">SUM(EZ14:EZ19)</f>
        <v>0</v>
      </c>
      <c r="FA13" s="61">
        <f t="shared" si="71"/>
        <v>0</v>
      </c>
      <c r="FB13" s="61">
        <f t="shared" si="71"/>
        <v>0</v>
      </c>
      <c r="FC13" s="61">
        <f t="shared" si="71"/>
        <v>0</v>
      </c>
      <c r="FD13" s="61">
        <f t="shared" si="71"/>
        <v>0</v>
      </c>
      <c r="FE13" s="61">
        <f t="shared" si="71"/>
        <v>0</v>
      </c>
      <c r="FF13" s="61">
        <f t="shared" si="71"/>
        <v>0</v>
      </c>
      <c r="FG13" s="61">
        <f t="shared" si="71"/>
        <v>0</v>
      </c>
      <c r="FH13" s="68">
        <f t="shared" si="70"/>
        <v>0</v>
      </c>
      <c r="FI13" s="61">
        <f t="shared" ref="FI13:HT13" si="72">SUM(FI14:FI19)</f>
        <v>0</v>
      </c>
      <c r="FJ13" s="61">
        <f t="shared" si="72"/>
        <v>0</v>
      </c>
      <c r="FK13" s="61">
        <f t="shared" si="72"/>
        <v>0</v>
      </c>
      <c r="FL13" s="61">
        <f t="shared" si="72"/>
        <v>0</v>
      </c>
      <c r="FM13" s="61">
        <f t="shared" si="72"/>
        <v>0</v>
      </c>
      <c r="FN13" s="61">
        <f t="shared" si="72"/>
        <v>0</v>
      </c>
      <c r="FO13" s="61">
        <f t="shared" si="72"/>
        <v>0</v>
      </c>
      <c r="FP13" s="61">
        <f t="shared" si="72"/>
        <v>0</v>
      </c>
      <c r="FQ13" s="61">
        <f t="shared" si="72"/>
        <v>0</v>
      </c>
      <c r="FR13" s="61">
        <f t="shared" si="72"/>
        <v>0</v>
      </c>
      <c r="FS13" s="68">
        <f t="shared" si="72"/>
        <v>0</v>
      </c>
      <c r="FT13" s="61">
        <f t="shared" si="72"/>
        <v>0</v>
      </c>
      <c r="FU13" s="61">
        <f t="shared" si="72"/>
        <v>0</v>
      </c>
      <c r="FV13" s="61">
        <f t="shared" si="72"/>
        <v>0</v>
      </c>
      <c r="FW13" s="61">
        <f t="shared" si="72"/>
        <v>0</v>
      </c>
      <c r="FX13" s="61">
        <f t="shared" si="72"/>
        <v>0</v>
      </c>
      <c r="FY13" s="61">
        <f t="shared" si="72"/>
        <v>0</v>
      </c>
      <c r="FZ13" s="61">
        <f t="shared" si="72"/>
        <v>0</v>
      </c>
      <c r="GA13" s="61">
        <f t="shared" si="72"/>
        <v>0</v>
      </c>
      <c r="GB13" s="61">
        <f t="shared" si="72"/>
        <v>0</v>
      </c>
      <c r="GC13" s="61">
        <f t="shared" si="72"/>
        <v>0</v>
      </c>
      <c r="GD13" s="61">
        <f t="shared" si="72"/>
        <v>0</v>
      </c>
      <c r="GE13" s="61">
        <f t="shared" si="72"/>
        <v>0</v>
      </c>
      <c r="GF13" s="61">
        <f t="shared" si="72"/>
        <v>0</v>
      </c>
      <c r="GG13" s="61">
        <f t="shared" si="72"/>
        <v>0</v>
      </c>
      <c r="GH13" s="61">
        <f t="shared" si="72"/>
        <v>0</v>
      </c>
      <c r="GI13" s="61">
        <f t="shared" si="72"/>
        <v>0</v>
      </c>
      <c r="GJ13" s="61">
        <f t="shared" si="72"/>
        <v>0</v>
      </c>
      <c r="GK13" s="61">
        <f t="shared" si="72"/>
        <v>0</v>
      </c>
      <c r="GL13" s="61">
        <f t="shared" si="72"/>
        <v>0</v>
      </c>
      <c r="GM13" s="61">
        <f t="shared" si="72"/>
        <v>0</v>
      </c>
      <c r="GN13" s="61">
        <f t="shared" si="72"/>
        <v>0</v>
      </c>
      <c r="GO13" s="61">
        <f t="shared" si="72"/>
        <v>0</v>
      </c>
      <c r="GP13" s="61">
        <f t="shared" si="72"/>
        <v>0</v>
      </c>
      <c r="GQ13" s="68">
        <f t="shared" si="8"/>
        <v>0</v>
      </c>
      <c r="GR13" s="61">
        <f t="shared" ref="GR13" si="73">SUM(GR14:GR19)</f>
        <v>0</v>
      </c>
      <c r="GS13" s="68">
        <f t="shared" si="72"/>
        <v>0</v>
      </c>
      <c r="GT13" s="61">
        <f t="shared" si="72"/>
        <v>0</v>
      </c>
      <c r="GU13" s="61">
        <f t="shared" si="72"/>
        <v>0</v>
      </c>
      <c r="GV13" s="61">
        <f t="shared" si="72"/>
        <v>0</v>
      </c>
      <c r="GW13" s="61">
        <f t="shared" si="72"/>
        <v>0</v>
      </c>
      <c r="GX13" s="61">
        <f t="shared" si="72"/>
        <v>0</v>
      </c>
      <c r="GY13" s="61">
        <f t="shared" si="72"/>
        <v>0</v>
      </c>
      <c r="GZ13" s="61">
        <f t="shared" si="72"/>
        <v>0</v>
      </c>
      <c r="HA13" s="61">
        <f t="shared" si="72"/>
        <v>0</v>
      </c>
      <c r="HB13" s="61">
        <f t="shared" si="72"/>
        <v>0</v>
      </c>
      <c r="HC13" s="61">
        <f t="shared" si="72"/>
        <v>0</v>
      </c>
      <c r="HD13" s="61">
        <f t="shared" si="72"/>
        <v>0</v>
      </c>
      <c r="HE13" s="61">
        <f t="shared" si="72"/>
        <v>0</v>
      </c>
      <c r="HF13" s="61">
        <f t="shared" si="72"/>
        <v>0</v>
      </c>
      <c r="HG13" s="61">
        <f t="shared" si="72"/>
        <v>0</v>
      </c>
      <c r="HH13" s="61">
        <f t="shared" si="72"/>
        <v>0</v>
      </c>
      <c r="HI13" s="61">
        <f t="shared" si="72"/>
        <v>0</v>
      </c>
      <c r="HJ13" s="61">
        <f t="shared" si="72"/>
        <v>0</v>
      </c>
      <c r="HK13" s="61">
        <f t="shared" si="72"/>
        <v>0</v>
      </c>
      <c r="HL13" s="61">
        <f t="shared" si="72"/>
        <v>0</v>
      </c>
      <c r="HM13" s="61">
        <f t="shared" si="72"/>
        <v>0</v>
      </c>
      <c r="HN13" s="61">
        <f t="shared" si="72"/>
        <v>0</v>
      </c>
      <c r="HO13" s="61">
        <f t="shared" si="72"/>
        <v>0</v>
      </c>
      <c r="HP13" s="61">
        <f t="shared" si="72"/>
        <v>0</v>
      </c>
      <c r="HQ13" s="61">
        <f t="shared" si="72"/>
        <v>0</v>
      </c>
      <c r="HR13" s="61">
        <f t="shared" si="72"/>
        <v>0</v>
      </c>
      <c r="HS13" s="68">
        <f t="shared" si="72"/>
        <v>0</v>
      </c>
      <c r="HT13" s="61">
        <f t="shared" si="72"/>
        <v>0</v>
      </c>
      <c r="HU13" s="61">
        <f t="shared" ref="HU13:KF13" si="74">SUM(HU14:HU19)</f>
        <v>0</v>
      </c>
      <c r="HV13" s="68">
        <f t="shared" si="74"/>
        <v>0</v>
      </c>
      <c r="HW13" s="61">
        <f t="shared" si="74"/>
        <v>0</v>
      </c>
      <c r="HX13" s="61">
        <f t="shared" si="74"/>
        <v>0</v>
      </c>
      <c r="HY13" s="61">
        <f t="shared" si="74"/>
        <v>0</v>
      </c>
      <c r="HZ13" s="61">
        <f t="shared" si="74"/>
        <v>0</v>
      </c>
      <c r="IA13" s="61">
        <f t="shared" si="74"/>
        <v>0</v>
      </c>
      <c r="IB13" s="61">
        <f t="shared" si="74"/>
        <v>0</v>
      </c>
      <c r="IC13" s="68">
        <f t="shared" si="74"/>
        <v>0</v>
      </c>
      <c r="ID13" s="61">
        <f t="shared" si="74"/>
        <v>0</v>
      </c>
      <c r="IE13" s="61">
        <f t="shared" si="74"/>
        <v>0</v>
      </c>
      <c r="IF13" s="61">
        <f t="shared" si="74"/>
        <v>0</v>
      </c>
      <c r="IG13" s="61">
        <f t="shared" si="74"/>
        <v>0</v>
      </c>
      <c r="IH13" s="61">
        <f t="shared" si="74"/>
        <v>0</v>
      </c>
      <c r="II13" s="61">
        <f t="shared" si="74"/>
        <v>0</v>
      </c>
      <c r="IJ13" s="61">
        <f t="shared" si="74"/>
        <v>0</v>
      </c>
      <c r="IK13" s="61">
        <f t="shared" si="74"/>
        <v>0</v>
      </c>
      <c r="IL13" s="61">
        <f t="shared" si="74"/>
        <v>0</v>
      </c>
      <c r="IM13" s="61">
        <f t="shared" si="74"/>
        <v>0</v>
      </c>
      <c r="IN13" s="61">
        <f t="shared" si="74"/>
        <v>0</v>
      </c>
      <c r="IO13" s="61">
        <f t="shared" si="74"/>
        <v>0</v>
      </c>
      <c r="IP13" s="61">
        <f t="shared" si="74"/>
        <v>0</v>
      </c>
      <c r="IQ13" s="68">
        <f t="shared" si="74"/>
        <v>0</v>
      </c>
      <c r="IR13" s="68">
        <f t="shared" si="74"/>
        <v>0</v>
      </c>
      <c r="IS13" s="68">
        <f t="shared" si="74"/>
        <v>0</v>
      </c>
      <c r="IT13" s="68">
        <f t="shared" si="74"/>
        <v>0</v>
      </c>
      <c r="IU13" s="68">
        <f t="shared" si="74"/>
        <v>0</v>
      </c>
      <c r="IV13" s="68">
        <f t="shared" si="74"/>
        <v>0</v>
      </c>
      <c r="IW13" s="68">
        <f t="shared" si="74"/>
        <v>0</v>
      </c>
      <c r="IX13" s="68">
        <f t="shared" si="74"/>
        <v>0</v>
      </c>
      <c r="IY13" s="68">
        <f t="shared" si="74"/>
        <v>0</v>
      </c>
      <c r="IZ13" s="68">
        <f t="shared" si="74"/>
        <v>0</v>
      </c>
      <c r="JA13" s="68">
        <f t="shared" si="74"/>
        <v>0</v>
      </c>
      <c r="JB13" s="68">
        <f t="shared" si="74"/>
        <v>0</v>
      </c>
      <c r="JC13" s="68">
        <f t="shared" si="74"/>
        <v>0</v>
      </c>
      <c r="JD13" s="68">
        <f t="shared" si="74"/>
        <v>0</v>
      </c>
      <c r="JE13" s="68">
        <f t="shared" si="74"/>
        <v>0</v>
      </c>
      <c r="JF13" s="68">
        <f t="shared" si="74"/>
        <v>0</v>
      </c>
      <c r="JG13" s="61">
        <f t="shared" si="74"/>
        <v>0</v>
      </c>
      <c r="JH13" s="61">
        <f t="shared" si="74"/>
        <v>0</v>
      </c>
      <c r="JI13" s="61">
        <f t="shared" si="74"/>
        <v>0</v>
      </c>
      <c r="JJ13" s="61">
        <f t="shared" si="74"/>
        <v>0</v>
      </c>
      <c r="JK13" s="61">
        <f t="shared" si="74"/>
        <v>0</v>
      </c>
      <c r="JL13" s="68">
        <f t="shared" si="74"/>
        <v>0</v>
      </c>
      <c r="JM13" s="61">
        <f t="shared" si="74"/>
        <v>0</v>
      </c>
      <c r="JN13" s="61">
        <f t="shared" si="74"/>
        <v>0</v>
      </c>
      <c r="JO13" s="68">
        <f t="shared" si="74"/>
        <v>0</v>
      </c>
      <c r="JP13" s="61">
        <f t="shared" si="74"/>
        <v>0</v>
      </c>
      <c r="JQ13" s="61">
        <f t="shared" si="74"/>
        <v>0</v>
      </c>
      <c r="JR13" s="61">
        <f t="shared" si="74"/>
        <v>0</v>
      </c>
      <c r="JS13" s="61">
        <f t="shared" si="74"/>
        <v>0</v>
      </c>
      <c r="JT13" s="61">
        <f t="shared" si="74"/>
        <v>0</v>
      </c>
      <c r="JU13" s="61">
        <f t="shared" si="74"/>
        <v>0</v>
      </c>
      <c r="JV13" s="61">
        <f t="shared" si="74"/>
        <v>0</v>
      </c>
      <c r="JW13" s="61">
        <f t="shared" si="74"/>
        <v>0</v>
      </c>
      <c r="JX13" s="61">
        <f t="shared" si="74"/>
        <v>0</v>
      </c>
      <c r="JY13" s="61">
        <f t="shared" si="74"/>
        <v>0</v>
      </c>
      <c r="JZ13" s="61">
        <f t="shared" si="74"/>
        <v>0</v>
      </c>
      <c r="KA13" s="61">
        <f t="shared" si="74"/>
        <v>0</v>
      </c>
      <c r="KB13" s="61">
        <f t="shared" si="74"/>
        <v>0</v>
      </c>
      <c r="KC13" s="61">
        <f t="shared" si="74"/>
        <v>0</v>
      </c>
      <c r="KD13" s="61">
        <f t="shared" si="74"/>
        <v>0</v>
      </c>
      <c r="KE13" s="61">
        <f t="shared" si="74"/>
        <v>0</v>
      </c>
      <c r="KF13" s="61">
        <f t="shared" si="74"/>
        <v>0</v>
      </c>
      <c r="KG13" s="68">
        <f t="shared" ref="KG13:MM13" si="75">SUM(KG14:KG19)</f>
        <v>0</v>
      </c>
      <c r="KH13" s="61">
        <f t="shared" si="75"/>
        <v>0</v>
      </c>
      <c r="KI13" s="61">
        <f t="shared" si="75"/>
        <v>0</v>
      </c>
      <c r="KJ13" s="61">
        <f t="shared" si="75"/>
        <v>0</v>
      </c>
      <c r="KK13" s="61">
        <f t="shared" si="75"/>
        <v>0</v>
      </c>
      <c r="KL13" s="61">
        <f t="shared" si="75"/>
        <v>0</v>
      </c>
      <c r="KM13" s="61">
        <f t="shared" si="75"/>
        <v>0</v>
      </c>
      <c r="KN13" s="61">
        <f t="shared" si="75"/>
        <v>0</v>
      </c>
      <c r="KO13" s="61">
        <f t="shared" si="75"/>
        <v>0</v>
      </c>
      <c r="KP13" s="61">
        <f t="shared" si="75"/>
        <v>0</v>
      </c>
      <c r="KQ13" s="61">
        <f t="shared" si="75"/>
        <v>0</v>
      </c>
      <c r="KR13" s="61">
        <f t="shared" si="75"/>
        <v>0</v>
      </c>
      <c r="KS13" s="61">
        <f t="shared" si="75"/>
        <v>0</v>
      </c>
      <c r="KT13" s="61">
        <f t="shared" si="75"/>
        <v>0</v>
      </c>
      <c r="KU13" s="61">
        <f t="shared" si="75"/>
        <v>0</v>
      </c>
      <c r="KV13" s="61">
        <f t="shared" si="75"/>
        <v>0</v>
      </c>
      <c r="KW13" s="61">
        <f t="shared" si="75"/>
        <v>0</v>
      </c>
      <c r="KX13" s="61">
        <f t="shared" si="75"/>
        <v>0</v>
      </c>
      <c r="KY13" s="68">
        <f t="shared" si="75"/>
        <v>0</v>
      </c>
      <c r="KZ13" s="61">
        <f t="shared" si="75"/>
        <v>0</v>
      </c>
      <c r="LA13" s="61">
        <f t="shared" si="75"/>
        <v>0</v>
      </c>
      <c r="LB13" s="61">
        <f t="shared" si="75"/>
        <v>0</v>
      </c>
      <c r="LC13" s="61">
        <f t="shared" si="75"/>
        <v>0</v>
      </c>
      <c r="LD13" s="61">
        <f t="shared" si="75"/>
        <v>0</v>
      </c>
      <c r="LE13" s="61">
        <f t="shared" si="75"/>
        <v>0</v>
      </c>
      <c r="LF13" s="61">
        <f t="shared" si="75"/>
        <v>0</v>
      </c>
      <c r="LG13" s="61">
        <f t="shared" si="75"/>
        <v>0</v>
      </c>
      <c r="LH13" s="61">
        <f t="shared" si="75"/>
        <v>0</v>
      </c>
      <c r="LI13" s="61">
        <f t="shared" si="75"/>
        <v>0</v>
      </c>
      <c r="LJ13" s="61">
        <f t="shared" si="75"/>
        <v>0</v>
      </c>
      <c r="LK13" s="61">
        <f t="shared" si="75"/>
        <v>0</v>
      </c>
      <c r="LL13" s="61">
        <f t="shared" si="75"/>
        <v>0</v>
      </c>
      <c r="LM13" s="61">
        <f t="shared" si="75"/>
        <v>0</v>
      </c>
      <c r="LN13" s="61">
        <f t="shared" si="75"/>
        <v>0</v>
      </c>
      <c r="LO13" s="61">
        <f t="shared" si="75"/>
        <v>0</v>
      </c>
      <c r="LP13" s="61">
        <f t="shared" si="75"/>
        <v>0</v>
      </c>
      <c r="LQ13" s="61">
        <f t="shared" si="75"/>
        <v>0</v>
      </c>
      <c r="LR13" s="61">
        <f t="shared" si="75"/>
        <v>0</v>
      </c>
      <c r="LS13" s="61">
        <f t="shared" si="75"/>
        <v>0</v>
      </c>
      <c r="LT13" s="61">
        <f t="shared" si="75"/>
        <v>0</v>
      </c>
      <c r="LU13" s="61">
        <f t="shared" si="75"/>
        <v>0</v>
      </c>
      <c r="LV13" s="61">
        <f t="shared" si="75"/>
        <v>0</v>
      </c>
      <c r="LW13" s="61">
        <f t="shared" si="75"/>
        <v>0</v>
      </c>
      <c r="LX13" s="61">
        <f t="shared" si="75"/>
        <v>0</v>
      </c>
      <c r="LY13" s="61">
        <f t="shared" si="75"/>
        <v>0</v>
      </c>
      <c r="LZ13" s="61">
        <f t="shared" si="75"/>
        <v>0</v>
      </c>
      <c r="MA13" s="61">
        <f t="shared" si="75"/>
        <v>0</v>
      </c>
      <c r="MB13" s="61">
        <f t="shared" si="75"/>
        <v>0</v>
      </c>
      <c r="MC13" s="61">
        <f t="shared" si="75"/>
        <v>0</v>
      </c>
      <c r="MD13" s="61">
        <f t="shared" si="75"/>
        <v>0</v>
      </c>
      <c r="ME13" s="61">
        <f t="shared" si="75"/>
        <v>0</v>
      </c>
      <c r="MF13" s="61">
        <f t="shared" si="75"/>
        <v>0</v>
      </c>
      <c r="MG13" s="61">
        <f t="shared" si="75"/>
        <v>0</v>
      </c>
      <c r="MH13" s="61">
        <f t="shared" si="75"/>
        <v>0</v>
      </c>
      <c r="MI13" s="61">
        <f t="shared" si="75"/>
        <v>0</v>
      </c>
      <c r="MJ13" s="61">
        <f t="shared" si="75"/>
        <v>0</v>
      </c>
      <c r="MK13" s="61">
        <f t="shared" si="75"/>
        <v>0</v>
      </c>
      <c r="ML13" s="61">
        <f t="shared" si="75"/>
        <v>0</v>
      </c>
      <c r="MM13" s="61">
        <f t="shared" si="75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76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77">SUM(O14:X14)</f>
        <v>0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78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79">SUM(AU14:BT14)</f>
        <v>0</v>
      </c>
      <c r="BV14" s="63"/>
      <c r="BW14" s="63"/>
      <c r="BX14" s="63"/>
      <c r="BY14" s="69">
        <f t="shared" ref="BY14:BY19" si="80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81">SUM(BZ14:DB14)</f>
        <v>0</v>
      </c>
      <c r="DD14" s="63"/>
      <c r="DE14" s="63"/>
      <c r="DF14" s="69">
        <f t="shared" ref="DF14:DF19" si="82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83">SUM(EC14:ED14,DX14:DY14,DS14:DT14,DN14:DO14,DI14:DJ14,EI14,)</f>
        <v>0</v>
      </c>
      <c r="EK14" s="69">
        <f t="shared" ref="EK14:EK19" si="84">SUM(EE14:EH14,DZ14:EB14,DU14:DW14,DP14:DR14,DK14:DM14,DG14:DH14)</f>
        <v>0</v>
      </c>
      <c r="EL14" s="63"/>
      <c r="EM14" s="63"/>
      <c r="EN14" s="63"/>
      <c r="EO14" s="69">
        <f t="shared" ref="EO14:EO19" si="85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5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86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87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8"/>
        <v>0</v>
      </c>
      <c r="GR14" s="63"/>
      <c r="GS14" s="69">
        <f t="shared" ref="GS14:GS19" si="88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89">SUM(GT14:HR14)</f>
        <v>0</v>
      </c>
      <c r="HT14" s="63"/>
      <c r="HU14" s="63"/>
      <c r="HV14" s="69">
        <f t="shared" ref="HV14:HV19" si="90">SUM(HT14:HU14)</f>
        <v>0</v>
      </c>
      <c r="HW14" s="63"/>
      <c r="HX14" s="63"/>
      <c r="HY14" s="63"/>
      <c r="HZ14" s="63"/>
      <c r="IA14" s="63"/>
      <c r="IB14" s="63"/>
      <c r="IC14" s="69">
        <f t="shared" ref="IC14:IC19" si="91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92">SUM(ID14:IM14)</f>
        <v>0</v>
      </c>
      <c r="IO14" s="140">
        <f t="shared" ref="IO14:IO19" si="93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94">SUM(IP14,IR14,IT14,IZ14,JB14,IX14,IV14)</f>
        <v>0</v>
      </c>
      <c r="JE14" s="140">
        <f t="shared" si="94"/>
        <v>0</v>
      </c>
      <c r="JF14" s="140">
        <f t="shared" ref="JF14:JF19" si="95">SUM(JD14:JE14)</f>
        <v>0</v>
      </c>
      <c r="JG14" s="63"/>
      <c r="JH14" s="63"/>
      <c r="JI14" s="63"/>
      <c r="JJ14" s="63"/>
      <c r="JK14" s="63"/>
      <c r="JL14" s="140">
        <f t="shared" ref="JL14:JL19" si="96">SUM(JG14:JK14)</f>
        <v>0</v>
      </c>
      <c r="JM14" s="63"/>
      <c r="JN14" s="63"/>
      <c r="JO14" s="140">
        <f t="shared" ref="JO14:JO19" si="97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98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99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76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77"/>
        <v>0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78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79"/>
        <v>0</v>
      </c>
      <c r="BV15" s="63"/>
      <c r="BW15" s="63"/>
      <c r="BX15" s="63"/>
      <c r="BY15" s="69">
        <f t="shared" si="80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81"/>
        <v>0</v>
      </c>
      <c r="DD15" s="63"/>
      <c r="DE15" s="63"/>
      <c r="DF15" s="69">
        <f t="shared" si="82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83"/>
        <v>0</v>
      </c>
      <c r="EK15" s="69">
        <f t="shared" si="84"/>
        <v>0</v>
      </c>
      <c r="EL15" s="63"/>
      <c r="EM15" s="63"/>
      <c r="EN15" s="63"/>
      <c r="EO15" s="69">
        <f t="shared" si="85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5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86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87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8"/>
        <v>0</v>
      </c>
      <c r="GR15" s="63"/>
      <c r="GS15" s="69">
        <f t="shared" si="88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89"/>
        <v>0</v>
      </c>
      <c r="HT15" s="63"/>
      <c r="HU15" s="63"/>
      <c r="HV15" s="69">
        <f t="shared" si="90"/>
        <v>0</v>
      </c>
      <c r="HW15" s="63"/>
      <c r="HX15" s="63"/>
      <c r="HY15" s="63"/>
      <c r="HZ15" s="63"/>
      <c r="IA15" s="63"/>
      <c r="IB15" s="63"/>
      <c r="IC15" s="69">
        <f t="shared" si="91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92"/>
        <v>0</v>
      </c>
      <c r="IO15" s="140">
        <f t="shared" si="93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94"/>
        <v>0</v>
      </c>
      <c r="JE15" s="140">
        <f t="shared" si="94"/>
        <v>0</v>
      </c>
      <c r="JF15" s="140">
        <f t="shared" si="95"/>
        <v>0</v>
      </c>
      <c r="JG15" s="63"/>
      <c r="JH15" s="63"/>
      <c r="JI15" s="63"/>
      <c r="JJ15" s="63"/>
      <c r="JK15" s="63"/>
      <c r="JL15" s="140">
        <f t="shared" si="96"/>
        <v>0</v>
      </c>
      <c r="JM15" s="63"/>
      <c r="JN15" s="63"/>
      <c r="JO15" s="140">
        <f t="shared" si="97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98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99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76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77"/>
        <v>0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78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79"/>
        <v>0</v>
      </c>
      <c r="BV16" s="63"/>
      <c r="BW16" s="63"/>
      <c r="BX16" s="63"/>
      <c r="BY16" s="69">
        <f t="shared" si="80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81"/>
        <v>0</v>
      </c>
      <c r="DD16" s="63"/>
      <c r="DE16" s="63"/>
      <c r="DF16" s="69">
        <f t="shared" si="82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83"/>
        <v>0</v>
      </c>
      <c r="EK16" s="69">
        <f t="shared" si="84"/>
        <v>0</v>
      </c>
      <c r="EL16" s="63"/>
      <c r="EM16" s="63"/>
      <c r="EN16" s="63"/>
      <c r="EO16" s="69">
        <f t="shared" si="85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5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86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87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8"/>
        <v>0</v>
      </c>
      <c r="GR16" s="63"/>
      <c r="GS16" s="69">
        <f t="shared" si="88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89"/>
        <v>0</v>
      </c>
      <c r="HT16" s="63"/>
      <c r="HU16" s="63"/>
      <c r="HV16" s="69">
        <f t="shared" si="90"/>
        <v>0</v>
      </c>
      <c r="HW16" s="63"/>
      <c r="HX16" s="63"/>
      <c r="HY16" s="63"/>
      <c r="HZ16" s="63"/>
      <c r="IA16" s="63"/>
      <c r="IB16" s="63"/>
      <c r="IC16" s="69">
        <f t="shared" si="91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92"/>
        <v>0</v>
      </c>
      <c r="IO16" s="140">
        <f t="shared" si="93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94"/>
        <v>0</v>
      </c>
      <c r="JE16" s="140">
        <f t="shared" si="94"/>
        <v>0</v>
      </c>
      <c r="JF16" s="140">
        <f t="shared" si="95"/>
        <v>0</v>
      </c>
      <c r="JG16" s="63"/>
      <c r="JH16" s="63"/>
      <c r="JI16" s="63"/>
      <c r="JJ16" s="63"/>
      <c r="JK16" s="63"/>
      <c r="JL16" s="140">
        <f t="shared" si="96"/>
        <v>0</v>
      </c>
      <c r="JM16" s="63"/>
      <c r="JN16" s="63"/>
      <c r="JO16" s="140">
        <f t="shared" si="97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98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99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76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77"/>
        <v>0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78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79"/>
        <v>0</v>
      </c>
      <c r="BV17" s="63"/>
      <c r="BW17" s="63"/>
      <c r="BX17" s="63"/>
      <c r="BY17" s="69">
        <f t="shared" si="80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81"/>
        <v>0</v>
      </c>
      <c r="DD17" s="63"/>
      <c r="DE17" s="63"/>
      <c r="DF17" s="69">
        <f t="shared" si="82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83"/>
        <v>0</v>
      </c>
      <c r="EK17" s="69">
        <f t="shared" si="84"/>
        <v>0</v>
      </c>
      <c r="EL17" s="63"/>
      <c r="EM17" s="63"/>
      <c r="EN17" s="63"/>
      <c r="EO17" s="69">
        <f t="shared" si="85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5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86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87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8"/>
        <v>0</v>
      </c>
      <c r="GR17" s="63"/>
      <c r="GS17" s="69">
        <f t="shared" si="88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89"/>
        <v>0</v>
      </c>
      <c r="HT17" s="63"/>
      <c r="HU17" s="63"/>
      <c r="HV17" s="69">
        <f t="shared" si="90"/>
        <v>0</v>
      </c>
      <c r="HW17" s="63"/>
      <c r="HX17" s="63"/>
      <c r="HY17" s="63"/>
      <c r="HZ17" s="63"/>
      <c r="IA17" s="63"/>
      <c r="IB17" s="63"/>
      <c r="IC17" s="69">
        <f t="shared" si="91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92"/>
        <v>0</v>
      </c>
      <c r="IO17" s="140">
        <f t="shared" si="93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94"/>
        <v>0</v>
      </c>
      <c r="JE17" s="140">
        <f t="shared" si="94"/>
        <v>0</v>
      </c>
      <c r="JF17" s="140">
        <f t="shared" si="95"/>
        <v>0</v>
      </c>
      <c r="JG17" s="63"/>
      <c r="JH17" s="63"/>
      <c r="JI17" s="63"/>
      <c r="JJ17" s="63"/>
      <c r="JK17" s="63"/>
      <c r="JL17" s="140">
        <f t="shared" si="96"/>
        <v>0</v>
      </c>
      <c r="JM17" s="63"/>
      <c r="JN17" s="63"/>
      <c r="JO17" s="140">
        <f t="shared" si="97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98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99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76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77"/>
        <v>0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78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79"/>
        <v>0</v>
      </c>
      <c r="BV18" s="63"/>
      <c r="BW18" s="63"/>
      <c r="BX18" s="63"/>
      <c r="BY18" s="69">
        <f t="shared" si="80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81"/>
        <v>0</v>
      </c>
      <c r="DD18" s="63"/>
      <c r="DE18" s="63"/>
      <c r="DF18" s="69">
        <f t="shared" si="82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83"/>
        <v>0</v>
      </c>
      <c r="EK18" s="69">
        <f t="shared" si="84"/>
        <v>0</v>
      </c>
      <c r="EL18" s="63"/>
      <c r="EM18" s="63"/>
      <c r="EN18" s="63"/>
      <c r="EO18" s="69">
        <f t="shared" si="85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5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86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87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8"/>
        <v>0</v>
      </c>
      <c r="GR18" s="63"/>
      <c r="GS18" s="69">
        <f t="shared" si="88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89"/>
        <v>0</v>
      </c>
      <c r="HT18" s="63"/>
      <c r="HU18" s="63"/>
      <c r="HV18" s="69">
        <f t="shared" si="90"/>
        <v>0</v>
      </c>
      <c r="HW18" s="63"/>
      <c r="HX18" s="63"/>
      <c r="HY18" s="63"/>
      <c r="HZ18" s="63"/>
      <c r="IA18" s="63"/>
      <c r="IB18" s="63"/>
      <c r="IC18" s="69">
        <f t="shared" si="91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92"/>
        <v>0</v>
      </c>
      <c r="IO18" s="140">
        <f t="shared" si="93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94"/>
        <v>0</v>
      </c>
      <c r="JE18" s="140">
        <f t="shared" si="94"/>
        <v>0</v>
      </c>
      <c r="JF18" s="140">
        <f t="shared" si="95"/>
        <v>0</v>
      </c>
      <c r="JG18" s="63"/>
      <c r="JH18" s="63"/>
      <c r="JI18" s="63"/>
      <c r="JJ18" s="63"/>
      <c r="JK18" s="63"/>
      <c r="JL18" s="140">
        <f t="shared" si="96"/>
        <v>0</v>
      </c>
      <c r="JM18" s="63"/>
      <c r="JN18" s="63"/>
      <c r="JO18" s="140">
        <f t="shared" si="97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98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99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76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77"/>
        <v>0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78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79"/>
        <v>0</v>
      </c>
      <c r="BV19" s="63"/>
      <c r="BW19" s="63"/>
      <c r="BX19" s="63"/>
      <c r="BY19" s="69">
        <f t="shared" si="80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81"/>
        <v>0</v>
      </c>
      <c r="DD19" s="63"/>
      <c r="DE19" s="63"/>
      <c r="DF19" s="69">
        <f t="shared" si="82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83"/>
        <v>0</v>
      </c>
      <c r="EK19" s="69">
        <f t="shared" si="84"/>
        <v>0</v>
      </c>
      <c r="EL19" s="63"/>
      <c r="EM19" s="63"/>
      <c r="EN19" s="63"/>
      <c r="EO19" s="69">
        <f t="shared" si="85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5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86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87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8"/>
        <v>0</v>
      </c>
      <c r="GR19" s="63"/>
      <c r="GS19" s="69">
        <f t="shared" si="88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89"/>
        <v>0</v>
      </c>
      <c r="HT19" s="63"/>
      <c r="HU19" s="63"/>
      <c r="HV19" s="69">
        <f t="shared" si="90"/>
        <v>0</v>
      </c>
      <c r="HW19" s="63"/>
      <c r="HX19" s="63"/>
      <c r="HY19" s="63"/>
      <c r="HZ19" s="63"/>
      <c r="IA19" s="63"/>
      <c r="IB19" s="63"/>
      <c r="IC19" s="69">
        <f t="shared" si="91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92"/>
        <v>0</v>
      </c>
      <c r="IO19" s="140">
        <f t="shared" si="93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94"/>
        <v>0</v>
      </c>
      <c r="JE19" s="140">
        <f t="shared" si="94"/>
        <v>0</v>
      </c>
      <c r="JF19" s="140">
        <f t="shared" si="95"/>
        <v>0</v>
      </c>
      <c r="JG19" s="63"/>
      <c r="JH19" s="63"/>
      <c r="JI19" s="63"/>
      <c r="JJ19" s="63"/>
      <c r="JK19" s="63"/>
      <c r="JL19" s="140">
        <f t="shared" si="96"/>
        <v>0</v>
      </c>
      <c r="JM19" s="63"/>
      <c r="JN19" s="63"/>
      <c r="JO19" s="140">
        <f t="shared" si="97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98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99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Y20" si="100">SUM(D21:D22)</f>
        <v>0</v>
      </c>
      <c r="E20" s="61">
        <f t="shared" si="100"/>
        <v>0</v>
      </c>
      <c r="F20" s="61">
        <f t="shared" si="100"/>
        <v>0</v>
      </c>
      <c r="G20" s="61">
        <f t="shared" si="100"/>
        <v>0</v>
      </c>
      <c r="H20" s="61">
        <f t="shared" si="100"/>
        <v>0</v>
      </c>
      <c r="I20" s="61">
        <f t="shared" si="100"/>
        <v>0</v>
      </c>
      <c r="J20" s="61">
        <f t="shared" si="100"/>
        <v>0</v>
      </c>
      <c r="K20" s="61">
        <f t="shared" si="100"/>
        <v>0</v>
      </c>
      <c r="L20" s="61">
        <f t="shared" si="100"/>
        <v>0</v>
      </c>
      <c r="M20" s="61">
        <f t="shared" si="100"/>
        <v>0</v>
      </c>
      <c r="N20" s="68">
        <f t="shared" si="100"/>
        <v>0</v>
      </c>
      <c r="O20" s="61">
        <f t="shared" si="100"/>
        <v>0</v>
      </c>
      <c r="P20" s="61">
        <f t="shared" si="100"/>
        <v>0</v>
      </c>
      <c r="Q20" s="61">
        <f t="shared" si="100"/>
        <v>0</v>
      </c>
      <c r="R20" s="61">
        <f t="shared" si="100"/>
        <v>0</v>
      </c>
      <c r="S20" s="61">
        <f t="shared" si="100"/>
        <v>0</v>
      </c>
      <c r="T20" s="61">
        <f t="shared" si="100"/>
        <v>0</v>
      </c>
      <c r="U20" s="61">
        <f t="shared" si="100"/>
        <v>0</v>
      </c>
      <c r="V20" s="61">
        <f t="shared" si="100"/>
        <v>0</v>
      </c>
      <c r="W20" s="61">
        <f t="shared" si="100"/>
        <v>0</v>
      </c>
      <c r="X20" s="61">
        <f t="shared" si="100"/>
        <v>0</v>
      </c>
      <c r="Y20" s="68">
        <f t="shared" si="100"/>
        <v>0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01">SUM(AK21:AK22)</f>
        <v>0</v>
      </c>
      <c r="AL20" s="93">
        <f t="shared" si="101"/>
        <v>0</v>
      </c>
      <c r="AM20" s="68">
        <f t="shared" si="101"/>
        <v>0</v>
      </c>
      <c r="AN20" s="68">
        <f t="shared" si="101"/>
        <v>0</v>
      </c>
      <c r="AO20" s="68">
        <f t="shared" si="101"/>
        <v>0</v>
      </c>
      <c r="AP20" s="68">
        <f t="shared" si="101"/>
        <v>0</v>
      </c>
      <c r="AQ20" s="68">
        <f t="shared" si="101"/>
        <v>0</v>
      </c>
      <c r="AR20" s="68">
        <f t="shared" si="101"/>
        <v>0</v>
      </c>
      <c r="AS20" s="68">
        <f t="shared" si="101"/>
        <v>0</v>
      </c>
      <c r="AT20" s="68">
        <f t="shared" si="101"/>
        <v>0</v>
      </c>
      <c r="AU20" s="61">
        <f t="shared" si="101"/>
        <v>0</v>
      </c>
      <c r="AV20" s="61">
        <f t="shared" si="101"/>
        <v>0</v>
      </c>
      <c r="AW20" s="61">
        <f t="shared" si="101"/>
        <v>0</v>
      </c>
      <c r="AX20" s="61">
        <f t="shared" si="101"/>
        <v>0</v>
      </c>
      <c r="AY20" s="61">
        <f t="shared" si="101"/>
        <v>0</v>
      </c>
      <c r="AZ20" s="61">
        <f t="shared" si="101"/>
        <v>0</v>
      </c>
      <c r="BA20" s="61">
        <f t="shared" si="101"/>
        <v>0</v>
      </c>
      <c r="BB20" s="61">
        <f t="shared" si="101"/>
        <v>0</v>
      </c>
      <c r="BC20" s="61">
        <f t="shared" si="101"/>
        <v>0</v>
      </c>
      <c r="BD20" s="61">
        <f t="shared" si="101"/>
        <v>0</v>
      </c>
      <c r="BE20" s="61">
        <f t="shared" si="101"/>
        <v>0</v>
      </c>
      <c r="BF20" s="61">
        <f t="shared" si="101"/>
        <v>0</v>
      </c>
      <c r="BG20" s="61">
        <f t="shared" si="101"/>
        <v>0</v>
      </c>
      <c r="BH20" s="61">
        <f t="shared" si="101"/>
        <v>0</v>
      </c>
      <c r="BI20" s="61">
        <f t="shared" si="101"/>
        <v>0</v>
      </c>
      <c r="BJ20" s="61">
        <f t="shared" si="101"/>
        <v>0</v>
      </c>
      <c r="BK20" s="61">
        <f t="shared" si="101"/>
        <v>0</v>
      </c>
      <c r="BL20" s="61">
        <f t="shared" si="101"/>
        <v>0</v>
      </c>
      <c r="BM20" s="61">
        <f t="shared" si="101"/>
        <v>0</v>
      </c>
      <c r="BN20" s="61">
        <f t="shared" si="101"/>
        <v>0</v>
      </c>
      <c r="BO20" s="61">
        <f t="shared" si="101"/>
        <v>0</v>
      </c>
      <c r="BP20" s="61">
        <f t="shared" si="101"/>
        <v>0</v>
      </c>
      <c r="BQ20" s="61">
        <f t="shared" si="101"/>
        <v>0</v>
      </c>
      <c r="BR20" s="61">
        <f t="shared" si="101"/>
        <v>0</v>
      </c>
      <c r="BS20" s="61">
        <f t="shared" si="101"/>
        <v>0</v>
      </c>
      <c r="BT20" s="61">
        <f t="shared" si="101"/>
        <v>0</v>
      </c>
      <c r="BU20" s="68">
        <f t="shared" si="101"/>
        <v>0</v>
      </c>
      <c r="BV20" s="61">
        <f t="shared" si="101"/>
        <v>0</v>
      </c>
      <c r="BW20" s="61">
        <f t="shared" si="101"/>
        <v>0</v>
      </c>
      <c r="BX20" s="61">
        <f t="shared" si="101"/>
        <v>0</v>
      </c>
      <c r="BY20" s="68">
        <f t="shared" si="101"/>
        <v>0</v>
      </c>
      <c r="BZ20" s="61">
        <f t="shared" si="101"/>
        <v>0</v>
      </c>
      <c r="CA20" s="61">
        <f t="shared" si="101"/>
        <v>0</v>
      </c>
      <c r="CB20" s="61">
        <f t="shared" si="101"/>
        <v>0</v>
      </c>
      <c r="CC20" s="61">
        <f t="shared" si="101"/>
        <v>0</v>
      </c>
      <c r="CD20" s="61">
        <f t="shared" si="101"/>
        <v>0</v>
      </c>
      <c r="CE20" s="61">
        <f t="shared" si="101"/>
        <v>0</v>
      </c>
      <c r="CF20" s="61">
        <f t="shared" si="101"/>
        <v>0</v>
      </c>
      <c r="CG20" s="61">
        <f t="shared" si="101"/>
        <v>0</v>
      </c>
      <c r="CH20" s="61">
        <f t="shared" si="101"/>
        <v>0</v>
      </c>
      <c r="CI20" s="61">
        <f t="shared" si="101"/>
        <v>0</v>
      </c>
      <c r="CJ20" s="61">
        <f t="shared" si="101"/>
        <v>0</v>
      </c>
      <c r="CK20" s="61">
        <f t="shared" si="101"/>
        <v>0</v>
      </c>
      <c r="CL20" s="61">
        <f t="shared" si="101"/>
        <v>0</v>
      </c>
      <c r="CM20" s="61">
        <f t="shared" si="101"/>
        <v>0</v>
      </c>
      <c r="CN20" s="61">
        <f t="shared" si="101"/>
        <v>0</v>
      </c>
      <c r="CO20" s="61">
        <f t="shared" si="101"/>
        <v>0</v>
      </c>
      <c r="CP20" s="61">
        <f t="shared" si="101"/>
        <v>0</v>
      </c>
      <c r="CQ20" s="61">
        <f t="shared" si="101"/>
        <v>0</v>
      </c>
      <c r="CR20" s="61">
        <f t="shared" si="101"/>
        <v>0</v>
      </c>
      <c r="CS20" s="61">
        <f t="shared" si="101"/>
        <v>0</v>
      </c>
      <c r="CT20" s="61">
        <f t="shared" si="101"/>
        <v>0</v>
      </c>
      <c r="CU20" s="61">
        <f t="shared" si="101"/>
        <v>0</v>
      </c>
      <c r="CV20" s="61">
        <f t="shared" si="101"/>
        <v>0</v>
      </c>
      <c r="CW20" s="61">
        <f t="shared" ref="CW20:FH20" si="102">SUM(CW21:CW22)</f>
        <v>0</v>
      </c>
      <c r="CX20" s="61">
        <f t="shared" si="102"/>
        <v>0</v>
      </c>
      <c r="CY20" s="61">
        <f t="shared" si="102"/>
        <v>0</v>
      </c>
      <c r="CZ20" s="61">
        <f t="shared" si="102"/>
        <v>0</v>
      </c>
      <c r="DA20" s="61">
        <f t="shared" si="102"/>
        <v>0</v>
      </c>
      <c r="DB20" s="61">
        <f t="shared" si="102"/>
        <v>0</v>
      </c>
      <c r="DC20" s="68">
        <f t="shared" si="102"/>
        <v>0</v>
      </c>
      <c r="DD20" s="61">
        <f t="shared" si="102"/>
        <v>0</v>
      </c>
      <c r="DE20" s="61">
        <f t="shared" si="102"/>
        <v>0</v>
      </c>
      <c r="DF20" s="68">
        <f t="shared" si="102"/>
        <v>0</v>
      </c>
      <c r="DG20" s="61">
        <f t="shared" si="102"/>
        <v>0</v>
      </c>
      <c r="DH20" s="61">
        <f t="shared" si="102"/>
        <v>0</v>
      </c>
      <c r="DI20" s="61">
        <f t="shared" si="102"/>
        <v>0</v>
      </c>
      <c r="DJ20" s="61">
        <f t="shared" si="102"/>
        <v>0</v>
      </c>
      <c r="DK20" s="61">
        <f t="shared" si="102"/>
        <v>0</v>
      </c>
      <c r="DL20" s="61">
        <f t="shared" si="102"/>
        <v>0</v>
      </c>
      <c r="DM20" s="61">
        <f t="shared" si="102"/>
        <v>0</v>
      </c>
      <c r="DN20" s="61">
        <f t="shared" si="102"/>
        <v>0</v>
      </c>
      <c r="DO20" s="61">
        <f t="shared" si="102"/>
        <v>0</v>
      </c>
      <c r="DP20" s="61">
        <f t="shared" si="102"/>
        <v>0</v>
      </c>
      <c r="DQ20" s="61">
        <f t="shared" si="102"/>
        <v>0</v>
      </c>
      <c r="DR20" s="61">
        <f t="shared" si="102"/>
        <v>0</v>
      </c>
      <c r="DS20" s="61">
        <f t="shared" si="102"/>
        <v>0</v>
      </c>
      <c r="DT20" s="61">
        <f t="shared" si="102"/>
        <v>0</v>
      </c>
      <c r="DU20" s="61">
        <f t="shared" si="102"/>
        <v>0</v>
      </c>
      <c r="DV20" s="61">
        <f t="shared" si="102"/>
        <v>0</v>
      </c>
      <c r="DW20" s="61">
        <f t="shared" si="102"/>
        <v>0</v>
      </c>
      <c r="DX20" s="61">
        <f t="shared" si="102"/>
        <v>0</v>
      </c>
      <c r="DY20" s="61">
        <f t="shared" si="102"/>
        <v>0</v>
      </c>
      <c r="DZ20" s="61">
        <f t="shared" si="102"/>
        <v>0</v>
      </c>
      <c r="EA20" s="61">
        <f t="shared" si="102"/>
        <v>0</v>
      </c>
      <c r="EB20" s="61">
        <f t="shared" si="102"/>
        <v>0</v>
      </c>
      <c r="EC20" s="61">
        <f t="shared" si="102"/>
        <v>0</v>
      </c>
      <c r="ED20" s="61">
        <f t="shared" si="102"/>
        <v>0</v>
      </c>
      <c r="EE20" s="61">
        <f t="shared" si="102"/>
        <v>0</v>
      </c>
      <c r="EF20" s="61">
        <f t="shared" si="102"/>
        <v>0</v>
      </c>
      <c r="EG20" s="61">
        <f t="shared" si="102"/>
        <v>0</v>
      </c>
      <c r="EH20" s="61">
        <f t="shared" si="102"/>
        <v>0</v>
      </c>
      <c r="EI20" s="61">
        <f t="shared" si="102"/>
        <v>0</v>
      </c>
      <c r="EJ20" s="68">
        <f t="shared" si="102"/>
        <v>0</v>
      </c>
      <c r="EK20" s="68">
        <f t="shared" si="102"/>
        <v>0</v>
      </c>
      <c r="EL20" s="61">
        <f t="shared" si="102"/>
        <v>0</v>
      </c>
      <c r="EM20" s="61">
        <f t="shared" si="102"/>
        <v>0</v>
      </c>
      <c r="EN20" s="61">
        <f t="shared" si="102"/>
        <v>0</v>
      </c>
      <c r="EO20" s="68">
        <f t="shared" si="102"/>
        <v>0</v>
      </c>
      <c r="EP20" s="61">
        <f t="shared" si="102"/>
        <v>0</v>
      </c>
      <c r="EQ20" s="61">
        <f t="shared" si="102"/>
        <v>0</v>
      </c>
      <c r="ER20" s="61">
        <f t="shared" si="102"/>
        <v>0</v>
      </c>
      <c r="ES20" s="61">
        <f t="shared" si="102"/>
        <v>0</v>
      </c>
      <c r="ET20" s="61">
        <f t="shared" si="102"/>
        <v>0</v>
      </c>
      <c r="EU20" s="61">
        <f t="shared" si="102"/>
        <v>0</v>
      </c>
      <c r="EV20" s="61">
        <f t="shared" si="102"/>
        <v>0</v>
      </c>
      <c r="EW20" s="61">
        <f t="shared" si="102"/>
        <v>0</v>
      </c>
      <c r="EX20" s="61">
        <f t="shared" si="102"/>
        <v>0</v>
      </c>
      <c r="EY20" s="68">
        <f t="shared" si="5"/>
        <v>0</v>
      </c>
      <c r="EZ20" s="61">
        <f t="shared" ref="EZ20:FG20" si="103">SUM(EZ21:EZ22)</f>
        <v>0</v>
      </c>
      <c r="FA20" s="61">
        <f t="shared" si="103"/>
        <v>0</v>
      </c>
      <c r="FB20" s="61">
        <f t="shared" si="103"/>
        <v>0</v>
      </c>
      <c r="FC20" s="61">
        <f t="shared" si="103"/>
        <v>0</v>
      </c>
      <c r="FD20" s="61">
        <f t="shared" si="103"/>
        <v>0</v>
      </c>
      <c r="FE20" s="61">
        <f t="shared" si="103"/>
        <v>0</v>
      </c>
      <c r="FF20" s="61">
        <f t="shared" si="103"/>
        <v>0</v>
      </c>
      <c r="FG20" s="61">
        <f t="shared" si="103"/>
        <v>0</v>
      </c>
      <c r="FH20" s="68">
        <f t="shared" si="102"/>
        <v>0</v>
      </c>
      <c r="FI20" s="61">
        <f t="shared" ref="FI20:HT20" si="104">SUM(FI21:FI22)</f>
        <v>0</v>
      </c>
      <c r="FJ20" s="61">
        <f t="shared" si="104"/>
        <v>0</v>
      </c>
      <c r="FK20" s="61">
        <f t="shared" si="104"/>
        <v>0</v>
      </c>
      <c r="FL20" s="61">
        <f t="shared" si="104"/>
        <v>0</v>
      </c>
      <c r="FM20" s="61">
        <f t="shared" si="104"/>
        <v>0</v>
      </c>
      <c r="FN20" s="61">
        <f t="shared" si="104"/>
        <v>0</v>
      </c>
      <c r="FO20" s="61">
        <f t="shared" si="104"/>
        <v>0</v>
      </c>
      <c r="FP20" s="61">
        <f t="shared" si="104"/>
        <v>0</v>
      </c>
      <c r="FQ20" s="61">
        <f t="shared" si="104"/>
        <v>0</v>
      </c>
      <c r="FR20" s="61">
        <f t="shared" si="104"/>
        <v>0</v>
      </c>
      <c r="FS20" s="68">
        <f t="shared" si="104"/>
        <v>0</v>
      </c>
      <c r="FT20" s="61">
        <f t="shared" si="104"/>
        <v>0</v>
      </c>
      <c r="FU20" s="61">
        <f t="shared" si="104"/>
        <v>0</v>
      </c>
      <c r="FV20" s="61">
        <f t="shared" si="104"/>
        <v>0</v>
      </c>
      <c r="FW20" s="61">
        <f t="shared" si="104"/>
        <v>0</v>
      </c>
      <c r="FX20" s="61">
        <f t="shared" si="104"/>
        <v>0</v>
      </c>
      <c r="FY20" s="61">
        <f t="shared" si="104"/>
        <v>0</v>
      </c>
      <c r="FZ20" s="61">
        <f t="shared" si="104"/>
        <v>0</v>
      </c>
      <c r="GA20" s="61">
        <f t="shared" si="104"/>
        <v>0</v>
      </c>
      <c r="GB20" s="61">
        <f t="shared" si="104"/>
        <v>0</v>
      </c>
      <c r="GC20" s="61">
        <f t="shared" si="104"/>
        <v>0</v>
      </c>
      <c r="GD20" s="61">
        <f t="shared" si="104"/>
        <v>0</v>
      </c>
      <c r="GE20" s="61">
        <f t="shared" si="104"/>
        <v>0</v>
      </c>
      <c r="GF20" s="61">
        <f t="shared" si="104"/>
        <v>0</v>
      </c>
      <c r="GG20" s="61">
        <f t="shared" si="104"/>
        <v>0</v>
      </c>
      <c r="GH20" s="61">
        <f t="shared" si="104"/>
        <v>0</v>
      </c>
      <c r="GI20" s="61">
        <f t="shared" si="104"/>
        <v>0</v>
      </c>
      <c r="GJ20" s="61">
        <f t="shared" si="104"/>
        <v>0</v>
      </c>
      <c r="GK20" s="61">
        <f t="shared" si="104"/>
        <v>0</v>
      </c>
      <c r="GL20" s="61">
        <f t="shared" si="104"/>
        <v>0</v>
      </c>
      <c r="GM20" s="61">
        <f t="shared" si="104"/>
        <v>0</v>
      </c>
      <c r="GN20" s="61">
        <f t="shared" si="104"/>
        <v>0</v>
      </c>
      <c r="GO20" s="61">
        <f t="shared" si="104"/>
        <v>0</v>
      </c>
      <c r="GP20" s="61">
        <f t="shared" si="104"/>
        <v>0</v>
      </c>
      <c r="GQ20" s="68">
        <f t="shared" si="8"/>
        <v>0</v>
      </c>
      <c r="GR20" s="61">
        <f t="shared" ref="GR20" si="105">SUM(GR21:GR22)</f>
        <v>0</v>
      </c>
      <c r="GS20" s="68">
        <f t="shared" si="104"/>
        <v>0</v>
      </c>
      <c r="GT20" s="61">
        <f t="shared" si="104"/>
        <v>0</v>
      </c>
      <c r="GU20" s="61">
        <f t="shared" si="104"/>
        <v>0</v>
      </c>
      <c r="GV20" s="61">
        <f t="shared" si="104"/>
        <v>0</v>
      </c>
      <c r="GW20" s="61">
        <f t="shared" si="104"/>
        <v>0</v>
      </c>
      <c r="GX20" s="61">
        <f t="shared" si="104"/>
        <v>0</v>
      </c>
      <c r="GY20" s="61">
        <f t="shared" si="104"/>
        <v>0</v>
      </c>
      <c r="GZ20" s="61">
        <f t="shared" si="104"/>
        <v>0</v>
      </c>
      <c r="HA20" s="61">
        <f t="shared" si="104"/>
        <v>0</v>
      </c>
      <c r="HB20" s="61">
        <f t="shared" si="104"/>
        <v>0</v>
      </c>
      <c r="HC20" s="61">
        <f t="shared" si="104"/>
        <v>0</v>
      </c>
      <c r="HD20" s="61">
        <f t="shared" si="104"/>
        <v>0</v>
      </c>
      <c r="HE20" s="61">
        <f t="shared" si="104"/>
        <v>0</v>
      </c>
      <c r="HF20" s="61">
        <f t="shared" si="104"/>
        <v>0</v>
      </c>
      <c r="HG20" s="61">
        <f t="shared" si="104"/>
        <v>0</v>
      </c>
      <c r="HH20" s="61">
        <f t="shared" si="104"/>
        <v>0</v>
      </c>
      <c r="HI20" s="61">
        <f t="shared" si="104"/>
        <v>0</v>
      </c>
      <c r="HJ20" s="61">
        <f t="shared" si="104"/>
        <v>0</v>
      </c>
      <c r="HK20" s="61">
        <f t="shared" si="104"/>
        <v>0</v>
      </c>
      <c r="HL20" s="61">
        <f t="shared" si="104"/>
        <v>0</v>
      </c>
      <c r="HM20" s="61">
        <f t="shared" si="104"/>
        <v>0</v>
      </c>
      <c r="HN20" s="61">
        <f t="shared" si="104"/>
        <v>0</v>
      </c>
      <c r="HO20" s="61">
        <f t="shared" si="104"/>
        <v>0</v>
      </c>
      <c r="HP20" s="61">
        <f t="shared" si="104"/>
        <v>0</v>
      </c>
      <c r="HQ20" s="61">
        <f t="shared" si="104"/>
        <v>0</v>
      </c>
      <c r="HR20" s="61">
        <f t="shared" si="104"/>
        <v>0</v>
      </c>
      <c r="HS20" s="68">
        <f t="shared" si="104"/>
        <v>0</v>
      </c>
      <c r="HT20" s="61">
        <f t="shared" si="104"/>
        <v>0</v>
      </c>
      <c r="HU20" s="61">
        <f t="shared" ref="HU20:KF20" si="106">SUM(HU21:HU22)</f>
        <v>0</v>
      </c>
      <c r="HV20" s="68">
        <f t="shared" si="106"/>
        <v>0</v>
      </c>
      <c r="HW20" s="61">
        <f t="shared" si="106"/>
        <v>0</v>
      </c>
      <c r="HX20" s="61">
        <f t="shared" si="106"/>
        <v>0</v>
      </c>
      <c r="HY20" s="61">
        <f t="shared" si="106"/>
        <v>0</v>
      </c>
      <c r="HZ20" s="61">
        <f t="shared" si="106"/>
        <v>0</v>
      </c>
      <c r="IA20" s="61">
        <f t="shared" si="106"/>
        <v>0</v>
      </c>
      <c r="IB20" s="61">
        <f t="shared" si="106"/>
        <v>0</v>
      </c>
      <c r="IC20" s="68">
        <f t="shared" si="106"/>
        <v>0</v>
      </c>
      <c r="ID20" s="61">
        <f t="shared" si="106"/>
        <v>0</v>
      </c>
      <c r="IE20" s="61">
        <f t="shared" si="106"/>
        <v>0</v>
      </c>
      <c r="IF20" s="61">
        <f t="shared" si="106"/>
        <v>0</v>
      </c>
      <c r="IG20" s="61">
        <f t="shared" si="106"/>
        <v>0</v>
      </c>
      <c r="IH20" s="61">
        <f t="shared" si="106"/>
        <v>0</v>
      </c>
      <c r="II20" s="61">
        <f t="shared" si="106"/>
        <v>0</v>
      </c>
      <c r="IJ20" s="61">
        <f t="shared" si="106"/>
        <v>0</v>
      </c>
      <c r="IK20" s="61">
        <f t="shared" si="106"/>
        <v>0</v>
      </c>
      <c r="IL20" s="61">
        <f t="shared" si="106"/>
        <v>0</v>
      </c>
      <c r="IM20" s="61">
        <f t="shared" si="106"/>
        <v>0</v>
      </c>
      <c r="IN20" s="61">
        <f t="shared" si="106"/>
        <v>0</v>
      </c>
      <c r="IO20" s="61">
        <f t="shared" si="106"/>
        <v>0</v>
      </c>
      <c r="IP20" s="61">
        <f t="shared" si="106"/>
        <v>0</v>
      </c>
      <c r="IQ20" s="68">
        <f t="shared" si="106"/>
        <v>0</v>
      </c>
      <c r="IR20" s="68">
        <f t="shared" si="106"/>
        <v>0</v>
      </c>
      <c r="IS20" s="68">
        <f t="shared" si="106"/>
        <v>0</v>
      </c>
      <c r="IT20" s="68">
        <f t="shared" si="106"/>
        <v>0</v>
      </c>
      <c r="IU20" s="68">
        <f t="shared" si="106"/>
        <v>0</v>
      </c>
      <c r="IV20" s="68">
        <f t="shared" si="106"/>
        <v>0</v>
      </c>
      <c r="IW20" s="68">
        <f t="shared" si="106"/>
        <v>0</v>
      </c>
      <c r="IX20" s="68">
        <f t="shared" si="106"/>
        <v>0</v>
      </c>
      <c r="IY20" s="68">
        <f t="shared" si="106"/>
        <v>0</v>
      </c>
      <c r="IZ20" s="68">
        <f t="shared" si="106"/>
        <v>0</v>
      </c>
      <c r="JA20" s="68">
        <f t="shared" si="106"/>
        <v>0</v>
      </c>
      <c r="JB20" s="68">
        <f t="shared" si="106"/>
        <v>0</v>
      </c>
      <c r="JC20" s="68">
        <f t="shared" si="106"/>
        <v>0</v>
      </c>
      <c r="JD20" s="68">
        <f t="shared" si="106"/>
        <v>0</v>
      </c>
      <c r="JE20" s="68">
        <f t="shared" si="106"/>
        <v>0</v>
      </c>
      <c r="JF20" s="68">
        <f t="shared" si="106"/>
        <v>0</v>
      </c>
      <c r="JG20" s="61">
        <f t="shared" si="106"/>
        <v>0</v>
      </c>
      <c r="JH20" s="61">
        <f t="shared" si="106"/>
        <v>0</v>
      </c>
      <c r="JI20" s="61">
        <f t="shared" si="106"/>
        <v>0</v>
      </c>
      <c r="JJ20" s="61">
        <f t="shared" si="106"/>
        <v>0</v>
      </c>
      <c r="JK20" s="61">
        <f t="shared" si="106"/>
        <v>0</v>
      </c>
      <c r="JL20" s="68">
        <f t="shared" si="106"/>
        <v>0</v>
      </c>
      <c r="JM20" s="61">
        <f t="shared" si="106"/>
        <v>0</v>
      </c>
      <c r="JN20" s="61">
        <f t="shared" si="106"/>
        <v>0</v>
      </c>
      <c r="JO20" s="68">
        <f t="shared" si="106"/>
        <v>0</v>
      </c>
      <c r="JP20" s="61">
        <f t="shared" si="106"/>
        <v>0</v>
      </c>
      <c r="JQ20" s="61">
        <f t="shared" si="106"/>
        <v>0</v>
      </c>
      <c r="JR20" s="61">
        <f t="shared" si="106"/>
        <v>0</v>
      </c>
      <c r="JS20" s="61">
        <f t="shared" si="106"/>
        <v>0</v>
      </c>
      <c r="JT20" s="61">
        <f t="shared" si="106"/>
        <v>0</v>
      </c>
      <c r="JU20" s="61">
        <f t="shared" si="106"/>
        <v>0</v>
      </c>
      <c r="JV20" s="61">
        <f t="shared" si="106"/>
        <v>0</v>
      </c>
      <c r="JW20" s="61">
        <f t="shared" si="106"/>
        <v>0</v>
      </c>
      <c r="JX20" s="61">
        <f t="shared" si="106"/>
        <v>0</v>
      </c>
      <c r="JY20" s="61">
        <f t="shared" si="106"/>
        <v>0</v>
      </c>
      <c r="JZ20" s="61">
        <f t="shared" si="106"/>
        <v>0</v>
      </c>
      <c r="KA20" s="61">
        <f t="shared" si="106"/>
        <v>0</v>
      </c>
      <c r="KB20" s="61">
        <f t="shared" si="106"/>
        <v>0</v>
      </c>
      <c r="KC20" s="61">
        <f t="shared" si="106"/>
        <v>0</v>
      </c>
      <c r="KD20" s="61">
        <f t="shared" si="106"/>
        <v>0</v>
      </c>
      <c r="KE20" s="61">
        <f t="shared" si="106"/>
        <v>0</v>
      </c>
      <c r="KF20" s="61">
        <f t="shared" si="106"/>
        <v>0</v>
      </c>
      <c r="KG20" s="68">
        <f t="shared" ref="KG20:MM20" si="107">SUM(KG21:KG22)</f>
        <v>0</v>
      </c>
      <c r="KH20" s="61">
        <f t="shared" si="107"/>
        <v>0</v>
      </c>
      <c r="KI20" s="61">
        <f t="shared" si="107"/>
        <v>0</v>
      </c>
      <c r="KJ20" s="61">
        <f t="shared" si="107"/>
        <v>0</v>
      </c>
      <c r="KK20" s="61">
        <f t="shared" si="107"/>
        <v>0</v>
      </c>
      <c r="KL20" s="61">
        <f t="shared" si="107"/>
        <v>0</v>
      </c>
      <c r="KM20" s="61">
        <f t="shared" si="107"/>
        <v>0</v>
      </c>
      <c r="KN20" s="61">
        <f t="shared" si="107"/>
        <v>0</v>
      </c>
      <c r="KO20" s="61">
        <f t="shared" si="107"/>
        <v>0</v>
      </c>
      <c r="KP20" s="61">
        <f t="shared" si="107"/>
        <v>0</v>
      </c>
      <c r="KQ20" s="61">
        <f t="shared" si="107"/>
        <v>0</v>
      </c>
      <c r="KR20" s="61">
        <f t="shared" si="107"/>
        <v>0</v>
      </c>
      <c r="KS20" s="61">
        <f t="shared" si="107"/>
        <v>0</v>
      </c>
      <c r="KT20" s="61">
        <f t="shared" si="107"/>
        <v>0</v>
      </c>
      <c r="KU20" s="61">
        <f t="shared" si="107"/>
        <v>0</v>
      </c>
      <c r="KV20" s="61">
        <f t="shared" si="107"/>
        <v>0</v>
      </c>
      <c r="KW20" s="61">
        <f t="shared" si="107"/>
        <v>0</v>
      </c>
      <c r="KX20" s="61">
        <f t="shared" si="107"/>
        <v>0</v>
      </c>
      <c r="KY20" s="68">
        <f t="shared" si="107"/>
        <v>0</v>
      </c>
      <c r="KZ20" s="61">
        <f t="shared" si="107"/>
        <v>0</v>
      </c>
      <c r="LA20" s="61">
        <f t="shared" si="107"/>
        <v>0</v>
      </c>
      <c r="LB20" s="61">
        <f t="shared" si="107"/>
        <v>0</v>
      </c>
      <c r="LC20" s="61">
        <f t="shared" si="107"/>
        <v>0</v>
      </c>
      <c r="LD20" s="61">
        <f t="shared" si="107"/>
        <v>0</v>
      </c>
      <c r="LE20" s="61">
        <f t="shared" si="107"/>
        <v>0</v>
      </c>
      <c r="LF20" s="61">
        <f t="shared" si="107"/>
        <v>0</v>
      </c>
      <c r="LG20" s="61">
        <f t="shared" si="107"/>
        <v>0</v>
      </c>
      <c r="LH20" s="61">
        <f t="shared" si="107"/>
        <v>0</v>
      </c>
      <c r="LI20" s="61">
        <f t="shared" si="107"/>
        <v>0</v>
      </c>
      <c r="LJ20" s="61">
        <f t="shared" si="107"/>
        <v>0</v>
      </c>
      <c r="LK20" s="61">
        <f t="shared" si="107"/>
        <v>0</v>
      </c>
      <c r="LL20" s="61">
        <f t="shared" si="107"/>
        <v>0</v>
      </c>
      <c r="LM20" s="61">
        <f t="shared" si="107"/>
        <v>0</v>
      </c>
      <c r="LN20" s="61">
        <f t="shared" si="107"/>
        <v>0</v>
      </c>
      <c r="LO20" s="61">
        <f t="shared" si="107"/>
        <v>0</v>
      </c>
      <c r="LP20" s="61">
        <f t="shared" si="107"/>
        <v>0</v>
      </c>
      <c r="LQ20" s="61">
        <f t="shared" si="107"/>
        <v>0</v>
      </c>
      <c r="LR20" s="61">
        <f t="shared" si="107"/>
        <v>0</v>
      </c>
      <c r="LS20" s="61">
        <f t="shared" si="107"/>
        <v>0</v>
      </c>
      <c r="LT20" s="61">
        <f t="shared" si="107"/>
        <v>0</v>
      </c>
      <c r="LU20" s="61">
        <f t="shared" si="107"/>
        <v>0</v>
      </c>
      <c r="LV20" s="61">
        <f t="shared" si="107"/>
        <v>0</v>
      </c>
      <c r="LW20" s="61">
        <f t="shared" si="107"/>
        <v>0</v>
      </c>
      <c r="LX20" s="61">
        <f t="shared" si="107"/>
        <v>0</v>
      </c>
      <c r="LY20" s="61">
        <f t="shared" si="107"/>
        <v>0</v>
      </c>
      <c r="LZ20" s="61">
        <f t="shared" si="107"/>
        <v>0</v>
      </c>
      <c r="MA20" s="61">
        <f t="shared" si="107"/>
        <v>0</v>
      </c>
      <c r="MB20" s="61">
        <f t="shared" si="107"/>
        <v>0</v>
      </c>
      <c r="MC20" s="61">
        <f t="shared" si="107"/>
        <v>0</v>
      </c>
      <c r="MD20" s="61">
        <f t="shared" si="107"/>
        <v>0</v>
      </c>
      <c r="ME20" s="61">
        <f t="shared" si="107"/>
        <v>0</v>
      </c>
      <c r="MF20" s="61">
        <f t="shared" si="107"/>
        <v>0</v>
      </c>
      <c r="MG20" s="61">
        <f t="shared" si="107"/>
        <v>0</v>
      </c>
      <c r="MH20" s="61">
        <f t="shared" si="107"/>
        <v>0</v>
      </c>
      <c r="MI20" s="61">
        <f t="shared" si="107"/>
        <v>0</v>
      </c>
      <c r="MJ20" s="61">
        <f t="shared" si="107"/>
        <v>0</v>
      </c>
      <c r="MK20" s="61">
        <f t="shared" si="107"/>
        <v>0</v>
      </c>
      <c r="ML20" s="61">
        <f t="shared" si="107"/>
        <v>0</v>
      </c>
      <c r="MM20" s="61">
        <f t="shared" si="107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08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09">SUM(O21:X21)</f>
        <v>0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10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11">SUM(AU21:BT21)</f>
        <v>0</v>
      </c>
      <c r="BV21" s="63"/>
      <c r="BW21" s="63"/>
      <c r="BX21" s="63"/>
      <c r="BY21" s="69">
        <f t="shared" ref="BY21:BY22" si="112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13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14">SUM(EC21:ED21,DX21:DY21,DS21:DT21,DN21:DO21,DI21:DJ21,EI21,)</f>
        <v>0</v>
      </c>
      <c r="EK21" s="69">
        <f t="shared" ref="EK21:EK22" si="115">SUM(EE21:EH21,DZ21:EB21,DU21:DW21,DP21:DR21,DK21:DM21,DG21:DH21)</f>
        <v>0</v>
      </c>
      <c r="EL21" s="63"/>
      <c r="EM21" s="63"/>
      <c r="EN21" s="63"/>
      <c r="EO21" s="69">
        <f t="shared" ref="EO21:EO22" si="116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5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17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18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8"/>
        <v>0</v>
      </c>
      <c r="GR21" s="63"/>
      <c r="GS21" s="69">
        <f t="shared" ref="GS21:GS22" si="119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20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21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22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23">SUM(JD21:JE21)</f>
        <v>0</v>
      </c>
      <c r="JG21" s="63"/>
      <c r="JH21" s="63"/>
      <c r="JI21" s="63"/>
      <c r="JJ21" s="63"/>
      <c r="JK21" s="63"/>
      <c r="JL21" s="140">
        <f t="shared" ref="JL21:JL22" si="124">SUM(JG21:JK21)</f>
        <v>0</v>
      </c>
      <c r="JM21" s="63"/>
      <c r="JN21" s="63"/>
      <c r="JO21" s="140">
        <f t="shared" ref="JO21:JO22" si="125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26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27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08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09"/>
        <v>0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10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11"/>
        <v>0</v>
      </c>
      <c r="BV22" s="63"/>
      <c r="BW22" s="63"/>
      <c r="BX22" s="63"/>
      <c r="BY22" s="69">
        <f t="shared" si="112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13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14"/>
        <v>0</v>
      </c>
      <c r="EK22" s="69">
        <f t="shared" si="115"/>
        <v>0</v>
      </c>
      <c r="EL22" s="63"/>
      <c r="EM22" s="63"/>
      <c r="EN22" s="63"/>
      <c r="EO22" s="69">
        <f t="shared" si="116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5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17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18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8"/>
        <v>0</v>
      </c>
      <c r="GR22" s="63"/>
      <c r="GS22" s="69">
        <f t="shared" si="119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20"/>
        <v>0</v>
      </c>
      <c r="HW22" s="63"/>
      <c r="HX22" s="63"/>
      <c r="HY22" s="63"/>
      <c r="HZ22" s="63"/>
      <c r="IA22" s="63"/>
      <c r="IB22" s="63"/>
      <c r="IC22" s="69">
        <f t="shared" si="121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22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23"/>
        <v>0</v>
      </c>
      <c r="JG22" s="63"/>
      <c r="JH22" s="63"/>
      <c r="JI22" s="63"/>
      <c r="JJ22" s="63"/>
      <c r="JK22" s="63"/>
      <c r="JL22" s="140">
        <f t="shared" si="124"/>
        <v>0</v>
      </c>
      <c r="JM22" s="63"/>
      <c r="JN22" s="63"/>
      <c r="JO22" s="140">
        <f t="shared" si="125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26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27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Y23" si="128">SUM(D24:D26)</f>
        <v>0</v>
      </c>
      <c r="E23" s="61">
        <f t="shared" si="128"/>
        <v>0</v>
      </c>
      <c r="F23" s="61">
        <f t="shared" si="128"/>
        <v>0</v>
      </c>
      <c r="G23" s="61">
        <f t="shared" si="128"/>
        <v>0</v>
      </c>
      <c r="H23" s="61">
        <f t="shared" si="128"/>
        <v>0</v>
      </c>
      <c r="I23" s="61">
        <f t="shared" si="128"/>
        <v>0</v>
      </c>
      <c r="J23" s="61">
        <f t="shared" si="128"/>
        <v>0</v>
      </c>
      <c r="K23" s="61">
        <f t="shared" si="128"/>
        <v>0</v>
      </c>
      <c r="L23" s="61">
        <f t="shared" si="128"/>
        <v>0</v>
      </c>
      <c r="M23" s="61">
        <f t="shared" si="128"/>
        <v>0</v>
      </c>
      <c r="N23" s="68">
        <f t="shared" si="128"/>
        <v>0</v>
      </c>
      <c r="O23" s="61">
        <f t="shared" si="128"/>
        <v>0</v>
      </c>
      <c r="P23" s="61">
        <f t="shared" si="128"/>
        <v>0</v>
      </c>
      <c r="Q23" s="61">
        <f t="shared" si="128"/>
        <v>0</v>
      </c>
      <c r="R23" s="61">
        <f t="shared" si="128"/>
        <v>0</v>
      </c>
      <c r="S23" s="61">
        <f t="shared" si="128"/>
        <v>0</v>
      </c>
      <c r="T23" s="61">
        <f t="shared" si="128"/>
        <v>0</v>
      </c>
      <c r="U23" s="61">
        <f t="shared" si="128"/>
        <v>0</v>
      </c>
      <c r="V23" s="61">
        <f t="shared" si="128"/>
        <v>0</v>
      </c>
      <c r="W23" s="61">
        <f t="shared" si="128"/>
        <v>0</v>
      </c>
      <c r="X23" s="61">
        <f t="shared" si="128"/>
        <v>0</v>
      </c>
      <c r="Y23" s="68">
        <f t="shared" si="128"/>
        <v>0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29">SUM(AK24:AK26)</f>
        <v>0</v>
      </c>
      <c r="AL23" s="93">
        <f t="shared" si="129"/>
        <v>0</v>
      </c>
      <c r="AM23" s="68">
        <f t="shared" si="129"/>
        <v>0</v>
      </c>
      <c r="AN23" s="68">
        <f t="shared" si="129"/>
        <v>0</v>
      </c>
      <c r="AO23" s="68">
        <f t="shared" si="129"/>
        <v>0</v>
      </c>
      <c r="AP23" s="68">
        <f t="shared" si="129"/>
        <v>0</v>
      </c>
      <c r="AQ23" s="68">
        <f t="shared" si="129"/>
        <v>0</v>
      </c>
      <c r="AR23" s="68">
        <f t="shared" si="129"/>
        <v>0</v>
      </c>
      <c r="AS23" s="68">
        <f t="shared" si="129"/>
        <v>0</v>
      </c>
      <c r="AT23" s="68">
        <f t="shared" si="129"/>
        <v>0</v>
      </c>
      <c r="AU23" s="61">
        <f t="shared" si="129"/>
        <v>0</v>
      </c>
      <c r="AV23" s="61">
        <f t="shared" si="129"/>
        <v>0</v>
      </c>
      <c r="AW23" s="61">
        <f t="shared" si="129"/>
        <v>0</v>
      </c>
      <c r="AX23" s="61">
        <f t="shared" si="129"/>
        <v>0</v>
      </c>
      <c r="AY23" s="61">
        <f t="shared" si="129"/>
        <v>0</v>
      </c>
      <c r="AZ23" s="61">
        <f t="shared" si="129"/>
        <v>0</v>
      </c>
      <c r="BA23" s="61">
        <f t="shared" si="129"/>
        <v>0</v>
      </c>
      <c r="BB23" s="61">
        <f t="shared" si="129"/>
        <v>0</v>
      </c>
      <c r="BC23" s="61">
        <f t="shared" si="129"/>
        <v>0</v>
      </c>
      <c r="BD23" s="61">
        <f t="shared" si="129"/>
        <v>0</v>
      </c>
      <c r="BE23" s="61">
        <f t="shared" si="129"/>
        <v>0</v>
      </c>
      <c r="BF23" s="61">
        <f t="shared" si="129"/>
        <v>0</v>
      </c>
      <c r="BG23" s="61">
        <f t="shared" si="129"/>
        <v>0</v>
      </c>
      <c r="BH23" s="61">
        <f t="shared" si="129"/>
        <v>0</v>
      </c>
      <c r="BI23" s="61">
        <f t="shared" si="129"/>
        <v>0</v>
      </c>
      <c r="BJ23" s="61">
        <f t="shared" si="129"/>
        <v>0</v>
      </c>
      <c r="BK23" s="61">
        <f t="shared" si="129"/>
        <v>0</v>
      </c>
      <c r="BL23" s="61">
        <f t="shared" si="129"/>
        <v>0</v>
      </c>
      <c r="BM23" s="61">
        <f t="shared" si="129"/>
        <v>0</v>
      </c>
      <c r="BN23" s="61">
        <f t="shared" si="129"/>
        <v>0</v>
      </c>
      <c r="BO23" s="61">
        <f t="shared" si="129"/>
        <v>0</v>
      </c>
      <c r="BP23" s="61">
        <f t="shared" si="129"/>
        <v>0</v>
      </c>
      <c r="BQ23" s="61">
        <f t="shared" si="129"/>
        <v>0</v>
      </c>
      <c r="BR23" s="61">
        <f t="shared" si="129"/>
        <v>0</v>
      </c>
      <c r="BS23" s="61">
        <f t="shared" si="129"/>
        <v>0</v>
      </c>
      <c r="BT23" s="61">
        <f t="shared" si="129"/>
        <v>0</v>
      </c>
      <c r="BU23" s="68">
        <f t="shared" si="129"/>
        <v>0</v>
      </c>
      <c r="BV23" s="61">
        <f t="shared" si="129"/>
        <v>0</v>
      </c>
      <c r="BW23" s="61">
        <f t="shared" si="129"/>
        <v>0</v>
      </c>
      <c r="BX23" s="61">
        <f t="shared" si="129"/>
        <v>0</v>
      </c>
      <c r="BY23" s="68">
        <f t="shared" si="129"/>
        <v>0</v>
      </c>
      <c r="BZ23" s="61">
        <f t="shared" si="129"/>
        <v>0</v>
      </c>
      <c r="CA23" s="61">
        <f t="shared" si="129"/>
        <v>0</v>
      </c>
      <c r="CB23" s="61">
        <f t="shared" si="129"/>
        <v>0</v>
      </c>
      <c r="CC23" s="61">
        <f t="shared" si="129"/>
        <v>0</v>
      </c>
      <c r="CD23" s="61">
        <f t="shared" si="129"/>
        <v>0</v>
      </c>
      <c r="CE23" s="61">
        <f t="shared" si="129"/>
        <v>0</v>
      </c>
      <c r="CF23" s="61">
        <f t="shared" si="129"/>
        <v>0</v>
      </c>
      <c r="CG23" s="61">
        <f t="shared" si="129"/>
        <v>0</v>
      </c>
      <c r="CH23" s="61">
        <f t="shared" si="129"/>
        <v>0</v>
      </c>
      <c r="CI23" s="61">
        <f t="shared" si="129"/>
        <v>0</v>
      </c>
      <c r="CJ23" s="61">
        <f t="shared" si="129"/>
        <v>0</v>
      </c>
      <c r="CK23" s="61">
        <f t="shared" si="129"/>
        <v>0</v>
      </c>
      <c r="CL23" s="61">
        <f t="shared" si="129"/>
        <v>0</v>
      </c>
      <c r="CM23" s="61">
        <f t="shared" si="129"/>
        <v>0</v>
      </c>
      <c r="CN23" s="61">
        <f t="shared" si="129"/>
        <v>0</v>
      </c>
      <c r="CO23" s="61">
        <f t="shared" si="129"/>
        <v>0</v>
      </c>
      <c r="CP23" s="61">
        <f t="shared" si="129"/>
        <v>0</v>
      </c>
      <c r="CQ23" s="61">
        <f t="shared" si="129"/>
        <v>0</v>
      </c>
      <c r="CR23" s="61">
        <f t="shared" si="129"/>
        <v>0</v>
      </c>
      <c r="CS23" s="61">
        <f t="shared" si="129"/>
        <v>0</v>
      </c>
      <c r="CT23" s="61">
        <f t="shared" si="129"/>
        <v>0</v>
      </c>
      <c r="CU23" s="61">
        <f t="shared" si="129"/>
        <v>0</v>
      </c>
      <c r="CV23" s="61">
        <f t="shared" si="129"/>
        <v>0</v>
      </c>
      <c r="CW23" s="61">
        <f t="shared" ref="CW23:FH23" si="130">SUM(CW24:CW26)</f>
        <v>0</v>
      </c>
      <c r="CX23" s="61">
        <f t="shared" si="130"/>
        <v>0</v>
      </c>
      <c r="CY23" s="61">
        <f t="shared" si="130"/>
        <v>0</v>
      </c>
      <c r="CZ23" s="61">
        <f t="shared" si="130"/>
        <v>0</v>
      </c>
      <c r="DA23" s="61">
        <f t="shared" si="130"/>
        <v>0</v>
      </c>
      <c r="DB23" s="61">
        <f t="shared" si="130"/>
        <v>0</v>
      </c>
      <c r="DC23" s="68">
        <f t="shared" si="130"/>
        <v>0</v>
      </c>
      <c r="DD23" s="61">
        <f t="shared" si="130"/>
        <v>0</v>
      </c>
      <c r="DE23" s="61">
        <f t="shared" si="130"/>
        <v>0</v>
      </c>
      <c r="DF23" s="68">
        <f t="shared" si="130"/>
        <v>0</v>
      </c>
      <c r="DG23" s="61">
        <f t="shared" si="130"/>
        <v>0</v>
      </c>
      <c r="DH23" s="61">
        <f t="shared" si="130"/>
        <v>0</v>
      </c>
      <c r="DI23" s="61">
        <f t="shared" si="130"/>
        <v>0</v>
      </c>
      <c r="DJ23" s="61">
        <f t="shared" si="130"/>
        <v>0</v>
      </c>
      <c r="DK23" s="61">
        <f t="shared" si="130"/>
        <v>0</v>
      </c>
      <c r="DL23" s="61">
        <f t="shared" si="130"/>
        <v>0</v>
      </c>
      <c r="DM23" s="61">
        <f t="shared" si="130"/>
        <v>0</v>
      </c>
      <c r="DN23" s="61">
        <f t="shared" si="130"/>
        <v>0</v>
      </c>
      <c r="DO23" s="61">
        <f t="shared" si="130"/>
        <v>0</v>
      </c>
      <c r="DP23" s="61">
        <f t="shared" si="130"/>
        <v>0</v>
      </c>
      <c r="DQ23" s="61">
        <f t="shared" si="130"/>
        <v>0</v>
      </c>
      <c r="DR23" s="61">
        <f t="shared" si="130"/>
        <v>0</v>
      </c>
      <c r="DS23" s="61">
        <f t="shared" si="130"/>
        <v>0</v>
      </c>
      <c r="DT23" s="61">
        <f t="shared" si="130"/>
        <v>0</v>
      </c>
      <c r="DU23" s="61">
        <f t="shared" si="130"/>
        <v>0</v>
      </c>
      <c r="DV23" s="61">
        <f t="shared" si="130"/>
        <v>0</v>
      </c>
      <c r="DW23" s="61">
        <f t="shared" si="130"/>
        <v>0</v>
      </c>
      <c r="DX23" s="61">
        <f t="shared" si="130"/>
        <v>0</v>
      </c>
      <c r="DY23" s="61">
        <f t="shared" si="130"/>
        <v>0</v>
      </c>
      <c r="DZ23" s="61">
        <f t="shared" si="130"/>
        <v>0</v>
      </c>
      <c r="EA23" s="61">
        <f t="shared" si="130"/>
        <v>0</v>
      </c>
      <c r="EB23" s="61">
        <f t="shared" si="130"/>
        <v>0</v>
      </c>
      <c r="EC23" s="61">
        <f t="shared" si="130"/>
        <v>0</v>
      </c>
      <c r="ED23" s="61">
        <f t="shared" si="130"/>
        <v>0</v>
      </c>
      <c r="EE23" s="61">
        <f t="shared" si="130"/>
        <v>0</v>
      </c>
      <c r="EF23" s="61">
        <f t="shared" si="130"/>
        <v>0</v>
      </c>
      <c r="EG23" s="61">
        <f t="shared" si="130"/>
        <v>0</v>
      </c>
      <c r="EH23" s="61">
        <f t="shared" si="130"/>
        <v>0</v>
      </c>
      <c r="EI23" s="61">
        <f t="shared" si="130"/>
        <v>0</v>
      </c>
      <c r="EJ23" s="68">
        <f t="shared" si="130"/>
        <v>0</v>
      </c>
      <c r="EK23" s="68">
        <f t="shared" si="130"/>
        <v>0</v>
      </c>
      <c r="EL23" s="61">
        <f t="shared" si="130"/>
        <v>0</v>
      </c>
      <c r="EM23" s="61">
        <f t="shared" si="130"/>
        <v>0</v>
      </c>
      <c r="EN23" s="61">
        <f t="shared" si="130"/>
        <v>0</v>
      </c>
      <c r="EO23" s="68">
        <f t="shared" si="130"/>
        <v>0</v>
      </c>
      <c r="EP23" s="61">
        <f t="shared" si="130"/>
        <v>0</v>
      </c>
      <c r="EQ23" s="61">
        <f t="shared" si="130"/>
        <v>0</v>
      </c>
      <c r="ER23" s="61">
        <f t="shared" si="130"/>
        <v>0</v>
      </c>
      <c r="ES23" s="61">
        <f t="shared" si="130"/>
        <v>0</v>
      </c>
      <c r="ET23" s="61">
        <f t="shared" si="130"/>
        <v>0</v>
      </c>
      <c r="EU23" s="61">
        <f t="shared" si="130"/>
        <v>0</v>
      </c>
      <c r="EV23" s="61">
        <f t="shared" si="130"/>
        <v>0</v>
      </c>
      <c r="EW23" s="61">
        <f t="shared" si="130"/>
        <v>0</v>
      </c>
      <c r="EX23" s="61">
        <f t="shared" si="130"/>
        <v>0</v>
      </c>
      <c r="EY23" s="68">
        <f t="shared" si="5"/>
        <v>0</v>
      </c>
      <c r="EZ23" s="61">
        <f t="shared" ref="EZ23:FG23" si="131">SUM(EZ24:EZ26)</f>
        <v>0</v>
      </c>
      <c r="FA23" s="61">
        <f t="shared" si="131"/>
        <v>0</v>
      </c>
      <c r="FB23" s="61">
        <f t="shared" si="131"/>
        <v>0</v>
      </c>
      <c r="FC23" s="61">
        <f t="shared" si="131"/>
        <v>0</v>
      </c>
      <c r="FD23" s="61">
        <f t="shared" si="131"/>
        <v>0</v>
      </c>
      <c r="FE23" s="61">
        <f t="shared" si="131"/>
        <v>0</v>
      </c>
      <c r="FF23" s="61">
        <f t="shared" si="131"/>
        <v>0</v>
      </c>
      <c r="FG23" s="61">
        <f t="shared" si="131"/>
        <v>0</v>
      </c>
      <c r="FH23" s="68">
        <f t="shared" si="130"/>
        <v>0</v>
      </c>
      <c r="FI23" s="61">
        <f t="shared" ref="FI23:HT23" si="132">SUM(FI24:FI26)</f>
        <v>0</v>
      </c>
      <c r="FJ23" s="61">
        <f t="shared" si="132"/>
        <v>0</v>
      </c>
      <c r="FK23" s="61">
        <f t="shared" si="132"/>
        <v>0</v>
      </c>
      <c r="FL23" s="61">
        <f t="shared" si="132"/>
        <v>0</v>
      </c>
      <c r="FM23" s="61">
        <f t="shared" si="132"/>
        <v>0</v>
      </c>
      <c r="FN23" s="61">
        <f t="shared" si="132"/>
        <v>0</v>
      </c>
      <c r="FO23" s="61">
        <f t="shared" si="132"/>
        <v>0</v>
      </c>
      <c r="FP23" s="61">
        <f t="shared" si="132"/>
        <v>0</v>
      </c>
      <c r="FQ23" s="61">
        <f t="shared" si="132"/>
        <v>0</v>
      </c>
      <c r="FR23" s="61">
        <f t="shared" si="132"/>
        <v>0</v>
      </c>
      <c r="FS23" s="68">
        <f t="shared" si="132"/>
        <v>0</v>
      </c>
      <c r="FT23" s="61">
        <f t="shared" si="132"/>
        <v>0</v>
      </c>
      <c r="FU23" s="61">
        <f t="shared" si="132"/>
        <v>0</v>
      </c>
      <c r="FV23" s="61">
        <f t="shared" si="132"/>
        <v>0</v>
      </c>
      <c r="FW23" s="61">
        <f t="shared" si="132"/>
        <v>0</v>
      </c>
      <c r="FX23" s="61">
        <f t="shared" si="132"/>
        <v>0</v>
      </c>
      <c r="FY23" s="61">
        <f t="shared" si="132"/>
        <v>0</v>
      </c>
      <c r="FZ23" s="61">
        <f t="shared" si="132"/>
        <v>0</v>
      </c>
      <c r="GA23" s="61">
        <f t="shared" si="132"/>
        <v>0</v>
      </c>
      <c r="GB23" s="61">
        <f t="shared" si="132"/>
        <v>0</v>
      </c>
      <c r="GC23" s="61">
        <f t="shared" si="132"/>
        <v>0</v>
      </c>
      <c r="GD23" s="61">
        <f t="shared" si="132"/>
        <v>0</v>
      </c>
      <c r="GE23" s="61">
        <f t="shared" si="132"/>
        <v>0</v>
      </c>
      <c r="GF23" s="61">
        <f t="shared" si="132"/>
        <v>0</v>
      </c>
      <c r="GG23" s="61">
        <f t="shared" si="132"/>
        <v>0</v>
      </c>
      <c r="GH23" s="61">
        <f t="shared" si="132"/>
        <v>0</v>
      </c>
      <c r="GI23" s="61">
        <f t="shared" si="132"/>
        <v>0</v>
      </c>
      <c r="GJ23" s="61">
        <f t="shared" si="132"/>
        <v>0</v>
      </c>
      <c r="GK23" s="61">
        <f t="shared" si="132"/>
        <v>0</v>
      </c>
      <c r="GL23" s="61">
        <f t="shared" si="132"/>
        <v>0</v>
      </c>
      <c r="GM23" s="61">
        <f t="shared" si="132"/>
        <v>0</v>
      </c>
      <c r="GN23" s="61">
        <f t="shared" si="132"/>
        <v>0</v>
      </c>
      <c r="GO23" s="61">
        <f t="shared" si="132"/>
        <v>0</v>
      </c>
      <c r="GP23" s="61">
        <f t="shared" si="132"/>
        <v>0</v>
      </c>
      <c r="GQ23" s="68">
        <f t="shared" si="8"/>
        <v>0</v>
      </c>
      <c r="GR23" s="61">
        <f t="shared" ref="GR23" si="133">SUM(GR24:GR26)</f>
        <v>0</v>
      </c>
      <c r="GS23" s="68">
        <f t="shared" si="132"/>
        <v>0</v>
      </c>
      <c r="GT23" s="61">
        <f t="shared" si="132"/>
        <v>0</v>
      </c>
      <c r="GU23" s="61">
        <f t="shared" si="132"/>
        <v>0</v>
      </c>
      <c r="GV23" s="61">
        <f t="shared" si="132"/>
        <v>0</v>
      </c>
      <c r="GW23" s="61">
        <f t="shared" si="132"/>
        <v>0</v>
      </c>
      <c r="GX23" s="61">
        <f t="shared" si="132"/>
        <v>0</v>
      </c>
      <c r="GY23" s="61">
        <f t="shared" si="132"/>
        <v>0</v>
      </c>
      <c r="GZ23" s="61">
        <f t="shared" si="132"/>
        <v>0</v>
      </c>
      <c r="HA23" s="61">
        <f t="shared" si="132"/>
        <v>0</v>
      </c>
      <c r="HB23" s="61">
        <f t="shared" si="132"/>
        <v>0</v>
      </c>
      <c r="HC23" s="61">
        <f t="shared" si="132"/>
        <v>0</v>
      </c>
      <c r="HD23" s="61">
        <f t="shared" si="132"/>
        <v>0</v>
      </c>
      <c r="HE23" s="61">
        <f t="shared" si="132"/>
        <v>0</v>
      </c>
      <c r="HF23" s="61">
        <f t="shared" si="132"/>
        <v>0</v>
      </c>
      <c r="HG23" s="61">
        <f t="shared" si="132"/>
        <v>0</v>
      </c>
      <c r="HH23" s="61">
        <f t="shared" si="132"/>
        <v>0</v>
      </c>
      <c r="HI23" s="61">
        <f t="shared" si="132"/>
        <v>0</v>
      </c>
      <c r="HJ23" s="61">
        <f t="shared" si="132"/>
        <v>0</v>
      </c>
      <c r="HK23" s="61">
        <f t="shared" si="132"/>
        <v>0</v>
      </c>
      <c r="HL23" s="61">
        <f t="shared" si="132"/>
        <v>0</v>
      </c>
      <c r="HM23" s="61">
        <f t="shared" si="132"/>
        <v>0</v>
      </c>
      <c r="HN23" s="61">
        <f t="shared" si="132"/>
        <v>0</v>
      </c>
      <c r="HO23" s="61">
        <f t="shared" si="132"/>
        <v>0</v>
      </c>
      <c r="HP23" s="61">
        <f t="shared" si="132"/>
        <v>0</v>
      </c>
      <c r="HQ23" s="61">
        <f t="shared" si="132"/>
        <v>0</v>
      </c>
      <c r="HR23" s="61">
        <f t="shared" si="132"/>
        <v>0</v>
      </c>
      <c r="HS23" s="68">
        <f t="shared" si="132"/>
        <v>0</v>
      </c>
      <c r="HT23" s="61">
        <f t="shared" si="132"/>
        <v>0</v>
      </c>
      <c r="HU23" s="61">
        <f t="shared" ref="HU23:KF23" si="134">SUM(HU24:HU26)</f>
        <v>0</v>
      </c>
      <c r="HV23" s="68">
        <f t="shared" si="134"/>
        <v>0</v>
      </c>
      <c r="HW23" s="61">
        <f t="shared" si="134"/>
        <v>0</v>
      </c>
      <c r="HX23" s="61">
        <f t="shared" si="134"/>
        <v>0</v>
      </c>
      <c r="HY23" s="61">
        <f t="shared" si="134"/>
        <v>0</v>
      </c>
      <c r="HZ23" s="61">
        <f t="shared" si="134"/>
        <v>0</v>
      </c>
      <c r="IA23" s="61">
        <f t="shared" si="134"/>
        <v>0</v>
      </c>
      <c r="IB23" s="61">
        <f t="shared" si="134"/>
        <v>0</v>
      </c>
      <c r="IC23" s="68">
        <f t="shared" si="134"/>
        <v>0</v>
      </c>
      <c r="ID23" s="61">
        <f t="shared" si="134"/>
        <v>0</v>
      </c>
      <c r="IE23" s="61">
        <f t="shared" si="134"/>
        <v>0</v>
      </c>
      <c r="IF23" s="61">
        <f t="shared" si="134"/>
        <v>0</v>
      </c>
      <c r="IG23" s="61">
        <f t="shared" si="134"/>
        <v>0</v>
      </c>
      <c r="IH23" s="61">
        <f t="shared" si="134"/>
        <v>0</v>
      </c>
      <c r="II23" s="61">
        <f t="shared" si="134"/>
        <v>0</v>
      </c>
      <c r="IJ23" s="61">
        <f t="shared" si="134"/>
        <v>0</v>
      </c>
      <c r="IK23" s="61">
        <f t="shared" si="134"/>
        <v>0</v>
      </c>
      <c r="IL23" s="61">
        <f t="shared" si="134"/>
        <v>0</v>
      </c>
      <c r="IM23" s="61">
        <f t="shared" si="134"/>
        <v>0</v>
      </c>
      <c r="IN23" s="61">
        <f t="shared" si="134"/>
        <v>0</v>
      </c>
      <c r="IO23" s="61">
        <f t="shared" si="134"/>
        <v>0</v>
      </c>
      <c r="IP23" s="68">
        <f t="shared" si="134"/>
        <v>0</v>
      </c>
      <c r="IQ23" s="68">
        <f t="shared" si="134"/>
        <v>0</v>
      </c>
      <c r="IR23" s="68">
        <f t="shared" si="134"/>
        <v>0</v>
      </c>
      <c r="IS23" s="68">
        <f t="shared" si="134"/>
        <v>0</v>
      </c>
      <c r="IT23" s="68">
        <f t="shared" si="134"/>
        <v>0</v>
      </c>
      <c r="IU23" s="68">
        <f t="shared" si="134"/>
        <v>0</v>
      </c>
      <c r="IV23" s="68">
        <f t="shared" si="134"/>
        <v>0</v>
      </c>
      <c r="IW23" s="68">
        <f t="shared" si="134"/>
        <v>0</v>
      </c>
      <c r="IX23" s="68">
        <f t="shared" si="134"/>
        <v>0</v>
      </c>
      <c r="IY23" s="68">
        <f t="shared" si="134"/>
        <v>0</v>
      </c>
      <c r="IZ23" s="68">
        <f t="shared" si="134"/>
        <v>0</v>
      </c>
      <c r="JA23" s="68">
        <f t="shared" si="134"/>
        <v>0</v>
      </c>
      <c r="JB23" s="68">
        <f t="shared" si="134"/>
        <v>0</v>
      </c>
      <c r="JC23" s="68">
        <f t="shared" si="134"/>
        <v>0</v>
      </c>
      <c r="JD23" s="68">
        <f t="shared" si="134"/>
        <v>0</v>
      </c>
      <c r="JE23" s="68">
        <f t="shared" si="134"/>
        <v>0</v>
      </c>
      <c r="JF23" s="68">
        <f t="shared" si="134"/>
        <v>0</v>
      </c>
      <c r="JG23" s="61">
        <f t="shared" si="134"/>
        <v>0</v>
      </c>
      <c r="JH23" s="61">
        <f t="shared" si="134"/>
        <v>0</v>
      </c>
      <c r="JI23" s="61">
        <f t="shared" si="134"/>
        <v>0</v>
      </c>
      <c r="JJ23" s="61">
        <f t="shared" si="134"/>
        <v>0</v>
      </c>
      <c r="JK23" s="61">
        <f t="shared" si="134"/>
        <v>0</v>
      </c>
      <c r="JL23" s="68">
        <f t="shared" si="134"/>
        <v>0</v>
      </c>
      <c r="JM23" s="61">
        <f t="shared" si="134"/>
        <v>0</v>
      </c>
      <c r="JN23" s="61">
        <f t="shared" si="134"/>
        <v>0</v>
      </c>
      <c r="JO23" s="68">
        <f t="shared" si="134"/>
        <v>0</v>
      </c>
      <c r="JP23" s="61">
        <f t="shared" si="134"/>
        <v>0</v>
      </c>
      <c r="JQ23" s="61">
        <f t="shared" si="134"/>
        <v>0</v>
      </c>
      <c r="JR23" s="61">
        <f t="shared" si="134"/>
        <v>0</v>
      </c>
      <c r="JS23" s="61">
        <f t="shared" si="134"/>
        <v>0</v>
      </c>
      <c r="JT23" s="61">
        <f t="shared" si="134"/>
        <v>0</v>
      </c>
      <c r="JU23" s="61">
        <f t="shared" si="134"/>
        <v>0</v>
      </c>
      <c r="JV23" s="61">
        <f t="shared" si="134"/>
        <v>0</v>
      </c>
      <c r="JW23" s="61">
        <f t="shared" si="134"/>
        <v>0</v>
      </c>
      <c r="JX23" s="61">
        <f t="shared" si="134"/>
        <v>0</v>
      </c>
      <c r="JY23" s="61">
        <f t="shared" si="134"/>
        <v>0</v>
      </c>
      <c r="JZ23" s="61">
        <f t="shared" si="134"/>
        <v>0</v>
      </c>
      <c r="KA23" s="61">
        <f t="shared" si="134"/>
        <v>0</v>
      </c>
      <c r="KB23" s="61">
        <f t="shared" si="134"/>
        <v>0</v>
      </c>
      <c r="KC23" s="61">
        <f t="shared" si="134"/>
        <v>0</v>
      </c>
      <c r="KD23" s="61">
        <f t="shared" si="134"/>
        <v>0</v>
      </c>
      <c r="KE23" s="61">
        <f t="shared" si="134"/>
        <v>0</v>
      </c>
      <c r="KF23" s="61">
        <f t="shared" si="134"/>
        <v>0</v>
      </c>
      <c r="KG23" s="68">
        <f t="shared" ref="KG23:MM23" si="135">SUM(KG24:KG26)</f>
        <v>0</v>
      </c>
      <c r="KH23" s="61">
        <f t="shared" si="135"/>
        <v>0</v>
      </c>
      <c r="KI23" s="61">
        <f t="shared" si="135"/>
        <v>0</v>
      </c>
      <c r="KJ23" s="61">
        <f t="shared" si="135"/>
        <v>0</v>
      </c>
      <c r="KK23" s="61">
        <f t="shared" si="135"/>
        <v>0</v>
      </c>
      <c r="KL23" s="61">
        <f t="shared" si="135"/>
        <v>0</v>
      </c>
      <c r="KM23" s="61">
        <f t="shared" si="135"/>
        <v>0</v>
      </c>
      <c r="KN23" s="61">
        <f t="shared" si="135"/>
        <v>0</v>
      </c>
      <c r="KO23" s="61">
        <f t="shared" si="135"/>
        <v>0</v>
      </c>
      <c r="KP23" s="61">
        <f t="shared" si="135"/>
        <v>0</v>
      </c>
      <c r="KQ23" s="61">
        <f t="shared" si="135"/>
        <v>0</v>
      </c>
      <c r="KR23" s="61">
        <f t="shared" si="135"/>
        <v>0</v>
      </c>
      <c r="KS23" s="61">
        <f t="shared" si="135"/>
        <v>0</v>
      </c>
      <c r="KT23" s="61">
        <f t="shared" si="135"/>
        <v>0</v>
      </c>
      <c r="KU23" s="61">
        <f t="shared" si="135"/>
        <v>0</v>
      </c>
      <c r="KV23" s="61">
        <f t="shared" si="135"/>
        <v>0</v>
      </c>
      <c r="KW23" s="61">
        <f t="shared" si="135"/>
        <v>0</v>
      </c>
      <c r="KX23" s="61">
        <f t="shared" si="135"/>
        <v>0</v>
      </c>
      <c r="KY23" s="68">
        <f t="shared" si="135"/>
        <v>0</v>
      </c>
      <c r="KZ23" s="61">
        <f t="shared" si="135"/>
        <v>0</v>
      </c>
      <c r="LA23" s="61">
        <f t="shared" si="135"/>
        <v>0</v>
      </c>
      <c r="LB23" s="61">
        <f t="shared" si="135"/>
        <v>0</v>
      </c>
      <c r="LC23" s="61">
        <f t="shared" si="135"/>
        <v>0</v>
      </c>
      <c r="LD23" s="61">
        <f t="shared" si="135"/>
        <v>0</v>
      </c>
      <c r="LE23" s="61">
        <f t="shared" si="135"/>
        <v>0</v>
      </c>
      <c r="LF23" s="61">
        <f t="shared" si="135"/>
        <v>0</v>
      </c>
      <c r="LG23" s="61">
        <f t="shared" si="135"/>
        <v>0</v>
      </c>
      <c r="LH23" s="61">
        <f t="shared" si="135"/>
        <v>0</v>
      </c>
      <c r="LI23" s="61">
        <f t="shared" si="135"/>
        <v>0</v>
      </c>
      <c r="LJ23" s="61">
        <f t="shared" si="135"/>
        <v>0</v>
      </c>
      <c r="LK23" s="61">
        <f t="shared" si="135"/>
        <v>0</v>
      </c>
      <c r="LL23" s="61">
        <f t="shared" si="135"/>
        <v>0</v>
      </c>
      <c r="LM23" s="61">
        <f t="shared" si="135"/>
        <v>0</v>
      </c>
      <c r="LN23" s="61">
        <f t="shared" si="135"/>
        <v>0</v>
      </c>
      <c r="LO23" s="61">
        <f t="shared" si="135"/>
        <v>0</v>
      </c>
      <c r="LP23" s="61">
        <f t="shared" si="135"/>
        <v>0</v>
      </c>
      <c r="LQ23" s="61">
        <f t="shared" si="135"/>
        <v>0</v>
      </c>
      <c r="LR23" s="61">
        <f t="shared" si="135"/>
        <v>0</v>
      </c>
      <c r="LS23" s="61">
        <f t="shared" si="135"/>
        <v>0</v>
      </c>
      <c r="LT23" s="61">
        <f t="shared" si="135"/>
        <v>0</v>
      </c>
      <c r="LU23" s="61">
        <f t="shared" si="135"/>
        <v>0</v>
      </c>
      <c r="LV23" s="61">
        <f t="shared" si="135"/>
        <v>0</v>
      </c>
      <c r="LW23" s="61">
        <f t="shared" si="135"/>
        <v>0</v>
      </c>
      <c r="LX23" s="61">
        <f t="shared" si="135"/>
        <v>0</v>
      </c>
      <c r="LY23" s="61">
        <f t="shared" si="135"/>
        <v>0</v>
      </c>
      <c r="LZ23" s="61">
        <f t="shared" si="135"/>
        <v>0</v>
      </c>
      <c r="MA23" s="61">
        <f t="shared" si="135"/>
        <v>0</v>
      </c>
      <c r="MB23" s="61">
        <f t="shared" si="135"/>
        <v>0</v>
      </c>
      <c r="MC23" s="61">
        <f t="shared" si="135"/>
        <v>0</v>
      </c>
      <c r="MD23" s="61">
        <f t="shared" si="135"/>
        <v>0</v>
      </c>
      <c r="ME23" s="61">
        <f t="shared" si="135"/>
        <v>0</v>
      </c>
      <c r="MF23" s="61">
        <f t="shared" si="135"/>
        <v>0</v>
      </c>
      <c r="MG23" s="61">
        <f t="shared" si="135"/>
        <v>0</v>
      </c>
      <c r="MH23" s="61">
        <f t="shared" si="135"/>
        <v>0</v>
      </c>
      <c r="MI23" s="61">
        <f t="shared" si="135"/>
        <v>0</v>
      </c>
      <c r="MJ23" s="61">
        <f t="shared" si="135"/>
        <v>0</v>
      </c>
      <c r="MK23" s="61">
        <f t="shared" si="135"/>
        <v>0</v>
      </c>
      <c r="ML23" s="61">
        <f t="shared" si="135"/>
        <v>0</v>
      </c>
      <c r="MM23" s="61">
        <f t="shared" si="135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36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37">SUM(O24:X24)</f>
        <v>0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38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39">SUM(AU24:BT24)</f>
        <v>0</v>
      </c>
      <c r="BV24" s="63"/>
      <c r="BW24" s="63"/>
      <c r="BX24" s="63"/>
      <c r="BY24" s="69">
        <f t="shared" ref="BY24:BY26" si="140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41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42">SUM(EC24:ED24,DX24:DY24,DS24:DT24,DN24:DO24,DI24:DJ24,EI24,)</f>
        <v>0</v>
      </c>
      <c r="EK24" s="69">
        <f t="shared" ref="EK24:EK26" si="143">SUM(EE24:EH24,DZ24:EB24,DU24:DW24,DP24:DR24,DK24:DM24,DG24:DH24)</f>
        <v>0</v>
      </c>
      <c r="EL24" s="63"/>
      <c r="EM24" s="63"/>
      <c r="EN24" s="63"/>
      <c r="EO24" s="69">
        <f t="shared" ref="EO24:EO26" si="144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5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45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146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8"/>
        <v>0</v>
      </c>
      <c r="GR24" s="63"/>
      <c r="GS24" s="69">
        <f t="shared" ref="GS24:GS26" si="147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148">SUM(HT24:HU24)</f>
        <v>0</v>
      </c>
      <c r="HW24" s="63"/>
      <c r="HX24" s="63"/>
      <c r="HY24" s="63"/>
      <c r="HZ24" s="63"/>
      <c r="IA24" s="63"/>
      <c r="IB24" s="63"/>
      <c r="IC24" s="69">
        <f t="shared" ref="IC24:IC26" si="149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150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151">SUM(IP24,IR24,IT24,IZ24,JB24,IX24,IV24)</f>
        <v>0</v>
      </c>
      <c r="JE24" s="140">
        <f t="shared" si="151"/>
        <v>0</v>
      </c>
      <c r="JF24" s="140">
        <f t="shared" ref="JF24:JF26" si="152">SUM(JD24:JE24)</f>
        <v>0</v>
      </c>
      <c r="JG24" s="63"/>
      <c r="JH24" s="63"/>
      <c r="JI24" s="63"/>
      <c r="JJ24" s="63"/>
      <c r="JK24" s="63"/>
      <c r="JL24" s="140">
        <f t="shared" ref="JL24:JL26" si="153">SUM(JG24:JK24)</f>
        <v>0</v>
      </c>
      <c r="JM24" s="63"/>
      <c r="JN24" s="63"/>
      <c r="JO24" s="140">
        <f t="shared" ref="JO24:JO26" si="154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155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156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36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37"/>
        <v>0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38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39"/>
        <v>0</v>
      </c>
      <c r="BV25" s="63"/>
      <c r="BW25" s="63"/>
      <c r="BX25" s="63"/>
      <c r="BY25" s="69">
        <f t="shared" si="140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41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42"/>
        <v>0</v>
      </c>
      <c r="EK25" s="69">
        <f t="shared" si="143"/>
        <v>0</v>
      </c>
      <c r="EL25" s="63"/>
      <c r="EM25" s="63"/>
      <c r="EN25" s="63"/>
      <c r="EO25" s="69">
        <f t="shared" si="144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5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45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146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8"/>
        <v>0</v>
      </c>
      <c r="GR25" s="63"/>
      <c r="GS25" s="69">
        <f t="shared" si="147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148"/>
        <v>0</v>
      </c>
      <c r="HW25" s="63"/>
      <c r="HX25" s="63"/>
      <c r="HY25" s="63"/>
      <c r="HZ25" s="63"/>
      <c r="IA25" s="63"/>
      <c r="IB25" s="63"/>
      <c r="IC25" s="69">
        <f t="shared" si="149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150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151"/>
        <v>0</v>
      </c>
      <c r="JE25" s="140">
        <f t="shared" si="151"/>
        <v>0</v>
      </c>
      <c r="JF25" s="140">
        <f t="shared" si="152"/>
        <v>0</v>
      </c>
      <c r="JG25" s="63"/>
      <c r="JH25" s="63"/>
      <c r="JI25" s="63"/>
      <c r="JJ25" s="63"/>
      <c r="JK25" s="63"/>
      <c r="JL25" s="140">
        <f t="shared" si="153"/>
        <v>0</v>
      </c>
      <c r="JM25" s="63"/>
      <c r="JN25" s="63"/>
      <c r="JO25" s="140">
        <f t="shared" si="154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155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156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36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37"/>
        <v>0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38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39"/>
        <v>0</v>
      </c>
      <c r="BV26" s="63"/>
      <c r="BW26" s="63"/>
      <c r="BX26" s="63"/>
      <c r="BY26" s="69">
        <f t="shared" si="140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41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42"/>
        <v>0</v>
      </c>
      <c r="EK26" s="69">
        <f t="shared" si="143"/>
        <v>0</v>
      </c>
      <c r="EL26" s="63"/>
      <c r="EM26" s="63"/>
      <c r="EN26" s="63"/>
      <c r="EO26" s="69">
        <f t="shared" si="144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5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45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146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8"/>
        <v>0</v>
      </c>
      <c r="GR26" s="63"/>
      <c r="GS26" s="69">
        <f t="shared" si="147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148"/>
        <v>0</v>
      </c>
      <c r="HW26" s="63"/>
      <c r="HX26" s="63"/>
      <c r="HY26" s="63"/>
      <c r="HZ26" s="63"/>
      <c r="IA26" s="63"/>
      <c r="IB26" s="63"/>
      <c r="IC26" s="69">
        <f t="shared" si="149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150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151"/>
        <v>0</v>
      </c>
      <c r="JE26" s="140">
        <f t="shared" si="151"/>
        <v>0</v>
      </c>
      <c r="JF26" s="140">
        <f t="shared" si="152"/>
        <v>0</v>
      </c>
      <c r="JG26" s="63"/>
      <c r="JH26" s="63"/>
      <c r="JI26" s="63"/>
      <c r="JJ26" s="63"/>
      <c r="JK26" s="63"/>
      <c r="JL26" s="140">
        <f t="shared" si="153"/>
        <v>0</v>
      </c>
      <c r="JM26" s="63"/>
      <c r="JN26" s="63"/>
      <c r="JO26" s="140">
        <f t="shared" si="154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155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156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Y27" si="157">SUM(D28:D29)</f>
        <v>0</v>
      </c>
      <c r="E27" s="61">
        <f t="shared" si="157"/>
        <v>0</v>
      </c>
      <c r="F27" s="61">
        <f t="shared" si="157"/>
        <v>0</v>
      </c>
      <c r="G27" s="61">
        <f t="shared" si="157"/>
        <v>0</v>
      </c>
      <c r="H27" s="61">
        <f t="shared" si="157"/>
        <v>0</v>
      </c>
      <c r="I27" s="61">
        <f t="shared" si="157"/>
        <v>0</v>
      </c>
      <c r="J27" s="61">
        <f t="shared" si="157"/>
        <v>0</v>
      </c>
      <c r="K27" s="61">
        <f t="shared" si="157"/>
        <v>0</v>
      </c>
      <c r="L27" s="61">
        <f t="shared" si="157"/>
        <v>0</v>
      </c>
      <c r="M27" s="61">
        <f t="shared" si="157"/>
        <v>0</v>
      </c>
      <c r="N27" s="68">
        <f t="shared" si="157"/>
        <v>0</v>
      </c>
      <c r="O27" s="61">
        <f t="shared" si="157"/>
        <v>0</v>
      </c>
      <c r="P27" s="61">
        <f t="shared" si="157"/>
        <v>0</v>
      </c>
      <c r="Q27" s="61">
        <f t="shared" si="157"/>
        <v>0</v>
      </c>
      <c r="R27" s="61">
        <f t="shared" si="157"/>
        <v>0</v>
      </c>
      <c r="S27" s="61">
        <f t="shared" si="157"/>
        <v>0</v>
      </c>
      <c r="T27" s="61">
        <f t="shared" si="157"/>
        <v>0</v>
      </c>
      <c r="U27" s="61">
        <f t="shared" si="157"/>
        <v>0</v>
      </c>
      <c r="V27" s="61">
        <f t="shared" si="157"/>
        <v>0</v>
      </c>
      <c r="W27" s="61">
        <f t="shared" si="157"/>
        <v>0</v>
      </c>
      <c r="X27" s="61">
        <f t="shared" si="157"/>
        <v>0</v>
      </c>
      <c r="Y27" s="68">
        <f t="shared" si="157"/>
        <v>0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58">IFERROR(W27/L27,0)</f>
        <v>0</v>
      </c>
      <c r="AI27" s="72">
        <f t="shared" si="158"/>
        <v>0</v>
      </c>
      <c r="AJ27" s="91">
        <f t="shared" si="158"/>
        <v>0</v>
      </c>
      <c r="AK27" s="92">
        <f t="shared" ref="AK27:AS27" si="159">SUM(AK28:AK29)</f>
        <v>0</v>
      </c>
      <c r="AL27" s="93">
        <f t="shared" si="159"/>
        <v>0</v>
      </c>
      <c r="AM27" s="68">
        <f t="shared" si="159"/>
        <v>0</v>
      </c>
      <c r="AN27" s="68">
        <f t="shared" si="159"/>
        <v>0</v>
      </c>
      <c r="AO27" s="68">
        <f t="shared" si="159"/>
        <v>0</v>
      </c>
      <c r="AP27" s="68">
        <f t="shared" si="159"/>
        <v>0</v>
      </c>
      <c r="AQ27" s="68">
        <f t="shared" si="159"/>
        <v>0</v>
      </c>
      <c r="AR27" s="68">
        <f t="shared" si="159"/>
        <v>0</v>
      </c>
      <c r="AS27" s="68">
        <f t="shared" si="159"/>
        <v>0</v>
      </c>
      <c r="AT27" s="68">
        <f t="shared" ref="AT27:BY27" si="160">SUM(AT28:AT29)</f>
        <v>0</v>
      </c>
      <c r="AU27" s="61">
        <f t="shared" ref="AU27:BT27" si="161">SUM(AU28:AU29)</f>
        <v>0</v>
      </c>
      <c r="AV27" s="61">
        <f t="shared" si="161"/>
        <v>0</v>
      </c>
      <c r="AW27" s="61">
        <f t="shared" si="161"/>
        <v>0</v>
      </c>
      <c r="AX27" s="61">
        <f t="shared" si="161"/>
        <v>0</v>
      </c>
      <c r="AY27" s="61">
        <f t="shared" si="161"/>
        <v>0</v>
      </c>
      <c r="AZ27" s="61">
        <f t="shared" si="161"/>
        <v>0</v>
      </c>
      <c r="BA27" s="61">
        <f t="shared" si="161"/>
        <v>0</v>
      </c>
      <c r="BB27" s="61">
        <f t="shared" si="161"/>
        <v>0</v>
      </c>
      <c r="BC27" s="61">
        <f t="shared" si="161"/>
        <v>0</v>
      </c>
      <c r="BD27" s="61">
        <f t="shared" si="161"/>
        <v>0</v>
      </c>
      <c r="BE27" s="61">
        <f t="shared" si="161"/>
        <v>0</v>
      </c>
      <c r="BF27" s="61">
        <f t="shared" si="161"/>
        <v>0</v>
      </c>
      <c r="BG27" s="61">
        <f t="shared" si="161"/>
        <v>0</v>
      </c>
      <c r="BH27" s="61">
        <f t="shared" si="161"/>
        <v>0</v>
      </c>
      <c r="BI27" s="61">
        <f t="shared" si="161"/>
        <v>0</v>
      </c>
      <c r="BJ27" s="61">
        <f t="shared" si="161"/>
        <v>0</v>
      </c>
      <c r="BK27" s="61">
        <f t="shared" si="161"/>
        <v>0</v>
      </c>
      <c r="BL27" s="61">
        <f t="shared" si="161"/>
        <v>0</v>
      </c>
      <c r="BM27" s="61">
        <f t="shared" si="161"/>
        <v>0</v>
      </c>
      <c r="BN27" s="61">
        <f t="shared" si="161"/>
        <v>0</v>
      </c>
      <c r="BO27" s="61">
        <f t="shared" si="161"/>
        <v>0</v>
      </c>
      <c r="BP27" s="61">
        <f t="shared" si="161"/>
        <v>0</v>
      </c>
      <c r="BQ27" s="61">
        <f t="shared" si="161"/>
        <v>0</v>
      </c>
      <c r="BR27" s="61">
        <f t="shared" si="161"/>
        <v>0</v>
      </c>
      <c r="BS27" s="61">
        <f t="shared" si="161"/>
        <v>0</v>
      </c>
      <c r="BT27" s="61">
        <f t="shared" si="161"/>
        <v>0</v>
      </c>
      <c r="BU27" s="68">
        <f t="shared" si="160"/>
        <v>0</v>
      </c>
      <c r="BV27" s="61">
        <f t="shared" ref="BV27:BX27" si="162">SUM(BV28:BV29)</f>
        <v>0</v>
      </c>
      <c r="BW27" s="61">
        <f t="shared" si="162"/>
        <v>0</v>
      </c>
      <c r="BX27" s="61">
        <f t="shared" si="162"/>
        <v>0</v>
      </c>
      <c r="BY27" s="68">
        <f t="shared" si="160"/>
        <v>0</v>
      </c>
      <c r="BZ27" s="61">
        <f t="shared" ref="BZ27:DB27" si="163">SUM(BZ28:BZ29)</f>
        <v>0</v>
      </c>
      <c r="CA27" s="61">
        <f t="shared" si="163"/>
        <v>0</v>
      </c>
      <c r="CB27" s="61">
        <f t="shared" si="163"/>
        <v>0</v>
      </c>
      <c r="CC27" s="61">
        <f t="shared" si="163"/>
        <v>0</v>
      </c>
      <c r="CD27" s="61">
        <f t="shared" si="163"/>
        <v>0</v>
      </c>
      <c r="CE27" s="61">
        <f t="shared" si="163"/>
        <v>0</v>
      </c>
      <c r="CF27" s="61">
        <f t="shared" si="163"/>
        <v>0</v>
      </c>
      <c r="CG27" s="61">
        <f t="shared" si="163"/>
        <v>0</v>
      </c>
      <c r="CH27" s="61">
        <f t="shared" si="163"/>
        <v>0</v>
      </c>
      <c r="CI27" s="61">
        <f t="shared" si="163"/>
        <v>0</v>
      </c>
      <c r="CJ27" s="61">
        <f t="shared" si="163"/>
        <v>0</v>
      </c>
      <c r="CK27" s="61">
        <f t="shared" si="163"/>
        <v>0</v>
      </c>
      <c r="CL27" s="61">
        <f t="shared" si="163"/>
        <v>0</v>
      </c>
      <c r="CM27" s="61">
        <f t="shared" si="163"/>
        <v>0</v>
      </c>
      <c r="CN27" s="61">
        <f t="shared" si="163"/>
        <v>0</v>
      </c>
      <c r="CO27" s="61">
        <f t="shared" si="163"/>
        <v>0</v>
      </c>
      <c r="CP27" s="61">
        <f t="shared" si="163"/>
        <v>0</v>
      </c>
      <c r="CQ27" s="61">
        <f t="shared" si="163"/>
        <v>0</v>
      </c>
      <c r="CR27" s="61">
        <f t="shared" si="163"/>
        <v>0</v>
      </c>
      <c r="CS27" s="61">
        <f t="shared" si="163"/>
        <v>0</v>
      </c>
      <c r="CT27" s="61">
        <f t="shared" si="163"/>
        <v>0</v>
      </c>
      <c r="CU27" s="61">
        <f t="shared" si="163"/>
        <v>0</v>
      </c>
      <c r="CV27" s="61">
        <f t="shared" si="163"/>
        <v>0</v>
      </c>
      <c r="CW27" s="61">
        <f t="shared" si="163"/>
        <v>0</v>
      </c>
      <c r="CX27" s="61">
        <f t="shared" si="163"/>
        <v>0</v>
      </c>
      <c r="CY27" s="61">
        <f t="shared" si="163"/>
        <v>0</v>
      </c>
      <c r="CZ27" s="61">
        <f t="shared" si="163"/>
        <v>0</v>
      </c>
      <c r="DA27" s="61">
        <f t="shared" si="163"/>
        <v>0</v>
      </c>
      <c r="DB27" s="61">
        <f t="shared" si="163"/>
        <v>0</v>
      </c>
      <c r="DC27" s="68">
        <f t="shared" ref="DC27:FH27" si="164">SUM(DC28:DC29)</f>
        <v>0</v>
      </c>
      <c r="DD27" s="61">
        <f t="shared" ref="DD27:DE27" si="165">SUM(DD28:DD29)</f>
        <v>0</v>
      </c>
      <c r="DE27" s="61">
        <f t="shared" si="165"/>
        <v>0</v>
      </c>
      <c r="DF27" s="68">
        <f t="shared" si="164"/>
        <v>0</v>
      </c>
      <c r="DG27" s="61">
        <f t="shared" ref="DG27:EI27" si="166">SUM(DG28:DG29)</f>
        <v>0</v>
      </c>
      <c r="DH27" s="61">
        <f t="shared" si="166"/>
        <v>0</v>
      </c>
      <c r="DI27" s="61">
        <f t="shared" si="166"/>
        <v>0</v>
      </c>
      <c r="DJ27" s="61">
        <f t="shared" si="166"/>
        <v>0</v>
      </c>
      <c r="DK27" s="61">
        <f t="shared" si="166"/>
        <v>0</v>
      </c>
      <c r="DL27" s="61">
        <f t="shared" si="166"/>
        <v>0</v>
      </c>
      <c r="DM27" s="61">
        <f t="shared" si="166"/>
        <v>0</v>
      </c>
      <c r="DN27" s="61">
        <f t="shared" si="166"/>
        <v>0</v>
      </c>
      <c r="DO27" s="61">
        <f t="shared" si="166"/>
        <v>0</v>
      </c>
      <c r="DP27" s="61">
        <f t="shared" si="166"/>
        <v>0</v>
      </c>
      <c r="DQ27" s="61">
        <f t="shared" si="166"/>
        <v>0</v>
      </c>
      <c r="DR27" s="61">
        <f t="shared" si="166"/>
        <v>0</v>
      </c>
      <c r="DS27" s="61">
        <f t="shared" si="166"/>
        <v>0</v>
      </c>
      <c r="DT27" s="61">
        <f t="shared" si="166"/>
        <v>0</v>
      </c>
      <c r="DU27" s="61">
        <f t="shared" si="166"/>
        <v>0</v>
      </c>
      <c r="DV27" s="61">
        <f t="shared" si="166"/>
        <v>0</v>
      </c>
      <c r="DW27" s="61">
        <f t="shared" si="166"/>
        <v>0</v>
      </c>
      <c r="DX27" s="61">
        <f t="shared" si="166"/>
        <v>0</v>
      </c>
      <c r="DY27" s="61">
        <f t="shared" si="166"/>
        <v>0</v>
      </c>
      <c r="DZ27" s="61">
        <f t="shared" si="166"/>
        <v>0</v>
      </c>
      <c r="EA27" s="61">
        <f t="shared" si="166"/>
        <v>0</v>
      </c>
      <c r="EB27" s="61">
        <f t="shared" si="166"/>
        <v>0</v>
      </c>
      <c r="EC27" s="61">
        <f t="shared" si="166"/>
        <v>0</v>
      </c>
      <c r="ED27" s="61">
        <f t="shared" si="166"/>
        <v>0</v>
      </c>
      <c r="EE27" s="61">
        <f t="shared" si="166"/>
        <v>0</v>
      </c>
      <c r="EF27" s="61">
        <f t="shared" si="166"/>
        <v>0</v>
      </c>
      <c r="EG27" s="61">
        <f t="shared" si="166"/>
        <v>0</v>
      </c>
      <c r="EH27" s="61">
        <f t="shared" si="166"/>
        <v>0</v>
      </c>
      <c r="EI27" s="61">
        <f t="shared" si="166"/>
        <v>0</v>
      </c>
      <c r="EJ27" s="68">
        <f t="shared" si="164"/>
        <v>0</v>
      </c>
      <c r="EK27" s="68">
        <f t="shared" si="164"/>
        <v>0</v>
      </c>
      <c r="EL27" s="61">
        <f t="shared" ref="EL27:EN27" si="167">SUM(EL28:EL29)</f>
        <v>0</v>
      </c>
      <c r="EM27" s="61">
        <f t="shared" si="167"/>
        <v>0</v>
      </c>
      <c r="EN27" s="61">
        <f t="shared" si="167"/>
        <v>0</v>
      </c>
      <c r="EO27" s="68">
        <f t="shared" si="164"/>
        <v>0</v>
      </c>
      <c r="EP27" s="61">
        <f t="shared" ref="EP27:EX27" si="168">SUM(EP28:EP29)</f>
        <v>0</v>
      </c>
      <c r="EQ27" s="61">
        <f t="shared" si="168"/>
        <v>0</v>
      </c>
      <c r="ER27" s="61">
        <f t="shared" si="168"/>
        <v>0</v>
      </c>
      <c r="ES27" s="61">
        <f t="shared" si="168"/>
        <v>0</v>
      </c>
      <c r="ET27" s="61">
        <f t="shared" si="168"/>
        <v>0</v>
      </c>
      <c r="EU27" s="61">
        <f t="shared" si="168"/>
        <v>0</v>
      </c>
      <c r="EV27" s="61">
        <f t="shared" si="168"/>
        <v>0</v>
      </c>
      <c r="EW27" s="61">
        <f t="shared" si="168"/>
        <v>0</v>
      </c>
      <c r="EX27" s="61">
        <f t="shared" si="168"/>
        <v>0</v>
      </c>
      <c r="EY27" s="68">
        <f t="shared" si="5"/>
        <v>0</v>
      </c>
      <c r="EZ27" s="61">
        <f t="shared" ref="EZ27:FG27" si="169">SUM(EZ28:EZ29)</f>
        <v>0</v>
      </c>
      <c r="FA27" s="61">
        <f t="shared" si="169"/>
        <v>0</v>
      </c>
      <c r="FB27" s="61">
        <f t="shared" si="169"/>
        <v>0</v>
      </c>
      <c r="FC27" s="61">
        <f t="shared" si="169"/>
        <v>0</v>
      </c>
      <c r="FD27" s="61">
        <f t="shared" si="169"/>
        <v>0</v>
      </c>
      <c r="FE27" s="61">
        <f t="shared" si="169"/>
        <v>0</v>
      </c>
      <c r="FF27" s="61">
        <f t="shared" si="169"/>
        <v>0</v>
      </c>
      <c r="FG27" s="61">
        <f t="shared" si="169"/>
        <v>0</v>
      </c>
      <c r="FH27" s="68">
        <f t="shared" si="164"/>
        <v>0</v>
      </c>
      <c r="FI27" s="61">
        <f t="shared" ref="FI27:FR27" si="170">SUM(FI28:FI29)</f>
        <v>0</v>
      </c>
      <c r="FJ27" s="61">
        <f t="shared" si="170"/>
        <v>0</v>
      </c>
      <c r="FK27" s="61">
        <f t="shared" si="170"/>
        <v>0</v>
      </c>
      <c r="FL27" s="61">
        <f t="shared" si="170"/>
        <v>0</v>
      </c>
      <c r="FM27" s="61">
        <f t="shared" si="170"/>
        <v>0</v>
      </c>
      <c r="FN27" s="61">
        <f t="shared" si="170"/>
        <v>0</v>
      </c>
      <c r="FO27" s="61">
        <f t="shared" si="170"/>
        <v>0</v>
      </c>
      <c r="FP27" s="61">
        <f t="shared" si="170"/>
        <v>0</v>
      </c>
      <c r="FQ27" s="61">
        <f t="shared" si="170"/>
        <v>0</v>
      </c>
      <c r="FR27" s="61">
        <f t="shared" si="170"/>
        <v>0</v>
      </c>
      <c r="FS27" s="68">
        <f t="shared" ref="FS27:HV27" si="171">SUM(FS28:FS29)</f>
        <v>0</v>
      </c>
      <c r="FT27" s="61">
        <f t="shared" ref="FT27:GP27" si="172">SUM(FT28:FT29)</f>
        <v>0</v>
      </c>
      <c r="FU27" s="61">
        <f t="shared" si="172"/>
        <v>0</v>
      </c>
      <c r="FV27" s="61">
        <f t="shared" si="172"/>
        <v>0</v>
      </c>
      <c r="FW27" s="61">
        <f t="shared" si="172"/>
        <v>0</v>
      </c>
      <c r="FX27" s="61">
        <f t="shared" si="172"/>
        <v>0</v>
      </c>
      <c r="FY27" s="61">
        <f t="shared" si="172"/>
        <v>0</v>
      </c>
      <c r="FZ27" s="61">
        <f t="shared" si="172"/>
        <v>0</v>
      </c>
      <c r="GA27" s="61">
        <f t="shared" si="172"/>
        <v>0</v>
      </c>
      <c r="GB27" s="61">
        <f t="shared" si="172"/>
        <v>0</v>
      </c>
      <c r="GC27" s="61">
        <f t="shared" si="172"/>
        <v>0</v>
      </c>
      <c r="GD27" s="61">
        <f t="shared" si="172"/>
        <v>0</v>
      </c>
      <c r="GE27" s="61">
        <f t="shared" si="172"/>
        <v>0</v>
      </c>
      <c r="GF27" s="61">
        <f t="shared" si="172"/>
        <v>0</v>
      </c>
      <c r="GG27" s="61">
        <f t="shared" si="172"/>
        <v>0</v>
      </c>
      <c r="GH27" s="61">
        <f t="shared" si="172"/>
        <v>0</v>
      </c>
      <c r="GI27" s="61">
        <f t="shared" si="172"/>
        <v>0</v>
      </c>
      <c r="GJ27" s="61">
        <f t="shared" si="172"/>
        <v>0</v>
      </c>
      <c r="GK27" s="61">
        <f t="shared" si="172"/>
        <v>0</v>
      </c>
      <c r="GL27" s="61">
        <f t="shared" si="172"/>
        <v>0</v>
      </c>
      <c r="GM27" s="61">
        <f t="shared" si="172"/>
        <v>0</v>
      </c>
      <c r="GN27" s="61">
        <f t="shared" si="172"/>
        <v>0</v>
      </c>
      <c r="GO27" s="61">
        <f t="shared" si="172"/>
        <v>0</v>
      </c>
      <c r="GP27" s="61">
        <f t="shared" si="172"/>
        <v>0</v>
      </c>
      <c r="GQ27" s="68">
        <f t="shared" si="8"/>
        <v>0</v>
      </c>
      <c r="GR27" s="61">
        <f t="shared" ref="GR27" si="173">SUM(GR28:GR29)</f>
        <v>0</v>
      </c>
      <c r="GS27" s="68">
        <f t="shared" si="171"/>
        <v>0</v>
      </c>
      <c r="GT27" s="61">
        <f t="shared" ref="GT27:HR27" si="174">SUM(GT28:GT29)</f>
        <v>0</v>
      </c>
      <c r="GU27" s="61">
        <f t="shared" si="174"/>
        <v>0</v>
      </c>
      <c r="GV27" s="61">
        <f t="shared" si="174"/>
        <v>0</v>
      </c>
      <c r="GW27" s="61">
        <f t="shared" si="174"/>
        <v>0</v>
      </c>
      <c r="GX27" s="61">
        <f t="shared" si="174"/>
        <v>0</v>
      </c>
      <c r="GY27" s="61">
        <f t="shared" si="174"/>
        <v>0</v>
      </c>
      <c r="GZ27" s="61">
        <f t="shared" si="174"/>
        <v>0</v>
      </c>
      <c r="HA27" s="61">
        <f t="shared" si="174"/>
        <v>0</v>
      </c>
      <c r="HB27" s="61">
        <f t="shared" si="174"/>
        <v>0</v>
      </c>
      <c r="HC27" s="61">
        <f t="shared" si="174"/>
        <v>0</v>
      </c>
      <c r="HD27" s="61">
        <f t="shared" si="174"/>
        <v>0</v>
      </c>
      <c r="HE27" s="61">
        <f t="shared" si="174"/>
        <v>0</v>
      </c>
      <c r="HF27" s="61">
        <f t="shared" si="174"/>
        <v>0</v>
      </c>
      <c r="HG27" s="61">
        <f t="shared" si="174"/>
        <v>0</v>
      </c>
      <c r="HH27" s="61">
        <f t="shared" si="174"/>
        <v>0</v>
      </c>
      <c r="HI27" s="61">
        <f t="shared" si="174"/>
        <v>0</v>
      </c>
      <c r="HJ27" s="61">
        <f t="shared" si="174"/>
        <v>0</v>
      </c>
      <c r="HK27" s="61">
        <f t="shared" si="174"/>
        <v>0</v>
      </c>
      <c r="HL27" s="61">
        <f t="shared" si="174"/>
        <v>0</v>
      </c>
      <c r="HM27" s="61">
        <f t="shared" si="174"/>
        <v>0</v>
      </c>
      <c r="HN27" s="61">
        <f t="shared" si="174"/>
        <v>0</v>
      </c>
      <c r="HO27" s="61">
        <f t="shared" si="174"/>
        <v>0</v>
      </c>
      <c r="HP27" s="61">
        <f t="shared" si="174"/>
        <v>0</v>
      </c>
      <c r="HQ27" s="61">
        <f t="shared" si="174"/>
        <v>0</v>
      </c>
      <c r="HR27" s="61">
        <f t="shared" si="174"/>
        <v>0</v>
      </c>
      <c r="HS27" s="68">
        <f t="shared" si="171"/>
        <v>0</v>
      </c>
      <c r="HT27" s="61">
        <f t="shared" ref="HT27:HU27" si="175">SUM(HT28:HT29)</f>
        <v>0</v>
      </c>
      <c r="HU27" s="61">
        <f t="shared" si="175"/>
        <v>0</v>
      </c>
      <c r="HV27" s="68">
        <f t="shared" si="171"/>
        <v>0</v>
      </c>
      <c r="HW27" s="61">
        <f t="shared" ref="HW27:IB27" si="176">SUM(HW28:HW29)</f>
        <v>0</v>
      </c>
      <c r="HX27" s="61">
        <f t="shared" si="176"/>
        <v>0</v>
      </c>
      <c r="HY27" s="61">
        <f t="shared" si="176"/>
        <v>0</v>
      </c>
      <c r="HZ27" s="61">
        <f t="shared" si="176"/>
        <v>0</v>
      </c>
      <c r="IA27" s="61">
        <f t="shared" si="176"/>
        <v>0</v>
      </c>
      <c r="IB27" s="61">
        <f t="shared" si="176"/>
        <v>0</v>
      </c>
      <c r="IC27" s="68">
        <f t="shared" ref="IC27:KG27" si="177">SUM(IC28:IC29)</f>
        <v>0</v>
      </c>
      <c r="ID27" s="61">
        <f t="shared" ref="ID27:IM27" si="178">SUM(ID28:ID29)</f>
        <v>0</v>
      </c>
      <c r="IE27" s="61">
        <f t="shared" si="178"/>
        <v>0</v>
      </c>
      <c r="IF27" s="61">
        <f t="shared" si="178"/>
        <v>0</v>
      </c>
      <c r="IG27" s="61">
        <f t="shared" si="178"/>
        <v>0</v>
      </c>
      <c r="IH27" s="61">
        <f t="shared" si="178"/>
        <v>0</v>
      </c>
      <c r="II27" s="61">
        <f t="shared" si="178"/>
        <v>0</v>
      </c>
      <c r="IJ27" s="61">
        <f t="shared" si="178"/>
        <v>0</v>
      </c>
      <c r="IK27" s="61">
        <f t="shared" si="178"/>
        <v>0</v>
      </c>
      <c r="IL27" s="61">
        <f t="shared" si="178"/>
        <v>0</v>
      </c>
      <c r="IM27" s="61">
        <f t="shared" si="178"/>
        <v>0</v>
      </c>
      <c r="IN27" s="61">
        <f t="shared" si="177"/>
        <v>0</v>
      </c>
      <c r="IO27" s="61">
        <f t="shared" si="177"/>
        <v>0</v>
      </c>
      <c r="IP27" s="68">
        <f t="shared" ref="IP27:JC27" si="179">SUM(IP28:IP29)</f>
        <v>0</v>
      </c>
      <c r="IQ27" s="68">
        <f t="shared" si="179"/>
        <v>0</v>
      </c>
      <c r="IR27" s="68">
        <f t="shared" si="179"/>
        <v>0</v>
      </c>
      <c r="IS27" s="68">
        <f t="shared" si="179"/>
        <v>0</v>
      </c>
      <c r="IT27" s="68">
        <f t="shared" si="179"/>
        <v>0</v>
      </c>
      <c r="IU27" s="68">
        <f t="shared" si="179"/>
        <v>0</v>
      </c>
      <c r="IV27" s="68">
        <f t="shared" si="179"/>
        <v>0</v>
      </c>
      <c r="IW27" s="68">
        <f t="shared" si="179"/>
        <v>0</v>
      </c>
      <c r="IX27" s="68">
        <f t="shared" si="179"/>
        <v>0</v>
      </c>
      <c r="IY27" s="68">
        <f t="shared" si="179"/>
        <v>0</v>
      </c>
      <c r="IZ27" s="68">
        <f t="shared" si="179"/>
        <v>0</v>
      </c>
      <c r="JA27" s="68">
        <f t="shared" si="179"/>
        <v>0</v>
      </c>
      <c r="JB27" s="68">
        <f t="shared" si="179"/>
        <v>0</v>
      </c>
      <c r="JC27" s="68">
        <f t="shared" si="179"/>
        <v>0</v>
      </c>
      <c r="JD27" s="68">
        <f t="shared" si="177"/>
        <v>0</v>
      </c>
      <c r="JE27" s="68">
        <f t="shared" si="177"/>
        <v>0</v>
      </c>
      <c r="JF27" s="68">
        <f t="shared" si="177"/>
        <v>0</v>
      </c>
      <c r="JG27" s="61">
        <f t="shared" ref="JG27:JK27" si="180">SUM(JG28:JG29)</f>
        <v>0</v>
      </c>
      <c r="JH27" s="61">
        <f t="shared" si="180"/>
        <v>0</v>
      </c>
      <c r="JI27" s="61">
        <f t="shared" si="180"/>
        <v>0</v>
      </c>
      <c r="JJ27" s="61">
        <f t="shared" si="180"/>
        <v>0</v>
      </c>
      <c r="JK27" s="61">
        <f t="shared" si="180"/>
        <v>0</v>
      </c>
      <c r="JL27" s="68">
        <f t="shared" si="177"/>
        <v>0</v>
      </c>
      <c r="JM27" s="61">
        <f t="shared" ref="JM27:JN27" si="181">SUM(JM28:JM29)</f>
        <v>0</v>
      </c>
      <c r="JN27" s="61">
        <f t="shared" si="181"/>
        <v>0</v>
      </c>
      <c r="JO27" s="68">
        <f t="shared" si="177"/>
        <v>0</v>
      </c>
      <c r="JP27" s="61">
        <f t="shared" ref="JP27:KF27" si="182">SUM(JP28:JP29)</f>
        <v>0</v>
      </c>
      <c r="JQ27" s="61">
        <f t="shared" si="182"/>
        <v>0</v>
      </c>
      <c r="JR27" s="61">
        <f t="shared" si="182"/>
        <v>0</v>
      </c>
      <c r="JS27" s="61">
        <f t="shared" si="182"/>
        <v>0</v>
      </c>
      <c r="JT27" s="61">
        <f t="shared" si="182"/>
        <v>0</v>
      </c>
      <c r="JU27" s="61">
        <f t="shared" si="182"/>
        <v>0</v>
      </c>
      <c r="JV27" s="61">
        <f t="shared" si="182"/>
        <v>0</v>
      </c>
      <c r="JW27" s="61">
        <f t="shared" si="182"/>
        <v>0</v>
      </c>
      <c r="JX27" s="61">
        <f t="shared" si="182"/>
        <v>0</v>
      </c>
      <c r="JY27" s="61">
        <f t="shared" si="182"/>
        <v>0</v>
      </c>
      <c r="JZ27" s="61">
        <f t="shared" si="182"/>
        <v>0</v>
      </c>
      <c r="KA27" s="61">
        <f t="shared" si="182"/>
        <v>0</v>
      </c>
      <c r="KB27" s="61">
        <f t="shared" si="182"/>
        <v>0</v>
      </c>
      <c r="KC27" s="61">
        <f t="shared" si="182"/>
        <v>0</v>
      </c>
      <c r="KD27" s="61">
        <f t="shared" si="182"/>
        <v>0</v>
      </c>
      <c r="KE27" s="61">
        <f t="shared" si="182"/>
        <v>0</v>
      </c>
      <c r="KF27" s="61">
        <f t="shared" si="182"/>
        <v>0</v>
      </c>
      <c r="KG27" s="68">
        <f t="shared" si="177"/>
        <v>0</v>
      </c>
      <c r="KH27" s="61">
        <f t="shared" ref="KH27:KX27" si="183">SUM(KH28:KH29)</f>
        <v>0</v>
      </c>
      <c r="KI27" s="61">
        <f t="shared" si="183"/>
        <v>0</v>
      </c>
      <c r="KJ27" s="61">
        <f t="shared" si="183"/>
        <v>0</v>
      </c>
      <c r="KK27" s="61">
        <f t="shared" si="183"/>
        <v>0</v>
      </c>
      <c r="KL27" s="61">
        <f t="shared" si="183"/>
        <v>0</v>
      </c>
      <c r="KM27" s="61">
        <f t="shared" si="183"/>
        <v>0</v>
      </c>
      <c r="KN27" s="61">
        <f t="shared" si="183"/>
        <v>0</v>
      </c>
      <c r="KO27" s="61">
        <f t="shared" si="183"/>
        <v>0</v>
      </c>
      <c r="KP27" s="61">
        <f t="shared" si="183"/>
        <v>0</v>
      </c>
      <c r="KQ27" s="61">
        <f t="shared" si="183"/>
        <v>0</v>
      </c>
      <c r="KR27" s="61">
        <f t="shared" si="183"/>
        <v>0</v>
      </c>
      <c r="KS27" s="61">
        <f t="shared" si="183"/>
        <v>0</v>
      </c>
      <c r="KT27" s="61">
        <f t="shared" si="183"/>
        <v>0</v>
      </c>
      <c r="KU27" s="61">
        <f t="shared" si="183"/>
        <v>0</v>
      </c>
      <c r="KV27" s="61">
        <f t="shared" si="183"/>
        <v>0</v>
      </c>
      <c r="KW27" s="61">
        <f t="shared" si="183"/>
        <v>0</v>
      </c>
      <c r="KX27" s="61">
        <f t="shared" si="183"/>
        <v>0</v>
      </c>
      <c r="KY27" s="68">
        <f t="shared" ref="KY27" si="184">SUM(KY28:KY29)</f>
        <v>0</v>
      </c>
      <c r="KZ27" s="61">
        <f t="shared" ref="KZ27:MM27" si="185">SUM(KZ28:KZ29)</f>
        <v>0</v>
      </c>
      <c r="LA27" s="61">
        <f t="shared" si="185"/>
        <v>0</v>
      </c>
      <c r="LB27" s="61">
        <f t="shared" si="185"/>
        <v>0</v>
      </c>
      <c r="LC27" s="61">
        <f t="shared" si="185"/>
        <v>0</v>
      </c>
      <c r="LD27" s="61">
        <f t="shared" si="185"/>
        <v>0</v>
      </c>
      <c r="LE27" s="61">
        <f t="shared" si="185"/>
        <v>0</v>
      </c>
      <c r="LF27" s="61">
        <f t="shared" si="185"/>
        <v>0</v>
      </c>
      <c r="LG27" s="61">
        <f t="shared" si="185"/>
        <v>0</v>
      </c>
      <c r="LH27" s="61">
        <f t="shared" si="185"/>
        <v>0</v>
      </c>
      <c r="LI27" s="61">
        <f t="shared" si="185"/>
        <v>0</v>
      </c>
      <c r="LJ27" s="61">
        <f t="shared" si="185"/>
        <v>0</v>
      </c>
      <c r="LK27" s="61">
        <f t="shared" si="185"/>
        <v>0</v>
      </c>
      <c r="LL27" s="61">
        <f t="shared" si="185"/>
        <v>0</v>
      </c>
      <c r="LM27" s="61">
        <f t="shared" si="185"/>
        <v>0</v>
      </c>
      <c r="LN27" s="61">
        <f t="shared" si="185"/>
        <v>0</v>
      </c>
      <c r="LO27" s="61">
        <f t="shared" si="185"/>
        <v>0</v>
      </c>
      <c r="LP27" s="61">
        <f t="shared" si="185"/>
        <v>0</v>
      </c>
      <c r="LQ27" s="61">
        <f t="shared" si="185"/>
        <v>0</v>
      </c>
      <c r="LR27" s="61">
        <f t="shared" si="185"/>
        <v>0</v>
      </c>
      <c r="LS27" s="61">
        <f t="shared" si="185"/>
        <v>0</v>
      </c>
      <c r="LT27" s="61">
        <f t="shared" si="185"/>
        <v>0</v>
      </c>
      <c r="LU27" s="61">
        <f t="shared" si="185"/>
        <v>0</v>
      </c>
      <c r="LV27" s="61">
        <f t="shared" si="185"/>
        <v>0</v>
      </c>
      <c r="LW27" s="61">
        <f t="shared" si="185"/>
        <v>0</v>
      </c>
      <c r="LX27" s="61">
        <f t="shared" si="185"/>
        <v>0</v>
      </c>
      <c r="LY27" s="61">
        <f t="shared" si="185"/>
        <v>0</v>
      </c>
      <c r="LZ27" s="61">
        <f t="shared" si="185"/>
        <v>0</v>
      </c>
      <c r="MA27" s="61">
        <f t="shared" si="185"/>
        <v>0</v>
      </c>
      <c r="MB27" s="61">
        <f t="shared" si="185"/>
        <v>0</v>
      </c>
      <c r="MC27" s="61">
        <f t="shared" si="185"/>
        <v>0</v>
      </c>
      <c r="MD27" s="61">
        <f t="shared" si="185"/>
        <v>0</v>
      </c>
      <c r="ME27" s="61">
        <f t="shared" si="185"/>
        <v>0</v>
      </c>
      <c r="MF27" s="61">
        <f t="shared" si="185"/>
        <v>0</v>
      </c>
      <c r="MG27" s="61">
        <f t="shared" si="185"/>
        <v>0</v>
      </c>
      <c r="MH27" s="61">
        <f t="shared" si="185"/>
        <v>0</v>
      </c>
      <c r="MI27" s="61">
        <f t="shared" si="185"/>
        <v>0</v>
      </c>
      <c r="MJ27" s="61">
        <f t="shared" si="185"/>
        <v>0</v>
      </c>
      <c r="MK27" s="61">
        <f t="shared" si="185"/>
        <v>0</v>
      </c>
      <c r="ML27" s="61">
        <f t="shared" si="185"/>
        <v>0</v>
      </c>
      <c r="MM27" s="61">
        <f t="shared" si="185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186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187">SUM(O28:X28)</f>
        <v>0</v>
      </c>
      <c r="Z28" s="73">
        <f t="shared" ref="Z28:AG43" si="188">IFERROR(O28/D28,0)</f>
        <v>0</v>
      </c>
      <c r="AA28" s="74">
        <f t="shared" si="188"/>
        <v>0</v>
      </c>
      <c r="AB28" s="74">
        <f t="shared" si="188"/>
        <v>0</v>
      </c>
      <c r="AC28" s="74">
        <f t="shared" si="188"/>
        <v>0</v>
      </c>
      <c r="AD28" s="74">
        <f t="shared" si="188"/>
        <v>0</v>
      </c>
      <c r="AE28" s="74">
        <f t="shared" si="188"/>
        <v>0</v>
      </c>
      <c r="AF28" s="74">
        <f t="shared" si="188"/>
        <v>0</v>
      </c>
      <c r="AG28" s="74">
        <f t="shared" si="188"/>
        <v>0</v>
      </c>
      <c r="AH28" s="74">
        <f t="shared" si="158"/>
        <v>0</v>
      </c>
      <c r="AI28" s="74">
        <f t="shared" si="158"/>
        <v>0</v>
      </c>
      <c r="AJ28" s="94">
        <f t="shared" si="158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189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190">SUM(AU28:BT28)</f>
        <v>0</v>
      </c>
      <c r="BV28" s="63"/>
      <c r="BW28" s="63"/>
      <c r="BX28" s="63"/>
      <c r="BY28" s="69">
        <f t="shared" ref="BY28:BY29" si="191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192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193">SUM(EC28:ED28,DX28:DY28,DS28:DT28,DN28:DO28,DI28:DJ28,EI28,)</f>
        <v>0</v>
      </c>
      <c r="EK28" s="69">
        <f t="shared" ref="EK28:EK29" si="194">SUM(EE28:EH28,DZ28:EB28,DU28:DW28,DP28:DR28,DK28:DM28,DG28:DH28)</f>
        <v>0</v>
      </c>
      <c r="EL28" s="63"/>
      <c r="EM28" s="63"/>
      <c r="EN28" s="63"/>
      <c r="EO28" s="69">
        <f t="shared" ref="EO28:EO29" si="195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5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196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197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8"/>
        <v>0</v>
      </c>
      <c r="GR28" s="63"/>
      <c r="GS28" s="69">
        <f t="shared" ref="GS28:GS29" si="198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199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00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01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2">SUM(JD28:JE28)</f>
        <v>0</v>
      </c>
      <c r="JG28" s="63"/>
      <c r="JH28" s="63"/>
      <c r="JI28" s="63"/>
      <c r="JJ28" s="63"/>
      <c r="JK28" s="63"/>
      <c r="JL28" s="140">
        <f t="shared" ref="JL28:JL29" si="203">SUM(JG28:JK28)</f>
        <v>0</v>
      </c>
      <c r="JM28" s="63"/>
      <c r="JN28" s="63"/>
      <c r="JO28" s="140">
        <f t="shared" ref="JO28:JO29" si="204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05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06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186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187"/>
        <v>0</v>
      </c>
      <c r="Z29" s="73">
        <f t="shared" si="188"/>
        <v>0</v>
      </c>
      <c r="AA29" s="74">
        <f t="shared" si="188"/>
        <v>0</v>
      </c>
      <c r="AB29" s="74">
        <f t="shared" si="188"/>
        <v>0</v>
      </c>
      <c r="AC29" s="74">
        <f t="shared" si="188"/>
        <v>0</v>
      </c>
      <c r="AD29" s="74">
        <f t="shared" si="188"/>
        <v>0</v>
      </c>
      <c r="AE29" s="74">
        <f t="shared" si="188"/>
        <v>0</v>
      </c>
      <c r="AF29" s="74">
        <f t="shared" si="188"/>
        <v>0</v>
      </c>
      <c r="AG29" s="74">
        <f t="shared" si="188"/>
        <v>0</v>
      </c>
      <c r="AH29" s="74">
        <f t="shared" si="158"/>
        <v>0</v>
      </c>
      <c r="AI29" s="74">
        <f t="shared" si="158"/>
        <v>0</v>
      </c>
      <c r="AJ29" s="94">
        <f t="shared" si="158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189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190"/>
        <v>0</v>
      </c>
      <c r="BV29" s="63"/>
      <c r="BW29" s="63"/>
      <c r="BX29" s="63"/>
      <c r="BY29" s="69">
        <f t="shared" si="191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192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193"/>
        <v>0</v>
      </c>
      <c r="EK29" s="69">
        <f t="shared" si="194"/>
        <v>0</v>
      </c>
      <c r="EL29" s="63"/>
      <c r="EM29" s="63"/>
      <c r="EN29" s="63"/>
      <c r="EO29" s="69">
        <f t="shared" si="195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5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196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197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8"/>
        <v>0</v>
      </c>
      <c r="GR29" s="63"/>
      <c r="GS29" s="69">
        <f t="shared" si="198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199"/>
        <v>0</v>
      </c>
      <c r="HW29" s="63"/>
      <c r="HX29" s="63"/>
      <c r="HY29" s="63"/>
      <c r="HZ29" s="63"/>
      <c r="IA29" s="63"/>
      <c r="IB29" s="63"/>
      <c r="IC29" s="69">
        <f t="shared" si="200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01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02"/>
        <v>0</v>
      </c>
      <c r="JG29" s="63"/>
      <c r="JH29" s="63"/>
      <c r="JI29" s="63"/>
      <c r="JJ29" s="63"/>
      <c r="JK29" s="63"/>
      <c r="JL29" s="140">
        <f t="shared" si="203"/>
        <v>0</v>
      </c>
      <c r="JM29" s="63"/>
      <c r="JN29" s="63"/>
      <c r="JO29" s="140">
        <f t="shared" si="204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05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06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Y30" si="207">SUM(D31:D33)</f>
        <v>0</v>
      </c>
      <c r="E30" s="61">
        <f t="shared" si="207"/>
        <v>0</v>
      </c>
      <c r="F30" s="61">
        <f t="shared" si="207"/>
        <v>0</v>
      </c>
      <c r="G30" s="61">
        <f t="shared" si="207"/>
        <v>0</v>
      </c>
      <c r="H30" s="61">
        <f t="shared" si="207"/>
        <v>0</v>
      </c>
      <c r="I30" s="61">
        <f t="shared" si="207"/>
        <v>0</v>
      </c>
      <c r="J30" s="61">
        <f t="shared" si="207"/>
        <v>0</v>
      </c>
      <c r="K30" s="61">
        <f t="shared" si="207"/>
        <v>0</v>
      </c>
      <c r="L30" s="61">
        <f t="shared" si="207"/>
        <v>0</v>
      </c>
      <c r="M30" s="61">
        <f t="shared" si="207"/>
        <v>0</v>
      </c>
      <c r="N30" s="68">
        <f t="shared" si="207"/>
        <v>0</v>
      </c>
      <c r="O30" s="61">
        <f t="shared" si="207"/>
        <v>0</v>
      </c>
      <c r="P30" s="61">
        <f t="shared" si="207"/>
        <v>0</v>
      </c>
      <c r="Q30" s="61">
        <f t="shared" si="207"/>
        <v>0</v>
      </c>
      <c r="R30" s="61">
        <f t="shared" si="207"/>
        <v>0</v>
      </c>
      <c r="S30" s="61">
        <f t="shared" si="207"/>
        <v>0</v>
      </c>
      <c r="T30" s="61">
        <f t="shared" si="207"/>
        <v>0</v>
      </c>
      <c r="U30" s="61">
        <f t="shared" si="207"/>
        <v>0</v>
      </c>
      <c r="V30" s="61">
        <f t="shared" si="207"/>
        <v>0</v>
      </c>
      <c r="W30" s="61">
        <f t="shared" si="207"/>
        <v>0</v>
      </c>
      <c r="X30" s="61">
        <f t="shared" si="207"/>
        <v>0</v>
      </c>
      <c r="Y30" s="68">
        <f t="shared" si="207"/>
        <v>0</v>
      </c>
      <c r="Z30" s="71">
        <f t="shared" si="188"/>
        <v>0</v>
      </c>
      <c r="AA30" s="72">
        <f t="shared" si="188"/>
        <v>0</v>
      </c>
      <c r="AB30" s="72">
        <f t="shared" si="188"/>
        <v>0</v>
      </c>
      <c r="AC30" s="72">
        <f t="shared" si="188"/>
        <v>0</v>
      </c>
      <c r="AD30" s="72">
        <f t="shared" si="188"/>
        <v>0</v>
      </c>
      <c r="AE30" s="72">
        <f t="shared" si="188"/>
        <v>0</v>
      </c>
      <c r="AF30" s="72">
        <f t="shared" si="188"/>
        <v>0</v>
      </c>
      <c r="AG30" s="72">
        <f t="shared" si="188"/>
        <v>0</v>
      </c>
      <c r="AH30" s="72">
        <f t="shared" si="158"/>
        <v>0</v>
      </c>
      <c r="AI30" s="72">
        <f t="shared" si="158"/>
        <v>0</v>
      </c>
      <c r="AJ30" s="91">
        <f t="shared" si="158"/>
        <v>0</v>
      </c>
      <c r="AK30" s="92">
        <f t="shared" ref="AK30:CV30" si="208">SUM(AK31:AK33)</f>
        <v>0</v>
      </c>
      <c r="AL30" s="93">
        <f t="shared" si="208"/>
        <v>0</v>
      </c>
      <c r="AM30" s="68">
        <f t="shared" si="208"/>
        <v>0</v>
      </c>
      <c r="AN30" s="68">
        <f t="shared" si="208"/>
        <v>0</v>
      </c>
      <c r="AO30" s="68">
        <f t="shared" si="208"/>
        <v>0</v>
      </c>
      <c r="AP30" s="68">
        <f t="shared" si="208"/>
        <v>0</v>
      </c>
      <c r="AQ30" s="68">
        <f t="shared" si="208"/>
        <v>0</v>
      </c>
      <c r="AR30" s="68">
        <f t="shared" si="208"/>
        <v>0</v>
      </c>
      <c r="AS30" s="68">
        <f t="shared" si="208"/>
        <v>0</v>
      </c>
      <c r="AT30" s="68">
        <f t="shared" si="208"/>
        <v>0</v>
      </c>
      <c r="AU30" s="61">
        <f t="shared" si="208"/>
        <v>0</v>
      </c>
      <c r="AV30" s="61">
        <f t="shared" si="208"/>
        <v>0</v>
      </c>
      <c r="AW30" s="61">
        <f t="shared" si="208"/>
        <v>0</v>
      </c>
      <c r="AX30" s="61">
        <f t="shared" si="208"/>
        <v>0</v>
      </c>
      <c r="AY30" s="61">
        <f t="shared" si="208"/>
        <v>0</v>
      </c>
      <c r="AZ30" s="61">
        <f t="shared" si="208"/>
        <v>0</v>
      </c>
      <c r="BA30" s="61">
        <f t="shared" si="208"/>
        <v>0</v>
      </c>
      <c r="BB30" s="61">
        <f t="shared" si="208"/>
        <v>0</v>
      </c>
      <c r="BC30" s="61">
        <f t="shared" si="208"/>
        <v>0</v>
      </c>
      <c r="BD30" s="61">
        <f t="shared" si="208"/>
        <v>0</v>
      </c>
      <c r="BE30" s="61">
        <f t="shared" si="208"/>
        <v>0</v>
      </c>
      <c r="BF30" s="61">
        <f t="shared" si="208"/>
        <v>0</v>
      </c>
      <c r="BG30" s="61">
        <f t="shared" si="208"/>
        <v>0</v>
      </c>
      <c r="BH30" s="61">
        <f t="shared" si="208"/>
        <v>0</v>
      </c>
      <c r="BI30" s="61">
        <f t="shared" si="208"/>
        <v>0</v>
      </c>
      <c r="BJ30" s="61">
        <f t="shared" si="208"/>
        <v>0</v>
      </c>
      <c r="BK30" s="61">
        <f t="shared" si="208"/>
        <v>0</v>
      </c>
      <c r="BL30" s="61">
        <f t="shared" si="208"/>
        <v>0</v>
      </c>
      <c r="BM30" s="61">
        <f t="shared" si="208"/>
        <v>0</v>
      </c>
      <c r="BN30" s="61">
        <f t="shared" si="208"/>
        <v>0</v>
      </c>
      <c r="BO30" s="61">
        <f t="shared" si="208"/>
        <v>0</v>
      </c>
      <c r="BP30" s="61">
        <f t="shared" si="208"/>
        <v>0</v>
      </c>
      <c r="BQ30" s="61">
        <f t="shared" si="208"/>
        <v>0</v>
      </c>
      <c r="BR30" s="61">
        <f t="shared" si="208"/>
        <v>0</v>
      </c>
      <c r="BS30" s="61">
        <f t="shared" si="208"/>
        <v>0</v>
      </c>
      <c r="BT30" s="61">
        <f t="shared" si="208"/>
        <v>0</v>
      </c>
      <c r="BU30" s="68">
        <f t="shared" si="208"/>
        <v>0</v>
      </c>
      <c r="BV30" s="61">
        <f t="shared" si="208"/>
        <v>0</v>
      </c>
      <c r="BW30" s="61">
        <f t="shared" si="208"/>
        <v>0</v>
      </c>
      <c r="BX30" s="61">
        <f t="shared" si="208"/>
        <v>0</v>
      </c>
      <c r="BY30" s="68">
        <f t="shared" si="208"/>
        <v>0</v>
      </c>
      <c r="BZ30" s="61">
        <f t="shared" si="208"/>
        <v>0</v>
      </c>
      <c r="CA30" s="61">
        <f t="shared" si="208"/>
        <v>0</v>
      </c>
      <c r="CB30" s="61">
        <f t="shared" si="208"/>
        <v>0</v>
      </c>
      <c r="CC30" s="61">
        <f t="shared" si="208"/>
        <v>0</v>
      </c>
      <c r="CD30" s="61">
        <f t="shared" si="208"/>
        <v>0</v>
      </c>
      <c r="CE30" s="61">
        <f t="shared" si="208"/>
        <v>0</v>
      </c>
      <c r="CF30" s="61">
        <f t="shared" si="208"/>
        <v>0</v>
      </c>
      <c r="CG30" s="61">
        <f t="shared" si="208"/>
        <v>0</v>
      </c>
      <c r="CH30" s="61">
        <f t="shared" si="208"/>
        <v>0</v>
      </c>
      <c r="CI30" s="61">
        <f t="shared" si="208"/>
        <v>0</v>
      </c>
      <c r="CJ30" s="61">
        <f t="shared" si="208"/>
        <v>0</v>
      </c>
      <c r="CK30" s="61">
        <f t="shared" si="208"/>
        <v>0</v>
      </c>
      <c r="CL30" s="61">
        <f t="shared" si="208"/>
        <v>0</v>
      </c>
      <c r="CM30" s="61">
        <f t="shared" si="208"/>
        <v>0</v>
      </c>
      <c r="CN30" s="61">
        <f t="shared" si="208"/>
        <v>0</v>
      </c>
      <c r="CO30" s="61">
        <f t="shared" si="208"/>
        <v>0</v>
      </c>
      <c r="CP30" s="61">
        <f t="shared" si="208"/>
        <v>0</v>
      </c>
      <c r="CQ30" s="61">
        <f t="shared" si="208"/>
        <v>0</v>
      </c>
      <c r="CR30" s="61">
        <f t="shared" si="208"/>
        <v>0</v>
      </c>
      <c r="CS30" s="61">
        <f t="shared" si="208"/>
        <v>0</v>
      </c>
      <c r="CT30" s="61">
        <f t="shared" si="208"/>
        <v>0</v>
      </c>
      <c r="CU30" s="61">
        <f t="shared" si="208"/>
        <v>0</v>
      </c>
      <c r="CV30" s="61">
        <f t="shared" si="208"/>
        <v>0</v>
      </c>
      <c r="CW30" s="61">
        <f t="shared" ref="CW30:FH30" si="209">SUM(CW31:CW33)</f>
        <v>0</v>
      </c>
      <c r="CX30" s="61">
        <f t="shared" si="209"/>
        <v>0</v>
      </c>
      <c r="CY30" s="61">
        <f t="shared" si="209"/>
        <v>0</v>
      </c>
      <c r="CZ30" s="61">
        <f t="shared" si="209"/>
        <v>0</v>
      </c>
      <c r="DA30" s="61">
        <f t="shared" si="209"/>
        <v>0</v>
      </c>
      <c r="DB30" s="61">
        <f t="shared" si="209"/>
        <v>0</v>
      </c>
      <c r="DC30" s="68">
        <f t="shared" si="209"/>
        <v>0</v>
      </c>
      <c r="DD30" s="61">
        <f t="shared" si="209"/>
        <v>0</v>
      </c>
      <c r="DE30" s="61">
        <f t="shared" si="209"/>
        <v>0</v>
      </c>
      <c r="DF30" s="68">
        <f t="shared" si="209"/>
        <v>0</v>
      </c>
      <c r="DG30" s="61">
        <f t="shared" si="209"/>
        <v>0</v>
      </c>
      <c r="DH30" s="61">
        <f t="shared" si="209"/>
        <v>0</v>
      </c>
      <c r="DI30" s="61">
        <f t="shared" si="209"/>
        <v>0</v>
      </c>
      <c r="DJ30" s="61">
        <f t="shared" si="209"/>
        <v>0</v>
      </c>
      <c r="DK30" s="61">
        <f t="shared" si="209"/>
        <v>0</v>
      </c>
      <c r="DL30" s="61">
        <f t="shared" si="209"/>
        <v>0</v>
      </c>
      <c r="DM30" s="61">
        <f t="shared" si="209"/>
        <v>0</v>
      </c>
      <c r="DN30" s="61">
        <f t="shared" si="209"/>
        <v>0</v>
      </c>
      <c r="DO30" s="61">
        <f t="shared" si="209"/>
        <v>0</v>
      </c>
      <c r="DP30" s="61">
        <f t="shared" si="209"/>
        <v>0</v>
      </c>
      <c r="DQ30" s="61">
        <f t="shared" si="209"/>
        <v>0</v>
      </c>
      <c r="DR30" s="61">
        <f t="shared" si="209"/>
        <v>0</v>
      </c>
      <c r="DS30" s="61">
        <f t="shared" si="209"/>
        <v>0</v>
      </c>
      <c r="DT30" s="61">
        <f t="shared" si="209"/>
        <v>0</v>
      </c>
      <c r="DU30" s="61">
        <f t="shared" si="209"/>
        <v>0</v>
      </c>
      <c r="DV30" s="61">
        <f t="shared" si="209"/>
        <v>0</v>
      </c>
      <c r="DW30" s="61">
        <f t="shared" si="209"/>
        <v>0</v>
      </c>
      <c r="DX30" s="61">
        <f t="shared" si="209"/>
        <v>0</v>
      </c>
      <c r="DY30" s="61">
        <f t="shared" si="209"/>
        <v>0</v>
      </c>
      <c r="DZ30" s="61">
        <f t="shared" si="209"/>
        <v>0</v>
      </c>
      <c r="EA30" s="61">
        <f t="shared" si="209"/>
        <v>0</v>
      </c>
      <c r="EB30" s="61">
        <f t="shared" si="209"/>
        <v>0</v>
      </c>
      <c r="EC30" s="61">
        <f t="shared" si="209"/>
        <v>0</v>
      </c>
      <c r="ED30" s="61">
        <f t="shared" si="209"/>
        <v>0</v>
      </c>
      <c r="EE30" s="61">
        <f t="shared" si="209"/>
        <v>0</v>
      </c>
      <c r="EF30" s="61">
        <f t="shared" si="209"/>
        <v>0</v>
      </c>
      <c r="EG30" s="61">
        <f t="shared" si="209"/>
        <v>0</v>
      </c>
      <c r="EH30" s="61">
        <f t="shared" si="209"/>
        <v>0</v>
      </c>
      <c r="EI30" s="61">
        <f t="shared" si="209"/>
        <v>0</v>
      </c>
      <c r="EJ30" s="68">
        <f t="shared" si="209"/>
        <v>0</v>
      </c>
      <c r="EK30" s="68">
        <f t="shared" si="209"/>
        <v>0</v>
      </c>
      <c r="EL30" s="61">
        <f t="shared" si="209"/>
        <v>0</v>
      </c>
      <c r="EM30" s="61">
        <f t="shared" si="209"/>
        <v>0</v>
      </c>
      <c r="EN30" s="61">
        <f t="shared" si="209"/>
        <v>0</v>
      </c>
      <c r="EO30" s="68">
        <f t="shared" si="209"/>
        <v>0</v>
      </c>
      <c r="EP30" s="61">
        <f t="shared" si="209"/>
        <v>0</v>
      </c>
      <c r="EQ30" s="61">
        <f t="shared" si="209"/>
        <v>0</v>
      </c>
      <c r="ER30" s="61">
        <f t="shared" si="209"/>
        <v>0</v>
      </c>
      <c r="ES30" s="61">
        <f t="shared" si="209"/>
        <v>0</v>
      </c>
      <c r="ET30" s="61">
        <f t="shared" si="209"/>
        <v>0</v>
      </c>
      <c r="EU30" s="61">
        <f t="shared" si="209"/>
        <v>0</v>
      </c>
      <c r="EV30" s="61">
        <f t="shared" si="209"/>
        <v>0</v>
      </c>
      <c r="EW30" s="61">
        <f t="shared" si="209"/>
        <v>0</v>
      </c>
      <c r="EX30" s="61">
        <f t="shared" si="209"/>
        <v>0</v>
      </c>
      <c r="EY30" s="68">
        <f t="shared" si="5"/>
        <v>0</v>
      </c>
      <c r="EZ30" s="61">
        <f t="shared" ref="EZ30:FG30" si="210">SUM(EZ31:EZ33)</f>
        <v>0</v>
      </c>
      <c r="FA30" s="61">
        <f t="shared" si="210"/>
        <v>0</v>
      </c>
      <c r="FB30" s="61">
        <f t="shared" si="210"/>
        <v>0</v>
      </c>
      <c r="FC30" s="61">
        <f t="shared" si="210"/>
        <v>0</v>
      </c>
      <c r="FD30" s="61">
        <f t="shared" si="210"/>
        <v>0</v>
      </c>
      <c r="FE30" s="61">
        <f t="shared" si="210"/>
        <v>0</v>
      </c>
      <c r="FF30" s="61">
        <f t="shared" si="210"/>
        <v>0</v>
      </c>
      <c r="FG30" s="61">
        <f t="shared" si="210"/>
        <v>0</v>
      </c>
      <c r="FH30" s="68">
        <f t="shared" si="209"/>
        <v>0</v>
      </c>
      <c r="FI30" s="61">
        <f t="shared" ref="FI30:HT30" si="211">SUM(FI31:FI33)</f>
        <v>0</v>
      </c>
      <c r="FJ30" s="61">
        <f t="shared" si="211"/>
        <v>0</v>
      </c>
      <c r="FK30" s="61">
        <f t="shared" si="211"/>
        <v>0</v>
      </c>
      <c r="FL30" s="61">
        <f t="shared" si="211"/>
        <v>0</v>
      </c>
      <c r="FM30" s="61">
        <f t="shared" si="211"/>
        <v>0</v>
      </c>
      <c r="FN30" s="61">
        <f t="shared" si="211"/>
        <v>0</v>
      </c>
      <c r="FO30" s="61">
        <f t="shared" si="211"/>
        <v>0</v>
      </c>
      <c r="FP30" s="61">
        <f t="shared" si="211"/>
        <v>0</v>
      </c>
      <c r="FQ30" s="61">
        <f t="shared" si="211"/>
        <v>0</v>
      </c>
      <c r="FR30" s="61">
        <f t="shared" si="211"/>
        <v>0</v>
      </c>
      <c r="FS30" s="68">
        <f t="shared" si="211"/>
        <v>0</v>
      </c>
      <c r="FT30" s="61">
        <f t="shared" si="211"/>
        <v>0</v>
      </c>
      <c r="FU30" s="61">
        <f t="shared" si="211"/>
        <v>0</v>
      </c>
      <c r="FV30" s="61">
        <f t="shared" si="211"/>
        <v>0</v>
      </c>
      <c r="FW30" s="61">
        <f t="shared" si="211"/>
        <v>0</v>
      </c>
      <c r="FX30" s="61">
        <f t="shared" si="211"/>
        <v>0</v>
      </c>
      <c r="FY30" s="61">
        <f t="shared" si="211"/>
        <v>0</v>
      </c>
      <c r="FZ30" s="61">
        <f t="shared" si="211"/>
        <v>0</v>
      </c>
      <c r="GA30" s="61">
        <f t="shared" si="211"/>
        <v>0</v>
      </c>
      <c r="GB30" s="61">
        <f t="shared" si="211"/>
        <v>0</v>
      </c>
      <c r="GC30" s="61">
        <f t="shared" si="211"/>
        <v>0</v>
      </c>
      <c r="GD30" s="61">
        <f t="shared" si="211"/>
        <v>0</v>
      </c>
      <c r="GE30" s="61">
        <f t="shared" si="211"/>
        <v>0</v>
      </c>
      <c r="GF30" s="61">
        <f t="shared" si="211"/>
        <v>0</v>
      </c>
      <c r="GG30" s="61">
        <f t="shared" si="211"/>
        <v>0</v>
      </c>
      <c r="GH30" s="61">
        <f t="shared" si="211"/>
        <v>0</v>
      </c>
      <c r="GI30" s="61">
        <f t="shared" si="211"/>
        <v>0</v>
      </c>
      <c r="GJ30" s="61">
        <f t="shared" si="211"/>
        <v>0</v>
      </c>
      <c r="GK30" s="61">
        <f t="shared" si="211"/>
        <v>0</v>
      </c>
      <c r="GL30" s="61">
        <f t="shared" si="211"/>
        <v>0</v>
      </c>
      <c r="GM30" s="61">
        <f t="shared" si="211"/>
        <v>0</v>
      </c>
      <c r="GN30" s="61">
        <f t="shared" si="211"/>
        <v>0</v>
      </c>
      <c r="GO30" s="61">
        <f t="shared" si="211"/>
        <v>0</v>
      </c>
      <c r="GP30" s="61">
        <f t="shared" si="211"/>
        <v>0</v>
      </c>
      <c r="GQ30" s="68">
        <f t="shared" si="8"/>
        <v>0</v>
      </c>
      <c r="GR30" s="61">
        <f t="shared" ref="GR30" si="212">SUM(GR31:GR33)</f>
        <v>0</v>
      </c>
      <c r="GS30" s="68">
        <f t="shared" si="211"/>
        <v>0</v>
      </c>
      <c r="GT30" s="61">
        <f t="shared" si="211"/>
        <v>0</v>
      </c>
      <c r="GU30" s="61">
        <f t="shared" si="211"/>
        <v>0</v>
      </c>
      <c r="GV30" s="61">
        <f t="shared" si="211"/>
        <v>0</v>
      </c>
      <c r="GW30" s="61">
        <f t="shared" si="211"/>
        <v>0</v>
      </c>
      <c r="GX30" s="61">
        <f t="shared" si="211"/>
        <v>0</v>
      </c>
      <c r="GY30" s="61">
        <f t="shared" si="211"/>
        <v>0</v>
      </c>
      <c r="GZ30" s="61">
        <f t="shared" si="211"/>
        <v>0</v>
      </c>
      <c r="HA30" s="61">
        <f t="shared" si="211"/>
        <v>0</v>
      </c>
      <c r="HB30" s="61">
        <f t="shared" si="211"/>
        <v>0</v>
      </c>
      <c r="HC30" s="61">
        <f t="shared" si="211"/>
        <v>0</v>
      </c>
      <c r="HD30" s="61">
        <f t="shared" si="211"/>
        <v>0</v>
      </c>
      <c r="HE30" s="61">
        <f t="shared" si="211"/>
        <v>0</v>
      </c>
      <c r="HF30" s="61">
        <f t="shared" si="211"/>
        <v>0</v>
      </c>
      <c r="HG30" s="61">
        <f t="shared" si="211"/>
        <v>0</v>
      </c>
      <c r="HH30" s="61">
        <f t="shared" si="211"/>
        <v>0</v>
      </c>
      <c r="HI30" s="61">
        <f t="shared" si="211"/>
        <v>0</v>
      </c>
      <c r="HJ30" s="61">
        <f t="shared" si="211"/>
        <v>0</v>
      </c>
      <c r="HK30" s="61">
        <f t="shared" si="211"/>
        <v>0</v>
      </c>
      <c r="HL30" s="61">
        <f t="shared" si="211"/>
        <v>0</v>
      </c>
      <c r="HM30" s="61">
        <f t="shared" si="211"/>
        <v>0</v>
      </c>
      <c r="HN30" s="61">
        <f t="shared" si="211"/>
        <v>0</v>
      </c>
      <c r="HO30" s="61">
        <f t="shared" si="211"/>
        <v>0</v>
      </c>
      <c r="HP30" s="61">
        <f t="shared" si="211"/>
        <v>0</v>
      </c>
      <c r="HQ30" s="61">
        <f t="shared" si="211"/>
        <v>0</v>
      </c>
      <c r="HR30" s="61">
        <f t="shared" si="211"/>
        <v>0</v>
      </c>
      <c r="HS30" s="68">
        <f t="shared" si="211"/>
        <v>0</v>
      </c>
      <c r="HT30" s="61">
        <f t="shared" si="211"/>
        <v>0</v>
      </c>
      <c r="HU30" s="61">
        <f t="shared" ref="HU30:KF30" si="213">SUM(HU31:HU33)</f>
        <v>0</v>
      </c>
      <c r="HV30" s="68">
        <f t="shared" si="213"/>
        <v>0</v>
      </c>
      <c r="HW30" s="61">
        <f t="shared" si="213"/>
        <v>0</v>
      </c>
      <c r="HX30" s="61">
        <f t="shared" si="213"/>
        <v>0</v>
      </c>
      <c r="HY30" s="61">
        <f t="shared" si="213"/>
        <v>0</v>
      </c>
      <c r="HZ30" s="61">
        <f t="shared" si="213"/>
        <v>0</v>
      </c>
      <c r="IA30" s="61">
        <f t="shared" si="213"/>
        <v>0</v>
      </c>
      <c r="IB30" s="61">
        <f t="shared" si="213"/>
        <v>0</v>
      </c>
      <c r="IC30" s="68">
        <f t="shared" si="213"/>
        <v>0</v>
      </c>
      <c r="ID30" s="61">
        <f t="shared" si="213"/>
        <v>0</v>
      </c>
      <c r="IE30" s="61">
        <f t="shared" si="213"/>
        <v>0</v>
      </c>
      <c r="IF30" s="61">
        <f t="shared" si="213"/>
        <v>0</v>
      </c>
      <c r="IG30" s="61">
        <f t="shared" si="213"/>
        <v>0</v>
      </c>
      <c r="IH30" s="61">
        <f t="shared" si="213"/>
        <v>0</v>
      </c>
      <c r="II30" s="61">
        <f t="shared" si="213"/>
        <v>0</v>
      </c>
      <c r="IJ30" s="61">
        <f t="shared" si="213"/>
        <v>0</v>
      </c>
      <c r="IK30" s="61">
        <f t="shared" si="213"/>
        <v>0</v>
      </c>
      <c r="IL30" s="61">
        <f t="shared" si="213"/>
        <v>0</v>
      </c>
      <c r="IM30" s="61">
        <f t="shared" si="213"/>
        <v>0</v>
      </c>
      <c r="IN30" s="61">
        <f t="shared" si="213"/>
        <v>0</v>
      </c>
      <c r="IO30" s="61">
        <f t="shared" si="213"/>
        <v>0</v>
      </c>
      <c r="IP30" s="68">
        <f t="shared" si="213"/>
        <v>0</v>
      </c>
      <c r="IQ30" s="68">
        <f t="shared" si="213"/>
        <v>0</v>
      </c>
      <c r="IR30" s="68">
        <f t="shared" si="213"/>
        <v>0</v>
      </c>
      <c r="IS30" s="68">
        <f t="shared" si="213"/>
        <v>0</v>
      </c>
      <c r="IT30" s="68">
        <f t="shared" si="213"/>
        <v>0</v>
      </c>
      <c r="IU30" s="68">
        <f t="shared" si="213"/>
        <v>0</v>
      </c>
      <c r="IV30" s="68">
        <f t="shared" si="213"/>
        <v>0</v>
      </c>
      <c r="IW30" s="68">
        <f t="shared" si="213"/>
        <v>0</v>
      </c>
      <c r="IX30" s="68">
        <f t="shared" si="213"/>
        <v>0</v>
      </c>
      <c r="IY30" s="68">
        <f t="shared" si="213"/>
        <v>0</v>
      </c>
      <c r="IZ30" s="68">
        <f t="shared" si="213"/>
        <v>0</v>
      </c>
      <c r="JA30" s="68">
        <f t="shared" si="213"/>
        <v>0</v>
      </c>
      <c r="JB30" s="68">
        <f t="shared" si="213"/>
        <v>0</v>
      </c>
      <c r="JC30" s="68">
        <f t="shared" si="213"/>
        <v>0</v>
      </c>
      <c r="JD30" s="68">
        <f t="shared" si="213"/>
        <v>0</v>
      </c>
      <c r="JE30" s="68">
        <f t="shared" si="213"/>
        <v>0</v>
      </c>
      <c r="JF30" s="68">
        <f t="shared" si="213"/>
        <v>0</v>
      </c>
      <c r="JG30" s="61">
        <f t="shared" si="213"/>
        <v>0</v>
      </c>
      <c r="JH30" s="61">
        <f t="shared" si="213"/>
        <v>0</v>
      </c>
      <c r="JI30" s="61">
        <f t="shared" si="213"/>
        <v>0</v>
      </c>
      <c r="JJ30" s="61">
        <f t="shared" si="213"/>
        <v>0</v>
      </c>
      <c r="JK30" s="61">
        <f t="shared" si="213"/>
        <v>0</v>
      </c>
      <c r="JL30" s="68">
        <f t="shared" si="213"/>
        <v>0</v>
      </c>
      <c r="JM30" s="61">
        <f t="shared" si="213"/>
        <v>0</v>
      </c>
      <c r="JN30" s="61">
        <f t="shared" si="213"/>
        <v>0</v>
      </c>
      <c r="JO30" s="68">
        <f t="shared" si="213"/>
        <v>0</v>
      </c>
      <c r="JP30" s="61">
        <f t="shared" si="213"/>
        <v>0</v>
      </c>
      <c r="JQ30" s="61">
        <f t="shared" si="213"/>
        <v>0</v>
      </c>
      <c r="JR30" s="61">
        <f t="shared" si="213"/>
        <v>0</v>
      </c>
      <c r="JS30" s="61">
        <f t="shared" si="213"/>
        <v>0</v>
      </c>
      <c r="JT30" s="61">
        <f t="shared" si="213"/>
        <v>0</v>
      </c>
      <c r="JU30" s="61">
        <f t="shared" si="213"/>
        <v>0</v>
      </c>
      <c r="JV30" s="61">
        <f t="shared" si="213"/>
        <v>0</v>
      </c>
      <c r="JW30" s="61">
        <f t="shared" si="213"/>
        <v>0</v>
      </c>
      <c r="JX30" s="61">
        <f t="shared" si="213"/>
        <v>0</v>
      </c>
      <c r="JY30" s="61">
        <f t="shared" si="213"/>
        <v>0</v>
      </c>
      <c r="JZ30" s="61">
        <f t="shared" si="213"/>
        <v>0</v>
      </c>
      <c r="KA30" s="61">
        <f t="shared" si="213"/>
        <v>0</v>
      </c>
      <c r="KB30" s="61">
        <f t="shared" si="213"/>
        <v>0</v>
      </c>
      <c r="KC30" s="61">
        <f t="shared" si="213"/>
        <v>0</v>
      </c>
      <c r="KD30" s="61">
        <f t="shared" si="213"/>
        <v>0</v>
      </c>
      <c r="KE30" s="61">
        <f t="shared" si="213"/>
        <v>0</v>
      </c>
      <c r="KF30" s="61">
        <f t="shared" si="213"/>
        <v>0</v>
      </c>
      <c r="KG30" s="68">
        <f t="shared" ref="KG30:MM30" si="214">SUM(KG31:KG33)</f>
        <v>0</v>
      </c>
      <c r="KH30" s="61">
        <f t="shared" si="214"/>
        <v>0</v>
      </c>
      <c r="KI30" s="61">
        <f t="shared" si="214"/>
        <v>0</v>
      </c>
      <c r="KJ30" s="61">
        <f t="shared" si="214"/>
        <v>0</v>
      </c>
      <c r="KK30" s="61">
        <f t="shared" si="214"/>
        <v>0</v>
      </c>
      <c r="KL30" s="61">
        <f t="shared" si="214"/>
        <v>0</v>
      </c>
      <c r="KM30" s="61">
        <f t="shared" si="214"/>
        <v>0</v>
      </c>
      <c r="KN30" s="61">
        <f t="shared" si="214"/>
        <v>0</v>
      </c>
      <c r="KO30" s="61">
        <f t="shared" si="214"/>
        <v>0</v>
      </c>
      <c r="KP30" s="61">
        <f t="shared" si="214"/>
        <v>0</v>
      </c>
      <c r="KQ30" s="61">
        <f t="shared" si="214"/>
        <v>0</v>
      </c>
      <c r="KR30" s="61">
        <f t="shared" si="214"/>
        <v>0</v>
      </c>
      <c r="KS30" s="61">
        <f t="shared" si="214"/>
        <v>0</v>
      </c>
      <c r="KT30" s="61">
        <f t="shared" si="214"/>
        <v>0</v>
      </c>
      <c r="KU30" s="61">
        <f t="shared" si="214"/>
        <v>0</v>
      </c>
      <c r="KV30" s="61">
        <f t="shared" si="214"/>
        <v>0</v>
      </c>
      <c r="KW30" s="61">
        <f t="shared" si="214"/>
        <v>0</v>
      </c>
      <c r="KX30" s="61">
        <f t="shared" si="214"/>
        <v>0</v>
      </c>
      <c r="KY30" s="68">
        <f t="shared" si="214"/>
        <v>0</v>
      </c>
      <c r="KZ30" s="61">
        <f t="shared" si="214"/>
        <v>0</v>
      </c>
      <c r="LA30" s="61">
        <f t="shared" si="214"/>
        <v>0</v>
      </c>
      <c r="LB30" s="61">
        <f t="shared" si="214"/>
        <v>0</v>
      </c>
      <c r="LC30" s="61">
        <f t="shared" si="214"/>
        <v>0</v>
      </c>
      <c r="LD30" s="61">
        <f t="shared" si="214"/>
        <v>0</v>
      </c>
      <c r="LE30" s="61">
        <f t="shared" si="214"/>
        <v>0</v>
      </c>
      <c r="LF30" s="61">
        <f t="shared" si="214"/>
        <v>0</v>
      </c>
      <c r="LG30" s="61">
        <f t="shared" si="214"/>
        <v>0</v>
      </c>
      <c r="LH30" s="61">
        <f t="shared" si="214"/>
        <v>0</v>
      </c>
      <c r="LI30" s="61">
        <f t="shared" si="214"/>
        <v>0</v>
      </c>
      <c r="LJ30" s="61">
        <f t="shared" si="214"/>
        <v>0</v>
      </c>
      <c r="LK30" s="61">
        <f t="shared" si="214"/>
        <v>0</v>
      </c>
      <c r="LL30" s="61">
        <f t="shared" si="214"/>
        <v>0</v>
      </c>
      <c r="LM30" s="61">
        <f t="shared" si="214"/>
        <v>0</v>
      </c>
      <c r="LN30" s="61">
        <f t="shared" si="214"/>
        <v>0</v>
      </c>
      <c r="LO30" s="61">
        <f t="shared" si="214"/>
        <v>0</v>
      </c>
      <c r="LP30" s="61">
        <f t="shared" si="214"/>
        <v>0</v>
      </c>
      <c r="LQ30" s="61">
        <f t="shared" si="214"/>
        <v>0</v>
      </c>
      <c r="LR30" s="61">
        <f t="shared" si="214"/>
        <v>0</v>
      </c>
      <c r="LS30" s="61">
        <f t="shared" si="214"/>
        <v>0</v>
      </c>
      <c r="LT30" s="61">
        <f t="shared" si="214"/>
        <v>0</v>
      </c>
      <c r="LU30" s="61">
        <f t="shared" si="214"/>
        <v>0</v>
      </c>
      <c r="LV30" s="61">
        <f t="shared" si="214"/>
        <v>0</v>
      </c>
      <c r="LW30" s="61">
        <f t="shared" si="214"/>
        <v>0</v>
      </c>
      <c r="LX30" s="61">
        <f t="shared" si="214"/>
        <v>0</v>
      </c>
      <c r="LY30" s="61">
        <f t="shared" si="214"/>
        <v>0</v>
      </c>
      <c r="LZ30" s="61">
        <f t="shared" si="214"/>
        <v>0</v>
      </c>
      <c r="MA30" s="61">
        <f t="shared" si="214"/>
        <v>0</v>
      </c>
      <c r="MB30" s="61">
        <f t="shared" si="214"/>
        <v>0</v>
      </c>
      <c r="MC30" s="61">
        <f t="shared" si="214"/>
        <v>0</v>
      </c>
      <c r="MD30" s="61">
        <f t="shared" si="214"/>
        <v>0</v>
      </c>
      <c r="ME30" s="61">
        <f t="shared" si="214"/>
        <v>0</v>
      </c>
      <c r="MF30" s="61">
        <f t="shared" si="214"/>
        <v>0</v>
      </c>
      <c r="MG30" s="61">
        <f t="shared" si="214"/>
        <v>0</v>
      </c>
      <c r="MH30" s="61">
        <f t="shared" si="214"/>
        <v>0</v>
      </c>
      <c r="MI30" s="61">
        <f t="shared" si="214"/>
        <v>0</v>
      </c>
      <c r="MJ30" s="61">
        <f t="shared" si="214"/>
        <v>0</v>
      </c>
      <c r="MK30" s="61">
        <f t="shared" si="214"/>
        <v>0</v>
      </c>
      <c r="ML30" s="61">
        <f t="shared" si="214"/>
        <v>0</v>
      </c>
      <c r="MM30" s="61">
        <f t="shared" si="214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15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16">SUM(O31:X31)</f>
        <v>0</v>
      </c>
      <c r="Z31" s="73">
        <f t="shared" si="188"/>
        <v>0</v>
      </c>
      <c r="AA31" s="74">
        <f t="shared" si="188"/>
        <v>0</v>
      </c>
      <c r="AB31" s="74">
        <f t="shared" si="188"/>
        <v>0</v>
      </c>
      <c r="AC31" s="74">
        <f t="shared" si="188"/>
        <v>0</v>
      </c>
      <c r="AD31" s="74">
        <f t="shared" si="188"/>
        <v>0</v>
      </c>
      <c r="AE31" s="74">
        <f t="shared" si="188"/>
        <v>0</v>
      </c>
      <c r="AF31" s="74">
        <f t="shared" si="188"/>
        <v>0</v>
      </c>
      <c r="AG31" s="74">
        <f t="shared" si="188"/>
        <v>0</v>
      </c>
      <c r="AH31" s="74">
        <f t="shared" si="158"/>
        <v>0</v>
      </c>
      <c r="AI31" s="74">
        <f t="shared" si="158"/>
        <v>0</v>
      </c>
      <c r="AJ31" s="94">
        <f t="shared" si="158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17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18">SUM(AU31:BT31)</f>
        <v>0</v>
      </c>
      <c r="BV31" s="63"/>
      <c r="BW31" s="63"/>
      <c r="BX31" s="63"/>
      <c r="BY31" s="69">
        <f t="shared" ref="BY31:BY33" si="219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20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21">SUM(EC31:ED31,DX31:DY31,DS31:DT31,DN31:DO31,DI31:DJ31,EI31,)</f>
        <v>0</v>
      </c>
      <c r="EK31" s="69">
        <f t="shared" ref="EK31:EK33" si="222">SUM(EE31:EH31,DZ31:EB31,DU31:DW31,DP31:DR31,DK31:DM31,DG31:DH31)</f>
        <v>0</v>
      </c>
      <c r="EL31" s="63"/>
      <c r="EM31" s="63"/>
      <c r="EN31" s="63"/>
      <c r="EO31" s="69">
        <f t="shared" ref="EO31:EO33" si="223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5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24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25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8"/>
        <v>0</v>
      </c>
      <c r="GR31" s="63"/>
      <c r="GS31" s="69">
        <f t="shared" ref="GS31:GS33" si="226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27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28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29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30">SUM(IP31,IR31,IT31,IZ31,JB31,IX31,IV31)</f>
        <v>0</v>
      </c>
      <c r="JE31" s="140">
        <f t="shared" si="230"/>
        <v>0</v>
      </c>
      <c r="JF31" s="140">
        <f t="shared" ref="JF31:JF33" si="231">SUM(JD31:JE31)</f>
        <v>0</v>
      </c>
      <c r="JG31" s="63"/>
      <c r="JH31" s="63"/>
      <c r="JI31" s="63"/>
      <c r="JJ31" s="63"/>
      <c r="JK31" s="63"/>
      <c r="JL31" s="140">
        <f t="shared" ref="JL31:JL33" si="232">SUM(JG31:JK31)</f>
        <v>0</v>
      </c>
      <c r="JM31" s="63"/>
      <c r="JN31" s="63"/>
      <c r="JO31" s="140">
        <f t="shared" ref="JO31:JO33" si="233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34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35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15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16"/>
        <v>0</v>
      </c>
      <c r="Z32" s="73">
        <f t="shared" si="188"/>
        <v>0</v>
      </c>
      <c r="AA32" s="74">
        <f t="shared" si="188"/>
        <v>0</v>
      </c>
      <c r="AB32" s="74">
        <f t="shared" si="188"/>
        <v>0</v>
      </c>
      <c r="AC32" s="74">
        <f t="shared" si="188"/>
        <v>0</v>
      </c>
      <c r="AD32" s="74">
        <f t="shared" si="188"/>
        <v>0</v>
      </c>
      <c r="AE32" s="74">
        <f t="shared" si="188"/>
        <v>0</v>
      </c>
      <c r="AF32" s="74">
        <f t="shared" si="188"/>
        <v>0</v>
      </c>
      <c r="AG32" s="74">
        <f t="shared" si="188"/>
        <v>0</v>
      </c>
      <c r="AH32" s="74">
        <f t="shared" si="158"/>
        <v>0</v>
      </c>
      <c r="AI32" s="74">
        <f t="shared" si="158"/>
        <v>0</v>
      </c>
      <c r="AJ32" s="94">
        <f t="shared" si="158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17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18"/>
        <v>0</v>
      </c>
      <c r="BV32" s="63"/>
      <c r="BW32" s="63"/>
      <c r="BX32" s="63"/>
      <c r="BY32" s="69">
        <f t="shared" si="219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20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21"/>
        <v>0</v>
      </c>
      <c r="EK32" s="69">
        <f t="shared" si="222"/>
        <v>0</v>
      </c>
      <c r="EL32" s="63"/>
      <c r="EM32" s="63"/>
      <c r="EN32" s="63"/>
      <c r="EO32" s="69">
        <f t="shared" si="223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5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24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25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8"/>
        <v>0</v>
      </c>
      <c r="GR32" s="63"/>
      <c r="GS32" s="69">
        <f t="shared" si="226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27"/>
        <v>0</v>
      </c>
      <c r="HW32" s="63"/>
      <c r="HX32" s="63"/>
      <c r="HY32" s="63"/>
      <c r="HZ32" s="63"/>
      <c r="IA32" s="63"/>
      <c r="IB32" s="63"/>
      <c r="IC32" s="69">
        <f t="shared" si="228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29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30"/>
        <v>0</v>
      </c>
      <c r="JE32" s="140">
        <f t="shared" si="230"/>
        <v>0</v>
      </c>
      <c r="JF32" s="140">
        <f t="shared" si="231"/>
        <v>0</v>
      </c>
      <c r="JG32" s="63"/>
      <c r="JH32" s="63"/>
      <c r="JI32" s="63"/>
      <c r="JJ32" s="63"/>
      <c r="JK32" s="63"/>
      <c r="JL32" s="140">
        <f t="shared" si="232"/>
        <v>0</v>
      </c>
      <c r="JM32" s="63"/>
      <c r="JN32" s="63"/>
      <c r="JO32" s="140">
        <f t="shared" si="233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34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35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15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16"/>
        <v>0</v>
      </c>
      <c r="Z33" s="73">
        <f t="shared" si="188"/>
        <v>0</v>
      </c>
      <c r="AA33" s="74">
        <f t="shared" si="188"/>
        <v>0</v>
      </c>
      <c r="AB33" s="74">
        <f t="shared" si="188"/>
        <v>0</v>
      </c>
      <c r="AC33" s="74">
        <f t="shared" si="188"/>
        <v>0</v>
      </c>
      <c r="AD33" s="74">
        <f t="shared" si="188"/>
        <v>0</v>
      </c>
      <c r="AE33" s="74">
        <f t="shared" si="188"/>
        <v>0</v>
      </c>
      <c r="AF33" s="74">
        <f t="shared" si="188"/>
        <v>0</v>
      </c>
      <c r="AG33" s="74">
        <f t="shared" si="188"/>
        <v>0</v>
      </c>
      <c r="AH33" s="74">
        <f t="shared" si="158"/>
        <v>0</v>
      </c>
      <c r="AI33" s="74">
        <f t="shared" si="158"/>
        <v>0</v>
      </c>
      <c r="AJ33" s="94">
        <f t="shared" si="158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17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18"/>
        <v>0</v>
      </c>
      <c r="BV33" s="63"/>
      <c r="BW33" s="63"/>
      <c r="BX33" s="63"/>
      <c r="BY33" s="69">
        <f t="shared" si="219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20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21"/>
        <v>0</v>
      </c>
      <c r="EK33" s="69">
        <f t="shared" si="222"/>
        <v>0</v>
      </c>
      <c r="EL33" s="63"/>
      <c r="EM33" s="63"/>
      <c r="EN33" s="63"/>
      <c r="EO33" s="69">
        <f t="shared" si="223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5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24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25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8"/>
        <v>0</v>
      </c>
      <c r="GR33" s="63"/>
      <c r="GS33" s="69">
        <f t="shared" si="226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27"/>
        <v>0</v>
      </c>
      <c r="HW33" s="63"/>
      <c r="HX33" s="63"/>
      <c r="HY33" s="63"/>
      <c r="HZ33" s="63"/>
      <c r="IA33" s="63"/>
      <c r="IB33" s="63"/>
      <c r="IC33" s="69">
        <f t="shared" si="228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29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30"/>
        <v>0</v>
      </c>
      <c r="JE33" s="140">
        <f t="shared" si="230"/>
        <v>0</v>
      </c>
      <c r="JF33" s="140">
        <f t="shared" si="231"/>
        <v>0</v>
      </c>
      <c r="JG33" s="63"/>
      <c r="JH33" s="63"/>
      <c r="JI33" s="63"/>
      <c r="JJ33" s="63"/>
      <c r="JK33" s="63"/>
      <c r="JL33" s="140">
        <f t="shared" si="232"/>
        <v>0</v>
      </c>
      <c r="JM33" s="63"/>
      <c r="JN33" s="63"/>
      <c r="JO33" s="140">
        <f t="shared" si="233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34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35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Y34" si="236">SUM(D35:D36)</f>
        <v>0</v>
      </c>
      <c r="E34" s="61">
        <f t="shared" si="236"/>
        <v>0</v>
      </c>
      <c r="F34" s="61">
        <f t="shared" si="236"/>
        <v>0</v>
      </c>
      <c r="G34" s="61">
        <f t="shared" si="236"/>
        <v>0</v>
      </c>
      <c r="H34" s="61">
        <f t="shared" si="236"/>
        <v>0</v>
      </c>
      <c r="I34" s="61">
        <f t="shared" si="236"/>
        <v>0</v>
      </c>
      <c r="J34" s="61">
        <f t="shared" si="236"/>
        <v>0</v>
      </c>
      <c r="K34" s="61">
        <f t="shared" si="236"/>
        <v>0</v>
      </c>
      <c r="L34" s="61">
        <f t="shared" si="236"/>
        <v>0</v>
      </c>
      <c r="M34" s="61">
        <f t="shared" si="236"/>
        <v>0</v>
      </c>
      <c r="N34" s="68">
        <f t="shared" si="236"/>
        <v>0</v>
      </c>
      <c r="O34" s="61">
        <f t="shared" si="236"/>
        <v>0</v>
      </c>
      <c r="P34" s="61">
        <f t="shared" si="236"/>
        <v>0</v>
      </c>
      <c r="Q34" s="61">
        <f t="shared" si="236"/>
        <v>0</v>
      </c>
      <c r="R34" s="61">
        <f t="shared" si="236"/>
        <v>0</v>
      </c>
      <c r="S34" s="61">
        <f t="shared" si="236"/>
        <v>0</v>
      </c>
      <c r="T34" s="61">
        <f t="shared" si="236"/>
        <v>0</v>
      </c>
      <c r="U34" s="61">
        <f t="shared" si="236"/>
        <v>0</v>
      </c>
      <c r="V34" s="61">
        <f t="shared" si="236"/>
        <v>0</v>
      </c>
      <c r="W34" s="61">
        <f t="shared" si="236"/>
        <v>0</v>
      </c>
      <c r="X34" s="61">
        <f t="shared" si="236"/>
        <v>0</v>
      </c>
      <c r="Y34" s="68">
        <f t="shared" si="236"/>
        <v>0</v>
      </c>
      <c r="Z34" s="71">
        <f t="shared" si="188"/>
        <v>0</v>
      </c>
      <c r="AA34" s="72">
        <f t="shared" si="188"/>
        <v>0</v>
      </c>
      <c r="AB34" s="72">
        <f t="shared" si="188"/>
        <v>0</v>
      </c>
      <c r="AC34" s="72">
        <f t="shared" si="188"/>
        <v>0</v>
      </c>
      <c r="AD34" s="72">
        <f t="shared" si="188"/>
        <v>0</v>
      </c>
      <c r="AE34" s="72">
        <f t="shared" si="188"/>
        <v>0</v>
      </c>
      <c r="AF34" s="72">
        <f t="shared" si="188"/>
        <v>0</v>
      </c>
      <c r="AG34" s="72">
        <f t="shared" si="188"/>
        <v>0</v>
      </c>
      <c r="AH34" s="72">
        <f t="shared" si="158"/>
        <v>0</v>
      </c>
      <c r="AI34" s="72">
        <f t="shared" si="158"/>
        <v>0</v>
      </c>
      <c r="AJ34" s="91">
        <f t="shared" si="158"/>
        <v>0</v>
      </c>
      <c r="AK34" s="92">
        <f t="shared" ref="AK34:CV34" si="237">SUM(AK35:AK36)</f>
        <v>0</v>
      </c>
      <c r="AL34" s="93">
        <f t="shared" si="237"/>
        <v>0</v>
      </c>
      <c r="AM34" s="68">
        <f t="shared" si="237"/>
        <v>0</v>
      </c>
      <c r="AN34" s="68">
        <f t="shared" si="237"/>
        <v>0</v>
      </c>
      <c r="AO34" s="68">
        <f t="shared" si="237"/>
        <v>0</v>
      </c>
      <c r="AP34" s="68">
        <f t="shared" si="237"/>
        <v>0</v>
      </c>
      <c r="AQ34" s="68">
        <f t="shared" si="237"/>
        <v>0</v>
      </c>
      <c r="AR34" s="68">
        <f t="shared" si="237"/>
        <v>0</v>
      </c>
      <c r="AS34" s="68">
        <f t="shared" si="237"/>
        <v>0</v>
      </c>
      <c r="AT34" s="68">
        <f t="shared" si="237"/>
        <v>0</v>
      </c>
      <c r="AU34" s="61">
        <f t="shared" si="237"/>
        <v>0</v>
      </c>
      <c r="AV34" s="61">
        <f t="shared" si="237"/>
        <v>0</v>
      </c>
      <c r="AW34" s="61">
        <f t="shared" si="237"/>
        <v>0</v>
      </c>
      <c r="AX34" s="61">
        <f t="shared" si="237"/>
        <v>0</v>
      </c>
      <c r="AY34" s="61">
        <f t="shared" si="237"/>
        <v>0</v>
      </c>
      <c r="AZ34" s="61">
        <f t="shared" si="237"/>
        <v>0</v>
      </c>
      <c r="BA34" s="61">
        <f t="shared" si="237"/>
        <v>0</v>
      </c>
      <c r="BB34" s="61">
        <f t="shared" si="237"/>
        <v>0</v>
      </c>
      <c r="BC34" s="61">
        <f t="shared" si="237"/>
        <v>0</v>
      </c>
      <c r="BD34" s="61">
        <f t="shared" si="237"/>
        <v>0</v>
      </c>
      <c r="BE34" s="61">
        <f t="shared" si="237"/>
        <v>0</v>
      </c>
      <c r="BF34" s="61">
        <f t="shared" si="237"/>
        <v>0</v>
      </c>
      <c r="BG34" s="61">
        <f t="shared" si="237"/>
        <v>0</v>
      </c>
      <c r="BH34" s="61">
        <f t="shared" si="237"/>
        <v>0</v>
      </c>
      <c r="BI34" s="61">
        <f t="shared" si="237"/>
        <v>0</v>
      </c>
      <c r="BJ34" s="61">
        <f t="shared" si="237"/>
        <v>0</v>
      </c>
      <c r="BK34" s="61">
        <f t="shared" si="237"/>
        <v>0</v>
      </c>
      <c r="BL34" s="61">
        <f t="shared" si="237"/>
        <v>0</v>
      </c>
      <c r="BM34" s="61">
        <f t="shared" si="237"/>
        <v>0</v>
      </c>
      <c r="BN34" s="61">
        <f t="shared" si="237"/>
        <v>0</v>
      </c>
      <c r="BO34" s="61">
        <f t="shared" si="237"/>
        <v>0</v>
      </c>
      <c r="BP34" s="61">
        <f t="shared" si="237"/>
        <v>0</v>
      </c>
      <c r="BQ34" s="61">
        <f t="shared" si="237"/>
        <v>0</v>
      </c>
      <c r="BR34" s="61">
        <f t="shared" si="237"/>
        <v>0</v>
      </c>
      <c r="BS34" s="61">
        <f t="shared" si="237"/>
        <v>0</v>
      </c>
      <c r="BT34" s="61">
        <f t="shared" si="237"/>
        <v>0</v>
      </c>
      <c r="BU34" s="68">
        <f t="shared" si="237"/>
        <v>0</v>
      </c>
      <c r="BV34" s="61">
        <f t="shared" si="237"/>
        <v>0</v>
      </c>
      <c r="BW34" s="61">
        <f t="shared" si="237"/>
        <v>0</v>
      </c>
      <c r="BX34" s="61">
        <f t="shared" si="237"/>
        <v>0</v>
      </c>
      <c r="BY34" s="68">
        <f t="shared" si="237"/>
        <v>0</v>
      </c>
      <c r="BZ34" s="61">
        <f t="shared" si="237"/>
        <v>0</v>
      </c>
      <c r="CA34" s="61">
        <f t="shared" si="237"/>
        <v>0</v>
      </c>
      <c r="CB34" s="61">
        <f t="shared" si="237"/>
        <v>0</v>
      </c>
      <c r="CC34" s="61">
        <f t="shared" si="237"/>
        <v>0</v>
      </c>
      <c r="CD34" s="61">
        <f t="shared" si="237"/>
        <v>0</v>
      </c>
      <c r="CE34" s="61">
        <f t="shared" si="237"/>
        <v>0</v>
      </c>
      <c r="CF34" s="61">
        <f t="shared" si="237"/>
        <v>0</v>
      </c>
      <c r="CG34" s="61">
        <f t="shared" si="237"/>
        <v>0</v>
      </c>
      <c r="CH34" s="61">
        <f t="shared" si="237"/>
        <v>0</v>
      </c>
      <c r="CI34" s="61">
        <f t="shared" si="237"/>
        <v>0</v>
      </c>
      <c r="CJ34" s="61">
        <f t="shared" si="237"/>
        <v>0</v>
      </c>
      <c r="CK34" s="61">
        <f t="shared" si="237"/>
        <v>0</v>
      </c>
      <c r="CL34" s="61">
        <f t="shared" si="237"/>
        <v>0</v>
      </c>
      <c r="CM34" s="61">
        <f t="shared" si="237"/>
        <v>0</v>
      </c>
      <c r="CN34" s="61">
        <f t="shared" si="237"/>
        <v>0</v>
      </c>
      <c r="CO34" s="61">
        <f t="shared" si="237"/>
        <v>0</v>
      </c>
      <c r="CP34" s="61">
        <f t="shared" si="237"/>
        <v>0</v>
      </c>
      <c r="CQ34" s="61">
        <f t="shared" si="237"/>
        <v>0</v>
      </c>
      <c r="CR34" s="61">
        <f t="shared" si="237"/>
        <v>0</v>
      </c>
      <c r="CS34" s="61">
        <f t="shared" si="237"/>
        <v>0</v>
      </c>
      <c r="CT34" s="61">
        <f t="shared" si="237"/>
        <v>0</v>
      </c>
      <c r="CU34" s="61">
        <f t="shared" si="237"/>
        <v>0</v>
      </c>
      <c r="CV34" s="61">
        <f t="shared" si="237"/>
        <v>0</v>
      </c>
      <c r="CW34" s="61">
        <f t="shared" ref="CW34:FH34" si="238">SUM(CW35:CW36)</f>
        <v>0</v>
      </c>
      <c r="CX34" s="61">
        <f t="shared" si="238"/>
        <v>0</v>
      </c>
      <c r="CY34" s="61">
        <f t="shared" si="238"/>
        <v>0</v>
      </c>
      <c r="CZ34" s="61">
        <f t="shared" si="238"/>
        <v>0</v>
      </c>
      <c r="DA34" s="61">
        <f t="shared" si="238"/>
        <v>0</v>
      </c>
      <c r="DB34" s="61">
        <f t="shared" si="238"/>
        <v>0</v>
      </c>
      <c r="DC34" s="68">
        <f t="shared" si="238"/>
        <v>0</v>
      </c>
      <c r="DD34" s="61">
        <f t="shared" si="238"/>
        <v>0</v>
      </c>
      <c r="DE34" s="61">
        <f t="shared" si="238"/>
        <v>0</v>
      </c>
      <c r="DF34" s="68">
        <f t="shared" si="238"/>
        <v>0</v>
      </c>
      <c r="DG34" s="61">
        <f t="shared" si="238"/>
        <v>0</v>
      </c>
      <c r="DH34" s="61">
        <f t="shared" si="238"/>
        <v>0</v>
      </c>
      <c r="DI34" s="61">
        <f t="shared" si="238"/>
        <v>0</v>
      </c>
      <c r="DJ34" s="61">
        <f t="shared" si="238"/>
        <v>0</v>
      </c>
      <c r="DK34" s="61">
        <f t="shared" si="238"/>
        <v>0</v>
      </c>
      <c r="DL34" s="61">
        <f t="shared" si="238"/>
        <v>0</v>
      </c>
      <c r="DM34" s="61">
        <f t="shared" si="238"/>
        <v>0</v>
      </c>
      <c r="DN34" s="61">
        <f t="shared" si="238"/>
        <v>0</v>
      </c>
      <c r="DO34" s="61">
        <f t="shared" si="238"/>
        <v>0</v>
      </c>
      <c r="DP34" s="61">
        <f t="shared" si="238"/>
        <v>0</v>
      </c>
      <c r="DQ34" s="61">
        <f t="shared" si="238"/>
        <v>0</v>
      </c>
      <c r="DR34" s="61">
        <f t="shared" si="238"/>
        <v>0</v>
      </c>
      <c r="DS34" s="61">
        <f t="shared" si="238"/>
        <v>0</v>
      </c>
      <c r="DT34" s="61">
        <f t="shared" si="238"/>
        <v>0</v>
      </c>
      <c r="DU34" s="61">
        <f t="shared" si="238"/>
        <v>0</v>
      </c>
      <c r="DV34" s="61">
        <f t="shared" si="238"/>
        <v>0</v>
      </c>
      <c r="DW34" s="61">
        <f t="shared" si="238"/>
        <v>0</v>
      </c>
      <c r="DX34" s="61">
        <f t="shared" si="238"/>
        <v>0</v>
      </c>
      <c r="DY34" s="61">
        <f t="shared" si="238"/>
        <v>0</v>
      </c>
      <c r="DZ34" s="61">
        <f t="shared" si="238"/>
        <v>0</v>
      </c>
      <c r="EA34" s="61">
        <f t="shared" si="238"/>
        <v>0</v>
      </c>
      <c r="EB34" s="61">
        <f t="shared" si="238"/>
        <v>0</v>
      </c>
      <c r="EC34" s="61">
        <f t="shared" si="238"/>
        <v>0</v>
      </c>
      <c r="ED34" s="61">
        <f t="shared" si="238"/>
        <v>0</v>
      </c>
      <c r="EE34" s="61">
        <f t="shared" si="238"/>
        <v>0</v>
      </c>
      <c r="EF34" s="61">
        <f t="shared" si="238"/>
        <v>0</v>
      </c>
      <c r="EG34" s="61">
        <f t="shared" si="238"/>
        <v>0</v>
      </c>
      <c r="EH34" s="61">
        <f t="shared" si="238"/>
        <v>0</v>
      </c>
      <c r="EI34" s="61">
        <f t="shared" si="238"/>
        <v>0</v>
      </c>
      <c r="EJ34" s="68">
        <f t="shared" si="238"/>
        <v>0</v>
      </c>
      <c r="EK34" s="68">
        <f t="shared" si="238"/>
        <v>0</v>
      </c>
      <c r="EL34" s="61">
        <f t="shared" si="238"/>
        <v>0</v>
      </c>
      <c r="EM34" s="61">
        <f t="shared" si="238"/>
        <v>0</v>
      </c>
      <c r="EN34" s="61">
        <f t="shared" si="238"/>
        <v>0</v>
      </c>
      <c r="EO34" s="68">
        <f t="shared" si="238"/>
        <v>0</v>
      </c>
      <c r="EP34" s="61">
        <f t="shared" si="238"/>
        <v>0</v>
      </c>
      <c r="EQ34" s="61">
        <f t="shared" si="238"/>
        <v>0</v>
      </c>
      <c r="ER34" s="61">
        <f t="shared" si="238"/>
        <v>0</v>
      </c>
      <c r="ES34" s="61">
        <f t="shared" si="238"/>
        <v>0</v>
      </c>
      <c r="ET34" s="61">
        <f t="shared" si="238"/>
        <v>0</v>
      </c>
      <c r="EU34" s="61">
        <f t="shared" si="238"/>
        <v>0</v>
      </c>
      <c r="EV34" s="61">
        <f t="shared" si="238"/>
        <v>0</v>
      </c>
      <c r="EW34" s="61">
        <f t="shared" si="238"/>
        <v>0</v>
      </c>
      <c r="EX34" s="61">
        <f t="shared" si="238"/>
        <v>0</v>
      </c>
      <c r="EY34" s="68">
        <f t="shared" si="5"/>
        <v>0</v>
      </c>
      <c r="EZ34" s="61">
        <f t="shared" ref="EZ34:FG34" si="239">SUM(EZ35:EZ36)</f>
        <v>0</v>
      </c>
      <c r="FA34" s="61">
        <f t="shared" si="239"/>
        <v>0</v>
      </c>
      <c r="FB34" s="61">
        <f t="shared" si="239"/>
        <v>0</v>
      </c>
      <c r="FC34" s="61">
        <f t="shared" si="239"/>
        <v>0</v>
      </c>
      <c r="FD34" s="61">
        <f t="shared" si="239"/>
        <v>0</v>
      </c>
      <c r="FE34" s="61">
        <f t="shared" si="239"/>
        <v>0</v>
      </c>
      <c r="FF34" s="61">
        <f t="shared" si="239"/>
        <v>0</v>
      </c>
      <c r="FG34" s="61">
        <f t="shared" si="239"/>
        <v>0</v>
      </c>
      <c r="FH34" s="68">
        <f t="shared" si="238"/>
        <v>0</v>
      </c>
      <c r="FI34" s="61">
        <f t="shared" ref="FI34:HT34" si="240">SUM(FI35:FI36)</f>
        <v>0</v>
      </c>
      <c r="FJ34" s="61">
        <f t="shared" si="240"/>
        <v>0</v>
      </c>
      <c r="FK34" s="61">
        <f t="shared" si="240"/>
        <v>0</v>
      </c>
      <c r="FL34" s="61">
        <f t="shared" si="240"/>
        <v>0</v>
      </c>
      <c r="FM34" s="61">
        <f t="shared" si="240"/>
        <v>0</v>
      </c>
      <c r="FN34" s="61">
        <f t="shared" si="240"/>
        <v>0</v>
      </c>
      <c r="FO34" s="61">
        <f t="shared" si="240"/>
        <v>0</v>
      </c>
      <c r="FP34" s="61">
        <f t="shared" si="240"/>
        <v>0</v>
      </c>
      <c r="FQ34" s="61">
        <f t="shared" si="240"/>
        <v>0</v>
      </c>
      <c r="FR34" s="61">
        <f t="shared" si="240"/>
        <v>0</v>
      </c>
      <c r="FS34" s="68">
        <f t="shared" si="240"/>
        <v>0</v>
      </c>
      <c r="FT34" s="61">
        <f t="shared" si="240"/>
        <v>0</v>
      </c>
      <c r="FU34" s="61">
        <f t="shared" si="240"/>
        <v>0</v>
      </c>
      <c r="FV34" s="61">
        <f t="shared" si="240"/>
        <v>0</v>
      </c>
      <c r="FW34" s="61">
        <f t="shared" si="240"/>
        <v>0</v>
      </c>
      <c r="FX34" s="61">
        <f t="shared" si="240"/>
        <v>0</v>
      </c>
      <c r="FY34" s="61">
        <f t="shared" si="240"/>
        <v>0</v>
      </c>
      <c r="FZ34" s="61">
        <f t="shared" si="240"/>
        <v>0</v>
      </c>
      <c r="GA34" s="61">
        <f t="shared" si="240"/>
        <v>0</v>
      </c>
      <c r="GB34" s="61">
        <f t="shared" si="240"/>
        <v>0</v>
      </c>
      <c r="GC34" s="61">
        <f t="shared" si="240"/>
        <v>0</v>
      </c>
      <c r="GD34" s="61">
        <f t="shared" si="240"/>
        <v>0</v>
      </c>
      <c r="GE34" s="61">
        <f t="shared" si="240"/>
        <v>0</v>
      </c>
      <c r="GF34" s="61">
        <f t="shared" si="240"/>
        <v>0</v>
      </c>
      <c r="GG34" s="61">
        <f t="shared" si="240"/>
        <v>0</v>
      </c>
      <c r="GH34" s="61">
        <f t="shared" si="240"/>
        <v>0</v>
      </c>
      <c r="GI34" s="61">
        <f t="shared" si="240"/>
        <v>0</v>
      </c>
      <c r="GJ34" s="61">
        <f t="shared" si="240"/>
        <v>0</v>
      </c>
      <c r="GK34" s="61">
        <f t="shared" si="240"/>
        <v>0</v>
      </c>
      <c r="GL34" s="61">
        <f t="shared" si="240"/>
        <v>0</v>
      </c>
      <c r="GM34" s="61">
        <f t="shared" si="240"/>
        <v>0</v>
      </c>
      <c r="GN34" s="61">
        <f t="shared" si="240"/>
        <v>0</v>
      </c>
      <c r="GO34" s="61">
        <f t="shared" si="240"/>
        <v>0</v>
      </c>
      <c r="GP34" s="61">
        <f t="shared" si="240"/>
        <v>0</v>
      </c>
      <c r="GQ34" s="68">
        <f t="shared" si="8"/>
        <v>0</v>
      </c>
      <c r="GR34" s="61">
        <f t="shared" ref="GR34" si="241">SUM(GR35:GR36)</f>
        <v>0</v>
      </c>
      <c r="GS34" s="68">
        <f t="shared" si="240"/>
        <v>0</v>
      </c>
      <c r="GT34" s="61">
        <f t="shared" si="240"/>
        <v>0</v>
      </c>
      <c r="GU34" s="61">
        <f t="shared" si="240"/>
        <v>0</v>
      </c>
      <c r="GV34" s="61">
        <f t="shared" si="240"/>
        <v>0</v>
      </c>
      <c r="GW34" s="61">
        <f t="shared" si="240"/>
        <v>0</v>
      </c>
      <c r="GX34" s="61">
        <f t="shared" si="240"/>
        <v>0</v>
      </c>
      <c r="GY34" s="61">
        <f t="shared" si="240"/>
        <v>0</v>
      </c>
      <c r="GZ34" s="61">
        <f t="shared" si="240"/>
        <v>0</v>
      </c>
      <c r="HA34" s="61">
        <f t="shared" si="240"/>
        <v>0</v>
      </c>
      <c r="HB34" s="61">
        <f t="shared" si="240"/>
        <v>0</v>
      </c>
      <c r="HC34" s="61">
        <f t="shared" si="240"/>
        <v>0</v>
      </c>
      <c r="HD34" s="61">
        <f t="shared" si="240"/>
        <v>0</v>
      </c>
      <c r="HE34" s="61">
        <f t="shared" si="240"/>
        <v>0</v>
      </c>
      <c r="HF34" s="61">
        <f t="shared" si="240"/>
        <v>0</v>
      </c>
      <c r="HG34" s="61">
        <f t="shared" si="240"/>
        <v>0</v>
      </c>
      <c r="HH34" s="61">
        <f t="shared" si="240"/>
        <v>0</v>
      </c>
      <c r="HI34" s="61">
        <f t="shared" si="240"/>
        <v>0</v>
      </c>
      <c r="HJ34" s="61">
        <f t="shared" si="240"/>
        <v>0</v>
      </c>
      <c r="HK34" s="61">
        <f t="shared" si="240"/>
        <v>0</v>
      </c>
      <c r="HL34" s="61">
        <f t="shared" si="240"/>
        <v>0</v>
      </c>
      <c r="HM34" s="61">
        <f t="shared" si="240"/>
        <v>0</v>
      </c>
      <c r="HN34" s="61">
        <f t="shared" si="240"/>
        <v>0</v>
      </c>
      <c r="HO34" s="61">
        <f t="shared" si="240"/>
        <v>0</v>
      </c>
      <c r="HP34" s="61">
        <f t="shared" si="240"/>
        <v>0</v>
      </c>
      <c r="HQ34" s="61">
        <f t="shared" si="240"/>
        <v>0</v>
      </c>
      <c r="HR34" s="61">
        <f t="shared" si="240"/>
        <v>0</v>
      </c>
      <c r="HS34" s="68">
        <f t="shared" si="240"/>
        <v>0</v>
      </c>
      <c r="HT34" s="61">
        <f t="shared" si="240"/>
        <v>0</v>
      </c>
      <c r="HU34" s="61">
        <f t="shared" ref="HU34:KF34" si="242">SUM(HU35:HU36)</f>
        <v>0</v>
      </c>
      <c r="HV34" s="68">
        <f t="shared" si="242"/>
        <v>0</v>
      </c>
      <c r="HW34" s="61">
        <f t="shared" si="242"/>
        <v>0</v>
      </c>
      <c r="HX34" s="61">
        <f t="shared" si="242"/>
        <v>0</v>
      </c>
      <c r="HY34" s="61">
        <f t="shared" si="242"/>
        <v>0</v>
      </c>
      <c r="HZ34" s="61">
        <f t="shared" si="242"/>
        <v>0</v>
      </c>
      <c r="IA34" s="61">
        <f t="shared" si="242"/>
        <v>0</v>
      </c>
      <c r="IB34" s="61">
        <f t="shared" si="242"/>
        <v>0</v>
      </c>
      <c r="IC34" s="68">
        <f t="shared" si="242"/>
        <v>0</v>
      </c>
      <c r="ID34" s="61">
        <f t="shared" si="242"/>
        <v>0</v>
      </c>
      <c r="IE34" s="61">
        <f t="shared" si="242"/>
        <v>0</v>
      </c>
      <c r="IF34" s="61">
        <f t="shared" si="242"/>
        <v>0</v>
      </c>
      <c r="IG34" s="61">
        <f t="shared" si="242"/>
        <v>0</v>
      </c>
      <c r="IH34" s="61">
        <f t="shared" si="242"/>
        <v>0</v>
      </c>
      <c r="II34" s="61">
        <f t="shared" si="242"/>
        <v>0</v>
      </c>
      <c r="IJ34" s="61">
        <f t="shared" si="242"/>
        <v>0</v>
      </c>
      <c r="IK34" s="61">
        <f t="shared" si="242"/>
        <v>0</v>
      </c>
      <c r="IL34" s="61">
        <f t="shared" si="242"/>
        <v>0</v>
      </c>
      <c r="IM34" s="61">
        <f t="shared" si="242"/>
        <v>0</v>
      </c>
      <c r="IN34" s="61">
        <f t="shared" si="242"/>
        <v>0</v>
      </c>
      <c r="IO34" s="61">
        <f t="shared" si="242"/>
        <v>0</v>
      </c>
      <c r="IP34" s="68">
        <f t="shared" si="242"/>
        <v>0</v>
      </c>
      <c r="IQ34" s="68">
        <f t="shared" si="242"/>
        <v>0</v>
      </c>
      <c r="IR34" s="68">
        <f t="shared" si="242"/>
        <v>0</v>
      </c>
      <c r="IS34" s="68">
        <f t="shared" si="242"/>
        <v>0</v>
      </c>
      <c r="IT34" s="68">
        <f t="shared" si="242"/>
        <v>0</v>
      </c>
      <c r="IU34" s="68">
        <f t="shared" si="242"/>
        <v>0</v>
      </c>
      <c r="IV34" s="68">
        <f t="shared" si="242"/>
        <v>0</v>
      </c>
      <c r="IW34" s="68">
        <f t="shared" si="242"/>
        <v>0</v>
      </c>
      <c r="IX34" s="68">
        <f t="shared" si="242"/>
        <v>0</v>
      </c>
      <c r="IY34" s="68">
        <f t="shared" si="242"/>
        <v>0</v>
      </c>
      <c r="IZ34" s="68">
        <f t="shared" si="242"/>
        <v>0</v>
      </c>
      <c r="JA34" s="68">
        <f t="shared" si="242"/>
        <v>0</v>
      </c>
      <c r="JB34" s="68">
        <f t="shared" si="242"/>
        <v>0</v>
      </c>
      <c r="JC34" s="68">
        <f t="shared" si="242"/>
        <v>0</v>
      </c>
      <c r="JD34" s="68">
        <f t="shared" si="242"/>
        <v>0</v>
      </c>
      <c r="JE34" s="68">
        <f t="shared" si="242"/>
        <v>0</v>
      </c>
      <c r="JF34" s="68">
        <f t="shared" si="242"/>
        <v>0</v>
      </c>
      <c r="JG34" s="61">
        <f t="shared" si="242"/>
        <v>0</v>
      </c>
      <c r="JH34" s="61">
        <f t="shared" si="242"/>
        <v>0</v>
      </c>
      <c r="JI34" s="61">
        <f t="shared" si="242"/>
        <v>0</v>
      </c>
      <c r="JJ34" s="61">
        <f t="shared" si="242"/>
        <v>0</v>
      </c>
      <c r="JK34" s="61">
        <f t="shared" si="242"/>
        <v>0</v>
      </c>
      <c r="JL34" s="68">
        <f t="shared" si="242"/>
        <v>0</v>
      </c>
      <c r="JM34" s="61">
        <f t="shared" si="242"/>
        <v>0</v>
      </c>
      <c r="JN34" s="61">
        <f t="shared" si="242"/>
        <v>0</v>
      </c>
      <c r="JO34" s="68">
        <f t="shared" si="242"/>
        <v>0</v>
      </c>
      <c r="JP34" s="61">
        <f t="shared" si="242"/>
        <v>0</v>
      </c>
      <c r="JQ34" s="61">
        <f t="shared" si="242"/>
        <v>0</v>
      </c>
      <c r="JR34" s="61">
        <f t="shared" si="242"/>
        <v>0</v>
      </c>
      <c r="JS34" s="61">
        <f t="shared" si="242"/>
        <v>0</v>
      </c>
      <c r="JT34" s="61">
        <f t="shared" si="242"/>
        <v>0</v>
      </c>
      <c r="JU34" s="61">
        <f t="shared" si="242"/>
        <v>0</v>
      </c>
      <c r="JV34" s="61">
        <f t="shared" si="242"/>
        <v>0</v>
      </c>
      <c r="JW34" s="61">
        <f t="shared" si="242"/>
        <v>0</v>
      </c>
      <c r="JX34" s="61">
        <f t="shared" si="242"/>
        <v>0</v>
      </c>
      <c r="JY34" s="61">
        <f t="shared" si="242"/>
        <v>0</v>
      </c>
      <c r="JZ34" s="61">
        <f t="shared" si="242"/>
        <v>0</v>
      </c>
      <c r="KA34" s="61">
        <f t="shared" si="242"/>
        <v>0</v>
      </c>
      <c r="KB34" s="61">
        <f t="shared" si="242"/>
        <v>0</v>
      </c>
      <c r="KC34" s="61">
        <f t="shared" si="242"/>
        <v>0</v>
      </c>
      <c r="KD34" s="61">
        <f t="shared" si="242"/>
        <v>0</v>
      </c>
      <c r="KE34" s="61">
        <f t="shared" si="242"/>
        <v>0</v>
      </c>
      <c r="KF34" s="61">
        <f t="shared" si="242"/>
        <v>0</v>
      </c>
      <c r="KG34" s="68">
        <f t="shared" ref="KG34:MM34" si="243">SUM(KG35:KG36)</f>
        <v>0</v>
      </c>
      <c r="KH34" s="61">
        <f t="shared" si="243"/>
        <v>0</v>
      </c>
      <c r="KI34" s="61">
        <f t="shared" si="243"/>
        <v>0</v>
      </c>
      <c r="KJ34" s="61">
        <f t="shared" si="243"/>
        <v>0</v>
      </c>
      <c r="KK34" s="61">
        <f t="shared" si="243"/>
        <v>0</v>
      </c>
      <c r="KL34" s="61">
        <f t="shared" si="243"/>
        <v>0</v>
      </c>
      <c r="KM34" s="61">
        <f t="shared" si="243"/>
        <v>0</v>
      </c>
      <c r="KN34" s="61">
        <f t="shared" si="243"/>
        <v>0</v>
      </c>
      <c r="KO34" s="61">
        <f t="shared" si="243"/>
        <v>0</v>
      </c>
      <c r="KP34" s="61">
        <f t="shared" si="243"/>
        <v>0</v>
      </c>
      <c r="KQ34" s="61">
        <f t="shared" si="243"/>
        <v>0</v>
      </c>
      <c r="KR34" s="61">
        <f t="shared" si="243"/>
        <v>0</v>
      </c>
      <c r="KS34" s="61">
        <f t="shared" si="243"/>
        <v>0</v>
      </c>
      <c r="KT34" s="61">
        <f t="shared" si="243"/>
        <v>0</v>
      </c>
      <c r="KU34" s="61">
        <f t="shared" si="243"/>
        <v>0</v>
      </c>
      <c r="KV34" s="61">
        <f t="shared" si="243"/>
        <v>0</v>
      </c>
      <c r="KW34" s="61">
        <f t="shared" si="243"/>
        <v>0</v>
      </c>
      <c r="KX34" s="61">
        <f t="shared" si="243"/>
        <v>0</v>
      </c>
      <c r="KY34" s="68">
        <f t="shared" si="243"/>
        <v>0</v>
      </c>
      <c r="KZ34" s="61">
        <f t="shared" si="243"/>
        <v>0</v>
      </c>
      <c r="LA34" s="61">
        <f t="shared" si="243"/>
        <v>0</v>
      </c>
      <c r="LB34" s="61">
        <f t="shared" si="243"/>
        <v>0</v>
      </c>
      <c r="LC34" s="61">
        <f t="shared" si="243"/>
        <v>0</v>
      </c>
      <c r="LD34" s="61">
        <f t="shared" si="243"/>
        <v>0</v>
      </c>
      <c r="LE34" s="61">
        <f t="shared" si="243"/>
        <v>0</v>
      </c>
      <c r="LF34" s="61">
        <f t="shared" si="243"/>
        <v>0</v>
      </c>
      <c r="LG34" s="61">
        <f t="shared" si="243"/>
        <v>0</v>
      </c>
      <c r="LH34" s="61">
        <f t="shared" si="243"/>
        <v>0</v>
      </c>
      <c r="LI34" s="61">
        <f t="shared" si="243"/>
        <v>0</v>
      </c>
      <c r="LJ34" s="61">
        <f t="shared" si="243"/>
        <v>0</v>
      </c>
      <c r="LK34" s="61">
        <f t="shared" si="243"/>
        <v>0</v>
      </c>
      <c r="LL34" s="61">
        <f t="shared" si="243"/>
        <v>0</v>
      </c>
      <c r="LM34" s="61">
        <f t="shared" si="243"/>
        <v>0</v>
      </c>
      <c r="LN34" s="61">
        <f t="shared" si="243"/>
        <v>0</v>
      </c>
      <c r="LO34" s="61">
        <f t="shared" si="243"/>
        <v>0</v>
      </c>
      <c r="LP34" s="61">
        <f t="shared" si="243"/>
        <v>0</v>
      </c>
      <c r="LQ34" s="61">
        <f t="shared" si="243"/>
        <v>0</v>
      </c>
      <c r="LR34" s="61">
        <f t="shared" si="243"/>
        <v>0</v>
      </c>
      <c r="LS34" s="61">
        <f t="shared" si="243"/>
        <v>0</v>
      </c>
      <c r="LT34" s="61">
        <f t="shared" si="243"/>
        <v>0</v>
      </c>
      <c r="LU34" s="61">
        <f t="shared" si="243"/>
        <v>0</v>
      </c>
      <c r="LV34" s="61">
        <f t="shared" si="243"/>
        <v>0</v>
      </c>
      <c r="LW34" s="61">
        <f t="shared" si="243"/>
        <v>0</v>
      </c>
      <c r="LX34" s="61">
        <f t="shared" si="243"/>
        <v>0</v>
      </c>
      <c r="LY34" s="61">
        <f t="shared" si="243"/>
        <v>0</v>
      </c>
      <c r="LZ34" s="61">
        <f t="shared" si="243"/>
        <v>0</v>
      </c>
      <c r="MA34" s="61">
        <f t="shared" si="243"/>
        <v>0</v>
      </c>
      <c r="MB34" s="61">
        <f t="shared" si="243"/>
        <v>0</v>
      </c>
      <c r="MC34" s="61">
        <f t="shared" si="243"/>
        <v>0</v>
      </c>
      <c r="MD34" s="61">
        <f t="shared" si="243"/>
        <v>0</v>
      </c>
      <c r="ME34" s="61">
        <f t="shared" si="243"/>
        <v>0</v>
      </c>
      <c r="MF34" s="61">
        <f t="shared" si="243"/>
        <v>0</v>
      </c>
      <c r="MG34" s="61">
        <f t="shared" si="243"/>
        <v>0</v>
      </c>
      <c r="MH34" s="61">
        <f t="shared" si="243"/>
        <v>0</v>
      </c>
      <c r="MI34" s="61">
        <f t="shared" si="243"/>
        <v>0</v>
      </c>
      <c r="MJ34" s="61">
        <f t="shared" si="243"/>
        <v>0</v>
      </c>
      <c r="MK34" s="61">
        <f t="shared" si="243"/>
        <v>0</v>
      </c>
      <c r="ML34" s="61">
        <f t="shared" si="243"/>
        <v>0</v>
      </c>
      <c r="MM34" s="61">
        <f t="shared" si="243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244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245">SUM(O35:X35)</f>
        <v>0</v>
      </c>
      <c r="Z35" s="73">
        <f t="shared" si="188"/>
        <v>0</v>
      </c>
      <c r="AA35" s="74">
        <f t="shared" si="188"/>
        <v>0</v>
      </c>
      <c r="AB35" s="74">
        <f t="shared" si="188"/>
        <v>0</v>
      </c>
      <c r="AC35" s="74">
        <f t="shared" si="188"/>
        <v>0</v>
      </c>
      <c r="AD35" s="74">
        <f t="shared" si="188"/>
        <v>0</v>
      </c>
      <c r="AE35" s="74">
        <f t="shared" si="188"/>
        <v>0</v>
      </c>
      <c r="AF35" s="74">
        <f t="shared" si="188"/>
        <v>0</v>
      </c>
      <c r="AG35" s="74">
        <f t="shared" si="188"/>
        <v>0</v>
      </c>
      <c r="AH35" s="74">
        <f t="shared" si="158"/>
        <v>0</v>
      </c>
      <c r="AI35" s="74">
        <f t="shared" si="158"/>
        <v>0</v>
      </c>
      <c r="AJ35" s="94">
        <f t="shared" si="158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246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247">SUM(AU35:BT35)</f>
        <v>0</v>
      </c>
      <c r="BV35" s="63"/>
      <c r="BW35" s="63"/>
      <c r="BX35" s="63"/>
      <c r="BY35" s="69">
        <f t="shared" ref="BY35:BY36" si="248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249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250">SUM(EC35:ED35,DX35:DY35,DS35:DT35,DN35:DO35,DI35:DJ35,EI35,)</f>
        <v>0</v>
      </c>
      <c r="EK35" s="69">
        <f t="shared" ref="EK35:EK36" si="251">SUM(EE35:EH35,DZ35:EB35,DU35:DW35,DP35:DR35,DK35:DM35,DG35:DH35)</f>
        <v>0</v>
      </c>
      <c r="EL35" s="63"/>
      <c r="EM35" s="63"/>
      <c r="EN35" s="63"/>
      <c r="EO35" s="69">
        <f t="shared" ref="EO35:EO36" si="252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5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253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254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8"/>
        <v>0</v>
      </c>
      <c r="GR35" s="63"/>
      <c r="GS35" s="69">
        <f t="shared" ref="GS35:GS36" si="255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256">SUM(HT35:HU35)</f>
        <v>0</v>
      </c>
      <c r="HW35" s="63"/>
      <c r="HX35" s="63"/>
      <c r="HY35" s="63"/>
      <c r="HZ35" s="63"/>
      <c r="IA35" s="63"/>
      <c r="IB35" s="63"/>
      <c r="IC35" s="69">
        <f t="shared" ref="IC35:IC36" si="257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258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59">SUM(JD35:JE35)</f>
        <v>0</v>
      </c>
      <c r="JG35" s="63"/>
      <c r="JH35" s="63"/>
      <c r="JI35" s="63"/>
      <c r="JJ35" s="63"/>
      <c r="JK35" s="63"/>
      <c r="JL35" s="140">
        <f t="shared" ref="JL35:JL36" si="260">SUM(JG35:JK35)</f>
        <v>0</v>
      </c>
      <c r="JM35" s="63"/>
      <c r="JN35" s="63"/>
      <c r="JO35" s="140">
        <f t="shared" ref="JO35:JO36" si="261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262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263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244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245"/>
        <v>0</v>
      </c>
      <c r="Z36" s="73">
        <f t="shared" si="188"/>
        <v>0</v>
      </c>
      <c r="AA36" s="74">
        <f t="shared" si="188"/>
        <v>0</v>
      </c>
      <c r="AB36" s="74">
        <f t="shared" si="188"/>
        <v>0</v>
      </c>
      <c r="AC36" s="74">
        <f t="shared" si="188"/>
        <v>0</v>
      </c>
      <c r="AD36" s="74">
        <f t="shared" si="188"/>
        <v>0</v>
      </c>
      <c r="AE36" s="74">
        <f t="shared" si="188"/>
        <v>0</v>
      </c>
      <c r="AF36" s="74">
        <f t="shared" si="188"/>
        <v>0</v>
      </c>
      <c r="AG36" s="74">
        <f t="shared" si="188"/>
        <v>0</v>
      </c>
      <c r="AH36" s="74">
        <f t="shared" si="158"/>
        <v>0</v>
      </c>
      <c r="AI36" s="74">
        <f t="shared" si="158"/>
        <v>0</v>
      </c>
      <c r="AJ36" s="94">
        <f t="shared" si="158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246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247"/>
        <v>0</v>
      </c>
      <c r="BV36" s="63"/>
      <c r="BW36" s="63"/>
      <c r="BX36" s="63"/>
      <c r="BY36" s="69">
        <f t="shared" si="248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249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250"/>
        <v>0</v>
      </c>
      <c r="EK36" s="69">
        <f t="shared" si="251"/>
        <v>0</v>
      </c>
      <c r="EL36" s="63"/>
      <c r="EM36" s="63"/>
      <c r="EN36" s="63"/>
      <c r="EO36" s="69">
        <f t="shared" si="252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5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253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254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8"/>
        <v>0</v>
      </c>
      <c r="GR36" s="63"/>
      <c r="GS36" s="69">
        <f t="shared" si="255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256"/>
        <v>0</v>
      </c>
      <c r="HW36" s="63"/>
      <c r="HX36" s="63"/>
      <c r="HY36" s="63"/>
      <c r="HZ36" s="63"/>
      <c r="IA36" s="63"/>
      <c r="IB36" s="63"/>
      <c r="IC36" s="69">
        <f t="shared" si="257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258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259"/>
        <v>0</v>
      </c>
      <c r="JG36" s="63"/>
      <c r="JH36" s="63"/>
      <c r="JI36" s="63"/>
      <c r="JJ36" s="63"/>
      <c r="JK36" s="63"/>
      <c r="JL36" s="140">
        <f t="shared" si="260"/>
        <v>0</v>
      </c>
      <c r="JM36" s="63"/>
      <c r="JN36" s="63"/>
      <c r="JO36" s="140">
        <f t="shared" si="261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262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263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Y37" si="264">SUM(D38:D39)</f>
        <v>0</v>
      </c>
      <c r="E37" s="61">
        <f t="shared" si="264"/>
        <v>0</v>
      </c>
      <c r="F37" s="61">
        <f t="shared" si="264"/>
        <v>0</v>
      </c>
      <c r="G37" s="61">
        <f t="shared" si="264"/>
        <v>0</v>
      </c>
      <c r="H37" s="61">
        <f t="shared" si="264"/>
        <v>0</v>
      </c>
      <c r="I37" s="61">
        <f t="shared" si="264"/>
        <v>0</v>
      </c>
      <c r="J37" s="61">
        <f t="shared" si="264"/>
        <v>0</v>
      </c>
      <c r="K37" s="61">
        <f t="shared" si="264"/>
        <v>0</v>
      </c>
      <c r="L37" s="61">
        <f t="shared" si="264"/>
        <v>0</v>
      </c>
      <c r="M37" s="61">
        <f t="shared" si="264"/>
        <v>0</v>
      </c>
      <c r="N37" s="68">
        <f t="shared" si="264"/>
        <v>0</v>
      </c>
      <c r="O37" s="61">
        <f t="shared" si="264"/>
        <v>0</v>
      </c>
      <c r="P37" s="61">
        <f t="shared" si="264"/>
        <v>0</v>
      </c>
      <c r="Q37" s="61">
        <f t="shared" si="264"/>
        <v>0</v>
      </c>
      <c r="R37" s="61">
        <f t="shared" si="264"/>
        <v>0</v>
      </c>
      <c r="S37" s="61">
        <f t="shared" si="264"/>
        <v>0</v>
      </c>
      <c r="T37" s="61">
        <f t="shared" si="264"/>
        <v>0</v>
      </c>
      <c r="U37" s="61">
        <f t="shared" si="264"/>
        <v>0</v>
      </c>
      <c r="V37" s="61">
        <f t="shared" si="264"/>
        <v>0</v>
      </c>
      <c r="W37" s="61">
        <f t="shared" si="264"/>
        <v>0</v>
      </c>
      <c r="X37" s="61">
        <f t="shared" si="264"/>
        <v>0</v>
      </c>
      <c r="Y37" s="68">
        <f t="shared" si="264"/>
        <v>0</v>
      </c>
      <c r="Z37" s="71">
        <f t="shared" si="188"/>
        <v>0</v>
      </c>
      <c r="AA37" s="72">
        <f t="shared" si="188"/>
        <v>0</v>
      </c>
      <c r="AB37" s="72">
        <f t="shared" si="188"/>
        <v>0</v>
      </c>
      <c r="AC37" s="72">
        <f t="shared" si="188"/>
        <v>0</v>
      </c>
      <c r="AD37" s="72">
        <f t="shared" si="188"/>
        <v>0</v>
      </c>
      <c r="AE37" s="72">
        <f t="shared" si="188"/>
        <v>0</v>
      </c>
      <c r="AF37" s="72">
        <f t="shared" si="188"/>
        <v>0</v>
      </c>
      <c r="AG37" s="72">
        <f t="shared" si="188"/>
        <v>0</v>
      </c>
      <c r="AH37" s="72">
        <f t="shared" si="158"/>
        <v>0</v>
      </c>
      <c r="AI37" s="72">
        <f t="shared" si="158"/>
        <v>0</v>
      </c>
      <c r="AJ37" s="91">
        <f t="shared" si="158"/>
        <v>0</v>
      </c>
      <c r="AK37" s="92">
        <f t="shared" ref="AK37:CV37" si="265">SUM(AK38:AK39)</f>
        <v>0</v>
      </c>
      <c r="AL37" s="93">
        <f t="shared" si="265"/>
        <v>0</v>
      </c>
      <c r="AM37" s="68">
        <f t="shared" si="265"/>
        <v>0</v>
      </c>
      <c r="AN37" s="68">
        <f t="shared" si="265"/>
        <v>0</v>
      </c>
      <c r="AO37" s="68">
        <f t="shared" si="265"/>
        <v>0</v>
      </c>
      <c r="AP37" s="68">
        <f t="shared" si="265"/>
        <v>0</v>
      </c>
      <c r="AQ37" s="68">
        <f t="shared" si="265"/>
        <v>0</v>
      </c>
      <c r="AR37" s="68">
        <f t="shared" si="265"/>
        <v>0</v>
      </c>
      <c r="AS37" s="68">
        <f t="shared" si="265"/>
        <v>0</v>
      </c>
      <c r="AT37" s="68">
        <f t="shared" si="265"/>
        <v>0</v>
      </c>
      <c r="AU37" s="61">
        <f t="shared" si="265"/>
        <v>0</v>
      </c>
      <c r="AV37" s="61">
        <f t="shared" si="265"/>
        <v>0</v>
      </c>
      <c r="AW37" s="61">
        <f t="shared" si="265"/>
        <v>0</v>
      </c>
      <c r="AX37" s="61">
        <f t="shared" si="265"/>
        <v>0</v>
      </c>
      <c r="AY37" s="61">
        <f t="shared" si="265"/>
        <v>0</v>
      </c>
      <c r="AZ37" s="61">
        <f t="shared" si="265"/>
        <v>0</v>
      </c>
      <c r="BA37" s="61">
        <f t="shared" si="265"/>
        <v>0</v>
      </c>
      <c r="BB37" s="61">
        <f t="shared" si="265"/>
        <v>0</v>
      </c>
      <c r="BC37" s="61">
        <f t="shared" si="265"/>
        <v>0</v>
      </c>
      <c r="BD37" s="61">
        <f t="shared" si="265"/>
        <v>0</v>
      </c>
      <c r="BE37" s="61">
        <f t="shared" si="265"/>
        <v>0</v>
      </c>
      <c r="BF37" s="61">
        <f t="shared" si="265"/>
        <v>0</v>
      </c>
      <c r="BG37" s="61">
        <f t="shared" si="265"/>
        <v>0</v>
      </c>
      <c r="BH37" s="61">
        <f t="shared" si="265"/>
        <v>0</v>
      </c>
      <c r="BI37" s="61">
        <f t="shared" si="265"/>
        <v>0</v>
      </c>
      <c r="BJ37" s="61">
        <f t="shared" si="265"/>
        <v>0</v>
      </c>
      <c r="BK37" s="61">
        <f t="shared" si="265"/>
        <v>0</v>
      </c>
      <c r="BL37" s="61">
        <f t="shared" si="265"/>
        <v>0</v>
      </c>
      <c r="BM37" s="61">
        <f t="shared" si="265"/>
        <v>0</v>
      </c>
      <c r="BN37" s="61">
        <f t="shared" si="265"/>
        <v>0</v>
      </c>
      <c r="BO37" s="61">
        <f t="shared" si="265"/>
        <v>0</v>
      </c>
      <c r="BP37" s="61">
        <f t="shared" si="265"/>
        <v>0</v>
      </c>
      <c r="BQ37" s="61">
        <f t="shared" si="265"/>
        <v>0</v>
      </c>
      <c r="BR37" s="61">
        <f t="shared" si="265"/>
        <v>0</v>
      </c>
      <c r="BS37" s="61">
        <f t="shared" si="265"/>
        <v>0</v>
      </c>
      <c r="BT37" s="61">
        <f t="shared" si="265"/>
        <v>0</v>
      </c>
      <c r="BU37" s="68">
        <f t="shared" si="265"/>
        <v>0</v>
      </c>
      <c r="BV37" s="61">
        <f t="shared" si="265"/>
        <v>0</v>
      </c>
      <c r="BW37" s="61">
        <f t="shared" si="265"/>
        <v>0</v>
      </c>
      <c r="BX37" s="61">
        <f t="shared" si="265"/>
        <v>0</v>
      </c>
      <c r="BY37" s="68">
        <f t="shared" si="265"/>
        <v>0</v>
      </c>
      <c r="BZ37" s="61">
        <f t="shared" si="265"/>
        <v>0</v>
      </c>
      <c r="CA37" s="61">
        <f t="shared" si="265"/>
        <v>0</v>
      </c>
      <c r="CB37" s="61">
        <f t="shared" si="265"/>
        <v>0</v>
      </c>
      <c r="CC37" s="61">
        <f t="shared" si="265"/>
        <v>0</v>
      </c>
      <c r="CD37" s="61">
        <f t="shared" si="265"/>
        <v>0</v>
      </c>
      <c r="CE37" s="61">
        <f t="shared" si="265"/>
        <v>0</v>
      </c>
      <c r="CF37" s="61">
        <f t="shared" si="265"/>
        <v>0</v>
      </c>
      <c r="CG37" s="61">
        <f t="shared" si="265"/>
        <v>0</v>
      </c>
      <c r="CH37" s="61">
        <f t="shared" si="265"/>
        <v>0</v>
      </c>
      <c r="CI37" s="61">
        <f t="shared" si="265"/>
        <v>0</v>
      </c>
      <c r="CJ37" s="61">
        <f t="shared" si="265"/>
        <v>0</v>
      </c>
      <c r="CK37" s="61">
        <f t="shared" si="265"/>
        <v>0</v>
      </c>
      <c r="CL37" s="61">
        <f t="shared" si="265"/>
        <v>0</v>
      </c>
      <c r="CM37" s="61">
        <f t="shared" si="265"/>
        <v>0</v>
      </c>
      <c r="CN37" s="61">
        <f t="shared" si="265"/>
        <v>0</v>
      </c>
      <c r="CO37" s="61">
        <f t="shared" si="265"/>
        <v>0</v>
      </c>
      <c r="CP37" s="61">
        <f t="shared" si="265"/>
        <v>0</v>
      </c>
      <c r="CQ37" s="61">
        <f t="shared" si="265"/>
        <v>0</v>
      </c>
      <c r="CR37" s="61">
        <f t="shared" si="265"/>
        <v>0</v>
      </c>
      <c r="CS37" s="61">
        <f t="shared" si="265"/>
        <v>0</v>
      </c>
      <c r="CT37" s="61">
        <f t="shared" si="265"/>
        <v>0</v>
      </c>
      <c r="CU37" s="61">
        <f t="shared" si="265"/>
        <v>0</v>
      </c>
      <c r="CV37" s="61">
        <f t="shared" si="265"/>
        <v>0</v>
      </c>
      <c r="CW37" s="61">
        <f t="shared" ref="CW37:FH37" si="266">SUM(CW38:CW39)</f>
        <v>0</v>
      </c>
      <c r="CX37" s="61">
        <f t="shared" si="266"/>
        <v>0</v>
      </c>
      <c r="CY37" s="61">
        <f t="shared" si="266"/>
        <v>0</v>
      </c>
      <c r="CZ37" s="61">
        <f t="shared" si="266"/>
        <v>0</v>
      </c>
      <c r="DA37" s="61">
        <f t="shared" si="266"/>
        <v>0</v>
      </c>
      <c r="DB37" s="61">
        <f t="shared" si="266"/>
        <v>0</v>
      </c>
      <c r="DC37" s="68">
        <f t="shared" si="266"/>
        <v>0</v>
      </c>
      <c r="DD37" s="61">
        <f t="shared" si="266"/>
        <v>0</v>
      </c>
      <c r="DE37" s="61">
        <f t="shared" si="266"/>
        <v>0</v>
      </c>
      <c r="DF37" s="68">
        <f t="shared" si="266"/>
        <v>0</v>
      </c>
      <c r="DG37" s="61">
        <f t="shared" si="266"/>
        <v>0</v>
      </c>
      <c r="DH37" s="61">
        <f t="shared" si="266"/>
        <v>0</v>
      </c>
      <c r="DI37" s="61">
        <f t="shared" si="266"/>
        <v>0</v>
      </c>
      <c r="DJ37" s="61">
        <f t="shared" si="266"/>
        <v>0</v>
      </c>
      <c r="DK37" s="61">
        <f t="shared" si="266"/>
        <v>0</v>
      </c>
      <c r="DL37" s="61">
        <f t="shared" si="266"/>
        <v>0</v>
      </c>
      <c r="DM37" s="61">
        <f t="shared" si="266"/>
        <v>0</v>
      </c>
      <c r="DN37" s="61">
        <f t="shared" si="266"/>
        <v>0</v>
      </c>
      <c r="DO37" s="61">
        <f t="shared" si="266"/>
        <v>0</v>
      </c>
      <c r="DP37" s="61">
        <f t="shared" si="266"/>
        <v>0</v>
      </c>
      <c r="DQ37" s="61">
        <f t="shared" si="266"/>
        <v>0</v>
      </c>
      <c r="DR37" s="61">
        <f t="shared" si="266"/>
        <v>0</v>
      </c>
      <c r="DS37" s="61">
        <f t="shared" si="266"/>
        <v>0</v>
      </c>
      <c r="DT37" s="61">
        <f t="shared" si="266"/>
        <v>0</v>
      </c>
      <c r="DU37" s="61">
        <f t="shared" si="266"/>
        <v>0</v>
      </c>
      <c r="DV37" s="61">
        <f t="shared" si="266"/>
        <v>0</v>
      </c>
      <c r="DW37" s="61">
        <f t="shared" si="266"/>
        <v>0</v>
      </c>
      <c r="DX37" s="61">
        <f t="shared" si="266"/>
        <v>0</v>
      </c>
      <c r="DY37" s="61">
        <f t="shared" si="266"/>
        <v>0</v>
      </c>
      <c r="DZ37" s="61">
        <f t="shared" si="266"/>
        <v>0</v>
      </c>
      <c r="EA37" s="61">
        <f t="shared" si="266"/>
        <v>0</v>
      </c>
      <c r="EB37" s="61">
        <f t="shared" si="266"/>
        <v>0</v>
      </c>
      <c r="EC37" s="61">
        <f t="shared" si="266"/>
        <v>0</v>
      </c>
      <c r="ED37" s="61">
        <f t="shared" si="266"/>
        <v>0</v>
      </c>
      <c r="EE37" s="61">
        <f t="shared" si="266"/>
        <v>0</v>
      </c>
      <c r="EF37" s="61">
        <f t="shared" si="266"/>
        <v>0</v>
      </c>
      <c r="EG37" s="61">
        <f t="shared" si="266"/>
        <v>0</v>
      </c>
      <c r="EH37" s="61">
        <f t="shared" si="266"/>
        <v>0</v>
      </c>
      <c r="EI37" s="61">
        <f t="shared" si="266"/>
        <v>0</v>
      </c>
      <c r="EJ37" s="68">
        <f t="shared" si="266"/>
        <v>0</v>
      </c>
      <c r="EK37" s="68">
        <f t="shared" si="266"/>
        <v>0</v>
      </c>
      <c r="EL37" s="61">
        <f t="shared" si="266"/>
        <v>0</v>
      </c>
      <c r="EM37" s="61">
        <f t="shared" si="266"/>
        <v>0</v>
      </c>
      <c r="EN37" s="61">
        <f t="shared" si="266"/>
        <v>0</v>
      </c>
      <c r="EO37" s="68">
        <f t="shared" si="266"/>
        <v>0</v>
      </c>
      <c r="EP37" s="61">
        <f t="shared" si="266"/>
        <v>0</v>
      </c>
      <c r="EQ37" s="61">
        <f t="shared" si="266"/>
        <v>0</v>
      </c>
      <c r="ER37" s="61">
        <f t="shared" si="266"/>
        <v>0</v>
      </c>
      <c r="ES37" s="61">
        <f t="shared" si="266"/>
        <v>0</v>
      </c>
      <c r="ET37" s="61">
        <f t="shared" si="266"/>
        <v>0</v>
      </c>
      <c r="EU37" s="61">
        <f t="shared" si="266"/>
        <v>0</v>
      </c>
      <c r="EV37" s="61">
        <f t="shared" si="266"/>
        <v>0</v>
      </c>
      <c r="EW37" s="61">
        <f t="shared" si="266"/>
        <v>0</v>
      </c>
      <c r="EX37" s="61">
        <f t="shared" si="266"/>
        <v>0</v>
      </c>
      <c r="EY37" s="68">
        <f t="shared" si="5"/>
        <v>0</v>
      </c>
      <c r="EZ37" s="61">
        <f t="shared" ref="EZ37:FG37" si="267">SUM(EZ38:EZ39)</f>
        <v>0</v>
      </c>
      <c r="FA37" s="61">
        <f t="shared" si="267"/>
        <v>0</v>
      </c>
      <c r="FB37" s="61">
        <f t="shared" si="267"/>
        <v>0</v>
      </c>
      <c r="FC37" s="61">
        <f t="shared" si="267"/>
        <v>0</v>
      </c>
      <c r="FD37" s="61">
        <f t="shared" si="267"/>
        <v>0</v>
      </c>
      <c r="FE37" s="61">
        <f t="shared" si="267"/>
        <v>0</v>
      </c>
      <c r="FF37" s="61">
        <f t="shared" si="267"/>
        <v>0</v>
      </c>
      <c r="FG37" s="61">
        <f t="shared" si="267"/>
        <v>0</v>
      </c>
      <c r="FH37" s="68">
        <f t="shared" si="266"/>
        <v>0</v>
      </c>
      <c r="FI37" s="61">
        <f t="shared" ref="FI37:HT37" si="268">SUM(FI38:FI39)</f>
        <v>0</v>
      </c>
      <c r="FJ37" s="61">
        <f t="shared" si="268"/>
        <v>0</v>
      </c>
      <c r="FK37" s="61">
        <f t="shared" si="268"/>
        <v>0</v>
      </c>
      <c r="FL37" s="61">
        <f t="shared" si="268"/>
        <v>0</v>
      </c>
      <c r="FM37" s="61">
        <f t="shared" si="268"/>
        <v>0</v>
      </c>
      <c r="FN37" s="61">
        <f t="shared" si="268"/>
        <v>0</v>
      </c>
      <c r="FO37" s="61">
        <f t="shared" si="268"/>
        <v>0</v>
      </c>
      <c r="FP37" s="61">
        <f t="shared" si="268"/>
        <v>0</v>
      </c>
      <c r="FQ37" s="61">
        <f t="shared" si="268"/>
        <v>0</v>
      </c>
      <c r="FR37" s="61">
        <f t="shared" si="268"/>
        <v>0</v>
      </c>
      <c r="FS37" s="68">
        <f t="shared" si="268"/>
        <v>0</v>
      </c>
      <c r="FT37" s="61">
        <f t="shared" si="268"/>
        <v>0</v>
      </c>
      <c r="FU37" s="61">
        <f t="shared" si="268"/>
        <v>0</v>
      </c>
      <c r="FV37" s="61">
        <f t="shared" si="268"/>
        <v>0</v>
      </c>
      <c r="FW37" s="61">
        <f t="shared" si="268"/>
        <v>0</v>
      </c>
      <c r="FX37" s="61">
        <f t="shared" si="268"/>
        <v>0</v>
      </c>
      <c r="FY37" s="61">
        <f t="shared" si="268"/>
        <v>0</v>
      </c>
      <c r="FZ37" s="61">
        <f t="shared" si="268"/>
        <v>0</v>
      </c>
      <c r="GA37" s="61">
        <f t="shared" si="268"/>
        <v>0</v>
      </c>
      <c r="GB37" s="61">
        <f t="shared" si="268"/>
        <v>0</v>
      </c>
      <c r="GC37" s="61">
        <f t="shared" si="268"/>
        <v>0</v>
      </c>
      <c r="GD37" s="61">
        <f t="shared" si="268"/>
        <v>0</v>
      </c>
      <c r="GE37" s="61">
        <f t="shared" si="268"/>
        <v>0</v>
      </c>
      <c r="GF37" s="61">
        <f t="shared" si="268"/>
        <v>0</v>
      </c>
      <c r="GG37" s="61">
        <f t="shared" si="268"/>
        <v>0</v>
      </c>
      <c r="GH37" s="61">
        <f t="shared" si="268"/>
        <v>0</v>
      </c>
      <c r="GI37" s="61">
        <f t="shared" si="268"/>
        <v>0</v>
      </c>
      <c r="GJ37" s="61">
        <f t="shared" si="268"/>
        <v>0</v>
      </c>
      <c r="GK37" s="61">
        <f t="shared" si="268"/>
        <v>0</v>
      </c>
      <c r="GL37" s="61">
        <f t="shared" si="268"/>
        <v>0</v>
      </c>
      <c r="GM37" s="61">
        <f t="shared" si="268"/>
        <v>0</v>
      </c>
      <c r="GN37" s="61">
        <f t="shared" si="268"/>
        <v>0</v>
      </c>
      <c r="GO37" s="61">
        <f t="shared" si="268"/>
        <v>0</v>
      </c>
      <c r="GP37" s="61">
        <f t="shared" si="268"/>
        <v>0</v>
      </c>
      <c r="GQ37" s="68">
        <f t="shared" si="8"/>
        <v>0</v>
      </c>
      <c r="GR37" s="61">
        <f t="shared" ref="GR37" si="269">SUM(GR38:GR39)</f>
        <v>0</v>
      </c>
      <c r="GS37" s="68">
        <f t="shared" si="268"/>
        <v>0</v>
      </c>
      <c r="GT37" s="61">
        <f t="shared" si="268"/>
        <v>0</v>
      </c>
      <c r="GU37" s="61">
        <f t="shared" si="268"/>
        <v>0</v>
      </c>
      <c r="GV37" s="61">
        <f t="shared" si="268"/>
        <v>0</v>
      </c>
      <c r="GW37" s="61">
        <f t="shared" si="268"/>
        <v>0</v>
      </c>
      <c r="GX37" s="61">
        <f t="shared" si="268"/>
        <v>0</v>
      </c>
      <c r="GY37" s="61">
        <f t="shared" si="268"/>
        <v>0</v>
      </c>
      <c r="GZ37" s="61">
        <f t="shared" si="268"/>
        <v>0</v>
      </c>
      <c r="HA37" s="61">
        <f t="shared" si="268"/>
        <v>0</v>
      </c>
      <c r="HB37" s="61">
        <f t="shared" si="268"/>
        <v>0</v>
      </c>
      <c r="HC37" s="61">
        <f t="shared" si="268"/>
        <v>0</v>
      </c>
      <c r="HD37" s="61">
        <f t="shared" si="268"/>
        <v>0</v>
      </c>
      <c r="HE37" s="61">
        <f t="shared" si="268"/>
        <v>0</v>
      </c>
      <c r="HF37" s="61">
        <f t="shared" si="268"/>
        <v>0</v>
      </c>
      <c r="HG37" s="61">
        <f t="shared" si="268"/>
        <v>0</v>
      </c>
      <c r="HH37" s="61">
        <f t="shared" si="268"/>
        <v>0</v>
      </c>
      <c r="HI37" s="61">
        <f t="shared" si="268"/>
        <v>0</v>
      </c>
      <c r="HJ37" s="61">
        <f t="shared" si="268"/>
        <v>0</v>
      </c>
      <c r="HK37" s="61">
        <f t="shared" si="268"/>
        <v>0</v>
      </c>
      <c r="HL37" s="61">
        <f t="shared" si="268"/>
        <v>0</v>
      </c>
      <c r="HM37" s="61">
        <f t="shared" si="268"/>
        <v>0</v>
      </c>
      <c r="HN37" s="61">
        <f t="shared" si="268"/>
        <v>0</v>
      </c>
      <c r="HO37" s="61">
        <f t="shared" si="268"/>
        <v>0</v>
      </c>
      <c r="HP37" s="61">
        <f t="shared" si="268"/>
        <v>0</v>
      </c>
      <c r="HQ37" s="61">
        <f t="shared" si="268"/>
        <v>0</v>
      </c>
      <c r="HR37" s="61">
        <f t="shared" si="268"/>
        <v>0</v>
      </c>
      <c r="HS37" s="68">
        <f t="shared" si="268"/>
        <v>0</v>
      </c>
      <c r="HT37" s="61">
        <f t="shared" si="268"/>
        <v>0</v>
      </c>
      <c r="HU37" s="61">
        <f t="shared" ref="HU37:KF37" si="270">SUM(HU38:HU39)</f>
        <v>0</v>
      </c>
      <c r="HV37" s="68">
        <f t="shared" si="270"/>
        <v>0</v>
      </c>
      <c r="HW37" s="61">
        <f t="shared" si="270"/>
        <v>0</v>
      </c>
      <c r="HX37" s="61">
        <f t="shared" si="270"/>
        <v>0</v>
      </c>
      <c r="HY37" s="61">
        <f t="shared" si="270"/>
        <v>0</v>
      </c>
      <c r="HZ37" s="61">
        <f t="shared" si="270"/>
        <v>0</v>
      </c>
      <c r="IA37" s="61">
        <f t="shared" si="270"/>
        <v>0</v>
      </c>
      <c r="IB37" s="61">
        <f t="shared" si="270"/>
        <v>0</v>
      </c>
      <c r="IC37" s="68">
        <f t="shared" si="270"/>
        <v>0</v>
      </c>
      <c r="ID37" s="61">
        <f t="shared" si="270"/>
        <v>0</v>
      </c>
      <c r="IE37" s="61">
        <f t="shared" si="270"/>
        <v>0</v>
      </c>
      <c r="IF37" s="61">
        <f t="shared" si="270"/>
        <v>0</v>
      </c>
      <c r="IG37" s="61">
        <f t="shared" si="270"/>
        <v>0</v>
      </c>
      <c r="IH37" s="61">
        <f t="shared" si="270"/>
        <v>0</v>
      </c>
      <c r="II37" s="61">
        <f t="shared" si="270"/>
        <v>0</v>
      </c>
      <c r="IJ37" s="61">
        <f t="shared" si="270"/>
        <v>0</v>
      </c>
      <c r="IK37" s="61">
        <f t="shared" si="270"/>
        <v>0</v>
      </c>
      <c r="IL37" s="61">
        <f t="shared" si="270"/>
        <v>0</v>
      </c>
      <c r="IM37" s="61">
        <f t="shared" si="270"/>
        <v>0</v>
      </c>
      <c r="IN37" s="61">
        <f t="shared" si="270"/>
        <v>0</v>
      </c>
      <c r="IO37" s="61">
        <f t="shared" si="270"/>
        <v>0</v>
      </c>
      <c r="IP37" s="68">
        <f t="shared" si="270"/>
        <v>0</v>
      </c>
      <c r="IQ37" s="68">
        <f t="shared" si="270"/>
        <v>0</v>
      </c>
      <c r="IR37" s="68">
        <f t="shared" si="270"/>
        <v>0</v>
      </c>
      <c r="IS37" s="68">
        <f t="shared" si="270"/>
        <v>0</v>
      </c>
      <c r="IT37" s="68">
        <f t="shared" si="270"/>
        <v>0</v>
      </c>
      <c r="IU37" s="68">
        <f t="shared" si="270"/>
        <v>0</v>
      </c>
      <c r="IV37" s="68">
        <f t="shared" si="270"/>
        <v>0</v>
      </c>
      <c r="IW37" s="68">
        <f t="shared" si="270"/>
        <v>0</v>
      </c>
      <c r="IX37" s="68">
        <f t="shared" si="270"/>
        <v>0</v>
      </c>
      <c r="IY37" s="68">
        <f t="shared" si="270"/>
        <v>0</v>
      </c>
      <c r="IZ37" s="68">
        <f t="shared" si="270"/>
        <v>0</v>
      </c>
      <c r="JA37" s="68">
        <f t="shared" si="270"/>
        <v>0</v>
      </c>
      <c r="JB37" s="68">
        <f t="shared" si="270"/>
        <v>0</v>
      </c>
      <c r="JC37" s="68">
        <f t="shared" si="270"/>
        <v>0</v>
      </c>
      <c r="JD37" s="68">
        <f t="shared" si="270"/>
        <v>0</v>
      </c>
      <c r="JE37" s="68">
        <f t="shared" si="270"/>
        <v>0</v>
      </c>
      <c r="JF37" s="68">
        <f t="shared" si="270"/>
        <v>0</v>
      </c>
      <c r="JG37" s="61">
        <f t="shared" si="270"/>
        <v>0</v>
      </c>
      <c r="JH37" s="61">
        <f t="shared" si="270"/>
        <v>0</v>
      </c>
      <c r="JI37" s="61">
        <f t="shared" si="270"/>
        <v>0</v>
      </c>
      <c r="JJ37" s="61">
        <f t="shared" si="270"/>
        <v>0</v>
      </c>
      <c r="JK37" s="61">
        <f t="shared" si="270"/>
        <v>0</v>
      </c>
      <c r="JL37" s="68">
        <f t="shared" si="270"/>
        <v>0</v>
      </c>
      <c r="JM37" s="61">
        <f t="shared" si="270"/>
        <v>0</v>
      </c>
      <c r="JN37" s="61">
        <f t="shared" si="270"/>
        <v>0</v>
      </c>
      <c r="JO37" s="68">
        <f t="shared" si="270"/>
        <v>0</v>
      </c>
      <c r="JP37" s="61">
        <f t="shared" si="270"/>
        <v>0</v>
      </c>
      <c r="JQ37" s="61">
        <f t="shared" si="270"/>
        <v>0</v>
      </c>
      <c r="JR37" s="61">
        <f t="shared" si="270"/>
        <v>0</v>
      </c>
      <c r="JS37" s="61">
        <f t="shared" si="270"/>
        <v>0</v>
      </c>
      <c r="JT37" s="61">
        <f t="shared" si="270"/>
        <v>0</v>
      </c>
      <c r="JU37" s="61">
        <f t="shared" si="270"/>
        <v>0</v>
      </c>
      <c r="JV37" s="61">
        <f t="shared" si="270"/>
        <v>0</v>
      </c>
      <c r="JW37" s="61">
        <f t="shared" si="270"/>
        <v>0</v>
      </c>
      <c r="JX37" s="61">
        <f t="shared" si="270"/>
        <v>0</v>
      </c>
      <c r="JY37" s="61">
        <f t="shared" si="270"/>
        <v>0</v>
      </c>
      <c r="JZ37" s="61">
        <f t="shared" si="270"/>
        <v>0</v>
      </c>
      <c r="KA37" s="61">
        <f t="shared" si="270"/>
        <v>0</v>
      </c>
      <c r="KB37" s="61">
        <f t="shared" si="270"/>
        <v>0</v>
      </c>
      <c r="KC37" s="61">
        <f t="shared" si="270"/>
        <v>0</v>
      </c>
      <c r="KD37" s="61">
        <f t="shared" si="270"/>
        <v>0</v>
      </c>
      <c r="KE37" s="61">
        <f t="shared" si="270"/>
        <v>0</v>
      </c>
      <c r="KF37" s="61">
        <f t="shared" si="270"/>
        <v>0</v>
      </c>
      <c r="KG37" s="68">
        <f t="shared" ref="KG37:MM37" si="271">SUM(KG38:KG39)</f>
        <v>0</v>
      </c>
      <c r="KH37" s="61">
        <f t="shared" si="271"/>
        <v>0</v>
      </c>
      <c r="KI37" s="61">
        <f t="shared" si="271"/>
        <v>0</v>
      </c>
      <c r="KJ37" s="61">
        <f t="shared" si="271"/>
        <v>0</v>
      </c>
      <c r="KK37" s="61">
        <f t="shared" si="271"/>
        <v>0</v>
      </c>
      <c r="KL37" s="61">
        <f t="shared" si="271"/>
        <v>0</v>
      </c>
      <c r="KM37" s="61">
        <f t="shared" si="271"/>
        <v>0</v>
      </c>
      <c r="KN37" s="61">
        <f t="shared" si="271"/>
        <v>0</v>
      </c>
      <c r="KO37" s="61">
        <f t="shared" si="271"/>
        <v>0</v>
      </c>
      <c r="KP37" s="61">
        <f t="shared" si="271"/>
        <v>0</v>
      </c>
      <c r="KQ37" s="61">
        <f t="shared" si="271"/>
        <v>0</v>
      </c>
      <c r="KR37" s="61">
        <f t="shared" si="271"/>
        <v>0</v>
      </c>
      <c r="KS37" s="61">
        <f t="shared" si="271"/>
        <v>0</v>
      </c>
      <c r="KT37" s="61">
        <f t="shared" si="271"/>
        <v>0</v>
      </c>
      <c r="KU37" s="61">
        <f t="shared" si="271"/>
        <v>0</v>
      </c>
      <c r="KV37" s="61">
        <f t="shared" si="271"/>
        <v>0</v>
      </c>
      <c r="KW37" s="61">
        <f t="shared" si="271"/>
        <v>0</v>
      </c>
      <c r="KX37" s="61">
        <f t="shared" si="271"/>
        <v>0</v>
      </c>
      <c r="KY37" s="68">
        <f t="shared" si="271"/>
        <v>0</v>
      </c>
      <c r="KZ37" s="61">
        <f t="shared" si="271"/>
        <v>0</v>
      </c>
      <c r="LA37" s="61">
        <f t="shared" si="271"/>
        <v>0</v>
      </c>
      <c r="LB37" s="61">
        <f t="shared" si="271"/>
        <v>0</v>
      </c>
      <c r="LC37" s="61">
        <f t="shared" si="271"/>
        <v>0</v>
      </c>
      <c r="LD37" s="61">
        <f t="shared" si="271"/>
        <v>0</v>
      </c>
      <c r="LE37" s="61">
        <f t="shared" si="271"/>
        <v>0</v>
      </c>
      <c r="LF37" s="61">
        <f t="shared" si="271"/>
        <v>0</v>
      </c>
      <c r="LG37" s="61">
        <f t="shared" si="271"/>
        <v>0</v>
      </c>
      <c r="LH37" s="61">
        <f t="shared" si="271"/>
        <v>0</v>
      </c>
      <c r="LI37" s="61">
        <f t="shared" si="271"/>
        <v>0</v>
      </c>
      <c r="LJ37" s="61">
        <f t="shared" si="271"/>
        <v>0</v>
      </c>
      <c r="LK37" s="61">
        <f t="shared" si="271"/>
        <v>0</v>
      </c>
      <c r="LL37" s="61">
        <f t="shared" si="271"/>
        <v>0</v>
      </c>
      <c r="LM37" s="61">
        <f t="shared" si="271"/>
        <v>0</v>
      </c>
      <c r="LN37" s="61">
        <f t="shared" si="271"/>
        <v>0</v>
      </c>
      <c r="LO37" s="61">
        <f t="shared" si="271"/>
        <v>0</v>
      </c>
      <c r="LP37" s="61">
        <f t="shared" si="271"/>
        <v>0</v>
      </c>
      <c r="LQ37" s="61">
        <f t="shared" si="271"/>
        <v>0</v>
      </c>
      <c r="LR37" s="61">
        <f t="shared" si="271"/>
        <v>0</v>
      </c>
      <c r="LS37" s="61">
        <f t="shared" si="271"/>
        <v>0</v>
      </c>
      <c r="LT37" s="61">
        <f t="shared" si="271"/>
        <v>0</v>
      </c>
      <c r="LU37" s="61">
        <f t="shared" si="271"/>
        <v>0</v>
      </c>
      <c r="LV37" s="61">
        <f t="shared" si="271"/>
        <v>0</v>
      </c>
      <c r="LW37" s="61">
        <f t="shared" si="271"/>
        <v>0</v>
      </c>
      <c r="LX37" s="61">
        <f t="shared" si="271"/>
        <v>0</v>
      </c>
      <c r="LY37" s="61">
        <f t="shared" si="271"/>
        <v>0</v>
      </c>
      <c r="LZ37" s="61">
        <f t="shared" si="271"/>
        <v>0</v>
      </c>
      <c r="MA37" s="61">
        <f t="shared" si="271"/>
        <v>0</v>
      </c>
      <c r="MB37" s="61">
        <f t="shared" si="271"/>
        <v>0</v>
      </c>
      <c r="MC37" s="61">
        <f t="shared" si="271"/>
        <v>0</v>
      </c>
      <c r="MD37" s="61">
        <f t="shared" si="271"/>
        <v>0</v>
      </c>
      <c r="ME37" s="61">
        <f t="shared" si="271"/>
        <v>0</v>
      </c>
      <c r="MF37" s="61">
        <f t="shared" si="271"/>
        <v>0</v>
      </c>
      <c r="MG37" s="61">
        <f t="shared" si="271"/>
        <v>0</v>
      </c>
      <c r="MH37" s="61">
        <f t="shared" si="271"/>
        <v>0</v>
      </c>
      <c r="MI37" s="61">
        <f t="shared" si="271"/>
        <v>0</v>
      </c>
      <c r="MJ37" s="61">
        <f t="shared" si="271"/>
        <v>0</v>
      </c>
      <c r="MK37" s="61">
        <f t="shared" si="271"/>
        <v>0</v>
      </c>
      <c r="ML37" s="61">
        <f t="shared" si="271"/>
        <v>0</v>
      </c>
      <c r="MM37" s="61">
        <f t="shared" si="271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272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273">SUM(O38:X38)</f>
        <v>0</v>
      </c>
      <c r="Z38" s="73">
        <f t="shared" si="188"/>
        <v>0</v>
      </c>
      <c r="AA38" s="74">
        <f t="shared" si="188"/>
        <v>0</v>
      </c>
      <c r="AB38" s="74">
        <f t="shared" si="188"/>
        <v>0</v>
      </c>
      <c r="AC38" s="74">
        <f t="shared" si="188"/>
        <v>0</v>
      </c>
      <c r="AD38" s="74">
        <f t="shared" si="188"/>
        <v>0</v>
      </c>
      <c r="AE38" s="74">
        <f t="shared" si="188"/>
        <v>0</v>
      </c>
      <c r="AF38" s="74">
        <f t="shared" si="188"/>
        <v>0</v>
      </c>
      <c r="AG38" s="74">
        <f t="shared" si="188"/>
        <v>0</v>
      </c>
      <c r="AH38" s="74">
        <f t="shared" si="158"/>
        <v>0</v>
      </c>
      <c r="AI38" s="74">
        <f t="shared" si="158"/>
        <v>0</v>
      </c>
      <c r="AJ38" s="94">
        <f t="shared" si="158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274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275">SUM(AU38:BT38)</f>
        <v>0</v>
      </c>
      <c r="BV38" s="63"/>
      <c r="BW38" s="63"/>
      <c r="BX38" s="63"/>
      <c r="BY38" s="69">
        <f t="shared" ref="BY38:BY39" si="276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277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278">SUM(EC38:ED38,DX38:DY38,DS38:DT38,DN38:DO38,DI38:DJ38,EI38,)</f>
        <v>0</v>
      </c>
      <c r="EK38" s="69">
        <f t="shared" ref="EK38:EK39" si="279">SUM(EE38:EH38,DZ38:EB38,DU38:DW38,DP38:DR38,DK38:DM38,DG38:DH38)</f>
        <v>0</v>
      </c>
      <c r="EL38" s="63"/>
      <c r="EM38" s="63"/>
      <c r="EN38" s="63"/>
      <c r="EO38" s="69">
        <f t="shared" ref="EO38:EO39" si="280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5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281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282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8"/>
        <v>0</v>
      </c>
      <c r="GR38" s="63"/>
      <c r="GS38" s="69">
        <f t="shared" ref="GS38:GS39" si="283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284">SUM(HT38:HU38)</f>
        <v>0</v>
      </c>
      <c r="HW38" s="63"/>
      <c r="HX38" s="63"/>
      <c r="HY38" s="63"/>
      <c r="HZ38" s="63"/>
      <c r="IA38" s="63"/>
      <c r="IB38" s="63"/>
      <c r="IC38" s="69">
        <f t="shared" ref="IC38:IC39" si="285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286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287">SUM(JD38:JE38)</f>
        <v>0</v>
      </c>
      <c r="JG38" s="63"/>
      <c r="JH38" s="63"/>
      <c r="JI38" s="63"/>
      <c r="JJ38" s="63"/>
      <c r="JK38" s="63"/>
      <c r="JL38" s="140">
        <f t="shared" ref="JL38:JL39" si="288">SUM(JG38:JK38)</f>
        <v>0</v>
      </c>
      <c r="JM38" s="63"/>
      <c r="JN38" s="63"/>
      <c r="JO38" s="140">
        <f t="shared" ref="JO38:JO39" si="289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290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291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272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273"/>
        <v>0</v>
      </c>
      <c r="Z39" s="73">
        <f t="shared" si="188"/>
        <v>0</v>
      </c>
      <c r="AA39" s="74">
        <f t="shared" si="188"/>
        <v>0</v>
      </c>
      <c r="AB39" s="74">
        <f t="shared" si="188"/>
        <v>0</v>
      </c>
      <c r="AC39" s="74">
        <f t="shared" si="188"/>
        <v>0</v>
      </c>
      <c r="AD39" s="74">
        <f t="shared" si="188"/>
        <v>0</v>
      </c>
      <c r="AE39" s="74">
        <f t="shared" si="188"/>
        <v>0</v>
      </c>
      <c r="AF39" s="74">
        <f t="shared" si="188"/>
        <v>0</v>
      </c>
      <c r="AG39" s="74">
        <f t="shared" si="188"/>
        <v>0</v>
      </c>
      <c r="AH39" s="74">
        <f t="shared" si="158"/>
        <v>0</v>
      </c>
      <c r="AI39" s="74">
        <f t="shared" si="158"/>
        <v>0</v>
      </c>
      <c r="AJ39" s="94">
        <f t="shared" si="158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274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275"/>
        <v>0</v>
      </c>
      <c r="BV39" s="63"/>
      <c r="BW39" s="63"/>
      <c r="BX39" s="63"/>
      <c r="BY39" s="69">
        <f t="shared" si="276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277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278"/>
        <v>0</v>
      </c>
      <c r="EK39" s="69">
        <f t="shared" si="279"/>
        <v>0</v>
      </c>
      <c r="EL39" s="63"/>
      <c r="EM39" s="63"/>
      <c r="EN39" s="63"/>
      <c r="EO39" s="69">
        <f t="shared" si="280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5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281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282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8"/>
        <v>0</v>
      </c>
      <c r="GR39" s="63"/>
      <c r="GS39" s="69">
        <f t="shared" si="283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284"/>
        <v>0</v>
      </c>
      <c r="HW39" s="63"/>
      <c r="HX39" s="63"/>
      <c r="HY39" s="63"/>
      <c r="HZ39" s="63"/>
      <c r="IA39" s="63"/>
      <c r="IB39" s="63"/>
      <c r="IC39" s="69">
        <f t="shared" si="285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286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287"/>
        <v>0</v>
      </c>
      <c r="JG39" s="63"/>
      <c r="JH39" s="63"/>
      <c r="JI39" s="63"/>
      <c r="JJ39" s="63"/>
      <c r="JK39" s="63"/>
      <c r="JL39" s="140">
        <f t="shared" si="288"/>
        <v>0</v>
      </c>
      <c r="JM39" s="63"/>
      <c r="JN39" s="63"/>
      <c r="JO39" s="140">
        <f t="shared" si="289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290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291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Y40" si="292">SUM(D41:D43)</f>
        <v>0</v>
      </c>
      <c r="E40" s="61">
        <f t="shared" si="292"/>
        <v>0</v>
      </c>
      <c r="F40" s="61">
        <f t="shared" si="292"/>
        <v>0</v>
      </c>
      <c r="G40" s="61">
        <f t="shared" si="292"/>
        <v>0</v>
      </c>
      <c r="H40" s="61">
        <f t="shared" si="292"/>
        <v>0</v>
      </c>
      <c r="I40" s="61">
        <f t="shared" si="292"/>
        <v>0</v>
      </c>
      <c r="J40" s="61">
        <f t="shared" si="292"/>
        <v>0</v>
      </c>
      <c r="K40" s="61">
        <f t="shared" si="292"/>
        <v>0</v>
      </c>
      <c r="L40" s="61">
        <f t="shared" si="292"/>
        <v>0</v>
      </c>
      <c r="M40" s="61">
        <f t="shared" si="292"/>
        <v>0</v>
      </c>
      <c r="N40" s="68">
        <f t="shared" si="292"/>
        <v>0</v>
      </c>
      <c r="O40" s="61">
        <f t="shared" si="292"/>
        <v>0</v>
      </c>
      <c r="P40" s="61">
        <f t="shared" si="292"/>
        <v>0</v>
      </c>
      <c r="Q40" s="61">
        <f t="shared" si="292"/>
        <v>0</v>
      </c>
      <c r="R40" s="61">
        <f t="shared" si="292"/>
        <v>0</v>
      </c>
      <c r="S40" s="61">
        <f t="shared" si="292"/>
        <v>0</v>
      </c>
      <c r="T40" s="61">
        <f t="shared" si="292"/>
        <v>0</v>
      </c>
      <c r="U40" s="61">
        <f t="shared" si="292"/>
        <v>0</v>
      </c>
      <c r="V40" s="61">
        <f t="shared" si="292"/>
        <v>0</v>
      </c>
      <c r="W40" s="61">
        <f t="shared" si="292"/>
        <v>0</v>
      </c>
      <c r="X40" s="61">
        <f t="shared" si="292"/>
        <v>0</v>
      </c>
      <c r="Y40" s="68">
        <f t="shared" si="292"/>
        <v>0</v>
      </c>
      <c r="Z40" s="71">
        <f t="shared" si="188"/>
        <v>0</v>
      </c>
      <c r="AA40" s="72">
        <f t="shared" si="188"/>
        <v>0</v>
      </c>
      <c r="AB40" s="72">
        <f t="shared" si="188"/>
        <v>0</v>
      </c>
      <c r="AC40" s="72">
        <f t="shared" si="188"/>
        <v>0</v>
      </c>
      <c r="AD40" s="72">
        <f t="shared" si="188"/>
        <v>0</v>
      </c>
      <c r="AE40" s="72">
        <f t="shared" si="188"/>
        <v>0</v>
      </c>
      <c r="AF40" s="72">
        <f t="shared" si="188"/>
        <v>0</v>
      </c>
      <c r="AG40" s="72">
        <f t="shared" si="188"/>
        <v>0</v>
      </c>
      <c r="AH40" s="72">
        <f t="shared" si="158"/>
        <v>0</v>
      </c>
      <c r="AI40" s="72">
        <f t="shared" si="158"/>
        <v>0</v>
      </c>
      <c r="AJ40" s="91">
        <f t="shared" si="158"/>
        <v>0</v>
      </c>
      <c r="AK40" s="92">
        <f t="shared" ref="AK40:CV40" si="293">SUM(AK41:AK43)</f>
        <v>0</v>
      </c>
      <c r="AL40" s="93">
        <f t="shared" si="293"/>
        <v>0</v>
      </c>
      <c r="AM40" s="68">
        <f t="shared" si="293"/>
        <v>0</v>
      </c>
      <c r="AN40" s="68">
        <f t="shared" si="293"/>
        <v>0</v>
      </c>
      <c r="AO40" s="68">
        <f t="shared" si="293"/>
        <v>0</v>
      </c>
      <c r="AP40" s="68">
        <f t="shared" si="293"/>
        <v>0</v>
      </c>
      <c r="AQ40" s="68">
        <f t="shared" si="293"/>
        <v>0</v>
      </c>
      <c r="AR40" s="68">
        <f t="shared" si="293"/>
        <v>0</v>
      </c>
      <c r="AS40" s="68">
        <f t="shared" si="293"/>
        <v>0</v>
      </c>
      <c r="AT40" s="68">
        <f t="shared" si="293"/>
        <v>0</v>
      </c>
      <c r="AU40" s="61">
        <f t="shared" si="293"/>
        <v>0</v>
      </c>
      <c r="AV40" s="61">
        <f t="shared" si="293"/>
        <v>0</v>
      </c>
      <c r="AW40" s="61">
        <f t="shared" si="293"/>
        <v>0</v>
      </c>
      <c r="AX40" s="61">
        <f t="shared" si="293"/>
        <v>0</v>
      </c>
      <c r="AY40" s="61">
        <f t="shared" si="293"/>
        <v>0</v>
      </c>
      <c r="AZ40" s="61">
        <f t="shared" si="293"/>
        <v>0</v>
      </c>
      <c r="BA40" s="61">
        <f t="shared" si="293"/>
        <v>0</v>
      </c>
      <c r="BB40" s="61">
        <f t="shared" si="293"/>
        <v>0</v>
      </c>
      <c r="BC40" s="61">
        <f t="shared" si="293"/>
        <v>0</v>
      </c>
      <c r="BD40" s="61">
        <f t="shared" si="293"/>
        <v>0</v>
      </c>
      <c r="BE40" s="61">
        <f t="shared" si="293"/>
        <v>0</v>
      </c>
      <c r="BF40" s="61">
        <f t="shared" si="293"/>
        <v>0</v>
      </c>
      <c r="BG40" s="61">
        <f t="shared" si="293"/>
        <v>0</v>
      </c>
      <c r="BH40" s="61">
        <f t="shared" si="293"/>
        <v>0</v>
      </c>
      <c r="BI40" s="61">
        <f t="shared" si="293"/>
        <v>0</v>
      </c>
      <c r="BJ40" s="61">
        <f t="shared" si="293"/>
        <v>0</v>
      </c>
      <c r="BK40" s="61">
        <f t="shared" si="293"/>
        <v>0</v>
      </c>
      <c r="BL40" s="61">
        <f t="shared" si="293"/>
        <v>0</v>
      </c>
      <c r="BM40" s="61">
        <f t="shared" si="293"/>
        <v>0</v>
      </c>
      <c r="BN40" s="61">
        <f t="shared" si="293"/>
        <v>0</v>
      </c>
      <c r="BO40" s="61">
        <f t="shared" si="293"/>
        <v>0</v>
      </c>
      <c r="BP40" s="61">
        <f t="shared" si="293"/>
        <v>0</v>
      </c>
      <c r="BQ40" s="61">
        <f t="shared" si="293"/>
        <v>0</v>
      </c>
      <c r="BR40" s="61">
        <f t="shared" si="293"/>
        <v>0</v>
      </c>
      <c r="BS40" s="61">
        <f t="shared" si="293"/>
        <v>0</v>
      </c>
      <c r="BT40" s="61">
        <f t="shared" si="293"/>
        <v>0</v>
      </c>
      <c r="BU40" s="68">
        <f t="shared" si="293"/>
        <v>0</v>
      </c>
      <c r="BV40" s="61">
        <f t="shared" si="293"/>
        <v>0</v>
      </c>
      <c r="BW40" s="61">
        <f t="shared" si="293"/>
        <v>0</v>
      </c>
      <c r="BX40" s="61">
        <f t="shared" si="293"/>
        <v>0</v>
      </c>
      <c r="BY40" s="68">
        <f t="shared" si="293"/>
        <v>0</v>
      </c>
      <c r="BZ40" s="61">
        <f t="shared" si="293"/>
        <v>0</v>
      </c>
      <c r="CA40" s="61">
        <f t="shared" si="293"/>
        <v>0</v>
      </c>
      <c r="CB40" s="61">
        <f t="shared" si="293"/>
        <v>0</v>
      </c>
      <c r="CC40" s="61">
        <f t="shared" si="293"/>
        <v>0</v>
      </c>
      <c r="CD40" s="61">
        <f t="shared" si="293"/>
        <v>0</v>
      </c>
      <c r="CE40" s="61">
        <f t="shared" si="293"/>
        <v>0</v>
      </c>
      <c r="CF40" s="61">
        <f t="shared" si="293"/>
        <v>0</v>
      </c>
      <c r="CG40" s="61">
        <f t="shared" si="293"/>
        <v>0</v>
      </c>
      <c r="CH40" s="61">
        <f t="shared" si="293"/>
        <v>0</v>
      </c>
      <c r="CI40" s="61">
        <f t="shared" si="293"/>
        <v>0</v>
      </c>
      <c r="CJ40" s="61">
        <f t="shared" si="293"/>
        <v>0</v>
      </c>
      <c r="CK40" s="61">
        <f t="shared" si="293"/>
        <v>0</v>
      </c>
      <c r="CL40" s="61">
        <f t="shared" si="293"/>
        <v>0</v>
      </c>
      <c r="CM40" s="61">
        <f t="shared" si="293"/>
        <v>0</v>
      </c>
      <c r="CN40" s="61">
        <f t="shared" si="293"/>
        <v>0</v>
      </c>
      <c r="CO40" s="61">
        <f t="shared" si="293"/>
        <v>0</v>
      </c>
      <c r="CP40" s="61">
        <f t="shared" si="293"/>
        <v>0</v>
      </c>
      <c r="CQ40" s="61">
        <f t="shared" si="293"/>
        <v>0</v>
      </c>
      <c r="CR40" s="61">
        <f t="shared" si="293"/>
        <v>0</v>
      </c>
      <c r="CS40" s="61">
        <f t="shared" si="293"/>
        <v>0</v>
      </c>
      <c r="CT40" s="61">
        <f t="shared" si="293"/>
        <v>0</v>
      </c>
      <c r="CU40" s="61">
        <f t="shared" si="293"/>
        <v>0</v>
      </c>
      <c r="CV40" s="61">
        <f t="shared" si="293"/>
        <v>0</v>
      </c>
      <c r="CW40" s="61">
        <f t="shared" ref="CW40:FH40" si="294">SUM(CW41:CW43)</f>
        <v>0</v>
      </c>
      <c r="CX40" s="61">
        <f t="shared" si="294"/>
        <v>0</v>
      </c>
      <c r="CY40" s="61">
        <f t="shared" si="294"/>
        <v>0</v>
      </c>
      <c r="CZ40" s="61">
        <f t="shared" si="294"/>
        <v>0</v>
      </c>
      <c r="DA40" s="61">
        <f t="shared" si="294"/>
        <v>0</v>
      </c>
      <c r="DB40" s="61">
        <f t="shared" si="294"/>
        <v>0</v>
      </c>
      <c r="DC40" s="68">
        <f t="shared" si="294"/>
        <v>0</v>
      </c>
      <c r="DD40" s="61">
        <f t="shared" si="294"/>
        <v>0</v>
      </c>
      <c r="DE40" s="61">
        <f t="shared" si="294"/>
        <v>0</v>
      </c>
      <c r="DF40" s="68">
        <f t="shared" si="294"/>
        <v>0</v>
      </c>
      <c r="DG40" s="61">
        <f t="shared" si="294"/>
        <v>0</v>
      </c>
      <c r="DH40" s="61">
        <f t="shared" si="294"/>
        <v>0</v>
      </c>
      <c r="DI40" s="61">
        <f t="shared" si="294"/>
        <v>0</v>
      </c>
      <c r="DJ40" s="61">
        <f t="shared" si="294"/>
        <v>0</v>
      </c>
      <c r="DK40" s="61">
        <f t="shared" si="294"/>
        <v>0</v>
      </c>
      <c r="DL40" s="61">
        <f t="shared" si="294"/>
        <v>0</v>
      </c>
      <c r="DM40" s="61">
        <f t="shared" si="294"/>
        <v>0</v>
      </c>
      <c r="DN40" s="61">
        <f t="shared" si="294"/>
        <v>0</v>
      </c>
      <c r="DO40" s="61">
        <f t="shared" si="294"/>
        <v>0</v>
      </c>
      <c r="DP40" s="61">
        <f t="shared" si="294"/>
        <v>0</v>
      </c>
      <c r="DQ40" s="61">
        <f t="shared" si="294"/>
        <v>0</v>
      </c>
      <c r="DR40" s="61">
        <f t="shared" si="294"/>
        <v>0</v>
      </c>
      <c r="DS40" s="61">
        <f t="shared" si="294"/>
        <v>0</v>
      </c>
      <c r="DT40" s="61">
        <f t="shared" si="294"/>
        <v>0</v>
      </c>
      <c r="DU40" s="61">
        <f t="shared" si="294"/>
        <v>0</v>
      </c>
      <c r="DV40" s="61">
        <f t="shared" si="294"/>
        <v>0</v>
      </c>
      <c r="DW40" s="61">
        <f t="shared" si="294"/>
        <v>0</v>
      </c>
      <c r="DX40" s="61">
        <f t="shared" si="294"/>
        <v>0</v>
      </c>
      <c r="DY40" s="61">
        <f t="shared" si="294"/>
        <v>0</v>
      </c>
      <c r="DZ40" s="61">
        <f t="shared" si="294"/>
        <v>0</v>
      </c>
      <c r="EA40" s="61">
        <f t="shared" si="294"/>
        <v>0</v>
      </c>
      <c r="EB40" s="61">
        <f t="shared" si="294"/>
        <v>0</v>
      </c>
      <c r="EC40" s="61">
        <f t="shared" si="294"/>
        <v>0</v>
      </c>
      <c r="ED40" s="61">
        <f t="shared" si="294"/>
        <v>0</v>
      </c>
      <c r="EE40" s="61">
        <f t="shared" si="294"/>
        <v>0</v>
      </c>
      <c r="EF40" s="61">
        <f t="shared" si="294"/>
        <v>0</v>
      </c>
      <c r="EG40" s="61">
        <f t="shared" si="294"/>
        <v>0</v>
      </c>
      <c r="EH40" s="61">
        <f t="shared" si="294"/>
        <v>0</v>
      </c>
      <c r="EI40" s="61">
        <f t="shared" si="294"/>
        <v>0</v>
      </c>
      <c r="EJ40" s="68">
        <f t="shared" si="294"/>
        <v>0</v>
      </c>
      <c r="EK40" s="68">
        <f t="shared" si="294"/>
        <v>0</v>
      </c>
      <c r="EL40" s="61">
        <f t="shared" si="294"/>
        <v>0</v>
      </c>
      <c r="EM40" s="61">
        <f t="shared" si="294"/>
        <v>0</v>
      </c>
      <c r="EN40" s="61">
        <f t="shared" si="294"/>
        <v>0</v>
      </c>
      <c r="EO40" s="68">
        <f t="shared" si="294"/>
        <v>0</v>
      </c>
      <c r="EP40" s="61">
        <f t="shared" si="294"/>
        <v>0</v>
      </c>
      <c r="EQ40" s="61">
        <f t="shared" si="294"/>
        <v>0</v>
      </c>
      <c r="ER40" s="61">
        <f t="shared" si="294"/>
        <v>0</v>
      </c>
      <c r="ES40" s="61">
        <f t="shared" si="294"/>
        <v>0</v>
      </c>
      <c r="ET40" s="61">
        <f t="shared" si="294"/>
        <v>0</v>
      </c>
      <c r="EU40" s="61">
        <f t="shared" si="294"/>
        <v>0</v>
      </c>
      <c r="EV40" s="61">
        <f t="shared" si="294"/>
        <v>0</v>
      </c>
      <c r="EW40" s="61">
        <f t="shared" si="294"/>
        <v>0</v>
      </c>
      <c r="EX40" s="61">
        <f t="shared" si="294"/>
        <v>0</v>
      </c>
      <c r="EY40" s="68">
        <f t="shared" si="5"/>
        <v>0</v>
      </c>
      <c r="EZ40" s="61">
        <f t="shared" ref="EZ40:FG40" si="295">SUM(EZ41:EZ43)</f>
        <v>0</v>
      </c>
      <c r="FA40" s="61">
        <f t="shared" si="295"/>
        <v>0</v>
      </c>
      <c r="FB40" s="61">
        <f t="shared" si="295"/>
        <v>0</v>
      </c>
      <c r="FC40" s="61">
        <f t="shared" si="295"/>
        <v>0</v>
      </c>
      <c r="FD40" s="61">
        <f t="shared" si="295"/>
        <v>0</v>
      </c>
      <c r="FE40" s="61">
        <f t="shared" si="295"/>
        <v>0</v>
      </c>
      <c r="FF40" s="61">
        <f t="shared" si="295"/>
        <v>0</v>
      </c>
      <c r="FG40" s="61">
        <f t="shared" si="295"/>
        <v>0</v>
      </c>
      <c r="FH40" s="68">
        <f t="shared" si="294"/>
        <v>0</v>
      </c>
      <c r="FI40" s="61">
        <f t="shared" ref="FI40:HT40" si="296">SUM(FI41:FI43)</f>
        <v>0</v>
      </c>
      <c r="FJ40" s="61">
        <f t="shared" si="296"/>
        <v>0</v>
      </c>
      <c r="FK40" s="61">
        <f t="shared" si="296"/>
        <v>0</v>
      </c>
      <c r="FL40" s="61">
        <f t="shared" si="296"/>
        <v>0</v>
      </c>
      <c r="FM40" s="61">
        <f t="shared" si="296"/>
        <v>0</v>
      </c>
      <c r="FN40" s="61">
        <f t="shared" si="296"/>
        <v>0</v>
      </c>
      <c r="FO40" s="61">
        <f t="shared" si="296"/>
        <v>0</v>
      </c>
      <c r="FP40" s="61">
        <f t="shared" si="296"/>
        <v>0</v>
      </c>
      <c r="FQ40" s="61">
        <f t="shared" si="296"/>
        <v>0</v>
      </c>
      <c r="FR40" s="61">
        <f t="shared" si="296"/>
        <v>0</v>
      </c>
      <c r="FS40" s="68">
        <f t="shared" si="296"/>
        <v>0</v>
      </c>
      <c r="FT40" s="61">
        <f t="shared" si="296"/>
        <v>0</v>
      </c>
      <c r="FU40" s="61">
        <f t="shared" si="296"/>
        <v>0</v>
      </c>
      <c r="FV40" s="61">
        <f t="shared" si="296"/>
        <v>0</v>
      </c>
      <c r="FW40" s="61">
        <f t="shared" si="296"/>
        <v>0</v>
      </c>
      <c r="FX40" s="61">
        <f t="shared" si="296"/>
        <v>0</v>
      </c>
      <c r="FY40" s="61">
        <f t="shared" si="296"/>
        <v>0</v>
      </c>
      <c r="FZ40" s="61">
        <f t="shared" si="296"/>
        <v>0</v>
      </c>
      <c r="GA40" s="61">
        <f t="shared" si="296"/>
        <v>0</v>
      </c>
      <c r="GB40" s="61">
        <f t="shared" si="296"/>
        <v>0</v>
      </c>
      <c r="GC40" s="61">
        <f t="shared" si="296"/>
        <v>0</v>
      </c>
      <c r="GD40" s="61">
        <f t="shared" si="296"/>
        <v>0</v>
      </c>
      <c r="GE40" s="61">
        <f t="shared" si="296"/>
        <v>0</v>
      </c>
      <c r="GF40" s="61">
        <f t="shared" si="296"/>
        <v>0</v>
      </c>
      <c r="GG40" s="61">
        <f t="shared" si="296"/>
        <v>0</v>
      </c>
      <c r="GH40" s="61">
        <f t="shared" si="296"/>
        <v>0</v>
      </c>
      <c r="GI40" s="61">
        <f t="shared" si="296"/>
        <v>0</v>
      </c>
      <c r="GJ40" s="61">
        <f t="shared" si="296"/>
        <v>0</v>
      </c>
      <c r="GK40" s="61">
        <f t="shared" si="296"/>
        <v>0</v>
      </c>
      <c r="GL40" s="61">
        <f t="shared" si="296"/>
        <v>0</v>
      </c>
      <c r="GM40" s="61">
        <f t="shared" si="296"/>
        <v>0</v>
      </c>
      <c r="GN40" s="61">
        <f t="shared" si="296"/>
        <v>0</v>
      </c>
      <c r="GO40" s="61">
        <f t="shared" si="296"/>
        <v>0</v>
      </c>
      <c r="GP40" s="61">
        <f t="shared" si="296"/>
        <v>0</v>
      </c>
      <c r="GQ40" s="68">
        <f t="shared" si="8"/>
        <v>0</v>
      </c>
      <c r="GR40" s="61">
        <f t="shared" ref="GR40" si="297">SUM(GR41:GR43)</f>
        <v>0</v>
      </c>
      <c r="GS40" s="68">
        <f t="shared" si="296"/>
        <v>0</v>
      </c>
      <c r="GT40" s="61">
        <f t="shared" si="296"/>
        <v>0</v>
      </c>
      <c r="GU40" s="61">
        <f t="shared" si="296"/>
        <v>0</v>
      </c>
      <c r="GV40" s="61">
        <f t="shared" si="296"/>
        <v>0</v>
      </c>
      <c r="GW40" s="61">
        <f t="shared" si="296"/>
        <v>0</v>
      </c>
      <c r="GX40" s="61">
        <f t="shared" si="296"/>
        <v>0</v>
      </c>
      <c r="GY40" s="61">
        <f t="shared" si="296"/>
        <v>0</v>
      </c>
      <c r="GZ40" s="61">
        <f t="shared" si="296"/>
        <v>0</v>
      </c>
      <c r="HA40" s="61">
        <f t="shared" si="296"/>
        <v>0</v>
      </c>
      <c r="HB40" s="61">
        <f t="shared" si="296"/>
        <v>0</v>
      </c>
      <c r="HC40" s="61">
        <f t="shared" si="296"/>
        <v>0</v>
      </c>
      <c r="HD40" s="61">
        <f t="shared" si="296"/>
        <v>0</v>
      </c>
      <c r="HE40" s="61">
        <f t="shared" si="296"/>
        <v>0</v>
      </c>
      <c r="HF40" s="61">
        <f t="shared" si="296"/>
        <v>0</v>
      </c>
      <c r="HG40" s="61">
        <f t="shared" si="296"/>
        <v>0</v>
      </c>
      <c r="HH40" s="61">
        <f t="shared" si="296"/>
        <v>0</v>
      </c>
      <c r="HI40" s="61">
        <f t="shared" si="296"/>
        <v>0</v>
      </c>
      <c r="HJ40" s="61">
        <f t="shared" si="296"/>
        <v>0</v>
      </c>
      <c r="HK40" s="61">
        <f t="shared" si="296"/>
        <v>0</v>
      </c>
      <c r="HL40" s="61">
        <f t="shared" si="296"/>
        <v>0</v>
      </c>
      <c r="HM40" s="61">
        <f t="shared" si="296"/>
        <v>0</v>
      </c>
      <c r="HN40" s="61">
        <f t="shared" si="296"/>
        <v>0</v>
      </c>
      <c r="HO40" s="61">
        <f t="shared" si="296"/>
        <v>0</v>
      </c>
      <c r="HP40" s="61">
        <f t="shared" si="296"/>
        <v>0</v>
      </c>
      <c r="HQ40" s="61">
        <f t="shared" si="296"/>
        <v>0</v>
      </c>
      <c r="HR40" s="61">
        <f t="shared" si="296"/>
        <v>0</v>
      </c>
      <c r="HS40" s="68">
        <f t="shared" si="296"/>
        <v>0</v>
      </c>
      <c r="HT40" s="61">
        <f t="shared" si="296"/>
        <v>0</v>
      </c>
      <c r="HU40" s="61">
        <f t="shared" ref="HU40:KF40" si="298">SUM(HU41:HU43)</f>
        <v>0</v>
      </c>
      <c r="HV40" s="68">
        <f t="shared" si="298"/>
        <v>0</v>
      </c>
      <c r="HW40" s="61">
        <f t="shared" si="298"/>
        <v>0</v>
      </c>
      <c r="HX40" s="61">
        <f t="shared" si="298"/>
        <v>0</v>
      </c>
      <c r="HY40" s="61">
        <f t="shared" si="298"/>
        <v>0</v>
      </c>
      <c r="HZ40" s="61">
        <f t="shared" si="298"/>
        <v>0</v>
      </c>
      <c r="IA40" s="61">
        <f t="shared" si="298"/>
        <v>0</v>
      </c>
      <c r="IB40" s="61">
        <f t="shared" si="298"/>
        <v>0</v>
      </c>
      <c r="IC40" s="68">
        <f t="shared" si="298"/>
        <v>0</v>
      </c>
      <c r="ID40" s="61">
        <f t="shared" si="298"/>
        <v>0</v>
      </c>
      <c r="IE40" s="61">
        <f t="shared" si="298"/>
        <v>0</v>
      </c>
      <c r="IF40" s="61">
        <f t="shared" si="298"/>
        <v>0</v>
      </c>
      <c r="IG40" s="61">
        <f t="shared" si="298"/>
        <v>0</v>
      </c>
      <c r="IH40" s="61">
        <f t="shared" si="298"/>
        <v>0</v>
      </c>
      <c r="II40" s="61">
        <f t="shared" si="298"/>
        <v>0</v>
      </c>
      <c r="IJ40" s="61">
        <f t="shared" si="298"/>
        <v>0</v>
      </c>
      <c r="IK40" s="61">
        <f t="shared" si="298"/>
        <v>0</v>
      </c>
      <c r="IL40" s="61">
        <f t="shared" si="298"/>
        <v>0</v>
      </c>
      <c r="IM40" s="61">
        <f t="shared" si="298"/>
        <v>0</v>
      </c>
      <c r="IN40" s="61">
        <f t="shared" si="298"/>
        <v>0</v>
      </c>
      <c r="IO40" s="61">
        <f t="shared" si="298"/>
        <v>0</v>
      </c>
      <c r="IP40" s="68">
        <f t="shared" si="298"/>
        <v>0</v>
      </c>
      <c r="IQ40" s="68">
        <f t="shared" si="298"/>
        <v>0</v>
      </c>
      <c r="IR40" s="68">
        <f t="shared" si="298"/>
        <v>0</v>
      </c>
      <c r="IS40" s="68">
        <f t="shared" si="298"/>
        <v>0</v>
      </c>
      <c r="IT40" s="68">
        <f t="shared" si="298"/>
        <v>0</v>
      </c>
      <c r="IU40" s="68">
        <f t="shared" si="298"/>
        <v>0</v>
      </c>
      <c r="IV40" s="68">
        <f t="shared" si="298"/>
        <v>0</v>
      </c>
      <c r="IW40" s="68">
        <f t="shared" si="298"/>
        <v>0</v>
      </c>
      <c r="IX40" s="68">
        <f t="shared" si="298"/>
        <v>0</v>
      </c>
      <c r="IY40" s="68">
        <f t="shared" si="298"/>
        <v>0</v>
      </c>
      <c r="IZ40" s="68">
        <f t="shared" si="298"/>
        <v>0</v>
      </c>
      <c r="JA40" s="68">
        <f t="shared" si="298"/>
        <v>0</v>
      </c>
      <c r="JB40" s="68">
        <f t="shared" si="298"/>
        <v>0</v>
      </c>
      <c r="JC40" s="68">
        <f t="shared" si="298"/>
        <v>0</v>
      </c>
      <c r="JD40" s="68">
        <f t="shared" si="298"/>
        <v>0</v>
      </c>
      <c r="JE40" s="68">
        <f t="shared" si="298"/>
        <v>0</v>
      </c>
      <c r="JF40" s="68">
        <f t="shared" si="298"/>
        <v>0</v>
      </c>
      <c r="JG40" s="61">
        <f t="shared" si="298"/>
        <v>0</v>
      </c>
      <c r="JH40" s="61">
        <f t="shared" si="298"/>
        <v>0</v>
      </c>
      <c r="JI40" s="61">
        <f t="shared" si="298"/>
        <v>0</v>
      </c>
      <c r="JJ40" s="61">
        <f t="shared" si="298"/>
        <v>0</v>
      </c>
      <c r="JK40" s="61">
        <f t="shared" si="298"/>
        <v>0</v>
      </c>
      <c r="JL40" s="68">
        <f t="shared" si="298"/>
        <v>0</v>
      </c>
      <c r="JM40" s="61">
        <f t="shared" si="298"/>
        <v>0</v>
      </c>
      <c r="JN40" s="61">
        <f t="shared" si="298"/>
        <v>0</v>
      </c>
      <c r="JO40" s="68">
        <f t="shared" si="298"/>
        <v>0</v>
      </c>
      <c r="JP40" s="61">
        <f t="shared" si="298"/>
        <v>0</v>
      </c>
      <c r="JQ40" s="61">
        <f t="shared" si="298"/>
        <v>0</v>
      </c>
      <c r="JR40" s="61">
        <f t="shared" si="298"/>
        <v>0</v>
      </c>
      <c r="JS40" s="61">
        <f t="shared" si="298"/>
        <v>0</v>
      </c>
      <c r="JT40" s="61">
        <f t="shared" si="298"/>
        <v>0</v>
      </c>
      <c r="JU40" s="61">
        <f t="shared" si="298"/>
        <v>0</v>
      </c>
      <c r="JV40" s="61">
        <f t="shared" si="298"/>
        <v>0</v>
      </c>
      <c r="JW40" s="61">
        <f t="shared" si="298"/>
        <v>0</v>
      </c>
      <c r="JX40" s="61">
        <f t="shared" si="298"/>
        <v>0</v>
      </c>
      <c r="JY40" s="61">
        <f t="shared" si="298"/>
        <v>0</v>
      </c>
      <c r="JZ40" s="61">
        <f t="shared" si="298"/>
        <v>0</v>
      </c>
      <c r="KA40" s="61">
        <f t="shared" si="298"/>
        <v>0</v>
      </c>
      <c r="KB40" s="61">
        <f t="shared" si="298"/>
        <v>0</v>
      </c>
      <c r="KC40" s="61">
        <f t="shared" si="298"/>
        <v>0</v>
      </c>
      <c r="KD40" s="61">
        <f t="shared" si="298"/>
        <v>0</v>
      </c>
      <c r="KE40" s="61">
        <f t="shared" si="298"/>
        <v>0</v>
      </c>
      <c r="KF40" s="61">
        <f t="shared" si="298"/>
        <v>0</v>
      </c>
      <c r="KG40" s="68">
        <f t="shared" ref="KG40:MM40" si="299">SUM(KG41:KG43)</f>
        <v>0</v>
      </c>
      <c r="KH40" s="61">
        <f t="shared" si="299"/>
        <v>0</v>
      </c>
      <c r="KI40" s="61">
        <f t="shared" si="299"/>
        <v>0</v>
      </c>
      <c r="KJ40" s="61">
        <f t="shared" si="299"/>
        <v>0</v>
      </c>
      <c r="KK40" s="61">
        <f t="shared" si="299"/>
        <v>0</v>
      </c>
      <c r="KL40" s="61">
        <f t="shared" si="299"/>
        <v>0</v>
      </c>
      <c r="KM40" s="61">
        <f t="shared" si="299"/>
        <v>0</v>
      </c>
      <c r="KN40" s="61">
        <f t="shared" si="299"/>
        <v>0</v>
      </c>
      <c r="KO40" s="61">
        <f t="shared" si="299"/>
        <v>0</v>
      </c>
      <c r="KP40" s="61">
        <f t="shared" si="299"/>
        <v>0</v>
      </c>
      <c r="KQ40" s="61">
        <f t="shared" si="299"/>
        <v>0</v>
      </c>
      <c r="KR40" s="61">
        <f t="shared" si="299"/>
        <v>0</v>
      </c>
      <c r="KS40" s="61">
        <f t="shared" si="299"/>
        <v>0</v>
      </c>
      <c r="KT40" s="61">
        <f t="shared" si="299"/>
        <v>0</v>
      </c>
      <c r="KU40" s="61">
        <f t="shared" si="299"/>
        <v>0</v>
      </c>
      <c r="KV40" s="61">
        <f t="shared" si="299"/>
        <v>0</v>
      </c>
      <c r="KW40" s="61">
        <f t="shared" si="299"/>
        <v>0</v>
      </c>
      <c r="KX40" s="61">
        <f t="shared" si="299"/>
        <v>0</v>
      </c>
      <c r="KY40" s="68">
        <f t="shared" si="299"/>
        <v>0</v>
      </c>
      <c r="KZ40" s="61">
        <f t="shared" si="299"/>
        <v>0</v>
      </c>
      <c r="LA40" s="61">
        <f t="shared" si="299"/>
        <v>0</v>
      </c>
      <c r="LB40" s="61">
        <f t="shared" si="299"/>
        <v>0</v>
      </c>
      <c r="LC40" s="61">
        <f t="shared" si="299"/>
        <v>0</v>
      </c>
      <c r="LD40" s="61">
        <f t="shared" si="299"/>
        <v>0</v>
      </c>
      <c r="LE40" s="61">
        <f t="shared" si="299"/>
        <v>0</v>
      </c>
      <c r="LF40" s="61">
        <f t="shared" si="299"/>
        <v>0</v>
      </c>
      <c r="LG40" s="61">
        <f t="shared" si="299"/>
        <v>0</v>
      </c>
      <c r="LH40" s="61">
        <f t="shared" si="299"/>
        <v>0</v>
      </c>
      <c r="LI40" s="61">
        <f t="shared" si="299"/>
        <v>0</v>
      </c>
      <c r="LJ40" s="61">
        <f t="shared" si="299"/>
        <v>0</v>
      </c>
      <c r="LK40" s="61">
        <f t="shared" si="299"/>
        <v>0</v>
      </c>
      <c r="LL40" s="61">
        <f t="shared" si="299"/>
        <v>0</v>
      </c>
      <c r="LM40" s="61">
        <f t="shared" si="299"/>
        <v>0</v>
      </c>
      <c r="LN40" s="61">
        <f t="shared" si="299"/>
        <v>0</v>
      </c>
      <c r="LO40" s="61">
        <f t="shared" si="299"/>
        <v>0</v>
      </c>
      <c r="LP40" s="61">
        <f t="shared" si="299"/>
        <v>0</v>
      </c>
      <c r="LQ40" s="61">
        <f t="shared" si="299"/>
        <v>0</v>
      </c>
      <c r="LR40" s="61">
        <f t="shared" si="299"/>
        <v>0</v>
      </c>
      <c r="LS40" s="61">
        <f t="shared" si="299"/>
        <v>0</v>
      </c>
      <c r="LT40" s="61">
        <f t="shared" si="299"/>
        <v>0</v>
      </c>
      <c r="LU40" s="61">
        <f t="shared" si="299"/>
        <v>0</v>
      </c>
      <c r="LV40" s="61">
        <f t="shared" si="299"/>
        <v>0</v>
      </c>
      <c r="LW40" s="61">
        <f t="shared" si="299"/>
        <v>0</v>
      </c>
      <c r="LX40" s="61">
        <f t="shared" si="299"/>
        <v>0</v>
      </c>
      <c r="LY40" s="61">
        <f t="shared" si="299"/>
        <v>0</v>
      </c>
      <c r="LZ40" s="61">
        <f t="shared" si="299"/>
        <v>0</v>
      </c>
      <c r="MA40" s="61">
        <f t="shared" si="299"/>
        <v>0</v>
      </c>
      <c r="MB40" s="61">
        <f t="shared" si="299"/>
        <v>0</v>
      </c>
      <c r="MC40" s="61">
        <f t="shared" si="299"/>
        <v>0</v>
      </c>
      <c r="MD40" s="61">
        <f t="shared" si="299"/>
        <v>0</v>
      </c>
      <c r="ME40" s="61">
        <f t="shared" si="299"/>
        <v>0</v>
      </c>
      <c r="MF40" s="61">
        <f t="shared" si="299"/>
        <v>0</v>
      </c>
      <c r="MG40" s="61">
        <f t="shared" si="299"/>
        <v>0</v>
      </c>
      <c r="MH40" s="61">
        <f t="shared" si="299"/>
        <v>0</v>
      </c>
      <c r="MI40" s="61">
        <f t="shared" si="299"/>
        <v>0</v>
      </c>
      <c r="MJ40" s="61">
        <f t="shared" si="299"/>
        <v>0</v>
      </c>
      <c r="MK40" s="61">
        <f t="shared" si="299"/>
        <v>0</v>
      </c>
      <c r="ML40" s="61">
        <f t="shared" si="299"/>
        <v>0</v>
      </c>
      <c r="MM40" s="61">
        <f t="shared" si="299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00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01">SUM(O41:X41)</f>
        <v>0</v>
      </c>
      <c r="Z41" s="73">
        <f t="shared" si="188"/>
        <v>0</v>
      </c>
      <c r="AA41" s="74">
        <f t="shared" si="188"/>
        <v>0</v>
      </c>
      <c r="AB41" s="74">
        <f t="shared" si="188"/>
        <v>0</v>
      </c>
      <c r="AC41" s="74">
        <f t="shared" si="188"/>
        <v>0</v>
      </c>
      <c r="AD41" s="74">
        <f t="shared" si="188"/>
        <v>0</v>
      </c>
      <c r="AE41" s="74">
        <f t="shared" si="188"/>
        <v>0</v>
      </c>
      <c r="AF41" s="74">
        <f t="shared" si="188"/>
        <v>0</v>
      </c>
      <c r="AG41" s="74">
        <f t="shared" si="188"/>
        <v>0</v>
      </c>
      <c r="AH41" s="74">
        <f t="shared" si="158"/>
        <v>0</v>
      </c>
      <c r="AI41" s="74">
        <f t="shared" si="158"/>
        <v>0</v>
      </c>
      <c r="AJ41" s="94">
        <f t="shared" si="158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02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03">SUM(AU41:BT41)</f>
        <v>0</v>
      </c>
      <c r="BV41" s="63"/>
      <c r="BW41" s="63"/>
      <c r="BX41" s="63"/>
      <c r="BY41" s="69">
        <f t="shared" ref="BY41:BY43" si="304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05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06">SUM(EC41:ED41,DX41:DY41,DS41:DT41,DN41:DO41,DI41:DJ41,EI41,)</f>
        <v>0</v>
      </c>
      <c r="EK41" s="69">
        <f t="shared" ref="EK41:EK43" si="307">SUM(EE41:EH41,DZ41:EB41,DU41:DW41,DP41:DR41,DK41:DM41,DG41:DH41)</f>
        <v>0</v>
      </c>
      <c r="EL41" s="63"/>
      <c r="EM41" s="63"/>
      <c r="EN41" s="63"/>
      <c r="EO41" s="69">
        <f t="shared" ref="EO41:EO43" si="308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5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309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310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8"/>
        <v>0</v>
      </c>
      <c r="GR41" s="63"/>
      <c r="GS41" s="69">
        <f t="shared" ref="GS41:GS43" si="311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312">SUM(HT41:HU41)</f>
        <v>0</v>
      </c>
      <c r="HW41" s="63"/>
      <c r="HX41" s="63"/>
      <c r="HY41" s="63"/>
      <c r="HZ41" s="63"/>
      <c r="IA41" s="63"/>
      <c r="IB41" s="63"/>
      <c r="IC41" s="69">
        <f t="shared" ref="IC41:IC43" si="313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314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315">SUM(IP41,IR41,IT41,IZ41,JB41,IX41,IV41)</f>
        <v>0</v>
      </c>
      <c r="JE41" s="140">
        <f t="shared" si="315"/>
        <v>0</v>
      </c>
      <c r="JF41" s="140">
        <f t="shared" ref="JF41:JF43" si="316">SUM(JD41:JE41)</f>
        <v>0</v>
      </c>
      <c r="JG41" s="63"/>
      <c r="JH41" s="63"/>
      <c r="JI41" s="63"/>
      <c r="JJ41" s="63"/>
      <c r="JK41" s="63"/>
      <c r="JL41" s="140">
        <f t="shared" ref="JL41:JL43" si="317">SUM(JG41:JK41)</f>
        <v>0</v>
      </c>
      <c r="JM41" s="63"/>
      <c r="JN41" s="63"/>
      <c r="JO41" s="140">
        <f t="shared" ref="JO41:JO43" si="318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319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320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00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01"/>
        <v>0</v>
      </c>
      <c r="Z42" s="73">
        <f t="shared" si="188"/>
        <v>0</v>
      </c>
      <c r="AA42" s="74">
        <f t="shared" si="188"/>
        <v>0</v>
      </c>
      <c r="AB42" s="74">
        <f t="shared" si="188"/>
        <v>0</v>
      </c>
      <c r="AC42" s="74">
        <f t="shared" si="188"/>
        <v>0</v>
      </c>
      <c r="AD42" s="74">
        <f t="shared" si="188"/>
        <v>0</v>
      </c>
      <c r="AE42" s="74">
        <f t="shared" si="188"/>
        <v>0</v>
      </c>
      <c r="AF42" s="74">
        <f t="shared" si="188"/>
        <v>0</v>
      </c>
      <c r="AG42" s="74">
        <f t="shared" si="188"/>
        <v>0</v>
      </c>
      <c r="AH42" s="74">
        <f t="shared" si="158"/>
        <v>0</v>
      </c>
      <c r="AI42" s="74">
        <f t="shared" si="158"/>
        <v>0</v>
      </c>
      <c r="AJ42" s="94">
        <f t="shared" si="158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02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03"/>
        <v>0</v>
      </c>
      <c r="BV42" s="63"/>
      <c r="BW42" s="63"/>
      <c r="BX42" s="63"/>
      <c r="BY42" s="69">
        <f t="shared" si="304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05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06"/>
        <v>0</v>
      </c>
      <c r="EK42" s="69">
        <f t="shared" si="307"/>
        <v>0</v>
      </c>
      <c r="EL42" s="63"/>
      <c r="EM42" s="63"/>
      <c r="EN42" s="63"/>
      <c r="EO42" s="69">
        <f t="shared" si="308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321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309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310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322">SUM(FT42:GP42)</f>
        <v>0</v>
      </c>
      <c r="GR42" s="63"/>
      <c r="GS42" s="69">
        <f t="shared" si="311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312"/>
        <v>0</v>
      </c>
      <c r="HW42" s="63"/>
      <c r="HX42" s="63"/>
      <c r="HY42" s="63"/>
      <c r="HZ42" s="63"/>
      <c r="IA42" s="63"/>
      <c r="IB42" s="63"/>
      <c r="IC42" s="69">
        <f t="shared" si="313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314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315"/>
        <v>0</v>
      </c>
      <c r="JE42" s="140">
        <f t="shared" si="315"/>
        <v>0</v>
      </c>
      <c r="JF42" s="140">
        <f t="shared" si="316"/>
        <v>0</v>
      </c>
      <c r="JG42" s="63"/>
      <c r="JH42" s="63"/>
      <c r="JI42" s="63"/>
      <c r="JJ42" s="63"/>
      <c r="JK42" s="63"/>
      <c r="JL42" s="140">
        <f t="shared" si="317"/>
        <v>0</v>
      </c>
      <c r="JM42" s="63"/>
      <c r="JN42" s="63"/>
      <c r="JO42" s="140">
        <f t="shared" si="318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319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320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00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01"/>
        <v>0</v>
      </c>
      <c r="Z43" s="73">
        <f t="shared" si="188"/>
        <v>0</v>
      </c>
      <c r="AA43" s="74">
        <f t="shared" si="188"/>
        <v>0</v>
      </c>
      <c r="AB43" s="74">
        <f t="shared" si="188"/>
        <v>0</v>
      </c>
      <c r="AC43" s="74">
        <f t="shared" si="188"/>
        <v>0</v>
      </c>
      <c r="AD43" s="74">
        <f t="shared" si="188"/>
        <v>0</v>
      </c>
      <c r="AE43" s="74">
        <f t="shared" si="188"/>
        <v>0</v>
      </c>
      <c r="AF43" s="74">
        <f t="shared" si="188"/>
        <v>0</v>
      </c>
      <c r="AG43" s="74">
        <f t="shared" si="188"/>
        <v>0</v>
      </c>
      <c r="AH43" s="74">
        <f t="shared" si="158"/>
        <v>0</v>
      </c>
      <c r="AI43" s="74">
        <f t="shared" si="158"/>
        <v>0</v>
      </c>
      <c r="AJ43" s="94">
        <f t="shared" si="158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02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03"/>
        <v>0</v>
      </c>
      <c r="BV43" s="63"/>
      <c r="BW43" s="63"/>
      <c r="BX43" s="63"/>
      <c r="BY43" s="69">
        <f t="shared" si="304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05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06"/>
        <v>0</v>
      </c>
      <c r="EK43" s="69">
        <f t="shared" si="307"/>
        <v>0</v>
      </c>
      <c r="EL43" s="63"/>
      <c r="EM43" s="63"/>
      <c r="EN43" s="63"/>
      <c r="EO43" s="69">
        <f t="shared" si="308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321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309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310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322"/>
        <v>0</v>
      </c>
      <c r="GR43" s="63"/>
      <c r="GS43" s="69">
        <f t="shared" si="311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312"/>
        <v>0</v>
      </c>
      <c r="HW43" s="63"/>
      <c r="HX43" s="63"/>
      <c r="HY43" s="63"/>
      <c r="HZ43" s="63"/>
      <c r="IA43" s="63"/>
      <c r="IB43" s="63"/>
      <c r="IC43" s="69">
        <f t="shared" si="313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314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315"/>
        <v>0</v>
      </c>
      <c r="JE43" s="140">
        <f t="shared" si="315"/>
        <v>0</v>
      </c>
      <c r="JF43" s="140">
        <f t="shared" si="316"/>
        <v>0</v>
      </c>
      <c r="JG43" s="63"/>
      <c r="JH43" s="63"/>
      <c r="JI43" s="63"/>
      <c r="JJ43" s="63"/>
      <c r="JK43" s="63"/>
      <c r="JL43" s="140">
        <f t="shared" si="317"/>
        <v>0</v>
      </c>
      <c r="JM43" s="63"/>
      <c r="JN43" s="63"/>
      <c r="JO43" s="140">
        <f t="shared" si="318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319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320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Y44" si="323">SUM(D45:D46)</f>
        <v>0</v>
      </c>
      <c r="E44" s="61">
        <f t="shared" si="323"/>
        <v>0</v>
      </c>
      <c r="F44" s="61">
        <f t="shared" si="323"/>
        <v>0</v>
      </c>
      <c r="G44" s="61">
        <f t="shared" si="323"/>
        <v>0</v>
      </c>
      <c r="H44" s="61">
        <f t="shared" si="323"/>
        <v>0</v>
      </c>
      <c r="I44" s="61">
        <f t="shared" si="323"/>
        <v>0</v>
      </c>
      <c r="J44" s="61">
        <f t="shared" si="323"/>
        <v>0</v>
      </c>
      <c r="K44" s="61">
        <f t="shared" si="323"/>
        <v>0</v>
      </c>
      <c r="L44" s="61">
        <f t="shared" si="323"/>
        <v>0</v>
      </c>
      <c r="M44" s="61">
        <f t="shared" si="323"/>
        <v>0</v>
      </c>
      <c r="N44" s="68">
        <f t="shared" si="323"/>
        <v>0</v>
      </c>
      <c r="O44" s="61">
        <f t="shared" si="323"/>
        <v>0</v>
      </c>
      <c r="P44" s="61">
        <f t="shared" si="323"/>
        <v>0</v>
      </c>
      <c r="Q44" s="61">
        <f t="shared" si="323"/>
        <v>0</v>
      </c>
      <c r="R44" s="61">
        <f t="shared" si="323"/>
        <v>0</v>
      </c>
      <c r="S44" s="61">
        <f t="shared" si="323"/>
        <v>0</v>
      </c>
      <c r="T44" s="61">
        <f t="shared" si="323"/>
        <v>0</v>
      </c>
      <c r="U44" s="61">
        <f t="shared" si="323"/>
        <v>0</v>
      </c>
      <c r="V44" s="61">
        <f t="shared" si="323"/>
        <v>0</v>
      </c>
      <c r="W44" s="61">
        <f t="shared" si="323"/>
        <v>0</v>
      </c>
      <c r="X44" s="61">
        <f t="shared" si="323"/>
        <v>0</v>
      </c>
      <c r="Y44" s="68">
        <f t="shared" si="323"/>
        <v>0</v>
      </c>
      <c r="Z44" s="71">
        <f t="shared" ref="Z44:AG73" si="324">IFERROR(O44/D44,0)</f>
        <v>0</v>
      </c>
      <c r="AA44" s="72">
        <f t="shared" si="324"/>
        <v>0</v>
      </c>
      <c r="AB44" s="72">
        <f t="shared" si="324"/>
        <v>0</v>
      </c>
      <c r="AC44" s="72">
        <f t="shared" si="324"/>
        <v>0</v>
      </c>
      <c r="AD44" s="72">
        <f t="shared" si="324"/>
        <v>0</v>
      </c>
      <c r="AE44" s="72">
        <f t="shared" si="324"/>
        <v>0</v>
      </c>
      <c r="AF44" s="72">
        <f t="shared" si="324"/>
        <v>0</v>
      </c>
      <c r="AG44" s="72">
        <f t="shared" si="324"/>
        <v>0</v>
      </c>
      <c r="AH44" s="72">
        <f t="shared" si="158"/>
        <v>0</v>
      </c>
      <c r="AI44" s="72">
        <f t="shared" si="158"/>
        <v>0</v>
      </c>
      <c r="AJ44" s="91">
        <f t="shared" si="158"/>
        <v>0</v>
      </c>
      <c r="AK44" s="92">
        <f t="shared" ref="AK44:AS44" si="325">SUM(AK45:AK46)</f>
        <v>0</v>
      </c>
      <c r="AL44" s="93">
        <f t="shared" si="325"/>
        <v>0</v>
      </c>
      <c r="AM44" s="68">
        <f t="shared" si="325"/>
        <v>0</v>
      </c>
      <c r="AN44" s="68">
        <f t="shared" si="325"/>
        <v>0</v>
      </c>
      <c r="AO44" s="68">
        <f t="shared" si="325"/>
        <v>0</v>
      </c>
      <c r="AP44" s="68">
        <f t="shared" si="325"/>
        <v>0</v>
      </c>
      <c r="AQ44" s="68">
        <f t="shared" si="325"/>
        <v>0</v>
      </c>
      <c r="AR44" s="68">
        <f t="shared" si="325"/>
        <v>0</v>
      </c>
      <c r="AS44" s="68">
        <f t="shared" si="325"/>
        <v>0</v>
      </c>
      <c r="AT44" s="68">
        <f t="shared" ref="AT44:BY44" si="326">SUM(AT45:AT46)</f>
        <v>0</v>
      </c>
      <c r="AU44" s="61">
        <f t="shared" ref="AU44:BT44" si="327">SUM(AU45:AU46)</f>
        <v>0</v>
      </c>
      <c r="AV44" s="61">
        <f t="shared" si="327"/>
        <v>0</v>
      </c>
      <c r="AW44" s="61">
        <f t="shared" si="327"/>
        <v>0</v>
      </c>
      <c r="AX44" s="61">
        <f t="shared" si="327"/>
        <v>0</v>
      </c>
      <c r="AY44" s="61">
        <f t="shared" si="327"/>
        <v>0</v>
      </c>
      <c r="AZ44" s="61">
        <f t="shared" si="327"/>
        <v>0</v>
      </c>
      <c r="BA44" s="61">
        <f t="shared" si="327"/>
        <v>0</v>
      </c>
      <c r="BB44" s="61">
        <f t="shared" si="327"/>
        <v>0</v>
      </c>
      <c r="BC44" s="61">
        <f t="shared" si="327"/>
        <v>0</v>
      </c>
      <c r="BD44" s="61">
        <f t="shared" si="327"/>
        <v>0</v>
      </c>
      <c r="BE44" s="61">
        <f t="shared" si="327"/>
        <v>0</v>
      </c>
      <c r="BF44" s="61">
        <f t="shared" si="327"/>
        <v>0</v>
      </c>
      <c r="BG44" s="61">
        <f t="shared" si="327"/>
        <v>0</v>
      </c>
      <c r="BH44" s="61">
        <f t="shared" si="327"/>
        <v>0</v>
      </c>
      <c r="BI44" s="61">
        <f t="shared" si="327"/>
        <v>0</v>
      </c>
      <c r="BJ44" s="61">
        <f t="shared" si="327"/>
        <v>0</v>
      </c>
      <c r="BK44" s="61">
        <f t="shared" si="327"/>
        <v>0</v>
      </c>
      <c r="BL44" s="61">
        <f t="shared" si="327"/>
        <v>0</v>
      </c>
      <c r="BM44" s="61">
        <f t="shared" si="327"/>
        <v>0</v>
      </c>
      <c r="BN44" s="61">
        <f t="shared" si="327"/>
        <v>0</v>
      </c>
      <c r="BO44" s="61">
        <f t="shared" si="327"/>
        <v>0</v>
      </c>
      <c r="BP44" s="61">
        <f t="shared" si="327"/>
        <v>0</v>
      </c>
      <c r="BQ44" s="61">
        <f t="shared" si="327"/>
        <v>0</v>
      </c>
      <c r="BR44" s="61">
        <f t="shared" si="327"/>
        <v>0</v>
      </c>
      <c r="BS44" s="61">
        <f t="shared" si="327"/>
        <v>0</v>
      </c>
      <c r="BT44" s="61">
        <f t="shared" si="327"/>
        <v>0</v>
      </c>
      <c r="BU44" s="68">
        <f t="shared" si="326"/>
        <v>0</v>
      </c>
      <c r="BV44" s="61">
        <f t="shared" ref="BV44:BX44" si="328">SUM(BV45:BV46)</f>
        <v>0</v>
      </c>
      <c r="BW44" s="61">
        <f t="shared" si="328"/>
        <v>0</v>
      </c>
      <c r="BX44" s="61">
        <f t="shared" si="328"/>
        <v>0</v>
      </c>
      <c r="BY44" s="68">
        <f t="shared" si="326"/>
        <v>0</v>
      </c>
      <c r="BZ44" s="61">
        <f t="shared" ref="BZ44:DB44" si="329">SUM(BZ45:BZ46)</f>
        <v>0</v>
      </c>
      <c r="CA44" s="61">
        <f t="shared" si="329"/>
        <v>0</v>
      </c>
      <c r="CB44" s="61">
        <f t="shared" si="329"/>
        <v>0</v>
      </c>
      <c r="CC44" s="61">
        <f t="shared" si="329"/>
        <v>0</v>
      </c>
      <c r="CD44" s="61">
        <f t="shared" si="329"/>
        <v>0</v>
      </c>
      <c r="CE44" s="61">
        <f t="shared" si="329"/>
        <v>0</v>
      </c>
      <c r="CF44" s="61">
        <f t="shared" si="329"/>
        <v>0</v>
      </c>
      <c r="CG44" s="61">
        <f t="shared" si="329"/>
        <v>0</v>
      </c>
      <c r="CH44" s="61">
        <f t="shared" si="329"/>
        <v>0</v>
      </c>
      <c r="CI44" s="61">
        <f t="shared" si="329"/>
        <v>0</v>
      </c>
      <c r="CJ44" s="61">
        <f t="shared" si="329"/>
        <v>0</v>
      </c>
      <c r="CK44" s="61">
        <f t="shared" si="329"/>
        <v>0</v>
      </c>
      <c r="CL44" s="61">
        <f t="shared" si="329"/>
        <v>0</v>
      </c>
      <c r="CM44" s="61">
        <f t="shared" si="329"/>
        <v>0</v>
      </c>
      <c r="CN44" s="61">
        <f t="shared" si="329"/>
        <v>0</v>
      </c>
      <c r="CO44" s="61">
        <f t="shared" si="329"/>
        <v>0</v>
      </c>
      <c r="CP44" s="61">
        <f t="shared" si="329"/>
        <v>0</v>
      </c>
      <c r="CQ44" s="61">
        <f t="shared" si="329"/>
        <v>0</v>
      </c>
      <c r="CR44" s="61">
        <f t="shared" si="329"/>
        <v>0</v>
      </c>
      <c r="CS44" s="61">
        <f t="shared" si="329"/>
        <v>0</v>
      </c>
      <c r="CT44" s="61">
        <f t="shared" si="329"/>
        <v>0</v>
      </c>
      <c r="CU44" s="61">
        <f t="shared" si="329"/>
        <v>0</v>
      </c>
      <c r="CV44" s="61">
        <f t="shared" si="329"/>
        <v>0</v>
      </c>
      <c r="CW44" s="61">
        <f t="shared" si="329"/>
        <v>0</v>
      </c>
      <c r="CX44" s="61">
        <f t="shared" si="329"/>
        <v>0</v>
      </c>
      <c r="CY44" s="61">
        <f t="shared" si="329"/>
        <v>0</v>
      </c>
      <c r="CZ44" s="61">
        <f t="shared" si="329"/>
        <v>0</v>
      </c>
      <c r="DA44" s="61">
        <f t="shared" si="329"/>
        <v>0</v>
      </c>
      <c r="DB44" s="61">
        <f t="shared" si="329"/>
        <v>0</v>
      </c>
      <c r="DC44" s="68">
        <f t="shared" ref="DC44:FH44" si="330">SUM(DC45:DC46)</f>
        <v>0</v>
      </c>
      <c r="DD44" s="61">
        <f t="shared" ref="DD44:DE44" si="331">SUM(DD45:DD46)</f>
        <v>0</v>
      </c>
      <c r="DE44" s="61">
        <f t="shared" si="331"/>
        <v>0</v>
      </c>
      <c r="DF44" s="68">
        <f t="shared" si="330"/>
        <v>0</v>
      </c>
      <c r="DG44" s="61">
        <f t="shared" ref="DG44:EI44" si="332">SUM(DG45:DG46)</f>
        <v>0</v>
      </c>
      <c r="DH44" s="61">
        <f t="shared" si="332"/>
        <v>0</v>
      </c>
      <c r="DI44" s="61">
        <f t="shared" si="332"/>
        <v>0</v>
      </c>
      <c r="DJ44" s="61">
        <f t="shared" si="332"/>
        <v>0</v>
      </c>
      <c r="DK44" s="61">
        <f t="shared" si="332"/>
        <v>0</v>
      </c>
      <c r="DL44" s="61">
        <f t="shared" si="332"/>
        <v>0</v>
      </c>
      <c r="DM44" s="61">
        <f t="shared" si="332"/>
        <v>0</v>
      </c>
      <c r="DN44" s="61">
        <f t="shared" si="332"/>
        <v>0</v>
      </c>
      <c r="DO44" s="61">
        <f t="shared" si="332"/>
        <v>0</v>
      </c>
      <c r="DP44" s="61">
        <f t="shared" si="332"/>
        <v>0</v>
      </c>
      <c r="DQ44" s="61">
        <f t="shared" si="332"/>
        <v>0</v>
      </c>
      <c r="DR44" s="61">
        <f t="shared" si="332"/>
        <v>0</v>
      </c>
      <c r="DS44" s="61">
        <f t="shared" si="332"/>
        <v>0</v>
      </c>
      <c r="DT44" s="61">
        <f t="shared" si="332"/>
        <v>0</v>
      </c>
      <c r="DU44" s="61">
        <f t="shared" si="332"/>
        <v>0</v>
      </c>
      <c r="DV44" s="61">
        <f t="shared" si="332"/>
        <v>0</v>
      </c>
      <c r="DW44" s="61">
        <f t="shared" si="332"/>
        <v>0</v>
      </c>
      <c r="DX44" s="61">
        <f t="shared" si="332"/>
        <v>0</v>
      </c>
      <c r="DY44" s="61">
        <f t="shared" si="332"/>
        <v>0</v>
      </c>
      <c r="DZ44" s="61">
        <f t="shared" si="332"/>
        <v>0</v>
      </c>
      <c r="EA44" s="61">
        <f t="shared" si="332"/>
        <v>0</v>
      </c>
      <c r="EB44" s="61">
        <f t="shared" si="332"/>
        <v>0</v>
      </c>
      <c r="EC44" s="61">
        <f t="shared" si="332"/>
        <v>0</v>
      </c>
      <c r="ED44" s="61">
        <f t="shared" si="332"/>
        <v>0</v>
      </c>
      <c r="EE44" s="61">
        <f t="shared" si="332"/>
        <v>0</v>
      </c>
      <c r="EF44" s="61">
        <f t="shared" si="332"/>
        <v>0</v>
      </c>
      <c r="EG44" s="61">
        <f t="shared" si="332"/>
        <v>0</v>
      </c>
      <c r="EH44" s="61">
        <f t="shared" si="332"/>
        <v>0</v>
      </c>
      <c r="EI44" s="61">
        <f t="shared" si="332"/>
        <v>0</v>
      </c>
      <c r="EJ44" s="68">
        <f t="shared" si="330"/>
        <v>0</v>
      </c>
      <c r="EK44" s="68">
        <f t="shared" si="330"/>
        <v>0</v>
      </c>
      <c r="EL44" s="61">
        <f t="shared" ref="EL44:EN44" si="333">SUM(EL45:EL46)</f>
        <v>0</v>
      </c>
      <c r="EM44" s="61">
        <f t="shared" si="333"/>
        <v>0</v>
      </c>
      <c r="EN44" s="61">
        <f t="shared" si="333"/>
        <v>0</v>
      </c>
      <c r="EO44" s="68">
        <f t="shared" si="330"/>
        <v>0</v>
      </c>
      <c r="EP44" s="61">
        <f t="shared" ref="EP44:EX44" si="334">SUM(EP45:EP46)</f>
        <v>0</v>
      </c>
      <c r="EQ44" s="61">
        <f t="shared" si="334"/>
        <v>0</v>
      </c>
      <c r="ER44" s="61">
        <f t="shared" si="334"/>
        <v>0</v>
      </c>
      <c r="ES44" s="61">
        <f t="shared" si="334"/>
        <v>0</v>
      </c>
      <c r="ET44" s="61">
        <f t="shared" si="334"/>
        <v>0</v>
      </c>
      <c r="EU44" s="61">
        <f t="shared" si="334"/>
        <v>0</v>
      </c>
      <c r="EV44" s="61">
        <f t="shared" si="334"/>
        <v>0</v>
      </c>
      <c r="EW44" s="61">
        <f t="shared" si="334"/>
        <v>0</v>
      </c>
      <c r="EX44" s="61">
        <f t="shared" si="334"/>
        <v>0</v>
      </c>
      <c r="EY44" s="68">
        <f t="shared" si="321"/>
        <v>0</v>
      </c>
      <c r="EZ44" s="61">
        <f t="shared" ref="EZ44:FG44" si="335">SUM(EZ45:EZ46)</f>
        <v>0</v>
      </c>
      <c r="FA44" s="61">
        <f t="shared" si="335"/>
        <v>0</v>
      </c>
      <c r="FB44" s="61">
        <f t="shared" si="335"/>
        <v>0</v>
      </c>
      <c r="FC44" s="61">
        <f t="shared" si="335"/>
        <v>0</v>
      </c>
      <c r="FD44" s="61">
        <f t="shared" si="335"/>
        <v>0</v>
      </c>
      <c r="FE44" s="61">
        <f t="shared" si="335"/>
        <v>0</v>
      </c>
      <c r="FF44" s="61">
        <f t="shared" si="335"/>
        <v>0</v>
      </c>
      <c r="FG44" s="61">
        <f t="shared" si="335"/>
        <v>0</v>
      </c>
      <c r="FH44" s="68">
        <f t="shared" si="330"/>
        <v>0</v>
      </c>
      <c r="FI44" s="61">
        <f t="shared" ref="FI44:FR44" si="336">SUM(FI45:FI46)</f>
        <v>0</v>
      </c>
      <c r="FJ44" s="61">
        <f t="shared" si="336"/>
        <v>0</v>
      </c>
      <c r="FK44" s="61">
        <f t="shared" si="336"/>
        <v>0</v>
      </c>
      <c r="FL44" s="61">
        <f t="shared" si="336"/>
        <v>0</v>
      </c>
      <c r="FM44" s="61">
        <f t="shared" si="336"/>
        <v>0</v>
      </c>
      <c r="FN44" s="61">
        <f t="shared" si="336"/>
        <v>0</v>
      </c>
      <c r="FO44" s="61">
        <f t="shared" si="336"/>
        <v>0</v>
      </c>
      <c r="FP44" s="61">
        <f t="shared" si="336"/>
        <v>0</v>
      </c>
      <c r="FQ44" s="61">
        <f t="shared" si="336"/>
        <v>0</v>
      </c>
      <c r="FR44" s="61">
        <f t="shared" si="336"/>
        <v>0</v>
      </c>
      <c r="FS44" s="68">
        <f t="shared" ref="FS44:HV44" si="337">SUM(FS45:FS46)</f>
        <v>0</v>
      </c>
      <c r="FT44" s="61">
        <f t="shared" ref="FT44:GP44" si="338">SUM(FT45:FT46)</f>
        <v>0</v>
      </c>
      <c r="FU44" s="61">
        <f t="shared" si="338"/>
        <v>0</v>
      </c>
      <c r="FV44" s="61">
        <f t="shared" si="338"/>
        <v>0</v>
      </c>
      <c r="FW44" s="61">
        <f t="shared" si="338"/>
        <v>0</v>
      </c>
      <c r="FX44" s="61">
        <f t="shared" si="338"/>
        <v>0</v>
      </c>
      <c r="FY44" s="61">
        <f t="shared" si="338"/>
        <v>0</v>
      </c>
      <c r="FZ44" s="61">
        <f t="shared" si="338"/>
        <v>0</v>
      </c>
      <c r="GA44" s="61">
        <f t="shared" si="338"/>
        <v>0</v>
      </c>
      <c r="GB44" s="61">
        <f t="shared" si="338"/>
        <v>0</v>
      </c>
      <c r="GC44" s="61">
        <f t="shared" si="338"/>
        <v>0</v>
      </c>
      <c r="GD44" s="61">
        <f t="shared" si="338"/>
        <v>0</v>
      </c>
      <c r="GE44" s="61">
        <f t="shared" si="338"/>
        <v>0</v>
      </c>
      <c r="GF44" s="61">
        <f t="shared" si="338"/>
        <v>0</v>
      </c>
      <c r="GG44" s="61">
        <f t="shared" si="338"/>
        <v>0</v>
      </c>
      <c r="GH44" s="61">
        <f t="shared" si="338"/>
        <v>0</v>
      </c>
      <c r="GI44" s="61">
        <f t="shared" si="338"/>
        <v>0</v>
      </c>
      <c r="GJ44" s="61">
        <f t="shared" si="338"/>
        <v>0</v>
      </c>
      <c r="GK44" s="61">
        <f t="shared" si="338"/>
        <v>0</v>
      </c>
      <c r="GL44" s="61">
        <f t="shared" si="338"/>
        <v>0</v>
      </c>
      <c r="GM44" s="61">
        <f t="shared" si="338"/>
        <v>0</v>
      </c>
      <c r="GN44" s="61">
        <f t="shared" si="338"/>
        <v>0</v>
      </c>
      <c r="GO44" s="61">
        <f t="shared" si="338"/>
        <v>0</v>
      </c>
      <c r="GP44" s="61">
        <f t="shared" si="338"/>
        <v>0</v>
      </c>
      <c r="GQ44" s="68">
        <f t="shared" si="322"/>
        <v>0</v>
      </c>
      <c r="GR44" s="61">
        <f t="shared" ref="GR44" si="339">SUM(GR45:GR46)</f>
        <v>0</v>
      </c>
      <c r="GS44" s="68">
        <f t="shared" si="337"/>
        <v>0</v>
      </c>
      <c r="GT44" s="61">
        <f t="shared" ref="GT44:HR44" si="340">SUM(GT45:GT46)</f>
        <v>0</v>
      </c>
      <c r="GU44" s="61">
        <f t="shared" si="340"/>
        <v>0</v>
      </c>
      <c r="GV44" s="61">
        <f t="shared" si="340"/>
        <v>0</v>
      </c>
      <c r="GW44" s="61">
        <f t="shared" si="340"/>
        <v>0</v>
      </c>
      <c r="GX44" s="61">
        <f t="shared" si="340"/>
        <v>0</v>
      </c>
      <c r="GY44" s="61">
        <f t="shared" si="340"/>
        <v>0</v>
      </c>
      <c r="GZ44" s="61">
        <f t="shared" si="340"/>
        <v>0</v>
      </c>
      <c r="HA44" s="61">
        <f t="shared" si="340"/>
        <v>0</v>
      </c>
      <c r="HB44" s="61">
        <f t="shared" si="340"/>
        <v>0</v>
      </c>
      <c r="HC44" s="61">
        <f t="shared" si="340"/>
        <v>0</v>
      </c>
      <c r="HD44" s="61">
        <f t="shared" si="340"/>
        <v>0</v>
      </c>
      <c r="HE44" s="61">
        <f t="shared" si="340"/>
        <v>0</v>
      </c>
      <c r="HF44" s="61">
        <f t="shared" si="340"/>
        <v>0</v>
      </c>
      <c r="HG44" s="61">
        <f t="shared" si="340"/>
        <v>0</v>
      </c>
      <c r="HH44" s="61">
        <f t="shared" si="340"/>
        <v>0</v>
      </c>
      <c r="HI44" s="61">
        <f t="shared" si="340"/>
        <v>0</v>
      </c>
      <c r="HJ44" s="61">
        <f t="shared" si="340"/>
        <v>0</v>
      </c>
      <c r="HK44" s="61">
        <f t="shared" si="340"/>
        <v>0</v>
      </c>
      <c r="HL44" s="61">
        <f t="shared" si="340"/>
        <v>0</v>
      </c>
      <c r="HM44" s="61">
        <f t="shared" si="340"/>
        <v>0</v>
      </c>
      <c r="HN44" s="61">
        <f t="shared" si="340"/>
        <v>0</v>
      </c>
      <c r="HO44" s="61">
        <f t="shared" si="340"/>
        <v>0</v>
      </c>
      <c r="HP44" s="61">
        <f t="shared" si="340"/>
        <v>0</v>
      </c>
      <c r="HQ44" s="61">
        <f t="shared" si="340"/>
        <v>0</v>
      </c>
      <c r="HR44" s="61">
        <f t="shared" si="340"/>
        <v>0</v>
      </c>
      <c r="HS44" s="68">
        <f t="shared" si="337"/>
        <v>0</v>
      </c>
      <c r="HT44" s="61">
        <f t="shared" ref="HT44:HU44" si="341">SUM(HT45:HT46)</f>
        <v>0</v>
      </c>
      <c r="HU44" s="61">
        <f t="shared" si="341"/>
        <v>0</v>
      </c>
      <c r="HV44" s="68">
        <f t="shared" si="337"/>
        <v>0</v>
      </c>
      <c r="HW44" s="61">
        <f t="shared" ref="HW44:IB44" si="342">SUM(HW45:HW46)</f>
        <v>0</v>
      </c>
      <c r="HX44" s="61">
        <f t="shared" si="342"/>
        <v>0</v>
      </c>
      <c r="HY44" s="61">
        <f t="shared" si="342"/>
        <v>0</v>
      </c>
      <c r="HZ44" s="61">
        <f t="shared" si="342"/>
        <v>0</v>
      </c>
      <c r="IA44" s="61">
        <f t="shared" si="342"/>
        <v>0</v>
      </c>
      <c r="IB44" s="61">
        <f t="shared" si="342"/>
        <v>0</v>
      </c>
      <c r="IC44" s="68">
        <f t="shared" ref="IC44:KG44" si="343">SUM(IC45:IC46)</f>
        <v>0</v>
      </c>
      <c r="ID44" s="61">
        <f t="shared" ref="ID44:IM44" si="344">SUM(ID45:ID46)</f>
        <v>0</v>
      </c>
      <c r="IE44" s="61">
        <f t="shared" si="344"/>
        <v>0</v>
      </c>
      <c r="IF44" s="61">
        <f t="shared" si="344"/>
        <v>0</v>
      </c>
      <c r="IG44" s="61">
        <f t="shared" si="344"/>
        <v>0</v>
      </c>
      <c r="IH44" s="61">
        <f t="shared" si="344"/>
        <v>0</v>
      </c>
      <c r="II44" s="61">
        <f t="shared" si="344"/>
        <v>0</v>
      </c>
      <c r="IJ44" s="61">
        <f t="shared" si="344"/>
        <v>0</v>
      </c>
      <c r="IK44" s="61">
        <f t="shared" si="344"/>
        <v>0</v>
      </c>
      <c r="IL44" s="61">
        <f t="shared" si="344"/>
        <v>0</v>
      </c>
      <c r="IM44" s="61">
        <f t="shared" si="344"/>
        <v>0</v>
      </c>
      <c r="IN44" s="61">
        <f t="shared" si="343"/>
        <v>0</v>
      </c>
      <c r="IO44" s="61">
        <f t="shared" si="343"/>
        <v>0</v>
      </c>
      <c r="IP44" s="68">
        <f t="shared" ref="IP44:JC44" si="345">SUM(IP45:IP46)</f>
        <v>0</v>
      </c>
      <c r="IQ44" s="68">
        <f t="shared" si="345"/>
        <v>0</v>
      </c>
      <c r="IR44" s="68">
        <f t="shared" si="345"/>
        <v>0</v>
      </c>
      <c r="IS44" s="68">
        <f t="shared" si="345"/>
        <v>0</v>
      </c>
      <c r="IT44" s="68">
        <f t="shared" si="345"/>
        <v>0</v>
      </c>
      <c r="IU44" s="68">
        <f t="shared" si="345"/>
        <v>0</v>
      </c>
      <c r="IV44" s="68">
        <f t="shared" si="345"/>
        <v>0</v>
      </c>
      <c r="IW44" s="68">
        <f t="shared" si="345"/>
        <v>0</v>
      </c>
      <c r="IX44" s="68">
        <f t="shared" si="345"/>
        <v>0</v>
      </c>
      <c r="IY44" s="68">
        <f t="shared" si="345"/>
        <v>0</v>
      </c>
      <c r="IZ44" s="68">
        <f t="shared" si="345"/>
        <v>0</v>
      </c>
      <c r="JA44" s="68">
        <f t="shared" si="345"/>
        <v>0</v>
      </c>
      <c r="JB44" s="68">
        <f t="shared" si="345"/>
        <v>0</v>
      </c>
      <c r="JC44" s="68">
        <f t="shared" si="345"/>
        <v>0</v>
      </c>
      <c r="JD44" s="68">
        <f t="shared" si="343"/>
        <v>0</v>
      </c>
      <c r="JE44" s="68">
        <f t="shared" si="343"/>
        <v>0</v>
      </c>
      <c r="JF44" s="68">
        <f t="shared" si="343"/>
        <v>0</v>
      </c>
      <c r="JG44" s="61">
        <f t="shared" ref="JG44:JK44" si="346">SUM(JG45:JG46)</f>
        <v>0</v>
      </c>
      <c r="JH44" s="61">
        <f t="shared" si="346"/>
        <v>0</v>
      </c>
      <c r="JI44" s="61">
        <f t="shared" si="346"/>
        <v>0</v>
      </c>
      <c r="JJ44" s="61">
        <f t="shared" si="346"/>
        <v>0</v>
      </c>
      <c r="JK44" s="61">
        <f t="shared" si="346"/>
        <v>0</v>
      </c>
      <c r="JL44" s="68">
        <f t="shared" si="343"/>
        <v>0</v>
      </c>
      <c r="JM44" s="61">
        <f t="shared" ref="JM44:JN44" si="347">SUM(JM45:JM46)</f>
        <v>0</v>
      </c>
      <c r="JN44" s="61">
        <f t="shared" si="347"/>
        <v>0</v>
      </c>
      <c r="JO44" s="68">
        <f t="shared" si="343"/>
        <v>0</v>
      </c>
      <c r="JP44" s="61">
        <f t="shared" ref="JP44:KF44" si="348">SUM(JP45:JP46)</f>
        <v>0</v>
      </c>
      <c r="JQ44" s="61">
        <f t="shared" si="348"/>
        <v>0</v>
      </c>
      <c r="JR44" s="61">
        <f t="shared" si="348"/>
        <v>0</v>
      </c>
      <c r="JS44" s="61">
        <f t="shared" si="348"/>
        <v>0</v>
      </c>
      <c r="JT44" s="61">
        <f t="shared" si="348"/>
        <v>0</v>
      </c>
      <c r="JU44" s="61">
        <f t="shared" si="348"/>
        <v>0</v>
      </c>
      <c r="JV44" s="61">
        <f t="shared" si="348"/>
        <v>0</v>
      </c>
      <c r="JW44" s="61">
        <f t="shared" si="348"/>
        <v>0</v>
      </c>
      <c r="JX44" s="61">
        <f t="shared" si="348"/>
        <v>0</v>
      </c>
      <c r="JY44" s="61">
        <f t="shared" si="348"/>
        <v>0</v>
      </c>
      <c r="JZ44" s="61">
        <f t="shared" si="348"/>
        <v>0</v>
      </c>
      <c r="KA44" s="61">
        <f t="shared" si="348"/>
        <v>0</v>
      </c>
      <c r="KB44" s="61">
        <f t="shared" si="348"/>
        <v>0</v>
      </c>
      <c r="KC44" s="61">
        <f t="shared" si="348"/>
        <v>0</v>
      </c>
      <c r="KD44" s="61">
        <f t="shared" si="348"/>
        <v>0</v>
      </c>
      <c r="KE44" s="61">
        <f t="shared" si="348"/>
        <v>0</v>
      </c>
      <c r="KF44" s="61">
        <f t="shared" si="348"/>
        <v>0</v>
      </c>
      <c r="KG44" s="68">
        <f t="shared" si="343"/>
        <v>0</v>
      </c>
      <c r="KH44" s="61">
        <f t="shared" ref="KH44:KX44" si="349">SUM(KH45:KH46)</f>
        <v>0</v>
      </c>
      <c r="KI44" s="61">
        <f t="shared" si="349"/>
        <v>0</v>
      </c>
      <c r="KJ44" s="61">
        <f t="shared" si="349"/>
        <v>0</v>
      </c>
      <c r="KK44" s="61">
        <f t="shared" si="349"/>
        <v>0</v>
      </c>
      <c r="KL44" s="61">
        <f t="shared" si="349"/>
        <v>0</v>
      </c>
      <c r="KM44" s="61">
        <f t="shared" si="349"/>
        <v>0</v>
      </c>
      <c r="KN44" s="61">
        <f t="shared" si="349"/>
        <v>0</v>
      </c>
      <c r="KO44" s="61">
        <f t="shared" si="349"/>
        <v>0</v>
      </c>
      <c r="KP44" s="61">
        <f t="shared" si="349"/>
        <v>0</v>
      </c>
      <c r="KQ44" s="61">
        <f t="shared" si="349"/>
        <v>0</v>
      </c>
      <c r="KR44" s="61">
        <f t="shared" si="349"/>
        <v>0</v>
      </c>
      <c r="KS44" s="61">
        <f t="shared" si="349"/>
        <v>0</v>
      </c>
      <c r="KT44" s="61">
        <f t="shared" si="349"/>
        <v>0</v>
      </c>
      <c r="KU44" s="61">
        <f t="shared" si="349"/>
        <v>0</v>
      </c>
      <c r="KV44" s="61">
        <f t="shared" si="349"/>
        <v>0</v>
      </c>
      <c r="KW44" s="61">
        <f t="shared" si="349"/>
        <v>0</v>
      </c>
      <c r="KX44" s="61">
        <f t="shared" si="349"/>
        <v>0</v>
      </c>
      <c r="KY44" s="68">
        <f t="shared" ref="KY44" si="350">SUM(KY45:KY46)</f>
        <v>0</v>
      </c>
      <c r="KZ44" s="61">
        <f t="shared" ref="KZ44:MM44" si="351">SUM(KZ45:KZ46)</f>
        <v>0</v>
      </c>
      <c r="LA44" s="61">
        <f t="shared" si="351"/>
        <v>0</v>
      </c>
      <c r="LB44" s="61">
        <f t="shared" si="351"/>
        <v>0</v>
      </c>
      <c r="LC44" s="61">
        <f t="shared" si="351"/>
        <v>0</v>
      </c>
      <c r="LD44" s="61">
        <f t="shared" si="351"/>
        <v>0</v>
      </c>
      <c r="LE44" s="61">
        <f t="shared" si="351"/>
        <v>0</v>
      </c>
      <c r="LF44" s="61">
        <f t="shared" si="351"/>
        <v>0</v>
      </c>
      <c r="LG44" s="61">
        <f t="shared" si="351"/>
        <v>0</v>
      </c>
      <c r="LH44" s="61">
        <f t="shared" si="351"/>
        <v>0</v>
      </c>
      <c r="LI44" s="61">
        <f t="shared" si="351"/>
        <v>0</v>
      </c>
      <c r="LJ44" s="61">
        <f t="shared" si="351"/>
        <v>0</v>
      </c>
      <c r="LK44" s="61">
        <f t="shared" si="351"/>
        <v>0</v>
      </c>
      <c r="LL44" s="61">
        <f t="shared" si="351"/>
        <v>0</v>
      </c>
      <c r="LM44" s="61">
        <f t="shared" si="351"/>
        <v>0</v>
      </c>
      <c r="LN44" s="61">
        <f t="shared" si="351"/>
        <v>0</v>
      </c>
      <c r="LO44" s="61">
        <f t="shared" si="351"/>
        <v>0</v>
      </c>
      <c r="LP44" s="61">
        <f t="shared" si="351"/>
        <v>0</v>
      </c>
      <c r="LQ44" s="61">
        <f t="shared" si="351"/>
        <v>0</v>
      </c>
      <c r="LR44" s="61">
        <f t="shared" si="351"/>
        <v>0</v>
      </c>
      <c r="LS44" s="61">
        <f t="shared" si="351"/>
        <v>0</v>
      </c>
      <c r="LT44" s="61">
        <f t="shared" si="351"/>
        <v>0</v>
      </c>
      <c r="LU44" s="61">
        <f t="shared" si="351"/>
        <v>0</v>
      </c>
      <c r="LV44" s="61">
        <f t="shared" si="351"/>
        <v>0</v>
      </c>
      <c r="LW44" s="61">
        <f t="shared" si="351"/>
        <v>0</v>
      </c>
      <c r="LX44" s="61">
        <f t="shared" si="351"/>
        <v>0</v>
      </c>
      <c r="LY44" s="61">
        <f t="shared" si="351"/>
        <v>0</v>
      </c>
      <c r="LZ44" s="61">
        <f t="shared" si="351"/>
        <v>0</v>
      </c>
      <c r="MA44" s="61">
        <f t="shared" si="351"/>
        <v>0</v>
      </c>
      <c r="MB44" s="61">
        <f t="shared" si="351"/>
        <v>0</v>
      </c>
      <c r="MC44" s="61">
        <f t="shared" si="351"/>
        <v>0</v>
      </c>
      <c r="MD44" s="61">
        <f t="shared" si="351"/>
        <v>0</v>
      </c>
      <c r="ME44" s="61">
        <f t="shared" si="351"/>
        <v>0</v>
      </c>
      <c r="MF44" s="61">
        <f t="shared" si="351"/>
        <v>0</v>
      </c>
      <c r="MG44" s="61">
        <f t="shared" si="351"/>
        <v>0</v>
      </c>
      <c r="MH44" s="61">
        <f t="shared" si="351"/>
        <v>0</v>
      </c>
      <c r="MI44" s="61">
        <f t="shared" si="351"/>
        <v>0</v>
      </c>
      <c r="MJ44" s="61">
        <f t="shared" si="351"/>
        <v>0</v>
      </c>
      <c r="MK44" s="61">
        <f t="shared" si="351"/>
        <v>0</v>
      </c>
      <c r="ML44" s="61">
        <f t="shared" si="351"/>
        <v>0</v>
      </c>
      <c r="MM44" s="61">
        <f t="shared" si="351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352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353">SUM(O45:X45)</f>
        <v>0</v>
      </c>
      <c r="Z45" s="73">
        <f t="shared" si="324"/>
        <v>0</v>
      </c>
      <c r="AA45" s="74">
        <f t="shared" si="324"/>
        <v>0</v>
      </c>
      <c r="AB45" s="74">
        <f t="shared" si="324"/>
        <v>0</v>
      </c>
      <c r="AC45" s="74">
        <f t="shared" si="324"/>
        <v>0</v>
      </c>
      <c r="AD45" s="74">
        <f t="shared" si="324"/>
        <v>0</v>
      </c>
      <c r="AE45" s="74">
        <f t="shared" si="324"/>
        <v>0</v>
      </c>
      <c r="AF45" s="74">
        <f t="shared" si="324"/>
        <v>0</v>
      </c>
      <c r="AG45" s="74">
        <f t="shared" si="324"/>
        <v>0</v>
      </c>
      <c r="AH45" s="74">
        <f t="shared" si="158"/>
        <v>0</v>
      </c>
      <c r="AI45" s="74">
        <f t="shared" si="158"/>
        <v>0</v>
      </c>
      <c r="AJ45" s="94">
        <f t="shared" si="158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354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355">SUM(AU45:BT45)</f>
        <v>0</v>
      </c>
      <c r="BV45" s="63"/>
      <c r="BW45" s="63"/>
      <c r="BX45" s="63"/>
      <c r="BY45" s="69">
        <f t="shared" ref="BY45:BY46" si="356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357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358">SUM(EC45:ED45,DX45:DY45,DS45:DT45,DN45:DO45,DI45:DJ45,EI45,)</f>
        <v>0</v>
      </c>
      <c r="EK45" s="69">
        <f t="shared" ref="EK45:EK46" si="359">SUM(EE45:EH45,DZ45:EB45,DU45:DW45,DP45:DR45,DK45:DM45,DG45:DH45)</f>
        <v>0</v>
      </c>
      <c r="EL45" s="63"/>
      <c r="EM45" s="63"/>
      <c r="EN45" s="63"/>
      <c r="EO45" s="69">
        <f t="shared" ref="EO45:EO46" si="360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321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361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362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322"/>
        <v>0</v>
      </c>
      <c r="GR45" s="63"/>
      <c r="GS45" s="69">
        <f t="shared" ref="GS45:GS46" si="363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364">SUM(HT45:HU45)</f>
        <v>0</v>
      </c>
      <c r="HW45" s="63"/>
      <c r="HX45" s="63"/>
      <c r="HY45" s="63"/>
      <c r="HZ45" s="63"/>
      <c r="IA45" s="63"/>
      <c r="IB45" s="63"/>
      <c r="IC45" s="69">
        <f t="shared" ref="IC45:IC46" si="365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366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67">SUM(JD45:JE45)</f>
        <v>0</v>
      </c>
      <c r="JG45" s="63"/>
      <c r="JH45" s="63"/>
      <c r="JI45" s="63"/>
      <c r="JJ45" s="63"/>
      <c r="JK45" s="63"/>
      <c r="JL45" s="140">
        <f t="shared" ref="JL45:JL46" si="368">SUM(JG45:JK45)</f>
        <v>0</v>
      </c>
      <c r="JM45" s="63"/>
      <c r="JN45" s="63"/>
      <c r="JO45" s="140">
        <f t="shared" ref="JO45:JO46" si="369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370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371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352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353"/>
        <v>0</v>
      </c>
      <c r="Z46" s="73">
        <f t="shared" si="324"/>
        <v>0</v>
      </c>
      <c r="AA46" s="74">
        <f t="shared" si="324"/>
        <v>0</v>
      </c>
      <c r="AB46" s="74">
        <f t="shared" si="324"/>
        <v>0</v>
      </c>
      <c r="AC46" s="74">
        <f t="shared" si="324"/>
        <v>0</v>
      </c>
      <c r="AD46" s="74">
        <f t="shared" si="324"/>
        <v>0</v>
      </c>
      <c r="AE46" s="74">
        <f t="shared" si="324"/>
        <v>0</v>
      </c>
      <c r="AF46" s="74">
        <f t="shared" si="324"/>
        <v>0</v>
      </c>
      <c r="AG46" s="74">
        <f t="shared" si="324"/>
        <v>0</v>
      </c>
      <c r="AH46" s="74">
        <f t="shared" si="158"/>
        <v>0</v>
      </c>
      <c r="AI46" s="74">
        <f t="shared" si="158"/>
        <v>0</v>
      </c>
      <c r="AJ46" s="94">
        <f t="shared" si="158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354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355"/>
        <v>0</v>
      </c>
      <c r="BV46" s="63"/>
      <c r="BW46" s="63"/>
      <c r="BX46" s="63"/>
      <c r="BY46" s="69">
        <f t="shared" si="356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357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358"/>
        <v>0</v>
      </c>
      <c r="EK46" s="69">
        <f t="shared" si="359"/>
        <v>0</v>
      </c>
      <c r="EL46" s="63"/>
      <c r="EM46" s="63"/>
      <c r="EN46" s="63"/>
      <c r="EO46" s="69">
        <f t="shared" si="360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321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361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362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322"/>
        <v>0</v>
      </c>
      <c r="GR46" s="63"/>
      <c r="GS46" s="69">
        <f t="shared" si="363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364"/>
        <v>0</v>
      </c>
      <c r="HW46" s="63"/>
      <c r="HX46" s="63"/>
      <c r="HY46" s="63"/>
      <c r="HZ46" s="63"/>
      <c r="IA46" s="63"/>
      <c r="IB46" s="63"/>
      <c r="IC46" s="69">
        <f t="shared" si="365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366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367"/>
        <v>0</v>
      </c>
      <c r="JG46" s="63"/>
      <c r="JH46" s="63"/>
      <c r="JI46" s="63"/>
      <c r="JJ46" s="63"/>
      <c r="JK46" s="63"/>
      <c r="JL46" s="140">
        <f t="shared" si="368"/>
        <v>0</v>
      </c>
      <c r="JM46" s="63"/>
      <c r="JN46" s="63"/>
      <c r="JO46" s="140">
        <f t="shared" si="369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370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371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Y47" si="372">SUM(D48:D49)</f>
        <v>0</v>
      </c>
      <c r="E47" s="61">
        <f t="shared" si="372"/>
        <v>0</v>
      </c>
      <c r="F47" s="61">
        <f t="shared" si="372"/>
        <v>0</v>
      </c>
      <c r="G47" s="61">
        <f t="shared" si="372"/>
        <v>0</v>
      </c>
      <c r="H47" s="61">
        <f t="shared" si="372"/>
        <v>0</v>
      </c>
      <c r="I47" s="61">
        <f t="shared" si="372"/>
        <v>0</v>
      </c>
      <c r="J47" s="61">
        <f t="shared" si="372"/>
        <v>0</v>
      </c>
      <c r="K47" s="61">
        <f t="shared" si="372"/>
        <v>0</v>
      </c>
      <c r="L47" s="61">
        <f t="shared" si="372"/>
        <v>0</v>
      </c>
      <c r="M47" s="61">
        <f t="shared" si="372"/>
        <v>0</v>
      </c>
      <c r="N47" s="68">
        <f t="shared" si="372"/>
        <v>0</v>
      </c>
      <c r="O47" s="61">
        <f t="shared" si="372"/>
        <v>0</v>
      </c>
      <c r="P47" s="61">
        <f t="shared" si="372"/>
        <v>0</v>
      </c>
      <c r="Q47" s="61">
        <f t="shared" si="372"/>
        <v>0</v>
      </c>
      <c r="R47" s="61">
        <f t="shared" si="372"/>
        <v>0</v>
      </c>
      <c r="S47" s="61">
        <f t="shared" si="372"/>
        <v>0</v>
      </c>
      <c r="T47" s="61">
        <f t="shared" si="372"/>
        <v>0</v>
      </c>
      <c r="U47" s="61">
        <f t="shared" si="372"/>
        <v>0</v>
      </c>
      <c r="V47" s="61">
        <f t="shared" si="372"/>
        <v>0</v>
      </c>
      <c r="W47" s="61">
        <f t="shared" si="372"/>
        <v>0</v>
      </c>
      <c r="X47" s="61">
        <f t="shared" si="372"/>
        <v>0</v>
      </c>
      <c r="Y47" s="68">
        <f t="shared" si="372"/>
        <v>0</v>
      </c>
      <c r="Z47" s="71">
        <f t="shared" si="324"/>
        <v>0</v>
      </c>
      <c r="AA47" s="72">
        <f t="shared" si="324"/>
        <v>0</v>
      </c>
      <c r="AB47" s="72">
        <f t="shared" si="324"/>
        <v>0</v>
      </c>
      <c r="AC47" s="72">
        <f t="shared" si="324"/>
        <v>0</v>
      </c>
      <c r="AD47" s="72">
        <f t="shared" si="324"/>
        <v>0</v>
      </c>
      <c r="AE47" s="72">
        <f t="shared" si="324"/>
        <v>0</v>
      </c>
      <c r="AF47" s="72">
        <f t="shared" si="324"/>
        <v>0</v>
      </c>
      <c r="AG47" s="72">
        <f t="shared" si="324"/>
        <v>0</v>
      </c>
      <c r="AH47" s="72">
        <f t="shared" si="158"/>
        <v>0</v>
      </c>
      <c r="AI47" s="72">
        <f t="shared" si="158"/>
        <v>0</v>
      </c>
      <c r="AJ47" s="91">
        <f t="shared" si="158"/>
        <v>0</v>
      </c>
      <c r="AK47" s="92">
        <f t="shared" ref="AK47:CV47" si="373">SUM(AK48:AK49)</f>
        <v>0</v>
      </c>
      <c r="AL47" s="93">
        <f t="shared" si="373"/>
        <v>0</v>
      </c>
      <c r="AM47" s="68">
        <f t="shared" si="373"/>
        <v>0</v>
      </c>
      <c r="AN47" s="68">
        <f t="shared" si="373"/>
        <v>0</v>
      </c>
      <c r="AO47" s="68">
        <f t="shared" si="373"/>
        <v>0</v>
      </c>
      <c r="AP47" s="68">
        <f t="shared" si="373"/>
        <v>0</v>
      </c>
      <c r="AQ47" s="68">
        <f t="shared" si="373"/>
        <v>0</v>
      </c>
      <c r="AR47" s="68">
        <f t="shared" si="373"/>
        <v>0</v>
      </c>
      <c r="AS47" s="68">
        <f t="shared" si="373"/>
        <v>0</v>
      </c>
      <c r="AT47" s="68">
        <f t="shared" si="373"/>
        <v>0</v>
      </c>
      <c r="AU47" s="61">
        <f t="shared" si="373"/>
        <v>0</v>
      </c>
      <c r="AV47" s="61">
        <f t="shared" si="373"/>
        <v>0</v>
      </c>
      <c r="AW47" s="61">
        <f t="shared" si="373"/>
        <v>0</v>
      </c>
      <c r="AX47" s="61">
        <f t="shared" si="373"/>
        <v>0</v>
      </c>
      <c r="AY47" s="61">
        <f t="shared" si="373"/>
        <v>0</v>
      </c>
      <c r="AZ47" s="61">
        <f t="shared" si="373"/>
        <v>0</v>
      </c>
      <c r="BA47" s="61">
        <f t="shared" si="373"/>
        <v>0</v>
      </c>
      <c r="BB47" s="61">
        <f t="shared" si="373"/>
        <v>0</v>
      </c>
      <c r="BC47" s="61">
        <f t="shared" si="373"/>
        <v>0</v>
      </c>
      <c r="BD47" s="61">
        <f t="shared" si="373"/>
        <v>0</v>
      </c>
      <c r="BE47" s="61">
        <f t="shared" si="373"/>
        <v>0</v>
      </c>
      <c r="BF47" s="61">
        <f t="shared" si="373"/>
        <v>0</v>
      </c>
      <c r="BG47" s="61">
        <f t="shared" si="373"/>
        <v>0</v>
      </c>
      <c r="BH47" s="61">
        <f t="shared" si="373"/>
        <v>0</v>
      </c>
      <c r="BI47" s="61">
        <f t="shared" si="373"/>
        <v>0</v>
      </c>
      <c r="BJ47" s="61">
        <f t="shared" si="373"/>
        <v>0</v>
      </c>
      <c r="BK47" s="61">
        <f t="shared" si="373"/>
        <v>0</v>
      </c>
      <c r="BL47" s="61">
        <f t="shared" si="373"/>
        <v>0</v>
      </c>
      <c r="BM47" s="61">
        <f t="shared" si="373"/>
        <v>0</v>
      </c>
      <c r="BN47" s="61">
        <f t="shared" si="373"/>
        <v>0</v>
      </c>
      <c r="BO47" s="61">
        <f t="shared" si="373"/>
        <v>0</v>
      </c>
      <c r="BP47" s="61">
        <f t="shared" si="373"/>
        <v>0</v>
      </c>
      <c r="BQ47" s="61">
        <f t="shared" si="373"/>
        <v>0</v>
      </c>
      <c r="BR47" s="61">
        <f t="shared" si="373"/>
        <v>0</v>
      </c>
      <c r="BS47" s="61">
        <f t="shared" si="373"/>
        <v>0</v>
      </c>
      <c r="BT47" s="61">
        <f t="shared" si="373"/>
        <v>0</v>
      </c>
      <c r="BU47" s="68">
        <f t="shared" si="373"/>
        <v>0</v>
      </c>
      <c r="BV47" s="61">
        <f t="shared" si="373"/>
        <v>0</v>
      </c>
      <c r="BW47" s="61">
        <f t="shared" si="373"/>
        <v>0</v>
      </c>
      <c r="BX47" s="61">
        <f t="shared" si="373"/>
        <v>0</v>
      </c>
      <c r="BY47" s="68">
        <f t="shared" si="373"/>
        <v>0</v>
      </c>
      <c r="BZ47" s="61">
        <f t="shared" si="373"/>
        <v>0</v>
      </c>
      <c r="CA47" s="61">
        <f t="shared" si="373"/>
        <v>0</v>
      </c>
      <c r="CB47" s="61">
        <f t="shared" si="373"/>
        <v>0</v>
      </c>
      <c r="CC47" s="61">
        <f t="shared" si="373"/>
        <v>0</v>
      </c>
      <c r="CD47" s="61">
        <f t="shared" si="373"/>
        <v>0</v>
      </c>
      <c r="CE47" s="61">
        <f t="shared" si="373"/>
        <v>0</v>
      </c>
      <c r="CF47" s="61">
        <f t="shared" si="373"/>
        <v>0</v>
      </c>
      <c r="CG47" s="61">
        <f t="shared" si="373"/>
        <v>0</v>
      </c>
      <c r="CH47" s="61">
        <f t="shared" si="373"/>
        <v>0</v>
      </c>
      <c r="CI47" s="61">
        <f t="shared" si="373"/>
        <v>0</v>
      </c>
      <c r="CJ47" s="61">
        <f t="shared" si="373"/>
        <v>0</v>
      </c>
      <c r="CK47" s="61">
        <f t="shared" si="373"/>
        <v>0</v>
      </c>
      <c r="CL47" s="61">
        <f t="shared" si="373"/>
        <v>0</v>
      </c>
      <c r="CM47" s="61">
        <f t="shared" si="373"/>
        <v>0</v>
      </c>
      <c r="CN47" s="61">
        <f t="shared" si="373"/>
        <v>0</v>
      </c>
      <c r="CO47" s="61">
        <f t="shared" si="373"/>
        <v>0</v>
      </c>
      <c r="CP47" s="61">
        <f t="shared" si="373"/>
        <v>0</v>
      </c>
      <c r="CQ47" s="61">
        <f t="shared" si="373"/>
        <v>0</v>
      </c>
      <c r="CR47" s="61">
        <f t="shared" si="373"/>
        <v>0</v>
      </c>
      <c r="CS47" s="61">
        <f t="shared" si="373"/>
        <v>0</v>
      </c>
      <c r="CT47" s="61">
        <f t="shared" si="373"/>
        <v>0</v>
      </c>
      <c r="CU47" s="61">
        <f t="shared" si="373"/>
        <v>0</v>
      </c>
      <c r="CV47" s="61">
        <f t="shared" si="373"/>
        <v>0</v>
      </c>
      <c r="CW47" s="61">
        <f t="shared" ref="CW47:FH47" si="374">SUM(CW48:CW49)</f>
        <v>0</v>
      </c>
      <c r="CX47" s="61">
        <f t="shared" si="374"/>
        <v>0</v>
      </c>
      <c r="CY47" s="61">
        <f t="shared" si="374"/>
        <v>0</v>
      </c>
      <c r="CZ47" s="61">
        <f t="shared" si="374"/>
        <v>0</v>
      </c>
      <c r="DA47" s="61">
        <f t="shared" si="374"/>
        <v>0</v>
      </c>
      <c r="DB47" s="61">
        <f t="shared" si="374"/>
        <v>0</v>
      </c>
      <c r="DC47" s="68">
        <f t="shared" si="374"/>
        <v>0</v>
      </c>
      <c r="DD47" s="61">
        <f t="shared" si="374"/>
        <v>0</v>
      </c>
      <c r="DE47" s="61">
        <f t="shared" si="374"/>
        <v>0</v>
      </c>
      <c r="DF47" s="68">
        <f t="shared" si="374"/>
        <v>0</v>
      </c>
      <c r="DG47" s="61">
        <f t="shared" si="374"/>
        <v>0</v>
      </c>
      <c r="DH47" s="61">
        <f t="shared" si="374"/>
        <v>0</v>
      </c>
      <c r="DI47" s="61">
        <f t="shared" si="374"/>
        <v>0</v>
      </c>
      <c r="DJ47" s="61">
        <f t="shared" si="374"/>
        <v>0</v>
      </c>
      <c r="DK47" s="61">
        <f t="shared" si="374"/>
        <v>0</v>
      </c>
      <c r="DL47" s="61">
        <f t="shared" si="374"/>
        <v>0</v>
      </c>
      <c r="DM47" s="61">
        <f t="shared" si="374"/>
        <v>0</v>
      </c>
      <c r="DN47" s="61">
        <f t="shared" si="374"/>
        <v>0</v>
      </c>
      <c r="DO47" s="61">
        <f t="shared" si="374"/>
        <v>0</v>
      </c>
      <c r="DP47" s="61">
        <f t="shared" si="374"/>
        <v>0</v>
      </c>
      <c r="DQ47" s="61">
        <f t="shared" si="374"/>
        <v>0</v>
      </c>
      <c r="DR47" s="61">
        <f t="shared" si="374"/>
        <v>0</v>
      </c>
      <c r="DS47" s="61">
        <f t="shared" si="374"/>
        <v>0</v>
      </c>
      <c r="DT47" s="61">
        <f t="shared" si="374"/>
        <v>0</v>
      </c>
      <c r="DU47" s="61">
        <f t="shared" si="374"/>
        <v>0</v>
      </c>
      <c r="DV47" s="61">
        <f t="shared" si="374"/>
        <v>0</v>
      </c>
      <c r="DW47" s="61">
        <f t="shared" si="374"/>
        <v>0</v>
      </c>
      <c r="DX47" s="61">
        <f t="shared" si="374"/>
        <v>0</v>
      </c>
      <c r="DY47" s="61">
        <f t="shared" si="374"/>
        <v>0</v>
      </c>
      <c r="DZ47" s="61">
        <f t="shared" si="374"/>
        <v>0</v>
      </c>
      <c r="EA47" s="61">
        <f t="shared" si="374"/>
        <v>0</v>
      </c>
      <c r="EB47" s="61">
        <f t="shared" si="374"/>
        <v>0</v>
      </c>
      <c r="EC47" s="61">
        <f t="shared" si="374"/>
        <v>0</v>
      </c>
      <c r="ED47" s="61">
        <f t="shared" si="374"/>
        <v>0</v>
      </c>
      <c r="EE47" s="61">
        <f t="shared" si="374"/>
        <v>0</v>
      </c>
      <c r="EF47" s="61">
        <f t="shared" si="374"/>
        <v>0</v>
      </c>
      <c r="EG47" s="61">
        <f t="shared" si="374"/>
        <v>0</v>
      </c>
      <c r="EH47" s="61">
        <f t="shared" si="374"/>
        <v>0</v>
      </c>
      <c r="EI47" s="61">
        <f t="shared" si="374"/>
        <v>0</v>
      </c>
      <c r="EJ47" s="68">
        <f t="shared" si="374"/>
        <v>0</v>
      </c>
      <c r="EK47" s="68">
        <f t="shared" si="374"/>
        <v>0</v>
      </c>
      <c r="EL47" s="61">
        <f t="shared" si="374"/>
        <v>0</v>
      </c>
      <c r="EM47" s="61">
        <f t="shared" si="374"/>
        <v>0</v>
      </c>
      <c r="EN47" s="61">
        <f t="shared" si="374"/>
        <v>0</v>
      </c>
      <c r="EO47" s="68">
        <f t="shared" si="374"/>
        <v>0</v>
      </c>
      <c r="EP47" s="61">
        <f t="shared" si="374"/>
        <v>0</v>
      </c>
      <c r="EQ47" s="61">
        <f t="shared" si="374"/>
        <v>0</v>
      </c>
      <c r="ER47" s="61">
        <f t="shared" si="374"/>
        <v>0</v>
      </c>
      <c r="ES47" s="61">
        <f t="shared" si="374"/>
        <v>0</v>
      </c>
      <c r="ET47" s="61">
        <f t="shared" si="374"/>
        <v>0</v>
      </c>
      <c r="EU47" s="61">
        <f t="shared" si="374"/>
        <v>0</v>
      </c>
      <c r="EV47" s="61">
        <f t="shared" si="374"/>
        <v>0</v>
      </c>
      <c r="EW47" s="61">
        <f t="shared" si="374"/>
        <v>0</v>
      </c>
      <c r="EX47" s="61">
        <f t="shared" si="374"/>
        <v>0</v>
      </c>
      <c r="EY47" s="68">
        <f t="shared" si="321"/>
        <v>0</v>
      </c>
      <c r="EZ47" s="61">
        <f t="shared" ref="EZ47:FG47" si="375">SUM(EZ48:EZ49)</f>
        <v>0</v>
      </c>
      <c r="FA47" s="61">
        <f t="shared" si="375"/>
        <v>0</v>
      </c>
      <c r="FB47" s="61">
        <f t="shared" si="375"/>
        <v>0</v>
      </c>
      <c r="FC47" s="61">
        <f t="shared" si="375"/>
        <v>0</v>
      </c>
      <c r="FD47" s="61">
        <f t="shared" si="375"/>
        <v>0</v>
      </c>
      <c r="FE47" s="61">
        <f t="shared" si="375"/>
        <v>0</v>
      </c>
      <c r="FF47" s="61">
        <f t="shared" si="375"/>
        <v>0</v>
      </c>
      <c r="FG47" s="61">
        <f t="shared" si="375"/>
        <v>0</v>
      </c>
      <c r="FH47" s="68">
        <f t="shared" si="374"/>
        <v>0</v>
      </c>
      <c r="FI47" s="61">
        <f t="shared" ref="FI47:HT47" si="376">SUM(FI48:FI49)</f>
        <v>0</v>
      </c>
      <c r="FJ47" s="61">
        <f t="shared" si="376"/>
        <v>0</v>
      </c>
      <c r="FK47" s="61">
        <f t="shared" si="376"/>
        <v>0</v>
      </c>
      <c r="FL47" s="61">
        <f t="shared" si="376"/>
        <v>0</v>
      </c>
      <c r="FM47" s="61">
        <f t="shared" si="376"/>
        <v>0</v>
      </c>
      <c r="FN47" s="61">
        <f t="shared" si="376"/>
        <v>0</v>
      </c>
      <c r="FO47" s="61">
        <f t="shared" si="376"/>
        <v>0</v>
      </c>
      <c r="FP47" s="61">
        <f t="shared" si="376"/>
        <v>0</v>
      </c>
      <c r="FQ47" s="61">
        <f t="shared" si="376"/>
        <v>0</v>
      </c>
      <c r="FR47" s="61">
        <f t="shared" si="376"/>
        <v>0</v>
      </c>
      <c r="FS47" s="68">
        <f t="shared" si="376"/>
        <v>0</v>
      </c>
      <c r="FT47" s="61">
        <f t="shared" si="376"/>
        <v>0</v>
      </c>
      <c r="FU47" s="61">
        <f t="shared" si="376"/>
        <v>0</v>
      </c>
      <c r="FV47" s="61">
        <f t="shared" si="376"/>
        <v>0</v>
      </c>
      <c r="FW47" s="61">
        <f t="shared" si="376"/>
        <v>0</v>
      </c>
      <c r="FX47" s="61">
        <f t="shared" si="376"/>
        <v>0</v>
      </c>
      <c r="FY47" s="61">
        <f t="shared" si="376"/>
        <v>0</v>
      </c>
      <c r="FZ47" s="61">
        <f t="shared" si="376"/>
        <v>0</v>
      </c>
      <c r="GA47" s="61">
        <f t="shared" si="376"/>
        <v>0</v>
      </c>
      <c r="GB47" s="61">
        <f t="shared" si="376"/>
        <v>0</v>
      </c>
      <c r="GC47" s="61">
        <f t="shared" si="376"/>
        <v>0</v>
      </c>
      <c r="GD47" s="61">
        <f t="shared" si="376"/>
        <v>0</v>
      </c>
      <c r="GE47" s="61">
        <f t="shared" si="376"/>
        <v>0</v>
      </c>
      <c r="GF47" s="61">
        <f t="shared" si="376"/>
        <v>0</v>
      </c>
      <c r="GG47" s="61">
        <f t="shared" si="376"/>
        <v>0</v>
      </c>
      <c r="GH47" s="61">
        <f t="shared" si="376"/>
        <v>0</v>
      </c>
      <c r="GI47" s="61">
        <f t="shared" si="376"/>
        <v>0</v>
      </c>
      <c r="GJ47" s="61">
        <f t="shared" si="376"/>
        <v>0</v>
      </c>
      <c r="GK47" s="61">
        <f t="shared" si="376"/>
        <v>0</v>
      </c>
      <c r="GL47" s="61">
        <f t="shared" si="376"/>
        <v>0</v>
      </c>
      <c r="GM47" s="61">
        <f t="shared" si="376"/>
        <v>0</v>
      </c>
      <c r="GN47" s="61">
        <f t="shared" si="376"/>
        <v>0</v>
      </c>
      <c r="GO47" s="61">
        <f t="shared" si="376"/>
        <v>0</v>
      </c>
      <c r="GP47" s="61">
        <f t="shared" si="376"/>
        <v>0</v>
      </c>
      <c r="GQ47" s="68">
        <f t="shared" si="322"/>
        <v>0</v>
      </c>
      <c r="GR47" s="61">
        <f t="shared" ref="GR47" si="377">SUM(GR48:GR49)</f>
        <v>0</v>
      </c>
      <c r="GS47" s="68">
        <f t="shared" si="376"/>
        <v>0</v>
      </c>
      <c r="GT47" s="61">
        <f t="shared" si="376"/>
        <v>0</v>
      </c>
      <c r="GU47" s="61">
        <f t="shared" si="376"/>
        <v>0</v>
      </c>
      <c r="GV47" s="61">
        <f t="shared" si="376"/>
        <v>0</v>
      </c>
      <c r="GW47" s="61">
        <f t="shared" si="376"/>
        <v>0</v>
      </c>
      <c r="GX47" s="61">
        <f t="shared" si="376"/>
        <v>0</v>
      </c>
      <c r="GY47" s="61">
        <f t="shared" si="376"/>
        <v>0</v>
      </c>
      <c r="GZ47" s="61">
        <f t="shared" si="376"/>
        <v>0</v>
      </c>
      <c r="HA47" s="61">
        <f t="shared" si="376"/>
        <v>0</v>
      </c>
      <c r="HB47" s="61">
        <f t="shared" si="376"/>
        <v>0</v>
      </c>
      <c r="HC47" s="61">
        <f t="shared" si="376"/>
        <v>0</v>
      </c>
      <c r="HD47" s="61">
        <f t="shared" si="376"/>
        <v>0</v>
      </c>
      <c r="HE47" s="61">
        <f t="shared" si="376"/>
        <v>0</v>
      </c>
      <c r="HF47" s="61">
        <f t="shared" si="376"/>
        <v>0</v>
      </c>
      <c r="HG47" s="61">
        <f t="shared" si="376"/>
        <v>0</v>
      </c>
      <c r="HH47" s="61">
        <f t="shared" si="376"/>
        <v>0</v>
      </c>
      <c r="HI47" s="61">
        <f t="shared" si="376"/>
        <v>0</v>
      </c>
      <c r="HJ47" s="61">
        <f t="shared" si="376"/>
        <v>0</v>
      </c>
      <c r="HK47" s="61">
        <f t="shared" si="376"/>
        <v>0</v>
      </c>
      <c r="HL47" s="61">
        <f t="shared" si="376"/>
        <v>0</v>
      </c>
      <c r="HM47" s="61">
        <f t="shared" si="376"/>
        <v>0</v>
      </c>
      <c r="HN47" s="61">
        <f t="shared" si="376"/>
        <v>0</v>
      </c>
      <c r="HO47" s="61">
        <f t="shared" si="376"/>
        <v>0</v>
      </c>
      <c r="HP47" s="61">
        <f t="shared" si="376"/>
        <v>0</v>
      </c>
      <c r="HQ47" s="61">
        <f t="shared" si="376"/>
        <v>0</v>
      </c>
      <c r="HR47" s="61">
        <f t="shared" si="376"/>
        <v>0</v>
      </c>
      <c r="HS47" s="68">
        <f t="shared" si="376"/>
        <v>0</v>
      </c>
      <c r="HT47" s="61">
        <f t="shared" si="376"/>
        <v>0</v>
      </c>
      <c r="HU47" s="61">
        <f t="shared" ref="HU47:KF47" si="378">SUM(HU48:HU49)</f>
        <v>0</v>
      </c>
      <c r="HV47" s="68">
        <f t="shared" si="378"/>
        <v>0</v>
      </c>
      <c r="HW47" s="61">
        <f t="shared" si="378"/>
        <v>0</v>
      </c>
      <c r="HX47" s="61">
        <f t="shared" si="378"/>
        <v>0</v>
      </c>
      <c r="HY47" s="61">
        <f t="shared" si="378"/>
        <v>0</v>
      </c>
      <c r="HZ47" s="61">
        <f t="shared" si="378"/>
        <v>0</v>
      </c>
      <c r="IA47" s="61">
        <f t="shared" si="378"/>
        <v>0</v>
      </c>
      <c r="IB47" s="61">
        <f t="shared" si="378"/>
        <v>0</v>
      </c>
      <c r="IC47" s="68">
        <f t="shared" si="378"/>
        <v>0</v>
      </c>
      <c r="ID47" s="61">
        <f t="shared" si="378"/>
        <v>0</v>
      </c>
      <c r="IE47" s="61">
        <f t="shared" si="378"/>
        <v>0</v>
      </c>
      <c r="IF47" s="61">
        <f t="shared" si="378"/>
        <v>0</v>
      </c>
      <c r="IG47" s="61">
        <f t="shared" si="378"/>
        <v>0</v>
      </c>
      <c r="IH47" s="61">
        <f t="shared" si="378"/>
        <v>0</v>
      </c>
      <c r="II47" s="61">
        <f t="shared" si="378"/>
        <v>0</v>
      </c>
      <c r="IJ47" s="61">
        <f t="shared" si="378"/>
        <v>0</v>
      </c>
      <c r="IK47" s="61">
        <f t="shared" si="378"/>
        <v>0</v>
      </c>
      <c r="IL47" s="61">
        <f t="shared" si="378"/>
        <v>0</v>
      </c>
      <c r="IM47" s="61">
        <f t="shared" si="378"/>
        <v>0</v>
      </c>
      <c r="IN47" s="68">
        <f t="shared" si="378"/>
        <v>0</v>
      </c>
      <c r="IO47" s="68">
        <f t="shared" si="378"/>
        <v>0</v>
      </c>
      <c r="IP47" s="68">
        <f t="shared" si="378"/>
        <v>0</v>
      </c>
      <c r="IQ47" s="68">
        <f t="shared" si="378"/>
        <v>0</v>
      </c>
      <c r="IR47" s="68">
        <f t="shared" si="378"/>
        <v>0</v>
      </c>
      <c r="IS47" s="68">
        <f t="shared" si="378"/>
        <v>0</v>
      </c>
      <c r="IT47" s="68">
        <f t="shared" si="378"/>
        <v>0</v>
      </c>
      <c r="IU47" s="68">
        <f t="shared" si="378"/>
        <v>0</v>
      </c>
      <c r="IV47" s="68">
        <f t="shared" si="378"/>
        <v>0</v>
      </c>
      <c r="IW47" s="68">
        <f t="shared" si="378"/>
        <v>0</v>
      </c>
      <c r="IX47" s="68">
        <f t="shared" si="378"/>
        <v>0</v>
      </c>
      <c r="IY47" s="68">
        <f t="shared" si="378"/>
        <v>0</v>
      </c>
      <c r="IZ47" s="68">
        <f t="shared" si="378"/>
        <v>0</v>
      </c>
      <c r="JA47" s="68">
        <f t="shared" si="378"/>
        <v>0</v>
      </c>
      <c r="JB47" s="68">
        <f t="shared" si="378"/>
        <v>0</v>
      </c>
      <c r="JC47" s="68">
        <f t="shared" si="378"/>
        <v>0</v>
      </c>
      <c r="JD47" s="68">
        <f t="shared" si="378"/>
        <v>0</v>
      </c>
      <c r="JE47" s="68">
        <f t="shared" si="378"/>
        <v>0</v>
      </c>
      <c r="JF47" s="68">
        <f t="shared" si="378"/>
        <v>0</v>
      </c>
      <c r="JG47" s="61">
        <f t="shared" si="378"/>
        <v>0</v>
      </c>
      <c r="JH47" s="61">
        <f t="shared" si="378"/>
        <v>0</v>
      </c>
      <c r="JI47" s="61">
        <f t="shared" si="378"/>
        <v>0</v>
      </c>
      <c r="JJ47" s="61">
        <f t="shared" si="378"/>
        <v>0</v>
      </c>
      <c r="JK47" s="61">
        <f t="shared" si="378"/>
        <v>0</v>
      </c>
      <c r="JL47" s="68">
        <f t="shared" si="378"/>
        <v>0</v>
      </c>
      <c r="JM47" s="61">
        <f t="shared" si="378"/>
        <v>0</v>
      </c>
      <c r="JN47" s="61">
        <f t="shared" si="378"/>
        <v>0</v>
      </c>
      <c r="JO47" s="68">
        <f t="shared" si="378"/>
        <v>0</v>
      </c>
      <c r="JP47" s="61">
        <f t="shared" si="378"/>
        <v>0</v>
      </c>
      <c r="JQ47" s="61">
        <f t="shared" si="378"/>
        <v>0</v>
      </c>
      <c r="JR47" s="61">
        <f t="shared" si="378"/>
        <v>0</v>
      </c>
      <c r="JS47" s="61">
        <f t="shared" si="378"/>
        <v>0</v>
      </c>
      <c r="JT47" s="61">
        <f t="shared" si="378"/>
        <v>0</v>
      </c>
      <c r="JU47" s="61">
        <f t="shared" si="378"/>
        <v>0</v>
      </c>
      <c r="JV47" s="61">
        <f t="shared" si="378"/>
        <v>0</v>
      </c>
      <c r="JW47" s="61">
        <f t="shared" si="378"/>
        <v>0</v>
      </c>
      <c r="JX47" s="61">
        <f t="shared" si="378"/>
        <v>0</v>
      </c>
      <c r="JY47" s="61">
        <f t="shared" si="378"/>
        <v>0</v>
      </c>
      <c r="JZ47" s="61">
        <f t="shared" si="378"/>
        <v>0</v>
      </c>
      <c r="KA47" s="61">
        <f t="shared" si="378"/>
        <v>0</v>
      </c>
      <c r="KB47" s="61">
        <f t="shared" si="378"/>
        <v>0</v>
      </c>
      <c r="KC47" s="61">
        <f t="shared" si="378"/>
        <v>0</v>
      </c>
      <c r="KD47" s="61">
        <f t="shared" si="378"/>
        <v>0</v>
      </c>
      <c r="KE47" s="61">
        <f t="shared" si="378"/>
        <v>0</v>
      </c>
      <c r="KF47" s="61">
        <f t="shared" si="378"/>
        <v>0</v>
      </c>
      <c r="KG47" s="68">
        <f t="shared" ref="KG47:MM47" si="379">SUM(KG48:KG49)</f>
        <v>0</v>
      </c>
      <c r="KH47" s="61">
        <f t="shared" si="379"/>
        <v>0</v>
      </c>
      <c r="KI47" s="61">
        <f t="shared" si="379"/>
        <v>0</v>
      </c>
      <c r="KJ47" s="61">
        <f t="shared" si="379"/>
        <v>0</v>
      </c>
      <c r="KK47" s="61">
        <f t="shared" si="379"/>
        <v>0</v>
      </c>
      <c r="KL47" s="61">
        <f t="shared" si="379"/>
        <v>0</v>
      </c>
      <c r="KM47" s="61">
        <f t="shared" si="379"/>
        <v>0</v>
      </c>
      <c r="KN47" s="61">
        <f t="shared" si="379"/>
        <v>0</v>
      </c>
      <c r="KO47" s="61">
        <f t="shared" si="379"/>
        <v>0</v>
      </c>
      <c r="KP47" s="61">
        <f t="shared" si="379"/>
        <v>0</v>
      </c>
      <c r="KQ47" s="61">
        <f t="shared" si="379"/>
        <v>0</v>
      </c>
      <c r="KR47" s="61">
        <f t="shared" si="379"/>
        <v>0</v>
      </c>
      <c r="KS47" s="61">
        <f t="shared" si="379"/>
        <v>0</v>
      </c>
      <c r="KT47" s="61">
        <f t="shared" si="379"/>
        <v>0</v>
      </c>
      <c r="KU47" s="61">
        <f t="shared" si="379"/>
        <v>0</v>
      </c>
      <c r="KV47" s="61">
        <f t="shared" si="379"/>
        <v>0</v>
      </c>
      <c r="KW47" s="61">
        <f t="shared" si="379"/>
        <v>0</v>
      </c>
      <c r="KX47" s="61">
        <f t="shared" si="379"/>
        <v>0</v>
      </c>
      <c r="KY47" s="68">
        <f t="shared" si="379"/>
        <v>0</v>
      </c>
      <c r="KZ47" s="61">
        <f t="shared" si="379"/>
        <v>0</v>
      </c>
      <c r="LA47" s="61">
        <f t="shared" si="379"/>
        <v>0</v>
      </c>
      <c r="LB47" s="61">
        <f t="shared" si="379"/>
        <v>0</v>
      </c>
      <c r="LC47" s="61">
        <f t="shared" si="379"/>
        <v>0</v>
      </c>
      <c r="LD47" s="61">
        <f t="shared" si="379"/>
        <v>0</v>
      </c>
      <c r="LE47" s="61">
        <f t="shared" si="379"/>
        <v>0</v>
      </c>
      <c r="LF47" s="61">
        <f t="shared" si="379"/>
        <v>0</v>
      </c>
      <c r="LG47" s="61">
        <f t="shared" si="379"/>
        <v>0</v>
      </c>
      <c r="LH47" s="61">
        <f t="shared" si="379"/>
        <v>0</v>
      </c>
      <c r="LI47" s="61">
        <f t="shared" si="379"/>
        <v>0</v>
      </c>
      <c r="LJ47" s="61">
        <f t="shared" si="379"/>
        <v>0</v>
      </c>
      <c r="LK47" s="61">
        <f t="shared" si="379"/>
        <v>0</v>
      </c>
      <c r="LL47" s="61">
        <f t="shared" si="379"/>
        <v>0</v>
      </c>
      <c r="LM47" s="61">
        <f t="shared" si="379"/>
        <v>0</v>
      </c>
      <c r="LN47" s="61">
        <f t="shared" si="379"/>
        <v>0</v>
      </c>
      <c r="LO47" s="61">
        <f t="shared" si="379"/>
        <v>0</v>
      </c>
      <c r="LP47" s="61">
        <f t="shared" si="379"/>
        <v>0</v>
      </c>
      <c r="LQ47" s="61">
        <f t="shared" si="379"/>
        <v>0</v>
      </c>
      <c r="LR47" s="61">
        <f t="shared" si="379"/>
        <v>0</v>
      </c>
      <c r="LS47" s="61">
        <f t="shared" si="379"/>
        <v>0</v>
      </c>
      <c r="LT47" s="61">
        <f t="shared" si="379"/>
        <v>0</v>
      </c>
      <c r="LU47" s="61">
        <f t="shared" si="379"/>
        <v>0</v>
      </c>
      <c r="LV47" s="61">
        <f t="shared" si="379"/>
        <v>0</v>
      </c>
      <c r="LW47" s="61">
        <f t="shared" si="379"/>
        <v>0</v>
      </c>
      <c r="LX47" s="61">
        <f t="shared" si="379"/>
        <v>0</v>
      </c>
      <c r="LY47" s="61">
        <f t="shared" si="379"/>
        <v>0</v>
      </c>
      <c r="LZ47" s="61">
        <f t="shared" si="379"/>
        <v>0</v>
      </c>
      <c r="MA47" s="61">
        <f t="shared" si="379"/>
        <v>0</v>
      </c>
      <c r="MB47" s="61">
        <f t="shared" si="379"/>
        <v>0</v>
      </c>
      <c r="MC47" s="61">
        <f t="shared" si="379"/>
        <v>0</v>
      </c>
      <c r="MD47" s="61">
        <f t="shared" si="379"/>
        <v>0</v>
      </c>
      <c r="ME47" s="61">
        <f t="shared" si="379"/>
        <v>0</v>
      </c>
      <c r="MF47" s="61">
        <f t="shared" si="379"/>
        <v>0</v>
      </c>
      <c r="MG47" s="61">
        <f t="shared" si="379"/>
        <v>0</v>
      </c>
      <c r="MH47" s="61">
        <f t="shared" si="379"/>
        <v>0</v>
      </c>
      <c r="MI47" s="61">
        <f t="shared" si="379"/>
        <v>0</v>
      </c>
      <c r="MJ47" s="61">
        <f t="shared" si="379"/>
        <v>0</v>
      </c>
      <c r="MK47" s="61">
        <f t="shared" si="379"/>
        <v>0</v>
      </c>
      <c r="ML47" s="61">
        <f t="shared" si="379"/>
        <v>0</v>
      </c>
      <c r="MM47" s="61">
        <f t="shared" si="379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380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381">SUM(O48:X48)</f>
        <v>0</v>
      </c>
      <c r="Z48" s="73">
        <f t="shared" si="324"/>
        <v>0</v>
      </c>
      <c r="AA48" s="74">
        <f t="shared" si="324"/>
        <v>0</v>
      </c>
      <c r="AB48" s="74">
        <f t="shared" si="324"/>
        <v>0</v>
      </c>
      <c r="AC48" s="74">
        <f t="shared" si="324"/>
        <v>0</v>
      </c>
      <c r="AD48" s="74">
        <f t="shared" si="324"/>
        <v>0</v>
      </c>
      <c r="AE48" s="74">
        <f t="shared" si="324"/>
        <v>0</v>
      </c>
      <c r="AF48" s="74">
        <f t="shared" si="324"/>
        <v>0</v>
      </c>
      <c r="AG48" s="74">
        <f t="shared" si="324"/>
        <v>0</v>
      </c>
      <c r="AH48" s="74">
        <f t="shared" si="158"/>
        <v>0</v>
      </c>
      <c r="AI48" s="74">
        <f t="shared" si="158"/>
        <v>0</v>
      </c>
      <c r="AJ48" s="94">
        <f t="shared" si="158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382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383">SUM(AU48:BT48)</f>
        <v>0</v>
      </c>
      <c r="BV48" s="63"/>
      <c r="BW48" s="63"/>
      <c r="BX48" s="63"/>
      <c r="BY48" s="69">
        <f t="shared" ref="BY48:BY49" si="384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385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386">SUM(EC48:ED48,DX48:DY48,DS48:DT48,DN48:DO48,DI48:DJ48,EI48,)</f>
        <v>0</v>
      </c>
      <c r="EK48" s="69">
        <f t="shared" ref="EK48:EK49" si="387">SUM(EE48:EH48,DZ48:EB48,DU48:DW48,DP48:DR48,DK48:DM48,DG48:DH48)</f>
        <v>0</v>
      </c>
      <c r="EL48" s="63"/>
      <c r="EM48" s="63"/>
      <c r="EN48" s="63"/>
      <c r="EO48" s="69">
        <f t="shared" ref="EO48:EO49" si="388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321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389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390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322"/>
        <v>0</v>
      </c>
      <c r="GR48" s="63"/>
      <c r="GS48" s="69">
        <f t="shared" ref="GS48:GS49" si="391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392">SUM(HT48:HU48)</f>
        <v>0</v>
      </c>
      <c r="HW48" s="63"/>
      <c r="HX48" s="63"/>
      <c r="HY48" s="63"/>
      <c r="HZ48" s="63"/>
      <c r="IA48" s="63"/>
      <c r="IB48" s="63"/>
      <c r="IC48" s="69">
        <f t="shared" ref="IC48:IC49" si="393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394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395">SUM(JD48:JE48)</f>
        <v>0</v>
      </c>
      <c r="JG48" s="63"/>
      <c r="JH48" s="63"/>
      <c r="JI48" s="63"/>
      <c r="JJ48" s="63"/>
      <c r="JK48" s="63"/>
      <c r="JL48" s="140">
        <f t="shared" ref="JL48:JL49" si="396">SUM(JG48:JK48)</f>
        <v>0</v>
      </c>
      <c r="JM48" s="63"/>
      <c r="JN48" s="63"/>
      <c r="JO48" s="140">
        <f t="shared" ref="JO48:JO49" si="397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398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399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380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381"/>
        <v>0</v>
      </c>
      <c r="Z49" s="73">
        <f t="shared" si="324"/>
        <v>0</v>
      </c>
      <c r="AA49" s="74">
        <f t="shared" si="324"/>
        <v>0</v>
      </c>
      <c r="AB49" s="74">
        <f t="shared" si="324"/>
        <v>0</v>
      </c>
      <c r="AC49" s="74">
        <f t="shared" si="324"/>
        <v>0</v>
      </c>
      <c r="AD49" s="74">
        <f t="shared" si="324"/>
        <v>0</v>
      </c>
      <c r="AE49" s="74">
        <f t="shared" si="324"/>
        <v>0</v>
      </c>
      <c r="AF49" s="74">
        <f t="shared" si="324"/>
        <v>0</v>
      </c>
      <c r="AG49" s="74">
        <f t="shared" si="324"/>
        <v>0</v>
      </c>
      <c r="AH49" s="74">
        <f t="shared" si="158"/>
        <v>0</v>
      </c>
      <c r="AI49" s="74">
        <f t="shared" si="158"/>
        <v>0</v>
      </c>
      <c r="AJ49" s="94">
        <f t="shared" si="158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382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383"/>
        <v>0</v>
      </c>
      <c r="BV49" s="63"/>
      <c r="BW49" s="63"/>
      <c r="BX49" s="63"/>
      <c r="BY49" s="69">
        <f t="shared" si="384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385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386"/>
        <v>0</v>
      </c>
      <c r="EK49" s="69">
        <f t="shared" si="387"/>
        <v>0</v>
      </c>
      <c r="EL49" s="63"/>
      <c r="EM49" s="63"/>
      <c r="EN49" s="63"/>
      <c r="EO49" s="69">
        <f t="shared" si="388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321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389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390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322"/>
        <v>0</v>
      </c>
      <c r="GR49" s="63"/>
      <c r="GS49" s="69">
        <f t="shared" si="391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392"/>
        <v>0</v>
      </c>
      <c r="HW49" s="63"/>
      <c r="HX49" s="63"/>
      <c r="HY49" s="63"/>
      <c r="HZ49" s="63"/>
      <c r="IA49" s="63"/>
      <c r="IB49" s="63"/>
      <c r="IC49" s="69">
        <f t="shared" si="393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394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395"/>
        <v>0</v>
      </c>
      <c r="JG49" s="63"/>
      <c r="JH49" s="63"/>
      <c r="JI49" s="63"/>
      <c r="JJ49" s="63"/>
      <c r="JK49" s="63"/>
      <c r="JL49" s="140">
        <f t="shared" si="396"/>
        <v>0</v>
      </c>
      <c r="JM49" s="63"/>
      <c r="JN49" s="63"/>
      <c r="JO49" s="140">
        <f t="shared" si="397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398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399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Y50" si="400">SUM(D51:D52)</f>
        <v>0</v>
      </c>
      <c r="E50" s="61">
        <f t="shared" si="400"/>
        <v>0</v>
      </c>
      <c r="F50" s="61">
        <f t="shared" si="400"/>
        <v>0</v>
      </c>
      <c r="G50" s="61">
        <f t="shared" si="400"/>
        <v>0</v>
      </c>
      <c r="H50" s="61">
        <f t="shared" si="400"/>
        <v>0</v>
      </c>
      <c r="I50" s="61">
        <f t="shared" si="400"/>
        <v>0</v>
      </c>
      <c r="J50" s="61">
        <f t="shared" si="400"/>
        <v>0</v>
      </c>
      <c r="K50" s="61">
        <f t="shared" si="400"/>
        <v>0</v>
      </c>
      <c r="L50" s="61">
        <f t="shared" si="400"/>
        <v>0</v>
      </c>
      <c r="M50" s="61">
        <f t="shared" si="400"/>
        <v>0</v>
      </c>
      <c r="N50" s="68">
        <f t="shared" si="400"/>
        <v>0</v>
      </c>
      <c r="O50" s="61">
        <f t="shared" si="400"/>
        <v>0</v>
      </c>
      <c r="P50" s="61">
        <f t="shared" si="400"/>
        <v>0</v>
      </c>
      <c r="Q50" s="61">
        <f t="shared" si="400"/>
        <v>0</v>
      </c>
      <c r="R50" s="61">
        <f t="shared" si="400"/>
        <v>0</v>
      </c>
      <c r="S50" s="61">
        <f t="shared" si="400"/>
        <v>0</v>
      </c>
      <c r="T50" s="61">
        <f t="shared" si="400"/>
        <v>0</v>
      </c>
      <c r="U50" s="61">
        <f t="shared" si="400"/>
        <v>0</v>
      </c>
      <c r="V50" s="61">
        <f t="shared" si="400"/>
        <v>0</v>
      </c>
      <c r="W50" s="61">
        <f t="shared" si="400"/>
        <v>0</v>
      </c>
      <c r="X50" s="61">
        <f t="shared" si="400"/>
        <v>0</v>
      </c>
      <c r="Y50" s="68">
        <f t="shared" si="400"/>
        <v>0</v>
      </c>
      <c r="Z50" s="71">
        <f t="shared" si="324"/>
        <v>0</v>
      </c>
      <c r="AA50" s="72">
        <f t="shared" si="324"/>
        <v>0</v>
      </c>
      <c r="AB50" s="72">
        <f t="shared" si="324"/>
        <v>0</v>
      </c>
      <c r="AC50" s="72">
        <f t="shared" si="324"/>
        <v>0</v>
      </c>
      <c r="AD50" s="72">
        <f t="shared" si="324"/>
        <v>0</v>
      </c>
      <c r="AE50" s="72">
        <f t="shared" si="324"/>
        <v>0</v>
      </c>
      <c r="AF50" s="72">
        <f t="shared" si="324"/>
        <v>0</v>
      </c>
      <c r="AG50" s="72">
        <f t="shared" si="324"/>
        <v>0</v>
      </c>
      <c r="AH50" s="72">
        <f t="shared" si="158"/>
        <v>0</v>
      </c>
      <c r="AI50" s="72">
        <f t="shared" si="158"/>
        <v>0</v>
      </c>
      <c r="AJ50" s="91">
        <f t="shared" si="158"/>
        <v>0</v>
      </c>
      <c r="AK50" s="92">
        <f t="shared" ref="AK50:CV50" si="401">SUM(AK51:AK52)</f>
        <v>0</v>
      </c>
      <c r="AL50" s="93">
        <f t="shared" si="401"/>
        <v>0</v>
      </c>
      <c r="AM50" s="68">
        <f t="shared" si="401"/>
        <v>0</v>
      </c>
      <c r="AN50" s="68">
        <f t="shared" si="401"/>
        <v>0</v>
      </c>
      <c r="AO50" s="68">
        <f t="shared" si="401"/>
        <v>0</v>
      </c>
      <c r="AP50" s="68">
        <f t="shared" si="401"/>
        <v>0</v>
      </c>
      <c r="AQ50" s="68">
        <f t="shared" si="401"/>
        <v>0</v>
      </c>
      <c r="AR50" s="68">
        <f t="shared" si="401"/>
        <v>0</v>
      </c>
      <c r="AS50" s="68">
        <f t="shared" si="401"/>
        <v>0</v>
      </c>
      <c r="AT50" s="68">
        <f t="shared" si="401"/>
        <v>0</v>
      </c>
      <c r="AU50" s="61">
        <f t="shared" si="401"/>
        <v>0</v>
      </c>
      <c r="AV50" s="61">
        <f t="shared" si="401"/>
        <v>0</v>
      </c>
      <c r="AW50" s="61">
        <f t="shared" si="401"/>
        <v>0</v>
      </c>
      <c r="AX50" s="61">
        <f t="shared" si="401"/>
        <v>0</v>
      </c>
      <c r="AY50" s="61">
        <f t="shared" si="401"/>
        <v>0</v>
      </c>
      <c r="AZ50" s="61">
        <f t="shared" si="401"/>
        <v>0</v>
      </c>
      <c r="BA50" s="61">
        <f t="shared" si="401"/>
        <v>0</v>
      </c>
      <c r="BB50" s="61">
        <f t="shared" si="401"/>
        <v>0</v>
      </c>
      <c r="BC50" s="61">
        <f t="shared" si="401"/>
        <v>0</v>
      </c>
      <c r="BD50" s="61">
        <f t="shared" si="401"/>
        <v>0</v>
      </c>
      <c r="BE50" s="61">
        <f t="shared" si="401"/>
        <v>0</v>
      </c>
      <c r="BF50" s="61">
        <f t="shared" si="401"/>
        <v>0</v>
      </c>
      <c r="BG50" s="61">
        <f t="shared" si="401"/>
        <v>0</v>
      </c>
      <c r="BH50" s="61">
        <f t="shared" si="401"/>
        <v>0</v>
      </c>
      <c r="BI50" s="61">
        <f t="shared" si="401"/>
        <v>0</v>
      </c>
      <c r="BJ50" s="61">
        <f t="shared" si="401"/>
        <v>0</v>
      </c>
      <c r="BK50" s="61">
        <f t="shared" si="401"/>
        <v>0</v>
      </c>
      <c r="BL50" s="61">
        <f t="shared" si="401"/>
        <v>0</v>
      </c>
      <c r="BM50" s="61">
        <f t="shared" si="401"/>
        <v>0</v>
      </c>
      <c r="BN50" s="61">
        <f t="shared" si="401"/>
        <v>0</v>
      </c>
      <c r="BO50" s="61">
        <f t="shared" si="401"/>
        <v>0</v>
      </c>
      <c r="BP50" s="61">
        <f t="shared" si="401"/>
        <v>0</v>
      </c>
      <c r="BQ50" s="61">
        <f t="shared" si="401"/>
        <v>0</v>
      </c>
      <c r="BR50" s="61">
        <f t="shared" si="401"/>
        <v>0</v>
      </c>
      <c r="BS50" s="61">
        <f t="shared" si="401"/>
        <v>0</v>
      </c>
      <c r="BT50" s="61">
        <f t="shared" si="401"/>
        <v>0</v>
      </c>
      <c r="BU50" s="68">
        <f t="shared" si="401"/>
        <v>0</v>
      </c>
      <c r="BV50" s="61">
        <f t="shared" si="401"/>
        <v>0</v>
      </c>
      <c r="BW50" s="61">
        <f t="shared" si="401"/>
        <v>0</v>
      </c>
      <c r="BX50" s="61">
        <f t="shared" si="401"/>
        <v>0</v>
      </c>
      <c r="BY50" s="68">
        <f t="shared" si="401"/>
        <v>0</v>
      </c>
      <c r="BZ50" s="61">
        <f t="shared" si="401"/>
        <v>0</v>
      </c>
      <c r="CA50" s="61">
        <f t="shared" si="401"/>
        <v>0</v>
      </c>
      <c r="CB50" s="61">
        <f t="shared" si="401"/>
        <v>0</v>
      </c>
      <c r="CC50" s="61">
        <f t="shared" si="401"/>
        <v>0</v>
      </c>
      <c r="CD50" s="61">
        <f t="shared" si="401"/>
        <v>0</v>
      </c>
      <c r="CE50" s="61">
        <f t="shared" si="401"/>
        <v>0</v>
      </c>
      <c r="CF50" s="61">
        <f t="shared" si="401"/>
        <v>0</v>
      </c>
      <c r="CG50" s="61">
        <f t="shared" si="401"/>
        <v>0</v>
      </c>
      <c r="CH50" s="61">
        <f t="shared" si="401"/>
        <v>0</v>
      </c>
      <c r="CI50" s="61">
        <f t="shared" si="401"/>
        <v>0</v>
      </c>
      <c r="CJ50" s="61">
        <f t="shared" si="401"/>
        <v>0</v>
      </c>
      <c r="CK50" s="61">
        <f t="shared" si="401"/>
        <v>0</v>
      </c>
      <c r="CL50" s="61">
        <f t="shared" si="401"/>
        <v>0</v>
      </c>
      <c r="CM50" s="61">
        <f t="shared" si="401"/>
        <v>0</v>
      </c>
      <c r="CN50" s="61">
        <f t="shared" si="401"/>
        <v>0</v>
      </c>
      <c r="CO50" s="61">
        <f t="shared" si="401"/>
        <v>0</v>
      </c>
      <c r="CP50" s="61">
        <f t="shared" si="401"/>
        <v>0</v>
      </c>
      <c r="CQ50" s="61">
        <f t="shared" si="401"/>
        <v>0</v>
      </c>
      <c r="CR50" s="61">
        <f t="shared" si="401"/>
        <v>0</v>
      </c>
      <c r="CS50" s="61">
        <f t="shared" si="401"/>
        <v>0</v>
      </c>
      <c r="CT50" s="61">
        <f t="shared" si="401"/>
        <v>0</v>
      </c>
      <c r="CU50" s="61">
        <f t="shared" si="401"/>
        <v>0</v>
      </c>
      <c r="CV50" s="61">
        <f t="shared" si="401"/>
        <v>0</v>
      </c>
      <c r="CW50" s="61">
        <f t="shared" ref="CW50:FH50" si="402">SUM(CW51:CW52)</f>
        <v>0</v>
      </c>
      <c r="CX50" s="61">
        <f t="shared" si="402"/>
        <v>0</v>
      </c>
      <c r="CY50" s="61">
        <f t="shared" si="402"/>
        <v>0</v>
      </c>
      <c r="CZ50" s="61">
        <f t="shared" si="402"/>
        <v>0</v>
      </c>
      <c r="DA50" s="61">
        <f t="shared" si="402"/>
        <v>0</v>
      </c>
      <c r="DB50" s="61">
        <f t="shared" si="402"/>
        <v>0</v>
      </c>
      <c r="DC50" s="68">
        <f t="shared" si="402"/>
        <v>0</v>
      </c>
      <c r="DD50" s="61">
        <f t="shared" si="402"/>
        <v>0</v>
      </c>
      <c r="DE50" s="61">
        <f t="shared" si="402"/>
        <v>0</v>
      </c>
      <c r="DF50" s="68">
        <f t="shared" si="402"/>
        <v>0</v>
      </c>
      <c r="DG50" s="61">
        <f t="shared" si="402"/>
        <v>0</v>
      </c>
      <c r="DH50" s="61">
        <f t="shared" si="402"/>
        <v>0</v>
      </c>
      <c r="DI50" s="61">
        <f t="shared" si="402"/>
        <v>0</v>
      </c>
      <c r="DJ50" s="61">
        <f t="shared" si="402"/>
        <v>0</v>
      </c>
      <c r="DK50" s="61">
        <f t="shared" si="402"/>
        <v>0</v>
      </c>
      <c r="DL50" s="61">
        <f t="shared" si="402"/>
        <v>0</v>
      </c>
      <c r="DM50" s="61">
        <f t="shared" si="402"/>
        <v>0</v>
      </c>
      <c r="DN50" s="61">
        <f t="shared" si="402"/>
        <v>0</v>
      </c>
      <c r="DO50" s="61">
        <f t="shared" si="402"/>
        <v>0</v>
      </c>
      <c r="DP50" s="61">
        <f t="shared" si="402"/>
        <v>0</v>
      </c>
      <c r="DQ50" s="61">
        <f t="shared" si="402"/>
        <v>0</v>
      </c>
      <c r="DR50" s="61">
        <f t="shared" si="402"/>
        <v>0</v>
      </c>
      <c r="DS50" s="61">
        <f t="shared" si="402"/>
        <v>0</v>
      </c>
      <c r="DT50" s="61">
        <f t="shared" si="402"/>
        <v>0</v>
      </c>
      <c r="DU50" s="61">
        <f t="shared" si="402"/>
        <v>0</v>
      </c>
      <c r="DV50" s="61">
        <f t="shared" si="402"/>
        <v>0</v>
      </c>
      <c r="DW50" s="61">
        <f t="shared" si="402"/>
        <v>0</v>
      </c>
      <c r="DX50" s="61">
        <f t="shared" si="402"/>
        <v>0</v>
      </c>
      <c r="DY50" s="61">
        <f t="shared" si="402"/>
        <v>0</v>
      </c>
      <c r="DZ50" s="61">
        <f t="shared" si="402"/>
        <v>0</v>
      </c>
      <c r="EA50" s="61">
        <f t="shared" si="402"/>
        <v>0</v>
      </c>
      <c r="EB50" s="61">
        <f t="shared" si="402"/>
        <v>0</v>
      </c>
      <c r="EC50" s="61">
        <f t="shared" si="402"/>
        <v>0</v>
      </c>
      <c r="ED50" s="61">
        <f t="shared" si="402"/>
        <v>0</v>
      </c>
      <c r="EE50" s="61">
        <f t="shared" si="402"/>
        <v>0</v>
      </c>
      <c r="EF50" s="61">
        <f t="shared" si="402"/>
        <v>0</v>
      </c>
      <c r="EG50" s="61">
        <f t="shared" si="402"/>
        <v>0</v>
      </c>
      <c r="EH50" s="61">
        <f t="shared" si="402"/>
        <v>0</v>
      </c>
      <c r="EI50" s="61">
        <f t="shared" si="402"/>
        <v>0</v>
      </c>
      <c r="EJ50" s="68">
        <f t="shared" si="402"/>
        <v>0</v>
      </c>
      <c r="EK50" s="68">
        <f t="shared" si="402"/>
        <v>0</v>
      </c>
      <c r="EL50" s="61">
        <f t="shared" si="402"/>
        <v>0</v>
      </c>
      <c r="EM50" s="61">
        <f t="shared" si="402"/>
        <v>0</v>
      </c>
      <c r="EN50" s="61">
        <f t="shared" si="402"/>
        <v>0</v>
      </c>
      <c r="EO50" s="68">
        <f t="shared" si="402"/>
        <v>0</v>
      </c>
      <c r="EP50" s="61">
        <f t="shared" si="402"/>
        <v>0</v>
      </c>
      <c r="EQ50" s="61">
        <f t="shared" si="402"/>
        <v>0</v>
      </c>
      <c r="ER50" s="61">
        <f t="shared" si="402"/>
        <v>0</v>
      </c>
      <c r="ES50" s="61">
        <f t="shared" si="402"/>
        <v>0</v>
      </c>
      <c r="ET50" s="61">
        <f t="shared" si="402"/>
        <v>0</v>
      </c>
      <c r="EU50" s="61">
        <f t="shared" si="402"/>
        <v>0</v>
      </c>
      <c r="EV50" s="61">
        <f t="shared" si="402"/>
        <v>0</v>
      </c>
      <c r="EW50" s="61">
        <f t="shared" si="402"/>
        <v>0</v>
      </c>
      <c r="EX50" s="61">
        <f t="shared" si="402"/>
        <v>0</v>
      </c>
      <c r="EY50" s="68">
        <f t="shared" si="321"/>
        <v>0</v>
      </c>
      <c r="EZ50" s="61">
        <f t="shared" ref="EZ50:FG50" si="403">SUM(EZ51:EZ52)</f>
        <v>0</v>
      </c>
      <c r="FA50" s="61">
        <f t="shared" si="403"/>
        <v>0</v>
      </c>
      <c r="FB50" s="61">
        <f t="shared" si="403"/>
        <v>0</v>
      </c>
      <c r="FC50" s="61">
        <f t="shared" si="403"/>
        <v>0</v>
      </c>
      <c r="FD50" s="61">
        <f t="shared" si="403"/>
        <v>0</v>
      </c>
      <c r="FE50" s="61">
        <f t="shared" si="403"/>
        <v>0</v>
      </c>
      <c r="FF50" s="61">
        <f t="shared" si="403"/>
        <v>0</v>
      </c>
      <c r="FG50" s="61">
        <f t="shared" si="403"/>
        <v>0</v>
      </c>
      <c r="FH50" s="68">
        <f t="shared" si="402"/>
        <v>0</v>
      </c>
      <c r="FI50" s="61">
        <f t="shared" ref="FI50:HT50" si="404">SUM(FI51:FI52)</f>
        <v>0</v>
      </c>
      <c r="FJ50" s="61">
        <f t="shared" si="404"/>
        <v>0</v>
      </c>
      <c r="FK50" s="61">
        <f t="shared" si="404"/>
        <v>0</v>
      </c>
      <c r="FL50" s="61">
        <f t="shared" si="404"/>
        <v>0</v>
      </c>
      <c r="FM50" s="61">
        <f t="shared" si="404"/>
        <v>0</v>
      </c>
      <c r="FN50" s="61">
        <f t="shared" si="404"/>
        <v>0</v>
      </c>
      <c r="FO50" s="61">
        <f t="shared" si="404"/>
        <v>0</v>
      </c>
      <c r="FP50" s="61">
        <f t="shared" si="404"/>
        <v>0</v>
      </c>
      <c r="FQ50" s="61">
        <f t="shared" si="404"/>
        <v>0</v>
      </c>
      <c r="FR50" s="61">
        <f t="shared" si="404"/>
        <v>0</v>
      </c>
      <c r="FS50" s="68">
        <f t="shared" si="404"/>
        <v>0</v>
      </c>
      <c r="FT50" s="61">
        <f t="shared" si="404"/>
        <v>0</v>
      </c>
      <c r="FU50" s="61">
        <f t="shared" si="404"/>
        <v>0</v>
      </c>
      <c r="FV50" s="61">
        <f t="shared" si="404"/>
        <v>0</v>
      </c>
      <c r="FW50" s="61">
        <f t="shared" si="404"/>
        <v>0</v>
      </c>
      <c r="FX50" s="61">
        <f t="shared" si="404"/>
        <v>0</v>
      </c>
      <c r="FY50" s="61">
        <f t="shared" si="404"/>
        <v>0</v>
      </c>
      <c r="FZ50" s="61">
        <f t="shared" si="404"/>
        <v>0</v>
      </c>
      <c r="GA50" s="61">
        <f t="shared" si="404"/>
        <v>0</v>
      </c>
      <c r="GB50" s="61">
        <f t="shared" si="404"/>
        <v>0</v>
      </c>
      <c r="GC50" s="61">
        <f t="shared" si="404"/>
        <v>0</v>
      </c>
      <c r="GD50" s="61">
        <f t="shared" si="404"/>
        <v>0</v>
      </c>
      <c r="GE50" s="61">
        <f t="shared" si="404"/>
        <v>0</v>
      </c>
      <c r="GF50" s="61">
        <f t="shared" si="404"/>
        <v>0</v>
      </c>
      <c r="GG50" s="61">
        <f t="shared" si="404"/>
        <v>0</v>
      </c>
      <c r="GH50" s="61">
        <f t="shared" si="404"/>
        <v>0</v>
      </c>
      <c r="GI50" s="61">
        <f t="shared" si="404"/>
        <v>0</v>
      </c>
      <c r="GJ50" s="61">
        <f t="shared" si="404"/>
        <v>0</v>
      </c>
      <c r="GK50" s="61">
        <f t="shared" si="404"/>
        <v>0</v>
      </c>
      <c r="GL50" s="61">
        <f t="shared" si="404"/>
        <v>0</v>
      </c>
      <c r="GM50" s="61">
        <f t="shared" si="404"/>
        <v>0</v>
      </c>
      <c r="GN50" s="61">
        <f t="shared" si="404"/>
        <v>0</v>
      </c>
      <c r="GO50" s="61">
        <f t="shared" si="404"/>
        <v>0</v>
      </c>
      <c r="GP50" s="61">
        <f t="shared" si="404"/>
        <v>0</v>
      </c>
      <c r="GQ50" s="68">
        <f t="shared" si="322"/>
        <v>0</v>
      </c>
      <c r="GR50" s="61">
        <f t="shared" ref="GR50" si="405">SUM(GR51:GR52)</f>
        <v>0</v>
      </c>
      <c r="GS50" s="68">
        <f t="shared" si="404"/>
        <v>0</v>
      </c>
      <c r="GT50" s="61">
        <f t="shared" si="404"/>
        <v>0</v>
      </c>
      <c r="GU50" s="61">
        <f t="shared" si="404"/>
        <v>0</v>
      </c>
      <c r="GV50" s="61">
        <f t="shared" si="404"/>
        <v>0</v>
      </c>
      <c r="GW50" s="61">
        <f t="shared" si="404"/>
        <v>0</v>
      </c>
      <c r="GX50" s="61">
        <f t="shared" si="404"/>
        <v>0</v>
      </c>
      <c r="GY50" s="61">
        <f t="shared" si="404"/>
        <v>0</v>
      </c>
      <c r="GZ50" s="61">
        <f t="shared" si="404"/>
        <v>0</v>
      </c>
      <c r="HA50" s="61">
        <f t="shared" si="404"/>
        <v>0</v>
      </c>
      <c r="HB50" s="61">
        <f t="shared" si="404"/>
        <v>0</v>
      </c>
      <c r="HC50" s="61">
        <f t="shared" si="404"/>
        <v>0</v>
      </c>
      <c r="HD50" s="61">
        <f t="shared" si="404"/>
        <v>0</v>
      </c>
      <c r="HE50" s="61">
        <f t="shared" si="404"/>
        <v>0</v>
      </c>
      <c r="HF50" s="61">
        <f t="shared" si="404"/>
        <v>0</v>
      </c>
      <c r="HG50" s="61">
        <f t="shared" si="404"/>
        <v>0</v>
      </c>
      <c r="HH50" s="61">
        <f t="shared" si="404"/>
        <v>0</v>
      </c>
      <c r="HI50" s="61">
        <f t="shared" si="404"/>
        <v>0</v>
      </c>
      <c r="HJ50" s="61">
        <f t="shared" si="404"/>
        <v>0</v>
      </c>
      <c r="HK50" s="61">
        <f t="shared" si="404"/>
        <v>0</v>
      </c>
      <c r="HL50" s="61">
        <f t="shared" si="404"/>
        <v>0</v>
      </c>
      <c r="HM50" s="61">
        <f t="shared" si="404"/>
        <v>0</v>
      </c>
      <c r="HN50" s="61">
        <f t="shared" si="404"/>
        <v>0</v>
      </c>
      <c r="HO50" s="61">
        <f t="shared" si="404"/>
        <v>0</v>
      </c>
      <c r="HP50" s="61">
        <f t="shared" si="404"/>
        <v>0</v>
      </c>
      <c r="HQ50" s="61">
        <f t="shared" si="404"/>
        <v>0</v>
      </c>
      <c r="HR50" s="61">
        <f t="shared" si="404"/>
        <v>0</v>
      </c>
      <c r="HS50" s="68">
        <f t="shared" si="404"/>
        <v>0</v>
      </c>
      <c r="HT50" s="61">
        <f t="shared" si="404"/>
        <v>0</v>
      </c>
      <c r="HU50" s="61">
        <f t="shared" ref="HU50:KF50" si="406">SUM(HU51:HU52)</f>
        <v>0</v>
      </c>
      <c r="HV50" s="68">
        <f t="shared" si="406"/>
        <v>0</v>
      </c>
      <c r="HW50" s="61">
        <f t="shared" si="406"/>
        <v>0</v>
      </c>
      <c r="HX50" s="61">
        <f t="shared" si="406"/>
        <v>0</v>
      </c>
      <c r="HY50" s="61">
        <f t="shared" si="406"/>
        <v>0</v>
      </c>
      <c r="HZ50" s="61">
        <f t="shared" si="406"/>
        <v>0</v>
      </c>
      <c r="IA50" s="61">
        <f t="shared" si="406"/>
        <v>0</v>
      </c>
      <c r="IB50" s="61">
        <f t="shared" si="406"/>
        <v>0</v>
      </c>
      <c r="IC50" s="68">
        <f t="shared" si="406"/>
        <v>0</v>
      </c>
      <c r="ID50" s="61">
        <f t="shared" si="406"/>
        <v>0</v>
      </c>
      <c r="IE50" s="61">
        <f t="shared" si="406"/>
        <v>0</v>
      </c>
      <c r="IF50" s="61">
        <f t="shared" si="406"/>
        <v>0</v>
      </c>
      <c r="IG50" s="61">
        <f t="shared" si="406"/>
        <v>0</v>
      </c>
      <c r="IH50" s="61">
        <f t="shared" si="406"/>
        <v>0</v>
      </c>
      <c r="II50" s="61">
        <f t="shared" si="406"/>
        <v>0</v>
      </c>
      <c r="IJ50" s="61">
        <f t="shared" si="406"/>
        <v>0</v>
      </c>
      <c r="IK50" s="61">
        <f t="shared" si="406"/>
        <v>0</v>
      </c>
      <c r="IL50" s="61">
        <f t="shared" si="406"/>
        <v>0</v>
      </c>
      <c r="IM50" s="61">
        <f t="shared" si="406"/>
        <v>0</v>
      </c>
      <c r="IN50" s="68">
        <f t="shared" si="406"/>
        <v>0</v>
      </c>
      <c r="IO50" s="68">
        <f t="shared" si="406"/>
        <v>0</v>
      </c>
      <c r="IP50" s="68">
        <f t="shared" si="406"/>
        <v>0</v>
      </c>
      <c r="IQ50" s="68">
        <f t="shared" si="406"/>
        <v>0</v>
      </c>
      <c r="IR50" s="68">
        <f t="shared" si="406"/>
        <v>0</v>
      </c>
      <c r="IS50" s="68">
        <f t="shared" si="406"/>
        <v>0</v>
      </c>
      <c r="IT50" s="68">
        <f t="shared" si="406"/>
        <v>0</v>
      </c>
      <c r="IU50" s="68">
        <f t="shared" si="406"/>
        <v>0</v>
      </c>
      <c r="IV50" s="68">
        <f t="shared" si="406"/>
        <v>0</v>
      </c>
      <c r="IW50" s="68">
        <f t="shared" si="406"/>
        <v>0</v>
      </c>
      <c r="IX50" s="68">
        <f t="shared" si="406"/>
        <v>0</v>
      </c>
      <c r="IY50" s="68">
        <f t="shared" si="406"/>
        <v>0</v>
      </c>
      <c r="IZ50" s="68">
        <f t="shared" si="406"/>
        <v>0</v>
      </c>
      <c r="JA50" s="68">
        <f t="shared" si="406"/>
        <v>0</v>
      </c>
      <c r="JB50" s="68">
        <f t="shared" si="406"/>
        <v>0</v>
      </c>
      <c r="JC50" s="68">
        <f t="shared" si="406"/>
        <v>0</v>
      </c>
      <c r="JD50" s="68">
        <f t="shared" si="406"/>
        <v>0</v>
      </c>
      <c r="JE50" s="68">
        <f t="shared" si="406"/>
        <v>0</v>
      </c>
      <c r="JF50" s="68">
        <f t="shared" si="406"/>
        <v>0</v>
      </c>
      <c r="JG50" s="61">
        <f t="shared" si="406"/>
        <v>0</v>
      </c>
      <c r="JH50" s="61">
        <f t="shared" si="406"/>
        <v>0</v>
      </c>
      <c r="JI50" s="61">
        <f t="shared" si="406"/>
        <v>0</v>
      </c>
      <c r="JJ50" s="61">
        <f t="shared" si="406"/>
        <v>0</v>
      </c>
      <c r="JK50" s="61">
        <f t="shared" si="406"/>
        <v>0</v>
      </c>
      <c r="JL50" s="68">
        <f t="shared" si="406"/>
        <v>0</v>
      </c>
      <c r="JM50" s="61">
        <f t="shared" si="406"/>
        <v>0</v>
      </c>
      <c r="JN50" s="61">
        <f t="shared" si="406"/>
        <v>0</v>
      </c>
      <c r="JO50" s="68">
        <f t="shared" si="406"/>
        <v>0</v>
      </c>
      <c r="JP50" s="61">
        <f t="shared" si="406"/>
        <v>0</v>
      </c>
      <c r="JQ50" s="61">
        <f t="shared" si="406"/>
        <v>0</v>
      </c>
      <c r="JR50" s="61">
        <f t="shared" si="406"/>
        <v>0</v>
      </c>
      <c r="JS50" s="61">
        <f t="shared" si="406"/>
        <v>0</v>
      </c>
      <c r="JT50" s="61">
        <f t="shared" si="406"/>
        <v>0</v>
      </c>
      <c r="JU50" s="61">
        <f t="shared" si="406"/>
        <v>0</v>
      </c>
      <c r="JV50" s="61">
        <f t="shared" si="406"/>
        <v>0</v>
      </c>
      <c r="JW50" s="61">
        <f t="shared" si="406"/>
        <v>0</v>
      </c>
      <c r="JX50" s="61">
        <f t="shared" si="406"/>
        <v>0</v>
      </c>
      <c r="JY50" s="61">
        <f t="shared" si="406"/>
        <v>0</v>
      </c>
      <c r="JZ50" s="61">
        <f t="shared" si="406"/>
        <v>0</v>
      </c>
      <c r="KA50" s="61">
        <f t="shared" si="406"/>
        <v>0</v>
      </c>
      <c r="KB50" s="61">
        <f t="shared" si="406"/>
        <v>0</v>
      </c>
      <c r="KC50" s="61">
        <f t="shared" si="406"/>
        <v>0</v>
      </c>
      <c r="KD50" s="61">
        <f t="shared" si="406"/>
        <v>0</v>
      </c>
      <c r="KE50" s="61">
        <f t="shared" si="406"/>
        <v>0</v>
      </c>
      <c r="KF50" s="61">
        <f t="shared" si="406"/>
        <v>0</v>
      </c>
      <c r="KG50" s="68">
        <f t="shared" ref="KG50:MM50" si="407">SUM(KG51:KG52)</f>
        <v>0</v>
      </c>
      <c r="KH50" s="61">
        <f t="shared" si="407"/>
        <v>0</v>
      </c>
      <c r="KI50" s="61">
        <f t="shared" si="407"/>
        <v>0</v>
      </c>
      <c r="KJ50" s="61">
        <f t="shared" si="407"/>
        <v>0</v>
      </c>
      <c r="KK50" s="61">
        <f t="shared" si="407"/>
        <v>0</v>
      </c>
      <c r="KL50" s="61">
        <f t="shared" si="407"/>
        <v>0</v>
      </c>
      <c r="KM50" s="61">
        <f t="shared" si="407"/>
        <v>0</v>
      </c>
      <c r="KN50" s="61">
        <f t="shared" si="407"/>
        <v>0</v>
      </c>
      <c r="KO50" s="61">
        <f t="shared" si="407"/>
        <v>0</v>
      </c>
      <c r="KP50" s="61">
        <f t="shared" si="407"/>
        <v>0</v>
      </c>
      <c r="KQ50" s="61">
        <f t="shared" si="407"/>
        <v>0</v>
      </c>
      <c r="KR50" s="61">
        <f t="shared" si="407"/>
        <v>0</v>
      </c>
      <c r="KS50" s="61">
        <f t="shared" si="407"/>
        <v>0</v>
      </c>
      <c r="KT50" s="61">
        <f t="shared" si="407"/>
        <v>0</v>
      </c>
      <c r="KU50" s="61">
        <f t="shared" si="407"/>
        <v>0</v>
      </c>
      <c r="KV50" s="61">
        <f t="shared" si="407"/>
        <v>0</v>
      </c>
      <c r="KW50" s="61">
        <f t="shared" si="407"/>
        <v>0</v>
      </c>
      <c r="KX50" s="61">
        <f t="shared" si="407"/>
        <v>0</v>
      </c>
      <c r="KY50" s="68">
        <f t="shared" si="407"/>
        <v>0</v>
      </c>
      <c r="KZ50" s="61">
        <f t="shared" si="407"/>
        <v>0</v>
      </c>
      <c r="LA50" s="61">
        <f t="shared" si="407"/>
        <v>0</v>
      </c>
      <c r="LB50" s="61">
        <f t="shared" si="407"/>
        <v>0</v>
      </c>
      <c r="LC50" s="61">
        <f t="shared" si="407"/>
        <v>0</v>
      </c>
      <c r="LD50" s="61">
        <f t="shared" si="407"/>
        <v>0</v>
      </c>
      <c r="LE50" s="61">
        <f t="shared" si="407"/>
        <v>0</v>
      </c>
      <c r="LF50" s="61">
        <f t="shared" si="407"/>
        <v>0</v>
      </c>
      <c r="LG50" s="61">
        <f t="shared" si="407"/>
        <v>0</v>
      </c>
      <c r="LH50" s="61">
        <f t="shared" si="407"/>
        <v>0</v>
      </c>
      <c r="LI50" s="61">
        <f t="shared" si="407"/>
        <v>0</v>
      </c>
      <c r="LJ50" s="61">
        <f t="shared" si="407"/>
        <v>0</v>
      </c>
      <c r="LK50" s="61">
        <f t="shared" si="407"/>
        <v>0</v>
      </c>
      <c r="LL50" s="61">
        <f t="shared" si="407"/>
        <v>0</v>
      </c>
      <c r="LM50" s="61">
        <f t="shared" si="407"/>
        <v>0</v>
      </c>
      <c r="LN50" s="61">
        <f t="shared" si="407"/>
        <v>0</v>
      </c>
      <c r="LO50" s="61">
        <f t="shared" si="407"/>
        <v>0</v>
      </c>
      <c r="LP50" s="61">
        <f t="shared" si="407"/>
        <v>0</v>
      </c>
      <c r="LQ50" s="61">
        <f t="shared" si="407"/>
        <v>0</v>
      </c>
      <c r="LR50" s="61">
        <f t="shared" si="407"/>
        <v>0</v>
      </c>
      <c r="LS50" s="61">
        <f t="shared" si="407"/>
        <v>0</v>
      </c>
      <c r="LT50" s="61">
        <f t="shared" si="407"/>
        <v>0</v>
      </c>
      <c r="LU50" s="61">
        <f t="shared" si="407"/>
        <v>0</v>
      </c>
      <c r="LV50" s="61">
        <f t="shared" si="407"/>
        <v>0</v>
      </c>
      <c r="LW50" s="61">
        <f t="shared" si="407"/>
        <v>0</v>
      </c>
      <c r="LX50" s="61">
        <f t="shared" si="407"/>
        <v>0</v>
      </c>
      <c r="LY50" s="61">
        <f t="shared" si="407"/>
        <v>0</v>
      </c>
      <c r="LZ50" s="61">
        <f t="shared" si="407"/>
        <v>0</v>
      </c>
      <c r="MA50" s="61">
        <f t="shared" si="407"/>
        <v>0</v>
      </c>
      <c r="MB50" s="61">
        <f t="shared" si="407"/>
        <v>0</v>
      </c>
      <c r="MC50" s="61">
        <f t="shared" si="407"/>
        <v>0</v>
      </c>
      <c r="MD50" s="61">
        <f t="shared" si="407"/>
        <v>0</v>
      </c>
      <c r="ME50" s="61">
        <f t="shared" si="407"/>
        <v>0</v>
      </c>
      <c r="MF50" s="61">
        <f t="shared" si="407"/>
        <v>0</v>
      </c>
      <c r="MG50" s="61">
        <f t="shared" si="407"/>
        <v>0</v>
      </c>
      <c r="MH50" s="61">
        <f t="shared" si="407"/>
        <v>0</v>
      </c>
      <c r="MI50" s="61">
        <f t="shared" si="407"/>
        <v>0</v>
      </c>
      <c r="MJ50" s="61">
        <f t="shared" si="407"/>
        <v>0</v>
      </c>
      <c r="MK50" s="61">
        <f t="shared" si="407"/>
        <v>0</v>
      </c>
      <c r="ML50" s="61">
        <f t="shared" si="407"/>
        <v>0</v>
      </c>
      <c r="MM50" s="61">
        <f t="shared" si="40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40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409">SUM(O51:X51)</f>
        <v>0</v>
      </c>
      <c r="Z51" s="73">
        <f t="shared" si="324"/>
        <v>0</v>
      </c>
      <c r="AA51" s="74">
        <f t="shared" si="324"/>
        <v>0</v>
      </c>
      <c r="AB51" s="74">
        <f t="shared" si="324"/>
        <v>0</v>
      </c>
      <c r="AC51" s="74">
        <f t="shared" si="324"/>
        <v>0</v>
      </c>
      <c r="AD51" s="74">
        <f t="shared" si="324"/>
        <v>0</v>
      </c>
      <c r="AE51" s="74">
        <f t="shared" si="324"/>
        <v>0</v>
      </c>
      <c r="AF51" s="74">
        <f t="shared" si="324"/>
        <v>0</v>
      </c>
      <c r="AG51" s="74">
        <f t="shared" si="324"/>
        <v>0</v>
      </c>
      <c r="AH51" s="74">
        <f t="shared" si="158"/>
        <v>0</v>
      </c>
      <c r="AI51" s="74">
        <f t="shared" si="158"/>
        <v>0</v>
      </c>
      <c r="AJ51" s="94">
        <f t="shared" si="158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41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411">SUM(AU51:BT51)</f>
        <v>0</v>
      </c>
      <c r="BV51" s="63"/>
      <c r="BW51" s="63"/>
      <c r="BX51" s="63"/>
      <c r="BY51" s="69">
        <f t="shared" ref="BY51:BY52" si="41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41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414">SUM(EC51:ED51,DX51:DY51,DS51:DT51,DN51:DO51,DI51:DJ51,EI51,)</f>
        <v>0</v>
      </c>
      <c r="EK51" s="69">
        <f t="shared" ref="EK51:EK52" si="415">SUM(EE51:EH51,DZ51:EB51,DU51:DW51,DP51:DR51,DK51:DM51,DG51:DH51)</f>
        <v>0</v>
      </c>
      <c r="EL51" s="63"/>
      <c r="EM51" s="63"/>
      <c r="EN51" s="63"/>
      <c r="EO51" s="69">
        <f t="shared" ref="EO51:EO52" si="41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321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41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41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322"/>
        <v>0</v>
      </c>
      <c r="GR51" s="63"/>
      <c r="GS51" s="69">
        <f t="shared" ref="GS51:GS52" si="41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42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42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42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23">SUM(JD51:JE51)</f>
        <v>0</v>
      </c>
      <c r="JG51" s="63"/>
      <c r="JH51" s="63"/>
      <c r="JI51" s="63"/>
      <c r="JJ51" s="63"/>
      <c r="JK51" s="63"/>
      <c r="JL51" s="140">
        <f t="shared" ref="JL51:JL52" si="424">SUM(JG51:JK51)</f>
        <v>0</v>
      </c>
      <c r="JM51" s="63"/>
      <c r="JN51" s="63"/>
      <c r="JO51" s="140">
        <f t="shared" ref="JO51:JO52" si="42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42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42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40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409"/>
        <v>0</v>
      </c>
      <c r="Z52" s="73">
        <f t="shared" si="324"/>
        <v>0</v>
      </c>
      <c r="AA52" s="74">
        <f t="shared" si="324"/>
        <v>0</v>
      </c>
      <c r="AB52" s="74">
        <f t="shared" si="324"/>
        <v>0</v>
      </c>
      <c r="AC52" s="74">
        <f t="shared" si="324"/>
        <v>0</v>
      </c>
      <c r="AD52" s="74">
        <f t="shared" si="324"/>
        <v>0</v>
      </c>
      <c r="AE52" s="74">
        <f t="shared" si="324"/>
        <v>0</v>
      </c>
      <c r="AF52" s="74">
        <f t="shared" si="324"/>
        <v>0</v>
      </c>
      <c r="AG52" s="74">
        <f t="shared" si="324"/>
        <v>0</v>
      </c>
      <c r="AH52" s="74">
        <f t="shared" si="158"/>
        <v>0</v>
      </c>
      <c r="AI52" s="74">
        <f t="shared" si="158"/>
        <v>0</v>
      </c>
      <c r="AJ52" s="94">
        <f t="shared" si="158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41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411"/>
        <v>0</v>
      </c>
      <c r="BV52" s="63"/>
      <c r="BW52" s="63"/>
      <c r="BX52" s="63"/>
      <c r="BY52" s="69">
        <f t="shared" si="41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41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414"/>
        <v>0</v>
      </c>
      <c r="EK52" s="69">
        <f t="shared" si="415"/>
        <v>0</v>
      </c>
      <c r="EL52" s="63"/>
      <c r="EM52" s="63"/>
      <c r="EN52" s="63"/>
      <c r="EO52" s="69">
        <f t="shared" si="41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321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41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41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322"/>
        <v>0</v>
      </c>
      <c r="GR52" s="63"/>
      <c r="GS52" s="69">
        <f t="shared" si="41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420"/>
        <v>0</v>
      </c>
      <c r="HW52" s="63"/>
      <c r="HX52" s="63"/>
      <c r="HY52" s="63"/>
      <c r="HZ52" s="63"/>
      <c r="IA52" s="63"/>
      <c r="IB52" s="63"/>
      <c r="IC52" s="69">
        <f t="shared" si="42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42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423"/>
        <v>0</v>
      </c>
      <c r="JG52" s="63"/>
      <c r="JH52" s="63"/>
      <c r="JI52" s="63"/>
      <c r="JJ52" s="63"/>
      <c r="JK52" s="63"/>
      <c r="JL52" s="140">
        <f t="shared" si="424"/>
        <v>0</v>
      </c>
      <c r="JM52" s="63"/>
      <c r="JN52" s="63"/>
      <c r="JO52" s="140">
        <f t="shared" si="42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42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42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Y53" si="428">SUM(D54:D55)</f>
        <v>0</v>
      </c>
      <c r="E53" s="61">
        <f t="shared" si="428"/>
        <v>0</v>
      </c>
      <c r="F53" s="61">
        <f t="shared" si="428"/>
        <v>0</v>
      </c>
      <c r="G53" s="61">
        <f t="shared" si="428"/>
        <v>0</v>
      </c>
      <c r="H53" s="61">
        <f t="shared" si="428"/>
        <v>0</v>
      </c>
      <c r="I53" s="61">
        <f t="shared" si="428"/>
        <v>0</v>
      </c>
      <c r="J53" s="61">
        <f t="shared" si="428"/>
        <v>0</v>
      </c>
      <c r="K53" s="61">
        <f t="shared" si="428"/>
        <v>0</v>
      </c>
      <c r="L53" s="61">
        <f t="shared" si="428"/>
        <v>0</v>
      </c>
      <c r="M53" s="61">
        <f t="shared" si="428"/>
        <v>0</v>
      </c>
      <c r="N53" s="68">
        <f t="shared" si="428"/>
        <v>0</v>
      </c>
      <c r="O53" s="61">
        <f t="shared" si="428"/>
        <v>0</v>
      </c>
      <c r="P53" s="61">
        <f t="shared" si="428"/>
        <v>0</v>
      </c>
      <c r="Q53" s="61">
        <f t="shared" si="428"/>
        <v>0</v>
      </c>
      <c r="R53" s="61">
        <f t="shared" si="428"/>
        <v>0</v>
      </c>
      <c r="S53" s="61">
        <f t="shared" si="428"/>
        <v>0</v>
      </c>
      <c r="T53" s="61">
        <f t="shared" si="428"/>
        <v>0</v>
      </c>
      <c r="U53" s="61">
        <f t="shared" si="428"/>
        <v>0</v>
      </c>
      <c r="V53" s="61">
        <f t="shared" si="428"/>
        <v>0</v>
      </c>
      <c r="W53" s="61">
        <f t="shared" si="428"/>
        <v>0</v>
      </c>
      <c r="X53" s="61">
        <f t="shared" si="428"/>
        <v>0</v>
      </c>
      <c r="Y53" s="68">
        <f t="shared" si="428"/>
        <v>0</v>
      </c>
      <c r="Z53" s="71">
        <f t="shared" si="324"/>
        <v>0</v>
      </c>
      <c r="AA53" s="72">
        <f t="shared" si="324"/>
        <v>0</v>
      </c>
      <c r="AB53" s="72">
        <f t="shared" si="324"/>
        <v>0</v>
      </c>
      <c r="AC53" s="72">
        <f t="shared" si="324"/>
        <v>0</v>
      </c>
      <c r="AD53" s="72">
        <f t="shared" si="324"/>
        <v>0</v>
      </c>
      <c r="AE53" s="72">
        <f t="shared" si="324"/>
        <v>0</v>
      </c>
      <c r="AF53" s="72">
        <f t="shared" si="324"/>
        <v>0</v>
      </c>
      <c r="AG53" s="72">
        <f t="shared" si="324"/>
        <v>0</v>
      </c>
      <c r="AH53" s="72">
        <f t="shared" si="158"/>
        <v>0</v>
      </c>
      <c r="AI53" s="72">
        <f t="shared" si="158"/>
        <v>0</v>
      </c>
      <c r="AJ53" s="91">
        <f t="shared" si="158"/>
        <v>0</v>
      </c>
      <c r="AK53" s="92">
        <f t="shared" ref="AK53:CV53" si="429">SUM(AK54:AK55)</f>
        <v>0</v>
      </c>
      <c r="AL53" s="93">
        <f t="shared" si="429"/>
        <v>0</v>
      </c>
      <c r="AM53" s="68">
        <f t="shared" si="429"/>
        <v>0</v>
      </c>
      <c r="AN53" s="68">
        <f t="shared" si="429"/>
        <v>0</v>
      </c>
      <c r="AO53" s="68">
        <f t="shared" si="429"/>
        <v>0</v>
      </c>
      <c r="AP53" s="68">
        <f t="shared" si="429"/>
        <v>0</v>
      </c>
      <c r="AQ53" s="68">
        <f t="shared" si="429"/>
        <v>0</v>
      </c>
      <c r="AR53" s="68">
        <f t="shared" si="429"/>
        <v>0</v>
      </c>
      <c r="AS53" s="68">
        <f t="shared" si="429"/>
        <v>0</v>
      </c>
      <c r="AT53" s="68">
        <f t="shared" si="429"/>
        <v>0</v>
      </c>
      <c r="AU53" s="61">
        <f t="shared" si="429"/>
        <v>0</v>
      </c>
      <c r="AV53" s="61">
        <f t="shared" si="429"/>
        <v>0</v>
      </c>
      <c r="AW53" s="61">
        <f t="shared" si="429"/>
        <v>0</v>
      </c>
      <c r="AX53" s="61">
        <f t="shared" si="429"/>
        <v>0</v>
      </c>
      <c r="AY53" s="61">
        <f t="shared" si="429"/>
        <v>0</v>
      </c>
      <c r="AZ53" s="61">
        <f t="shared" si="429"/>
        <v>0</v>
      </c>
      <c r="BA53" s="61">
        <f t="shared" si="429"/>
        <v>0</v>
      </c>
      <c r="BB53" s="61">
        <f t="shared" si="429"/>
        <v>0</v>
      </c>
      <c r="BC53" s="61">
        <f t="shared" si="429"/>
        <v>0</v>
      </c>
      <c r="BD53" s="61">
        <f t="shared" si="429"/>
        <v>0</v>
      </c>
      <c r="BE53" s="61">
        <f t="shared" si="429"/>
        <v>0</v>
      </c>
      <c r="BF53" s="61">
        <f t="shared" si="429"/>
        <v>0</v>
      </c>
      <c r="BG53" s="61">
        <f t="shared" si="429"/>
        <v>0</v>
      </c>
      <c r="BH53" s="61">
        <f t="shared" si="429"/>
        <v>0</v>
      </c>
      <c r="BI53" s="61">
        <f t="shared" si="429"/>
        <v>0</v>
      </c>
      <c r="BJ53" s="61">
        <f t="shared" si="429"/>
        <v>0</v>
      </c>
      <c r="BK53" s="61">
        <f t="shared" si="429"/>
        <v>0</v>
      </c>
      <c r="BL53" s="61">
        <f t="shared" si="429"/>
        <v>0</v>
      </c>
      <c r="BM53" s="61">
        <f t="shared" si="429"/>
        <v>0</v>
      </c>
      <c r="BN53" s="61">
        <f t="shared" si="429"/>
        <v>0</v>
      </c>
      <c r="BO53" s="61">
        <f t="shared" si="429"/>
        <v>0</v>
      </c>
      <c r="BP53" s="61">
        <f t="shared" si="429"/>
        <v>0</v>
      </c>
      <c r="BQ53" s="61">
        <f t="shared" si="429"/>
        <v>0</v>
      </c>
      <c r="BR53" s="61">
        <f t="shared" si="429"/>
        <v>0</v>
      </c>
      <c r="BS53" s="61">
        <f t="shared" si="429"/>
        <v>0</v>
      </c>
      <c r="BT53" s="61">
        <f t="shared" si="429"/>
        <v>0</v>
      </c>
      <c r="BU53" s="68">
        <f t="shared" si="429"/>
        <v>0</v>
      </c>
      <c r="BV53" s="61">
        <f t="shared" si="429"/>
        <v>0</v>
      </c>
      <c r="BW53" s="61">
        <f t="shared" si="429"/>
        <v>0</v>
      </c>
      <c r="BX53" s="61">
        <f t="shared" si="429"/>
        <v>0</v>
      </c>
      <c r="BY53" s="68">
        <f t="shared" si="429"/>
        <v>0</v>
      </c>
      <c r="BZ53" s="61">
        <f t="shared" si="429"/>
        <v>0</v>
      </c>
      <c r="CA53" s="61">
        <f t="shared" si="429"/>
        <v>0</v>
      </c>
      <c r="CB53" s="61">
        <f t="shared" si="429"/>
        <v>0</v>
      </c>
      <c r="CC53" s="61">
        <f t="shared" si="429"/>
        <v>0</v>
      </c>
      <c r="CD53" s="61">
        <f t="shared" si="429"/>
        <v>0</v>
      </c>
      <c r="CE53" s="61">
        <f t="shared" si="429"/>
        <v>0</v>
      </c>
      <c r="CF53" s="61">
        <f t="shared" si="429"/>
        <v>0</v>
      </c>
      <c r="CG53" s="61">
        <f t="shared" si="429"/>
        <v>0</v>
      </c>
      <c r="CH53" s="61">
        <f t="shared" si="429"/>
        <v>0</v>
      </c>
      <c r="CI53" s="61">
        <f t="shared" si="429"/>
        <v>0</v>
      </c>
      <c r="CJ53" s="61">
        <f t="shared" si="429"/>
        <v>0</v>
      </c>
      <c r="CK53" s="61">
        <f t="shared" si="429"/>
        <v>0</v>
      </c>
      <c r="CL53" s="61">
        <f t="shared" si="429"/>
        <v>0</v>
      </c>
      <c r="CM53" s="61">
        <f t="shared" si="429"/>
        <v>0</v>
      </c>
      <c r="CN53" s="61">
        <f t="shared" si="429"/>
        <v>0</v>
      </c>
      <c r="CO53" s="61">
        <f t="shared" si="429"/>
        <v>0</v>
      </c>
      <c r="CP53" s="61">
        <f t="shared" si="429"/>
        <v>0</v>
      </c>
      <c r="CQ53" s="61">
        <f t="shared" si="429"/>
        <v>0</v>
      </c>
      <c r="CR53" s="61">
        <f t="shared" si="429"/>
        <v>0</v>
      </c>
      <c r="CS53" s="61">
        <f t="shared" si="429"/>
        <v>0</v>
      </c>
      <c r="CT53" s="61">
        <f t="shared" si="429"/>
        <v>0</v>
      </c>
      <c r="CU53" s="61">
        <f t="shared" si="429"/>
        <v>0</v>
      </c>
      <c r="CV53" s="61">
        <f t="shared" si="429"/>
        <v>0</v>
      </c>
      <c r="CW53" s="61">
        <f t="shared" ref="CW53:FH53" si="430">SUM(CW54:CW55)</f>
        <v>0</v>
      </c>
      <c r="CX53" s="61">
        <f t="shared" si="430"/>
        <v>0</v>
      </c>
      <c r="CY53" s="61">
        <f t="shared" si="430"/>
        <v>0</v>
      </c>
      <c r="CZ53" s="61">
        <f t="shared" si="430"/>
        <v>0</v>
      </c>
      <c r="DA53" s="61">
        <f t="shared" si="430"/>
        <v>0</v>
      </c>
      <c r="DB53" s="61">
        <f t="shared" si="430"/>
        <v>0</v>
      </c>
      <c r="DC53" s="68">
        <f t="shared" si="430"/>
        <v>0</v>
      </c>
      <c r="DD53" s="61">
        <f t="shared" si="430"/>
        <v>0</v>
      </c>
      <c r="DE53" s="61">
        <f t="shared" si="430"/>
        <v>0</v>
      </c>
      <c r="DF53" s="68">
        <f t="shared" si="430"/>
        <v>0</v>
      </c>
      <c r="DG53" s="61">
        <f t="shared" si="430"/>
        <v>0</v>
      </c>
      <c r="DH53" s="61">
        <f t="shared" si="430"/>
        <v>0</v>
      </c>
      <c r="DI53" s="61">
        <f t="shared" si="430"/>
        <v>0</v>
      </c>
      <c r="DJ53" s="61">
        <f t="shared" si="430"/>
        <v>0</v>
      </c>
      <c r="DK53" s="61">
        <f t="shared" si="430"/>
        <v>0</v>
      </c>
      <c r="DL53" s="61">
        <f t="shared" si="430"/>
        <v>0</v>
      </c>
      <c r="DM53" s="61">
        <f t="shared" si="430"/>
        <v>0</v>
      </c>
      <c r="DN53" s="61">
        <f t="shared" si="430"/>
        <v>0</v>
      </c>
      <c r="DO53" s="61">
        <f t="shared" si="430"/>
        <v>0</v>
      </c>
      <c r="DP53" s="61">
        <f t="shared" si="430"/>
        <v>0</v>
      </c>
      <c r="DQ53" s="61">
        <f t="shared" si="430"/>
        <v>0</v>
      </c>
      <c r="DR53" s="61">
        <f t="shared" si="430"/>
        <v>0</v>
      </c>
      <c r="DS53" s="61">
        <f t="shared" si="430"/>
        <v>0</v>
      </c>
      <c r="DT53" s="61">
        <f t="shared" si="430"/>
        <v>0</v>
      </c>
      <c r="DU53" s="61">
        <f t="shared" si="430"/>
        <v>0</v>
      </c>
      <c r="DV53" s="61">
        <f t="shared" si="430"/>
        <v>0</v>
      </c>
      <c r="DW53" s="61">
        <f t="shared" si="430"/>
        <v>0</v>
      </c>
      <c r="DX53" s="61">
        <f t="shared" si="430"/>
        <v>0</v>
      </c>
      <c r="DY53" s="61">
        <f t="shared" si="430"/>
        <v>0</v>
      </c>
      <c r="DZ53" s="61">
        <f t="shared" si="430"/>
        <v>0</v>
      </c>
      <c r="EA53" s="61">
        <f t="shared" si="430"/>
        <v>0</v>
      </c>
      <c r="EB53" s="61">
        <f t="shared" si="430"/>
        <v>0</v>
      </c>
      <c r="EC53" s="61">
        <f t="shared" si="430"/>
        <v>0</v>
      </c>
      <c r="ED53" s="61">
        <f t="shared" si="430"/>
        <v>0</v>
      </c>
      <c r="EE53" s="61">
        <f t="shared" si="430"/>
        <v>0</v>
      </c>
      <c r="EF53" s="61">
        <f t="shared" si="430"/>
        <v>0</v>
      </c>
      <c r="EG53" s="61">
        <f t="shared" si="430"/>
        <v>0</v>
      </c>
      <c r="EH53" s="61">
        <f t="shared" si="430"/>
        <v>0</v>
      </c>
      <c r="EI53" s="61">
        <f t="shared" si="430"/>
        <v>0</v>
      </c>
      <c r="EJ53" s="68">
        <f t="shared" si="430"/>
        <v>0</v>
      </c>
      <c r="EK53" s="68">
        <f t="shared" si="430"/>
        <v>0</v>
      </c>
      <c r="EL53" s="61">
        <f t="shared" si="430"/>
        <v>0</v>
      </c>
      <c r="EM53" s="61">
        <f t="shared" si="430"/>
        <v>0</v>
      </c>
      <c r="EN53" s="61">
        <f t="shared" si="430"/>
        <v>0</v>
      </c>
      <c r="EO53" s="68">
        <f t="shared" si="430"/>
        <v>0</v>
      </c>
      <c r="EP53" s="61">
        <f t="shared" si="430"/>
        <v>0</v>
      </c>
      <c r="EQ53" s="61">
        <f t="shared" si="430"/>
        <v>0</v>
      </c>
      <c r="ER53" s="61">
        <f t="shared" si="430"/>
        <v>0</v>
      </c>
      <c r="ES53" s="61">
        <f t="shared" si="430"/>
        <v>0</v>
      </c>
      <c r="ET53" s="61">
        <f t="shared" si="430"/>
        <v>0</v>
      </c>
      <c r="EU53" s="61">
        <f t="shared" si="430"/>
        <v>0</v>
      </c>
      <c r="EV53" s="61">
        <f t="shared" si="430"/>
        <v>0</v>
      </c>
      <c r="EW53" s="61">
        <f t="shared" si="430"/>
        <v>0</v>
      </c>
      <c r="EX53" s="61">
        <f t="shared" si="430"/>
        <v>0</v>
      </c>
      <c r="EY53" s="68">
        <f t="shared" si="321"/>
        <v>0</v>
      </c>
      <c r="EZ53" s="61">
        <f t="shared" ref="EZ53:FG53" si="431">SUM(EZ54:EZ55)</f>
        <v>0</v>
      </c>
      <c r="FA53" s="61">
        <f t="shared" si="431"/>
        <v>0</v>
      </c>
      <c r="FB53" s="61">
        <f t="shared" si="431"/>
        <v>0</v>
      </c>
      <c r="FC53" s="61">
        <f t="shared" si="431"/>
        <v>0</v>
      </c>
      <c r="FD53" s="61">
        <f t="shared" si="431"/>
        <v>0</v>
      </c>
      <c r="FE53" s="61">
        <f t="shared" si="431"/>
        <v>0</v>
      </c>
      <c r="FF53" s="61">
        <f t="shared" si="431"/>
        <v>0</v>
      </c>
      <c r="FG53" s="61">
        <f t="shared" si="431"/>
        <v>0</v>
      </c>
      <c r="FH53" s="68">
        <f t="shared" si="430"/>
        <v>0</v>
      </c>
      <c r="FI53" s="61">
        <f t="shared" ref="FI53:HT53" si="432">SUM(FI54:FI55)</f>
        <v>0</v>
      </c>
      <c r="FJ53" s="61">
        <f t="shared" si="432"/>
        <v>0</v>
      </c>
      <c r="FK53" s="61">
        <f t="shared" si="432"/>
        <v>0</v>
      </c>
      <c r="FL53" s="61">
        <f t="shared" si="432"/>
        <v>0</v>
      </c>
      <c r="FM53" s="61">
        <f t="shared" si="432"/>
        <v>0</v>
      </c>
      <c r="FN53" s="61">
        <f t="shared" si="432"/>
        <v>0</v>
      </c>
      <c r="FO53" s="61">
        <f t="shared" si="432"/>
        <v>0</v>
      </c>
      <c r="FP53" s="61">
        <f t="shared" si="432"/>
        <v>0</v>
      </c>
      <c r="FQ53" s="61">
        <f t="shared" si="432"/>
        <v>0</v>
      </c>
      <c r="FR53" s="61">
        <f t="shared" si="432"/>
        <v>0</v>
      </c>
      <c r="FS53" s="68">
        <f t="shared" si="432"/>
        <v>0</v>
      </c>
      <c r="FT53" s="61">
        <f t="shared" si="432"/>
        <v>0</v>
      </c>
      <c r="FU53" s="61">
        <f t="shared" si="432"/>
        <v>0</v>
      </c>
      <c r="FV53" s="61">
        <f t="shared" si="432"/>
        <v>0</v>
      </c>
      <c r="FW53" s="61">
        <f t="shared" si="432"/>
        <v>0</v>
      </c>
      <c r="FX53" s="61">
        <f t="shared" si="432"/>
        <v>0</v>
      </c>
      <c r="FY53" s="61">
        <f t="shared" si="432"/>
        <v>0</v>
      </c>
      <c r="FZ53" s="61">
        <f t="shared" si="432"/>
        <v>0</v>
      </c>
      <c r="GA53" s="61">
        <f t="shared" si="432"/>
        <v>0</v>
      </c>
      <c r="GB53" s="61">
        <f t="shared" si="432"/>
        <v>0</v>
      </c>
      <c r="GC53" s="61">
        <f t="shared" si="432"/>
        <v>0</v>
      </c>
      <c r="GD53" s="61">
        <f t="shared" si="432"/>
        <v>0</v>
      </c>
      <c r="GE53" s="61">
        <f t="shared" si="432"/>
        <v>0</v>
      </c>
      <c r="GF53" s="61">
        <f t="shared" si="432"/>
        <v>0</v>
      </c>
      <c r="GG53" s="61">
        <f t="shared" si="432"/>
        <v>0</v>
      </c>
      <c r="GH53" s="61">
        <f t="shared" si="432"/>
        <v>0</v>
      </c>
      <c r="GI53" s="61">
        <f t="shared" si="432"/>
        <v>0</v>
      </c>
      <c r="GJ53" s="61">
        <f t="shared" si="432"/>
        <v>0</v>
      </c>
      <c r="GK53" s="61">
        <f t="shared" si="432"/>
        <v>0</v>
      </c>
      <c r="GL53" s="61">
        <f t="shared" si="432"/>
        <v>0</v>
      </c>
      <c r="GM53" s="61">
        <f t="shared" si="432"/>
        <v>0</v>
      </c>
      <c r="GN53" s="61">
        <f t="shared" si="432"/>
        <v>0</v>
      </c>
      <c r="GO53" s="61">
        <f t="shared" si="432"/>
        <v>0</v>
      </c>
      <c r="GP53" s="61">
        <f t="shared" si="432"/>
        <v>0</v>
      </c>
      <c r="GQ53" s="68">
        <f t="shared" si="322"/>
        <v>0</v>
      </c>
      <c r="GR53" s="61">
        <f t="shared" ref="GR53" si="433">SUM(GR54:GR55)</f>
        <v>0</v>
      </c>
      <c r="GS53" s="68">
        <f t="shared" si="432"/>
        <v>0</v>
      </c>
      <c r="GT53" s="61">
        <f t="shared" si="432"/>
        <v>0</v>
      </c>
      <c r="GU53" s="61">
        <f t="shared" si="432"/>
        <v>0</v>
      </c>
      <c r="GV53" s="61">
        <f t="shared" si="432"/>
        <v>0</v>
      </c>
      <c r="GW53" s="61">
        <f t="shared" si="432"/>
        <v>0</v>
      </c>
      <c r="GX53" s="61">
        <f t="shared" si="432"/>
        <v>0</v>
      </c>
      <c r="GY53" s="61">
        <f t="shared" si="432"/>
        <v>0</v>
      </c>
      <c r="GZ53" s="61">
        <f t="shared" si="432"/>
        <v>0</v>
      </c>
      <c r="HA53" s="61">
        <f t="shared" si="432"/>
        <v>0</v>
      </c>
      <c r="HB53" s="61">
        <f t="shared" si="432"/>
        <v>0</v>
      </c>
      <c r="HC53" s="61">
        <f t="shared" si="432"/>
        <v>0</v>
      </c>
      <c r="HD53" s="61">
        <f t="shared" si="432"/>
        <v>0</v>
      </c>
      <c r="HE53" s="61">
        <f t="shared" si="432"/>
        <v>0</v>
      </c>
      <c r="HF53" s="61">
        <f t="shared" si="432"/>
        <v>0</v>
      </c>
      <c r="HG53" s="61">
        <f t="shared" si="432"/>
        <v>0</v>
      </c>
      <c r="HH53" s="61">
        <f t="shared" si="432"/>
        <v>0</v>
      </c>
      <c r="HI53" s="61">
        <f t="shared" si="432"/>
        <v>0</v>
      </c>
      <c r="HJ53" s="61">
        <f t="shared" si="432"/>
        <v>0</v>
      </c>
      <c r="HK53" s="61">
        <f t="shared" si="432"/>
        <v>0</v>
      </c>
      <c r="HL53" s="61">
        <f t="shared" si="432"/>
        <v>0</v>
      </c>
      <c r="HM53" s="61">
        <f t="shared" si="432"/>
        <v>0</v>
      </c>
      <c r="HN53" s="61">
        <f t="shared" si="432"/>
        <v>0</v>
      </c>
      <c r="HO53" s="61">
        <f t="shared" si="432"/>
        <v>0</v>
      </c>
      <c r="HP53" s="61">
        <f t="shared" si="432"/>
        <v>0</v>
      </c>
      <c r="HQ53" s="61">
        <f t="shared" si="432"/>
        <v>0</v>
      </c>
      <c r="HR53" s="61">
        <f t="shared" si="432"/>
        <v>0</v>
      </c>
      <c r="HS53" s="68">
        <f t="shared" si="432"/>
        <v>0</v>
      </c>
      <c r="HT53" s="61">
        <f t="shared" si="432"/>
        <v>0</v>
      </c>
      <c r="HU53" s="61">
        <f t="shared" ref="HU53:KF53" si="434">SUM(HU54:HU55)</f>
        <v>0</v>
      </c>
      <c r="HV53" s="68">
        <f t="shared" si="434"/>
        <v>0</v>
      </c>
      <c r="HW53" s="61">
        <f t="shared" si="434"/>
        <v>0</v>
      </c>
      <c r="HX53" s="61">
        <f t="shared" si="434"/>
        <v>0</v>
      </c>
      <c r="HY53" s="61">
        <f t="shared" si="434"/>
        <v>0</v>
      </c>
      <c r="HZ53" s="61">
        <f t="shared" si="434"/>
        <v>0</v>
      </c>
      <c r="IA53" s="61">
        <f t="shared" si="434"/>
        <v>0</v>
      </c>
      <c r="IB53" s="61">
        <f t="shared" si="434"/>
        <v>0</v>
      </c>
      <c r="IC53" s="68">
        <f t="shared" si="434"/>
        <v>0</v>
      </c>
      <c r="ID53" s="61">
        <f t="shared" si="434"/>
        <v>0</v>
      </c>
      <c r="IE53" s="61">
        <f t="shared" si="434"/>
        <v>0</v>
      </c>
      <c r="IF53" s="61">
        <f t="shared" si="434"/>
        <v>0</v>
      </c>
      <c r="IG53" s="61">
        <f t="shared" si="434"/>
        <v>0</v>
      </c>
      <c r="IH53" s="61">
        <f t="shared" si="434"/>
        <v>0</v>
      </c>
      <c r="II53" s="61">
        <f t="shared" si="434"/>
        <v>0</v>
      </c>
      <c r="IJ53" s="61">
        <f t="shared" si="434"/>
        <v>0</v>
      </c>
      <c r="IK53" s="61">
        <f t="shared" si="434"/>
        <v>0</v>
      </c>
      <c r="IL53" s="61">
        <f t="shared" si="434"/>
        <v>0</v>
      </c>
      <c r="IM53" s="61">
        <f t="shared" si="434"/>
        <v>0</v>
      </c>
      <c r="IN53" s="68">
        <f t="shared" si="434"/>
        <v>0</v>
      </c>
      <c r="IO53" s="68">
        <f t="shared" si="434"/>
        <v>0</v>
      </c>
      <c r="IP53" s="68">
        <f t="shared" si="434"/>
        <v>0</v>
      </c>
      <c r="IQ53" s="68">
        <f t="shared" si="434"/>
        <v>0</v>
      </c>
      <c r="IR53" s="68">
        <f t="shared" si="434"/>
        <v>0</v>
      </c>
      <c r="IS53" s="68">
        <f t="shared" si="434"/>
        <v>0</v>
      </c>
      <c r="IT53" s="68">
        <f t="shared" si="434"/>
        <v>0</v>
      </c>
      <c r="IU53" s="68">
        <f t="shared" si="434"/>
        <v>0</v>
      </c>
      <c r="IV53" s="68">
        <f t="shared" si="434"/>
        <v>0</v>
      </c>
      <c r="IW53" s="68">
        <f t="shared" si="434"/>
        <v>0</v>
      </c>
      <c r="IX53" s="68">
        <f t="shared" si="434"/>
        <v>0</v>
      </c>
      <c r="IY53" s="68">
        <f t="shared" si="434"/>
        <v>0</v>
      </c>
      <c r="IZ53" s="68">
        <f t="shared" si="434"/>
        <v>0</v>
      </c>
      <c r="JA53" s="68">
        <f t="shared" si="434"/>
        <v>0</v>
      </c>
      <c r="JB53" s="68">
        <f t="shared" si="434"/>
        <v>0</v>
      </c>
      <c r="JC53" s="68">
        <f t="shared" si="434"/>
        <v>0</v>
      </c>
      <c r="JD53" s="68">
        <f t="shared" si="434"/>
        <v>0</v>
      </c>
      <c r="JE53" s="68">
        <f t="shared" si="434"/>
        <v>0</v>
      </c>
      <c r="JF53" s="68">
        <f t="shared" si="434"/>
        <v>0</v>
      </c>
      <c r="JG53" s="61">
        <f t="shared" si="434"/>
        <v>0</v>
      </c>
      <c r="JH53" s="61">
        <f t="shared" si="434"/>
        <v>0</v>
      </c>
      <c r="JI53" s="61">
        <f t="shared" si="434"/>
        <v>0</v>
      </c>
      <c r="JJ53" s="61">
        <f t="shared" si="434"/>
        <v>0</v>
      </c>
      <c r="JK53" s="61">
        <f t="shared" si="434"/>
        <v>0</v>
      </c>
      <c r="JL53" s="68">
        <f t="shared" si="434"/>
        <v>0</v>
      </c>
      <c r="JM53" s="61">
        <f t="shared" si="434"/>
        <v>0</v>
      </c>
      <c r="JN53" s="61">
        <f t="shared" si="434"/>
        <v>0</v>
      </c>
      <c r="JO53" s="68">
        <f t="shared" si="434"/>
        <v>0</v>
      </c>
      <c r="JP53" s="61">
        <f t="shared" si="434"/>
        <v>0</v>
      </c>
      <c r="JQ53" s="61">
        <f t="shared" si="434"/>
        <v>0</v>
      </c>
      <c r="JR53" s="61">
        <f t="shared" si="434"/>
        <v>0</v>
      </c>
      <c r="JS53" s="61">
        <f t="shared" si="434"/>
        <v>0</v>
      </c>
      <c r="JT53" s="61">
        <f t="shared" si="434"/>
        <v>0</v>
      </c>
      <c r="JU53" s="61">
        <f t="shared" si="434"/>
        <v>0</v>
      </c>
      <c r="JV53" s="61">
        <f t="shared" si="434"/>
        <v>0</v>
      </c>
      <c r="JW53" s="61">
        <f t="shared" si="434"/>
        <v>0</v>
      </c>
      <c r="JX53" s="61">
        <f t="shared" si="434"/>
        <v>0</v>
      </c>
      <c r="JY53" s="61">
        <f t="shared" si="434"/>
        <v>0</v>
      </c>
      <c r="JZ53" s="61">
        <f t="shared" si="434"/>
        <v>0</v>
      </c>
      <c r="KA53" s="61">
        <f t="shared" si="434"/>
        <v>0</v>
      </c>
      <c r="KB53" s="61">
        <f t="shared" si="434"/>
        <v>0</v>
      </c>
      <c r="KC53" s="61">
        <f t="shared" si="434"/>
        <v>0</v>
      </c>
      <c r="KD53" s="61">
        <f t="shared" si="434"/>
        <v>0</v>
      </c>
      <c r="KE53" s="61">
        <f t="shared" si="434"/>
        <v>0</v>
      </c>
      <c r="KF53" s="61">
        <f t="shared" si="434"/>
        <v>0</v>
      </c>
      <c r="KG53" s="68">
        <f t="shared" ref="KG53:MM53" si="435">SUM(KG54:KG55)</f>
        <v>0</v>
      </c>
      <c r="KH53" s="61">
        <f t="shared" si="435"/>
        <v>0</v>
      </c>
      <c r="KI53" s="61">
        <f t="shared" si="435"/>
        <v>0</v>
      </c>
      <c r="KJ53" s="61">
        <f t="shared" si="435"/>
        <v>0</v>
      </c>
      <c r="KK53" s="61">
        <f t="shared" si="435"/>
        <v>0</v>
      </c>
      <c r="KL53" s="61">
        <f t="shared" si="435"/>
        <v>0</v>
      </c>
      <c r="KM53" s="61">
        <f t="shared" si="435"/>
        <v>0</v>
      </c>
      <c r="KN53" s="61">
        <f t="shared" si="435"/>
        <v>0</v>
      </c>
      <c r="KO53" s="61">
        <f t="shared" si="435"/>
        <v>0</v>
      </c>
      <c r="KP53" s="61">
        <f t="shared" si="435"/>
        <v>0</v>
      </c>
      <c r="KQ53" s="61">
        <f t="shared" si="435"/>
        <v>0</v>
      </c>
      <c r="KR53" s="61">
        <f t="shared" si="435"/>
        <v>0</v>
      </c>
      <c r="KS53" s="61">
        <f t="shared" si="435"/>
        <v>0</v>
      </c>
      <c r="KT53" s="61">
        <f t="shared" si="435"/>
        <v>0</v>
      </c>
      <c r="KU53" s="61">
        <f t="shared" si="435"/>
        <v>0</v>
      </c>
      <c r="KV53" s="61">
        <f t="shared" si="435"/>
        <v>0</v>
      </c>
      <c r="KW53" s="61">
        <f t="shared" si="435"/>
        <v>0</v>
      </c>
      <c r="KX53" s="61">
        <f t="shared" si="435"/>
        <v>0</v>
      </c>
      <c r="KY53" s="68">
        <f t="shared" si="435"/>
        <v>0</v>
      </c>
      <c r="KZ53" s="61">
        <f t="shared" si="435"/>
        <v>0</v>
      </c>
      <c r="LA53" s="61">
        <f t="shared" si="435"/>
        <v>0</v>
      </c>
      <c r="LB53" s="61">
        <f t="shared" si="435"/>
        <v>0</v>
      </c>
      <c r="LC53" s="61">
        <f t="shared" si="435"/>
        <v>0</v>
      </c>
      <c r="LD53" s="61">
        <f t="shared" si="435"/>
        <v>0</v>
      </c>
      <c r="LE53" s="61">
        <f t="shared" si="435"/>
        <v>0</v>
      </c>
      <c r="LF53" s="61">
        <f t="shared" si="435"/>
        <v>0</v>
      </c>
      <c r="LG53" s="61">
        <f t="shared" si="435"/>
        <v>0</v>
      </c>
      <c r="LH53" s="61">
        <f t="shared" si="435"/>
        <v>0</v>
      </c>
      <c r="LI53" s="61">
        <f t="shared" si="435"/>
        <v>0</v>
      </c>
      <c r="LJ53" s="61">
        <f t="shared" si="435"/>
        <v>0</v>
      </c>
      <c r="LK53" s="61">
        <f t="shared" si="435"/>
        <v>0</v>
      </c>
      <c r="LL53" s="61">
        <f t="shared" si="435"/>
        <v>0</v>
      </c>
      <c r="LM53" s="61">
        <f t="shared" si="435"/>
        <v>0</v>
      </c>
      <c r="LN53" s="61">
        <f t="shared" si="435"/>
        <v>0</v>
      </c>
      <c r="LO53" s="61">
        <f t="shared" si="435"/>
        <v>0</v>
      </c>
      <c r="LP53" s="61">
        <f t="shared" si="435"/>
        <v>0</v>
      </c>
      <c r="LQ53" s="61">
        <f t="shared" si="435"/>
        <v>0</v>
      </c>
      <c r="LR53" s="61">
        <f t="shared" si="435"/>
        <v>0</v>
      </c>
      <c r="LS53" s="61">
        <f t="shared" si="435"/>
        <v>0</v>
      </c>
      <c r="LT53" s="61">
        <f t="shared" si="435"/>
        <v>0</v>
      </c>
      <c r="LU53" s="61">
        <f t="shared" si="435"/>
        <v>0</v>
      </c>
      <c r="LV53" s="61">
        <f t="shared" si="435"/>
        <v>0</v>
      </c>
      <c r="LW53" s="61">
        <f t="shared" si="435"/>
        <v>0</v>
      </c>
      <c r="LX53" s="61">
        <f t="shared" si="435"/>
        <v>0</v>
      </c>
      <c r="LY53" s="61">
        <f t="shared" si="435"/>
        <v>0</v>
      </c>
      <c r="LZ53" s="61">
        <f t="shared" si="435"/>
        <v>0</v>
      </c>
      <c r="MA53" s="61">
        <f t="shared" si="435"/>
        <v>0</v>
      </c>
      <c r="MB53" s="61">
        <f t="shared" si="435"/>
        <v>0</v>
      </c>
      <c r="MC53" s="61">
        <f t="shared" si="435"/>
        <v>0</v>
      </c>
      <c r="MD53" s="61">
        <f t="shared" si="435"/>
        <v>0</v>
      </c>
      <c r="ME53" s="61">
        <f t="shared" si="435"/>
        <v>0</v>
      </c>
      <c r="MF53" s="61">
        <f t="shared" si="435"/>
        <v>0</v>
      </c>
      <c r="MG53" s="61">
        <f t="shared" si="435"/>
        <v>0</v>
      </c>
      <c r="MH53" s="61">
        <f t="shared" si="435"/>
        <v>0</v>
      </c>
      <c r="MI53" s="61">
        <f t="shared" si="435"/>
        <v>0</v>
      </c>
      <c r="MJ53" s="61">
        <f t="shared" si="435"/>
        <v>0</v>
      </c>
      <c r="MK53" s="61">
        <f t="shared" si="435"/>
        <v>0</v>
      </c>
      <c r="ML53" s="61">
        <f t="shared" si="435"/>
        <v>0</v>
      </c>
      <c r="MM53" s="61">
        <f t="shared" si="435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436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437">SUM(O54:X54)</f>
        <v>0</v>
      </c>
      <c r="Z54" s="73">
        <f t="shared" si="324"/>
        <v>0</v>
      </c>
      <c r="AA54" s="74">
        <f t="shared" si="324"/>
        <v>0</v>
      </c>
      <c r="AB54" s="74">
        <f t="shared" si="324"/>
        <v>0</v>
      </c>
      <c r="AC54" s="74">
        <f t="shared" si="324"/>
        <v>0</v>
      </c>
      <c r="AD54" s="74">
        <f t="shared" si="324"/>
        <v>0</v>
      </c>
      <c r="AE54" s="74">
        <f t="shared" si="324"/>
        <v>0</v>
      </c>
      <c r="AF54" s="74">
        <f t="shared" si="324"/>
        <v>0</v>
      </c>
      <c r="AG54" s="74">
        <f t="shared" si="324"/>
        <v>0</v>
      </c>
      <c r="AH54" s="74">
        <f t="shared" si="158"/>
        <v>0</v>
      </c>
      <c r="AI54" s="74">
        <f t="shared" si="158"/>
        <v>0</v>
      </c>
      <c r="AJ54" s="94">
        <f t="shared" si="158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438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439">SUM(AU54:BT54)</f>
        <v>0</v>
      </c>
      <c r="BV54" s="63"/>
      <c r="BW54" s="63"/>
      <c r="BX54" s="63"/>
      <c r="BY54" s="69">
        <f t="shared" ref="BY54:BY55" si="440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441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442">SUM(EC54:ED54,DX54:DY54,DS54:DT54,DN54:DO54,DI54:DJ54,EI54,)</f>
        <v>0</v>
      </c>
      <c r="EK54" s="69">
        <f t="shared" ref="EK54:EK55" si="443">SUM(EE54:EH54,DZ54:EB54,DU54:DW54,DP54:DR54,DK54:DM54,DG54:DH54)</f>
        <v>0</v>
      </c>
      <c r="EL54" s="63"/>
      <c r="EM54" s="63"/>
      <c r="EN54" s="63"/>
      <c r="EO54" s="69">
        <f t="shared" ref="EO54:EO55" si="444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321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445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446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322"/>
        <v>0</v>
      </c>
      <c r="GR54" s="63"/>
      <c r="GS54" s="69">
        <f t="shared" ref="GS54:GS55" si="447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448">SUM(HT54:HU54)</f>
        <v>0</v>
      </c>
      <c r="HW54" s="63"/>
      <c r="HX54" s="63"/>
      <c r="HY54" s="63"/>
      <c r="HZ54" s="63"/>
      <c r="IA54" s="63"/>
      <c r="IB54" s="63"/>
      <c r="IC54" s="69">
        <f t="shared" ref="IC54:IC55" si="449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450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51">SUM(JD54:JE54)</f>
        <v>0</v>
      </c>
      <c r="JG54" s="63"/>
      <c r="JH54" s="63"/>
      <c r="JI54" s="63"/>
      <c r="JJ54" s="63"/>
      <c r="JK54" s="63"/>
      <c r="JL54" s="140">
        <f t="shared" ref="JL54:JL55" si="452">SUM(JG54:JK54)</f>
        <v>0</v>
      </c>
      <c r="JM54" s="63"/>
      <c r="JN54" s="63"/>
      <c r="JO54" s="140">
        <f t="shared" ref="JO54:JO55" si="453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454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455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436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437"/>
        <v>0</v>
      </c>
      <c r="Z55" s="73">
        <f t="shared" si="324"/>
        <v>0</v>
      </c>
      <c r="AA55" s="74">
        <f t="shared" si="324"/>
        <v>0</v>
      </c>
      <c r="AB55" s="74">
        <f t="shared" si="324"/>
        <v>0</v>
      </c>
      <c r="AC55" s="74">
        <f t="shared" si="324"/>
        <v>0</v>
      </c>
      <c r="AD55" s="74">
        <f t="shared" si="324"/>
        <v>0</v>
      </c>
      <c r="AE55" s="74">
        <f t="shared" si="324"/>
        <v>0</v>
      </c>
      <c r="AF55" s="74">
        <f t="shared" si="324"/>
        <v>0</v>
      </c>
      <c r="AG55" s="74">
        <f t="shared" si="324"/>
        <v>0</v>
      </c>
      <c r="AH55" s="74">
        <f t="shared" si="158"/>
        <v>0</v>
      </c>
      <c r="AI55" s="74">
        <f t="shared" si="158"/>
        <v>0</v>
      </c>
      <c r="AJ55" s="94">
        <f t="shared" si="158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438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439"/>
        <v>0</v>
      </c>
      <c r="BV55" s="63"/>
      <c r="BW55" s="63"/>
      <c r="BX55" s="63"/>
      <c r="BY55" s="69">
        <f t="shared" si="440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441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442"/>
        <v>0</v>
      </c>
      <c r="EK55" s="69">
        <f t="shared" si="443"/>
        <v>0</v>
      </c>
      <c r="EL55" s="63"/>
      <c r="EM55" s="63"/>
      <c r="EN55" s="63"/>
      <c r="EO55" s="69">
        <f t="shared" si="444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321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445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446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322"/>
        <v>0</v>
      </c>
      <c r="GR55" s="63"/>
      <c r="GS55" s="69">
        <f t="shared" si="447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448"/>
        <v>0</v>
      </c>
      <c r="HW55" s="63"/>
      <c r="HX55" s="63"/>
      <c r="HY55" s="63"/>
      <c r="HZ55" s="63"/>
      <c r="IA55" s="63"/>
      <c r="IB55" s="63"/>
      <c r="IC55" s="69">
        <f t="shared" si="449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450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451"/>
        <v>0</v>
      </c>
      <c r="JG55" s="63"/>
      <c r="JH55" s="63"/>
      <c r="JI55" s="63"/>
      <c r="JJ55" s="63"/>
      <c r="JK55" s="63"/>
      <c r="JL55" s="140">
        <f t="shared" si="452"/>
        <v>0</v>
      </c>
      <c r="JM55" s="63"/>
      <c r="JN55" s="63"/>
      <c r="JO55" s="140">
        <f t="shared" si="453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454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455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Y56" si="456">SUM(D57:D60)</f>
        <v>0</v>
      </c>
      <c r="E56" s="61">
        <f t="shared" si="456"/>
        <v>0</v>
      </c>
      <c r="F56" s="61">
        <f t="shared" si="456"/>
        <v>0</v>
      </c>
      <c r="G56" s="61">
        <f t="shared" si="456"/>
        <v>0</v>
      </c>
      <c r="H56" s="61">
        <f t="shared" si="456"/>
        <v>0</v>
      </c>
      <c r="I56" s="61">
        <f t="shared" si="456"/>
        <v>0</v>
      </c>
      <c r="J56" s="61">
        <f t="shared" si="456"/>
        <v>0</v>
      </c>
      <c r="K56" s="61">
        <f t="shared" si="456"/>
        <v>0</v>
      </c>
      <c r="L56" s="61">
        <f t="shared" si="456"/>
        <v>0</v>
      </c>
      <c r="M56" s="61">
        <f t="shared" si="456"/>
        <v>0</v>
      </c>
      <c r="N56" s="68">
        <f t="shared" si="456"/>
        <v>0</v>
      </c>
      <c r="O56" s="61">
        <f t="shared" si="456"/>
        <v>0</v>
      </c>
      <c r="P56" s="61">
        <f t="shared" si="456"/>
        <v>0</v>
      </c>
      <c r="Q56" s="61">
        <f t="shared" si="456"/>
        <v>0</v>
      </c>
      <c r="R56" s="61">
        <f t="shared" si="456"/>
        <v>0</v>
      </c>
      <c r="S56" s="61">
        <f t="shared" si="456"/>
        <v>0</v>
      </c>
      <c r="T56" s="61">
        <f t="shared" si="456"/>
        <v>0</v>
      </c>
      <c r="U56" s="61">
        <f t="shared" si="456"/>
        <v>0</v>
      </c>
      <c r="V56" s="61">
        <f t="shared" si="456"/>
        <v>0</v>
      </c>
      <c r="W56" s="61">
        <f t="shared" si="456"/>
        <v>0</v>
      </c>
      <c r="X56" s="61">
        <f t="shared" si="456"/>
        <v>0</v>
      </c>
      <c r="Y56" s="68">
        <f t="shared" si="456"/>
        <v>0</v>
      </c>
      <c r="Z56" s="71">
        <f t="shared" si="324"/>
        <v>0</v>
      </c>
      <c r="AA56" s="72">
        <f t="shared" si="324"/>
        <v>0</v>
      </c>
      <c r="AB56" s="72">
        <f t="shared" si="324"/>
        <v>0</v>
      </c>
      <c r="AC56" s="72">
        <f t="shared" si="324"/>
        <v>0</v>
      </c>
      <c r="AD56" s="72">
        <f t="shared" si="324"/>
        <v>0</v>
      </c>
      <c r="AE56" s="72">
        <f t="shared" si="324"/>
        <v>0</v>
      </c>
      <c r="AF56" s="72">
        <f t="shared" si="324"/>
        <v>0</v>
      </c>
      <c r="AG56" s="72">
        <f t="shared" si="324"/>
        <v>0</v>
      </c>
      <c r="AH56" s="72">
        <f t="shared" si="158"/>
        <v>0</v>
      </c>
      <c r="AI56" s="72">
        <f t="shared" si="158"/>
        <v>0</v>
      </c>
      <c r="AJ56" s="91">
        <f t="shared" si="158"/>
        <v>0</v>
      </c>
      <c r="AK56" s="92">
        <f t="shared" ref="AK56:CV56" si="457">SUM(AK57:AK60)</f>
        <v>0</v>
      </c>
      <c r="AL56" s="93">
        <f t="shared" si="457"/>
        <v>0</v>
      </c>
      <c r="AM56" s="68">
        <f t="shared" si="457"/>
        <v>0</v>
      </c>
      <c r="AN56" s="68">
        <f t="shared" si="457"/>
        <v>0</v>
      </c>
      <c r="AO56" s="68">
        <f t="shared" si="457"/>
        <v>0</v>
      </c>
      <c r="AP56" s="68">
        <f t="shared" si="457"/>
        <v>0</v>
      </c>
      <c r="AQ56" s="68">
        <f t="shared" si="457"/>
        <v>0</v>
      </c>
      <c r="AR56" s="68">
        <f t="shared" si="457"/>
        <v>0</v>
      </c>
      <c r="AS56" s="68">
        <f t="shared" si="457"/>
        <v>0</v>
      </c>
      <c r="AT56" s="68">
        <f t="shared" si="457"/>
        <v>0</v>
      </c>
      <c r="AU56" s="61">
        <f t="shared" si="457"/>
        <v>0</v>
      </c>
      <c r="AV56" s="61">
        <f t="shared" si="457"/>
        <v>0</v>
      </c>
      <c r="AW56" s="61">
        <f t="shared" si="457"/>
        <v>0</v>
      </c>
      <c r="AX56" s="61">
        <f t="shared" si="457"/>
        <v>0</v>
      </c>
      <c r="AY56" s="61">
        <f t="shared" si="457"/>
        <v>0</v>
      </c>
      <c r="AZ56" s="61">
        <f t="shared" si="457"/>
        <v>0</v>
      </c>
      <c r="BA56" s="61">
        <f t="shared" si="457"/>
        <v>0</v>
      </c>
      <c r="BB56" s="61">
        <f t="shared" si="457"/>
        <v>0</v>
      </c>
      <c r="BC56" s="61">
        <f t="shared" si="457"/>
        <v>0</v>
      </c>
      <c r="BD56" s="61">
        <f t="shared" si="457"/>
        <v>0</v>
      </c>
      <c r="BE56" s="61">
        <f t="shared" si="457"/>
        <v>0</v>
      </c>
      <c r="BF56" s="61">
        <f t="shared" si="457"/>
        <v>0</v>
      </c>
      <c r="BG56" s="61">
        <f t="shared" si="457"/>
        <v>0</v>
      </c>
      <c r="BH56" s="61">
        <f t="shared" si="457"/>
        <v>0</v>
      </c>
      <c r="BI56" s="61">
        <f t="shared" si="457"/>
        <v>0</v>
      </c>
      <c r="BJ56" s="61">
        <f t="shared" si="457"/>
        <v>0</v>
      </c>
      <c r="BK56" s="61">
        <f t="shared" si="457"/>
        <v>0</v>
      </c>
      <c r="BL56" s="61">
        <f t="shared" si="457"/>
        <v>0</v>
      </c>
      <c r="BM56" s="61">
        <f t="shared" si="457"/>
        <v>0</v>
      </c>
      <c r="BN56" s="61">
        <f t="shared" si="457"/>
        <v>0</v>
      </c>
      <c r="BO56" s="61">
        <f t="shared" si="457"/>
        <v>0</v>
      </c>
      <c r="BP56" s="61">
        <f t="shared" si="457"/>
        <v>0</v>
      </c>
      <c r="BQ56" s="61">
        <f t="shared" si="457"/>
        <v>0</v>
      </c>
      <c r="BR56" s="61">
        <f t="shared" si="457"/>
        <v>0</v>
      </c>
      <c r="BS56" s="61">
        <f t="shared" si="457"/>
        <v>0</v>
      </c>
      <c r="BT56" s="61">
        <f t="shared" si="457"/>
        <v>0</v>
      </c>
      <c r="BU56" s="68">
        <f t="shared" si="457"/>
        <v>0</v>
      </c>
      <c r="BV56" s="61">
        <f t="shared" si="457"/>
        <v>0</v>
      </c>
      <c r="BW56" s="61">
        <f t="shared" si="457"/>
        <v>0</v>
      </c>
      <c r="BX56" s="61">
        <f t="shared" si="457"/>
        <v>0</v>
      </c>
      <c r="BY56" s="68">
        <f t="shared" si="457"/>
        <v>0</v>
      </c>
      <c r="BZ56" s="61">
        <f t="shared" si="457"/>
        <v>0</v>
      </c>
      <c r="CA56" s="61">
        <f t="shared" si="457"/>
        <v>0</v>
      </c>
      <c r="CB56" s="61">
        <f t="shared" si="457"/>
        <v>0</v>
      </c>
      <c r="CC56" s="61">
        <f t="shared" si="457"/>
        <v>0</v>
      </c>
      <c r="CD56" s="61">
        <f t="shared" si="457"/>
        <v>0</v>
      </c>
      <c r="CE56" s="61">
        <f t="shared" si="457"/>
        <v>0</v>
      </c>
      <c r="CF56" s="61">
        <f t="shared" si="457"/>
        <v>0</v>
      </c>
      <c r="CG56" s="61">
        <f t="shared" si="457"/>
        <v>0</v>
      </c>
      <c r="CH56" s="61">
        <f t="shared" si="457"/>
        <v>0</v>
      </c>
      <c r="CI56" s="61">
        <f t="shared" si="457"/>
        <v>0</v>
      </c>
      <c r="CJ56" s="61">
        <f t="shared" si="457"/>
        <v>0</v>
      </c>
      <c r="CK56" s="61">
        <f t="shared" si="457"/>
        <v>0</v>
      </c>
      <c r="CL56" s="61">
        <f t="shared" si="457"/>
        <v>0</v>
      </c>
      <c r="CM56" s="61">
        <f t="shared" si="457"/>
        <v>0</v>
      </c>
      <c r="CN56" s="61">
        <f t="shared" si="457"/>
        <v>0</v>
      </c>
      <c r="CO56" s="61">
        <f t="shared" si="457"/>
        <v>0</v>
      </c>
      <c r="CP56" s="61">
        <f t="shared" si="457"/>
        <v>0</v>
      </c>
      <c r="CQ56" s="61">
        <f t="shared" si="457"/>
        <v>0</v>
      </c>
      <c r="CR56" s="61">
        <f t="shared" si="457"/>
        <v>0</v>
      </c>
      <c r="CS56" s="61">
        <f t="shared" si="457"/>
        <v>0</v>
      </c>
      <c r="CT56" s="61">
        <f t="shared" si="457"/>
        <v>0</v>
      </c>
      <c r="CU56" s="61">
        <f t="shared" si="457"/>
        <v>0</v>
      </c>
      <c r="CV56" s="61">
        <f t="shared" si="457"/>
        <v>0</v>
      </c>
      <c r="CW56" s="61">
        <f t="shared" ref="CW56:FH56" si="458">SUM(CW57:CW60)</f>
        <v>0</v>
      </c>
      <c r="CX56" s="61">
        <f t="shared" si="458"/>
        <v>0</v>
      </c>
      <c r="CY56" s="61">
        <f t="shared" si="458"/>
        <v>0</v>
      </c>
      <c r="CZ56" s="61">
        <f t="shared" si="458"/>
        <v>0</v>
      </c>
      <c r="DA56" s="61">
        <f t="shared" si="458"/>
        <v>0</v>
      </c>
      <c r="DB56" s="61">
        <f t="shared" si="458"/>
        <v>0</v>
      </c>
      <c r="DC56" s="68">
        <f t="shared" si="458"/>
        <v>0</v>
      </c>
      <c r="DD56" s="61">
        <f t="shared" si="458"/>
        <v>0</v>
      </c>
      <c r="DE56" s="61">
        <f t="shared" si="458"/>
        <v>0</v>
      </c>
      <c r="DF56" s="68">
        <f t="shared" si="458"/>
        <v>0</v>
      </c>
      <c r="DG56" s="61">
        <f t="shared" si="458"/>
        <v>0</v>
      </c>
      <c r="DH56" s="61">
        <f t="shared" si="458"/>
        <v>0</v>
      </c>
      <c r="DI56" s="61">
        <f t="shared" si="458"/>
        <v>0</v>
      </c>
      <c r="DJ56" s="61">
        <f t="shared" si="458"/>
        <v>0</v>
      </c>
      <c r="DK56" s="61">
        <f t="shared" si="458"/>
        <v>0</v>
      </c>
      <c r="DL56" s="61">
        <f t="shared" si="458"/>
        <v>0</v>
      </c>
      <c r="DM56" s="61">
        <f t="shared" si="458"/>
        <v>0</v>
      </c>
      <c r="DN56" s="61">
        <f t="shared" si="458"/>
        <v>0</v>
      </c>
      <c r="DO56" s="61">
        <f t="shared" si="458"/>
        <v>0</v>
      </c>
      <c r="DP56" s="61">
        <f t="shared" si="458"/>
        <v>0</v>
      </c>
      <c r="DQ56" s="61">
        <f t="shared" si="458"/>
        <v>0</v>
      </c>
      <c r="DR56" s="61">
        <f t="shared" si="458"/>
        <v>0</v>
      </c>
      <c r="DS56" s="61">
        <f t="shared" si="458"/>
        <v>0</v>
      </c>
      <c r="DT56" s="61">
        <f t="shared" si="458"/>
        <v>0</v>
      </c>
      <c r="DU56" s="61">
        <f t="shared" si="458"/>
        <v>0</v>
      </c>
      <c r="DV56" s="61">
        <f t="shared" si="458"/>
        <v>0</v>
      </c>
      <c r="DW56" s="61">
        <f t="shared" si="458"/>
        <v>0</v>
      </c>
      <c r="DX56" s="61">
        <f t="shared" si="458"/>
        <v>0</v>
      </c>
      <c r="DY56" s="61">
        <f t="shared" si="458"/>
        <v>0</v>
      </c>
      <c r="DZ56" s="61">
        <f t="shared" si="458"/>
        <v>0</v>
      </c>
      <c r="EA56" s="61">
        <f t="shared" si="458"/>
        <v>0</v>
      </c>
      <c r="EB56" s="61">
        <f t="shared" si="458"/>
        <v>0</v>
      </c>
      <c r="EC56" s="61">
        <f t="shared" si="458"/>
        <v>0</v>
      </c>
      <c r="ED56" s="61">
        <f t="shared" si="458"/>
        <v>0</v>
      </c>
      <c r="EE56" s="61">
        <f t="shared" si="458"/>
        <v>0</v>
      </c>
      <c r="EF56" s="61">
        <f t="shared" si="458"/>
        <v>0</v>
      </c>
      <c r="EG56" s="61">
        <f t="shared" si="458"/>
        <v>0</v>
      </c>
      <c r="EH56" s="61">
        <f t="shared" si="458"/>
        <v>0</v>
      </c>
      <c r="EI56" s="61">
        <f t="shared" si="458"/>
        <v>0</v>
      </c>
      <c r="EJ56" s="68">
        <f t="shared" si="458"/>
        <v>0</v>
      </c>
      <c r="EK56" s="68">
        <f t="shared" si="458"/>
        <v>0</v>
      </c>
      <c r="EL56" s="61">
        <f t="shared" si="458"/>
        <v>0</v>
      </c>
      <c r="EM56" s="61">
        <f t="shared" si="458"/>
        <v>0</v>
      </c>
      <c r="EN56" s="61">
        <f t="shared" si="458"/>
        <v>0</v>
      </c>
      <c r="EO56" s="68">
        <f t="shared" si="458"/>
        <v>0</v>
      </c>
      <c r="EP56" s="61">
        <f t="shared" si="458"/>
        <v>0</v>
      </c>
      <c r="EQ56" s="61">
        <f t="shared" si="458"/>
        <v>0</v>
      </c>
      <c r="ER56" s="61">
        <f t="shared" si="458"/>
        <v>0</v>
      </c>
      <c r="ES56" s="61">
        <f t="shared" si="458"/>
        <v>0</v>
      </c>
      <c r="ET56" s="61">
        <f t="shared" si="458"/>
        <v>0</v>
      </c>
      <c r="EU56" s="61">
        <f t="shared" si="458"/>
        <v>0</v>
      </c>
      <c r="EV56" s="61">
        <f t="shared" si="458"/>
        <v>0</v>
      </c>
      <c r="EW56" s="61">
        <f t="shared" si="458"/>
        <v>0</v>
      </c>
      <c r="EX56" s="61">
        <f t="shared" si="458"/>
        <v>0</v>
      </c>
      <c r="EY56" s="68">
        <f t="shared" si="321"/>
        <v>0</v>
      </c>
      <c r="EZ56" s="61">
        <f t="shared" ref="EZ56:FG56" si="459">SUM(EZ57:EZ60)</f>
        <v>0</v>
      </c>
      <c r="FA56" s="61">
        <f t="shared" si="459"/>
        <v>0</v>
      </c>
      <c r="FB56" s="61">
        <f t="shared" si="459"/>
        <v>0</v>
      </c>
      <c r="FC56" s="61">
        <f t="shared" si="459"/>
        <v>0</v>
      </c>
      <c r="FD56" s="61">
        <f t="shared" si="459"/>
        <v>0</v>
      </c>
      <c r="FE56" s="61">
        <f t="shared" si="459"/>
        <v>0</v>
      </c>
      <c r="FF56" s="61">
        <f t="shared" si="459"/>
        <v>0</v>
      </c>
      <c r="FG56" s="61">
        <f t="shared" si="459"/>
        <v>0</v>
      </c>
      <c r="FH56" s="68">
        <f t="shared" si="458"/>
        <v>0</v>
      </c>
      <c r="FI56" s="61">
        <f t="shared" ref="FI56:HT56" si="460">SUM(FI57:FI60)</f>
        <v>0</v>
      </c>
      <c r="FJ56" s="61">
        <f t="shared" si="460"/>
        <v>0</v>
      </c>
      <c r="FK56" s="61">
        <f t="shared" si="460"/>
        <v>0</v>
      </c>
      <c r="FL56" s="61">
        <f t="shared" si="460"/>
        <v>0</v>
      </c>
      <c r="FM56" s="61">
        <f t="shared" si="460"/>
        <v>0</v>
      </c>
      <c r="FN56" s="61">
        <f t="shared" si="460"/>
        <v>0</v>
      </c>
      <c r="FO56" s="61">
        <f t="shared" si="460"/>
        <v>0</v>
      </c>
      <c r="FP56" s="61">
        <f t="shared" si="460"/>
        <v>0</v>
      </c>
      <c r="FQ56" s="61">
        <f t="shared" si="460"/>
        <v>0</v>
      </c>
      <c r="FR56" s="61">
        <f t="shared" si="460"/>
        <v>0</v>
      </c>
      <c r="FS56" s="68">
        <f t="shared" si="460"/>
        <v>0</v>
      </c>
      <c r="FT56" s="61">
        <f t="shared" si="460"/>
        <v>0</v>
      </c>
      <c r="FU56" s="61">
        <f t="shared" si="460"/>
        <v>0</v>
      </c>
      <c r="FV56" s="61">
        <f t="shared" si="460"/>
        <v>0</v>
      </c>
      <c r="FW56" s="61">
        <f t="shared" si="460"/>
        <v>0</v>
      </c>
      <c r="FX56" s="61">
        <f t="shared" si="460"/>
        <v>0</v>
      </c>
      <c r="FY56" s="61">
        <f t="shared" si="460"/>
        <v>0</v>
      </c>
      <c r="FZ56" s="61">
        <f t="shared" si="460"/>
        <v>0</v>
      </c>
      <c r="GA56" s="61">
        <f t="shared" si="460"/>
        <v>0</v>
      </c>
      <c r="GB56" s="61">
        <f t="shared" si="460"/>
        <v>0</v>
      </c>
      <c r="GC56" s="61">
        <f t="shared" si="460"/>
        <v>0</v>
      </c>
      <c r="GD56" s="61">
        <f t="shared" si="460"/>
        <v>0</v>
      </c>
      <c r="GE56" s="61">
        <f t="shared" si="460"/>
        <v>0</v>
      </c>
      <c r="GF56" s="61">
        <f t="shared" si="460"/>
        <v>0</v>
      </c>
      <c r="GG56" s="61">
        <f t="shared" si="460"/>
        <v>0</v>
      </c>
      <c r="GH56" s="61">
        <f t="shared" si="460"/>
        <v>0</v>
      </c>
      <c r="GI56" s="61">
        <f t="shared" si="460"/>
        <v>0</v>
      </c>
      <c r="GJ56" s="61">
        <f t="shared" si="460"/>
        <v>0</v>
      </c>
      <c r="GK56" s="61">
        <f t="shared" si="460"/>
        <v>0</v>
      </c>
      <c r="GL56" s="61">
        <f t="shared" si="460"/>
        <v>0</v>
      </c>
      <c r="GM56" s="61">
        <f t="shared" si="460"/>
        <v>0</v>
      </c>
      <c r="GN56" s="61">
        <f t="shared" si="460"/>
        <v>0</v>
      </c>
      <c r="GO56" s="61">
        <f t="shared" si="460"/>
        <v>0</v>
      </c>
      <c r="GP56" s="61">
        <f t="shared" si="460"/>
        <v>0</v>
      </c>
      <c r="GQ56" s="68">
        <f t="shared" si="322"/>
        <v>0</v>
      </c>
      <c r="GR56" s="61">
        <f t="shared" ref="GR56" si="461">SUM(GR57:GR60)</f>
        <v>0</v>
      </c>
      <c r="GS56" s="68">
        <f t="shared" si="460"/>
        <v>0</v>
      </c>
      <c r="GT56" s="61">
        <f t="shared" si="460"/>
        <v>0</v>
      </c>
      <c r="GU56" s="61">
        <f t="shared" si="460"/>
        <v>0</v>
      </c>
      <c r="GV56" s="61">
        <f t="shared" si="460"/>
        <v>0</v>
      </c>
      <c r="GW56" s="61">
        <f t="shared" si="460"/>
        <v>0</v>
      </c>
      <c r="GX56" s="61">
        <f t="shared" si="460"/>
        <v>0</v>
      </c>
      <c r="GY56" s="61">
        <f t="shared" si="460"/>
        <v>0</v>
      </c>
      <c r="GZ56" s="61">
        <f t="shared" si="460"/>
        <v>0</v>
      </c>
      <c r="HA56" s="61">
        <f t="shared" si="460"/>
        <v>0</v>
      </c>
      <c r="HB56" s="61">
        <f t="shared" si="460"/>
        <v>0</v>
      </c>
      <c r="HC56" s="61">
        <f t="shared" si="460"/>
        <v>0</v>
      </c>
      <c r="HD56" s="61">
        <f t="shared" si="460"/>
        <v>0</v>
      </c>
      <c r="HE56" s="61">
        <f t="shared" si="460"/>
        <v>0</v>
      </c>
      <c r="HF56" s="61">
        <f t="shared" si="460"/>
        <v>0</v>
      </c>
      <c r="HG56" s="61">
        <f t="shared" si="460"/>
        <v>0</v>
      </c>
      <c r="HH56" s="61">
        <f t="shared" si="460"/>
        <v>0</v>
      </c>
      <c r="HI56" s="61">
        <f t="shared" si="460"/>
        <v>0</v>
      </c>
      <c r="HJ56" s="61">
        <f t="shared" si="460"/>
        <v>0</v>
      </c>
      <c r="HK56" s="61">
        <f t="shared" si="460"/>
        <v>0</v>
      </c>
      <c r="HL56" s="61">
        <f t="shared" si="460"/>
        <v>0</v>
      </c>
      <c r="HM56" s="61">
        <f t="shared" si="460"/>
        <v>0</v>
      </c>
      <c r="HN56" s="61">
        <f t="shared" si="460"/>
        <v>0</v>
      </c>
      <c r="HO56" s="61">
        <f t="shared" si="460"/>
        <v>0</v>
      </c>
      <c r="HP56" s="61">
        <f t="shared" si="460"/>
        <v>0</v>
      </c>
      <c r="HQ56" s="61">
        <f t="shared" si="460"/>
        <v>0</v>
      </c>
      <c r="HR56" s="61">
        <f t="shared" si="460"/>
        <v>0</v>
      </c>
      <c r="HS56" s="68">
        <f t="shared" si="460"/>
        <v>0</v>
      </c>
      <c r="HT56" s="61">
        <f t="shared" si="460"/>
        <v>0</v>
      </c>
      <c r="HU56" s="61">
        <f t="shared" ref="HU56:KF56" si="462">SUM(HU57:HU60)</f>
        <v>0</v>
      </c>
      <c r="HV56" s="68">
        <f t="shared" si="462"/>
        <v>0</v>
      </c>
      <c r="HW56" s="61">
        <f t="shared" si="462"/>
        <v>0</v>
      </c>
      <c r="HX56" s="61">
        <f t="shared" si="462"/>
        <v>0</v>
      </c>
      <c r="HY56" s="61">
        <f t="shared" si="462"/>
        <v>0</v>
      </c>
      <c r="HZ56" s="61">
        <f t="shared" si="462"/>
        <v>0</v>
      </c>
      <c r="IA56" s="61">
        <f t="shared" si="462"/>
        <v>0</v>
      </c>
      <c r="IB56" s="61">
        <f t="shared" si="462"/>
        <v>0</v>
      </c>
      <c r="IC56" s="68">
        <f t="shared" si="462"/>
        <v>0</v>
      </c>
      <c r="ID56" s="61">
        <f t="shared" si="462"/>
        <v>0</v>
      </c>
      <c r="IE56" s="61">
        <f t="shared" si="462"/>
        <v>0</v>
      </c>
      <c r="IF56" s="61">
        <f t="shared" si="462"/>
        <v>0</v>
      </c>
      <c r="IG56" s="61">
        <f t="shared" si="462"/>
        <v>0</v>
      </c>
      <c r="IH56" s="61">
        <f t="shared" si="462"/>
        <v>0</v>
      </c>
      <c r="II56" s="61">
        <f t="shared" si="462"/>
        <v>0</v>
      </c>
      <c r="IJ56" s="61">
        <f t="shared" si="462"/>
        <v>0</v>
      </c>
      <c r="IK56" s="61">
        <f t="shared" si="462"/>
        <v>0</v>
      </c>
      <c r="IL56" s="61">
        <f t="shared" si="462"/>
        <v>0</v>
      </c>
      <c r="IM56" s="61">
        <f t="shared" si="462"/>
        <v>0</v>
      </c>
      <c r="IN56" s="68">
        <f t="shared" si="462"/>
        <v>0</v>
      </c>
      <c r="IO56" s="68">
        <f t="shared" si="462"/>
        <v>0</v>
      </c>
      <c r="IP56" s="68">
        <f t="shared" si="462"/>
        <v>0</v>
      </c>
      <c r="IQ56" s="68">
        <f t="shared" si="462"/>
        <v>0</v>
      </c>
      <c r="IR56" s="68">
        <f t="shared" si="462"/>
        <v>0</v>
      </c>
      <c r="IS56" s="68">
        <f t="shared" si="462"/>
        <v>0</v>
      </c>
      <c r="IT56" s="68">
        <f t="shared" si="462"/>
        <v>0</v>
      </c>
      <c r="IU56" s="68">
        <f t="shared" si="462"/>
        <v>0</v>
      </c>
      <c r="IV56" s="68">
        <f t="shared" si="462"/>
        <v>0</v>
      </c>
      <c r="IW56" s="68">
        <f t="shared" si="462"/>
        <v>0</v>
      </c>
      <c r="IX56" s="68">
        <f t="shared" si="462"/>
        <v>0</v>
      </c>
      <c r="IY56" s="68">
        <f t="shared" si="462"/>
        <v>0</v>
      </c>
      <c r="IZ56" s="68">
        <f t="shared" si="462"/>
        <v>0</v>
      </c>
      <c r="JA56" s="68">
        <f t="shared" si="462"/>
        <v>0</v>
      </c>
      <c r="JB56" s="68">
        <f t="shared" si="462"/>
        <v>0</v>
      </c>
      <c r="JC56" s="68">
        <f t="shared" si="462"/>
        <v>0</v>
      </c>
      <c r="JD56" s="68">
        <f t="shared" si="462"/>
        <v>0</v>
      </c>
      <c r="JE56" s="68">
        <f t="shared" si="462"/>
        <v>0</v>
      </c>
      <c r="JF56" s="68">
        <f t="shared" si="462"/>
        <v>0</v>
      </c>
      <c r="JG56" s="61">
        <f t="shared" si="462"/>
        <v>0</v>
      </c>
      <c r="JH56" s="61">
        <f t="shared" si="462"/>
        <v>0</v>
      </c>
      <c r="JI56" s="61">
        <f t="shared" si="462"/>
        <v>0</v>
      </c>
      <c r="JJ56" s="61">
        <f t="shared" si="462"/>
        <v>0</v>
      </c>
      <c r="JK56" s="61">
        <f t="shared" si="462"/>
        <v>0</v>
      </c>
      <c r="JL56" s="68">
        <f t="shared" si="462"/>
        <v>0</v>
      </c>
      <c r="JM56" s="61">
        <f t="shared" si="462"/>
        <v>0</v>
      </c>
      <c r="JN56" s="61">
        <f t="shared" si="462"/>
        <v>0</v>
      </c>
      <c r="JO56" s="68">
        <f t="shared" si="462"/>
        <v>0</v>
      </c>
      <c r="JP56" s="61">
        <f t="shared" si="462"/>
        <v>0</v>
      </c>
      <c r="JQ56" s="61">
        <f t="shared" si="462"/>
        <v>0</v>
      </c>
      <c r="JR56" s="61">
        <f t="shared" si="462"/>
        <v>0</v>
      </c>
      <c r="JS56" s="61">
        <f t="shared" si="462"/>
        <v>0</v>
      </c>
      <c r="JT56" s="61">
        <f t="shared" si="462"/>
        <v>0</v>
      </c>
      <c r="JU56" s="61">
        <f t="shared" si="462"/>
        <v>0</v>
      </c>
      <c r="JV56" s="61">
        <f t="shared" si="462"/>
        <v>0</v>
      </c>
      <c r="JW56" s="61">
        <f t="shared" si="462"/>
        <v>0</v>
      </c>
      <c r="JX56" s="61">
        <f t="shared" si="462"/>
        <v>0</v>
      </c>
      <c r="JY56" s="61">
        <f t="shared" si="462"/>
        <v>0</v>
      </c>
      <c r="JZ56" s="61">
        <f t="shared" si="462"/>
        <v>0</v>
      </c>
      <c r="KA56" s="61">
        <f t="shared" si="462"/>
        <v>0</v>
      </c>
      <c r="KB56" s="61">
        <f t="shared" si="462"/>
        <v>0</v>
      </c>
      <c r="KC56" s="61">
        <f t="shared" si="462"/>
        <v>0</v>
      </c>
      <c r="KD56" s="61">
        <f t="shared" si="462"/>
        <v>0</v>
      </c>
      <c r="KE56" s="61">
        <f t="shared" si="462"/>
        <v>0</v>
      </c>
      <c r="KF56" s="61">
        <f t="shared" si="462"/>
        <v>0</v>
      </c>
      <c r="KG56" s="68">
        <f t="shared" ref="KG56:MM56" si="463">SUM(KG57:KG60)</f>
        <v>0</v>
      </c>
      <c r="KH56" s="61">
        <f t="shared" si="463"/>
        <v>0</v>
      </c>
      <c r="KI56" s="61">
        <f t="shared" si="463"/>
        <v>0</v>
      </c>
      <c r="KJ56" s="61">
        <f t="shared" si="463"/>
        <v>0</v>
      </c>
      <c r="KK56" s="61">
        <f t="shared" si="463"/>
        <v>0</v>
      </c>
      <c r="KL56" s="61">
        <f t="shared" si="463"/>
        <v>0</v>
      </c>
      <c r="KM56" s="61">
        <f t="shared" si="463"/>
        <v>0</v>
      </c>
      <c r="KN56" s="61">
        <f t="shared" si="463"/>
        <v>0</v>
      </c>
      <c r="KO56" s="61">
        <f t="shared" si="463"/>
        <v>0</v>
      </c>
      <c r="KP56" s="61">
        <f t="shared" si="463"/>
        <v>0</v>
      </c>
      <c r="KQ56" s="61">
        <f t="shared" si="463"/>
        <v>0</v>
      </c>
      <c r="KR56" s="61">
        <f t="shared" si="463"/>
        <v>0</v>
      </c>
      <c r="KS56" s="61">
        <f t="shared" si="463"/>
        <v>0</v>
      </c>
      <c r="KT56" s="61">
        <f t="shared" si="463"/>
        <v>0</v>
      </c>
      <c r="KU56" s="61">
        <f t="shared" si="463"/>
        <v>0</v>
      </c>
      <c r="KV56" s="61">
        <f t="shared" si="463"/>
        <v>0</v>
      </c>
      <c r="KW56" s="61">
        <f t="shared" si="463"/>
        <v>0</v>
      </c>
      <c r="KX56" s="61">
        <f t="shared" si="463"/>
        <v>0</v>
      </c>
      <c r="KY56" s="68">
        <f t="shared" si="463"/>
        <v>0</v>
      </c>
      <c r="KZ56" s="61">
        <f t="shared" si="463"/>
        <v>0</v>
      </c>
      <c r="LA56" s="61">
        <f t="shared" si="463"/>
        <v>0</v>
      </c>
      <c r="LB56" s="61">
        <f t="shared" si="463"/>
        <v>0</v>
      </c>
      <c r="LC56" s="61">
        <f t="shared" si="463"/>
        <v>0</v>
      </c>
      <c r="LD56" s="61">
        <f t="shared" si="463"/>
        <v>0</v>
      </c>
      <c r="LE56" s="61">
        <f t="shared" si="463"/>
        <v>0</v>
      </c>
      <c r="LF56" s="61">
        <f t="shared" si="463"/>
        <v>0</v>
      </c>
      <c r="LG56" s="61">
        <f t="shared" si="463"/>
        <v>0</v>
      </c>
      <c r="LH56" s="61">
        <f t="shared" si="463"/>
        <v>0</v>
      </c>
      <c r="LI56" s="61">
        <f t="shared" si="463"/>
        <v>0</v>
      </c>
      <c r="LJ56" s="61">
        <f t="shared" si="463"/>
        <v>0</v>
      </c>
      <c r="LK56" s="61">
        <f t="shared" si="463"/>
        <v>0</v>
      </c>
      <c r="LL56" s="61">
        <f t="shared" si="463"/>
        <v>0</v>
      </c>
      <c r="LM56" s="61">
        <f t="shared" si="463"/>
        <v>0</v>
      </c>
      <c r="LN56" s="61">
        <f t="shared" si="463"/>
        <v>0</v>
      </c>
      <c r="LO56" s="61">
        <f t="shared" si="463"/>
        <v>0</v>
      </c>
      <c r="LP56" s="61">
        <f t="shared" si="463"/>
        <v>0</v>
      </c>
      <c r="LQ56" s="61">
        <f t="shared" si="463"/>
        <v>0</v>
      </c>
      <c r="LR56" s="61">
        <f t="shared" si="463"/>
        <v>0</v>
      </c>
      <c r="LS56" s="61">
        <f t="shared" si="463"/>
        <v>0</v>
      </c>
      <c r="LT56" s="61">
        <f t="shared" si="463"/>
        <v>0</v>
      </c>
      <c r="LU56" s="61">
        <f t="shared" si="463"/>
        <v>0</v>
      </c>
      <c r="LV56" s="61">
        <f t="shared" si="463"/>
        <v>0</v>
      </c>
      <c r="LW56" s="61">
        <f t="shared" si="463"/>
        <v>0</v>
      </c>
      <c r="LX56" s="61">
        <f t="shared" si="463"/>
        <v>0</v>
      </c>
      <c r="LY56" s="61">
        <f t="shared" si="463"/>
        <v>0</v>
      </c>
      <c r="LZ56" s="61">
        <f t="shared" si="463"/>
        <v>0</v>
      </c>
      <c r="MA56" s="61">
        <f t="shared" si="463"/>
        <v>0</v>
      </c>
      <c r="MB56" s="61">
        <f t="shared" si="463"/>
        <v>0</v>
      </c>
      <c r="MC56" s="61">
        <f t="shared" si="463"/>
        <v>0</v>
      </c>
      <c r="MD56" s="61">
        <f t="shared" si="463"/>
        <v>0</v>
      </c>
      <c r="ME56" s="61">
        <f t="shared" si="463"/>
        <v>0</v>
      </c>
      <c r="MF56" s="61">
        <f t="shared" si="463"/>
        <v>0</v>
      </c>
      <c r="MG56" s="61">
        <f t="shared" si="463"/>
        <v>0</v>
      </c>
      <c r="MH56" s="61">
        <f t="shared" si="463"/>
        <v>0</v>
      </c>
      <c r="MI56" s="61">
        <f t="shared" si="463"/>
        <v>0</v>
      </c>
      <c r="MJ56" s="61">
        <f t="shared" si="463"/>
        <v>0</v>
      </c>
      <c r="MK56" s="61">
        <f t="shared" si="463"/>
        <v>0</v>
      </c>
      <c r="ML56" s="61">
        <f t="shared" si="463"/>
        <v>0</v>
      </c>
      <c r="MM56" s="61">
        <f t="shared" si="463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464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465">SUM(O57:X57)</f>
        <v>0</v>
      </c>
      <c r="Z57" s="73">
        <f t="shared" si="324"/>
        <v>0</v>
      </c>
      <c r="AA57" s="74">
        <f t="shared" si="324"/>
        <v>0</v>
      </c>
      <c r="AB57" s="74">
        <f t="shared" si="324"/>
        <v>0</v>
      </c>
      <c r="AC57" s="74">
        <f t="shared" si="324"/>
        <v>0</v>
      </c>
      <c r="AD57" s="74">
        <f t="shared" si="324"/>
        <v>0</v>
      </c>
      <c r="AE57" s="74">
        <f t="shared" si="324"/>
        <v>0</v>
      </c>
      <c r="AF57" s="74">
        <f t="shared" si="324"/>
        <v>0</v>
      </c>
      <c r="AG57" s="74">
        <f t="shared" si="324"/>
        <v>0</v>
      </c>
      <c r="AH57" s="74">
        <f t="shared" si="158"/>
        <v>0</v>
      </c>
      <c r="AI57" s="74">
        <f t="shared" si="158"/>
        <v>0</v>
      </c>
      <c r="AJ57" s="94">
        <f t="shared" si="158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466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467">SUM(AU57:BT57)</f>
        <v>0</v>
      </c>
      <c r="BV57" s="63"/>
      <c r="BW57" s="63"/>
      <c r="BX57" s="63"/>
      <c r="BY57" s="69">
        <f t="shared" ref="BY57:BY60" si="468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469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470">SUM(EC57:ED57,DX57:DY57,DS57:DT57,DN57:DO57,DI57:DJ57,EI57,)</f>
        <v>0</v>
      </c>
      <c r="EK57" s="69">
        <f t="shared" ref="EK57:EK60" si="471">SUM(EE57:EH57,DZ57:EB57,DU57:DW57,DP57:DR57,DK57:DM57,DG57:DH57)</f>
        <v>0</v>
      </c>
      <c r="EL57" s="63"/>
      <c r="EM57" s="63"/>
      <c r="EN57" s="63"/>
      <c r="EO57" s="69">
        <f t="shared" ref="EO57:EO60" si="472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321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473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474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322"/>
        <v>0</v>
      </c>
      <c r="GR57" s="63"/>
      <c r="GS57" s="69">
        <f t="shared" ref="GS57:GS60" si="475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476">SUM(HT57:HU57)</f>
        <v>0</v>
      </c>
      <c r="HW57" s="63"/>
      <c r="HX57" s="63"/>
      <c r="HY57" s="63"/>
      <c r="HZ57" s="63"/>
      <c r="IA57" s="63"/>
      <c r="IB57" s="63"/>
      <c r="IC57" s="69">
        <f t="shared" ref="IC57:IC60" si="477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478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479">SUM(IP57,IR57,IT57,IZ57,JB57,IX57,IV57)</f>
        <v>0</v>
      </c>
      <c r="JE57" s="140">
        <f t="shared" si="479"/>
        <v>0</v>
      </c>
      <c r="JF57" s="140">
        <f t="shared" ref="JF57:JF60" si="480">SUM(JD57:JE57)</f>
        <v>0</v>
      </c>
      <c r="JG57" s="63"/>
      <c r="JH57" s="63"/>
      <c r="JI57" s="63"/>
      <c r="JJ57" s="63"/>
      <c r="JK57" s="63"/>
      <c r="JL57" s="140">
        <f t="shared" ref="JL57:JL60" si="481">SUM(JG57:JK57)</f>
        <v>0</v>
      </c>
      <c r="JM57" s="63"/>
      <c r="JN57" s="63"/>
      <c r="JO57" s="140">
        <f t="shared" ref="JO57:JO60" si="482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483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484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464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465"/>
        <v>0</v>
      </c>
      <c r="Z58" s="73">
        <f t="shared" si="324"/>
        <v>0</v>
      </c>
      <c r="AA58" s="74">
        <f t="shared" si="324"/>
        <v>0</v>
      </c>
      <c r="AB58" s="74">
        <f t="shared" si="324"/>
        <v>0</v>
      </c>
      <c r="AC58" s="74">
        <f t="shared" si="324"/>
        <v>0</v>
      </c>
      <c r="AD58" s="74">
        <f t="shared" si="324"/>
        <v>0</v>
      </c>
      <c r="AE58" s="74">
        <f t="shared" si="324"/>
        <v>0</v>
      </c>
      <c r="AF58" s="74">
        <f t="shared" si="324"/>
        <v>0</v>
      </c>
      <c r="AG58" s="74">
        <f t="shared" si="324"/>
        <v>0</v>
      </c>
      <c r="AH58" s="74">
        <f t="shared" si="158"/>
        <v>0</v>
      </c>
      <c r="AI58" s="74">
        <f t="shared" si="158"/>
        <v>0</v>
      </c>
      <c r="AJ58" s="94">
        <f t="shared" si="158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466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467"/>
        <v>0</v>
      </c>
      <c r="BV58" s="63"/>
      <c r="BW58" s="63"/>
      <c r="BX58" s="63"/>
      <c r="BY58" s="69">
        <f t="shared" si="468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469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470"/>
        <v>0</v>
      </c>
      <c r="EK58" s="69">
        <f t="shared" si="471"/>
        <v>0</v>
      </c>
      <c r="EL58" s="63"/>
      <c r="EM58" s="63"/>
      <c r="EN58" s="63"/>
      <c r="EO58" s="69">
        <f t="shared" si="472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321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473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474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322"/>
        <v>0</v>
      </c>
      <c r="GR58" s="63"/>
      <c r="GS58" s="69">
        <f t="shared" si="475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476"/>
        <v>0</v>
      </c>
      <c r="HW58" s="63"/>
      <c r="HX58" s="63"/>
      <c r="HY58" s="63"/>
      <c r="HZ58" s="63"/>
      <c r="IA58" s="63"/>
      <c r="IB58" s="63"/>
      <c r="IC58" s="69">
        <f t="shared" si="477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478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479"/>
        <v>0</v>
      </c>
      <c r="JE58" s="140">
        <f t="shared" si="479"/>
        <v>0</v>
      </c>
      <c r="JF58" s="140">
        <f t="shared" si="480"/>
        <v>0</v>
      </c>
      <c r="JG58" s="63"/>
      <c r="JH58" s="63"/>
      <c r="JI58" s="63"/>
      <c r="JJ58" s="63"/>
      <c r="JK58" s="63"/>
      <c r="JL58" s="140">
        <f t="shared" si="481"/>
        <v>0</v>
      </c>
      <c r="JM58" s="63"/>
      <c r="JN58" s="63"/>
      <c r="JO58" s="140">
        <f t="shared" si="482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483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484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464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465"/>
        <v>0</v>
      </c>
      <c r="Z59" s="73">
        <f t="shared" si="324"/>
        <v>0</v>
      </c>
      <c r="AA59" s="74">
        <f t="shared" si="324"/>
        <v>0</v>
      </c>
      <c r="AB59" s="74">
        <f t="shared" si="324"/>
        <v>0</v>
      </c>
      <c r="AC59" s="74">
        <f t="shared" si="324"/>
        <v>0</v>
      </c>
      <c r="AD59" s="74">
        <f t="shared" si="324"/>
        <v>0</v>
      </c>
      <c r="AE59" s="74">
        <f t="shared" si="324"/>
        <v>0</v>
      </c>
      <c r="AF59" s="74">
        <f t="shared" si="324"/>
        <v>0</v>
      </c>
      <c r="AG59" s="74">
        <f t="shared" si="324"/>
        <v>0</v>
      </c>
      <c r="AH59" s="74">
        <f t="shared" si="158"/>
        <v>0</v>
      </c>
      <c r="AI59" s="74">
        <f t="shared" si="158"/>
        <v>0</v>
      </c>
      <c r="AJ59" s="94">
        <f t="shared" si="158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466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467"/>
        <v>0</v>
      </c>
      <c r="BV59" s="63"/>
      <c r="BW59" s="63"/>
      <c r="BX59" s="63"/>
      <c r="BY59" s="69">
        <f t="shared" si="468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469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470"/>
        <v>0</v>
      </c>
      <c r="EK59" s="69">
        <f t="shared" si="471"/>
        <v>0</v>
      </c>
      <c r="EL59" s="63"/>
      <c r="EM59" s="63"/>
      <c r="EN59" s="63"/>
      <c r="EO59" s="69">
        <f t="shared" si="472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321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473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474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322"/>
        <v>0</v>
      </c>
      <c r="GR59" s="63"/>
      <c r="GS59" s="69">
        <f t="shared" si="475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476"/>
        <v>0</v>
      </c>
      <c r="HW59" s="63"/>
      <c r="HX59" s="63"/>
      <c r="HY59" s="63"/>
      <c r="HZ59" s="63"/>
      <c r="IA59" s="63"/>
      <c r="IB59" s="63"/>
      <c r="IC59" s="69">
        <f t="shared" si="477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478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479"/>
        <v>0</v>
      </c>
      <c r="JE59" s="140">
        <f t="shared" si="479"/>
        <v>0</v>
      </c>
      <c r="JF59" s="140">
        <f t="shared" si="480"/>
        <v>0</v>
      </c>
      <c r="JG59" s="63"/>
      <c r="JH59" s="63"/>
      <c r="JI59" s="63"/>
      <c r="JJ59" s="63"/>
      <c r="JK59" s="63"/>
      <c r="JL59" s="140">
        <f t="shared" si="481"/>
        <v>0</v>
      </c>
      <c r="JM59" s="63"/>
      <c r="JN59" s="63"/>
      <c r="JO59" s="140">
        <f t="shared" si="482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483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484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464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465"/>
        <v>0</v>
      </c>
      <c r="Z60" s="73">
        <f t="shared" si="324"/>
        <v>0</v>
      </c>
      <c r="AA60" s="74">
        <f t="shared" si="324"/>
        <v>0</v>
      </c>
      <c r="AB60" s="74">
        <f t="shared" si="324"/>
        <v>0</v>
      </c>
      <c r="AC60" s="74">
        <f t="shared" si="324"/>
        <v>0</v>
      </c>
      <c r="AD60" s="74">
        <f t="shared" si="324"/>
        <v>0</v>
      </c>
      <c r="AE60" s="74">
        <f t="shared" si="324"/>
        <v>0</v>
      </c>
      <c r="AF60" s="74">
        <f t="shared" si="324"/>
        <v>0</v>
      </c>
      <c r="AG60" s="74">
        <f t="shared" si="324"/>
        <v>0</v>
      </c>
      <c r="AH60" s="74">
        <f t="shared" si="158"/>
        <v>0</v>
      </c>
      <c r="AI60" s="74">
        <f t="shared" si="158"/>
        <v>0</v>
      </c>
      <c r="AJ60" s="94">
        <f t="shared" si="158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466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467"/>
        <v>0</v>
      </c>
      <c r="BV60" s="63"/>
      <c r="BW60" s="63"/>
      <c r="BX60" s="63"/>
      <c r="BY60" s="69">
        <f t="shared" si="468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469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470"/>
        <v>0</v>
      </c>
      <c r="EK60" s="69">
        <f t="shared" si="471"/>
        <v>0</v>
      </c>
      <c r="EL60" s="63"/>
      <c r="EM60" s="63"/>
      <c r="EN60" s="63"/>
      <c r="EO60" s="69">
        <f t="shared" si="472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321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473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474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322"/>
        <v>0</v>
      </c>
      <c r="GR60" s="63"/>
      <c r="GS60" s="69">
        <f t="shared" si="475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476"/>
        <v>0</v>
      </c>
      <c r="HW60" s="63"/>
      <c r="HX60" s="63"/>
      <c r="HY60" s="63"/>
      <c r="HZ60" s="63"/>
      <c r="IA60" s="63"/>
      <c r="IB60" s="63"/>
      <c r="IC60" s="69">
        <f t="shared" si="477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478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479"/>
        <v>0</v>
      </c>
      <c r="JE60" s="140">
        <f t="shared" si="479"/>
        <v>0</v>
      </c>
      <c r="JF60" s="140">
        <f t="shared" si="480"/>
        <v>0</v>
      </c>
      <c r="JG60" s="63"/>
      <c r="JH60" s="63"/>
      <c r="JI60" s="63"/>
      <c r="JJ60" s="63"/>
      <c r="JK60" s="63"/>
      <c r="JL60" s="140">
        <f t="shared" si="481"/>
        <v>0</v>
      </c>
      <c r="JM60" s="63"/>
      <c r="JN60" s="63"/>
      <c r="JO60" s="140">
        <f t="shared" si="482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483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484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Y61" si="485">SUM(D62:D64)</f>
        <v>0</v>
      </c>
      <c r="E61" s="61">
        <f t="shared" si="485"/>
        <v>0</v>
      </c>
      <c r="F61" s="61">
        <f t="shared" si="485"/>
        <v>0</v>
      </c>
      <c r="G61" s="61">
        <f t="shared" si="485"/>
        <v>0</v>
      </c>
      <c r="H61" s="61">
        <f t="shared" si="485"/>
        <v>0</v>
      </c>
      <c r="I61" s="61">
        <f t="shared" si="485"/>
        <v>0</v>
      </c>
      <c r="J61" s="61">
        <f t="shared" si="485"/>
        <v>0</v>
      </c>
      <c r="K61" s="61">
        <f t="shared" si="485"/>
        <v>0</v>
      </c>
      <c r="L61" s="61">
        <f t="shared" si="485"/>
        <v>0</v>
      </c>
      <c r="M61" s="61">
        <f t="shared" si="485"/>
        <v>0</v>
      </c>
      <c r="N61" s="68">
        <f t="shared" si="485"/>
        <v>0</v>
      </c>
      <c r="O61" s="61">
        <f t="shared" si="485"/>
        <v>0</v>
      </c>
      <c r="P61" s="61">
        <f t="shared" si="485"/>
        <v>0</v>
      </c>
      <c r="Q61" s="61">
        <f t="shared" si="485"/>
        <v>0</v>
      </c>
      <c r="R61" s="61">
        <f t="shared" si="485"/>
        <v>0</v>
      </c>
      <c r="S61" s="61">
        <f t="shared" si="485"/>
        <v>0</v>
      </c>
      <c r="T61" s="61">
        <f t="shared" si="485"/>
        <v>0</v>
      </c>
      <c r="U61" s="61">
        <f t="shared" si="485"/>
        <v>0</v>
      </c>
      <c r="V61" s="61">
        <f t="shared" si="485"/>
        <v>0</v>
      </c>
      <c r="W61" s="61">
        <f t="shared" si="485"/>
        <v>0</v>
      </c>
      <c r="X61" s="61">
        <f t="shared" si="485"/>
        <v>0</v>
      </c>
      <c r="Y61" s="68">
        <f t="shared" si="485"/>
        <v>0</v>
      </c>
      <c r="Z61" s="71">
        <f t="shared" si="324"/>
        <v>0</v>
      </c>
      <c r="AA61" s="72">
        <f t="shared" si="324"/>
        <v>0</v>
      </c>
      <c r="AB61" s="72">
        <f t="shared" si="324"/>
        <v>0</v>
      </c>
      <c r="AC61" s="72">
        <f t="shared" si="324"/>
        <v>0</v>
      </c>
      <c r="AD61" s="72">
        <f t="shared" si="324"/>
        <v>0</v>
      </c>
      <c r="AE61" s="72">
        <f t="shared" si="324"/>
        <v>0</v>
      </c>
      <c r="AF61" s="72">
        <f t="shared" si="324"/>
        <v>0</v>
      </c>
      <c r="AG61" s="72">
        <f t="shared" si="324"/>
        <v>0</v>
      </c>
      <c r="AH61" s="72">
        <f t="shared" si="158"/>
        <v>0</v>
      </c>
      <c r="AI61" s="72">
        <f t="shared" si="158"/>
        <v>0</v>
      </c>
      <c r="AJ61" s="91">
        <f t="shared" si="158"/>
        <v>0</v>
      </c>
      <c r="AK61" s="92">
        <f t="shared" ref="AK61:CV61" si="486">SUM(AK62:AK64)</f>
        <v>0</v>
      </c>
      <c r="AL61" s="93">
        <f t="shared" si="486"/>
        <v>0</v>
      </c>
      <c r="AM61" s="68">
        <f t="shared" si="486"/>
        <v>0</v>
      </c>
      <c r="AN61" s="68">
        <f t="shared" si="486"/>
        <v>0</v>
      </c>
      <c r="AO61" s="68">
        <f t="shared" si="486"/>
        <v>0</v>
      </c>
      <c r="AP61" s="68">
        <f t="shared" si="486"/>
        <v>0</v>
      </c>
      <c r="AQ61" s="68">
        <f t="shared" si="486"/>
        <v>0</v>
      </c>
      <c r="AR61" s="68">
        <f t="shared" si="486"/>
        <v>0</v>
      </c>
      <c r="AS61" s="68">
        <f t="shared" si="486"/>
        <v>0</v>
      </c>
      <c r="AT61" s="68">
        <f t="shared" si="486"/>
        <v>0</v>
      </c>
      <c r="AU61" s="61">
        <f t="shared" si="486"/>
        <v>0</v>
      </c>
      <c r="AV61" s="61">
        <f t="shared" si="486"/>
        <v>0</v>
      </c>
      <c r="AW61" s="61">
        <f t="shared" si="486"/>
        <v>0</v>
      </c>
      <c r="AX61" s="61">
        <f t="shared" si="486"/>
        <v>0</v>
      </c>
      <c r="AY61" s="61">
        <f t="shared" si="486"/>
        <v>0</v>
      </c>
      <c r="AZ61" s="61">
        <f t="shared" si="486"/>
        <v>0</v>
      </c>
      <c r="BA61" s="61">
        <f t="shared" si="486"/>
        <v>0</v>
      </c>
      <c r="BB61" s="61">
        <f t="shared" si="486"/>
        <v>0</v>
      </c>
      <c r="BC61" s="61">
        <f t="shared" si="486"/>
        <v>0</v>
      </c>
      <c r="BD61" s="61">
        <f t="shared" si="486"/>
        <v>0</v>
      </c>
      <c r="BE61" s="61">
        <f t="shared" si="486"/>
        <v>0</v>
      </c>
      <c r="BF61" s="61">
        <f t="shared" si="486"/>
        <v>0</v>
      </c>
      <c r="BG61" s="61">
        <f t="shared" si="486"/>
        <v>0</v>
      </c>
      <c r="BH61" s="61">
        <f t="shared" si="486"/>
        <v>0</v>
      </c>
      <c r="BI61" s="61">
        <f t="shared" si="486"/>
        <v>0</v>
      </c>
      <c r="BJ61" s="61">
        <f t="shared" si="486"/>
        <v>0</v>
      </c>
      <c r="BK61" s="61">
        <f t="shared" si="486"/>
        <v>0</v>
      </c>
      <c r="BL61" s="61">
        <f t="shared" si="486"/>
        <v>0</v>
      </c>
      <c r="BM61" s="61">
        <f t="shared" si="486"/>
        <v>0</v>
      </c>
      <c r="BN61" s="61">
        <f t="shared" si="486"/>
        <v>0</v>
      </c>
      <c r="BO61" s="61">
        <f t="shared" si="486"/>
        <v>0</v>
      </c>
      <c r="BP61" s="61">
        <f t="shared" si="486"/>
        <v>0</v>
      </c>
      <c r="BQ61" s="61">
        <f t="shared" si="486"/>
        <v>0</v>
      </c>
      <c r="BR61" s="61">
        <f t="shared" si="486"/>
        <v>0</v>
      </c>
      <c r="BS61" s="61">
        <f t="shared" si="486"/>
        <v>0</v>
      </c>
      <c r="BT61" s="61">
        <f t="shared" si="486"/>
        <v>0</v>
      </c>
      <c r="BU61" s="68">
        <f t="shared" si="486"/>
        <v>0</v>
      </c>
      <c r="BV61" s="61">
        <f t="shared" si="486"/>
        <v>0</v>
      </c>
      <c r="BW61" s="61">
        <f t="shared" si="486"/>
        <v>0</v>
      </c>
      <c r="BX61" s="61">
        <f t="shared" si="486"/>
        <v>0</v>
      </c>
      <c r="BY61" s="68">
        <f t="shared" si="486"/>
        <v>0</v>
      </c>
      <c r="BZ61" s="61">
        <f t="shared" si="486"/>
        <v>0</v>
      </c>
      <c r="CA61" s="61">
        <f t="shared" si="486"/>
        <v>0</v>
      </c>
      <c r="CB61" s="61">
        <f t="shared" si="486"/>
        <v>0</v>
      </c>
      <c r="CC61" s="61">
        <f t="shared" si="486"/>
        <v>0</v>
      </c>
      <c r="CD61" s="61">
        <f t="shared" si="486"/>
        <v>0</v>
      </c>
      <c r="CE61" s="61">
        <f t="shared" si="486"/>
        <v>0</v>
      </c>
      <c r="CF61" s="61">
        <f t="shared" si="486"/>
        <v>0</v>
      </c>
      <c r="CG61" s="61">
        <f t="shared" si="486"/>
        <v>0</v>
      </c>
      <c r="CH61" s="61">
        <f t="shared" si="486"/>
        <v>0</v>
      </c>
      <c r="CI61" s="61">
        <f t="shared" si="486"/>
        <v>0</v>
      </c>
      <c r="CJ61" s="61">
        <f t="shared" si="486"/>
        <v>0</v>
      </c>
      <c r="CK61" s="61">
        <f t="shared" si="486"/>
        <v>0</v>
      </c>
      <c r="CL61" s="61">
        <f t="shared" si="486"/>
        <v>0</v>
      </c>
      <c r="CM61" s="61">
        <f t="shared" si="486"/>
        <v>0</v>
      </c>
      <c r="CN61" s="61">
        <f t="shared" si="486"/>
        <v>0</v>
      </c>
      <c r="CO61" s="61">
        <f t="shared" si="486"/>
        <v>0</v>
      </c>
      <c r="CP61" s="61">
        <f t="shared" si="486"/>
        <v>0</v>
      </c>
      <c r="CQ61" s="61">
        <f t="shared" si="486"/>
        <v>0</v>
      </c>
      <c r="CR61" s="61">
        <f t="shared" si="486"/>
        <v>0</v>
      </c>
      <c r="CS61" s="61">
        <f t="shared" si="486"/>
        <v>0</v>
      </c>
      <c r="CT61" s="61">
        <f t="shared" si="486"/>
        <v>0</v>
      </c>
      <c r="CU61" s="61">
        <f t="shared" si="486"/>
        <v>0</v>
      </c>
      <c r="CV61" s="61">
        <f t="shared" si="486"/>
        <v>0</v>
      </c>
      <c r="CW61" s="61">
        <f t="shared" ref="CW61:FH61" si="487">SUM(CW62:CW64)</f>
        <v>0</v>
      </c>
      <c r="CX61" s="61">
        <f t="shared" si="487"/>
        <v>0</v>
      </c>
      <c r="CY61" s="61">
        <f t="shared" si="487"/>
        <v>0</v>
      </c>
      <c r="CZ61" s="61">
        <f t="shared" si="487"/>
        <v>0</v>
      </c>
      <c r="DA61" s="61">
        <f t="shared" si="487"/>
        <v>0</v>
      </c>
      <c r="DB61" s="61">
        <f t="shared" si="487"/>
        <v>0</v>
      </c>
      <c r="DC61" s="68">
        <f t="shared" si="487"/>
        <v>0</v>
      </c>
      <c r="DD61" s="61">
        <f t="shared" si="487"/>
        <v>0</v>
      </c>
      <c r="DE61" s="61">
        <f t="shared" si="487"/>
        <v>0</v>
      </c>
      <c r="DF61" s="68">
        <f t="shared" si="487"/>
        <v>0</v>
      </c>
      <c r="DG61" s="61">
        <f t="shared" si="487"/>
        <v>0</v>
      </c>
      <c r="DH61" s="61">
        <f t="shared" si="487"/>
        <v>0</v>
      </c>
      <c r="DI61" s="61">
        <f t="shared" si="487"/>
        <v>0</v>
      </c>
      <c r="DJ61" s="61">
        <f t="shared" si="487"/>
        <v>0</v>
      </c>
      <c r="DK61" s="61">
        <f t="shared" si="487"/>
        <v>0</v>
      </c>
      <c r="DL61" s="61">
        <f t="shared" si="487"/>
        <v>0</v>
      </c>
      <c r="DM61" s="61">
        <f t="shared" si="487"/>
        <v>0</v>
      </c>
      <c r="DN61" s="61">
        <f t="shared" si="487"/>
        <v>0</v>
      </c>
      <c r="DO61" s="61">
        <f t="shared" si="487"/>
        <v>0</v>
      </c>
      <c r="DP61" s="61">
        <f t="shared" si="487"/>
        <v>0</v>
      </c>
      <c r="DQ61" s="61">
        <f t="shared" si="487"/>
        <v>0</v>
      </c>
      <c r="DR61" s="61">
        <f t="shared" si="487"/>
        <v>0</v>
      </c>
      <c r="DS61" s="61">
        <f t="shared" si="487"/>
        <v>0</v>
      </c>
      <c r="DT61" s="61">
        <f t="shared" si="487"/>
        <v>0</v>
      </c>
      <c r="DU61" s="61">
        <f t="shared" si="487"/>
        <v>0</v>
      </c>
      <c r="DV61" s="61">
        <f t="shared" si="487"/>
        <v>0</v>
      </c>
      <c r="DW61" s="61">
        <f t="shared" si="487"/>
        <v>0</v>
      </c>
      <c r="DX61" s="61">
        <f t="shared" si="487"/>
        <v>0</v>
      </c>
      <c r="DY61" s="61">
        <f t="shared" si="487"/>
        <v>0</v>
      </c>
      <c r="DZ61" s="61">
        <f t="shared" si="487"/>
        <v>0</v>
      </c>
      <c r="EA61" s="61">
        <f t="shared" si="487"/>
        <v>0</v>
      </c>
      <c r="EB61" s="61">
        <f t="shared" si="487"/>
        <v>0</v>
      </c>
      <c r="EC61" s="61">
        <f t="shared" si="487"/>
        <v>0</v>
      </c>
      <c r="ED61" s="61">
        <f t="shared" si="487"/>
        <v>0</v>
      </c>
      <c r="EE61" s="61">
        <f t="shared" si="487"/>
        <v>0</v>
      </c>
      <c r="EF61" s="61">
        <f t="shared" si="487"/>
        <v>0</v>
      </c>
      <c r="EG61" s="61">
        <f t="shared" si="487"/>
        <v>0</v>
      </c>
      <c r="EH61" s="61">
        <f t="shared" si="487"/>
        <v>0</v>
      </c>
      <c r="EI61" s="61">
        <f t="shared" si="487"/>
        <v>0</v>
      </c>
      <c r="EJ61" s="68">
        <f t="shared" si="487"/>
        <v>0</v>
      </c>
      <c r="EK61" s="68">
        <f t="shared" si="487"/>
        <v>0</v>
      </c>
      <c r="EL61" s="61">
        <f t="shared" si="487"/>
        <v>0</v>
      </c>
      <c r="EM61" s="61">
        <f t="shared" si="487"/>
        <v>0</v>
      </c>
      <c r="EN61" s="61">
        <f t="shared" si="487"/>
        <v>0</v>
      </c>
      <c r="EO61" s="68">
        <f t="shared" si="487"/>
        <v>0</v>
      </c>
      <c r="EP61" s="61">
        <f t="shared" si="487"/>
        <v>0</v>
      </c>
      <c r="EQ61" s="61">
        <f t="shared" si="487"/>
        <v>0</v>
      </c>
      <c r="ER61" s="61">
        <f t="shared" si="487"/>
        <v>0</v>
      </c>
      <c r="ES61" s="61">
        <f t="shared" si="487"/>
        <v>0</v>
      </c>
      <c r="ET61" s="61">
        <f t="shared" si="487"/>
        <v>0</v>
      </c>
      <c r="EU61" s="61">
        <f t="shared" si="487"/>
        <v>0</v>
      </c>
      <c r="EV61" s="61">
        <f t="shared" si="487"/>
        <v>0</v>
      </c>
      <c r="EW61" s="61">
        <f t="shared" si="487"/>
        <v>0</v>
      </c>
      <c r="EX61" s="61">
        <f t="shared" si="487"/>
        <v>0</v>
      </c>
      <c r="EY61" s="68">
        <f t="shared" si="321"/>
        <v>0</v>
      </c>
      <c r="EZ61" s="61">
        <f t="shared" ref="EZ61:FG61" si="488">SUM(EZ62:EZ64)</f>
        <v>0</v>
      </c>
      <c r="FA61" s="61">
        <f t="shared" si="488"/>
        <v>0</v>
      </c>
      <c r="FB61" s="61">
        <f t="shared" si="488"/>
        <v>0</v>
      </c>
      <c r="FC61" s="61">
        <f t="shared" si="488"/>
        <v>0</v>
      </c>
      <c r="FD61" s="61">
        <f t="shared" si="488"/>
        <v>0</v>
      </c>
      <c r="FE61" s="61">
        <f t="shared" si="488"/>
        <v>0</v>
      </c>
      <c r="FF61" s="61">
        <f t="shared" si="488"/>
        <v>0</v>
      </c>
      <c r="FG61" s="61">
        <f t="shared" si="488"/>
        <v>0</v>
      </c>
      <c r="FH61" s="68">
        <f t="shared" si="487"/>
        <v>0</v>
      </c>
      <c r="FI61" s="61">
        <f t="shared" ref="FI61:HT61" si="489">SUM(FI62:FI64)</f>
        <v>0</v>
      </c>
      <c r="FJ61" s="61">
        <f t="shared" si="489"/>
        <v>0</v>
      </c>
      <c r="FK61" s="61">
        <f t="shared" si="489"/>
        <v>0</v>
      </c>
      <c r="FL61" s="61">
        <f t="shared" si="489"/>
        <v>0</v>
      </c>
      <c r="FM61" s="61">
        <f t="shared" si="489"/>
        <v>0</v>
      </c>
      <c r="FN61" s="61">
        <f t="shared" si="489"/>
        <v>0</v>
      </c>
      <c r="FO61" s="61">
        <f t="shared" si="489"/>
        <v>0</v>
      </c>
      <c r="FP61" s="61">
        <f t="shared" si="489"/>
        <v>0</v>
      </c>
      <c r="FQ61" s="61">
        <f t="shared" si="489"/>
        <v>0</v>
      </c>
      <c r="FR61" s="61">
        <f t="shared" si="489"/>
        <v>0</v>
      </c>
      <c r="FS61" s="68">
        <f t="shared" si="489"/>
        <v>0</v>
      </c>
      <c r="FT61" s="61">
        <f t="shared" si="489"/>
        <v>0</v>
      </c>
      <c r="FU61" s="61">
        <f t="shared" si="489"/>
        <v>0</v>
      </c>
      <c r="FV61" s="61">
        <f t="shared" si="489"/>
        <v>0</v>
      </c>
      <c r="FW61" s="61">
        <f t="shared" si="489"/>
        <v>0</v>
      </c>
      <c r="FX61" s="61">
        <f t="shared" si="489"/>
        <v>0</v>
      </c>
      <c r="FY61" s="61">
        <f t="shared" si="489"/>
        <v>0</v>
      </c>
      <c r="FZ61" s="61">
        <f t="shared" si="489"/>
        <v>0</v>
      </c>
      <c r="GA61" s="61">
        <f t="shared" si="489"/>
        <v>0</v>
      </c>
      <c r="GB61" s="61">
        <f t="shared" si="489"/>
        <v>0</v>
      </c>
      <c r="GC61" s="61">
        <f t="shared" si="489"/>
        <v>0</v>
      </c>
      <c r="GD61" s="61">
        <f t="shared" si="489"/>
        <v>0</v>
      </c>
      <c r="GE61" s="61">
        <f t="shared" si="489"/>
        <v>0</v>
      </c>
      <c r="GF61" s="61">
        <f t="shared" si="489"/>
        <v>0</v>
      </c>
      <c r="GG61" s="61">
        <f t="shared" si="489"/>
        <v>0</v>
      </c>
      <c r="GH61" s="61">
        <f t="shared" si="489"/>
        <v>0</v>
      </c>
      <c r="GI61" s="61">
        <f t="shared" si="489"/>
        <v>0</v>
      </c>
      <c r="GJ61" s="61">
        <f t="shared" si="489"/>
        <v>0</v>
      </c>
      <c r="GK61" s="61">
        <f t="shared" si="489"/>
        <v>0</v>
      </c>
      <c r="GL61" s="61">
        <f t="shared" si="489"/>
        <v>0</v>
      </c>
      <c r="GM61" s="61">
        <f t="shared" si="489"/>
        <v>0</v>
      </c>
      <c r="GN61" s="61">
        <f t="shared" si="489"/>
        <v>0</v>
      </c>
      <c r="GO61" s="61">
        <f t="shared" si="489"/>
        <v>0</v>
      </c>
      <c r="GP61" s="61">
        <f t="shared" si="489"/>
        <v>0</v>
      </c>
      <c r="GQ61" s="68">
        <f t="shared" si="322"/>
        <v>0</v>
      </c>
      <c r="GR61" s="61">
        <f t="shared" ref="GR61" si="490">SUM(GR62:GR64)</f>
        <v>0</v>
      </c>
      <c r="GS61" s="68">
        <f t="shared" si="489"/>
        <v>0</v>
      </c>
      <c r="GT61" s="61">
        <f t="shared" si="489"/>
        <v>0</v>
      </c>
      <c r="GU61" s="61">
        <f t="shared" si="489"/>
        <v>0</v>
      </c>
      <c r="GV61" s="61">
        <f t="shared" si="489"/>
        <v>0</v>
      </c>
      <c r="GW61" s="61">
        <f t="shared" si="489"/>
        <v>0</v>
      </c>
      <c r="GX61" s="61">
        <f t="shared" si="489"/>
        <v>0</v>
      </c>
      <c r="GY61" s="61">
        <f t="shared" si="489"/>
        <v>0</v>
      </c>
      <c r="GZ61" s="61">
        <f t="shared" si="489"/>
        <v>0</v>
      </c>
      <c r="HA61" s="61">
        <f t="shared" si="489"/>
        <v>0</v>
      </c>
      <c r="HB61" s="61">
        <f t="shared" si="489"/>
        <v>0</v>
      </c>
      <c r="HC61" s="61">
        <f t="shared" si="489"/>
        <v>0</v>
      </c>
      <c r="HD61" s="61">
        <f t="shared" si="489"/>
        <v>0</v>
      </c>
      <c r="HE61" s="61">
        <f t="shared" si="489"/>
        <v>0</v>
      </c>
      <c r="HF61" s="61">
        <f t="shared" si="489"/>
        <v>0</v>
      </c>
      <c r="HG61" s="61">
        <f t="shared" si="489"/>
        <v>0</v>
      </c>
      <c r="HH61" s="61">
        <f t="shared" si="489"/>
        <v>0</v>
      </c>
      <c r="HI61" s="61">
        <f t="shared" si="489"/>
        <v>0</v>
      </c>
      <c r="HJ61" s="61">
        <f t="shared" si="489"/>
        <v>0</v>
      </c>
      <c r="HK61" s="61">
        <f t="shared" si="489"/>
        <v>0</v>
      </c>
      <c r="HL61" s="61">
        <f t="shared" si="489"/>
        <v>0</v>
      </c>
      <c r="HM61" s="61">
        <f t="shared" si="489"/>
        <v>0</v>
      </c>
      <c r="HN61" s="61">
        <f t="shared" si="489"/>
        <v>0</v>
      </c>
      <c r="HO61" s="61">
        <f t="shared" si="489"/>
        <v>0</v>
      </c>
      <c r="HP61" s="61">
        <f t="shared" si="489"/>
        <v>0</v>
      </c>
      <c r="HQ61" s="61">
        <f t="shared" si="489"/>
        <v>0</v>
      </c>
      <c r="HR61" s="61">
        <f t="shared" si="489"/>
        <v>0</v>
      </c>
      <c r="HS61" s="68">
        <f t="shared" si="489"/>
        <v>0</v>
      </c>
      <c r="HT61" s="61">
        <f t="shared" si="489"/>
        <v>0</v>
      </c>
      <c r="HU61" s="61">
        <f t="shared" ref="HU61:KF61" si="491">SUM(HU62:HU64)</f>
        <v>0</v>
      </c>
      <c r="HV61" s="68">
        <f t="shared" si="491"/>
        <v>0</v>
      </c>
      <c r="HW61" s="61">
        <f t="shared" si="491"/>
        <v>0</v>
      </c>
      <c r="HX61" s="61">
        <f t="shared" si="491"/>
        <v>0</v>
      </c>
      <c r="HY61" s="61">
        <f t="shared" si="491"/>
        <v>0</v>
      </c>
      <c r="HZ61" s="61">
        <f t="shared" si="491"/>
        <v>0</v>
      </c>
      <c r="IA61" s="61">
        <f t="shared" si="491"/>
        <v>0</v>
      </c>
      <c r="IB61" s="61">
        <f t="shared" si="491"/>
        <v>0</v>
      </c>
      <c r="IC61" s="68">
        <f t="shared" si="491"/>
        <v>0</v>
      </c>
      <c r="ID61" s="61">
        <f t="shared" si="491"/>
        <v>0</v>
      </c>
      <c r="IE61" s="61">
        <f t="shared" si="491"/>
        <v>0</v>
      </c>
      <c r="IF61" s="61">
        <f t="shared" si="491"/>
        <v>0</v>
      </c>
      <c r="IG61" s="61">
        <f t="shared" si="491"/>
        <v>0</v>
      </c>
      <c r="IH61" s="61">
        <f t="shared" si="491"/>
        <v>0</v>
      </c>
      <c r="II61" s="61">
        <f t="shared" si="491"/>
        <v>0</v>
      </c>
      <c r="IJ61" s="61">
        <f t="shared" si="491"/>
        <v>0</v>
      </c>
      <c r="IK61" s="61">
        <f t="shared" si="491"/>
        <v>0</v>
      </c>
      <c r="IL61" s="61">
        <f t="shared" si="491"/>
        <v>0</v>
      </c>
      <c r="IM61" s="61">
        <f t="shared" si="491"/>
        <v>0</v>
      </c>
      <c r="IN61" s="68">
        <f t="shared" si="491"/>
        <v>0</v>
      </c>
      <c r="IO61" s="68">
        <f t="shared" si="491"/>
        <v>0</v>
      </c>
      <c r="IP61" s="68">
        <f t="shared" si="491"/>
        <v>0</v>
      </c>
      <c r="IQ61" s="68">
        <f t="shared" si="491"/>
        <v>0</v>
      </c>
      <c r="IR61" s="68">
        <f t="shared" si="491"/>
        <v>0</v>
      </c>
      <c r="IS61" s="68">
        <f t="shared" si="491"/>
        <v>0</v>
      </c>
      <c r="IT61" s="68">
        <f t="shared" si="491"/>
        <v>0</v>
      </c>
      <c r="IU61" s="68">
        <f t="shared" si="491"/>
        <v>0</v>
      </c>
      <c r="IV61" s="68">
        <f t="shared" si="491"/>
        <v>0</v>
      </c>
      <c r="IW61" s="68">
        <f t="shared" si="491"/>
        <v>0</v>
      </c>
      <c r="IX61" s="68">
        <f t="shared" si="491"/>
        <v>0</v>
      </c>
      <c r="IY61" s="68">
        <f t="shared" si="491"/>
        <v>0</v>
      </c>
      <c r="IZ61" s="68">
        <f t="shared" si="491"/>
        <v>0</v>
      </c>
      <c r="JA61" s="68">
        <f t="shared" si="491"/>
        <v>0</v>
      </c>
      <c r="JB61" s="68">
        <f t="shared" si="491"/>
        <v>0</v>
      </c>
      <c r="JC61" s="68">
        <f t="shared" si="491"/>
        <v>0</v>
      </c>
      <c r="JD61" s="68">
        <f t="shared" si="491"/>
        <v>0</v>
      </c>
      <c r="JE61" s="68">
        <f t="shared" si="491"/>
        <v>0</v>
      </c>
      <c r="JF61" s="68">
        <f t="shared" si="491"/>
        <v>0</v>
      </c>
      <c r="JG61" s="61">
        <f t="shared" si="491"/>
        <v>0</v>
      </c>
      <c r="JH61" s="61">
        <f t="shared" si="491"/>
        <v>0</v>
      </c>
      <c r="JI61" s="61">
        <f t="shared" si="491"/>
        <v>0</v>
      </c>
      <c r="JJ61" s="61">
        <f t="shared" si="491"/>
        <v>0</v>
      </c>
      <c r="JK61" s="61">
        <f t="shared" si="491"/>
        <v>0</v>
      </c>
      <c r="JL61" s="68">
        <f t="shared" si="491"/>
        <v>0</v>
      </c>
      <c r="JM61" s="61">
        <f t="shared" si="491"/>
        <v>0</v>
      </c>
      <c r="JN61" s="61">
        <f t="shared" si="491"/>
        <v>0</v>
      </c>
      <c r="JO61" s="68">
        <f t="shared" si="491"/>
        <v>0</v>
      </c>
      <c r="JP61" s="61">
        <f t="shared" si="491"/>
        <v>0</v>
      </c>
      <c r="JQ61" s="61">
        <f t="shared" si="491"/>
        <v>0</v>
      </c>
      <c r="JR61" s="61">
        <f t="shared" si="491"/>
        <v>0</v>
      </c>
      <c r="JS61" s="61">
        <f t="shared" si="491"/>
        <v>0</v>
      </c>
      <c r="JT61" s="61">
        <f t="shared" si="491"/>
        <v>0</v>
      </c>
      <c r="JU61" s="61">
        <f t="shared" si="491"/>
        <v>0</v>
      </c>
      <c r="JV61" s="61">
        <f t="shared" si="491"/>
        <v>0</v>
      </c>
      <c r="JW61" s="61">
        <f t="shared" si="491"/>
        <v>0</v>
      </c>
      <c r="JX61" s="61">
        <f t="shared" si="491"/>
        <v>0</v>
      </c>
      <c r="JY61" s="61">
        <f t="shared" si="491"/>
        <v>0</v>
      </c>
      <c r="JZ61" s="61">
        <f t="shared" si="491"/>
        <v>0</v>
      </c>
      <c r="KA61" s="61">
        <f t="shared" si="491"/>
        <v>0</v>
      </c>
      <c r="KB61" s="61">
        <f t="shared" si="491"/>
        <v>0</v>
      </c>
      <c r="KC61" s="61">
        <f t="shared" si="491"/>
        <v>0</v>
      </c>
      <c r="KD61" s="61">
        <f t="shared" si="491"/>
        <v>0</v>
      </c>
      <c r="KE61" s="61">
        <f t="shared" si="491"/>
        <v>0</v>
      </c>
      <c r="KF61" s="61">
        <f t="shared" si="491"/>
        <v>0</v>
      </c>
      <c r="KG61" s="68">
        <f t="shared" ref="KG61:MM61" si="492">SUM(KG62:KG64)</f>
        <v>0</v>
      </c>
      <c r="KH61" s="61">
        <f t="shared" si="492"/>
        <v>0</v>
      </c>
      <c r="KI61" s="61">
        <f t="shared" si="492"/>
        <v>0</v>
      </c>
      <c r="KJ61" s="61">
        <f t="shared" si="492"/>
        <v>0</v>
      </c>
      <c r="KK61" s="61">
        <f t="shared" si="492"/>
        <v>0</v>
      </c>
      <c r="KL61" s="61">
        <f t="shared" si="492"/>
        <v>0</v>
      </c>
      <c r="KM61" s="61">
        <f t="shared" si="492"/>
        <v>0</v>
      </c>
      <c r="KN61" s="61">
        <f t="shared" si="492"/>
        <v>0</v>
      </c>
      <c r="KO61" s="61">
        <f t="shared" si="492"/>
        <v>0</v>
      </c>
      <c r="KP61" s="61">
        <f t="shared" si="492"/>
        <v>0</v>
      </c>
      <c r="KQ61" s="61">
        <f t="shared" si="492"/>
        <v>0</v>
      </c>
      <c r="KR61" s="61">
        <f t="shared" si="492"/>
        <v>0</v>
      </c>
      <c r="KS61" s="61">
        <f t="shared" si="492"/>
        <v>0</v>
      </c>
      <c r="KT61" s="61">
        <f t="shared" si="492"/>
        <v>0</v>
      </c>
      <c r="KU61" s="61">
        <f t="shared" si="492"/>
        <v>0</v>
      </c>
      <c r="KV61" s="61">
        <f t="shared" si="492"/>
        <v>0</v>
      </c>
      <c r="KW61" s="61">
        <f t="shared" si="492"/>
        <v>0</v>
      </c>
      <c r="KX61" s="61">
        <f t="shared" si="492"/>
        <v>0</v>
      </c>
      <c r="KY61" s="68">
        <f t="shared" si="492"/>
        <v>0</v>
      </c>
      <c r="KZ61" s="61">
        <f t="shared" si="492"/>
        <v>0</v>
      </c>
      <c r="LA61" s="61">
        <f t="shared" si="492"/>
        <v>0</v>
      </c>
      <c r="LB61" s="61">
        <f t="shared" si="492"/>
        <v>0</v>
      </c>
      <c r="LC61" s="61">
        <f t="shared" si="492"/>
        <v>0</v>
      </c>
      <c r="LD61" s="61">
        <f t="shared" si="492"/>
        <v>0</v>
      </c>
      <c r="LE61" s="61">
        <f t="shared" si="492"/>
        <v>0</v>
      </c>
      <c r="LF61" s="61">
        <f t="shared" si="492"/>
        <v>0</v>
      </c>
      <c r="LG61" s="61">
        <f t="shared" si="492"/>
        <v>0</v>
      </c>
      <c r="LH61" s="61">
        <f t="shared" si="492"/>
        <v>0</v>
      </c>
      <c r="LI61" s="61">
        <f t="shared" si="492"/>
        <v>0</v>
      </c>
      <c r="LJ61" s="61">
        <f t="shared" si="492"/>
        <v>0</v>
      </c>
      <c r="LK61" s="61">
        <f t="shared" si="492"/>
        <v>0</v>
      </c>
      <c r="LL61" s="61">
        <f t="shared" si="492"/>
        <v>0</v>
      </c>
      <c r="LM61" s="61">
        <f t="shared" si="492"/>
        <v>0</v>
      </c>
      <c r="LN61" s="61">
        <f t="shared" si="492"/>
        <v>0</v>
      </c>
      <c r="LO61" s="61">
        <f t="shared" si="492"/>
        <v>0</v>
      </c>
      <c r="LP61" s="61">
        <f t="shared" si="492"/>
        <v>0</v>
      </c>
      <c r="LQ61" s="61">
        <f t="shared" si="492"/>
        <v>0</v>
      </c>
      <c r="LR61" s="61">
        <f t="shared" si="492"/>
        <v>0</v>
      </c>
      <c r="LS61" s="61">
        <f t="shared" si="492"/>
        <v>0</v>
      </c>
      <c r="LT61" s="61">
        <f t="shared" si="492"/>
        <v>0</v>
      </c>
      <c r="LU61" s="61">
        <f t="shared" si="492"/>
        <v>0</v>
      </c>
      <c r="LV61" s="61">
        <f t="shared" si="492"/>
        <v>0</v>
      </c>
      <c r="LW61" s="61">
        <f t="shared" si="492"/>
        <v>0</v>
      </c>
      <c r="LX61" s="61">
        <f t="shared" si="492"/>
        <v>0</v>
      </c>
      <c r="LY61" s="61">
        <f t="shared" si="492"/>
        <v>0</v>
      </c>
      <c r="LZ61" s="61">
        <f t="shared" si="492"/>
        <v>0</v>
      </c>
      <c r="MA61" s="61">
        <f t="shared" si="492"/>
        <v>0</v>
      </c>
      <c r="MB61" s="61">
        <f t="shared" si="492"/>
        <v>0</v>
      </c>
      <c r="MC61" s="61">
        <f t="shared" si="492"/>
        <v>0</v>
      </c>
      <c r="MD61" s="61">
        <f t="shared" si="492"/>
        <v>0</v>
      </c>
      <c r="ME61" s="61">
        <f t="shared" si="492"/>
        <v>0</v>
      </c>
      <c r="MF61" s="61">
        <f t="shared" si="492"/>
        <v>0</v>
      </c>
      <c r="MG61" s="61">
        <f t="shared" si="492"/>
        <v>0</v>
      </c>
      <c r="MH61" s="61">
        <f t="shared" si="492"/>
        <v>0</v>
      </c>
      <c r="MI61" s="61">
        <f t="shared" si="492"/>
        <v>0</v>
      </c>
      <c r="MJ61" s="61">
        <f t="shared" si="492"/>
        <v>0</v>
      </c>
      <c r="MK61" s="61">
        <f t="shared" si="492"/>
        <v>0</v>
      </c>
      <c r="ML61" s="61">
        <f t="shared" si="492"/>
        <v>0</v>
      </c>
      <c r="MM61" s="61">
        <f t="shared" si="492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493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494">SUM(O62:X62)</f>
        <v>0</v>
      </c>
      <c r="Z62" s="73">
        <f t="shared" si="324"/>
        <v>0</v>
      </c>
      <c r="AA62" s="74">
        <f t="shared" si="324"/>
        <v>0</v>
      </c>
      <c r="AB62" s="74">
        <f t="shared" si="324"/>
        <v>0</v>
      </c>
      <c r="AC62" s="74">
        <f t="shared" si="324"/>
        <v>0</v>
      </c>
      <c r="AD62" s="74">
        <f t="shared" si="324"/>
        <v>0</v>
      </c>
      <c r="AE62" s="74">
        <f t="shared" si="324"/>
        <v>0</v>
      </c>
      <c r="AF62" s="74">
        <f t="shared" si="324"/>
        <v>0</v>
      </c>
      <c r="AG62" s="74">
        <f t="shared" si="324"/>
        <v>0</v>
      </c>
      <c r="AH62" s="74">
        <f t="shared" si="158"/>
        <v>0</v>
      </c>
      <c r="AI62" s="74">
        <f t="shared" si="158"/>
        <v>0</v>
      </c>
      <c r="AJ62" s="94">
        <f t="shared" si="158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495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496">SUM(AU62:BT62)</f>
        <v>0</v>
      </c>
      <c r="BV62" s="63"/>
      <c r="BW62" s="63"/>
      <c r="BX62" s="63"/>
      <c r="BY62" s="69">
        <f t="shared" ref="BY62:BY64" si="497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498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499">SUM(EC62:ED62,DX62:DY62,DS62:DT62,DN62:DO62,DI62:DJ62,EI62,)</f>
        <v>0</v>
      </c>
      <c r="EK62" s="69">
        <f t="shared" ref="EK62:EK64" si="500">SUM(EE62:EH62,DZ62:EB62,DU62:DW62,DP62:DR62,DK62:DM62,DG62:DH62)</f>
        <v>0</v>
      </c>
      <c r="EL62" s="63"/>
      <c r="EM62" s="63"/>
      <c r="EN62" s="63"/>
      <c r="EO62" s="69">
        <f t="shared" ref="EO62:EO64" si="501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321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502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503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322"/>
        <v>0</v>
      </c>
      <c r="GR62" s="63"/>
      <c r="GS62" s="69">
        <f t="shared" ref="GS62:GS64" si="504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505">SUM(HT62:HU62)</f>
        <v>0</v>
      </c>
      <c r="HW62" s="63"/>
      <c r="HX62" s="63"/>
      <c r="HY62" s="63"/>
      <c r="HZ62" s="63"/>
      <c r="IA62" s="63"/>
      <c r="IB62" s="63"/>
      <c r="IC62" s="69">
        <f t="shared" ref="IC62:IC64" si="506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507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508">SUM(IP62,IR62,IT62,IZ62,JB62,IX62,IV62)</f>
        <v>0</v>
      </c>
      <c r="JE62" s="140">
        <f t="shared" si="508"/>
        <v>0</v>
      </c>
      <c r="JF62" s="140">
        <f t="shared" ref="JF62:JF64" si="509">SUM(JD62:JE62)</f>
        <v>0</v>
      </c>
      <c r="JG62" s="63"/>
      <c r="JH62" s="63"/>
      <c r="JI62" s="63"/>
      <c r="JJ62" s="63"/>
      <c r="JK62" s="63"/>
      <c r="JL62" s="140">
        <f t="shared" ref="JL62:JL64" si="510">SUM(JG62:JK62)</f>
        <v>0</v>
      </c>
      <c r="JM62" s="63"/>
      <c r="JN62" s="63"/>
      <c r="JO62" s="140">
        <f t="shared" ref="JO62:JO64" si="511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512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513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493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494"/>
        <v>0</v>
      </c>
      <c r="Z63" s="73">
        <f t="shared" si="324"/>
        <v>0</v>
      </c>
      <c r="AA63" s="74">
        <f t="shared" si="324"/>
        <v>0</v>
      </c>
      <c r="AB63" s="74">
        <f t="shared" si="324"/>
        <v>0</v>
      </c>
      <c r="AC63" s="74">
        <f t="shared" si="324"/>
        <v>0</v>
      </c>
      <c r="AD63" s="74">
        <f t="shared" si="324"/>
        <v>0</v>
      </c>
      <c r="AE63" s="74">
        <f t="shared" si="324"/>
        <v>0</v>
      </c>
      <c r="AF63" s="74">
        <f t="shared" si="324"/>
        <v>0</v>
      </c>
      <c r="AG63" s="74">
        <f t="shared" si="324"/>
        <v>0</v>
      </c>
      <c r="AH63" s="74">
        <f t="shared" si="158"/>
        <v>0</v>
      </c>
      <c r="AI63" s="74">
        <f t="shared" si="158"/>
        <v>0</v>
      </c>
      <c r="AJ63" s="94">
        <f t="shared" si="158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495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496"/>
        <v>0</v>
      </c>
      <c r="BV63" s="63"/>
      <c r="BW63" s="63"/>
      <c r="BX63" s="63"/>
      <c r="BY63" s="69">
        <f t="shared" si="497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498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499"/>
        <v>0</v>
      </c>
      <c r="EK63" s="69">
        <f t="shared" si="500"/>
        <v>0</v>
      </c>
      <c r="EL63" s="63"/>
      <c r="EM63" s="63"/>
      <c r="EN63" s="63"/>
      <c r="EO63" s="69">
        <f t="shared" si="501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321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502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503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322"/>
        <v>0</v>
      </c>
      <c r="GR63" s="63"/>
      <c r="GS63" s="69">
        <f t="shared" si="504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505"/>
        <v>0</v>
      </c>
      <c r="HW63" s="63"/>
      <c r="HX63" s="63"/>
      <c r="HY63" s="63"/>
      <c r="HZ63" s="63"/>
      <c r="IA63" s="63"/>
      <c r="IB63" s="63"/>
      <c r="IC63" s="69">
        <f t="shared" si="506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507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508"/>
        <v>0</v>
      </c>
      <c r="JE63" s="140">
        <f t="shared" si="508"/>
        <v>0</v>
      </c>
      <c r="JF63" s="140">
        <f t="shared" si="509"/>
        <v>0</v>
      </c>
      <c r="JG63" s="63"/>
      <c r="JH63" s="63"/>
      <c r="JI63" s="63"/>
      <c r="JJ63" s="63"/>
      <c r="JK63" s="63"/>
      <c r="JL63" s="140">
        <f t="shared" si="510"/>
        <v>0</v>
      </c>
      <c r="JM63" s="63"/>
      <c r="JN63" s="63"/>
      <c r="JO63" s="140">
        <f t="shared" si="511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512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513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493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494"/>
        <v>0</v>
      </c>
      <c r="Z64" s="73">
        <f t="shared" si="324"/>
        <v>0</v>
      </c>
      <c r="AA64" s="74">
        <f t="shared" si="324"/>
        <v>0</v>
      </c>
      <c r="AB64" s="74">
        <f t="shared" si="324"/>
        <v>0</v>
      </c>
      <c r="AC64" s="74">
        <f t="shared" si="324"/>
        <v>0</v>
      </c>
      <c r="AD64" s="74">
        <f t="shared" si="324"/>
        <v>0</v>
      </c>
      <c r="AE64" s="74">
        <f t="shared" si="324"/>
        <v>0</v>
      </c>
      <c r="AF64" s="74">
        <f t="shared" si="324"/>
        <v>0</v>
      </c>
      <c r="AG64" s="74">
        <f t="shared" si="324"/>
        <v>0</v>
      </c>
      <c r="AH64" s="74">
        <f t="shared" si="158"/>
        <v>0</v>
      </c>
      <c r="AI64" s="74">
        <f t="shared" si="158"/>
        <v>0</v>
      </c>
      <c r="AJ64" s="94">
        <f t="shared" si="158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495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496"/>
        <v>0</v>
      </c>
      <c r="BV64" s="63"/>
      <c r="BW64" s="63"/>
      <c r="BX64" s="63"/>
      <c r="BY64" s="69">
        <f t="shared" si="497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498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499"/>
        <v>0</v>
      </c>
      <c r="EK64" s="69">
        <f t="shared" si="500"/>
        <v>0</v>
      </c>
      <c r="EL64" s="63"/>
      <c r="EM64" s="63"/>
      <c r="EN64" s="63"/>
      <c r="EO64" s="69">
        <f t="shared" si="501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321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502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503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322"/>
        <v>0</v>
      </c>
      <c r="GR64" s="63"/>
      <c r="GS64" s="69">
        <f t="shared" si="504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505"/>
        <v>0</v>
      </c>
      <c r="HW64" s="63"/>
      <c r="HX64" s="63"/>
      <c r="HY64" s="63"/>
      <c r="HZ64" s="63"/>
      <c r="IA64" s="63"/>
      <c r="IB64" s="63"/>
      <c r="IC64" s="69">
        <f t="shared" si="506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507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508"/>
        <v>0</v>
      </c>
      <c r="JE64" s="140">
        <f t="shared" si="508"/>
        <v>0</v>
      </c>
      <c r="JF64" s="140">
        <f t="shared" si="509"/>
        <v>0</v>
      </c>
      <c r="JG64" s="63"/>
      <c r="JH64" s="63"/>
      <c r="JI64" s="63"/>
      <c r="JJ64" s="63"/>
      <c r="JK64" s="63"/>
      <c r="JL64" s="140">
        <f t="shared" si="510"/>
        <v>0</v>
      </c>
      <c r="JM64" s="63"/>
      <c r="JN64" s="63"/>
      <c r="JO64" s="140">
        <f t="shared" si="511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512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513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Y65" si="514">SUM(D66:D67)</f>
        <v>0</v>
      </c>
      <c r="E65" s="61">
        <f t="shared" si="514"/>
        <v>0</v>
      </c>
      <c r="F65" s="61">
        <f t="shared" si="514"/>
        <v>0</v>
      </c>
      <c r="G65" s="61">
        <f t="shared" si="514"/>
        <v>0</v>
      </c>
      <c r="H65" s="61">
        <f t="shared" si="514"/>
        <v>0</v>
      </c>
      <c r="I65" s="61">
        <f t="shared" si="514"/>
        <v>0</v>
      </c>
      <c r="J65" s="61">
        <f t="shared" si="514"/>
        <v>0</v>
      </c>
      <c r="K65" s="61">
        <f t="shared" si="514"/>
        <v>0</v>
      </c>
      <c r="L65" s="61">
        <f t="shared" si="514"/>
        <v>0</v>
      </c>
      <c r="M65" s="61">
        <f t="shared" si="514"/>
        <v>0</v>
      </c>
      <c r="N65" s="68">
        <f t="shared" si="514"/>
        <v>0</v>
      </c>
      <c r="O65" s="61">
        <f t="shared" si="514"/>
        <v>0</v>
      </c>
      <c r="P65" s="61">
        <f t="shared" si="514"/>
        <v>0</v>
      </c>
      <c r="Q65" s="61">
        <f t="shared" si="514"/>
        <v>0</v>
      </c>
      <c r="R65" s="61">
        <f t="shared" si="514"/>
        <v>0</v>
      </c>
      <c r="S65" s="61">
        <f t="shared" si="514"/>
        <v>0</v>
      </c>
      <c r="T65" s="61">
        <f t="shared" si="514"/>
        <v>0</v>
      </c>
      <c r="U65" s="61">
        <f t="shared" si="514"/>
        <v>0</v>
      </c>
      <c r="V65" s="61">
        <f t="shared" si="514"/>
        <v>0</v>
      </c>
      <c r="W65" s="61">
        <f t="shared" si="514"/>
        <v>0</v>
      </c>
      <c r="X65" s="61">
        <f t="shared" si="514"/>
        <v>0</v>
      </c>
      <c r="Y65" s="68">
        <f t="shared" si="514"/>
        <v>0</v>
      </c>
      <c r="Z65" s="71">
        <f t="shared" si="324"/>
        <v>0</v>
      </c>
      <c r="AA65" s="72">
        <f t="shared" si="324"/>
        <v>0</v>
      </c>
      <c r="AB65" s="72">
        <f t="shared" si="324"/>
        <v>0</v>
      </c>
      <c r="AC65" s="72">
        <f t="shared" si="324"/>
        <v>0</v>
      </c>
      <c r="AD65" s="72">
        <f t="shared" si="324"/>
        <v>0</v>
      </c>
      <c r="AE65" s="72">
        <f t="shared" si="324"/>
        <v>0</v>
      </c>
      <c r="AF65" s="72">
        <f t="shared" si="324"/>
        <v>0</v>
      </c>
      <c r="AG65" s="72">
        <f t="shared" si="324"/>
        <v>0</v>
      </c>
      <c r="AH65" s="72">
        <f t="shared" si="158"/>
        <v>0</v>
      </c>
      <c r="AI65" s="72">
        <f t="shared" si="158"/>
        <v>0</v>
      </c>
      <c r="AJ65" s="91">
        <f t="shared" si="158"/>
        <v>0</v>
      </c>
      <c r="AK65" s="92">
        <f t="shared" ref="AK65:CV65" si="515">SUM(AK66:AK67)</f>
        <v>0</v>
      </c>
      <c r="AL65" s="93">
        <f t="shared" si="515"/>
        <v>0</v>
      </c>
      <c r="AM65" s="68">
        <f t="shared" si="515"/>
        <v>0</v>
      </c>
      <c r="AN65" s="68">
        <f t="shared" si="515"/>
        <v>0</v>
      </c>
      <c r="AO65" s="68">
        <f t="shared" si="515"/>
        <v>0</v>
      </c>
      <c r="AP65" s="68">
        <f t="shared" si="515"/>
        <v>0</v>
      </c>
      <c r="AQ65" s="68">
        <f t="shared" si="515"/>
        <v>0</v>
      </c>
      <c r="AR65" s="68">
        <f t="shared" si="515"/>
        <v>0</v>
      </c>
      <c r="AS65" s="68">
        <f t="shared" si="515"/>
        <v>0</v>
      </c>
      <c r="AT65" s="68">
        <f t="shared" si="515"/>
        <v>0</v>
      </c>
      <c r="AU65" s="61">
        <f t="shared" si="515"/>
        <v>0</v>
      </c>
      <c r="AV65" s="61">
        <f t="shared" si="515"/>
        <v>0</v>
      </c>
      <c r="AW65" s="61">
        <f t="shared" si="515"/>
        <v>0</v>
      </c>
      <c r="AX65" s="61">
        <f t="shared" si="515"/>
        <v>0</v>
      </c>
      <c r="AY65" s="61">
        <f t="shared" si="515"/>
        <v>0</v>
      </c>
      <c r="AZ65" s="61">
        <f t="shared" si="515"/>
        <v>0</v>
      </c>
      <c r="BA65" s="61">
        <f t="shared" si="515"/>
        <v>0</v>
      </c>
      <c r="BB65" s="61">
        <f t="shared" si="515"/>
        <v>0</v>
      </c>
      <c r="BC65" s="61">
        <f t="shared" si="515"/>
        <v>0</v>
      </c>
      <c r="BD65" s="61">
        <f t="shared" si="515"/>
        <v>0</v>
      </c>
      <c r="BE65" s="61">
        <f t="shared" si="515"/>
        <v>0</v>
      </c>
      <c r="BF65" s="61">
        <f t="shared" si="515"/>
        <v>0</v>
      </c>
      <c r="BG65" s="61">
        <f t="shared" si="515"/>
        <v>0</v>
      </c>
      <c r="BH65" s="61">
        <f t="shared" si="515"/>
        <v>0</v>
      </c>
      <c r="BI65" s="61">
        <f t="shared" si="515"/>
        <v>0</v>
      </c>
      <c r="BJ65" s="61">
        <f t="shared" si="515"/>
        <v>0</v>
      </c>
      <c r="BK65" s="61">
        <f t="shared" si="515"/>
        <v>0</v>
      </c>
      <c r="BL65" s="61">
        <f t="shared" si="515"/>
        <v>0</v>
      </c>
      <c r="BM65" s="61">
        <f t="shared" si="515"/>
        <v>0</v>
      </c>
      <c r="BN65" s="61">
        <f t="shared" si="515"/>
        <v>0</v>
      </c>
      <c r="BO65" s="61">
        <f t="shared" si="515"/>
        <v>0</v>
      </c>
      <c r="BP65" s="61">
        <f t="shared" si="515"/>
        <v>0</v>
      </c>
      <c r="BQ65" s="61">
        <f t="shared" si="515"/>
        <v>0</v>
      </c>
      <c r="BR65" s="61">
        <f t="shared" si="515"/>
        <v>0</v>
      </c>
      <c r="BS65" s="61">
        <f t="shared" si="515"/>
        <v>0</v>
      </c>
      <c r="BT65" s="61">
        <f t="shared" si="515"/>
        <v>0</v>
      </c>
      <c r="BU65" s="68">
        <f t="shared" si="515"/>
        <v>0</v>
      </c>
      <c r="BV65" s="61">
        <f t="shared" si="515"/>
        <v>0</v>
      </c>
      <c r="BW65" s="61">
        <f t="shared" si="515"/>
        <v>0</v>
      </c>
      <c r="BX65" s="61">
        <f t="shared" si="515"/>
        <v>0</v>
      </c>
      <c r="BY65" s="68">
        <f t="shared" si="515"/>
        <v>0</v>
      </c>
      <c r="BZ65" s="61">
        <f t="shared" si="515"/>
        <v>0</v>
      </c>
      <c r="CA65" s="61">
        <f t="shared" si="515"/>
        <v>0</v>
      </c>
      <c r="CB65" s="61">
        <f t="shared" si="515"/>
        <v>0</v>
      </c>
      <c r="CC65" s="61">
        <f t="shared" si="515"/>
        <v>0</v>
      </c>
      <c r="CD65" s="61">
        <f t="shared" si="515"/>
        <v>0</v>
      </c>
      <c r="CE65" s="61">
        <f t="shared" si="515"/>
        <v>0</v>
      </c>
      <c r="CF65" s="61">
        <f t="shared" si="515"/>
        <v>0</v>
      </c>
      <c r="CG65" s="61">
        <f t="shared" si="515"/>
        <v>0</v>
      </c>
      <c r="CH65" s="61">
        <f t="shared" si="515"/>
        <v>0</v>
      </c>
      <c r="CI65" s="61">
        <f t="shared" si="515"/>
        <v>0</v>
      </c>
      <c r="CJ65" s="61">
        <f t="shared" si="515"/>
        <v>0</v>
      </c>
      <c r="CK65" s="61">
        <f t="shared" si="515"/>
        <v>0</v>
      </c>
      <c r="CL65" s="61">
        <f t="shared" si="515"/>
        <v>0</v>
      </c>
      <c r="CM65" s="61">
        <f t="shared" si="515"/>
        <v>0</v>
      </c>
      <c r="CN65" s="61">
        <f t="shared" si="515"/>
        <v>0</v>
      </c>
      <c r="CO65" s="61">
        <f t="shared" si="515"/>
        <v>0</v>
      </c>
      <c r="CP65" s="61">
        <f t="shared" si="515"/>
        <v>0</v>
      </c>
      <c r="CQ65" s="61">
        <f t="shared" si="515"/>
        <v>0</v>
      </c>
      <c r="CR65" s="61">
        <f t="shared" si="515"/>
        <v>0</v>
      </c>
      <c r="CS65" s="61">
        <f t="shared" si="515"/>
        <v>0</v>
      </c>
      <c r="CT65" s="61">
        <f t="shared" si="515"/>
        <v>0</v>
      </c>
      <c r="CU65" s="61">
        <f t="shared" si="515"/>
        <v>0</v>
      </c>
      <c r="CV65" s="61">
        <f t="shared" si="515"/>
        <v>0</v>
      </c>
      <c r="CW65" s="61">
        <f t="shared" ref="CW65:FH65" si="516">SUM(CW66:CW67)</f>
        <v>0</v>
      </c>
      <c r="CX65" s="61">
        <f t="shared" si="516"/>
        <v>0</v>
      </c>
      <c r="CY65" s="61">
        <f t="shared" si="516"/>
        <v>0</v>
      </c>
      <c r="CZ65" s="61">
        <f t="shared" si="516"/>
        <v>0</v>
      </c>
      <c r="DA65" s="61">
        <f t="shared" si="516"/>
        <v>0</v>
      </c>
      <c r="DB65" s="61">
        <f t="shared" si="516"/>
        <v>0</v>
      </c>
      <c r="DC65" s="68">
        <f t="shared" si="516"/>
        <v>0</v>
      </c>
      <c r="DD65" s="61">
        <f t="shared" si="516"/>
        <v>0</v>
      </c>
      <c r="DE65" s="61">
        <f t="shared" si="516"/>
        <v>0</v>
      </c>
      <c r="DF65" s="68">
        <f t="shared" si="516"/>
        <v>0</v>
      </c>
      <c r="DG65" s="61">
        <f t="shared" si="516"/>
        <v>0</v>
      </c>
      <c r="DH65" s="61">
        <f t="shared" si="516"/>
        <v>0</v>
      </c>
      <c r="DI65" s="61">
        <f t="shared" si="516"/>
        <v>0</v>
      </c>
      <c r="DJ65" s="61">
        <f t="shared" si="516"/>
        <v>0</v>
      </c>
      <c r="DK65" s="61">
        <f t="shared" si="516"/>
        <v>0</v>
      </c>
      <c r="DL65" s="61">
        <f t="shared" si="516"/>
        <v>0</v>
      </c>
      <c r="DM65" s="61">
        <f t="shared" si="516"/>
        <v>0</v>
      </c>
      <c r="DN65" s="61">
        <f t="shared" si="516"/>
        <v>0</v>
      </c>
      <c r="DO65" s="61">
        <f t="shared" si="516"/>
        <v>0</v>
      </c>
      <c r="DP65" s="61">
        <f t="shared" si="516"/>
        <v>0</v>
      </c>
      <c r="DQ65" s="61">
        <f t="shared" si="516"/>
        <v>0</v>
      </c>
      <c r="DR65" s="61">
        <f t="shared" si="516"/>
        <v>0</v>
      </c>
      <c r="DS65" s="61">
        <f t="shared" si="516"/>
        <v>0</v>
      </c>
      <c r="DT65" s="61">
        <f t="shared" si="516"/>
        <v>0</v>
      </c>
      <c r="DU65" s="61">
        <f t="shared" si="516"/>
        <v>0</v>
      </c>
      <c r="DV65" s="61">
        <f t="shared" si="516"/>
        <v>0</v>
      </c>
      <c r="DW65" s="61">
        <f t="shared" si="516"/>
        <v>0</v>
      </c>
      <c r="DX65" s="61">
        <f t="shared" si="516"/>
        <v>0</v>
      </c>
      <c r="DY65" s="61">
        <f t="shared" si="516"/>
        <v>0</v>
      </c>
      <c r="DZ65" s="61">
        <f t="shared" si="516"/>
        <v>0</v>
      </c>
      <c r="EA65" s="61">
        <f t="shared" si="516"/>
        <v>0</v>
      </c>
      <c r="EB65" s="61">
        <f t="shared" si="516"/>
        <v>0</v>
      </c>
      <c r="EC65" s="61">
        <f t="shared" si="516"/>
        <v>0</v>
      </c>
      <c r="ED65" s="61">
        <f t="shared" si="516"/>
        <v>0</v>
      </c>
      <c r="EE65" s="61">
        <f t="shared" si="516"/>
        <v>0</v>
      </c>
      <c r="EF65" s="61">
        <f t="shared" si="516"/>
        <v>0</v>
      </c>
      <c r="EG65" s="61">
        <f t="shared" si="516"/>
        <v>0</v>
      </c>
      <c r="EH65" s="61">
        <f t="shared" si="516"/>
        <v>0</v>
      </c>
      <c r="EI65" s="61">
        <f t="shared" si="516"/>
        <v>0</v>
      </c>
      <c r="EJ65" s="68">
        <f t="shared" si="516"/>
        <v>0</v>
      </c>
      <c r="EK65" s="68">
        <f t="shared" si="516"/>
        <v>0</v>
      </c>
      <c r="EL65" s="61">
        <f t="shared" si="516"/>
        <v>0</v>
      </c>
      <c r="EM65" s="61">
        <f t="shared" si="516"/>
        <v>0</v>
      </c>
      <c r="EN65" s="61">
        <f t="shared" si="516"/>
        <v>0</v>
      </c>
      <c r="EO65" s="68">
        <f t="shared" si="516"/>
        <v>0</v>
      </c>
      <c r="EP65" s="61">
        <f t="shared" si="516"/>
        <v>0</v>
      </c>
      <c r="EQ65" s="61">
        <f t="shared" si="516"/>
        <v>0</v>
      </c>
      <c r="ER65" s="61">
        <f t="shared" si="516"/>
        <v>0</v>
      </c>
      <c r="ES65" s="61">
        <f t="shared" si="516"/>
        <v>0</v>
      </c>
      <c r="ET65" s="61">
        <f t="shared" si="516"/>
        <v>0</v>
      </c>
      <c r="EU65" s="61">
        <f t="shared" si="516"/>
        <v>0</v>
      </c>
      <c r="EV65" s="61">
        <f t="shared" si="516"/>
        <v>0</v>
      </c>
      <c r="EW65" s="61">
        <f t="shared" si="516"/>
        <v>0</v>
      </c>
      <c r="EX65" s="61">
        <f t="shared" si="516"/>
        <v>0</v>
      </c>
      <c r="EY65" s="68">
        <f t="shared" si="321"/>
        <v>0</v>
      </c>
      <c r="EZ65" s="61">
        <f t="shared" ref="EZ65:FG65" si="517">SUM(EZ66:EZ67)</f>
        <v>0</v>
      </c>
      <c r="FA65" s="61">
        <f t="shared" si="517"/>
        <v>0</v>
      </c>
      <c r="FB65" s="61">
        <f t="shared" si="517"/>
        <v>0</v>
      </c>
      <c r="FC65" s="61">
        <f t="shared" si="517"/>
        <v>0</v>
      </c>
      <c r="FD65" s="61">
        <f t="shared" si="517"/>
        <v>0</v>
      </c>
      <c r="FE65" s="61">
        <f t="shared" si="517"/>
        <v>0</v>
      </c>
      <c r="FF65" s="61">
        <f t="shared" si="517"/>
        <v>0</v>
      </c>
      <c r="FG65" s="61">
        <f t="shared" si="517"/>
        <v>0</v>
      </c>
      <c r="FH65" s="68">
        <f t="shared" si="516"/>
        <v>0</v>
      </c>
      <c r="FI65" s="61">
        <f t="shared" ref="FI65:HT65" si="518">SUM(FI66:FI67)</f>
        <v>0</v>
      </c>
      <c r="FJ65" s="61">
        <f t="shared" si="518"/>
        <v>0</v>
      </c>
      <c r="FK65" s="61">
        <f t="shared" si="518"/>
        <v>0</v>
      </c>
      <c r="FL65" s="61">
        <f t="shared" si="518"/>
        <v>0</v>
      </c>
      <c r="FM65" s="61">
        <f t="shared" si="518"/>
        <v>0</v>
      </c>
      <c r="FN65" s="61">
        <f t="shared" si="518"/>
        <v>0</v>
      </c>
      <c r="FO65" s="61">
        <f t="shared" si="518"/>
        <v>0</v>
      </c>
      <c r="FP65" s="61">
        <f t="shared" si="518"/>
        <v>0</v>
      </c>
      <c r="FQ65" s="61">
        <f t="shared" si="518"/>
        <v>0</v>
      </c>
      <c r="FR65" s="61">
        <f t="shared" si="518"/>
        <v>0</v>
      </c>
      <c r="FS65" s="68">
        <f t="shared" si="518"/>
        <v>0</v>
      </c>
      <c r="FT65" s="61">
        <f t="shared" si="518"/>
        <v>0</v>
      </c>
      <c r="FU65" s="61">
        <f t="shared" si="518"/>
        <v>0</v>
      </c>
      <c r="FV65" s="61">
        <f t="shared" si="518"/>
        <v>0</v>
      </c>
      <c r="FW65" s="61">
        <f t="shared" si="518"/>
        <v>0</v>
      </c>
      <c r="FX65" s="61">
        <f t="shared" si="518"/>
        <v>0</v>
      </c>
      <c r="FY65" s="61">
        <f t="shared" si="518"/>
        <v>0</v>
      </c>
      <c r="FZ65" s="61">
        <f t="shared" si="518"/>
        <v>0</v>
      </c>
      <c r="GA65" s="61">
        <f t="shared" si="518"/>
        <v>0</v>
      </c>
      <c r="GB65" s="61">
        <f t="shared" si="518"/>
        <v>0</v>
      </c>
      <c r="GC65" s="61">
        <f t="shared" si="518"/>
        <v>0</v>
      </c>
      <c r="GD65" s="61">
        <f t="shared" si="518"/>
        <v>0</v>
      </c>
      <c r="GE65" s="61">
        <f t="shared" si="518"/>
        <v>0</v>
      </c>
      <c r="GF65" s="61">
        <f t="shared" si="518"/>
        <v>0</v>
      </c>
      <c r="GG65" s="61">
        <f t="shared" si="518"/>
        <v>0</v>
      </c>
      <c r="GH65" s="61">
        <f t="shared" si="518"/>
        <v>0</v>
      </c>
      <c r="GI65" s="61">
        <f t="shared" si="518"/>
        <v>0</v>
      </c>
      <c r="GJ65" s="61">
        <f t="shared" si="518"/>
        <v>0</v>
      </c>
      <c r="GK65" s="61">
        <f t="shared" si="518"/>
        <v>0</v>
      </c>
      <c r="GL65" s="61">
        <f t="shared" si="518"/>
        <v>0</v>
      </c>
      <c r="GM65" s="61">
        <f t="shared" si="518"/>
        <v>0</v>
      </c>
      <c r="GN65" s="61">
        <f t="shared" si="518"/>
        <v>0</v>
      </c>
      <c r="GO65" s="61">
        <f t="shared" si="518"/>
        <v>0</v>
      </c>
      <c r="GP65" s="61">
        <f t="shared" si="518"/>
        <v>0</v>
      </c>
      <c r="GQ65" s="68">
        <f t="shared" si="322"/>
        <v>0</v>
      </c>
      <c r="GR65" s="61">
        <f t="shared" ref="GR65" si="519">SUM(GR66:GR67)</f>
        <v>0</v>
      </c>
      <c r="GS65" s="68">
        <f t="shared" si="518"/>
        <v>0</v>
      </c>
      <c r="GT65" s="61">
        <f t="shared" si="518"/>
        <v>0</v>
      </c>
      <c r="GU65" s="61">
        <f t="shared" si="518"/>
        <v>0</v>
      </c>
      <c r="GV65" s="61">
        <f t="shared" si="518"/>
        <v>0</v>
      </c>
      <c r="GW65" s="61">
        <f t="shared" si="518"/>
        <v>0</v>
      </c>
      <c r="GX65" s="61">
        <f t="shared" si="518"/>
        <v>0</v>
      </c>
      <c r="GY65" s="61">
        <f t="shared" si="518"/>
        <v>0</v>
      </c>
      <c r="GZ65" s="61">
        <f t="shared" si="518"/>
        <v>0</v>
      </c>
      <c r="HA65" s="61">
        <f t="shared" si="518"/>
        <v>0</v>
      </c>
      <c r="HB65" s="61">
        <f t="shared" si="518"/>
        <v>0</v>
      </c>
      <c r="HC65" s="61">
        <f t="shared" si="518"/>
        <v>0</v>
      </c>
      <c r="HD65" s="61">
        <f t="shared" si="518"/>
        <v>0</v>
      </c>
      <c r="HE65" s="61">
        <f t="shared" si="518"/>
        <v>0</v>
      </c>
      <c r="HF65" s="61">
        <f t="shared" si="518"/>
        <v>0</v>
      </c>
      <c r="HG65" s="61">
        <f t="shared" si="518"/>
        <v>0</v>
      </c>
      <c r="HH65" s="61">
        <f t="shared" si="518"/>
        <v>0</v>
      </c>
      <c r="HI65" s="61">
        <f t="shared" si="518"/>
        <v>0</v>
      </c>
      <c r="HJ65" s="61">
        <f t="shared" si="518"/>
        <v>0</v>
      </c>
      <c r="HK65" s="61">
        <f t="shared" si="518"/>
        <v>0</v>
      </c>
      <c r="HL65" s="61">
        <f t="shared" si="518"/>
        <v>0</v>
      </c>
      <c r="HM65" s="61">
        <f t="shared" si="518"/>
        <v>0</v>
      </c>
      <c r="HN65" s="61">
        <f t="shared" si="518"/>
        <v>0</v>
      </c>
      <c r="HO65" s="61">
        <f t="shared" si="518"/>
        <v>0</v>
      </c>
      <c r="HP65" s="61">
        <f t="shared" si="518"/>
        <v>0</v>
      </c>
      <c r="HQ65" s="61">
        <f t="shared" si="518"/>
        <v>0</v>
      </c>
      <c r="HR65" s="61">
        <f t="shared" si="518"/>
        <v>0</v>
      </c>
      <c r="HS65" s="68">
        <f t="shared" si="518"/>
        <v>0</v>
      </c>
      <c r="HT65" s="61">
        <f t="shared" si="518"/>
        <v>0</v>
      </c>
      <c r="HU65" s="61">
        <f t="shared" ref="HU65:KF65" si="520">SUM(HU66:HU67)</f>
        <v>0</v>
      </c>
      <c r="HV65" s="68">
        <f t="shared" si="520"/>
        <v>0</v>
      </c>
      <c r="HW65" s="61">
        <f t="shared" si="520"/>
        <v>0</v>
      </c>
      <c r="HX65" s="61">
        <f t="shared" si="520"/>
        <v>0</v>
      </c>
      <c r="HY65" s="61">
        <f t="shared" si="520"/>
        <v>0</v>
      </c>
      <c r="HZ65" s="61">
        <f t="shared" si="520"/>
        <v>0</v>
      </c>
      <c r="IA65" s="61">
        <f t="shared" si="520"/>
        <v>0</v>
      </c>
      <c r="IB65" s="61">
        <f t="shared" si="520"/>
        <v>0</v>
      </c>
      <c r="IC65" s="68">
        <f t="shared" si="520"/>
        <v>0</v>
      </c>
      <c r="ID65" s="61">
        <f t="shared" si="520"/>
        <v>0</v>
      </c>
      <c r="IE65" s="61">
        <f t="shared" si="520"/>
        <v>0</v>
      </c>
      <c r="IF65" s="61">
        <f t="shared" si="520"/>
        <v>0</v>
      </c>
      <c r="IG65" s="61">
        <f t="shared" si="520"/>
        <v>0</v>
      </c>
      <c r="IH65" s="61">
        <f t="shared" si="520"/>
        <v>0</v>
      </c>
      <c r="II65" s="61">
        <f t="shared" si="520"/>
        <v>0</v>
      </c>
      <c r="IJ65" s="61">
        <f t="shared" si="520"/>
        <v>0</v>
      </c>
      <c r="IK65" s="61">
        <f t="shared" si="520"/>
        <v>0</v>
      </c>
      <c r="IL65" s="61">
        <f t="shared" si="520"/>
        <v>0</v>
      </c>
      <c r="IM65" s="61">
        <f t="shared" si="520"/>
        <v>0</v>
      </c>
      <c r="IN65" s="68">
        <f t="shared" si="520"/>
        <v>0</v>
      </c>
      <c r="IO65" s="68">
        <f t="shared" si="520"/>
        <v>0</v>
      </c>
      <c r="IP65" s="68">
        <f t="shared" si="520"/>
        <v>0</v>
      </c>
      <c r="IQ65" s="68">
        <f t="shared" si="520"/>
        <v>0</v>
      </c>
      <c r="IR65" s="68">
        <f t="shared" si="520"/>
        <v>0</v>
      </c>
      <c r="IS65" s="68">
        <f t="shared" si="520"/>
        <v>0</v>
      </c>
      <c r="IT65" s="68">
        <f t="shared" si="520"/>
        <v>0</v>
      </c>
      <c r="IU65" s="68">
        <f t="shared" si="520"/>
        <v>0</v>
      </c>
      <c r="IV65" s="68">
        <f t="shared" si="520"/>
        <v>0</v>
      </c>
      <c r="IW65" s="68">
        <f t="shared" si="520"/>
        <v>0</v>
      </c>
      <c r="IX65" s="68">
        <f t="shared" si="520"/>
        <v>0</v>
      </c>
      <c r="IY65" s="68">
        <f t="shared" si="520"/>
        <v>0</v>
      </c>
      <c r="IZ65" s="68">
        <f t="shared" si="520"/>
        <v>0</v>
      </c>
      <c r="JA65" s="68">
        <f t="shared" si="520"/>
        <v>0</v>
      </c>
      <c r="JB65" s="68">
        <f t="shared" si="520"/>
        <v>0</v>
      </c>
      <c r="JC65" s="68">
        <f t="shared" si="520"/>
        <v>0</v>
      </c>
      <c r="JD65" s="68">
        <f t="shared" si="520"/>
        <v>0</v>
      </c>
      <c r="JE65" s="68">
        <f t="shared" si="520"/>
        <v>0</v>
      </c>
      <c r="JF65" s="68">
        <f t="shared" si="520"/>
        <v>0</v>
      </c>
      <c r="JG65" s="61">
        <f t="shared" si="520"/>
        <v>0</v>
      </c>
      <c r="JH65" s="61">
        <f t="shared" si="520"/>
        <v>0</v>
      </c>
      <c r="JI65" s="61">
        <f t="shared" si="520"/>
        <v>0</v>
      </c>
      <c r="JJ65" s="61">
        <f t="shared" si="520"/>
        <v>0</v>
      </c>
      <c r="JK65" s="61">
        <f t="shared" si="520"/>
        <v>0</v>
      </c>
      <c r="JL65" s="68">
        <f t="shared" si="520"/>
        <v>0</v>
      </c>
      <c r="JM65" s="61">
        <f t="shared" si="520"/>
        <v>0</v>
      </c>
      <c r="JN65" s="61">
        <f t="shared" si="520"/>
        <v>0</v>
      </c>
      <c r="JO65" s="68">
        <f t="shared" si="520"/>
        <v>0</v>
      </c>
      <c r="JP65" s="61">
        <f t="shared" si="520"/>
        <v>0</v>
      </c>
      <c r="JQ65" s="61">
        <f t="shared" si="520"/>
        <v>0</v>
      </c>
      <c r="JR65" s="61">
        <f t="shared" si="520"/>
        <v>0</v>
      </c>
      <c r="JS65" s="61">
        <f t="shared" si="520"/>
        <v>0</v>
      </c>
      <c r="JT65" s="61">
        <f t="shared" si="520"/>
        <v>0</v>
      </c>
      <c r="JU65" s="61">
        <f t="shared" si="520"/>
        <v>0</v>
      </c>
      <c r="JV65" s="61">
        <f t="shared" si="520"/>
        <v>0</v>
      </c>
      <c r="JW65" s="61">
        <f t="shared" si="520"/>
        <v>0</v>
      </c>
      <c r="JX65" s="61">
        <f t="shared" si="520"/>
        <v>0</v>
      </c>
      <c r="JY65" s="61">
        <f t="shared" si="520"/>
        <v>0</v>
      </c>
      <c r="JZ65" s="61">
        <f t="shared" si="520"/>
        <v>0</v>
      </c>
      <c r="KA65" s="61">
        <f t="shared" si="520"/>
        <v>0</v>
      </c>
      <c r="KB65" s="61">
        <f t="shared" si="520"/>
        <v>0</v>
      </c>
      <c r="KC65" s="61">
        <f t="shared" si="520"/>
        <v>0</v>
      </c>
      <c r="KD65" s="61">
        <f t="shared" si="520"/>
        <v>0</v>
      </c>
      <c r="KE65" s="61">
        <f t="shared" si="520"/>
        <v>0</v>
      </c>
      <c r="KF65" s="61">
        <f t="shared" si="520"/>
        <v>0</v>
      </c>
      <c r="KG65" s="68">
        <f t="shared" ref="KG65:MM65" si="521">SUM(KG66:KG67)</f>
        <v>0</v>
      </c>
      <c r="KH65" s="61">
        <f t="shared" si="521"/>
        <v>0</v>
      </c>
      <c r="KI65" s="61">
        <f t="shared" si="521"/>
        <v>0</v>
      </c>
      <c r="KJ65" s="61">
        <f t="shared" si="521"/>
        <v>0</v>
      </c>
      <c r="KK65" s="61">
        <f t="shared" si="521"/>
        <v>0</v>
      </c>
      <c r="KL65" s="61">
        <f t="shared" si="521"/>
        <v>0</v>
      </c>
      <c r="KM65" s="61">
        <f t="shared" si="521"/>
        <v>0</v>
      </c>
      <c r="KN65" s="61">
        <f t="shared" si="521"/>
        <v>0</v>
      </c>
      <c r="KO65" s="61">
        <f t="shared" si="521"/>
        <v>0</v>
      </c>
      <c r="KP65" s="61">
        <f t="shared" si="521"/>
        <v>0</v>
      </c>
      <c r="KQ65" s="61">
        <f t="shared" si="521"/>
        <v>0</v>
      </c>
      <c r="KR65" s="61">
        <f t="shared" si="521"/>
        <v>0</v>
      </c>
      <c r="KS65" s="61">
        <f t="shared" si="521"/>
        <v>0</v>
      </c>
      <c r="KT65" s="61">
        <f t="shared" si="521"/>
        <v>0</v>
      </c>
      <c r="KU65" s="61">
        <f t="shared" si="521"/>
        <v>0</v>
      </c>
      <c r="KV65" s="61">
        <f t="shared" si="521"/>
        <v>0</v>
      </c>
      <c r="KW65" s="61">
        <f t="shared" si="521"/>
        <v>0</v>
      </c>
      <c r="KX65" s="61">
        <f t="shared" si="521"/>
        <v>0</v>
      </c>
      <c r="KY65" s="68">
        <f t="shared" si="521"/>
        <v>0</v>
      </c>
      <c r="KZ65" s="61">
        <f t="shared" si="521"/>
        <v>0</v>
      </c>
      <c r="LA65" s="61">
        <f t="shared" si="521"/>
        <v>0</v>
      </c>
      <c r="LB65" s="61">
        <f t="shared" si="521"/>
        <v>0</v>
      </c>
      <c r="LC65" s="61">
        <f t="shared" si="521"/>
        <v>0</v>
      </c>
      <c r="LD65" s="61">
        <f t="shared" si="521"/>
        <v>0</v>
      </c>
      <c r="LE65" s="61">
        <f t="shared" si="521"/>
        <v>0</v>
      </c>
      <c r="LF65" s="61">
        <f t="shared" si="521"/>
        <v>0</v>
      </c>
      <c r="LG65" s="61">
        <f t="shared" si="521"/>
        <v>0</v>
      </c>
      <c r="LH65" s="61">
        <f t="shared" si="521"/>
        <v>0</v>
      </c>
      <c r="LI65" s="61">
        <f t="shared" si="521"/>
        <v>0</v>
      </c>
      <c r="LJ65" s="61">
        <f t="shared" si="521"/>
        <v>0</v>
      </c>
      <c r="LK65" s="61">
        <f t="shared" si="521"/>
        <v>0</v>
      </c>
      <c r="LL65" s="61">
        <f t="shared" si="521"/>
        <v>0</v>
      </c>
      <c r="LM65" s="61">
        <f t="shared" si="521"/>
        <v>0</v>
      </c>
      <c r="LN65" s="61">
        <f t="shared" si="521"/>
        <v>0</v>
      </c>
      <c r="LO65" s="61">
        <f t="shared" si="521"/>
        <v>0</v>
      </c>
      <c r="LP65" s="61">
        <f t="shared" si="521"/>
        <v>0</v>
      </c>
      <c r="LQ65" s="61">
        <f t="shared" si="521"/>
        <v>0</v>
      </c>
      <c r="LR65" s="61">
        <f t="shared" si="521"/>
        <v>0</v>
      </c>
      <c r="LS65" s="61">
        <f t="shared" si="521"/>
        <v>0</v>
      </c>
      <c r="LT65" s="61">
        <f t="shared" si="521"/>
        <v>0</v>
      </c>
      <c r="LU65" s="61">
        <f t="shared" si="521"/>
        <v>0</v>
      </c>
      <c r="LV65" s="61">
        <f t="shared" si="521"/>
        <v>0</v>
      </c>
      <c r="LW65" s="61">
        <f t="shared" si="521"/>
        <v>0</v>
      </c>
      <c r="LX65" s="61">
        <f t="shared" si="521"/>
        <v>0</v>
      </c>
      <c r="LY65" s="61">
        <f t="shared" si="521"/>
        <v>0</v>
      </c>
      <c r="LZ65" s="61">
        <f t="shared" si="521"/>
        <v>0</v>
      </c>
      <c r="MA65" s="61">
        <f t="shared" si="521"/>
        <v>0</v>
      </c>
      <c r="MB65" s="61">
        <f t="shared" si="521"/>
        <v>0</v>
      </c>
      <c r="MC65" s="61">
        <f t="shared" si="521"/>
        <v>0</v>
      </c>
      <c r="MD65" s="61">
        <f t="shared" si="521"/>
        <v>0</v>
      </c>
      <c r="ME65" s="61">
        <f t="shared" si="521"/>
        <v>0</v>
      </c>
      <c r="MF65" s="61">
        <f t="shared" si="521"/>
        <v>0</v>
      </c>
      <c r="MG65" s="61">
        <f t="shared" si="521"/>
        <v>0</v>
      </c>
      <c r="MH65" s="61">
        <f t="shared" si="521"/>
        <v>0</v>
      </c>
      <c r="MI65" s="61">
        <f t="shared" si="521"/>
        <v>0</v>
      </c>
      <c r="MJ65" s="61">
        <f t="shared" si="521"/>
        <v>0</v>
      </c>
      <c r="MK65" s="61">
        <f t="shared" si="521"/>
        <v>0</v>
      </c>
      <c r="ML65" s="61">
        <f t="shared" si="521"/>
        <v>0</v>
      </c>
      <c r="MM65" s="61">
        <f t="shared" si="521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522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523">SUM(O66:X66)</f>
        <v>0</v>
      </c>
      <c r="Z66" s="73">
        <f t="shared" si="324"/>
        <v>0</v>
      </c>
      <c r="AA66" s="74">
        <f t="shared" si="324"/>
        <v>0</v>
      </c>
      <c r="AB66" s="74">
        <f t="shared" si="324"/>
        <v>0</v>
      </c>
      <c r="AC66" s="74">
        <f t="shared" si="324"/>
        <v>0</v>
      </c>
      <c r="AD66" s="74">
        <f t="shared" si="324"/>
        <v>0</v>
      </c>
      <c r="AE66" s="74">
        <f t="shared" si="324"/>
        <v>0</v>
      </c>
      <c r="AF66" s="74">
        <f t="shared" si="324"/>
        <v>0</v>
      </c>
      <c r="AG66" s="74">
        <f t="shared" si="324"/>
        <v>0</v>
      </c>
      <c r="AH66" s="74">
        <f t="shared" si="158"/>
        <v>0</v>
      </c>
      <c r="AI66" s="74">
        <f t="shared" si="158"/>
        <v>0</v>
      </c>
      <c r="AJ66" s="94">
        <f t="shared" si="158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524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525">SUM(AU66:BT66)</f>
        <v>0</v>
      </c>
      <c r="BV66" s="63"/>
      <c r="BW66" s="63"/>
      <c r="BX66" s="63"/>
      <c r="BY66" s="69">
        <f t="shared" ref="BY66:BY67" si="526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527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528">SUM(EC66:ED66,DX66:DY66,DS66:DT66,DN66:DO66,DI66:DJ66,EI66,)</f>
        <v>0</v>
      </c>
      <c r="EK66" s="69">
        <f t="shared" ref="EK66:EK67" si="529">SUM(EE66:EH66,DZ66:EB66,DU66:DW66,DP66:DR66,DK66:DM66,DG66:DH66)</f>
        <v>0</v>
      </c>
      <c r="EL66" s="63"/>
      <c r="EM66" s="63"/>
      <c r="EN66" s="63"/>
      <c r="EO66" s="69">
        <f t="shared" ref="EO66:EO67" si="530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321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531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532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322"/>
        <v>0</v>
      </c>
      <c r="GR66" s="63"/>
      <c r="GS66" s="69">
        <f t="shared" ref="GS66:GS67" si="533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534">SUM(HT66:HU66)</f>
        <v>0</v>
      </c>
      <c r="HW66" s="63"/>
      <c r="HX66" s="63"/>
      <c r="HY66" s="63"/>
      <c r="HZ66" s="63"/>
      <c r="IA66" s="63"/>
      <c r="IB66" s="63"/>
      <c r="IC66" s="69">
        <f t="shared" ref="IC66:IC67" si="535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536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37">SUM(JD66:JE66)</f>
        <v>0</v>
      </c>
      <c r="JG66" s="63"/>
      <c r="JH66" s="63"/>
      <c r="JI66" s="63"/>
      <c r="JJ66" s="63"/>
      <c r="JK66" s="63"/>
      <c r="JL66" s="140">
        <f t="shared" ref="JL66:JL67" si="538">SUM(JG66:JK66)</f>
        <v>0</v>
      </c>
      <c r="JM66" s="63"/>
      <c r="JN66" s="63"/>
      <c r="JO66" s="140">
        <f t="shared" ref="JO66:JO67" si="539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540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541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522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523"/>
        <v>0</v>
      </c>
      <c r="Z67" s="73">
        <f t="shared" si="324"/>
        <v>0</v>
      </c>
      <c r="AA67" s="74">
        <f t="shared" si="324"/>
        <v>0</v>
      </c>
      <c r="AB67" s="74">
        <f t="shared" si="324"/>
        <v>0</v>
      </c>
      <c r="AC67" s="74">
        <f t="shared" si="324"/>
        <v>0</v>
      </c>
      <c r="AD67" s="74">
        <f t="shared" si="324"/>
        <v>0</v>
      </c>
      <c r="AE67" s="74">
        <f t="shared" si="324"/>
        <v>0</v>
      </c>
      <c r="AF67" s="74">
        <f t="shared" si="324"/>
        <v>0</v>
      </c>
      <c r="AG67" s="74">
        <f t="shared" si="324"/>
        <v>0</v>
      </c>
      <c r="AH67" s="74">
        <f t="shared" si="158"/>
        <v>0</v>
      </c>
      <c r="AI67" s="74">
        <f t="shared" si="158"/>
        <v>0</v>
      </c>
      <c r="AJ67" s="94">
        <f t="shared" si="158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524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525"/>
        <v>0</v>
      </c>
      <c r="BV67" s="63"/>
      <c r="BW67" s="63"/>
      <c r="BX67" s="63"/>
      <c r="BY67" s="69">
        <f t="shared" si="526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527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528"/>
        <v>0</v>
      </c>
      <c r="EK67" s="69">
        <f t="shared" si="529"/>
        <v>0</v>
      </c>
      <c r="EL67" s="63"/>
      <c r="EM67" s="63"/>
      <c r="EN67" s="63"/>
      <c r="EO67" s="69">
        <f t="shared" si="530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321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531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532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322"/>
        <v>0</v>
      </c>
      <c r="GR67" s="63"/>
      <c r="GS67" s="69">
        <f t="shared" si="533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534"/>
        <v>0</v>
      </c>
      <c r="HW67" s="63"/>
      <c r="HX67" s="63"/>
      <c r="HY67" s="63"/>
      <c r="HZ67" s="63"/>
      <c r="IA67" s="63"/>
      <c r="IB67" s="63"/>
      <c r="IC67" s="69">
        <f t="shared" si="535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536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537"/>
        <v>0</v>
      </c>
      <c r="JG67" s="63"/>
      <c r="JH67" s="63"/>
      <c r="JI67" s="63"/>
      <c r="JJ67" s="63"/>
      <c r="JK67" s="63"/>
      <c r="JL67" s="140">
        <f t="shared" si="538"/>
        <v>0</v>
      </c>
      <c r="JM67" s="63"/>
      <c r="JN67" s="63"/>
      <c r="JO67" s="140">
        <f t="shared" si="539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540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541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Y68" si="542">SUM(D69)</f>
        <v>0</v>
      </c>
      <c r="E68" s="61">
        <f t="shared" si="542"/>
        <v>0</v>
      </c>
      <c r="F68" s="61">
        <f t="shared" si="542"/>
        <v>0</v>
      </c>
      <c r="G68" s="61">
        <f t="shared" si="542"/>
        <v>0</v>
      </c>
      <c r="H68" s="61">
        <f t="shared" si="542"/>
        <v>0</v>
      </c>
      <c r="I68" s="61">
        <f t="shared" si="542"/>
        <v>0</v>
      </c>
      <c r="J68" s="61">
        <f t="shared" si="542"/>
        <v>0</v>
      </c>
      <c r="K68" s="61">
        <f t="shared" si="542"/>
        <v>0</v>
      </c>
      <c r="L68" s="61">
        <f t="shared" si="542"/>
        <v>0</v>
      </c>
      <c r="M68" s="61">
        <f t="shared" si="542"/>
        <v>0</v>
      </c>
      <c r="N68" s="68">
        <f t="shared" si="542"/>
        <v>0</v>
      </c>
      <c r="O68" s="61">
        <f t="shared" si="542"/>
        <v>0</v>
      </c>
      <c r="P68" s="61">
        <f t="shared" si="542"/>
        <v>0</v>
      </c>
      <c r="Q68" s="61">
        <f t="shared" si="542"/>
        <v>0</v>
      </c>
      <c r="R68" s="61">
        <f t="shared" si="542"/>
        <v>0</v>
      </c>
      <c r="S68" s="61">
        <f t="shared" si="542"/>
        <v>0</v>
      </c>
      <c r="T68" s="61">
        <f t="shared" si="542"/>
        <v>0</v>
      </c>
      <c r="U68" s="61">
        <f t="shared" si="542"/>
        <v>0</v>
      </c>
      <c r="V68" s="61">
        <f t="shared" si="542"/>
        <v>0</v>
      </c>
      <c r="W68" s="61">
        <f t="shared" si="542"/>
        <v>0</v>
      </c>
      <c r="X68" s="61">
        <f t="shared" si="542"/>
        <v>0</v>
      </c>
      <c r="Y68" s="68">
        <f t="shared" si="542"/>
        <v>0</v>
      </c>
      <c r="Z68" s="71">
        <f t="shared" si="324"/>
        <v>0</v>
      </c>
      <c r="AA68" s="72">
        <f t="shared" si="324"/>
        <v>0</v>
      </c>
      <c r="AB68" s="72">
        <f t="shared" si="324"/>
        <v>0</v>
      </c>
      <c r="AC68" s="72">
        <f t="shared" si="324"/>
        <v>0</v>
      </c>
      <c r="AD68" s="72">
        <f t="shared" si="324"/>
        <v>0</v>
      </c>
      <c r="AE68" s="72">
        <f t="shared" si="324"/>
        <v>0</v>
      </c>
      <c r="AF68" s="72">
        <f t="shared" si="324"/>
        <v>0</v>
      </c>
      <c r="AG68" s="72">
        <f t="shared" si="324"/>
        <v>0</v>
      </c>
      <c r="AH68" s="72">
        <f t="shared" si="158"/>
        <v>0</v>
      </c>
      <c r="AI68" s="72">
        <f t="shared" si="158"/>
        <v>0</v>
      </c>
      <c r="AJ68" s="91">
        <f t="shared" si="158"/>
        <v>0</v>
      </c>
      <c r="AK68" s="92">
        <f t="shared" ref="AK68:CV68" si="543">SUM(AK69)</f>
        <v>0</v>
      </c>
      <c r="AL68" s="93">
        <f t="shared" si="543"/>
        <v>0</v>
      </c>
      <c r="AM68" s="68">
        <f t="shared" si="543"/>
        <v>0</v>
      </c>
      <c r="AN68" s="68">
        <f t="shared" si="543"/>
        <v>0</v>
      </c>
      <c r="AO68" s="68">
        <f t="shared" si="543"/>
        <v>0</v>
      </c>
      <c r="AP68" s="68">
        <f t="shared" si="543"/>
        <v>0</v>
      </c>
      <c r="AQ68" s="68">
        <f t="shared" si="543"/>
        <v>0</v>
      </c>
      <c r="AR68" s="68">
        <f t="shared" si="543"/>
        <v>0</v>
      </c>
      <c r="AS68" s="68">
        <f t="shared" si="543"/>
        <v>0</v>
      </c>
      <c r="AT68" s="68">
        <f t="shared" si="543"/>
        <v>0</v>
      </c>
      <c r="AU68" s="61">
        <f t="shared" si="543"/>
        <v>0</v>
      </c>
      <c r="AV68" s="61">
        <f t="shared" si="543"/>
        <v>0</v>
      </c>
      <c r="AW68" s="61">
        <f t="shared" si="543"/>
        <v>0</v>
      </c>
      <c r="AX68" s="61">
        <f t="shared" si="543"/>
        <v>0</v>
      </c>
      <c r="AY68" s="61">
        <f t="shared" si="543"/>
        <v>0</v>
      </c>
      <c r="AZ68" s="61">
        <f t="shared" si="543"/>
        <v>0</v>
      </c>
      <c r="BA68" s="61">
        <f t="shared" si="543"/>
        <v>0</v>
      </c>
      <c r="BB68" s="61">
        <f t="shared" si="543"/>
        <v>0</v>
      </c>
      <c r="BC68" s="61">
        <f t="shared" si="543"/>
        <v>0</v>
      </c>
      <c r="BD68" s="61">
        <f t="shared" si="543"/>
        <v>0</v>
      </c>
      <c r="BE68" s="61">
        <f t="shared" si="543"/>
        <v>0</v>
      </c>
      <c r="BF68" s="61">
        <f t="shared" si="543"/>
        <v>0</v>
      </c>
      <c r="BG68" s="61">
        <f t="shared" si="543"/>
        <v>0</v>
      </c>
      <c r="BH68" s="61">
        <f t="shared" si="543"/>
        <v>0</v>
      </c>
      <c r="BI68" s="61">
        <f t="shared" si="543"/>
        <v>0</v>
      </c>
      <c r="BJ68" s="61">
        <f t="shared" si="543"/>
        <v>0</v>
      </c>
      <c r="BK68" s="61">
        <f t="shared" si="543"/>
        <v>0</v>
      </c>
      <c r="BL68" s="61">
        <f t="shared" si="543"/>
        <v>0</v>
      </c>
      <c r="BM68" s="61">
        <f t="shared" si="543"/>
        <v>0</v>
      </c>
      <c r="BN68" s="61">
        <f t="shared" si="543"/>
        <v>0</v>
      </c>
      <c r="BO68" s="61">
        <f t="shared" si="543"/>
        <v>0</v>
      </c>
      <c r="BP68" s="61">
        <f t="shared" si="543"/>
        <v>0</v>
      </c>
      <c r="BQ68" s="61">
        <f t="shared" si="543"/>
        <v>0</v>
      </c>
      <c r="BR68" s="61">
        <f t="shared" si="543"/>
        <v>0</v>
      </c>
      <c r="BS68" s="61">
        <f t="shared" si="543"/>
        <v>0</v>
      </c>
      <c r="BT68" s="61">
        <f t="shared" si="543"/>
        <v>0</v>
      </c>
      <c r="BU68" s="68">
        <f t="shared" si="543"/>
        <v>0</v>
      </c>
      <c r="BV68" s="61">
        <f t="shared" si="543"/>
        <v>0</v>
      </c>
      <c r="BW68" s="61">
        <f t="shared" si="543"/>
        <v>0</v>
      </c>
      <c r="BX68" s="61">
        <f t="shared" si="543"/>
        <v>0</v>
      </c>
      <c r="BY68" s="68">
        <f t="shared" si="543"/>
        <v>0</v>
      </c>
      <c r="BZ68" s="61">
        <f t="shared" si="543"/>
        <v>0</v>
      </c>
      <c r="CA68" s="61">
        <f t="shared" si="543"/>
        <v>0</v>
      </c>
      <c r="CB68" s="61">
        <f t="shared" si="543"/>
        <v>0</v>
      </c>
      <c r="CC68" s="61">
        <f t="shared" si="543"/>
        <v>0</v>
      </c>
      <c r="CD68" s="61">
        <f t="shared" si="543"/>
        <v>0</v>
      </c>
      <c r="CE68" s="61">
        <f t="shared" si="543"/>
        <v>0</v>
      </c>
      <c r="CF68" s="61">
        <f t="shared" si="543"/>
        <v>0</v>
      </c>
      <c r="CG68" s="61">
        <f t="shared" si="543"/>
        <v>0</v>
      </c>
      <c r="CH68" s="61">
        <f t="shared" si="543"/>
        <v>0</v>
      </c>
      <c r="CI68" s="61">
        <f t="shared" si="543"/>
        <v>0</v>
      </c>
      <c r="CJ68" s="61">
        <f t="shared" si="543"/>
        <v>0</v>
      </c>
      <c r="CK68" s="61">
        <f t="shared" si="543"/>
        <v>0</v>
      </c>
      <c r="CL68" s="61">
        <f t="shared" si="543"/>
        <v>0</v>
      </c>
      <c r="CM68" s="61">
        <f t="shared" si="543"/>
        <v>0</v>
      </c>
      <c r="CN68" s="61">
        <f t="shared" si="543"/>
        <v>0</v>
      </c>
      <c r="CO68" s="61">
        <f t="shared" si="543"/>
        <v>0</v>
      </c>
      <c r="CP68" s="61">
        <f t="shared" si="543"/>
        <v>0</v>
      </c>
      <c r="CQ68" s="61">
        <f t="shared" si="543"/>
        <v>0</v>
      </c>
      <c r="CR68" s="61">
        <f t="shared" si="543"/>
        <v>0</v>
      </c>
      <c r="CS68" s="61">
        <f t="shared" si="543"/>
        <v>0</v>
      </c>
      <c r="CT68" s="61">
        <f t="shared" si="543"/>
        <v>0</v>
      </c>
      <c r="CU68" s="61">
        <f t="shared" si="543"/>
        <v>0</v>
      </c>
      <c r="CV68" s="61">
        <f t="shared" si="543"/>
        <v>0</v>
      </c>
      <c r="CW68" s="61">
        <f t="shared" ref="CW68:FH68" si="544">SUM(CW69)</f>
        <v>0</v>
      </c>
      <c r="CX68" s="61">
        <f t="shared" si="544"/>
        <v>0</v>
      </c>
      <c r="CY68" s="61">
        <f t="shared" si="544"/>
        <v>0</v>
      </c>
      <c r="CZ68" s="61">
        <f t="shared" si="544"/>
        <v>0</v>
      </c>
      <c r="DA68" s="61">
        <f t="shared" si="544"/>
        <v>0</v>
      </c>
      <c r="DB68" s="61">
        <f t="shared" si="544"/>
        <v>0</v>
      </c>
      <c r="DC68" s="68">
        <f t="shared" si="544"/>
        <v>0</v>
      </c>
      <c r="DD68" s="61">
        <f t="shared" si="544"/>
        <v>0</v>
      </c>
      <c r="DE68" s="61">
        <f t="shared" si="544"/>
        <v>0</v>
      </c>
      <c r="DF68" s="68">
        <f t="shared" si="544"/>
        <v>0</v>
      </c>
      <c r="DG68" s="61">
        <f t="shared" si="544"/>
        <v>0</v>
      </c>
      <c r="DH68" s="61">
        <f t="shared" si="544"/>
        <v>0</v>
      </c>
      <c r="DI68" s="61">
        <f t="shared" si="544"/>
        <v>0</v>
      </c>
      <c r="DJ68" s="61">
        <f t="shared" si="544"/>
        <v>0</v>
      </c>
      <c r="DK68" s="61">
        <f t="shared" si="544"/>
        <v>0</v>
      </c>
      <c r="DL68" s="61">
        <f t="shared" si="544"/>
        <v>0</v>
      </c>
      <c r="DM68" s="61">
        <f t="shared" si="544"/>
        <v>0</v>
      </c>
      <c r="DN68" s="61">
        <f t="shared" si="544"/>
        <v>0</v>
      </c>
      <c r="DO68" s="61">
        <f t="shared" si="544"/>
        <v>0</v>
      </c>
      <c r="DP68" s="61">
        <f t="shared" si="544"/>
        <v>0</v>
      </c>
      <c r="DQ68" s="61">
        <f t="shared" si="544"/>
        <v>0</v>
      </c>
      <c r="DR68" s="61">
        <f t="shared" si="544"/>
        <v>0</v>
      </c>
      <c r="DS68" s="61">
        <f t="shared" si="544"/>
        <v>0</v>
      </c>
      <c r="DT68" s="61">
        <f t="shared" si="544"/>
        <v>0</v>
      </c>
      <c r="DU68" s="61">
        <f t="shared" si="544"/>
        <v>0</v>
      </c>
      <c r="DV68" s="61">
        <f t="shared" si="544"/>
        <v>0</v>
      </c>
      <c r="DW68" s="61">
        <f t="shared" si="544"/>
        <v>0</v>
      </c>
      <c r="DX68" s="61">
        <f t="shared" si="544"/>
        <v>0</v>
      </c>
      <c r="DY68" s="61">
        <f t="shared" si="544"/>
        <v>0</v>
      </c>
      <c r="DZ68" s="61">
        <f t="shared" si="544"/>
        <v>0</v>
      </c>
      <c r="EA68" s="61">
        <f t="shared" si="544"/>
        <v>0</v>
      </c>
      <c r="EB68" s="61">
        <f t="shared" si="544"/>
        <v>0</v>
      </c>
      <c r="EC68" s="61">
        <f t="shared" si="544"/>
        <v>0</v>
      </c>
      <c r="ED68" s="61">
        <f t="shared" si="544"/>
        <v>0</v>
      </c>
      <c r="EE68" s="61">
        <f t="shared" si="544"/>
        <v>0</v>
      </c>
      <c r="EF68" s="61">
        <f t="shared" si="544"/>
        <v>0</v>
      </c>
      <c r="EG68" s="61">
        <f t="shared" si="544"/>
        <v>0</v>
      </c>
      <c r="EH68" s="61">
        <f t="shared" si="544"/>
        <v>0</v>
      </c>
      <c r="EI68" s="61">
        <f t="shared" si="544"/>
        <v>0</v>
      </c>
      <c r="EJ68" s="68">
        <f t="shared" si="544"/>
        <v>0</v>
      </c>
      <c r="EK68" s="68">
        <f t="shared" si="544"/>
        <v>0</v>
      </c>
      <c r="EL68" s="61">
        <f t="shared" si="544"/>
        <v>0</v>
      </c>
      <c r="EM68" s="61">
        <f t="shared" si="544"/>
        <v>0</v>
      </c>
      <c r="EN68" s="61">
        <f t="shared" si="544"/>
        <v>0</v>
      </c>
      <c r="EO68" s="68">
        <f t="shared" si="544"/>
        <v>0</v>
      </c>
      <c r="EP68" s="61">
        <f t="shared" si="544"/>
        <v>0</v>
      </c>
      <c r="EQ68" s="61">
        <f t="shared" si="544"/>
        <v>0</v>
      </c>
      <c r="ER68" s="61">
        <f t="shared" si="544"/>
        <v>0</v>
      </c>
      <c r="ES68" s="61">
        <f t="shared" si="544"/>
        <v>0</v>
      </c>
      <c r="ET68" s="61">
        <f t="shared" si="544"/>
        <v>0</v>
      </c>
      <c r="EU68" s="61">
        <f t="shared" si="544"/>
        <v>0</v>
      </c>
      <c r="EV68" s="61">
        <f t="shared" si="544"/>
        <v>0</v>
      </c>
      <c r="EW68" s="61">
        <f t="shared" si="544"/>
        <v>0</v>
      </c>
      <c r="EX68" s="61">
        <f t="shared" si="544"/>
        <v>0</v>
      </c>
      <c r="EY68" s="68">
        <f t="shared" si="321"/>
        <v>0</v>
      </c>
      <c r="EZ68" s="61">
        <f t="shared" ref="EZ68:FG68" si="545">SUM(EZ69)</f>
        <v>0</v>
      </c>
      <c r="FA68" s="61">
        <f t="shared" si="545"/>
        <v>0</v>
      </c>
      <c r="FB68" s="61">
        <f t="shared" si="545"/>
        <v>0</v>
      </c>
      <c r="FC68" s="61">
        <f t="shared" si="545"/>
        <v>0</v>
      </c>
      <c r="FD68" s="61">
        <f t="shared" si="545"/>
        <v>0</v>
      </c>
      <c r="FE68" s="61">
        <f t="shared" si="545"/>
        <v>0</v>
      </c>
      <c r="FF68" s="61">
        <f t="shared" si="545"/>
        <v>0</v>
      </c>
      <c r="FG68" s="61">
        <f t="shared" si="545"/>
        <v>0</v>
      </c>
      <c r="FH68" s="68">
        <f t="shared" si="544"/>
        <v>0</v>
      </c>
      <c r="FI68" s="61">
        <f t="shared" ref="FI68:HT68" si="546">SUM(FI69)</f>
        <v>0</v>
      </c>
      <c r="FJ68" s="61">
        <f t="shared" si="546"/>
        <v>0</v>
      </c>
      <c r="FK68" s="61">
        <f t="shared" si="546"/>
        <v>0</v>
      </c>
      <c r="FL68" s="61">
        <f t="shared" si="546"/>
        <v>0</v>
      </c>
      <c r="FM68" s="61">
        <f t="shared" si="546"/>
        <v>0</v>
      </c>
      <c r="FN68" s="61">
        <f t="shared" si="546"/>
        <v>0</v>
      </c>
      <c r="FO68" s="61">
        <f t="shared" si="546"/>
        <v>0</v>
      </c>
      <c r="FP68" s="61">
        <f t="shared" si="546"/>
        <v>0</v>
      </c>
      <c r="FQ68" s="61">
        <f t="shared" si="546"/>
        <v>0</v>
      </c>
      <c r="FR68" s="61">
        <f t="shared" si="546"/>
        <v>0</v>
      </c>
      <c r="FS68" s="68">
        <f t="shared" si="546"/>
        <v>0</v>
      </c>
      <c r="FT68" s="61">
        <f t="shared" si="546"/>
        <v>0</v>
      </c>
      <c r="FU68" s="61">
        <f t="shared" si="546"/>
        <v>0</v>
      </c>
      <c r="FV68" s="61">
        <f t="shared" si="546"/>
        <v>0</v>
      </c>
      <c r="FW68" s="61">
        <f t="shared" si="546"/>
        <v>0</v>
      </c>
      <c r="FX68" s="61">
        <f t="shared" si="546"/>
        <v>0</v>
      </c>
      <c r="FY68" s="61">
        <f t="shared" si="546"/>
        <v>0</v>
      </c>
      <c r="FZ68" s="61">
        <f t="shared" si="546"/>
        <v>0</v>
      </c>
      <c r="GA68" s="61">
        <f t="shared" si="546"/>
        <v>0</v>
      </c>
      <c r="GB68" s="61">
        <f t="shared" si="546"/>
        <v>0</v>
      </c>
      <c r="GC68" s="61">
        <f t="shared" si="546"/>
        <v>0</v>
      </c>
      <c r="GD68" s="61">
        <f t="shared" si="546"/>
        <v>0</v>
      </c>
      <c r="GE68" s="61">
        <f t="shared" si="546"/>
        <v>0</v>
      </c>
      <c r="GF68" s="61">
        <f t="shared" si="546"/>
        <v>0</v>
      </c>
      <c r="GG68" s="61">
        <f t="shared" si="546"/>
        <v>0</v>
      </c>
      <c r="GH68" s="61">
        <f t="shared" si="546"/>
        <v>0</v>
      </c>
      <c r="GI68" s="61">
        <f t="shared" si="546"/>
        <v>0</v>
      </c>
      <c r="GJ68" s="61">
        <f t="shared" si="546"/>
        <v>0</v>
      </c>
      <c r="GK68" s="61">
        <f t="shared" si="546"/>
        <v>0</v>
      </c>
      <c r="GL68" s="61">
        <f t="shared" si="546"/>
        <v>0</v>
      </c>
      <c r="GM68" s="61">
        <f t="shared" si="546"/>
        <v>0</v>
      </c>
      <c r="GN68" s="61">
        <f t="shared" si="546"/>
        <v>0</v>
      </c>
      <c r="GO68" s="61">
        <f t="shared" si="546"/>
        <v>0</v>
      </c>
      <c r="GP68" s="61">
        <f t="shared" si="546"/>
        <v>0</v>
      </c>
      <c r="GQ68" s="68">
        <f t="shared" si="322"/>
        <v>0</v>
      </c>
      <c r="GR68" s="61">
        <f t="shared" ref="GR68" si="547">SUM(GR69)</f>
        <v>0</v>
      </c>
      <c r="GS68" s="68">
        <f t="shared" si="546"/>
        <v>0</v>
      </c>
      <c r="GT68" s="61">
        <f t="shared" si="546"/>
        <v>0</v>
      </c>
      <c r="GU68" s="61">
        <f t="shared" si="546"/>
        <v>0</v>
      </c>
      <c r="GV68" s="61">
        <f t="shared" si="546"/>
        <v>0</v>
      </c>
      <c r="GW68" s="61">
        <f t="shared" si="546"/>
        <v>0</v>
      </c>
      <c r="GX68" s="61">
        <f t="shared" si="546"/>
        <v>0</v>
      </c>
      <c r="GY68" s="61">
        <f t="shared" si="546"/>
        <v>0</v>
      </c>
      <c r="GZ68" s="61">
        <f t="shared" si="546"/>
        <v>0</v>
      </c>
      <c r="HA68" s="61">
        <f t="shared" si="546"/>
        <v>0</v>
      </c>
      <c r="HB68" s="61">
        <f t="shared" si="546"/>
        <v>0</v>
      </c>
      <c r="HC68" s="61">
        <f t="shared" si="546"/>
        <v>0</v>
      </c>
      <c r="HD68" s="61">
        <f t="shared" si="546"/>
        <v>0</v>
      </c>
      <c r="HE68" s="61">
        <f t="shared" si="546"/>
        <v>0</v>
      </c>
      <c r="HF68" s="61">
        <f t="shared" si="546"/>
        <v>0</v>
      </c>
      <c r="HG68" s="61">
        <f t="shared" si="546"/>
        <v>0</v>
      </c>
      <c r="HH68" s="61">
        <f t="shared" si="546"/>
        <v>0</v>
      </c>
      <c r="HI68" s="61">
        <f t="shared" si="546"/>
        <v>0</v>
      </c>
      <c r="HJ68" s="61">
        <f t="shared" si="546"/>
        <v>0</v>
      </c>
      <c r="HK68" s="61">
        <f t="shared" si="546"/>
        <v>0</v>
      </c>
      <c r="HL68" s="61">
        <f t="shared" si="546"/>
        <v>0</v>
      </c>
      <c r="HM68" s="61">
        <f t="shared" si="546"/>
        <v>0</v>
      </c>
      <c r="HN68" s="61">
        <f t="shared" si="546"/>
        <v>0</v>
      </c>
      <c r="HO68" s="61">
        <f t="shared" si="546"/>
        <v>0</v>
      </c>
      <c r="HP68" s="61">
        <f t="shared" si="546"/>
        <v>0</v>
      </c>
      <c r="HQ68" s="61">
        <f t="shared" si="546"/>
        <v>0</v>
      </c>
      <c r="HR68" s="61">
        <f t="shared" si="546"/>
        <v>0</v>
      </c>
      <c r="HS68" s="68">
        <f t="shared" si="546"/>
        <v>0</v>
      </c>
      <c r="HT68" s="61">
        <f t="shared" si="546"/>
        <v>0</v>
      </c>
      <c r="HU68" s="61">
        <f t="shared" ref="HU68:KF68" si="548">SUM(HU69)</f>
        <v>0</v>
      </c>
      <c r="HV68" s="68">
        <f t="shared" si="548"/>
        <v>0</v>
      </c>
      <c r="HW68" s="61">
        <f t="shared" si="548"/>
        <v>0</v>
      </c>
      <c r="HX68" s="61">
        <f t="shared" si="548"/>
        <v>0</v>
      </c>
      <c r="HY68" s="61">
        <f t="shared" si="548"/>
        <v>0</v>
      </c>
      <c r="HZ68" s="61">
        <f t="shared" si="548"/>
        <v>0</v>
      </c>
      <c r="IA68" s="61">
        <f t="shared" si="548"/>
        <v>0</v>
      </c>
      <c r="IB68" s="61">
        <f t="shared" si="548"/>
        <v>0</v>
      </c>
      <c r="IC68" s="68">
        <f t="shared" si="548"/>
        <v>0</v>
      </c>
      <c r="ID68" s="61">
        <f t="shared" si="548"/>
        <v>0</v>
      </c>
      <c r="IE68" s="61">
        <f t="shared" si="548"/>
        <v>0</v>
      </c>
      <c r="IF68" s="61">
        <f t="shared" si="548"/>
        <v>0</v>
      </c>
      <c r="IG68" s="61">
        <f t="shared" si="548"/>
        <v>0</v>
      </c>
      <c r="IH68" s="61">
        <f t="shared" si="548"/>
        <v>0</v>
      </c>
      <c r="II68" s="61">
        <f t="shared" si="548"/>
        <v>0</v>
      </c>
      <c r="IJ68" s="61">
        <f t="shared" si="548"/>
        <v>0</v>
      </c>
      <c r="IK68" s="61">
        <f t="shared" si="548"/>
        <v>0</v>
      </c>
      <c r="IL68" s="61">
        <f t="shared" si="548"/>
        <v>0</v>
      </c>
      <c r="IM68" s="61">
        <f t="shared" si="548"/>
        <v>0</v>
      </c>
      <c r="IN68" s="68">
        <f t="shared" si="548"/>
        <v>0</v>
      </c>
      <c r="IO68" s="68">
        <f t="shared" si="548"/>
        <v>0</v>
      </c>
      <c r="IP68" s="68">
        <f t="shared" si="548"/>
        <v>0</v>
      </c>
      <c r="IQ68" s="68">
        <f t="shared" si="548"/>
        <v>0</v>
      </c>
      <c r="IR68" s="68">
        <f t="shared" si="548"/>
        <v>0</v>
      </c>
      <c r="IS68" s="68">
        <f t="shared" si="548"/>
        <v>0</v>
      </c>
      <c r="IT68" s="68">
        <f t="shared" si="548"/>
        <v>0</v>
      </c>
      <c r="IU68" s="68">
        <f t="shared" si="548"/>
        <v>0</v>
      </c>
      <c r="IV68" s="68">
        <f t="shared" si="548"/>
        <v>0</v>
      </c>
      <c r="IW68" s="68">
        <f t="shared" si="548"/>
        <v>0</v>
      </c>
      <c r="IX68" s="68">
        <f t="shared" si="548"/>
        <v>0</v>
      </c>
      <c r="IY68" s="68">
        <f t="shared" si="548"/>
        <v>0</v>
      </c>
      <c r="IZ68" s="68">
        <f t="shared" si="548"/>
        <v>0</v>
      </c>
      <c r="JA68" s="68">
        <f t="shared" si="548"/>
        <v>0</v>
      </c>
      <c r="JB68" s="68">
        <f t="shared" si="548"/>
        <v>0</v>
      </c>
      <c r="JC68" s="68">
        <f t="shared" si="548"/>
        <v>0</v>
      </c>
      <c r="JD68" s="68">
        <f t="shared" si="548"/>
        <v>0</v>
      </c>
      <c r="JE68" s="68">
        <f t="shared" si="548"/>
        <v>0</v>
      </c>
      <c r="JF68" s="68">
        <f t="shared" si="548"/>
        <v>0</v>
      </c>
      <c r="JG68" s="61">
        <f t="shared" si="548"/>
        <v>0</v>
      </c>
      <c r="JH68" s="61">
        <f t="shared" si="548"/>
        <v>0</v>
      </c>
      <c r="JI68" s="61">
        <f t="shared" si="548"/>
        <v>0</v>
      </c>
      <c r="JJ68" s="61">
        <f t="shared" si="548"/>
        <v>0</v>
      </c>
      <c r="JK68" s="61">
        <f t="shared" si="548"/>
        <v>0</v>
      </c>
      <c r="JL68" s="68">
        <f t="shared" si="548"/>
        <v>0</v>
      </c>
      <c r="JM68" s="61">
        <f t="shared" si="548"/>
        <v>0</v>
      </c>
      <c r="JN68" s="61">
        <f t="shared" si="548"/>
        <v>0</v>
      </c>
      <c r="JO68" s="68">
        <f t="shared" si="548"/>
        <v>0</v>
      </c>
      <c r="JP68" s="61">
        <f t="shared" si="548"/>
        <v>0</v>
      </c>
      <c r="JQ68" s="61">
        <f t="shared" si="548"/>
        <v>0</v>
      </c>
      <c r="JR68" s="61">
        <f t="shared" si="548"/>
        <v>0</v>
      </c>
      <c r="JS68" s="61">
        <f t="shared" si="548"/>
        <v>0</v>
      </c>
      <c r="JT68" s="61">
        <f t="shared" si="548"/>
        <v>0</v>
      </c>
      <c r="JU68" s="61">
        <f t="shared" si="548"/>
        <v>0</v>
      </c>
      <c r="JV68" s="61">
        <f t="shared" si="548"/>
        <v>0</v>
      </c>
      <c r="JW68" s="61">
        <f t="shared" si="548"/>
        <v>0</v>
      </c>
      <c r="JX68" s="61">
        <f t="shared" si="548"/>
        <v>0</v>
      </c>
      <c r="JY68" s="61">
        <f t="shared" si="548"/>
        <v>0</v>
      </c>
      <c r="JZ68" s="61">
        <f t="shared" si="548"/>
        <v>0</v>
      </c>
      <c r="KA68" s="61">
        <f t="shared" si="548"/>
        <v>0</v>
      </c>
      <c r="KB68" s="61">
        <f t="shared" si="548"/>
        <v>0</v>
      </c>
      <c r="KC68" s="61">
        <f t="shared" si="548"/>
        <v>0</v>
      </c>
      <c r="KD68" s="61">
        <f t="shared" si="548"/>
        <v>0</v>
      </c>
      <c r="KE68" s="61">
        <f t="shared" si="548"/>
        <v>0</v>
      </c>
      <c r="KF68" s="61">
        <f t="shared" si="548"/>
        <v>0</v>
      </c>
      <c r="KG68" s="68">
        <f t="shared" ref="KG68:MM68" si="549">SUM(KG69)</f>
        <v>0</v>
      </c>
      <c r="KH68" s="61">
        <f t="shared" si="549"/>
        <v>0</v>
      </c>
      <c r="KI68" s="61">
        <f t="shared" si="549"/>
        <v>0</v>
      </c>
      <c r="KJ68" s="61">
        <f t="shared" si="549"/>
        <v>0</v>
      </c>
      <c r="KK68" s="61">
        <f t="shared" si="549"/>
        <v>0</v>
      </c>
      <c r="KL68" s="61">
        <f t="shared" si="549"/>
        <v>0</v>
      </c>
      <c r="KM68" s="61">
        <f t="shared" si="549"/>
        <v>0</v>
      </c>
      <c r="KN68" s="61">
        <f t="shared" si="549"/>
        <v>0</v>
      </c>
      <c r="KO68" s="61">
        <f t="shared" si="549"/>
        <v>0</v>
      </c>
      <c r="KP68" s="61">
        <f t="shared" si="549"/>
        <v>0</v>
      </c>
      <c r="KQ68" s="61">
        <f t="shared" si="549"/>
        <v>0</v>
      </c>
      <c r="KR68" s="61">
        <f t="shared" si="549"/>
        <v>0</v>
      </c>
      <c r="KS68" s="61">
        <f t="shared" si="549"/>
        <v>0</v>
      </c>
      <c r="KT68" s="61">
        <f t="shared" si="549"/>
        <v>0</v>
      </c>
      <c r="KU68" s="61">
        <f t="shared" si="549"/>
        <v>0</v>
      </c>
      <c r="KV68" s="61">
        <f t="shared" si="549"/>
        <v>0</v>
      </c>
      <c r="KW68" s="61">
        <f t="shared" si="549"/>
        <v>0</v>
      </c>
      <c r="KX68" s="61">
        <f t="shared" si="549"/>
        <v>0</v>
      </c>
      <c r="KY68" s="68">
        <f t="shared" si="549"/>
        <v>0</v>
      </c>
      <c r="KZ68" s="61">
        <f t="shared" si="549"/>
        <v>0</v>
      </c>
      <c r="LA68" s="61">
        <f t="shared" si="549"/>
        <v>0</v>
      </c>
      <c r="LB68" s="61">
        <f t="shared" si="549"/>
        <v>0</v>
      </c>
      <c r="LC68" s="61">
        <f t="shared" si="549"/>
        <v>0</v>
      </c>
      <c r="LD68" s="61">
        <f t="shared" si="549"/>
        <v>0</v>
      </c>
      <c r="LE68" s="61">
        <f t="shared" si="549"/>
        <v>0</v>
      </c>
      <c r="LF68" s="61">
        <f t="shared" si="549"/>
        <v>0</v>
      </c>
      <c r="LG68" s="61">
        <f t="shared" si="549"/>
        <v>0</v>
      </c>
      <c r="LH68" s="61">
        <f t="shared" si="549"/>
        <v>0</v>
      </c>
      <c r="LI68" s="61">
        <f t="shared" si="549"/>
        <v>0</v>
      </c>
      <c r="LJ68" s="61">
        <f t="shared" si="549"/>
        <v>0</v>
      </c>
      <c r="LK68" s="61">
        <f t="shared" si="549"/>
        <v>0</v>
      </c>
      <c r="LL68" s="61">
        <f t="shared" si="549"/>
        <v>0</v>
      </c>
      <c r="LM68" s="61">
        <f t="shared" si="549"/>
        <v>0</v>
      </c>
      <c r="LN68" s="61">
        <f t="shared" si="549"/>
        <v>0</v>
      </c>
      <c r="LO68" s="61">
        <f t="shared" si="549"/>
        <v>0</v>
      </c>
      <c r="LP68" s="61">
        <f t="shared" si="549"/>
        <v>0</v>
      </c>
      <c r="LQ68" s="61">
        <f t="shared" si="549"/>
        <v>0</v>
      </c>
      <c r="LR68" s="61">
        <f t="shared" si="549"/>
        <v>0</v>
      </c>
      <c r="LS68" s="61">
        <f t="shared" si="549"/>
        <v>0</v>
      </c>
      <c r="LT68" s="61">
        <f t="shared" si="549"/>
        <v>0</v>
      </c>
      <c r="LU68" s="61">
        <f t="shared" si="549"/>
        <v>0</v>
      </c>
      <c r="LV68" s="61">
        <f t="shared" si="549"/>
        <v>0</v>
      </c>
      <c r="LW68" s="61">
        <f t="shared" si="549"/>
        <v>0</v>
      </c>
      <c r="LX68" s="61">
        <f t="shared" si="549"/>
        <v>0</v>
      </c>
      <c r="LY68" s="61">
        <f t="shared" si="549"/>
        <v>0</v>
      </c>
      <c r="LZ68" s="61">
        <f t="shared" si="549"/>
        <v>0</v>
      </c>
      <c r="MA68" s="61">
        <f t="shared" si="549"/>
        <v>0</v>
      </c>
      <c r="MB68" s="61">
        <f t="shared" si="549"/>
        <v>0</v>
      </c>
      <c r="MC68" s="61">
        <f t="shared" si="549"/>
        <v>0</v>
      </c>
      <c r="MD68" s="61">
        <f t="shared" si="549"/>
        <v>0</v>
      </c>
      <c r="ME68" s="61">
        <f t="shared" si="549"/>
        <v>0</v>
      </c>
      <c r="MF68" s="61">
        <f t="shared" si="549"/>
        <v>0</v>
      </c>
      <c r="MG68" s="61">
        <f t="shared" si="549"/>
        <v>0</v>
      </c>
      <c r="MH68" s="61">
        <f t="shared" si="549"/>
        <v>0</v>
      </c>
      <c r="MI68" s="61">
        <f t="shared" si="549"/>
        <v>0</v>
      </c>
      <c r="MJ68" s="61">
        <f t="shared" si="549"/>
        <v>0</v>
      </c>
      <c r="MK68" s="61">
        <f t="shared" si="549"/>
        <v>0</v>
      </c>
      <c r="ML68" s="61">
        <f t="shared" si="549"/>
        <v>0</v>
      </c>
      <c r="MM68" s="61">
        <f t="shared" si="549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9">
        <f>SUM(D69:M69)</f>
        <v>0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9">
        <f>SUM(O69:X69)</f>
        <v>0</v>
      </c>
      <c r="Z69" s="73">
        <f t="shared" si="324"/>
        <v>0</v>
      </c>
      <c r="AA69" s="74">
        <f t="shared" si="324"/>
        <v>0</v>
      </c>
      <c r="AB69" s="74">
        <f t="shared" si="324"/>
        <v>0</v>
      </c>
      <c r="AC69" s="74">
        <f t="shared" si="324"/>
        <v>0</v>
      </c>
      <c r="AD69" s="74">
        <f t="shared" si="324"/>
        <v>0</v>
      </c>
      <c r="AE69" s="74">
        <f t="shared" si="324"/>
        <v>0</v>
      </c>
      <c r="AF69" s="74">
        <f t="shared" si="324"/>
        <v>0</v>
      </c>
      <c r="AG69" s="74">
        <f t="shared" si="324"/>
        <v>0</v>
      </c>
      <c r="AH69" s="74">
        <f t="shared" si="158"/>
        <v>0</v>
      </c>
      <c r="AI69" s="74">
        <f t="shared" si="158"/>
        <v>0</v>
      </c>
      <c r="AJ69" s="94">
        <f t="shared" si="158"/>
        <v>0</v>
      </c>
      <c r="AK69" s="95"/>
      <c r="AL69" s="96"/>
      <c r="AM69" s="63"/>
      <c r="AN69" s="63"/>
      <c r="AO69" s="63"/>
      <c r="AP69" s="63"/>
      <c r="AQ69" s="63"/>
      <c r="AR69" s="63"/>
      <c r="AS69" s="63"/>
      <c r="AT69" s="69">
        <f>SUM(AL69:AS69)</f>
        <v>0</v>
      </c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9">
        <f>SUM(AU69:BT69)</f>
        <v>0</v>
      </c>
      <c r="BV69" s="63"/>
      <c r="BW69" s="63"/>
      <c r="BX69" s="63"/>
      <c r="BY69" s="69">
        <f>SUM(BV69:BX69)</f>
        <v>0</v>
      </c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9">
        <f>SUM(BZ69:DB69)</f>
        <v>0</v>
      </c>
      <c r="DD69" s="63"/>
      <c r="DE69" s="63"/>
      <c r="DF69" s="69">
        <f>SUM(DD69:DE69)</f>
        <v>0</v>
      </c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9">
        <f>SUM(EC69:ED69,DX69:DY69,DS69:DT69,DN69:DO69,DI69:DJ69,EI69,)</f>
        <v>0</v>
      </c>
      <c r="EK69" s="69">
        <f>SUM(EE69:EH69,DZ69:EB69,DU69:DW69,DP69:DR69,DK69:DM69,DG69:DH69)</f>
        <v>0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321"/>
        <v>0</v>
      </c>
      <c r="EZ69" s="63"/>
      <c r="FA69" s="63"/>
      <c r="FB69" s="63"/>
      <c r="FC69" s="63"/>
      <c r="FD69" s="63"/>
      <c r="FE69" s="63"/>
      <c r="FF69" s="63"/>
      <c r="FG69" s="63"/>
      <c r="FH69" s="69">
        <f>SUM(EZ69:FG69)</f>
        <v>0</v>
      </c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9">
        <f>SUM(FI69:FR69)</f>
        <v>0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322"/>
        <v>0</v>
      </c>
      <c r="GR69" s="63"/>
      <c r="GS69" s="69">
        <f>SUM(GR69)</f>
        <v>0</v>
      </c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9">
        <f>SUM(GT69:HR69)</f>
        <v>0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0</v>
      </c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140">
        <f>SUM(IP69,IR69,IT69,IZ69,JB69,IX69,IV69)</f>
        <v>0</v>
      </c>
      <c r="JE69" s="140">
        <f>SUM(IQ69,IS69,IU69,JA69,JC69,IY69,IW69)</f>
        <v>0</v>
      </c>
      <c r="JF69" s="140">
        <f>SUM(JD69:JE69)</f>
        <v>0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140">
        <f>SUM(JP69:KF69)</f>
        <v>0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Y70" si="550">SUM(D71:D72)</f>
        <v>0</v>
      </c>
      <c r="E70" s="61">
        <f t="shared" si="550"/>
        <v>0</v>
      </c>
      <c r="F70" s="61">
        <f t="shared" si="550"/>
        <v>0</v>
      </c>
      <c r="G70" s="61">
        <f t="shared" si="550"/>
        <v>0</v>
      </c>
      <c r="H70" s="61">
        <f t="shared" si="550"/>
        <v>0</v>
      </c>
      <c r="I70" s="61">
        <f t="shared" si="550"/>
        <v>0</v>
      </c>
      <c r="J70" s="61">
        <f t="shared" si="550"/>
        <v>0</v>
      </c>
      <c r="K70" s="61">
        <f t="shared" si="550"/>
        <v>0</v>
      </c>
      <c r="L70" s="61">
        <f t="shared" si="550"/>
        <v>0</v>
      </c>
      <c r="M70" s="61">
        <f t="shared" si="550"/>
        <v>0</v>
      </c>
      <c r="N70" s="68">
        <f t="shared" si="550"/>
        <v>0</v>
      </c>
      <c r="O70" s="61">
        <f t="shared" si="550"/>
        <v>0</v>
      </c>
      <c r="P70" s="61">
        <f t="shared" si="550"/>
        <v>0</v>
      </c>
      <c r="Q70" s="61">
        <f t="shared" si="550"/>
        <v>0</v>
      </c>
      <c r="R70" s="61">
        <f t="shared" si="550"/>
        <v>0</v>
      </c>
      <c r="S70" s="61">
        <f t="shared" si="550"/>
        <v>0</v>
      </c>
      <c r="T70" s="61">
        <f t="shared" si="550"/>
        <v>0</v>
      </c>
      <c r="U70" s="61">
        <f t="shared" si="550"/>
        <v>0</v>
      </c>
      <c r="V70" s="61">
        <f t="shared" si="550"/>
        <v>0</v>
      </c>
      <c r="W70" s="61">
        <f t="shared" si="550"/>
        <v>0</v>
      </c>
      <c r="X70" s="61">
        <f t="shared" si="550"/>
        <v>0</v>
      </c>
      <c r="Y70" s="68">
        <f t="shared" si="550"/>
        <v>0</v>
      </c>
      <c r="Z70" s="71">
        <f t="shared" si="324"/>
        <v>0</v>
      </c>
      <c r="AA70" s="72">
        <f t="shared" si="324"/>
        <v>0</v>
      </c>
      <c r="AB70" s="72">
        <f t="shared" si="324"/>
        <v>0</v>
      </c>
      <c r="AC70" s="72">
        <f t="shared" si="324"/>
        <v>0</v>
      </c>
      <c r="AD70" s="72">
        <f t="shared" si="324"/>
        <v>0</v>
      </c>
      <c r="AE70" s="72">
        <f t="shared" si="324"/>
        <v>0</v>
      </c>
      <c r="AF70" s="72">
        <f t="shared" si="324"/>
        <v>0</v>
      </c>
      <c r="AG70" s="72">
        <f t="shared" si="324"/>
        <v>0</v>
      </c>
      <c r="AH70" s="72">
        <f t="shared" si="158"/>
        <v>0</v>
      </c>
      <c r="AI70" s="72">
        <f t="shared" si="158"/>
        <v>0</v>
      </c>
      <c r="AJ70" s="91">
        <f t="shared" si="158"/>
        <v>0</v>
      </c>
      <c r="AK70" s="92">
        <f t="shared" ref="AK70:CV70" si="551">SUM(AK71:AK72)</f>
        <v>0</v>
      </c>
      <c r="AL70" s="93">
        <f t="shared" si="551"/>
        <v>0</v>
      </c>
      <c r="AM70" s="68">
        <f t="shared" si="551"/>
        <v>0</v>
      </c>
      <c r="AN70" s="68">
        <f t="shared" si="551"/>
        <v>0</v>
      </c>
      <c r="AO70" s="68">
        <f t="shared" si="551"/>
        <v>0</v>
      </c>
      <c r="AP70" s="68">
        <f t="shared" si="551"/>
        <v>0</v>
      </c>
      <c r="AQ70" s="68">
        <f t="shared" si="551"/>
        <v>0</v>
      </c>
      <c r="AR70" s="68">
        <f t="shared" si="551"/>
        <v>0</v>
      </c>
      <c r="AS70" s="68">
        <f t="shared" si="551"/>
        <v>0</v>
      </c>
      <c r="AT70" s="68">
        <f t="shared" si="551"/>
        <v>0</v>
      </c>
      <c r="AU70" s="61">
        <f t="shared" si="551"/>
        <v>0</v>
      </c>
      <c r="AV70" s="61">
        <f t="shared" si="551"/>
        <v>0</v>
      </c>
      <c r="AW70" s="61">
        <f t="shared" si="551"/>
        <v>0</v>
      </c>
      <c r="AX70" s="61">
        <f t="shared" si="551"/>
        <v>0</v>
      </c>
      <c r="AY70" s="61">
        <f t="shared" si="551"/>
        <v>0</v>
      </c>
      <c r="AZ70" s="61">
        <f t="shared" si="551"/>
        <v>0</v>
      </c>
      <c r="BA70" s="61">
        <f t="shared" si="551"/>
        <v>0</v>
      </c>
      <c r="BB70" s="61">
        <f t="shared" si="551"/>
        <v>0</v>
      </c>
      <c r="BC70" s="61">
        <f t="shared" si="551"/>
        <v>0</v>
      </c>
      <c r="BD70" s="61">
        <f t="shared" si="551"/>
        <v>0</v>
      </c>
      <c r="BE70" s="61">
        <f t="shared" si="551"/>
        <v>0</v>
      </c>
      <c r="BF70" s="61">
        <f t="shared" si="551"/>
        <v>0</v>
      </c>
      <c r="BG70" s="61">
        <f t="shared" si="551"/>
        <v>0</v>
      </c>
      <c r="BH70" s="61">
        <f t="shared" si="551"/>
        <v>0</v>
      </c>
      <c r="BI70" s="61">
        <f t="shared" si="551"/>
        <v>0</v>
      </c>
      <c r="BJ70" s="61">
        <f t="shared" si="551"/>
        <v>0</v>
      </c>
      <c r="BK70" s="61">
        <f t="shared" si="551"/>
        <v>0</v>
      </c>
      <c r="BL70" s="61">
        <f t="shared" si="551"/>
        <v>0</v>
      </c>
      <c r="BM70" s="61">
        <f t="shared" si="551"/>
        <v>0</v>
      </c>
      <c r="BN70" s="61">
        <f t="shared" si="551"/>
        <v>0</v>
      </c>
      <c r="BO70" s="61">
        <f t="shared" si="551"/>
        <v>0</v>
      </c>
      <c r="BP70" s="61">
        <f t="shared" si="551"/>
        <v>0</v>
      </c>
      <c r="BQ70" s="61">
        <f t="shared" si="551"/>
        <v>0</v>
      </c>
      <c r="BR70" s="61">
        <f t="shared" si="551"/>
        <v>0</v>
      </c>
      <c r="BS70" s="61">
        <f t="shared" si="551"/>
        <v>0</v>
      </c>
      <c r="BT70" s="61">
        <f t="shared" si="551"/>
        <v>0</v>
      </c>
      <c r="BU70" s="68">
        <f t="shared" si="551"/>
        <v>0</v>
      </c>
      <c r="BV70" s="61">
        <f t="shared" si="551"/>
        <v>0</v>
      </c>
      <c r="BW70" s="61">
        <f t="shared" si="551"/>
        <v>0</v>
      </c>
      <c r="BX70" s="61">
        <f t="shared" si="551"/>
        <v>0</v>
      </c>
      <c r="BY70" s="68">
        <f t="shared" si="551"/>
        <v>0</v>
      </c>
      <c r="BZ70" s="61">
        <f t="shared" si="551"/>
        <v>0</v>
      </c>
      <c r="CA70" s="61">
        <f t="shared" si="551"/>
        <v>0</v>
      </c>
      <c r="CB70" s="61">
        <f t="shared" si="551"/>
        <v>0</v>
      </c>
      <c r="CC70" s="61">
        <f t="shared" si="551"/>
        <v>0</v>
      </c>
      <c r="CD70" s="61">
        <f t="shared" si="551"/>
        <v>0</v>
      </c>
      <c r="CE70" s="61">
        <f t="shared" si="551"/>
        <v>0</v>
      </c>
      <c r="CF70" s="61">
        <f t="shared" si="551"/>
        <v>0</v>
      </c>
      <c r="CG70" s="61">
        <f t="shared" si="551"/>
        <v>0</v>
      </c>
      <c r="CH70" s="61">
        <f t="shared" si="551"/>
        <v>0</v>
      </c>
      <c r="CI70" s="61">
        <f t="shared" si="551"/>
        <v>0</v>
      </c>
      <c r="CJ70" s="61">
        <f t="shared" si="551"/>
        <v>0</v>
      </c>
      <c r="CK70" s="61">
        <f t="shared" si="551"/>
        <v>0</v>
      </c>
      <c r="CL70" s="61">
        <f t="shared" si="551"/>
        <v>0</v>
      </c>
      <c r="CM70" s="61">
        <f t="shared" si="551"/>
        <v>0</v>
      </c>
      <c r="CN70" s="61">
        <f t="shared" si="551"/>
        <v>0</v>
      </c>
      <c r="CO70" s="61">
        <f t="shared" si="551"/>
        <v>0</v>
      </c>
      <c r="CP70" s="61">
        <f t="shared" si="551"/>
        <v>0</v>
      </c>
      <c r="CQ70" s="61">
        <f t="shared" si="551"/>
        <v>0</v>
      </c>
      <c r="CR70" s="61">
        <f t="shared" si="551"/>
        <v>0</v>
      </c>
      <c r="CS70" s="61">
        <f t="shared" si="551"/>
        <v>0</v>
      </c>
      <c r="CT70" s="61">
        <f t="shared" si="551"/>
        <v>0</v>
      </c>
      <c r="CU70" s="61">
        <f t="shared" si="551"/>
        <v>0</v>
      </c>
      <c r="CV70" s="61">
        <f t="shared" si="551"/>
        <v>0</v>
      </c>
      <c r="CW70" s="61">
        <f t="shared" ref="CW70:FH70" si="552">SUM(CW71:CW72)</f>
        <v>0</v>
      </c>
      <c r="CX70" s="61">
        <f t="shared" si="552"/>
        <v>0</v>
      </c>
      <c r="CY70" s="61">
        <f t="shared" si="552"/>
        <v>0</v>
      </c>
      <c r="CZ70" s="61">
        <f t="shared" si="552"/>
        <v>0</v>
      </c>
      <c r="DA70" s="61">
        <f t="shared" si="552"/>
        <v>0</v>
      </c>
      <c r="DB70" s="61">
        <f t="shared" si="552"/>
        <v>0</v>
      </c>
      <c r="DC70" s="68">
        <f t="shared" si="552"/>
        <v>0</v>
      </c>
      <c r="DD70" s="61">
        <f t="shared" si="552"/>
        <v>0</v>
      </c>
      <c r="DE70" s="61">
        <f t="shared" si="552"/>
        <v>0</v>
      </c>
      <c r="DF70" s="68">
        <f t="shared" si="552"/>
        <v>0</v>
      </c>
      <c r="DG70" s="61">
        <f t="shared" si="552"/>
        <v>0</v>
      </c>
      <c r="DH70" s="61">
        <f t="shared" si="552"/>
        <v>0</v>
      </c>
      <c r="DI70" s="61">
        <f t="shared" si="552"/>
        <v>0</v>
      </c>
      <c r="DJ70" s="61">
        <f t="shared" si="552"/>
        <v>0</v>
      </c>
      <c r="DK70" s="61">
        <f t="shared" si="552"/>
        <v>0</v>
      </c>
      <c r="DL70" s="61">
        <f t="shared" si="552"/>
        <v>0</v>
      </c>
      <c r="DM70" s="61">
        <f t="shared" si="552"/>
        <v>0</v>
      </c>
      <c r="DN70" s="61">
        <f t="shared" si="552"/>
        <v>0</v>
      </c>
      <c r="DO70" s="61">
        <f t="shared" si="552"/>
        <v>0</v>
      </c>
      <c r="DP70" s="61">
        <f t="shared" si="552"/>
        <v>0</v>
      </c>
      <c r="DQ70" s="61">
        <f t="shared" si="552"/>
        <v>0</v>
      </c>
      <c r="DR70" s="61">
        <f t="shared" si="552"/>
        <v>0</v>
      </c>
      <c r="DS70" s="61">
        <f t="shared" si="552"/>
        <v>0</v>
      </c>
      <c r="DT70" s="61">
        <f t="shared" si="552"/>
        <v>0</v>
      </c>
      <c r="DU70" s="61">
        <f t="shared" si="552"/>
        <v>0</v>
      </c>
      <c r="DV70" s="61">
        <f t="shared" si="552"/>
        <v>0</v>
      </c>
      <c r="DW70" s="61">
        <f t="shared" si="552"/>
        <v>0</v>
      </c>
      <c r="DX70" s="61">
        <f t="shared" si="552"/>
        <v>0</v>
      </c>
      <c r="DY70" s="61">
        <f t="shared" si="552"/>
        <v>0</v>
      </c>
      <c r="DZ70" s="61">
        <f t="shared" si="552"/>
        <v>0</v>
      </c>
      <c r="EA70" s="61">
        <f t="shared" si="552"/>
        <v>0</v>
      </c>
      <c r="EB70" s="61">
        <f t="shared" si="552"/>
        <v>0</v>
      </c>
      <c r="EC70" s="61">
        <f t="shared" si="552"/>
        <v>0</v>
      </c>
      <c r="ED70" s="61">
        <f t="shared" si="552"/>
        <v>0</v>
      </c>
      <c r="EE70" s="61">
        <f t="shared" si="552"/>
        <v>0</v>
      </c>
      <c r="EF70" s="61">
        <f t="shared" si="552"/>
        <v>0</v>
      </c>
      <c r="EG70" s="61">
        <f t="shared" si="552"/>
        <v>0</v>
      </c>
      <c r="EH70" s="61">
        <f t="shared" si="552"/>
        <v>0</v>
      </c>
      <c r="EI70" s="61">
        <f t="shared" si="552"/>
        <v>0</v>
      </c>
      <c r="EJ70" s="68">
        <f t="shared" si="552"/>
        <v>0</v>
      </c>
      <c r="EK70" s="68">
        <f t="shared" si="552"/>
        <v>0</v>
      </c>
      <c r="EL70" s="61">
        <f t="shared" si="552"/>
        <v>0</v>
      </c>
      <c r="EM70" s="61">
        <f t="shared" si="552"/>
        <v>0</v>
      </c>
      <c r="EN70" s="61">
        <f t="shared" si="552"/>
        <v>0</v>
      </c>
      <c r="EO70" s="68">
        <f t="shared" si="552"/>
        <v>0</v>
      </c>
      <c r="EP70" s="61">
        <f t="shared" si="552"/>
        <v>0</v>
      </c>
      <c r="EQ70" s="61">
        <f t="shared" si="552"/>
        <v>0</v>
      </c>
      <c r="ER70" s="61">
        <f t="shared" si="552"/>
        <v>0</v>
      </c>
      <c r="ES70" s="61">
        <f t="shared" si="552"/>
        <v>0</v>
      </c>
      <c r="ET70" s="61">
        <f t="shared" si="552"/>
        <v>0</v>
      </c>
      <c r="EU70" s="61">
        <f t="shared" si="552"/>
        <v>0</v>
      </c>
      <c r="EV70" s="61">
        <f t="shared" si="552"/>
        <v>0</v>
      </c>
      <c r="EW70" s="61">
        <f t="shared" si="552"/>
        <v>0</v>
      </c>
      <c r="EX70" s="61">
        <f t="shared" si="552"/>
        <v>0</v>
      </c>
      <c r="EY70" s="68">
        <f t="shared" si="321"/>
        <v>0</v>
      </c>
      <c r="EZ70" s="61">
        <f t="shared" ref="EZ70:FG70" si="553">SUM(EZ71:EZ72)</f>
        <v>0</v>
      </c>
      <c r="FA70" s="61">
        <f t="shared" si="553"/>
        <v>0</v>
      </c>
      <c r="FB70" s="61">
        <f t="shared" si="553"/>
        <v>0</v>
      </c>
      <c r="FC70" s="61">
        <f t="shared" si="553"/>
        <v>0</v>
      </c>
      <c r="FD70" s="61">
        <f t="shared" si="553"/>
        <v>0</v>
      </c>
      <c r="FE70" s="61">
        <f t="shared" si="553"/>
        <v>0</v>
      </c>
      <c r="FF70" s="61">
        <f t="shared" si="553"/>
        <v>0</v>
      </c>
      <c r="FG70" s="61">
        <f t="shared" si="553"/>
        <v>0</v>
      </c>
      <c r="FH70" s="68">
        <f t="shared" si="552"/>
        <v>0</v>
      </c>
      <c r="FI70" s="61">
        <f t="shared" ref="FI70:HT70" si="554">SUM(FI71:FI72)</f>
        <v>0</v>
      </c>
      <c r="FJ70" s="61">
        <f t="shared" si="554"/>
        <v>0</v>
      </c>
      <c r="FK70" s="61">
        <f t="shared" si="554"/>
        <v>0</v>
      </c>
      <c r="FL70" s="61">
        <f t="shared" si="554"/>
        <v>0</v>
      </c>
      <c r="FM70" s="61">
        <f t="shared" si="554"/>
        <v>0</v>
      </c>
      <c r="FN70" s="61">
        <f t="shared" si="554"/>
        <v>0</v>
      </c>
      <c r="FO70" s="61">
        <f t="shared" si="554"/>
        <v>0</v>
      </c>
      <c r="FP70" s="61">
        <f t="shared" si="554"/>
        <v>0</v>
      </c>
      <c r="FQ70" s="61">
        <f t="shared" si="554"/>
        <v>0</v>
      </c>
      <c r="FR70" s="61">
        <f t="shared" si="554"/>
        <v>0</v>
      </c>
      <c r="FS70" s="68">
        <f t="shared" si="554"/>
        <v>0</v>
      </c>
      <c r="FT70" s="61">
        <f t="shared" si="554"/>
        <v>0</v>
      </c>
      <c r="FU70" s="61">
        <f t="shared" si="554"/>
        <v>0</v>
      </c>
      <c r="FV70" s="61">
        <f t="shared" si="554"/>
        <v>0</v>
      </c>
      <c r="FW70" s="61">
        <f t="shared" si="554"/>
        <v>0</v>
      </c>
      <c r="FX70" s="61">
        <f t="shared" si="554"/>
        <v>0</v>
      </c>
      <c r="FY70" s="61">
        <f t="shared" si="554"/>
        <v>0</v>
      </c>
      <c r="FZ70" s="61">
        <f t="shared" si="554"/>
        <v>0</v>
      </c>
      <c r="GA70" s="61">
        <f t="shared" si="554"/>
        <v>0</v>
      </c>
      <c r="GB70" s="61">
        <f t="shared" si="554"/>
        <v>0</v>
      </c>
      <c r="GC70" s="61">
        <f t="shared" si="554"/>
        <v>0</v>
      </c>
      <c r="GD70" s="61">
        <f t="shared" si="554"/>
        <v>0</v>
      </c>
      <c r="GE70" s="61">
        <f t="shared" si="554"/>
        <v>0</v>
      </c>
      <c r="GF70" s="61">
        <f t="shared" si="554"/>
        <v>0</v>
      </c>
      <c r="GG70" s="61">
        <f t="shared" si="554"/>
        <v>0</v>
      </c>
      <c r="GH70" s="61">
        <f t="shared" si="554"/>
        <v>0</v>
      </c>
      <c r="GI70" s="61">
        <f t="shared" si="554"/>
        <v>0</v>
      </c>
      <c r="GJ70" s="61">
        <f t="shared" si="554"/>
        <v>0</v>
      </c>
      <c r="GK70" s="61">
        <f t="shared" si="554"/>
        <v>0</v>
      </c>
      <c r="GL70" s="61">
        <f t="shared" si="554"/>
        <v>0</v>
      </c>
      <c r="GM70" s="61">
        <f t="shared" si="554"/>
        <v>0</v>
      </c>
      <c r="GN70" s="61">
        <f t="shared" si="554"/>
        <v>0</v>
      </c>
      <c r="GO70" s="61">
        <f t="shared" si="554"/>
        <v>0</v>
      </c>
      <c r="GP70" s="61">
        <f t="shared" si="554"/>
        <v>0</v>
      </c>
      <c r="GQ70" s="68">
        <f t="shared" si="322"/>
        <v>0</v>
      </c>
      <c r="GR70" s="61">
        <f t="shared" ref="GR70" si="555">SUM(GR71:GR72)</f>
        <v>0</v>
      </c>
      <c r="GS70" s="68">
        <f t="shared" si="554"/>
        <v>0</v>
      </c>
      <c r="GT70" s="61">
        <f t="shared" si="554"/>
        <v>0</v>
      </c>
      <c r="GU70" s="61">
        <f t="shared" si="554"/>
        <v>0</v>
      </c>
      <c r="GV70" s="61">
        <f t="shared" si="554"/>
        <v>0</v>
      </c>
      <c r="GW70" s="61">
        <f t="shared" si="554"/>
        <v>0</v>
      </c>
      <c r="GX70" s="61">
        <f t="shared" si="554"/>
        <v>0</v>
      </c>
      <c r="GY70" s="61">
        <f t="shared" si="554"/>
        <v>0</v>
      </c>
      <c r="GZ70" s="61">
        <f t="shared" si="554"/>
        <v>0</v>
      </c>
      <c r="HA70" s="61">
        <f t="shared" si="554"/>
        <v>0</v>
      </c>
      <c r="HB70" s="61">
        <f t="shared" si="554"/>
        <v>0</v>
      </c>
      <c r="HC70" s="61">
        <f t="shared" si="554"/>
        <v>0</v>
      </c>
      <c r="HD70" s="61">
        <f t="shared" si="554"/>
        <v>0</v>
      </c>
      <c r="HE70" s="61">
        <f t="shared" si="554"/>
        <v>0</v>
      </c>
      <c r="HF70" s="61">
        <f t="shared" si="554"/>
        <v>0</v>
      </c>
      <c r="HG70" s="61">
        <f t="shared" si="554"/>
        <v>0</v>
      </c>
      <c r="HH70" s="61">
        <f t="shared" si="554"/>
        <v>0</v>
      </c>
      <c r="HI70" s="61">
        <f t="shared" si="554"/>
        <v>0</v>
      </c>
      <c r="HJ70" s="61">
        <f t="shared" si="554"/>
        <v>0</v>
      </c>
      <c r="HK70" s="61">
        <f t="shared" si="554"/>
        <v>0</v>
      </c>
      <c r="HL70" s="61">
        <f t="shared" si="554"/>
        <v>0</v>
      </c>
      <c r="HM70" s="61">
        <f t="shared" si="554"/>
        <v>0</v>
      </c>
      <c r="HN70" s="61">
        <f t="shared" si="554"/>
        <v>0</v>
      </c>
      <c r="HO70" s="61">
        <f t="shared" si="554"/>
        <v>0</v>
      </c>
      <c r="HP70" s="61">
        <f t="shared" si="554"/>
        <v>0</v>
      </c>
      <c r="HQ70" s="61">
        <f t="shared" si="554"/>
        <v>0</v>
      </c>
      <c r="HR70" s="61">
        <f t="shared" si="554"/>
        <v>0</v>
      </c>
      <c r="HS70" s="68">
        <f t="shared" si="554"/>
        <v>0</v>
      </c>
      <c r="HT70" s="61">
        <f t="shared" si="554"/>
        <v>0</v>
      </c>
      <c r="HU70" s="61">
        <f t="shared" ref="HU70:KF70" si="556">SUM(HU71:HU72)</f>
        <v>0</v>
      </c>
      <c r="HV70" s="68">
        <f t="shared" si="556"/>
        <v>0</v>
      </c>
      <c r="HW70" s="61">
        <f t="shared" si="556"/>
        <v>0</v>
      </c>
      <c r="HX70" s="61">
        <f t="shared" si="556"/>
        <v>0</v>
      </c>
      <c r="HY70" s="61">
        <f t="shared" si="556"/>
        <v>0</v>
      </c>
      <c r="HZ70" s="61">
        <f t="shared" si="556"/>
        <v>0</v>
      </c>
      <c r="IA70" s="61">
        <f t="shared" si="556"/>
        <v>0</v>
      </c>
      <c r="IB70" s="61">
        <f t="shared" si="556"/>
        <v>0</v>
      </c>
      <c r="IC70" s="68">
        <f t="shared" si="556"/>
        <v>0</v>
      </c>
      <c r="ID70" s="61">
        <f t="shared" si="556"/>
        <v>0</v>
      </c>
      <c r="IE70" s="61">
        <f t="shared" si="556"/>
        <v>0</v>
      </c>
      <c r="IF70" s="61">
        <f t="shared" si="556"/>
        <v>0</v>
      </c>
      <c r="IG70" s="61">
        <f t="shared" si="556"/>
        <v>0</v>
      </c>
      <c r="IH70" s="61">
        <f t="shared" si="556"/>
        <v>0</v>
      </c>
      <c r="II70" s="61">
        <f t="shared" si="556"/>
        <v>0</v>
      </c>
      <c r="IJ70" s="61">
        <f t="shared" si="556"/>
        <v>0</v>
      </c>
      <c r="IK70" s="61">
        <f t="shared" si="556"/>
        <v>0</v>
      </c>
      <c r="IL70" s="61">
        <f t="shared" si="556"/>
        <v>0</v>
      </c>
      <c r="IM70" s="61">
        <f t="shared" si="556"/>
        <v>0</v>
      </c>
      <c r="IN70" s="68">
        <f t="shared" si="556"/>
        <v>0</v>
      </c>
      <c r="IO70" s="68">
        <f t="shared" si="556"/>
        <v>0</v>
      </c>
      <c r="IP70" s="68">
        <f t="shared" si="556"/>
        <v>0</v>
      </c>
      <c r="IQ70" s="68">
        <f t="shared" si="556"/>
        <v>0</v>
      </c>
      <c r="IR70" s="68">
        <f t="shared" si="556"/>
        <v>0</v>
      </c>
      <c r="IS70" s="68">
        <f t="shared" si="556"/>
        <v>0</v>
      </c>
      <c r="IT70" s="68">
        <f t="shared" si="556"/>
        <v>0</v>
      </c>
      <c r="IU70" s="68">
        <f t="shared" si="556"/>
        <v>0</v>
      </c>
      <c r="IV70" s="68">
        <f t="shared" si="556"/>
        <v>0</v>
      </c>
      <c r="IW70" s="68">
        <f t="shared" si="556"/>
        <v>0</v>
      </c>
      <c r="IX70" s="68">
        <f t="shared" si="556"/>
        <v>0</v>
      </c>
      <c r="IY70" s="68">
        <f t="shared" si="556"/>
        <v>0</v>
      </c>
      <c r="IZ70" s="68">
        <f t="shared" si="556"/>
        <v>0</v>
      </c>
      <c r="JA70" s="68">
        <f t="shared" si="556"/>
        <v>0</v>
      </c>
      <c r="JB70" s="68">
        <f t="shared" si="556"/>
        <v>0</v>
      </c>
      <c r="JC70" s="68">
        <f t="shared" si="556"/>
        <v>0</v>
      </c>
      <c r="JD70" s="68">
        <f t="shared" si="556"/>
        <v>0</v>
      </c>
      <c r="JE70" s="68">
        <f t="shared" si="556"/>
        <v>0</v>
      </c>
      <c r="JF70" s="68">
        <f t="shared" si="556"/>
        <v>0</v>
      </c>
      <c r="JG70" s="61">
        <f t="shared" si="556"/>
        <v>0</v>
      </c>
      <c r="JH70" s="61">
        <f t="shared" si="556"/>
        <v>0</v>
      </c>
      <c r="JI70" s="61">
        <f t="shared" si="556"/>
        <v>0</v>
      </c>
      <c r="JJ70" s="61">
        <f t="shared" si="556"/>
        <v>0</v>
      </c>
      <c r="JK70" s="61">
        <f t="shared" si="556"/>
        <v>0</v>
      </c>
      <c r="JL70" s="68">
        <f t="shared" si="556"/>
        <v>0</v>
      </c>
      <c r="JM70" s="61">
        <f t="shared" si="556"/>
        <v>0</v>
      </c>
      <c r="JN70" s="61">
        <f t="shared" si="556"/>
        <v>0</v>
      </c>
      <c r="JO70" s="68">
        <f t="shared" si="556"/>
        <v>0</v>
      </c>
      <c r="JP70" s="61">
        <f t="shared" si="556"/>
        <v>0</v>
      </c>
      <c r="JQ70" s="61">
        <f t="shared" si="556"/>
        <v>0</v>
      </c>
      <c r="JR70" s="61">
        <f t="shared" si="556"/>
        <v>0</v>
      </c>
      <c r="JS70" s="61">
        <f t="shared" si="556"/>
        <v>0</v>
      </c>
      <c r="JT70" s="61">
        <f t="shared" si="556"/>
        <v>0</v>
      </c>
      <c r="JU70" s="61">
        <f t="shared" si="556"/>
        <v>0</v>
      </c>
      <c r="JV70" s="61">
        <f t="shared" si="556"/>
        <v>0</v>
      </c>
      <c r="JW70" s="61">
        <f t="shared" si="556"/>
        <v>0</v>
      </c>
      <c r="JX70" s="61">
        <f t="shared" si="556"/>
        <v>0</v>
      </c>
      <c r="JY70" s="61">
        <f t="shared" si="556"/>
        <v>0</v>
      </c>
      <c r="JZ70" s="61">
        <f t="shared" si="556"/>
        <v>0</v>
      </c>
      <c r="KA70" s="61">
        <f t="shared" si="556"/>
        <v>0</v>
      </c>
      <c r="KB70" s="61">
        <f t="shared" si="556"/>
        <v>0</v>
      </c>
      <c r="KC70" s="61">
        <f t="shared" si="556"/>
        <v>0</v>
      </c>
      <c r="KD70" s="61">
        <f t="shared" si="556"/>
        <v>0</v>
      </c>
      <c r="KE70" s="61">
        <f t="shared" si="556"/>
        <v>0</v>
      </c>
      <c r="KF70" s="61">
        <f t="shared" si="556"/>
        <v>0</v>
      </c>
      <c r="KG70" s="68">
        <f t="shared" ref="KG70:MM70" si="557">SUM(KG71:KG72)</f>
        <v>0</v>
      </c>
      <c r="KH70" s="61">
        <f t="shared" si="557"/>
        <v>0</v>
      </c>
      <c r="KI70" s="61">
        <f t="shared" si="557"/>
        <v>0</v>
      </c>
      <c r="KJ70" s="61">
        <f t="shared" si="557"/>
        <v>0</v>
      </c>
      <c r="KK70" s="61">
        <f t="shared" si="557"/>
        <v>0</v>
      </c>
      <c r="KL70" s="61">
        <f t="shared" si="557"/>
        <v>0</v>
      </c>
      <c r="KM70" s="61">
        <f t="shared" si="557"/>
        <v>0</v>
      </c>
      <c r="KN70" s="61">
        <f t="shared" si="557"/>
        <v>0</v>
      </c>
      <c r="KO70" s="61">
        <f t="shared" si="557"/>
        <v>0</v>
      </c>
      <c r="KP70" s="61">
        <f t="shared" si="557"/>
        <v>0</v>
      </c>
      <c r="KQ70" s="61">
        <f t="shared" si="557"/>
        <v>0</v>
      </c>
      <c r="KR70" s="61">
        <f t="shared" si="557"/>
        <v>0</v>
      </c>
      <c r="KS70" s="61">
        <f t="shared" si="557"/>
        <v>0</v>
      </c>
      <c r="KT70" s="61">
        <f t="shared" si="557"/>
        <v>0</v>
      </c>
      <c r="KU70" s="61">
        <f t="shared" si="557"/>
        <v>0</v>
      </c>
      <c r="KV70" s="61">
        <f t="shared" si="557"/>
        <v>0</v>
      </c>
      <c r="KW70" s="61">
        <f t="shared" si="557"/>
        <v>0</v>
      </c>
      <c r="KX70" s="61">
        <f t="shared" si="557"/>
        <v>0</v>
      </c>
      <c r="KY70" s="68">
        <f t="shared" si="557"/>
        <v>0</v>
      </c>
      <c r="KZ70" s="61">
        <f t="shared" si="557"/>
        <v>0</v>
      </c>
      <c r="LA70" s="61">
        <f t="shared" si="557"/>
        <v>0</v>
      </c>
      <c r="LB70" s="61">
        <f t="shared" si="557"/>
        <v>0</v>
      </c>
      <c r="LC70" s="61">
        <f t="shared" si="557"/>
        <v>0</v>
      </c>
      <c r="LD70" s="61">
        <f t="shared" si="557"/>
        <v>0</v>
      </c>
      <c r="LE70" s="61">
        <f t="shared" si="557"/>
        <v>0</v>
      </c>
      <c r="LF70" s="61">
        <f t="shared" si="557"/>
        <v>0</v>
      </c>
      <c r="LG70" s="61">
        <f t="shared" si="557"/>
        <v>0</v>
      </c>
      <c r="LH70" s="61">
        <f t="shared" si="557"/>
        <v>0</v>
      </c>
      <c r="LI70" s="61">
        <f t="shared" si="557"/>
        <v>0</v>
      </c>
      <c r="LJ70" s="61">
        <f t="shared" si="557"/>
        <v>0</v>
      </c>
      <c r="LK70" s="61">
        <f t="shared" si="557"/>
        <v>0</v>
      </c>
      <c r="LL70" s="61">
        <f t="shared" si="557"/>
        <v>0</v>
      </c>
      <c r="LM70" s="61">
        <f t="shared" si="557"/>
        <v>0</v>
      </c>
      <c r="LN70" s="61">
        <f t="shared" si="557"/>
        <v>0</v>
      </c>
      <c r="LO70" s="61">
        <f t="shared" si="557"/>
        <v>0</v>
      </c>
      <c r="LP70" s="61">
        <f t="shared" si="557"/>
        <v>0</v>
      </c>
      <c r="LQ70" s="61">
        <f t="shared" si="557"/>
        <v>0</v>
      </c>
      <c r="LR70" s="61">
        <f t="shared" si="557"/>
        <v>0</v>
      </c>
      <c r="LS70" s="61">
        <f t="shared" si="557"/>
        <v>0</v>
      </c>
      <c r="LT70" s="61">
        <f t="shared" si="557"/>
        <v>0</v>
      </c>
      <c r="LU70" s="61">
        <f t="shared" si="557"/>
        <v>0</v>
      </c>
      <c r="LV70" s="61">
        <f t="shared" si="557"/>
        <v>0</v>
      </c>
      <c r="LW70" s="61">
        <f t="shared" si="557"/>
        <v>0</v>
      </c>
      <c r="LX70" s="61">
        <f t="shared" si="557"/>
        <v>0</v>
      </c>
      <c r="LY70" s="61">
        <f t="shared" si="557"/>
        <v>0</v>
      </c>
      <c r="LZ70" s="61">
        <f t="shared" si="557"/>
        <v>0</v>
      </c>
      <c r="MA70" s="61">
        <f t="shared" si="557"/>
        <v>0</v>
      </c>
      <c r="MB70" s="61">
        <f t="shared" si="557"/>
        <v>0</v>
      </c>
      <c r="MC70" s="61">
        <f t="shared" si="557"/>
        <v>0</v>
      </c>
      <c r="MD70" s="61">
        <f t="shared" si="557"/>
        <v>0</v>
      </c>
      <c r="ME70" s="61">
        <f t="shared" si="557"/>
        <v>0</v>
      </c>
      <c r="MF70" s="61">
        <f t="shared" si="557"/>
        <v>0</v>
      </c>
      <c r="MG70" s="61">
        <f t="shared" si="557"/>
        <v>0</v>
      </c>
      <c r="MH70" s="61">
        <f t="shared" si="557"/>
        <v>0</v>
      </c>
      <c r="MI70" s="61">
        <f t="shared" si="557"/>
        <v>0</v>
      </c>
      <c r="MJ70" s="61">
        <f t="shared" si="557"/>
        <v>0</v>
      </c>
      <c r="MK70" s="61">
        <f t="shared" si="557"/>
        <v>0</v>
      </c>
      <c r="ML70" s="61">
        <f t="shared" si="557"/>
        <v>0</v>
      </c>
      <c r="MM70" s="61">
        <f t="shared" si="55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55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559">SUM(O71:X71)</f>
        <v>0</v>
      </c>
      <c r="Z71" s="73">
        <f t="shared" si="324"/>
        <v>0</v>
      </c>
      <c r="AA71" s="74">
        <f t="shared" si="324"/>
        <v>0</v>
      </c>
      <c r="AB71" s="74">
        <f t="shared" si="324"/>
        <v>0</v>
      </c>
      <c r="AC71" s="74">
        <f t="shared" si="324"/>
        <v>0</v>
      </c>
      <c r="AD71" s="74">
        <f t="shared" si="324"/>
        <v>0</v>
      </c>
      <c r="AE71" s="74">
        <f t="shared" si="324"/>
        <v>0</v>
      </c>
      <c r="AF71" s="74">
        <f t="shared" si="324"/>
        <v>0</v>
      </c>
      <c r="AG71" s="74">
        <f t="shared" si="324"/>
        <v>0</v>
      </c>
      <c r="AH71" s="74">
        <f t="shared" si="158"/>
        <v>0</v>
      </c>
      <c r="AI71" s="74">
        <f t="shared" si="158"/>
        <v>0</v>
      </c>
      <c r="AJ71" s="94">
        <f t="shared" si="158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56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561">SUM(AU71:BT71)</f>
        <v>0</v>
      </c>
      <c r="BV71" s="63"/>
      <c r="BW71" s="63"/>
      <c r="BX71" s="63"/>
      <c r="BY71" s="69">
        <f t="shared" ref="BY71:BY72" si="56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56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564">SUM(EC71:ED71,DX71:DY71,DS71:DT71,DN71:DO71,DI71:DJ71,EI71,)</f>
        <v>0</v>
      </c>
      <c r="EK71" s="69">
        <f t="shared" ref="EK71:EK72" si="565">SUM(EE71:EH71,DZ71:EB71,DU71:DW71,DP71:DR71,DK71:DM71,DG71:DH71)</f>
        <v>0</v>
      </c>
      <c r="EL71" s="63"/>
      <c r="EM71" s="63"/>
      <c r="EN71" s="63"/>
      <c r="EO71" s="69">
        <f t="shared" ref="EO71:EO72" si="56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321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56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56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322"/>
        <v>0</v>
      </c>
      <c r="GR71" s="63"/>
      <c r="GS71" s="69">
        <f t="shared" ref="GS71:GS72" si="56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57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57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57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573">SUM(JD71:JE71)</f>
        <v>0</v>
      </c>
      <c r="JG71" s="63"/>
      <c r="JH71" s="63"/>
      <c r="JI71" s="63"/>
      <c r="JJ71" s="63"/>
      <c r="JK71" s="63"/>
      <c r="JL71" s="140">
        <f t="shared" ref="JL71:JL72" si="574">SUM(JG71:JK71)</f>
        <v>0</v>
      </c>
      <c r="JM71" s="63"/>
      <c r="JN71" s="63"/>
      <c r="JO71" s="140">
        <f t="shared" ref="JO71:JO72" si="57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57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57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55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559"/>
        <v>0</v>
      </c>
      <c r="Z72" s="73">
        <f t="shared" si="324"/>
        <v>0</v>
      </c>
      <c r="AA72" s="74">
        <f t="shared" si="324"/>
        <v>0</v>
      </c>
      <c r="AB72" s="74">
        <f t="shared" si="324"/>
        <v>0</v>
      </c>
      <c r="AC72" s="74">
        <f t="shared" si="324"/>
        <v>0</v>
      </c>
      <c r="AD72" s="74">
        <f t="shared" si="324"/>
        <v>0</v>
      </c>
      <c r="AE72" s="74">
        <f t="shared" si="324"/>
        <v>0</v>
      </c>
      <c r="AF72" s="74">
        <f t="shared" si="324"/>
        <v>0</v>
      </c>
      <c r="AG72" s="74">
        <f t="shared" si="324"/>
        <v>0</v>
      </c>
      <c r="AH72" s="74">
        <f t="shared" si="158"/>
        <v>0</v>
      </c>
      <c r="AI72" s="74">
        <f t="shared" si="158"/>
        <v>0</v>
      </c>
      <c r="AJ72" s="94">
        <f t="shared" si="158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56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561"/>
        <v>0</v>
      </c>
      <c r="BV72" s="63"/>
      <c r="BW72" s="63"/>
      <c r="BX72" s="63"/>
      <c r="BY72" s="69">
        <f t="shared" si="56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56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564"/>
        <v>0</v>
      </c>
      <c r="EK72" s="69">
        <f t="shared" si="565"/>
        <v>0</v>
      </c>
      <c r="EL72" s="63"/>
      <c r="EM72" s="63"/>
      <c r="EN72" s="63"/>
      <c r="EO72" s="69">
        <f t="shared" si="56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321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56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56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322"/>
        <v>0</v>
      </c>
      <c r="GR72" s="63"/>
      <c r="GS72" s="69">
        <f t="shared" si="56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570"/>
        <v>0</v>
      </c>
      <c r="HW72" s="63"/>
      <c r="HX72" s="63"/>
      <c r="HY72" s="63"/>
      <c r="HZ72" s="63"/>
      <c r="IA72" s="63"/>
      <c r="IB72" s="63"/>
      <c r="IC72" s="69">
        <f t="shared" si="57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57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573"/>
        <v>0</v>
      </c>
      <c r="JG72" s="63"/>
      <c r="JH72" s="63"/>
      <c r="JI72" s="63"/>
      <c r="JJ72" s="63"/>
      <c r="JK72" s="63"/>
      <c r="JL72" s="140">
        <f t="shared" si="574"/>
        <v>0</v>
      </c>
      <c r="JM72" s="63"/>
      <c r="JN72" s="63"/>
      <c r="JO72" s="140">
        <f t="shared" si="57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57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57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Y73" si="578">SUM(D74:D78)</f>
        <v>0</v>
      </c>
      <c r="E73" s="61">
        <f t="shared" si="578"/>
        <v>0</v>
      </c>
      <c r="F73" s="61">
        <f t="shared" si="578"/>
        <v>0</v>
      </c>
      <c r="G73" s="61">
        <f t="shared" si="578"/>
        <v>0</v>
      </c>
      <c r="H73" s="61">
        <f t="shared" si="578"/>
        <v>0</v>
      </c>
      <c r="I73" s="61">
        <f t="shared" si="578"/>
        <v>0</v>
      </c>
      <c r="J73" s="61">
        <f t="shared" si="578"/>
        <v>0</v>
      </c>
      <c r="K73" s="61">
        <f t="shared" si="578"/>
        <v>0</v>
      </c>
      <c r="L73" s="61">
        <f t="shared" si="578"/>
        <v>0</v>
      </c>
      <c r="M73" s="61">
        <f t="shared" si="578"/>
        <v>0</v>
      </c>
      <c r="N73" s="68">
        <f t="shared" si="578"/>
        <v>0</v>
      </c>
      <c r="O73" s="61">
        <f t="shared" si="578"/>
        <v>0</v>
      </c>
      <c r="P73" s="61">
        <f t="shared" si="578"/>
        <v>0</v>
      </c>
      <c r="Q73" s="61">
        <f t="shared" si="578"/>
        <v>0</v>
      </c>
      <c r="R73" s="61">
        <f t="shared" si="578"/>
        <v>0</v>
      </c>
      <c r="S73" s="61">
        <f t="shared" si="578"/>
        <v>0</v>
      </c>
      <c r="T73" s="61">
        <f t="shared" si="578"/>
        <v>0</v>
      </c>
      <c r="U73" s="61">
        <f t="shared" si="578"/>
        <v>0</v>
      </c>
      <c r="V73" s="61">
        <f t="shared" si="578"/>
        <v>0</v>
      </c>
      <c r="W73" s="61">
        <f t="shared" si="578"/>
        <v>0</v>
      </c>
      <c r="X73" s="61">
        <f t="shared" si="578"/>
        <v>0</v>
      </c>
      <c r="Y73" s="68">
        <f t="shared" si="578"/>
        <v>0</v>
      </c>
      <c r="Z73" s="71">
        <f t="shared" si="324"/>
        <v>0</v>
      </c>
      <c r="AA73" s="72">
        <f t="shared" si="324"/>
        <v>0</v>
      </c>
      <c r="AB73" s="72">
        <f t="shared" si="324"/>
        <v>0</v>
      </c>
      <c r="AC73" s="72">
        <f t="shared" si="324"/>
        <v>0</v>
      </c>
      <c r="AD73" s="72">
        <f t="shared" si="324"/>
        <v>0</v>
      </c>
      <c r="AE73" s="72">
        <f t="shared" si="324"/>
        <v>0</v>
      </c>
      <c r="AF73" s="72">
        <f t="shared" si="324"/>
        <v>0</v>
      </c>
      <c r="AG73" s="72">
        <f t="shared" si="324"/>
        <v>0</v>
      </c>
      <c r="AH73" s="72">
        <f t="shared" si="158"/>
        <v>0</v>
      </c>
      <c r="AI73" s="72">
        <f t="shared" si="158"/>
        <v>0</v>
      </c>
      <c r="AJ73" s="91">
        <f t="shared" si="158"/>
        <v>0</v>
      </c>
      <c r="AK73" s="92">
        <f t="shared" ref="AK73:CV73" si="579">SUM(AK74:AK78)</f>
        <v>0</v>
      </c>
      <c r="AL73" s="93">
        <f t="shared" si="579"/>
        <v>0</v>
      </c>
      <c r="AM73" s="68">
        <f t="shared" si="579"/>
        <v>0</v>
      </c>
      <c r="AN73" s="68">
        <f t="shared" si="579"/>
        <v>0</v>
      </c>
      <c r="AO73" s="68">
        <f t="shared" si="579"/>
        <v>0</v>
      </c>
      <c r="AP73" s="68">
        <f t="shared" si="579"/>
        <v>0</v>
      </c>
      <c r="AQ73" s="68">
        <f t="shared" si="579"/>
        <v>0</v>
      </c>
      <c r="AR73" s="68">
        <f t="shared" si="579"/>
        <v>0</v>
      </c>
      <c r="AS73" s="68">
        <f t="shared" si="579"/>
        <v>0</v>
      </c>
      <c r="AT73" s="68">
        <f t="shared" si="579"/>
        <v>0</v>
      </c>
      <c r="AU73" s="61">
        <f t="shared" si="579"/>
        <v>0</v>
      </c>
      <c r="AV73" s="61">
        <f t="shared" si="579"/>
        <v>0</v>
      </c>
      <c r="AW73" s="61">
        <f t="shared" si="579"/>
        <v>0</v>
      </c>
      <c r="AX73" s="61">
        <f t="shared" si="579"/>
        <v>0</v>
      </c>
      <c r="AY73" s="61">
        <f t="shared" si="579"/>
        <v>0</v>
      </c>
      <c r="AZ73" s="61">
        <f t="shared" si="579"/>
        <v>0</v>
      </c>
      <c r="BA73" s="61">
        <f t="shared" si="579"/>
        <v>0</v>
      </c>
      <c r="BB73" s="61">
        <f t="shared" si="579"/>
        <v>0</v>
      </c>
      <c r="BC73" s="61">
        <f t="shared" si="579"/>
        <v>0</v>
      </c>
      <c r="BD73" s="61">
        <f t="shared" si="579"/>
        <v>0</v>
      </c>
      <c r="BE73" s="61">
        <f t="shared" si="579"/>
        <v>0</v>
      </c>
      <c r="BF73" s="61">
        <f t="shared" si="579"/>
        <v>0</v>
      </c>
      <c r="BG73" s="61">
        <f t="shared" si="579"/>
        <v>0</v>
      </c>
      <c r="BH73" s="61">
        <f t="shared" si="579"/>
        <v>0</v>
      </c>
      <c r="BI73" s="61">
        <f t="shared" si="579"/>
        <v>0</v>
      </c>
      <c r="BJ73" s="61">
        <f t="shared" si="579"/>
        <v>0</v>
      </c>
      <c r="BK73" s="61">
        <f t="shared" si="579"/>
        <v>0</v>
      </c>
      <c r="BL73" s="61">
        <f t="shared" si="579"/>
        <v>0</v>
      </c>
      <c r="BM73" s="61">
        <f t="shared" si="579"/>
        <v>0</v>
      </c>
      <c r="BN73" s="61">
        <f t="shared" si="579"/>
        <v>0</v>
      </c>
      <c r="BO73" s="61">
        <f t="shared" si="579"/>
        <v>0</v>
      </c>
      <c r="BP73" s="61">
        <f t="shared" si="579"/>
        <v>0</v>
      </c>
      <c r="BQ73" s="61">
        <f t="shared" si="579"/>
        <v>0</v>
      </c>
      <c r="BR73" s="61">
        <f t="shared" si="579"/>
        <v>0</v>
      </c>
      <c r="BS73" s="61">
        <f t="shared" si="579"/>
        <v>0</v>
      </c>
      <c r="BT73" s="61">
        <f t="shared" si="579"/>
        <v>0</v>
      </c>
      <c r="BU73" s="68">
        <f t="shared" si="579"/>
        <v>0</v>
      </c>
      <c r="BV73" s="61">
        <f t="shared" si="579"/>
        <v>0</v>
      </c>
      <c r="BW73" s="61">
        <f t="shared" si="579"/>
        <v>0</v>
      </c>
      <c r="BX73" s="61">
        <f t="shared" si="579"/>
        <v>0</v>
      </c>
      <c r="BY73" s="68">
        <f t="shared" si="579"/>
        <v>0</v>
      </c>
      <c r="BZ73" s="61">
        <f t="shared" si="579"/>
        <v>0</v>
      </c>
      <c r="CA73" s="61">
        <f t="shared" si="579"/>
        <v>0</v>
      </c>
      <c r="CB73" s="61">
        <f t="shared" si="579"/>
        <v>0</v>
      </c>
      <c r="CC73" s="61">
        <f t="shared" si="579"/>
        <v>0</v>
      </c>
      <c r="CD73" s="61">
        <f t="shared" si="579"/>
        <v>0</v>
      </c>
      <c r="CE73" s="61">
        <f t="shared" si="579"/>
        <v>0</v>
      </c>
      <c r="CF73" s="61">
        <f t="shared" si="579"/>
        <v>0</v>
      </c>
      <c r="CG73" s="61">
        <f t="shared" si="579"/>
        <v>0</v>
      </c>
      <c r="CH73" s="61">
        <f t="shared" si="579"/>
        <v>0</v>
      </c>
      <c r="CI73" s="61">
        <f t="shared" si="579"/>
        <v>0</v>
      </c>
      <c r="CJ73" s="61">
        <f t="shared" si="579"/>
        <v>0</v>
      </c>
      <c r="CK73" s="61">
        <f t="shared" si="579"/>
        <v>0</v>
      </c>
      <c r="CL73" s="61">
        <f t="shared" si="579"/>
        <v>0</v>
      </c>
      <c r="CM73" s="61">
        <f t="shared" si="579"/>
        <v>0</v>
      </c>
      <c r="CN73" s="61">
        <f t="shared" si="579"/>
        <v>0</v>
      </c>
      <c r="CO73" s="61">
        <f t="shared" si="579"/>
        <v>0</v>
      </c>
      <c r="CP73" s="61">
        <f t="shared" si="579"/>
        <v>0</v>
      </c>
      <c r="CQ73" s="61">
        <f t="shared" si="579"/>
        <v>0</v>
      </c>
      <c r="CR73" s="61">
        <f t="shared" si="579"/>
        <v>0</v>
      </c>
      <c r="CS73" s="61">
        <f t="shared" si="579"/>
        <v>0</v>
      </c>
      <c r="CT73" s="61">
        <f t="shared" si="579"/>
        <v>0</v>
      </c>
      <c r="CU73" s="61">
        <f t="shared" si="579"/>
        <v>0</v>
      </c>
      <c r="CV73" s="61">
        <f t="shared" si="579"/>
        <v>0</v>
      </c>
      <c r="CW73" s="61">
        <f t="shared" ref="CW73:FH73" si="580">SUM(CW74:CW78)</f>
        <v>0</v>
      </c>
      <c r="CX73" s="61">
        <f t="shared" si="580"/>
        <v>0</v>
      </c>
      <c r="CY73" s="61">
        <f t="shared" si="580"/>
        <v>0</v>
      </c>
      <c r="CZ73" s="61">
        <f t="shared" si="580"/>
        <v>0</v>
      </c>
      <c r="DA73" s="61">
        <f t="shared" si="580"/>
        <v>0</v>
      </c>
      <c r="DB73" s="61">
        <f t="shared" si="580"/>
        <v>0</v>
      </c>
      <c r="DC73" s="68">
        <f t="shared" si="580"/>
        <v>0</v>
      </c>
      <c r="DD73" s="61">
        <f t="shared" si="580"/>
        <v>0</v>
      </c>
      <c r="DE73" s="61">
        <f t="shared" si="580"/>
        <v>0</v>
      </c>
      <c r="DF73" s="68">
        <f t="shared" si="580"/>
        <v>0</v>
      </c>
      <c r="DG73" s="61">
        <f t="shared" si="580"/>
        <v>0</v>
      </c>
      <c r="DH73" s="61">
        <f t="shared" si="580"/>
        <v>0</v>
      </c>
      <c r="DI73" s="61">
        <f t="shared" si="580"/>
        <v>0</v>
      </c>
      <c r="DJ73" s="61">
        <f t="shared" si="580"/>
        <v>0</v>
      </c>
      <c r="DK73" s="61">
        <f t="shared" si="580"/>
        <v>0</v>
      </c>
      <c r="DL73" s="61">
        <f t="shared" si="580"/>
        <v>0</v>
      </c>
      <c r="DM73" s="61">
        <f t="shared" si="580"/>
        <v>0</v>
      </c>
      <c r="DN73" s="61">
        <f t="shared" si="580"/>
        <v>0</v>
      </c>
      <c r="DO73" s="61">
        <f t="shared" si="580"/>
        <v>0</v>
      </c>
      <c r="DP73" s="61">
        <f t="shared" si="580"/>
        <v>0</v>
      </c>
      <c r="DQ73" s="61">
        <f t="shared" si="580"/>
        <v>0</v>
      </c>
      <c r="DR73" s="61">
        <f t="shared" si="580"/>
        <v>0</v>
      </c>
      <c r="DS73" s="61">
        <f t="shared" si="580"/>
        <v>0</v>
      </c>
      <c r="DT73" s="61">
        <f t="shared" si="580"/>
        <v>0</v>
      </c>
      <c r="DU73" s="61">
        <f t="shared" si="580"/>
        <v>0</v>
      </c>
      <c r="DV73" s="61">
        <f t="shared" si="580"/>
        <v>0</v>
      </c>
      <c r="DW73" s="61">
        <f t="shared" si="580"/>
        <v>0</v>
      </c>
      <c r="DX73" s="61">
        <f t="shared" si="580"/>
        <v>0</v>
      </c>
      <c r="DY73" s="61">
        <f t="shared" si="580"/>
        <v>0</v>
      </c>
      <c r="DZ73" s="61">
        <f t="shared" si="580"/>
        <v>0</v>
      </c>
      <c r="EA73" s="61">
        <f t="shared" si="580"/>
        <v>0</v>
      </c>
      <c r="EB73" s="61">
        <f t="shared" si="580"/>
        <v>0</v>
      </c>
      <c r="EC73" s="61">
        <f t="shared" si="580"/>
        <v>0</v>
      </c>
      <c r="ED73" s="61">
        <f t="shared" si="580"/>
        <v>0</v>
      </c>
      <c r="EE73" s="61">
        <f t="shared" si="580"/>
        <v>0</v>
      </c>
      <c r="EF73" s="61">
        <f t="shared" si="580"/>
        <v>0</v>
      </c>
      <c r="EG73" s="61">
        <f t="shared" si="580"/>
        <v>0</v>
      </c>
      <c r="EH73" s="61">
        <f t="shared" si="580"/>
        <v>0</v>
      </c>
      <c r="EI73" s="61">
        <f t="shared" si="580"/>
        <v>0</v>
      </c>
      <c r="EJ73" s="68">
        <f t="shared" si="580"/>
        <v>0</v>
      </c>
      <c r="EK73" s="68">
        <f t="shared" si="580"/>
        <v>0</v>
      </c>
      <c r="EL73" s="61">
        <f t="shared" si="580"/>
        <v>0</v>
      </c>
      <c r="EM73" s="61">
        <f t="shared" si="580"/>
        <v>0</v>
      </c>
      <c r="EN73" s="61">
        <f t="shared" si="580"/>
        <v>0</v>
      </c>
      <c r="EO73" s="68">
        <f t="shared" si="580"/>
        <v>0</v>
      </c>
      <c r="EP73" s="61">
        <f t="shared" si="580"/>
        <v>0</v>
      </c>
      <c r="EQ73" s="61">
        <f t="shared" si="580"/>
        <v>0</v>
      </c>
      <c r="ER73" s="61">
        <f t="shared" si="580"/>
        <v>0</v>
      </c>
      <c r="ES73" s="61">
        <f t="shared" si="580"/>
        <v>0</v>
      </c>
      <c r="ET73" s="61">
        <f t="shared" si="580"/>
        <v>0</v>
      </c>
      <c r="EU73" s="61">
        <f t="shared" si="580"/>
        <v>0</v>
      </c>
      <c r="EV73" s="61">
        <f t="shared" si="580"/>
        <v>0</v>
      </c>
      <c r="EW73" s="61">
        <f t="shared" si="580"/>
        <v>0</v>
      </c>
      <c r="EX73" s="61">
        <f t="shared" si="580"/>
        <v>0</v>
      </c>
      <c r="EY73" s="68">
        <f t="shared" si="321"/>
        <v>0</v>
      </c>
      <c r="EZ73" s="61">
        <f t="shared" ref="EZ73:FG73" si="581">SUM(EZ74:EZ78)</f>
        <v>0</v>
      </c>
      <c r="FA73" s="61">
        <f t="shared" si="581"/>
        <v>0</v>
      </c>
      <c r="FB73" s="61">
        <f t="shared" si="581"/>
        <v>0</v>
      </c>
      <c r="FC73" s="61">
        <f t="shared" si="581"/>
        <v>0</v>
      </c>
      <c r="FD73" s="61">
        <f t="shared" si="581"/>
        <v>0</v>
      </c>
      <c r="FE73" s="61">
        <f t="shared" si="581"/>
        <v>0</v>
      </c>
      <c r="FF73" s="61">
        <f t="shared" si="581"/>
        <v>0</v>
      </c>
      <c r="FG73" s="61">
        <f t="shared" si="581"/>
        <v>0</v>
      </c>
      <c r="FH73" s="68">
        <f t="shared" si="580"/>
        <v>0</v>
      </c>
      <c r="FI73" s="61">
        <f t="shared" ref="FI73:HT73" si="582">SUM(FI74:FI78)</f>
        <v>0</v>
      </c>
      <c r="FJ73" s="61">
        <f t="shared" si="582"/>
        <v>0</v>
      </c>
      <c r="FK73" s="61">
        <f t="shared" si="582"/>
        <v>0</v>
      </c>
      <c r="FL73" s="61">
        <f t="shared" si="582"/>
        <v>0</v>
      </c>
      <c r="FM73" s="61">
        <f t="shared" si="582"/>
        <v>0</v>
      </c>
      <c r="FN73" s="61">
        <f t="shared" si="582"/>
        <v>0</v>
      </c>
      <c r="FO73" s="61">
        <f t="shared" si="582"/>
        <v>0</v>
      </c>
      <c r="FP73" s="61">
        <f t="shared" si="582"/>
        <v>0</v>
      </c>
      <c r="FQ73" s="61">
        <f t="shared" si="582"/>
        <v>0</v>
      </c>
      <c r="FR73" s="61">
        <f t="shared" si="582"/>
        <v>0</v>
      </c>
      <c r="FS73" s="68">
        <f t="shared" si="582"/>
        <v>0</v>
      </c>
      <c r="FT73" s="61">
        <f t="shared" si="582"/>
        <v>0</v>
      </c>
      <c r="FU73" s="61">
        <f t="shared" si="582"/>
        <v>0</v>
      </c>
      <c r="FV73" s="61">
        <f t="shared" si="582"/>
        <v>0</v>
      </c>
      <c r="FW73" s="61">
        <f t="shared" si="582"/>
        <v>0</v>
      </c>
      <c r="FX73" s="61">
        <f t="shared" si="582"/>
        <v>0</v>
      </c>
      <c r="FY73" s="61">
        <f t="shared" si="582"/>
        <v>0</v>
      </c>
      <c r="FZ73" s="61">
        <f t="shared" si="582"/>
        <v>0</v>
      </c>
      <c r="GA73" s="61">
        <f t="shared" si="582"/>
        <v>0</v>
      </c>
      <c r="GB73" s="61">
        <f t="shared" si="582"/>
        <v>0</v>
      </c>
      <c r="GC73" s="61">
        <f t="shared" si="582"/>
        <v>0</v>
      </c>
      <c r="GD73" s="61">
        <f t="shared" si="582"/>
        <v>0</v>
      </c>
      <c r="GE73" s="61">
        <f t="shared" si="582"/>
        <v>0</v>
      </c>
      <c r="GF73" s="61">
        <f t="shared" si="582"/>
        <v>0</v>
      </c>
      <c r="GG73" s="61">
        <f t="shared" si="582"/>
        <v>0</v>
      </c>
      <c r="GH73" s="61">
        <f t="shared" si="582"/>
        <v>0</v>
      </c>
      <c r="GI73" s="61">
        <f t="shared" si="582"/>
        <v>0</v>
      </c>
      <c r="GJ73" s="61">
        <f t="shared" si="582"/>
        <v>0</v>
      </c>
      <c r="GK73" s="61">
        <f t="shared" si="582"/>
        <v>0</v>
      </c>
      <c r="GL73" s="61">
        <f t="shared" si="582"/>
        <v>0</v>
      </c>
      <c r="GM73" s="61">
        <f t="shared" si="582"/>
        <v>0</v>
      </c>
      <c r="GN73" s="61">
        <f t="shared" si="582"/>
        <v>0</v>
      </c>
      <c r="GO73" s="61">
        <f t="shared" si="582"/>
        <v>0</v>
      </c>
      <c r="GP73" s="61">
        <f t="shared" si="582"/>
        <v>0</v>
      </c>
      <c r="GQ73" s="68">
        <f t="shared" si="322"/>
        <v>0</v>
      </c>
      <c r="GR73" s="61">
        <f t="shared" ref="GR73" si="583">SUM(GR74:GR78)</f>
        <v>0</v>
      </c>
      <c r="GS73" s="68">
        <f t="shared" si="582"/>
        <v>0</v>
      </c>
      <c r="GT73" s="61">
        <f t="shared" si="582"/>
        <v>0</v>
      </c>
      <c r="GU73" s="61">
        <f t="shared" si="582"/>
        <v>0</v>
      </c>
      <c r="GV73" s="61">
        <f t="shared" si="582"/>
        <v>0</v>
      </c>
      <c r="GW73" s="61">
        <f t="shared" si="582"/>
        <v>0</v>
      </c>
      <c r="GX73" s="61">
        <f t="shared" si="582"/>
        <v>0</v>
      </c>
      <c r="GY73" s="61">
        <f t="shared" si="582"/>
        <v>0</v>
      </c>
      <c r="GZ73" s="61">
        <f t="shared" si="582"/>
        <v>0</v>
      </c>
      <c r="HA73" s="61">
        <f t="shared" si="582"/>
        <v>0</v>
      </c>
      <c r="HB73" s="61">
        <f t="shared" si="582"/>
        <v>0</v>
      </c>
      <c r="HC73" s="61">
        <f t="shared" si="582"/>
        <v>0</v>
      </c>
      <c r="HD73" s="61">
        <f t="shared" si="582"/>
        <v>0</v>
      </c>
      <c r="HE73" s="61">
        <f t="shared" si="582"/>
        <v>0</v>
      </c>
      <c r="HF73" s="61">
        <f t="shared" si="582"/>
        <v>0</v>
      </c>
      <c r="HG73" s="61">
        <f t="shared" si="582"/>
        <v>0</v>
      </c>
      <c r="HH73" s="61">
        <f t="shared" si="582"/>
        <v>0</v>
      </c>
      <c r="HI73" s="61">
        <f t="shared" si="582"/>
        <v>0</v>
      </c>
      <c r="HJ73" s="61">
        <f t="shared" si="582"/>
        <v>0</v>
      </c>
      <c r="HK73" s="61">
        <f t="shared" si="582"/>
        <v>0</v>
      </c>
      <c r="HL73" s="61">
        <f t="shared" si="582"/>
        <v>0</v>
      </c>
      <c r="HM73" s="61">
        <f t="shared" si="582"/>
        <v>0</v>
      </c>
      <c r="HN73" s="61">
        <f t="shared" si="582"/>
        <v>0</v>
      </c>
      <c r="HO73" s="61">
        <f t="shared" si="582"/>
        <v>0</v>
      </c>
      <c r="HP73" s="61">
        <f t="shared" si="582"/>
        <v>0</v>
      </c>
      <c r="HQ73" s="61">
        <f t="shared" si="582"/>
        <v>0</v>
      </c>
      <c r="HR73" s="61">
        <f t="shared" si="582"/>
        <v>0</v>
      </c>
      <c r="HS73" s="68">
        <f t="shared" si="582"/>
        <v>0</v>
      </c>
      <c r="HT73" s="61">
        <f t="shared" si="582"/>
        <v>0</v>
      </c>
      <c r="HU73" s="61">
        <f t="shared" ref="HU73:KF73" si="584">SUM(HU74:HU78)</f>
        <v>0</v>
      </c>
      <c r="HV73" s="68">
        <f t="shared" si="584"/>
        <v>0</v>
      </c>
      <c r="HW73" s="61">
        <f t="shared" si="584"/>
        <v>0</v>
      </c>
      <c r="HX73" s="61">
        <f t="shared" si="584"/>
        <v>0</v>
      </c>
      <c r="HY73" s="61">
        <f t="shared" si="584"/>
        <v>0</v>
      </c>
      <c r="HZ73" s="61">
        <f t="shared" si="584"/>
        <v>0</v>
      </c>
      <c r="IA73" s="61">
        <f t="shared" si="584"/>
        <v>0</v>
      </c>
      <c r="IB73" s="61">
        <f t="shared" si="584"/>
        <v>0</v>
      </c>
      <c r="IC73" s="68">
        <f t="shared" si="584"/>
        <v>0</v>
      </c>
      <c r="ID73" s="61">
        <f t="shared" si="584"/>
        <v>0</v>
      </c>
      <c r="IE73" s="61">
        <f t="shared" si="584"/>
        <v>0</v>
      </c>
      <c r="IF73" s="61">
        <f t="shared" si="584"/>
        <v>0</v>
      </c>
      <c r="IG73" s="61">
        <f t="shared" si="584"/>
        <v>0</v>
      </c>
      <c r="IH73" s="61">
        <f t="shared" si="584"/>
        <v>0</v>
      </c>
      <c r="II73" s="61">
        <f t="shared" si="584"/>
        <v>0</v>
      </c>
      <c r="IJ73" s="61">
        <f t="shared" si="584"/>
        <v>0</v>
      </c>
      <c r="IK73" s="61">
        <f t="shared" si="584"/>
        <v>0</v>
      </c>
      <c r="IL73" s="61">
        <f t="shared" si="584"/>
        <v>0</v>
      </c>
      <c r="IM73" s="61">
        <f t="shared" si="584"/>
        <v>0</v>
      </c>
      <c r="IN73" s="68">
        <f t="shared" si="584"/>
        <v>0</v>
      </c>
      <c r="IO73" s="68">
        <f t="shared" si="584"/>
        <v>0</v>
      </c>
      <c r="IP73" s="68">
        <f t="shared" si="584"/>
        <v>0</v>
      </c>
      <c r="IQ73" s="68">
        <f t="shared" si="584"/>
        <v>0</v>
      </c>
      <c r="IR73" s="68">
        <f t="shared" si="584"/>
        <v>0</v>
      </c>
      <c r="IS73" s="68">
        <f t="shared" si="584"/>
        <v>0</v>
      </c>
      <c r="IT73" s="68">
        <f t="shared" si="584"/>
        <v>0</v>
      </c>
      <c r="IU73" s="68">
        <f t="shared" si="584"/>
        <v>0</v>
      </c>
      <c r="IV73" s="68">
        <f t="shared" si="584"/>
        <v>0</v>
      </c>
      <c r="IW73" s="68">
        <f t="shared" si="584"/>
        <v>0</v>
      </c>
      <c r="IX73" s="68">
        <f t="shared" si="584"/>
        <v>0</v>
      </c>
      <c r="IY73" s="68">
        <f t="shared" si="584"/>
        <v>0</v>
      </c>
      <c r="IZ73" s="68">
        <f t="shared" si="584"/>
        <v>0</v>
      </c>
      <c r="JA73" s="68">
        <f t="shared" si="584"/>
        <v>0</v>
      </c>
      <c r="JB73" s="68">
        <f t="shared" si="584"/>
        <v>0</v>
      </c>
      <c r="JC73" s="68">
        <f t="shared" si="584"/>
        <v>0</v>
      </c>
      <c r="JD73" s="68">
        <f t="shared" si="584"/>
        <v>0</v>
      </c>
      <c r="JE73" s="68">
        <f t="shared" si="584"/>
        <v>0</v>
      </c>
      <c r="JF73" s="68">
        <f t="shared" si="584"/>
        <v>0</v>
      </c>
      <c r="JG73" s="61">
        <f t="shared" si="584"/>
        <v>0</v>
      </c>
      <c r="JH73" s="61">
        <f t="shared" si="584"/>
        <v>0</v>
      </c>
      <c r="JI73" s="61">
        <f t="shared" si="584"/>
        <v>0</v>
      </c>
      <c r="JJ73" s="61">
        <f t="shared" si="584"/>
        <v>0</v>
      </c>
      <c r="JK73" s="61">
        <f t="shared" si="584"/>
        <v>0</v>
      </c>
      <c r="JL73" s="68">
        <f t="shared" si="584"/>
        <v>0</v>
      </c>
      <c r="JM73" s="61">
        <f t="shared" si="584"/>
        <v>0</v>
      </c>
      <c r="JN73" s="61">
        <f t="shared" si="584"/>
        <v>0</v>
      </c>
      <c r="JO73" s="68">
        <f t="shared" si="584"/>
        <v>0</v>
      </c>
      <c r="JP73" s="61">
        <f t="shared" si="584"/>
        <v>0</v>
      </c>
      <c r="JQ73" s="61">
        <f t="shared" si="584"/>
        <v>0</v>
      </c>
      <c r="JR73" s="61">
        <f t="shared" si="584"/>
        <v>0</v>
      </c>
      <c r="JS73" s="61">
        <f t="shared" si="584"/>
        <v>0</v>
      </c>
      <c r="JT73" s="61">
        <f t="shared" si="584"/>
        <v>0</v>
      </c>
      <c r="JU73" s="61">
        <f t="shared" si="584"/>
        <v>0</v>
      </c>
      <c r="JV73" s="61">
        <f t="shared" si="584"/>
        <v>0</v>
      </c>
      <c r="JW73" s="61">
        <f t="shared" si="584"/>
        <v>0</v>
      </c>
      <c r="JX73" s="61">
        <f t="shared" si="584"/>
        <v>0</v>
      </c>
      <c r="JY73" s="61">
        <f t="shared" si="584"/>
        <v>0</v>
      </c>
      <c r="JZ73" s="61">
        <f t="shared" si="584"/>
        <v>0</v>
      </c>
      <c r="KA73" s="61">
        <f t="shared" si="584"/>
        <v>0</v>
      </c>
      <c r="KB73" s="61">
        <f t="shared" si="584"/>
        <v>0</v>
      </c>
      <c r="KC73" s="61">
        <f t="shared" si="584"/>
        <v>0</v>
      </c>
      <c r="KD73" s="61">
        <f t="shared" si="584"/>
        <v>0</v>
      </c>
      <c r="KE73" s="61">
        <f t="shared" si="584"/>
        <v>0</v>
      </c>
      <c r="KF73" s="61">
        <f t="shared" si="584"/>
        <v>0</v>
      </c>
      <c r="KG73" s="68">
        <f t="shared" ref="KG73:MM73" si="585">SUM(KG74:KG78)</f>
        <v>0</v>
      </c>
      <c r="KH73" s="61">
        <f t="shared" si="585"/>
        <v>0</v>
      </c>
      <c r="KI73" s="61">
        <f t="shared" si="585"/>
        <v>0</v>
      </c>
      <c r="KJ73" s="61">
        <f t="shared" si="585"/>
        <v>0</v>
      </c>
      <c r="KK73" s="61">
        <f t="shared" si="585"/>
        <v>0</v>
      </c>
      <c r="KL73" s="61">
        <f t="shared" si="585"/>
        <v>0</v>
      </c>
      <c r="KM73" s="61">
        <f t="shared" si="585"/>
        <v>0</v>
      </c>
      <c r="KN73" s="61">
        <f t="shared" si="585"/>
        <v>0</v>
      </c>
      <c r="KO73" s="61">
        <f t="shared" si="585"/>
        <v>0</v>
      </c>
      <c r="KP73" s="61">
        <f t="shared" si="585"/>
        <v>0</v>
      </c>
      <c r="KQ73" s="61">
        <f t="shared" si="585"/>
        <v>0</v>
      </c>
      <c r="KR73" s="61">
        <f t="shared" si="585"/>
        <v>0</v>
      </c>
      <c r="KS73" s="61">
        <f t="shared" si="585"/>
        <v>0</v>
      </c>
      <c r="KT73" s="61">
        <f t="shared" si="585"/>
        <v>0</v>
      </c>
      <c r="KU73" s="61">
        <f t="shared" si="585"/>
        <v>0</v>
      </c>
      <c r="KV73" s="61">
        <f t="shared" si="585"/>
        <v>0</v>
      </c>
      <c r="KW73" s="61">
        <f t="shared" si="585"/>
        <v>0</v>
      </c>
      <c r="KX73" s="61">
        <f t="shared" si="585"/>
        <v>0</v>
      </c>
      <c r="KY73" s="68">
        <f t="shared" si="585"/>
        <v>0</v>
      </c>
      <c r="KZ73" s="61">
        <f t="shared" si="585"/>
        <v>0</v>
      </c>
      <c r="LA73" s="61">
        <f t="shared" si="585"/>
        <v>0</v>
      </c>
      <c r="LB73" s="61">
        <f t="shared" si="585"/>
        <v>0</v>
      </c>
      <c r="LC73" s="61">
        <f t="shared" si="585"/>
        <v>0</v>
      </c>
      <c r="LD73" s="61">
        <f t="shared" si="585"/>
        <v>0</v>
      </c>
      <c r="LE73" s="61">
        <f t="shared" si="585"/>
        <v>0</v>
      </c>
      <c r="LF73" s="61">
        <f t="shared" si="585"/>
        <v>0</v>
      </c>
      <c r="LG73" s="61">
        <f t="shared" si="585"/>
        <v>0</v>
      </c>
      <c r="LH73" s="61">
        <f t="shared" si="585"/>
        <v>0</v>
      </c>
      <c r="LI73" s="61">
        <f t="shared" si="585"/>
        <v>0</v>
      </c>
      <c r="LJ73" s="61">
        <f t="shared" si="585"/>
        <v>0</v>
      </c>
      <c r="LK73" s="61">
        <f t="shared" si="585"/>
        <v>0</v>
      </c>
      <c r="LL73" s="61">
        <f t="shared" si="585"/>
        <v>0</v>
      </c>
      <c r="LM73" s="61">
        <f t="shared" si="585"/>
        <v>0</v>
      </c>
      <c r="LN73" s="61">
        <f t="shared" si="585"/>
        <v>0</v>
      </c>
      <c r="LO73" s="61">
        <f t="shared" si="585"/>
        <v>0</v>
      </c>
      <c r="LP73" s="61">
        <f t="shared" si="585"/>
        <v>0</v>
      </c>
      <c r="LQ73" s="61">
        <f t="shared" si="585"/>
        <v>0</v>
      </c>
      <c r="LR73" s="61">
        <f t="shared" si="585"/>
        <v>0</v>
      </c>
      <c r="LS73" s="61">
        <f t="shared" si="585"/>
        <v>0</v>
      </c>
      <c r="LT73" s="61">
        <f t="shared" si="585"/>
        <v>0</v>
      </c>
      <c r="LU73" s="61">
        <f t="shared" si="585"/>
        <v>0</v>
      </c>
      <c r="LV73" s="61">
        <f t="shared" si="585"/>
        <v>0</v>
      </c>
      <c r="LW73" s="61">
        <f t="shared" si="585"/>
        <v>0</v>
      </c>
      <c r="LX73" s="61">
        <f t="shared" si="585"/>
        <v>0</v>
      </c>
      <c r="LY73" s="61">
        <f t="shared" si="585"/>
        <v>0</v>
      </c>
      <c r="LZ73" s="61">
        <f t="shared" si="585"/>
        <v>0</v>
      </c>
      <c r="MA73" s="61">
        <f t="shared" si="585"/>
        <v>0</v>
      </c>
      <c r="MB73" s="61">
        <f t="shared" si="585"/>
        <v>0</v>
      </c>
      <c r="MC73" s="61">
        <f t="shared" si="585"/>
        <v>0</v>
      </c>
      <c r="MD73" s="61">
        <f t="shared" si="585"/>
        <v>0</v>
      </c>
      <c r="ME73" s="61">
        <f t="shared" si="585"/>
        <v>0</v>
      </c>
      <c r="MF73" s="61">
        <f t="shared" si="585"/>
        <v>0</v>
      </c>
      <c r="MG73" s="61">
        <f t="shared" si="585"/>
        <v>0</v>
      </c>
      <c r="MH73" s="61">
        <f t="shared" si="585"/>
        <v>0</v>
      </c>
      <c r="MI73" s="61">
        <f t="shared" si="585"/>
        <v>0</v>
      </c>
      <c r="MJ73" s="61">
        <f t="shared" si="585"/>
        <v>0</v>
      </c>
      <c r="MK73" s="61">
        <f t="shared" si="585"/>
        <v>0</v>
      </c>
      <c r="ML73" s="61">
        <f t="shared" si="585"/>
        <v>0</v>
      </c>
      <c r="MM73" s="61">
        <f t="shared" si="585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586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587">SUM(O74:X74)</f>
        <v>0</v>
      </c>
      <c r="Z74" s="73">
        <f t="shared" ref="Z74:AG85" si="588">IFERROR(O74/D74,0)</f>
        <v>0</v>
      </c>
      <c r="AA74" s="74">
        <f t="shared" si="588"/>
        <v>0</v>
      </c>
      <c r="AB74" s="74">
        <f t="shared" si="588"/>
        <v>0</v>
      </c>
      <c r="AC74" s="74">
        <f t="shared" si="588"/>
        <v>0</v>
      </c>
      <c r="AD74" s="74">
        <f t="shared" si="588"/>
        <v>0</v>
      </c>
      <c r="AE74" s="74">
        <f t="shared" si="588"/>
        <v>0</v>
      </c>
      <c r="AF74" s="74">
        <f t="shared" si="588"/>
        <v>0</v>
      </c>
      <c r="AG74" s="74">
        <f t="shared" si="588"/>
        <v>0</v>
      </c>
      <c r="AH74" s="74">
        <f t="shared" si="158"/>
        <v>0</v>
      </c>
      <c r="AI74" s="74">
        <f t="shared" si="158"/>
        <v>0</v>
      </c>
      <c r="AJ74" s="94">
        <f t="shared" si="158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589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590">SUM(AU74:BT74)</f>
        <v>0</v>
      </c>
      <c r="BV74" s="63"/>
      <c r="BW74" s="63"/>
      <c r="BX74" s="63"/>
      <c r="BY74" s="69">
        <f t="shared" ref="BY74:BY78" si="591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592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593">SUM(EC74:ED74,DX74:DY74,DS74:DT74,DN74:DO74,DI74:DJ74,EI74,)</f>
        <v>0</v>
      </c>
      <c r="EK74" s="69">
        <f t="shared" ref="EK74:EK78" si="594">SUM(EE74:EH74,DZ74:EB74,DU74:DW74,DP74:DR74,DK74:DM74,DG74:DH74)</f>
        <v>0</v>
      </c>
      <c r="EL74" s="63"/>
      <c r="EM74" s="63"/>
      <c r="EN74" s="63"/>
      <c r="EO74" s="69">
        <f t="shared" ref="EO74:EO78" si="595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321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596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597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322"/>
        <v>0</v>
      </c>
      <c r="GR74" s="63"/>
      <c r="GS74" s="69">
        <f t="shared" ref="GS74:GS78" si="598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599">SUM(HT74:HU74)</f>
        <v>0</v>
      </c>
      <c r="HW74" s="63"/>
      <c r="HX74" s="63"/>
      <c r="HY74" s="63"/>
      <c r="HZ74" s="63"/>
      <c r="IA74" s="63"/>
      <c r="IB74" s="63"/>
      <c r="IC74" s="69">
        <f t="shared" ref="IC74:IC78" si="600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601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602">SUM(IP74,IR74,IT74,IZ74,JB74,IX74,IV74)</f>
        <v>0</v>
      </c>
      <c r="JE74" s="140">
        <f t="shared" si="602"/>
        <v>0</v>
      </c>
      <c r="JF74" s="140">
        <f t="shared" ref="JF74:JF78" si="603">SUM(JD74:JE74)</f>
        <v>0</v>
      </c>
      <c r="JG74" s="63"/>
      <c r="JH74" s="63"/>
      <c r="JI74" s="63"/>
      <c r="JJ74" s="63"/>
      <c r="JK74" s="63"/>
      <c r="JL74" s="140">
        <f t="shared" ref="JL74:JL78" si="604">SUM(JG74:JK74)</f>
        <v>0</v>
      </c>
      <c r="JM74" s="63"/>
      <c r="JN74" s="63"/>
      <c r="JO74" s="140">
        <f t="shared" ref="JO74:JO78" si="605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606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607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586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587"/>
        <v>0</v>
      </c>
      <c r="Z75" s="73">
        <f t="shared" si="588"/>
        <v>0</v>
      </c>
      <c r="AA75" s="74">
        <f t="shared" si="588"/>
        <v>0</v>
      </c>
      <c r="AB75" s="74">
        <f t="shared" si="588"/>
        <v>0</v>
      </c>
      <c r="AC75" s="74">
        <f t="shared" si="588"/>
        <v>0</v>
      </c>
      <c r="AD75" s="74">
        <f t="shared" si="588"/>
        <v>0</v>
      </c>
      <c r="AE75" s="74">
        <f t="shared" si="588"/>
        <v>0</v>
      </c>
      <c r="AF75" s="74">
        <f t="shared" si="588"/>
        <v>0</v>
      </c>
      <c r="AG75" s="74">
        <f t="shared" si="588"/>
        <v>0</v>
      </c>
      <c r="AH75" s="74">
        <f t="shared" si="158"/>
        <v>0</v>
      </c>
      <c r="AI75" s="74">
        <f t="shared" si="158"/>
        <v>0</v>
      </c>
      <c r="AJ75" s="94">
        <f t="shared" si="158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589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590"/>
        <v>0</v>
      </c>
      <c r="BV75" s="63"/>
      <c r="BW75" s="63"/>
      <c r="BX75" s="63"/>
      <c r="BY75" s="69">
        <f t="shared" si="591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592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593"/>
        <v>0</v>
      </c>
      <c r="EK75" s="69">
        <f t="shared" si="594"/>
        <v>0</v>
      </c>
      <c r="EL75" s="63"/>
      <c r="EM75" s="63"/>
      <c r="EN75" s="63"/>
      <c r="EO75" s="69">
        <f t="shared" si="595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321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596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597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322"/>
        <v>0</v>
      </c>
      <c r="GR75" s="63"/>
      <c r="GS75" s="69">
        <f t="shared" si="598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599"/>
        <v>0</v>
      </c>
      <c r="HW75" s="63"/>
      <c r="HX75" s="63"/>
      <c r="HY75" s="63"/>
      <c r="HZ75" s="63"/>
      <c r="IA75" s="63"/>
      <c r="IB75" s="63"/>
      <c r="IC75" s="69">
        <f t="shared" si="600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601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602"/>
        <v>0</v>
      </c>
      <c r="JE75" s="140">
        <f t="shared" si="602"/>
        <v>0</v>
      </c>
      <c r="JF75" s="140">
        <f t="shared" si="603"/>
        <v>0</v>
      </c>
      <c r="JG75" s="63"/>
      <c r="JH75" s="63"/>
      <c r="JI75" s="63"/>
      <c r="JJ75" s="63"/>
      <c r="JK75" s="63"/>
      <c r="JL75" s="140">
        <f t="shared" si="604"/>
        <v>0</v>
      </c>
      <c r="JM75" s="63"/>
      <c r="JN75" s="63"/>
      <c r="JO75" s="140">
        <f t="shared" si="605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606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607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586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587"/>
        <v>0</v>
      </c>
      <c r="Z76" s="73">
        <f t="shared" si="588"/>
        <v>0</v>
      </c>
      <c r="AA76" s="74">
        <f t="shared" si="588"/>
        <v>0</v>
      </c>
      <c r="AB76" s="74">
        <f t="shared" si="588"/>
        <v>0</v>
      </c>
      <c r="AC76" s="74">
        <f t="shared" si="588"/>
        <v>0</v>
      </c>
      <c r="AD76" s="74">
        <f t="shared" si="588"/>
        <v>0</v>
      </c>
      <c r="AE76" s="74">
        <f t="shared" si="588"/>
        <v>0</v>
      </c>
      <c r="AF76" s="74">
        <f t="shared" si="588"/>
        <v>0</v>
      </c>
      <c r="AG76" s="74">
        <f t="shared" si="588"/>
        <v>0</v>
      </c>
      <c r="AH76" s="74">
        <f t="shared" si="158"/>
        <v>0</v>
      </c>
      <c r="AI76" s="74">
        <f t="shared" si="158"/>
        <v>0</v>
      </c>
      <c r="AJ76" s="94">
        <f t="shared" si="158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589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590"/>
        <v>0</v>
      </c>
      <c r="BV76" s="63"/>
      <c r="BW76" s="63"/>
      <c r="BX76" s="63"/>
      <c r="BY76" s="69">
        <f t="shared" si="591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592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593"/>
        <v>0</v>
      </c>
      <c r="EK76" s="69">
        <f t="shared" si="594"/>
        <v>0</v>
      </c>
      <c r="EL76" s="63"/>
      <c r="EM76" s="63"/>
      <c r="EN76" s="63"/>
      <c r="EO76" s="69">
        <f t="shared" si="595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321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596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597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322"/>
        <v>0</v>
      </c>
      <c r="GR76" s="63"/>
      <c r="GS76" s="69">
        <f t="shared" si="598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599"/>
        <v>0</v>
      </c>
      <c r="HW76" s="63"/>
      <c r="HX76" s="63"/>
      <c r="HY76" s="63"/>
      <c r="HZ76" s="63"/>
      <c r="IA76" s="63"/>
      <c r="IB76" s="63"/>
      <c r="IC76" s="69">
        <f t="shared" si="600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601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602"/>
        <v>0</v>
      </c>
      <c r="JE76" s="140">
        <f t="shared" si="602"/>
        <v>0</v>
      </c>
      <c r="JF76" s="140">
        <f t="shared" si="603"/>
        <v>0</v>
      </c>
      <c r="JG76" s="63"/>
      <c r="JH76" s="63"/>
      <c r="JI76" s="63"/>
      <c r="JJ76" s="63"/>
      <c r="JK76" s="63"/>
      <c r="JL76" s="140">
        <f t="shared" si="604"/>
        <v>0</v>
      </c>
      <c r="JM76" s="63"/>
      <c r="JN76" s="63"/>
      <c r="JO76" s="140">
        <f t="shared" si="605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606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607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586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587"/>
        <v>0</v>
      </c>
      <c r="Z77" s="73">
        <f t="shared" si="588"/>
        <v>0</v>
      </c>
      <c r="AA77" s="74">
        <f t="shared" si="588"/>
        <v>0</v>
      </c>
      <c r="AB77" s="74">
        <f t="shared" si="588"/>
        <v>0</v>
      </c>
      <c r="AC77" s="74">
        <f t="shared" si="588"/>
        <v>0</v>
      </c>
      <c r="AD77" s="74">
        <f t="shared" si="588"/>
        <v>0</v>
      </c>
      <c r="AE77" s="74">
        <f t="shared" si="588"/>
        <v>0</v>
      </c>
      <c r="AF77" s="74">
        <f t="shared" si="588"/>
        <v>0</v>
      </c>
      <c r="AG77" s="74">
        <f t="shared" si="588"/>
        <v>0</v>
      </c>
      <c r="AH77" s="74">
        <f t="shared" si="158"/>
        <v>0</v>
      </c>
      <c r="AI77" s="74">
        <f t="shared" si="158"/>
        <v>0</v>
      </c>
      <c r="AJ77" s="94">
        <f t="shared" si="158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589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590"/>
        <v>0</v>
      </c>
      <c r="BV77" s="63"/>
      <c r="BW77" s="63"/>
      <c r="BX77" s="63"/>
      <c r="BY77" s="69">
        <f t="shared" si="591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592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593"/>
        <v>0</v>
      </c>
      <c r="EK77" s="69">
        <f t="shared" si="594"/>
        <v>0</v>
      </c>
      <c r="EL77" s="63"/>
      <c r="EM77" s="63"/>
      <c r="EN77" s="63"/>
      <c r="EO77" s="69">
        <f t="shared" si="595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321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596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597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322"/>
        <v>0</v>
      </c>
      <c r="GR77" s="63"/>
      <c r="GS77" s="69">
        <f t="shared" si="598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599"/>
        <v>0</v>
      </c>
      <c r="HW77" s="63"/>
      <c r="HX77" s="63"/>
      <c r="HY77" s="63"/>
      <c r="HZ77" s="63"/>
      <c r="IA77" s="63"/>
      <c r="IB77" s="63"/>
      <c r="IC77" s="69">
        <f t="shared" si="600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601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602"/>
        <v>0</v>
      </c>
      <c r="JE77" s="140">
        <f t="shared" si="602"/>
        <v>0</v>
      </c>
      <c r="JF77" s="140">
        <f t="shared" si="603"/>
        <v>0</v>
      </c>
      <c r="JG77" s="63"/>
      <c r="JH77" s="63"/>
      <c r="JI77" s="63"/>
      <c r="JJ77" s="63"/>
      <c r="JK77" s="63"/>
      <c r="JL77" s="140">
        <f t="shared" si="604"/>
        <v>0</v>
      </c>
      <c r="JM77" s="63"/>
      <c r="JN77" s="63"/>
      <c r="JO77" s="140">
        <f t="shared" si="605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606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607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586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587"/>
        <v>0</v>
      </c>
      <c r="Z78" s="73">
        <f t="shared" si="588"/>
        <v>0</v>
      </c>
      <c r="AA78" s="74">
        <f t="shared" si="588"/>
        <v>0</v>
      </c>
      <c r="AB78" s="74">
        <f t="shared" si="588"/>
        <v>0</v>
      </c>
      <c r="AC78" s="74">
        <f t="shared" si="588"/>
        <v>0</v>
      </c>
      <c r="AD78" s="74">
        <f t="shared" si="588"/>
        <v>0</v>
      </c>
      <c r="AE78" s="74">
        <f t="shared" si="588"/>
        <v>0</v>
      </c>
      <c r="AF78" s="74">
        <f t="shared" si="588"/>
        <v>0</v>
      </c>
      <c r="AG78" s="74">
        <f t="shared" si="588"/>
        <v>0</v>
      </c>
      <c r="AH78" s="74">
        <f t="shared" si="158"/>
        <v>0</v>
      </c>
      <c r="AI78" s="74">
        <f t="shared" si="158"/>
        <v>0</v>
      </c>
      <c r="AJ78" s="94">
        <f t="shared" si="158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589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590"/>
        <v>0</v>
      </c>
      <c r="BV78" s="63"/>
      <c r="BW78" s="63"/>
      <c r="BX78" s="63"/>
      <c r="BY78" s="69">
        <f t="shared" si="591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592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593"/>
        <v>0</v>
      </c>
      <c r="EK78" s="69">
        <f t="shared" si="594"/>
        <v>0</v>
      </c>
      <c r="EL78" s="63"/>
      <c r="EM78" s="63"/>
      <c r="EN78" s="63"/>
      <c r="EO78" s="69">
        <f t="shared" si="595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321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596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597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322"/>
        <v>0</v>
      </c>
      <c r="GR78" s="63"/>
      <c r="GS78" s="69">
        <f t="shared" si="598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599"/>
        <v>0</v>
      </c>
      <c r="HW78" s="63"/>
      <c r="HX78" s="63"/>
      <c r="HY78" s="63"/>
      <c r="HZ78" s="63"/>
      <c r="IA78" s="63"/>
      <c r="IB78" s="63"/>
      <c r="IC78" s="69">
        <f t="shared" si="600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601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602"/>
        <v>0</v>
      </c>
      <c r="JE78" s="140">
        <f t="shared" si="602"/>
        <v>0</v>
      </c>
      <c r="JF78" s="140">
        <f t="shared" si="603"/>
        <v>0</v>
      </c>
      <c r="JG78" s="63"/>
      <c r="JH78" s="63"/>
      <c r="JI78" s="63"/>
      <c r="JJ78" s="63"/>
      <c r="JK78" s="63"/>
      <c r="JL78" s="140">
        <f t="shared" si="604"/>
        <v>0</v>
      </c>
      <c r="JM78" s="63"/>
      <c r="JN78" s="63"/>
      <c r="JO78" s="140">
        <f t="shared" si="605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606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607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Y79" si="608">SUM(D80:D85)</f>
        <v>0</v>
      </c>
      <c r="E79" s="61">
        <f t="shared" si="608"/>
        <v>0</v>
      </c>
      <c r="F79" s="61">
        <f t="shared" si="608"/>
        <v>0</v>
      </c>
      <c r="G79" s="61">
        <f t="shared" si="608"/>
        <v>0</v>
      </c>
      <c r="H79" s="61">
        <f t="shared" si="608"/>
        <v>0</v>
      </c>
      <c r="I79" s="61">
        <f t="shared" si="608"/>
        <v>0</v>
      </c>
      <c r="J79" s="61">
        <f t="shared" si="608"/>
        <v>0</v>
      </c>
      <c r="K79" s="61">
        <f t="shared" si="608"/>
        <v>0</v>
      </c>
      <c r="L79" s="61">
        <f t="shared" si="608"/>
        <v>0</v>
      </c>
      <c r="M79" s="61">
        <f t="shared" si="608"/>
        <v>0</v>
      </c>
      <c r="N79" s="68">
        <f t="shared" si="608"/>
        <v>0</v>
      </c>
      <c r="O79" s="61">
        <f t="shared" si="608"/>
        <v>0</v>
      </c>
      <c r="P79" s="61">
        <f t="shared" si="608"/>
        <v>0</v>
      </c>
      <c r="Q79" s="61">
        <f t="shared" si="608"/>
        <v>0</v>
      </c>
      <c r="R79" s="61">
        <f t="shared" si="608"/>
        <v>0</v>
      </c>
      <c r="S79" s="61">
        <f t="shared" si="608"/>
        <v>0</v>
      </c>
      <c r="T79" s="61">
        <f t="shared" si="608"/>
        <v>0</v>
      </c>
      <c r="U79" s="61">
        <f t="shared" si="608"/>
        <v>0</v>
      </c>
      <c r="V79" s="61">
        <f t="shared" si="608"/>
        <v>0</v>
      </c>
      <c r="W79" s="61">
        <f t="shared" si="608"/>
        <v>0</v>
      </c>
      <c r="X79" s="61">
        <f t="shared" si="608"/>
        <v>0</v>
      </c>
      <c r="Y79" s="68">
        <f t="shared" si="608"/>
        <v>0</v>
      </c>
      <c r="Z79" s="71">
        <f t="shared" si="588"/>
        <v>0</v>
      </c>
      <c r="AA79" s="72">
        <f t="shared" si="588"/>
        <v>0</v>
      </c>
      <c r="AB79" s="72">
        <f t="shared" si="588"/>
        <v>0</v>
      </c>
      <c r="AC79" s="72">
        <f t="shared" si="588"/>
        <v>0</v>
      </c>
      <c r="AD79" s="72">
        <f t="shared" si="588"/>
        <v>0</v>
      </c>
      <c r="AE79" s="72">
        <f t="shared" si="588"/>
        <v>0</v>
      </c>
      <c r="AF79" s="72">
        <f t="shared" si="588"/>
        <v>0</v>
      </c>
      <c r="AG79" s="72">
        <f t="shared" si="588"/>
        <v>0</v>
      </c>
      <c r="AH79" s="72">
        <f t="shared" si="158"/>
        <v>0</v>
      </c>
      <c r="AI79" s="72">
        <f t="shared" si="158"/>
        <v>0</v>
      </c>
      <c r="AJ79" s="91">
        <f t="shared" si="158"/>
        <v>0</v>
      </c>
      <c r="AK79" s="92">
        <f t="shared" ref="AK79:CV79" si="609">SUM(AK80:AK85)</f>
        <v>0</v>
      </c>
      <c r="AL79" s="93">
        <f t="shared" si="609"/>
        <v>0</v>
      </c>
      <c r="AM79" s="68">
        <f t="shared" si="609"/>
        <v>0</v>
      </c>
      <c r="AN79" s="68">
        <f t="shared" si="609"/>
        <v>0</v>
      </c>
      <c r="AO79" s="68">
        <f t="shared" si="609"/>
        <v>0</v>
      </c>
      <c r="AP79" s="68">
        <f t="shared" si="609"/>
        <v>0</v>
      </c>
      <c r="AQ79" s="68">
        <f t="shared" si="609"/>
        <v>0</v>
      </c>
      <c r="AR79" s="68">
        <f t="shared" si="609"/>
        <v>0</v>
      </c>
      <c r="AS79" s="68">
        <f t="shared" si="609"/>
        <v>0</v>
      </c>
      <c r="AT79" s="68">
        <f t="shared" si="609"/>
        <v>0</v>
      </c>
      <c r="AU79" s="61">
        <f t="shared" si="609"/>
        <v>0</v>
      </c>
      <c r="AV79" s="61">
        <f t="shared" si="609"/>
        <v>0</v>
      </c>
      <c r="AW79" s="61">
        <f t="shared" si="609"/>
        <v>0</v>
      </c>
      <c r="AX79" s="61">
        <f t="shared" si="609"/>
        <v>0</v>
      </c>
      <c r="AY79" s="61">
        <f t="shared" si="609"/>
        <v>0</v>
      </c>
      <c r="AZ79" s="61">
        <f t="shared" si="609"/>
        <v>0</v>
      </c>
      <c r="BA79" s="61">
        <f t="shared" si="609"/>
        <v>0</v>
      </c>
      <c r="BB79" s="61">
        <f t="shared" si="609"/>
        <v>0</v>
      </c>
      <c r="BC79" s="61">
        <f t="shared" si="609"/>
        <v>0</v>
      </c>
      <c r="BD79" s="61">
        <f t="shared" si="609"/>
        <v>0</v>
      </c>
      <c r="BE79" s="61">
        <f t="shared" si="609"/>
        <v>0</v>
      </c>
      <c r="BF79" s="61">
        <f t="shared" si="609"/>
        <v>0</v>
      </c>
      <c r="BG79" s="61">
        <f t="shared" si="609"/>
        <v>0</v>
      </c>
      <c r="BH79" s="61">
        <f t="shared" si="609"/>
        <v>0</v>
      </c>
      <c r="BI79" s="61">
        <f t="shared" si="609"/>
        <v>0</v>
      </c>
      <c r="BJ79" s="61">
        <f t="shared" si="609"/>
        <v>0</v>
      </c>
      <c r="BK79" s="61">
        <f t="shared" si="609"/>
        <v>0</v>
      </c>
      <c r="BL79" s="61">
        <f t="shared" si="609"/>
        <v>0</v>
      </c>
      <c r="BM79" s="61">
        <f t="shared" si="609"/>
        <v>0</v>
      </c>
      <c r="BN79" s="61">
        <f t="shared" si="609"/>
        <v>0</v>
      </c>
      <c r="BO79" s="61">
        <f t="shared" si="609"/>
        <v>0</v>
      </c>
      <c r="BP79" s="61">
        <f t="shared" si="609"/>
        <v>0</v>
      </c>
      <c r="BQ79" s="61">
        <f t="shared" si="609"/>
        <v>0</v>
      </c>
      <c r="BR79" s="61">
        <f t="shared" si="609"/>
        <v>0</v>
      </c>
      <c r="BS79" s="61">
        <f t="shared" si="609"/>
        <v>0</v>
      </c>
      <c r="BT79" s="61">
        <f t="shared" si="609"/>
        <v>0</v>
      </c>
      <c r="BU79" s="68">
        <f t="shared" si="609"/>
        <v>0</v>
      </c>
      <c r="BV79" s="61">
        <f t="shared" si="609"/>
        <v>0</v>
      </c>
      <c r="BW79" s="61">
        <f t="shared" si="609"/>
        <v>0</v>
      </c>
      <c r="BX79" s="61">
        <f t="shared" si="609"/>
        <v>0</v>
      </c>
      <c r="BY79" s="68">
        <f t="shared" si="609"/>
        <v>0</v>
      </c>
      <c r="BZ79" s="61">
        <f t="shared" si="609"/>
        <v>0</v>
      </c>
      <c r="CA79" s="61">
        <f t="shared" si="609"/>
        <v>0</v>
      </c>
      <c r="CB79" s="61">
        <f t="shared" si="609"/>
        <v>0</v>
      </c>
      <c r="CC79" s="61">
        <f t="shared" si="609"/>
        <v>0</v>
      </c>
      <c r="CD79" s="61">
        <f t="shared" si="609"/>
        <v>0</v>
      </c>
      <c r="CE79" s="61">
        <f t="shared" si="609"/>
        <v>0</v>
      </c>
      <c r="CF79" s="61">
        <f t="shared" si="609"/>
        <v>0</v>
      </c>
      <c r="CG79" s="61">
        <f t="shared" si="609"/>
        <v>0</v>
      </c>
      <c r="CH79" s="61">
        <f t="shared" si="609"/>
        <v>0</v>
      </c>
      <c r="CI79" s="61">
        <f t="shared" si="609"/>
        <v>0</v>
      </c>
      <c r="CJ79" s="61">
        <f t="shared" si="609"/>
        <v>0</v>
      </c>
      <c r="CK79" s="61">
        <f t="shared" si="609"/>
        <v>0</v>
      </c>
      <c r="CL79" s="61">
        <f t="shared" si="609"/>
        <v>0</v>
      </c>
      <c r="CM79" s="61">
        <f t="shared" si="609"/>
        <v>0</v>
      </c>
      <c r="CN79" s="61">
        <f t="shared" si="609"/>
        <v>0</v>
      </c>
      <c r="CO79" s="61">
        <f t="shared" si="609"/>
        <v>0</v>
      </c>
      <c r="CP79" s="61">
        <f t="shared" si="609"/>
        <v>0</v>
      </c>
      <c r="CQ79" s="61">
        <f t="shared" si="609"/>
        <v>0</v>
      </c>
      <c r="CR79" s="61">
        <f t="shared" si="609"/>
        <v>0</v>
      </c>
      <c r="CS79" s="61">
        <f t="shared" si="609"/>
        <v>0</v>
      </c>
      <c r="CT79" s="61">
        <f t="shared" si="609"/>
        <v>0</v>
      </c>
      <c r="CU79" s="61">
        <f t="shared" si="609"/>
        <v>0</v>
      </c>
      <c r="CV79" s="61">
        <f t="shared" si="609"/>
        <v>0</v>
      </c>
      <c r="CW79" s="61">
        <f t="shared" ref="CW79:FH79" si="610">SUM(CW80:CW85)</f>
        <v>0</v>
      </c>
      <c r="CX79" s="61">
        <f t="shared" si="610"/>
        <v>0</v>
      </c>
      <c r="CY79" s="61">
        <f t="shared" si="610"/>
        <v>0</v>
      </c>
      <c r="CZ79" s="61">
        <f t="shared" si="610"/>
        <v>0</v>
      </c>
      <c r="DA79" s="61">
        <f t="shared" si="610"/>
        <v>0</v>
      </c>
      <c r="DB79" s="61">
        <f t="shared" si="610"/>
        <v>0</v>
      </c>
      <c r="DC79" s="68">
        <f t="shared" si="610"/>
        <v>0</v>
      </c>
      <c r="DD79" s="61">
        <f t="shared" si="610"/>
        <v>0</v>
      </c>
      <c r="DE79" s="61">
        <f t="shared" si="610"/>
        <v>0</v>
      </c>
      <c r="DF79" s="68">
        <f t="shared" si="610"/>
        <v>0</v>
      </c>
      <c r="DG79" s="61">
        <f t="shared" si="610"/>
        <v>0</v>
      </c>
      <c r="DH79" s="61">
        <f t="shared" si="610"/>
        <v>0</v>
      </c>
      <c r="DI79" s="61">
        <f t="shared" si="610"/>
        <v>0</v>
      </c>
      <c r="DJ79" s="61">
        <f t="shared" si="610"/>
        <v>0</v>
      </c>
      <c r="DK79" s="61">
        <f t="shared" si="610"/>
        <v>0</v>
      </c>
      <c r="DL79" s="61">
        <f t="shared" si="610"/>
        <v>0</v>
      </c>
      <c r="DM79" s="61">
        <f t="shared" si="610"/>
        <v>0</v>
      </c>
      <c r="DN79" s="61">
        <f t="shared" si="610"/>
        <v>0</v>
      </c>
      <c r="DO79" s="61">
        <f t="shared" si="610"/>
        <v>0</v>
      </c>
      <c r="DP79" s="61">
        <f t="shared" si="610"/>
        <v>0</v>
      </c>
      <c r="DQ79" s="61">
        <f t="shared" si="610"/>
        <v>0</v>
      </c>
      <c r="DR79" s="61">
        <f t="shared" si="610"/>
        <v>0</v>
      </c>
      <c r="DS79" s="61">
        <f t="shared" si="610"/>
        <v>0</v>
      </c>
      <c r="DT79" s="61">
        <f t="shared" si="610"/>
        <v>0</v>
      </c>
      <c r="DU79" s="61">
        <f t="shared" si="610"/>
        <v>0</v>
      </c>
      <c r="DV79" s="61">
        <f t="shared" si="610"/>
        <v>0</v>
      </c>
      <c r="DW79" s="61">
        <f t="shared" si="610"/>
        <v>0</v>
      </c>
      <c r="DX79" s="61">
        <f t="shared" si="610"/>
        <v>0</v>
      </c>
      <c r="DY79" s="61">
        <f t="shared" si="610"/>
        <v>0</v>
      </c>
      <c r="DZ79" s="61">
        <f t="shared" si="610"/>
        <v>0</v>
      </c>
      <c r="EA79" s="61">
        <f t="shared" si="610"/>
        <v>0</v>
      </c>
      <c r="EB79" s="61">
        <f t="shared" si="610"/>
        <v>0</v>
      </c>
      <c r="EC79" s="61">
        <f t="shared" si="610"/>
        <v>0</v>
      </c>
      <c r="ED79" s="61">
        <f t="shared" si="610"/>
        <v>0</v>
      </c>
      <c r="EE79" s="61">
        <f t="shared" si="610"/>
        <v>0</v>
      </c>
      <c r="EF79" s="61">
        <f t="shared" si="610"/>
        <v>0</v>
      </c>
      <c r="EG79" s="61">
        <f t="shared" si="610"/>
        <v>0</v>
      </c>
      <c r="EH79" s="61">
        <f t="shared" si="610"/>
        <v>0</v>
      </c>
      <c r="EI79" s="61">
        <f t="shared" si="610"/>
        <v>0</v>
      </c>
      <c r="EJ79" s="68">
        <f t="shared" si="610"/>
        <v>0</v>
      </c>
      <c r="EK79" s="68">
        <f t="shared" si="610"/>
        <v>0</v>
      </c>
      <c r="EL79" s="61">
        <f t="shared" si="610"/>
        <v>0</v>
      </c>
      <c r="EM79" s="61">
        <f t="shared" si="610"/>
        <v>0</v>
      </c>
      <c r="EN79" s="61">
        <f t="shared" si="610"/>
        <v>0</v>
      </c>
      <c r="EO79" s="68">
        <f t="shared" si="610"/>
        <v>0</v>
      </c>
      <c r="EP79" s="61">
        <f t="shared" si="610"/>
        <v>0</v>
      </c>
      <c r="EQ79" s="61">
        <f t="shared" si="610"/>
        <v>0</v>
      </c>
      <c r="ER79" s="61">
        <f t="shared" si="610"/>
        <v>0</v>
      </c>
      <c r="ES79" s="61">
        <f t="shared" si="610"/>
        <v>0</v>
      </c>
      <c r="ET79" s="61">
        <f t="shared" si="610"/>
        <v>0</v>
      </c>
      <c r="EU79" s="61">
        <f t="shared" si="610"/>
        <v>0</v>
      </c>
      <c r="EV79" s="61">
        <f t="shared" si="610"/>
        <v>0</v>
      </c>
      <c r="EW79" s="61">
        <f t="shared" si="610"/>
        <v>0</v>
      </c>
      <c r="EX79" s="61">
        <f t="shared" si="610"/>
        <v>0</v>
      </c>
      <c r="EY79" s="68">
        <f t="shared" si="321"/>
        <v>0</v>
      </c>
      <c r="EZ79" s="61">
        <f t="shared" ref="EZ79:FG79" si="611">SUM(EZ80:EZ85)</f>
        <v>0</v>
      </c>
      <c r="FA79" s="61">
        <f t="shared" si="611"/>
        <v>0</v>
      </c>
      <c r="FB79" s="61">
        <f t="shared" si="611"/>
        <v>0</v>
      </c>
      <c r="FC79" s="61">
        <f t="shared" si="611"/>
        <v>0</v>
      </c>
      <c r="FD79" s="61">
        <f t="shared" si="611"/>
        <v>0</v>
      </c>
      <c r="FE79" s="61">
        <f t="shared" si="611"/>
        <v>0</v>
      </c>
      <c r="FF79" s="61">
        <f t="shared" si="611"/>
        <v>0</v>
      </c>
      <c r="FG79" s="61">
        <f t="shared" si="611"/>
        <v>0</v>
      </c>
      <c r="FH79" s="68">
        <f t="shared" si="610"/>
        <v>0</v>
      </c>
      <c r="FI79" s="61">
        <f t="shared" ref="FI79:HT79" si="612">SUM(FI80:FI85)</f>
        <v>0</v>
      </c>
      <c r="FJ79" s="61">
        <f t="shared" si="612"/>
        <v>0</v>
      </c>
      <c r="FK79" s="61">
        <f t="shared" si="612"/>
        <v>0</v>
      </c>
      <c r="FL79" s="61">
        <f t="shared" si="612"/>
        <v>0</v>
      </c>
      <c r="FM79" s="61">
        <f t="shared" si="612"/>
        <v>0</v>
      </c>
      <c r="FN79" s="61">
        <f t="shared" si="612"/>
        <v>0</v>
      </c>
      <c r="FO79" s="61">
        <f t="shared" si="612"/>
        <v>0</v>
      </c>
      <c r="FP79" s="61">
        <f t="shared" si="612"/>
        <v>0</v>
      </c>
      <c r="FQ79" s="61">
        <f t="shared" si="612"/>
        <v>0</v>
      </c>
      <c r="FR79" s="61">
        <f t="shared" si="612"/>
        <v>0</v>
      </c>
      <c r="FS79" s="68">
        <f t="shared" si="612"/>
        <v>0</v>
      </c>
      <c r="FT79" s="61">
        <f t="shared" si="612"/>
        <v>0</v>
      </c>
      <c r="FU79" s="61">
        <f t="shared" si="612"/>
        <v>0</v>
      </c>
      <c r="FV79" s="61">
        <f t="shared" si="612"/>
        <v>0</v>
      </c>
      <c r="FW79" s="61">
        <f t="shared" si="612"/>
        <v>0</v>
      </c>
      <c r="FX79" s="61">
        <f t="shared" si="612"/>
        <v>0</v>
      </c>
      <c r="FY79" s="61">
        <f t="shared" si="612"/>
        <v>0</v>
      </c>
      <c r="FZ79" s="61">
        <f t="shared" si="612"/>
        <v>0</v>
      </c>
      <c r="GA79" s="61">
        <f t="shared" si="612"/>
        <v>0</v>
      </c>
      <c r="GB79" s="61">
        <f t="shared" si="612"/>
        <v>0</v>
      </c>
      <c r="GC79" s="61">
        <f t="shared" si="612"/>
        <v>0</v>
      </c>
      <c r="GD79" s="61">
        <f t="shared" si="612"/>
        <v>0</v>
      </c>
      <c r="GE79" s="61">
        <f t="shared" si="612"/>
        <v>0</v>
      </c>
      <c r="GF79" s="61">
        <f t="shared" si="612"/>
        <v>0</v>
      </c>
      <c r="GG79" s="61">
        <f t="shared" si="612"/>
        <v>0</v>
      </c>
      <c r="GH79" s="61">
        <f t="shared" si="612"/>
        <v>0</v>
      </c>
      <c r="GI79" s="61">
        <f t="shared" si="612"/>
        <v>0</v>
      </c>
      <c r="GJ79" s="61">
        <f t="shared" si="612"/>
        <v>0</v>
      </c>
      <c r="GK79" s="61">
        <f t="shared" si="612"/>
        <v>0</v>
      </c>
      <c r="GL79" s="61">
        <f t="shared" si="612"/>
        <v>0</v>
      </c>
      <c r="GM79" s="61">
        <f t="shared" si="612"/>
        <v>0</v>
      </c>
      <c r="GN79" s="61">
        <f t="shared" si="612"/>
        <v>0</v>
      </c>
      <c r="GO79" s="61">
        <f t="shared" si="612"/>
        <v>0</v>
      </c>
      <c r="GP79" s="61">
        <f t="shared" si="612"/>
        <v>0</v>
      </c>
      <c r="GQ79" s="68">
        <f t="shared" si="322"/>
        <v>0</v>
      </c>
      <c r="GR79" s="61">
        <f t="shared" ref="GR79" si="613">SUM(GR80:GR85)</f>
        <v>0</v>
      </c>
      <c r="GS79" s="68">
        <f t="shared" si="612"/>
        <v>0</v>
      </c>
      <c r="GT79" s="61">
        <f t="shared" si="612"/>
        <v>0</v>
      </c>
      <c r="GU79" s="61">
        <f t="shared" si="612"/>
        <v>0</v>
      </c>
      <c r="GV79" s="61">
        <f t="shared" si="612"/>
        <v>0</v>
      </c>
      <c r="GW79" s="61">
        <f t="shared" si="612"/>
        <v>0</v>
      </c>
      <c r="GX79" s="61">
        <f t="shared" si="612"/>
        <v>0</v>
      </c>
      <c r="GY79" s="61">
        <f t="shared" si="612"/>
        <v>0</v>
      </c>
      <c r="GZ79" s="61">
        <f t="shared" si="612"/>
        <v>0</v>
      </c>
      <c r="HA79" s="61">
        <f t="shared" si="612"/>
        <v>0</v>
      </c>
      <c r="HB79" s="61">
        <f t="shared" si="612"/>
        <v>0</v>
      </c>
      <c r="HC79" s="61">
        <f t="shared" si="612"/>
        <v>0</v>
      </c>
      <c r="HD79" s="61">
        <f t="shared" si="612"/>
        <v>0</v>
      </c>
      <c r="HE79" s="61">
        <f t="shared" si="612"/>
        <v>0</v>
      </c>
      <c r="HF79" s="61">
        <f t="shared" si="612"/>
        <v>0</v>
      </c>
      <c r="HG79" s="61">
        <f t="shared" si="612"/>
        <v>0</v>
      </c>
      <c r="HH79" s="61">
        <f t="shared" si="612"/>
        <v>0</v>
      </c>
      <c r="HI79" s="61">
        <f t="shared" si="612"/>
        <v>0</v>
      </c>
      <c r="HJ79" s="61">
        <f t="shared" si="612"/>
        <v>0</v>
      </c>
      <c r="HK79" s="61">
        <f t="shared" si="612"/>
        <v>0</v>
      </c>
      <c r="HL79" s="61">
        <f t="shared" si="612"/>
        <v>0</v>
      </c>
      <c r="HM79" s="61">
        <f t="shared" si="612"/>
        <v>0</v>
      </c>
      <c r="HN79" s="61">
        <f t="shared" si="612"/>
        <v>0</v>
      </c>
      <c r="HO79" s="61">
        <f t="shared" si="612"/>
        <v>0</v>
      </c>
      <c r="HP79" s="61">
        <f t="shared" si="612"/>
        <v>0</v>
      </c>
      <c r="HQ79" s="61">
        <f t="shared" si="612"/>
        <v>0</v>
      </c>
      <c r="HR79" s="61">
        <f t="shared" si="612"/>
        <v>0</v>
      </c>
      <c r="HS79" s="68">
        <f t="shared" si="612"/>
        <v>0</v>
      </c>
      <c r="HT79" s="61">
        <f t="shared" si="612"/>
        <v>0</v>
      </c>
      <c r="HU79" s="61">
        <f t="shared" ref="HU79:KF79" si="614">SUM(HU80:HU85)</f>
        <v>0</v>
      </c>
      <c r="HV79" s="68">
        <f t="shared" si="614"/>
        <v>0</v>
      </c>
      <c r="HW79" s="61">
        <f t="shared" si="614"/>
        <v>0</v>
      </c>
      <c r="HX79" s="61">
        <f t="shared" si="614"/>
        <v>0</v>
      </c>
      <c r="HY79" s="61">
        <f t="shared" si="614"/>
        <v>0</v>
      </c>
      <c r="HZ79" s="61">
        <f t="shared" si="614"/>
        <v>0</v>
      </c>
      <c r="IA79" s="61">
        <f t="shared" si="614"/>
        <v>0</v>
      </c>
      <c r="IB79" s="61">
        <f t="shared" si="614"/>
        <v>0</v>
      </c>
      <c r="IC79" s="68">
        <f t="shared" si="614"/>
        <v>0</v>
      </c>
      <c r="ID79" s="61">
        <f t="shared" si="614"/>
        <v>0</v>
      </c>
      <c r="IE79" s="61">
        <f t="shared" si="614"/>
        <v>0</v>
      </c>
      <c r="IF79" s="61">
        <f t="shared" si="614"/>
        <v>0</v>
      </c>
      <c r="IG79" s="61">
        <f t="shared" si="614"/>
        <v>0</v>
      </c>
      <c r="IH79" s="61">
        <f t="shared" si="614"/>
        <v>0</v>
      </c>
      <c r="II79" s="61">
        <f t="shared" si="614"/>
        <v>0</v>
      </c>
      <c r="IJ79" s="61">
        <f t="shared" si="614"/>
        <v>0</v>
      </c>
      <c r="IK79" s="61">
        <f t="shared" si="614"/>
        <v>0</v>
      </c>
      <c r="IL79" s="61">
        <f t="shared" si="614"/>
        <v>0</v>
      </c>
      <c r="IM79" s="61">
        <f t="shared" si="614"/>
        <v>0</v>
      </c>
      <c r="IN79" s="68">
        <f t="shared" si="614"/>
        <v>0</v>
      </c>
      <c r="IO79" s="68">
        <f t="shared" si="614"/>
        <v>0</v>
      </c>
      <c r="IP79" s="68">
        <f t="shared" si="614"/>
        <v>0</v>
      </c>
      <c r="IQ79" s="68">
        <f t="shared" si="614"/>
        <v>0</v>
      </c>
      <c r="IR79" s="68">
        <f t="shared" si="614"/>
        <v>0</v>
      </c>
      <c r="IS79" s="68">
        <f t="shared" si="614"/>
        <v>0</v>
      </c>
      <c r="IT79" s="68">
        <f t="shared" si="614"/>
        <v>0</v>
      </c>
      <c r="IU79" s="68">
        <f t="shared" si="614"/>
        <v>0</v>
      </c>
      <c r="IV79" s="68">
        <f t="shared" si="614"/>
        <v>0</v>
      </c>
      <c r="IW79" s="68">
        <f t="shared" si="614"/>
        <v>0</v>
      </c>
      <c r="IX79" s="68">
        <f t="shared" si="614"/>
        <v>0</v>
      </c>
      <c r="IY79" s="68">
        <f t="shared" si="614"/>
        <v>0</v>
      </c>
      <c r="IZ79" s="68">
        <f t="shared" si="614"/>
        <v>0</v>
      </c>
      <c r="JA79" s="68">
        <f t="shared" si="614"/>
        <v>0</v>
      </c>
      <c r="JB79" s="68">
        <f t="shared" si="614"/>
        <v>0</v>
      </c>
      <c r="JC79" s="68">
        <f t="shared" si="614"/>
        <v>0</v>
      </c>
      <c r="JD79" s="68">
        <f t="shared" si="614"/>
        <v>0</v>
      </c>
      <c r="JE79" s="68">
        <f t="shared" si="614"/>
        <v>0</v>
      </c>
      <c r="JF79" s="68">
        <f t="shared" si="614"/>
        <v>0</v>
      </c>
      <c r="JG79" s="61">
        <f t="shared" si="614"/>
        <v>0</v>
      </c>
      <c r="JH79" s="61">
        <f t="shared" si="614"/>
        <v>0</v>
      </c>
      <c r="JI79" s="61">
        <f t="shared" si="614"/>
        <v>0</v>
      </c>
      <c r="JJ79" s="61">
        <f t="shared" si="614"/>
        <v>0</v>
      </c>
      <c r="JK79" s="61">
        <f t="shared" si="614"/>
        <v>0</v>
      </c>
      <c r="JL79" s="68">
        <f t="shared" si="614"/>
        <v>0</v>
      </c>
      <c r="JM79" s="61">
        <f t="shared" si="614"/>
        <v>0</v>
      </c>
      <c r="JN79" s="61">
        <f t="shared" si="614"/>
        <v>0</v>
      </c>
      <c r="JO79" s="68">
        <f t="shared" si="614"/>
        <v>0</v>
      </c>
      <c r="JP79" s="61">
        <f t="shared" si="614"/>
        <v>0</v>
      </c>
      <c r="JQ79" s="61">
        <f t="shared" si="614"/>
        <v>0</v>
      </c>
      <c r="JR79" s="61">
        <f t="shared" si="614"/>
        <v>0</v>
      </c>
      <c r="JS79" s="61">
        <f t="shared" si="614"/>
        <v>0</v>
      </c>
      <c r="JT79" s="61">
        <f t="shared" si="614"/>
        <v>0</v>
      </c>
      <c r="JU79" s="61">
        <f t="shared" si="614"/>
        <v>0</v>
      </c>
      <c r="JV79" s="61">
        <f t="shared" si="614"/>
        <v>0</v>
      </c>
      <c r="JW79" s="61">
        <f t="shared" si="614"/>
        <v>0</v>
      </c>
      <c r="JX79" s="61">
        <f t="shared" si="614"/>
        <v>0</v>
      </c>
      <c r="JY79" s="61">
        <f t="shared" si="614"/>
        <v>0</v>
      </c>
      <c r="JZ79" s="61">
        <f t="shared" si="614"/>
        <v>0</v>
      </c>
      <c r="KA79" s="61">
        <f t="shared" si="614"/>
        <v>0</v>
      </c>
      <c r="KB79" s="61">
        <f t="shared" si="614"/>
        <v>0</v>
      </c>
      <c r="KC79" s="61">
        <f t="shared" si="614"/>
        <v>0</v>
      </c>
      <c r="KD79" s="61">
        <f t="shared" si="614"/>
        <v>0</v>
      </c>
      <c r="KE79" s="61">
        <f t="shared" si="614"/>
        <v>0</v>
      </c>
      <c r="KF79" s="61">
        <f t="shared" si="614"/>
        <v>0</v>
      </c>
      <c r="KG79" s="68">
        <f t="shared" ref="KG79:MM79" si="615">SUM(KG80:KG85)</f>
        <v>0</v>
      </c>
      <c r="KH79" s="61">
        <f t="shared" si="615"/>
        <v>0</v>
      </c>
      <c r="KI79" s="61">
        <f t="shared" si="615"/>
        <v>0</v>
      </c>
      <c r="KJ79" s="61">
        <f t="shared" si="615"/>
        <v>0</v>
      </c>
      <c r="KK79" s="61">
        <f t="shared" si="615"/>
        <v>0</v>
      </c>
      <c r="KL79" s="61">
        <f t="shared" si="615"/>
        <v>0</v>
      </c>
      <c r="KM79" s="61">
        <f t="shared" si="615"/>
        <v>0</v>
      </c>
      <c r="KN79" s="61">
        <f t="shared" si="615"/>
        <v>0</v>
      </c>
      <c r="KO79" s="61">
        <f t="shared" si="615"/>
        <v>0</v>
      </c>
      <c r="KP79" s="61">
        <f t="shared" si="615"/>
        <v>0</v>
      </c>
      <c r="KQ79" s="61">
        <f t="shared" si="615"/>
        <v>0</v>
      </c>
      <c r="KR79" s="61">
        <f t="shared" si="615"/>
        <v>0</v>
      </c>
      <c r="KS79" s="61">
        <f t="shared" si="615"/>
        <v>0</v>
      </c>
      <c r="KT79" s="61">
        <f t="shared" si="615"/>
        <v>0</v>
      </c>
      <c r="KU79" s="61">
        <f t="shared" si="615"/>
        <v>0</v>
      </c>
      <c r="KV79" s="61">
        <f t="shared" si="615"/>
        <v>0</v>
      </c>
      <c r="KW79" s="61">
        <f t="shared" si="615"/>
        <v>0</v>
      </c>
      <c r="KX79" s="61">
        <f t="shared" si="615"/>
        <v>0</v>
      </c>
      <c r="KY79" s="68">
        <f t="shared" si="615"/>
        <v>0</v>
      </c>
      <c r="KZ79" s="61">
        <f t="shared" si="615"/>
        <v>0</v>
      </c>
      <c r="LA79" s="61">
        <f t="shared" si="615"/>
        <v>0</v>
      </c>
      <c r="LB79" s="61">
        <f t="shared" si="615"/>
        <v>0</v>
      </c>
      <c r="LC79" s="61">
        <f t="shared" si="615"/>
        <v>0</v>
      </c>
      <c r="LD79" s="61">
        <f t="shared" si="615"/>
        <v>0</v>
      </c>
      <c r="LE79" s="61">
        <f t="shared" si="615"/>
        <v>0</v>
      </c>
      <c r="LF79" s="61">
        <f t="shared" si="615"/>
        <v>0</v>
      </c>
      <c r="LG79" s="61">
        <f t="shared" si="615"/>
        <v>0</v>
      </c>
      <c r="LH79" s="61">
        <f t="shared" si="615"/>
        <v>0</v>
      </c>
      <c r="LI79" s="61">
        <f t="shared" si="615"/>
        <v>0</v>
      </c>
      <c r="LJ79" s="61">
        <f t="shared" si="615"/>
        <v>0</v>
      </c>
      <c r="LK79" s="61">
        <f t="shared" si="615"/>
        <v>0</v>
      </c>
      <c r="LL79" s="61">
        <f t="shared" si="615"/>
        <v>0</v>
      </c>
      <c r="LM79" s="61">
        <f t="shared" si="615"/>
        <v>0</v>
      </c>
      <c r="LN79" s="61">
        <f t="shared" si="615"/>
        <v>0</v>
      </c>
      <c r="LO79" s="61">
        <f t="shared" si="615"/>
        <v>0</v>
      </c>
      <c r="LP79" s="61">
        <f t="shared" si="615"/>
        <v>0</v>
      </c>
      <c r="LQ79" s="61">
        <f t="shared" si="615"/>
        <v>0</v>
      </c>
      <c r="LR79" s="61">
        <f t="shared" si="615"/>
        <v>0</v>
      </c>
      <c r="LS79" s="61">
        <f t="shared" si="615"/>
        <v>0</v>
      </c>
      <c r="LT79" s="61">
        <f t="shared" si="615"/>
        <v>0</v>
      </c>
      <c r="LU79" s="61">
        <f t="shared" si="615"/>
        <v>0</v>
      </c>
      <c r="LV79" s="61">
        <f t="shared" si="615"/>
        <v>0</v>
      </c>
      <c r="LW79" s="61">
        <f t="shared" si="615"/>
        <v>0</v>
      </c>
      <c r="LX79" s="61">
        <f t="shared" si="615"/>
        <v>0</v>
      </c>
      <c r="LY79" s="61">
        <f t="shared" si="615"/>
        <v>0</v>
      </c>
      <c r="LZ79" s="61">
        <f t="shared" si="615"/>
        <v>0</v>
      </c>
      <c r="MA79" s="61">
        <f t="shared" si="615"/>
        <v>0</v>
      </c>
      <c r="MB79" s="61">
        <f t="shared" si="615"/>
        <v>0</v>
      </c>
      <c r="MC79" s="61">
        <f t="shared" si="615"/>
        <v>0</v>
      </c>
      <c r="MD79" s="61">
        <f t="shared" si="615"/>
        <v>0</v>
      </c>
      <c r="ME79" s="61">
        <f t="shared" si="615"/>
        <v>0</v>
      </c>
      <c r="MF79" s="61">
        <f t="shared" si="615"/>
        <v>0</v>
      </c>
      <c r="MG79" s="61">
        <f t="shared" si="615"/>
        <v>0</v>
      </c>
      <c r="MH79" s="61">
        <f t="shared" si="615"/>
        <v>0</v>
      </c>
      <c r="MI79" s="61">
        <f t="shared" si="615"/>
        <v>0</v>
      </c>
      <c r="MJ79" s="61">
        <f t="shared" si="615"/>
        <v>0</v>
      </c>
      <c r="MK79" s="61">
        <f t="shared" si="615"/>
        <v>0</v>
      </c>
      <c r="ML79" s="61">
        <f t="shared" si="615"/>
        <v>0</v>
      </c>
      <c r="MM79" s="61">
        <f t="shared" si="615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616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617">SUM(O80:X80)</f>
        <v>0</v>
      </c>
      <c r="Z80" s="73">
        <f t="shared" si="588"/>
        <v>0</v>
      </c>
      <c r="AA80" s="74">
        <f t="shared" si="588"/>
        <v>0</v>
      </c>
      <c r="AB80" s="74">
        <f t="shared" si="588"/>
        <v>0</v>
      </c>
      <c r="AC80" s="74">
        <f t="shared" si="588"/>
        <v>0</v>
      </c>
      <c r="AD80" s="74">
        <f t="shared" si="588"/>
        <v>0</v>
      </c>
      <c r="AE80" s="74">
        <f t="shared" si="588"/>
        <v>0</v>
      </c>
      <c r="AF80" s="74">
        <f t="shared" si="588"/>
        <v>0</v>
      </c>
      <c r="AG80" s="74">
        <f t="shared" si="588"/>
        <v>0</v>
      </c>
      <c r="AH80" s="74">
        <f t="shared" si="158"/>
        <v>0</v>
      </c>
      <c r="AI80" s="74">
        <f t="shared" si="158"/>
        <v>0</v>
      </c>
      <c r="AJ80" s="94">
        <f t="shared" si="158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618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619">SUM(AU80:BT80)</f>
        <v>0</v>
      </c>
      <c r="BV80" s="63"/>
      <c r="BW80" s="63"/>
      <c r="BX80" s="63"/>
      <c r="BY80" s="69">
        <f t="shared" ref="BY80:BY85" si="620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621">SUM(BZ80:DB80)</f>
        <v>0</v>
      </c>
      <c r="DD80" s="63"/>
      <c r="DE80" s="63"/>
      <c r="DF80" s="69">
        <f t="shared" ref="DF80:DF85" si="622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623">SUM(EC80:ED80,DX80:DY80,DS80:DT80,DN80:DO80,DI80:DJ80,EI80,)</f>
        <v>0</v>
      </c>
      <c r="EK80" s="69">
        <f t="shared" ref="EK80:EK85" si="624">SUM(EE80:EH80,DZ80:EB80,DU80:DW80,DP80:DR80,DK80:DM80,DG80:DH80)</f>
        <v>0</v>
      </c>
      <c r="EL80" s="63"/>
      <c r="EM80" s="63"/>
      <c r="EN80" s="63"/>
      <c r="EO80" s="69">
        <f t="shared" ref="EO80:EO85" si="625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321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626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627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322"/>
        <v>0</v>
      </c>
      <c r="GR80" s="63"/>
      <c r="GS80" s="69">
        <f t="shared" ref="GS80:GS85" si="628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629">SUM(GT80:HR80)</f>
        <v>0</v>
      </c>
      <c r="HT80" s="63"/>
      <c r="HU80" s="63"/>
      <c r="HV80" s="69">
        <f t="shared" ref="HV80:HV85" si="630">SUM(HT80:HU80)</f>
        <v>0</v>
      </c>
      <c r="HW80" s="63"/>
      <c r="HX80" s="63"/>
      <c r="HY80" s="63"/>
      <c r="HZ80" s="63"/>
      <c r="IA80" s="63"/>
      <c r="IB80" s="63"/>
      <c r="IC80" s="69">
        <f t="shared" ref="IC80:IC85" si="631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632">SUM(ID80:IM80)</f>
        <v>0</v>
      </c>
      <c r="IO80" s="140">
        <f t="shared" ref="IO80:IO85" si="633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634">SUM(IP80,IR80,IT80,IZ80,JB80,IX80,IV80)</f>
        <v>0</v>
      </c>
      <c r="JE80" s="140">
        <f t="shared" si="634"/>
        <v>0</v>
      </c>
      <c r="JF80" s="140">
        <f t="shared" ref="JF80:JF85" si="635">SUM(JD80:JE80)</f>
        <v>0</v>
      </c>
      <c r="JG80" s="63"/>
      <c r="JH80" s="63"/>
      <c r="JI80" s="63"/>
      <c r="JJ80" s="63"/>
      <c r="JK80" s="63"/>
      <c r="JL80" s="140">
        <f t="shared" ref="JL80:JL85" si="636">SUM(JG80:JK80)</f>
        <v>0</v>
      </c>
      <c r="JM80" s="63"/>
      <c r="JN80" s="63"/>
      <c r="JO80" s="140">
        <f t="shared" ref="JO80:JO85" si="637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638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639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616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617"/>
        <v>0</v>
      </c>
      <c r="Z81" s="73">
        <f t="shared" si="588"/>
        <v>0</v>
      </c>
      <c r="AA81" s="74">
        <f t="shared" si="588"/>
        <v>0</v>
      </c>
      <c r="AB81" s="74">
        <f t="shared" si="588"/>
        <v>0</v>
      </c>
      <c r="AC81" s="74">
        <f t="shared" si="588"/>
        <v>0</v>
      </c>
      <c r="AD81" s="74">
        <f t="shared" si="588"/>
        <v>0</v>
      </c>
      <c r="AE81" s="74">
        <f t="shared" si="588"/>
        <v>0</v>
      </c>
      <c r="AF81" s="74">
        <f t="shared" si="588"/>
        <v>0</v>
      </c>
      <c r="AG81" s="74">
        <f t="shared" si="588"/>
        <v>0</v>
      </c>
      <c r="AH81" s="74">
        <f t="shared" si="158"/>
        <v>0</v>
      </c>
      <c r="AI81" s="74">
        <f t="shared" si="158"/>
        <v>0</v>
      </c>
      <c r="AJ81" s="94">
        <f t="shared" si="158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618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619"/>
        <v>0</v>
      </c>
      <c r="BV81" s="63"/>
      <c r="BW81" s="63"/>
      <c r="BX81" s="63"/>
      <c r="BY81" s="69">
        <f t="shared" si="620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621"/>
        <v>0</v>
      </c>
      <c r="DD81" s="63"/>
      <c r="DE81" s="63"/>
      <c r="DF81" s="69">
        <f t="shared" si="622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623"/>
        <v>0</v>
      </c>
      <c r="EK81" s="69">
        <f t="shared" si="624"/>
        <v>0</v>
      </c>
      <c r="EL81" s="63"/>
      <c r="EM81" s="63"/>
      <c r="EN81" s="63"/>
      <c r="EO81" s="69">
        <f t="shared" si="625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321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626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627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322"/>
        <v>0</v>
      </c>
      <c r="GR81" s="63"/>
      <c r="GS81" s="69">
        <f t="shared" si="628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629"/>
        <v>0</v>
      </c>
      <c r="HT81" s="63"/>
      <c r="HU81" s="63"/>
      <c r="HV81" s="69">
        <f t="shared" si="630"/>
        <v>0</v>
      </c>
      <c r="HW81" s="63"/>
      <c r="HX81" s="63"/>
      <c r="HY81" s="63"/>
      <c r="HZ81" s="63"/>
      <c r="IA81" s="63"/>
      <c r="IB81" s="63"/>
      <c r="IC81" s="69">
        <f t="shared" si="631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632"/>
        <v>0</v>
      </c>
      <c r="IO81" s="140">
        <f t="shared" si="633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634"/>
        <v>0</v>
      </c>
      <c r="JE81" s="140">
        <f t="shared" si="634"/>
        <v>0</v>
      </c>
      <c r="JF81" s="140">
        <f t="shared" si="635"/>
        <v>0</v>
      </c>
      <c r="JG81" s="63"/>
      <c r="JH81" s="63"/>
      <c r="JI81" s="63"/>
      <c r="JJ81" s="63"/>
      <c r="JK81" s="63"/>
      <c r="JL81" s="140">
        <f t="shared" si="636"/>
        <v>0</v>
      </c>
      <c r="JM81" s="63"/>
      <c r="JN81" s="63"/>
      <c r="JO81" s="140">
        <f t="shared" si="637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638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639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616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617"/>
        <v>0</v>
      </c>
      <c r="Z82" s="73">
        <f t="shared" si="588"/>
        <v>0</v>
      </c>
      <c r="AA82" s="74">
        <f t="shared" si="588"/>
        <v>0</v>
      </c>
      <c r="AB82" s="74">
        <f t="shared" si="588"/>
        <v>0</v>
      </c>
      <c r="AC82" s="74">
        <f t="shared" si="588"/>
        <v>0</v>
      </c>
      <c r="AD82" s="74">
        <f t="shared" si="588"/>
        <v>0</v>
      </c>
      <c r="AE82" s="74">
        <f t="shared" si="588"/>
        <v>0</v>
      </c>
      <c r="AF82" s="74">
        <f t="shared" si="588"/>
        <v>0</v>
      </c>
      <c r="AG82" s="74">
        <f t="shared" si="588"/>
        <v>0</v>
      </c>
      <c r="AH82" s="74">
        <f t="shared" si="158"/>
        <v>0</v>
      </c>
      <c r="AI82" s="74">
        <f t="shared" si="158"/>
        <v>0</v>
      </c>
      <c r="AJ82" s="94">
        <f t="shared" si="158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618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619"/>
        <v>0</v>
      </c>
      <c r="BV82" s="63"/>
      <c r="BW82" s="63"/>
      <c r="BX82" s="63"/>
      <c r="BY82" s="69">
        <f t="shared" si="620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621"/>
        <v>0</v>
      </c>
      <c r="DD82" s="63"/>
      <c r="DE82" s="63"/>
      <c r="DF82" s="69">
        <f t="shared" si="622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623"/>
        <v>0</v>
      </c>
      <c r="EK82" s="69">
        <f t="shared" si="624"/>
        <v>0</v>
      </c>
      <c r="EL82" s="63"/>
      <c r="EM82" s="63"/>
      <c r="EN82" s="63"/>
      <c r="EO82" s="69">
        <f t="shared" si="625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321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626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627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322"/>
        <v>0</v>
      </c>
      <c r="GR82" s="63"/>
      <c r="GS82" s="69">
        <f t="shared" si="628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629"/>
        <v>0</v>
      </c>
      <c r="HT82" s="63"/>
      <c r="HU82" s="63"/>
      <c r="HV82" s="69">
        <f t="shared" si="630"/>
        <v>0</v>
      </c>
      <c r="HW82" s="63"/>
      <c r="HX82" s="63"/>
      <c r="HY82" s="63"/>
      <c r="HZ82" s="63"/>
      <c r="IA82" s="63"/>
      <c r="IB82" s="63"/>
      <c r="IC82" s="69">
        <f t="shared" si="631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632"/>
        <v>0</v>
      </c>
      <c r="IO82" s="140">
        <f t="shared" si="633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634"/>
        <v>0</v>
      </c>
      <c r="JE82" s="140">
        <f t="shared" si="634"/>
        <v>0</v>
      </c>
      <c r="JF82" s="140">
        <f t="shared" si="635"/>
        <v>0</v>
      </c>
      <c r="JG82" s="63"/>
      <c r="JH82" s="63"/>
      <c r="JI82" s="63"/>
      <c r="JJ82" s="63"/>
      <c r="JK82" s="63"/>
      <c r="JL82" s="140">
        <f t="shared" si="636"/>
        <v>0</v>
      </c>
      <c r="JM82" s="63"/>
      <c r="JN82" s="63"/>
      <c r="JO82" s="140">
        <f t="shared" si="637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638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639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616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617"/>
        <v>0</v>
      </c>
      <c r="Z83" s="73">
        <f t="shared" si="588"/>
        <v>0</v>
      </c>
      <c r="AA83" s="74">
        <f t="shared" si="588"/>
        <v>0</v>
      </c>
      <c r="AB83" s="74">
        <f t="shared" si="588"/>
        <v>0</v>
      </c>
      <c r="AC83" s="74">
        <f t="shared" si="588"/>
        <v>0</v>
      </c>
      <c r="AD83" s="74">
        <f t="shared" si="588"/>
        <v>0</v>
      </c>
      <c r="AE83" s="74">
        <f t="shared" si="588"/>
        <v>0</v>
      </c>
      <c r="AF83" s="74">
        <f t="shared" si="588"/>
        <v>0</v>
      </c>
      <c r="AG83" s="74">
        <f t="shared" si="588"/>
        <v>0</v>
      </c>
      <c r="AH83" s="74">
        <f t="shared" si="158"/>
        <v>0</v>
      </c>
      <c r="AI83" s="74">
        <f t="shared" si="158"/>
        <v>0</v>
      </c>
      <c r="AJ83" s="94">
        <f t="shared" si="158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618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619"/>
        <v>0</v>
      </c>
      <c r="BV83" s="63"/>
      <c r="BW83" s="63"/>
      <c r="BX83" s="63"/>
      <c r="BY83" s="69">
        <f t="shared" si="620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621"/>
        <v>0</v>
      </c>
      <c r="DD83" s="63"/>
      <c r="DE83" s="63"/>
      <c r="DF83" s="69">
        <f t="shared" si="622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623"/>
        <v>0</v>
      </c>
      <c r="EK83" s="69">
        <f t="shared" si="624"/>
        <v>0</v>
      </c>
      <c r="EL83" s="63"/>
      <c r="EM83" s="63"/>
      <c r="EN83" s="63"/>
      <c r="EO83" s="69">
        <f t="shared" si="625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321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626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627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322"/>
        <v>0</v>
      </c>
      <c r="GR83" s="63"/>
      <c r="GS83" s="69">
        <f t="shared" si="628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629"/>
        <v>0</v>
      </c>
      <c r="HT83" s="63"/>
      <c r="HU83" s="63"/>
      <c r="HV83" s="69">
        <f t="shared" si="630"/>
        <v>0</v>
      </c>
      <c r="HW83" s="63"/>
      <c r="HX83" s="63"/>
      <c r="HY83" s="63"/>
      <c r="HZ83" s="63"/>
      <c r="IA83" s="63"/>
      <c r="IB83" s="63"/>
      <c r="IC83" s="69">
        <f t="shared" si="631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632"/>
        <v>0</v>
      </c>
      <c r="IO83" s="140">
        <f t="shared" si="633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634"/>
        <v>0</v>
      </c>
      <c r="JE83" s="140">
        <f t="shared" si="634"/>
        <v>0</v>
      </c>
      <c r="JF83" s="140">
        <f t="shared" si="635"/>
        <v>0</v>
      </c>
      <c r="JG83" s="63"/>
      <c r="JH83" s="63"/>
      <c r="JI83" s="63"/>
      <c r="JJ83" s="63"/>
      <c r="JK83" s="63"/>
      <c r="JL83" s="140">
        <f t="shared" si="636"/>
        <v>0</v>
      </c>
      <c r="JM83" s="63"/>
      <c r="JN83" s="63"/>
      <c r="JO83" s="140">
        <f t="shared" si="637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638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639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616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617"/>
        <v>0</v>
      </c>
      <c r="Z84" s="73">
        <f t="shared" si="588"/>
        <v>0</v>
      </c>
      <c r="AA84" s="74">
        <f t="shared" si="588"/>
        <v>0</v>
      </c>
      <c r="AB84" s="74">
        <f t="shared" si="588"/>
        <v>0</v>
      </c>
      <c r="AC84" s="74">
        <f t="shared" si="588"/>
        <v>0</v>
      </c>
      <c r="AD84" s="74">
        <f t="shared" si="588"/>
        <v>0</v>
      </c>
      <c r="AE84" s="74">
        <f t="shared" si="588"/>
        <v>0</v>
      </c>
      <c r="AF84" s="74">
        <f t="shared" si="588"/>
        <v>0</v>
      </c>
      <c r="AG84" s="74">
        <f t="shared" si="588"/>
        <v>0</v>
      </c>
      <c r="AH84" s="74">
        <f t="shared" si="158"/>
        <v>0</v>
      </c>
      <c r="AI84" s="74">
        <f t="shared" si="158"/>
        <v>0</v>
      </c>
      <c r="AJ84" s="94">
        <f t="shared" si="158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618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619"/>
        <v>0</v>
      </c>
      <c r="BV84" s="63"/>
      <c r="BW84" s="63"/>
      <c r="BX84" s="63"/>
      <c r="BY84" s="69">
        <f t="shared" si="620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621"/>
        <v>0</v>
      </c>
      <c r="DD84" s="63"/>
      <c r="DE84" s="63"/>
      <c r="DF84" s="69">
        <f t="shared" si="622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623"/>
        <v>0</v>
      </c>
      <c r="EK84" s="69">
        <f t="shared" si="624"/>
        <v>0</v>
      </c>
      <c r="EL84" s="63"/>
      <c r="EM84" s="63"/>
      <c r="EN84" s="63"/>
      <c r="EO84" s="69">
        <f t="shared" si="625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321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626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627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322"/>
        <v>0</v>
      </c>
      <c r="GR84" s="63"/>
      <c r="GS84" s="69">
        <f t="shared" si="628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629"/>
        <v>0</v>
      </c>
      <c r="HT84" s="63"/>
      <c r="HU84" s="63"/>
      <c r="HV84" s="69">
        <f t="shared" si="630"/>
        <v>0</v>
      </c>
      <c r="HW84" s="63"/>
      <c r="HX84" s="63"/>
      <c r="HY84" s="63"/>
      <c r="HZ84" s="63"/>
      <c r="IA84" s="63"/>
      <c r="IB84" s="63"/>
      <c r="IC84" s="69">
        <f t="shared" si="631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632"/>
        <v>0</v>
      </c>
      <c r="IO84" s="140">
        <f t="shared" si="633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634"/>
        <v>0</v>
      </c>
      <c r="JE84" s="140">
        <f t="shared" si="634"/>
        <v>0</v>
      </c>
      <c r="JF84" s="140">
        <f t="shared" si="635"/>
        <v>0</v>
      </c>
      <c r="JG84" s="63"/>
      <c r="JH84" s="63"/>
      <c r="JI84" s="63"/>
      <c r="JJ84" s="63"/>
      <c r="JK84" s="63"/>
      <c r="JL84" s="140">
        <f t="shared" si="636"/>
        <v>0</v>
      </c>
      <c r="JM84" s="63"/>
      <c r="JN84" s="63"/>
      <c r="JO84" s="140">
        <f t="shared" si="637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638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639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616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617"/>
        <v>0</v>
      </c>
      <c r="Z85" s="73">
        <f t="shared" si="588"/>
        <v>0</v>
      </c>
      <c r="AA85" s="74">
        <f t="shared" si="588"/>
        <v>0</v>
      </c>
      <c r="AB85" s="74">
        <f t="shared" si="588"/>
        <v>0</v>
      </c>
      <c r="AC85" s="74">
        <f t="shared" si="588"/>
        <v>0</v>
      </c>
      <c r="AD85" s="74">
        <f t="shared" si="588"/>
        <v>0</v>
      </c>
      <c r="AE85" s="74">
        <f t="shared" si="588"/>
        <v>0</v>
      </c>
      <c r="AF85" s="74">
        <f t="shared" si="588"/>
        <v>0</v>
      </c>
      <c r="AG85" s="74">
        <f t="shared" si="588"/>
        <v>0</v>
      </c>
      <c r="AH85" s="74">
        <f t="shared" si="158"/>
        <v>0</v>
      </c>
      <c r="AI85" s="74">
        <f t="shared" si="158"/>
        <v>0</v>
      </c>
      <c r="AJ85" s="94">
        <f t="shared" si="158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618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619"/>
        <v>0</v>
      </c>
      <c r="BV85" s="63"/>
      <c r="BW85" s="63"/>
      <c r="BX85" s="63"/>
      <c r="BY85" s="69">
        <f t="shared" si="620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621"/>
        <v>0</v>
      </c>
      <c r="DD85" s="63"/>
      <c r="DE85" s="63"/>
      <c r="DF85" s="69">
        <f t="shared" si="622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623"/>
        <v>0</v>
      </c>
      <c r="EK85" s="69">
        <f t="shared" si="624"/>
        <v>0</v>
      </c>
      <c r="EL85" s="63"/>
      <c r="EM85" s="63"/>
      <c r="EN85" s="63"/>
      <c r="EO85" s="69">
        <f t="shared" si="625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321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626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627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322"/>
        <v>0</v>
      </c>
      <c r="GR85" s="63"/>
      <c r="GS85" s="69">
        <f t="shared" si="628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629"/>
        <v>0</v>
      </c>
      <c r="HT85" s="63"/>
      <c r="HU85" s="63"/>
      <c r="HV85" s="69">
        <f t="shared" si="630"/>
        <v>0</v>
      </c>
      <c r="HW85" s="63"/>
      <c r="HX85" s="63"/>
      <c r="HY85" s="63"/>
      <c r="HZ85" s="63"/>
      <c r="IA85" s="63"/>
      <c r="IB85" s="63"/>
      <c r="IC85" s="69">
        <f t="shared" si="631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632"/>
        <v>0</v>
      </c>
      <c r="IO85" s="140">
        <f t="shared" si="633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634"/>
        <v>0</v>
      </c>
      <c r="JE85" s="140">
        <f t="shared" si="634"/>
        <v>0</v>
      </c>
      <c r="JF85" s="140">
        <f t="shared" si="635"/>
        <v>0</v>
      </c>
      <c r="JG85" s="63"/>
      <c r="JH85" s="63"/>
      <c r="JI85" s="63"/>
      <c r="JJ85" s="63"/>
      <c r="JK85" s="63"/>
      <c r="JL85" s="140">
        <f t="shared" si="636"/>
        <v>0</v>
      </c>
      <c r="JM85" s="63"/>
      <c r="JN85" s="63"/>
      <c r="JO85" s="140">
        <f t="shared" si="637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638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639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U3:LW4"/>
    <mergeCell ref="LI3:LL4"/>
    <mergeCell ref="JD2:JE4"/>
    <mergeCell ref="JG2:JK3"/>
    <mergeCell ref="JM2:JN3"/>
    <mergeCell ref="IP2:JC3"/>
    <mergeCell ref="GJ2:GP3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zoomScale="91" zoomScaleNormal="91" workbookViewId="0">
      <pane xSplit="3" ySplit="5" topLeftCell="D6" activePane="bottomRight" state="frozen"/>
      <selection/>
      <selection pane="topRight"/>
      <selection pane="bottomLeft"/>
      <selection pane="bottomRight" activeCell="N21" sqref="N20:N21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Y6" si="0">SUM(D7,D10,D13,D20,D23,D27,D30,D34,D37,D40,D44,D47,D50,D53,D56,D61,D65,D68,D70,D73,D79)</f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0">
        <f t="shared" si="0"/>
        <v>0</v>
      </c>
      <c r="T6" s="60">
        <f t="shared" si="0"/>
        <v>0</v>
      </c>
      <c r="U6" s="60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70">
        <f t="shared" ref="Z6:AJ27" si="1">IFERROR(O6/D6,0)</f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0</v>
      </c>
      <c r="AJ6" s="88">
        <f t="shared" si="2"/>
        <v>0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0</v>
      </c>
      <c r="AM6" s="60">
        <f t="shared" si="3"/>
        <v>0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0</v>
      </c>
      <c r="AU6" s="60">
        <f t="shared" si="3"/>
        <v>0</v>
      </c>
      <c r="AV6" s="60">
        <f t="shared" si="3"/>
        <v>0</v>
      </c>
      <c r="AW6" s="60">
        <f t="shared" si="3"/>
        <v>0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0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0</v>
      </c>
      <c r="BN6" s="60">
        <f t="shared" si="3"/>
        <v>0</v>
      </c>
      <c r="BO6" s="60">
        <f t="shared" si="3"/>
        <v>0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0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0</v>
      </c>
      <c r="CA6" s="60">
        <f t="shared" si="3"/>
        <v>0</v>
      </c>
      <c r="CB6" s="60">
        <f t="shared" si="3"/>
        <v>0</v>
      </c>
      <c r="CC6" s="60">
        <f t="shared" si="3"/>
        <v>0</v>
      </c>
      <c r="CD6" s="60">
        <f t="shared" si="3"/>
        <v>0</v>
      </c>
      <c r="CE6" s="60">
        <f t="shared" si="3"/>
        <v>0</v>
      </c>
      <c r="CF6" s="60">
        <f t="shared" si="3"/>
        <v>0</v>
      </c>
      <c r="CG6" s="60">
        <f t="shared" si="3"/>
        <v>0</v>
      </c>
      <c r="CH6" s="60">
        <f t="shared" si="3"/>
        <v>0</v>
      </c>
      <c r="CI6" s="60">
        <f t="shared" si="3"/>
        <v>0</v>
      </c>
      <c r="CJ6" s="60">
        <f t="shared" si="3"/>
        <v>0</v>
      </c>
      <c r="CK6" s="60">
        <f t="shared" si="3"/>
        <v>0</v>
      </c>
      <c r="CL6" s="60">
        <f t="shared" si="3"/>
        <v>0</v>
      </c>
      <c r="CM6" s="60">
        <f t="shared" si="3"/>
        <v>0</v>
      </c>
      <c r="CN6" s="60">
        <f t="shared" si="3"/>
        <v>0</v>
      </c>
      <c r="CO6" s="60">
        <f t="shared" si="3"/>
        <v>0</v>
      </c>
      <c r="CP6" s="60">
        <f t="shared" si="3"/>
        <v>0</v>
      </c>
      <c r="CQ6" s="60">
        <f t="shared" si="3"/>
        <v>0</v>
      </c>
      <c r="CR6" s="60">
        <f t="shared" si="3"/>
        <v>0</v>
      </c>
      <c r="CS6" s="60">
        <f t="shared" si="3"/>
        <v>0</v>
      </c>
      <c r="CT6" s="60">
        <f t="shared" si="3"/>
        <v>0</v>
      </c>
      <c r="CU6" s="60">
        <f t="shared" si="3"/>
        <v>0</v>
      </c>
      <c r="CV6" s="60">
        <f t="shared" si="3"/>
        <v>0</v>
      </c>
      <c r="CW6" s="60">
        <f t="shared" ref="CW6:FH6" si="4">SUM(CW7,CW10,CW13,CW20,CW23,CW27,CW30,CW34,CW37,CW40,CW44,CW47,CW50,CW53,CW56,CW61,CW65,CW68,CW70,CW73,CW79)</f>
        <v>0</v>
      </c>
      <c r="CX6" s="60">
        <f t="shared" si="4"/>
        <v>0</v>
      </c>
      <c r="CY6" s="60">
        <f t="shared" si="4"/>
        <v>0</v>
      </c>
      <c r="CZ6" s="60">
        <f t="shared" si="4"/>
        <v>0</v>
      </c>
      <c r="DA6" s="60">
        <f t="shared" si="4"/>
        <v>0</v>
      </c>
      <c r="DB6" s="60">
        <f t="shared" si="4"/>
        <v>0</v>
      </c>
      <c r="DC6" s="60">
        <f t="shared" si="4"/>
        <v>0</v>
      </c>
      <c r="DD6" s="60">
        <f t="shared" si="4"/>
        <v>0</v>
      </c>
      <c r="DE6" s="60">
        <f t="shared" si="4"/>
        <v>0</v>
      </c>
      <c r="DF6" s="60">
        <f t="shared" si="4"/>
        <v>0</v>
      </c>
      <c r="DG6" s="60">
        <f t="shared" si="4"/>
        <v>0</v>
      </c>
      <c r="DH6" s="60">
        <f t="shared" si="4"/>
        <v>0</v>
      </c>
      <c r="DI6" s="60">
        <f t="shared" si="4"/>
        <v>0</v>
      </c>
      <c r="DJ6" s="60">
        <f t="shared" si="4"/>
        <v>0</v>
      </c>
      <c r="DK6" s="60">
        <f t="shared" si="4"/>
        <v>0</v>
      </c>
      <c r="DL6" s="60">
        <f t="shared" si="4"/>
        <v>0</v>
      </c>
      <c r="DM6" s="60">
        <f t="shared" si="4"/>
        <v>0</v>
      </c>
      <c r="DN6" s="60">
        <f t="shared" si="4"/>
        <v>0</v>
      </c>
      <c r="DO6" s="60">
        <f t="shared" si="4"/>
        <v>0</v>
      </c>
      <c r="DP6" s="60">
        <f t="shared" si="4"/>
        <v>0</v>
      </c>
      <c r="DQ6" s="60">
        <f t="shared" si="4"/>
        <v>0</v>
      </c>
      <c r="DR6" s="60">
        <f t="shared" si="4"/>
        <v>0</v>
      </c>
      <c r="DS6" s="60">
        <f t="shared" si="4"/>
        <v>0</v>
      </c>
      <c r="DT6" s="60">
        <f t="shared" si="4"/>
        <v>0</v>
      </c>
      <c r="DU6" s="60">
        <f t="shared" si="4"/>
        <v>0</v>
      </c>
      <c r="DV6" s="60">
        <f t="shared" si="4"/>
        <v>0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0</v>
      </c>
      <c r="EA6" s="60">
        <f t="shared" si="4"/>
        <v>0</v>
      </c>
      <c r="EB6" s="60">
        <f t="shared" si="4"/>
        <v>0</v>
      </c>
      <c r="EC6" s="60">
        <f t="shared" si="4"/>
        <v>0</v>
      </c>
      <c r="ED6" s="60">
        <f t="shared" si="4"/>
        <v>0</v>
      </c>
      <c r="EE6" s="60">
        <f t="shared" si="4"/>
        <v>0</v>
      </c>
      <c r="EF6" s="60">
        <f t="shared" si="4"/>
        <v>0</v>
      </c>
      <c r="EG6" s="60">
        <f t="shared" si="4"/>
        <v>0</v>
      </c>
      <c r="EH6" s="60">
        <f t="shared" si="4"/>
        <v>0</v>
      </c>
      <c r="EI6" s="60">
        <f t="shared" si="4"/>
        <v>0</v>
      </c>
      <c r="EJ6" s="60">
        <f t="shared" si="4"/>
        <v>0</v>
      </c>
      <c r="EK6" s="60">
        <f t="shared" si="4"/>
        <v>0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0</v>
      </c>
      <c r="FA6" s="60">
        <f t="shared" si="6"/>
        <v>0</v>
      </c>
      <c r="FB6" s="60">
        <f t="shared" si="6"/>
        <v>0</v>
      </c>
      <c r="FC6" s="60">
        <f t="shared" si="6"/>
        <v>0</v>
      </c>
      <c r="FD6" s="60">
        <f t="shared" si="6"/>
        <v>0</v>
      </c>
      <c r="FE6" s="60">
        <f t="shared" si="6"/>
        <v>0</v>
      </c>
      <c r="FF6" s="60">
        <f t="shared" si="6"/>
        <v>0</v>
      </c>
      <c r="FG6" s="60">
        <f t="shared" si="6"/>
        <v>0</v>
      </c>
      <c r="FH6" s="60">
        <f t="shared" si="4"/>
        <v>0</v>
      </c>
      <c r="FI6" s="60">
        <f t="shared" ref="FI6:HT6" si="7">SUM(FI7,FI10,FI13,FI20,FI23,FI27,FI30,FI34,FI37,FI40,FI44,FI47,FI50,FI53,FI56,FI61,FI65,FI68,FI70,FI73,FI79)</f>
        <v>0</v>
      </c>
      <c r="FJ6" s="60">
        <f t="shared" si="7"/>
        <v>0</v>
      </c>
      <c r="FK6" s="60">
        <f t="shared" si="7"/>
        <v>0</v>
      </c>
      <c r="FL6" s="60">
        <f t="shared" si="7"/>
        <v>0</v>
      </c>
      <c r="FM6" s="60">
        <f t="shared" si="7"/>
        <v>0</v>
      </c>
      <c r="FN6" s="60">
        <f t="shared" si="7"/>
        <v>0</v>
      </c>
      <c r="FO6" s="60">
        <f t="shared" si="7"/>
        <v>0</v>
      </c>
      <c r="FP6" s="60">
        <f t="shared" si="7"/>
        <v>0</v>
      </c>
      <c r="FQ6" s="60">
        <f t="shared" si="7"/>
        <v>0</v>
      </c>
      <c r="FR6" s="60">
        <f t="shared" si="7"/>
        <v>0</v>
      </c>
      <c r="FS6" s="60">
        <f t="shared" si="7"/>
        <v>0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0</v>
      </c>
      <c r="GW6" s="60">
        <f t="shared" si="7"/>
        <v>0</v>
      </c>
      <c r="GX6" s="60">
        <f t="shared" si="7"/>
        <v>0</v>
      </c>
      <c r="GY6" s="60">
        <f t="shared" si="7"/>
        <v>0</v>
      </c>
      <c r="GZ6" s="60">
        <f t="shared" si="7"/>
        <v>0</v>
      </c>
      <c r="HA6" s="60">
        <f t="shared" si="7"/>
        <v>0</v>
      </c>
      <c r="HB6" s="60">
        <f t="shared" si="7"/>
        <v>0</v>
      </c>
      <c r="HC6" s="60">
        <f t="shared" si="7"/>
        <v>0</v>
      </c>
      <c r="HD6" s="60">
        <f t="shared" si="7"/>
        <v>0</v>
      </c>
      <c r="HE6" s="60">
        <f t="shared" si="7"/>
        <v>0</v>
      </c>
      <c r="HF6" s="60">
        <f t="shared" si="7"/>
        <v>0</v>
      </c>
      <c r="HG6" s="60">
        <f t="shared" si="7"/>
        <v>0</v>
      </c>
      <c r="HH6" s="60">
        <f t="shared" si="7"/>
        <v>0</v>
      </c>
      <c r="HI6" s="60">
        <f t="shared" si="7"/>
        <v>0</v>
      </c>
      <c r="HJ6" s="60">
        <f t="shared" si="7"/>
        <v>0</v>
      </c>
      <c r="HK6" s="60">
        <f t="shared" si="7"/>
        <v>0</v>
      </c>
      <c r="HL6" s="60">
        <f t="shared" si="7"/>
        <v>0</v>
      </c>
      <c r="HM6" s="60">
        <f t="shared" si="7"/>
        <v>0</v>
      </c>
      <c r="HN6" s="60">
        <f t="shared" si="7"/>
        <v>0</v>
      </c>
      <c r="HO6" s="60">
        <f t="shared" si="7"/>
        <v>0</v>
      </c>
      <c r="HP6" s="60">
        <f t="shared" si="7"/>
        <v>0</v>
      </c>
      <c r="HQ6" s="60">
        <f t="shared" si="7"/>
        <v>0</v>
      </c>
      <c r="HR6" s="60">
        <f t="shared" si="7"/>
        <v>0</v>
      </c>
      <c r="HS6" s="60">
        <f t="shared" si="7"/>
        <v>0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0</v>
      </c>
      <c r="IP6" s="60">
        <f t="shared" si="10"/>
        <v>0</v>
      </c>
      <c r="IQ6" s="60">
        <f t="shared" si="10"/>
        <v>0</v>
      </c>
      <c r="IR6" s="60">
        <f t="shared" si="10"/>
        <v>0</v>
      </c>
      <c r="IS6" s="60">
        <f t="shared" si="10"/>
        <v>0</v>
      </c>
      <c r="IT6" s="60">
        <f t="shared" si="10"/>
        <v>0</v>
      </c>
      <c r="IU6" s="60">
        <f t="shared" si="10"/>
        <v>0</v>
      </c>
      <c r="IV6" s="60">
        <f t="shared" si="10"/>
        <v>0</v>
      </c>
      <c r="IW6" s="60">
        <f t="shared" si="10"/>
        <v>0</v>
      </c>
      <c r="IX6" s="60">
        <f t="shared" si="10"/>
        <v>0</v>
      </c>
      <c r="IY6" s="60">
        <f t="shared" si="10"/>
        <v>0</v>
      </c>
      <c r="IZ6" s="60">
        <f t="shared" si="10"/>
        <v>0</v>
      </c>
      <c r="JA6" s="60">
        <f t="shared" si="10"/>
        <v>0</v>
      </c>
      <c r="JB6" s="60">
        <f t="shared" si="10"/>
        <v>0</v>
      </c>
      <c r="JC6" s="60">
        <f t="shared" si="10"/>
        <v>0</v>
      </c>
      <c r="JD6" s="60">
        <f t="shared" si="10"/>
        <v>0</v>
      </c>
      <c r="JE6" s="60">
        <f t="shared" si="10"/>
        <v>0</v>
      </c>
      <c r="JF6" s="60">
        <f t="shared" si="10"/>
        <v>0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0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0</v>
      </c>
      <c r="JU6" s="60">
        <f t="shared" si="10"/>
        <v>0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0</v>
      </c>
      <c r="JZ6" s="60">
        <f t="shared" si="10"/>
        <v>0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:MM6" si="11">SUM(KG7,KG10,KG13,KG20,KG23,KG27,KG30,KG34,KG37,KG40,KG44,KG47,KG50,KG53,KG56,KG61,KG65,KG68,KG70,KG73,KG79)</f>
        <v>0</v>
      </c>
      <c r="KH6" s="60">
        <f t="shared" si="11"/>
        <v>0</v>
      </c>
      <c r="KI6" s="60">
        <f t="shared" si="11"/>
        <v>0</v>
      </c>
      <c r="KJ6" s="60">
        <f t="shared" si="11"/>
        <v>0</v>
      </c>
      <c r="KK6" s="60">
        <f t="shared" si="11"/>
        <v>0</v>
      </c>
      <c r="KL6" s="60">
        <f t="shared" si="11"/>
        <v>0</v>
      </c>
      <c r="KM6" s="60">
        <f t="shared" si="11"/>
        <v>0</v>
      </c>
      <c r="KN6" s="60">
        <f t="shared" si="11"/>
        <v>0</v>
      </c>
      <c r="KO6" s="60">
        <f t="shared" si="11"/>
        <v>0</v>
      </c>
      <c r="KP6" s="60">
        <f t="shared" si="11"/>
        <v>0</v>
      </c>
      <c r="KQ6" s="60">
        <f t="shared" si="11"/>
        <v>0</v>
      </c>
      <c r="KR6" s="60">
        <f t="shared" si="11"/>
        <v>0</v>
      </c>
      <c r="KS6" s="60">
        <f t="shared" si="11"/>
        <v>0</v>
      </c>
      <c r="KT6" s="60">
        <f t="shared" si="11"/>
        <v>0</v>
      </c>
      <c r="KU6" s="60">
        <f t="shared" si="11"/>
        <v>0</v>
      </c>
      <c r="KV6" s="60">
        <f t="shared" si="11"/>
        <v>0</v>
      </c>
      <c r="KW6" s="60">
        <f t="shared" si="11"/>
        <v>0</v>
      </c>
      <c r="KX6" s="60">
        <f t="shared" si="11"/>
        <v>0</v>
      </c>
      <c r="KY6" s="60">
        <f t="shared" si="11"/>
        <v>0</v>
      </c>
      <c r="KZ6" s="60">
        <f t="shared" si="11"/>
        <v>0</v>
      </c>
      <c r="LA6" s="60">
        <f t="shared" si="11"/>
        <v>0</v>
      </c>
      <c r="LB6" s="60">
        <f t="shared" si="11"/>
        <v>0</v>
      </c>
      <c r="LC6" s="60">
        <f t="shared" si="11"/>
        <v>0</v>
      </c>
      <c r="LD6" s="60">
        <f t="shared" si="11"/>
        <v>0</v>
      </c>
      <c r="LE6" s="60">
        <f t="shared" si="11"/>
        <v>0</v>
      </c>
      <c r="LF6" s="60">
        <f t="shared" si="11"/>
        <v>0</v>
      </c>
      <c r="LG6" s="60">
        <f t="shared" si="11"/>
        <v>0</v>
      </c>
      <c r="LH6" s="60">
        <f t="shared" si="11"/>
        <v>0</v>
      </c>
      <c r="LI6" s="60">
        <f t="shared" si="11"/>
        <v>0</v>
      </c>
      <c r="LJ6" s="60">
        <f t="shared" si="11"/>
        <v>0</v>
      </c>
      <c r="LK6" s="60">
        <f t="shared" si="11"/>
        <v>0</v>
      </c>
      <c r="LL6" s="60">
        <f t="shared" si="11"/>
        <v>0</v>
      </c>
      <c r="LM6" s="60">
        <f t="shared" si="11"/>
        <v>0</v>
      </c>
      <c r="LN6" s="60">
        <f t="shared" si="11"/>
        <v>0</v>
      </c>
      <c r="LO6" s="60">
        <f t="shared" si="11"/>
        <v>0</v>
      </c>
      <c r="LP6" s="60">
        <f t="shared" si="11"/>
        <v>0</v>
      </c>
      <c r="LQ6" s="60">
        <f t="shared" si="11"/>
        <v>0</v>
      </c>
      <c r="LR6" s="60">
        <f t="shared" si="11"/>
        <v>0</v>
      </c>
      <c r="LS6" s="60">
        <f t="shared" si="11"/>
        <v>0</v>
      </c>
      <c r="LT6" s="60">
        <f t="shared" si="11"/>
        <v>0</v>
      </c>
      <c r="LU6" s="60">
        <f t="shared" si="11"/>
        <v>0</v>
      </c>
      <c r="LV6" s="60">
        <f t="shared" si="11"/>
        <v>0</v>
      </c>
      <c r="LW6" s="60">
        <f t="shared" si="11"/>
        <v>0</v>
      </c>
      <c r="LX6" s="60">
        <f t="shared" si="11"/>
        <v>0</v>
      </c>
      <c r="LY6" s="60">
        <f t="shared" si="11"/>
        <v>0</v>
      </c>
      <c r="LZ6" s="60">
        <f t="shared" si="11"/>
        <v>0</v>
      </c>
      <c r="MA6" s="60">
        <f t="shared" si="11"/>
        <v>0</v>
      </c>
      <c r="MB6" s="60">
        <f t="shared" si="11"/>
        <v>0</v>
      </c>
      <c r="MC6" s="60">
        <f t="shared" si="11"/>
        <v>0</v>
      </c>
      <c r="MD6" s="60">
        <f t="shared" si="11"/>
        <v>0</v>
      </c>
      <c r="ME6" s="60">
        <f t="shared" si="11"/>
        <v>0</v>
      </c>
      <c r="MF6" s="60">
        <f t="shared" si="11"/>
        <v>0</v>
      </c>
      <c r="MG6" s="60">
        <f t="shared" si="11"/>
        <v>0</v>
      </c>
      <c r="MH6" s="60">
        <f t="shared" si="11"/>
        <v>0</v>
      </c>
      <c r="MI6" s="60">
        <f t="shared" si="11"/>
        <v>0</v>
      </c>
      <c r="MJ6" s="60">
        <f t="shared" si="11"/>
        <v>0</v>
      </c>
      <c r="MK6" s="60">
        <f t="shared" si="11"/>
        <v>0</v>
      </c>
      <c r="ML6" s="60">
        <f t="shared" si="11"/>
        <v>0</v>
      </c>
      <c r="MM6" s="60">
        <f t="shared" si="11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Y7" si="12">SUM(D8:D9)</f>
        <v>0</v>
      </c>
      <c r="E7" s="61">
        <f t="shared" si="12"/>
        <v>0</v>
      </c>
      <c r="F7" s="61">
        <f t="shared" si="12"/>
        <v>0</v>
      </c>
      <c r="G7" s="61">
        <f t="shared" si="12"/>
        <v>0</v>
      </c>
      <c r="H7" s="61">
        <f t="shared" si="12"/>
        <v>0</v>
      </c>
      <c r="I7" s="61">
        <f t="shared" si="12"/>
        <v>0</v>
      </c>
      <c r="J7" s="61">
        <f t="shared" si="12"/>
        <v>0</v>
      </c>
      <c r="K7" s="61">
        <f t="shared" si="12"/>
        <v>0</v>
      </c>
      <c r="L7" s="61">
        <f t="shared" si="12"/>
        <v>0</v>
      </c>
      <c r="M7" s="61">
        <f t="shared" si="12"/>
        <v>0</v>
      </c>
      <c r="N7" s="68">
        <f t="shared" si="12"/>
        <v>0</v>
      </c>
      <c r="O7" s="61">
        <f t="shared" si="12"/>
        <v>0</v>
      </c>
      <c r="P7" s="61">
        <f t="shared" si="12"/>
        <v>0</v>
      </c>
      <c r="Q7" s="61">
        <f t="shared" si="12"/>
        <v>0</v>
      </c>
      <c r="R7" s="61">
        <f t="shared" si="12"/>
        <v>0</v>
      </c>
      <c r="S7" s="61">
        <f t="shared" si="12"/>
        <v>0</v>
      </c>
      <c r="T7" s="61">
        <f t="shared" si="12"/>
        <v>0</v>
      </c>
      <c r="U7" s="61">
        <f t="shared" si="12"/>
        <v>0</v>
      </c>
      <c r="V7" s="61">
        <f t="shared" si="12"/>
        <v>0</v>
      </c>
      <c r="W7" s="61">
        <f t="shared" si="12"/>
        <v>0</v>
      </c>
      <c r="X7" s="61">
        <f t="shared" si="12"/>
        <v>0</v>
      </c>
      <c r="Y7" s="68">
        <f t="shared" si="12"/>
        <v>0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3">SUM(AK8:AK9)</f>
        <v>0</v>
      </c>
      <c r="AL7" s="93">
        <f t="shared" si="13"/>
        <v>0</v>
      </c>
      <c r="AM7" s="68">
        <f t="shared" si="13"/>
        <v>0</v>
      </c>
      <c r="AN7" s="68">
        <f t="shared" si="13"/>
        <v>0</v>
      </c>
      <c r="AO7" s="68">
        <f t="shared" si="13"/>
        <v>0</v>
      </c>
      <c r="AP7" s="68">
        <f t="shared" si="13"/>
        <v>0</v>
      </c>
      <c r="AQ7" s="68">
        <f t="shared" si="13"/>
        <v>0</v>
      </c>
      <c r="AR7" s="68">
        <f t="shared" si="13"/>
        <v>0</v>
      </c>
      <c r="AS7" s="68">
        <f t="shared" si="13"/>
        <v>0</v>
      </c>
      <c r="AT7" s="68">
        <f t="shared" si="13"/>
        <v>0</v>
      </c>
      <c r="AU7" s="61">
        <f t="shared" si="13"/>
        <v>0</v>
      </c>
      <c r="AV7" s="61">
        <f t="shared" si="13"/>
        <v>0</v>
      </c>
      <c r="AW7" s="61">
        <f t="shared" si="13"/>
        <v>0</v>
      </c>
      <c r="AX7" s="61">
        <f t="shared" si="13"/>
        <v>0</v>
      </c>
      <c r="AY7" s="61">
        <f t="shared" si="13"/>
        <v>0</v>
      </c>
      <c r="AZ7" s="61">
        <f t="shared" si="13"/>
        <v>0</v>
      </c>
      <c r="BA7" s="61">
        <f t="shared" si="13"/>
        <v>0</v>
      </c>
      <c r="BB7" s="61">
        <f t="shared" si="13"/>
        <v>0</v>
      </c>
      <c r="BC7" s="61">
        <f t="shared" si="13"/>
        <v>0</v>
      </c>
      <c r="BD7" s="61">
        <f t="shared" si="13"/>
        <v>0</v>
      </c>
      <c r="BE7" s="61">
        <f t="shared" si="13"/>
        <v>0</v>
      </c>
      <c r="BF7" s="61">
        <f t="shared" si="13"/>
        <v>0</v>
      </c>
      <c r="BG7" s="61">
        <f t="shared" si="13"/>
        <v>0</v>
      </c>
      <c r="BH7" s="61">
        <f t="shared" si="13"/>
        <v>0</v>
      </c>
      <c r="BI7" s="61">
        <f t="shared" si="13"/>
        <v>0</v>
      </c>
      <c r="BJ7" s="61">
        <f t="shared" si="13"/>
        <v>0</v>
      </c>
      <c r="BK7" s="61">
        <f t="shared" si="13"/>
        <v>0</v>
      </c>
      <c r="BL7" s="61">
        <f t="shared" si="13"/>
        <v>0</v>
      </c>
      <c r="BM7" s="61">
        <f t="shared" si="13"/>
        <v>0</v>
      </c>
      <c r="BN7" s="61">
        <f t="shared" si="13"/>
        <v>0</v>
      </c>
      <c r="BO7" s="61">
        <f t="shared" si="13"/>
        <v>0</v>
      </c>
      <c r="BP7" s="61">
        <f t="shared" si="13"/>
        <v>0</v>
      </c>
      <c r="BQ7" s="61">
        <f t="shared" si="13"/>
        <v>0</v>
      </c>
      <c r="BR7" s="61">
        <f t="shared" si="13"/>
        <v>0</v>
      </c>
      <c r="BS7" s="61">
        <f t="shared" si="13"/>
        <v>0</v>
      </c>
      <c r="BT7" s="61">
        <f t="shared" si="13"/>
        <v>0</v>
      </c>
      <c r="BU7" s="68">
        <f t="shared" si="13"/>
        <v>0</v>
      </c>
      <c r="BV7" s="61">
        <f t="shared" si="13"/>
        <v>0</v>
      </c>
      <c r="BW7" s="61">
        <f t="shared" si="13"/>
        <v>0</v>
      </c>
      <c r="BX7" s="61">
        <f t="shared" si="13"/>
        <v>0</v>
      </c>
      <c r="BY7" s="68">
        <f t="shared" si="13"/>
        <v>0</v>
      </c>
      <c r="BZ7" s="61">
        <f t="shared" si="13"/>
        <v>0</v>
      </c>
      <c r="CA7" s="61">
        <f t="shared" si="13"/>
        <v>0</v>
      </c>
      <c r="CB7" s="61">
        <f t="shared" si="13"/>
        <v>0</v>
      </c>
      <c r="CC7" s="61">
        <f t="shared" si="13"/>
        <v>0</v>
      </c>
      <c r="CD7" s="61">
        <f t="shared" si="13"/>
        <v>0</v>
      </c>
      <c r="CE7" s="61">
        <f t="shared" si="13"/>
        <v>0</v>
      </c>
      <c r="CF7" s="61">
        <f t="shared" si="13"/>
        <v>0</v>
      </c>
      <c r="CG7" s="61">
        <f t="shared" si="13"/>
        <v>0</v>
      </c>
      <c r="CH7" s="61">
        <f t="shared" si="13"/>
        <v>0</v>
      </c>
      <c r="CI7" s="61">
        <f t="shared" si="13"/>
        <v>0</v>
      </c>
      <c r="CJ7" s="61">
        <f t="shared" si="13"/>
        <v>0</v>
      </c>
      <c r="CK7" s="61">
        <f t="shared" si="13"/>
        <v>0</v>
      </c>
      <c r="CL7" s="61">
        <f t="shared" si="13"/>
        <v>0</v>
      </c>
      <c r="CM7" s="61">
        <f t="shared" si="13"/>
        <v>0</v>
      </c>
      <c r="CN7" s="61">
        <f t="shared" si="13"/>
        <v>0</v>
      </c>
      <c r="CO7" s="61">
        <f t="shared" si="13"/>
        <v>0</v>
      </c>
      <c r="CP7" s="61">
        <f t="shared" si="13"/>
        <v>0</v>
      </c>
      <c r="CQ7" s="61">
        <f t="shared" si="13"/>
        <v>0</v>
      </c>
      <c r="CR7" s="61">
        <f t="shared" si="13"/>
        <v>0</v>
      </c>
      <c r="CS7" s="61">
        <f t="shared" si="13"/>
        <v>0</v>
      </c>
      <c r="CT7" s="61">
        <f t="shared" si="13"/>
        <v>0</v>
      </c>
      <c r="CU7" s="61">
        <f t="shared" si="13"/>
        <v>0</v>
      </c>
      <c r="CV7" s="61">
        <f t="shared" si="13"/>
        <v>0</v>
      </c>
      <c r="CW7" s="61">
        <f t="shared" ref="CW7:FH7" si="14">SUM(CW8:CW9)</f>
        <v>0</v>
      </c>
      <c r="CX7" s="61">
        <f t="shared" si="14"/>
        <v>0</v>
      </c>
      <c r="CY7" s="61">
        <f t="shared" si="14"/>
        <v>0</v>
      </c>
      <c r="CZ7" s="61">
        <f t="shared" si="14"/>
        <v>0</v>
      </c>
      <c r="DA7" s="61">
        <f t="shared" si="14"/>
        <v>0</v>
      </c>
      <c r="DB7" s="61">
        <f t="shared" si="14"/>
        <v>0</v>
      </c>
      <c r="DC7" s="68">
        <f t="shared" si="14"/>
        <v>0</v>
      </c>
      <c r="DD7" s="61">
        <f t="shared" si="14"/>
        <v>0</v>
      </c>
      <c r="DE7" s="61">
        <f t="shared" si="14"/>
        <v>0</v>
      </c>
      <c r="DF7" s="68">
        <f t="shared" si="14"/>
        <v>0</v>
      </c>
      <c r="DG7" s="61">
        <f t="shared" si="14"/>
        <v>0</v>
      </c>
      <c r="DH7" s="61">
        <f t="shared" si="14"/>
        <v>0</v>
      </c>
      <c r="DI7" s="61">
        <f t="shared" si="14"/>
        <v>0</v>
      </c>
      <c r="DJ7" s="61">
        <f t="shared" si="14"/>
        <v>0</v>
      </c>
      <c r="DK7" s="61">
        <f t="shared" si="14"/>
        <v>0</v>
      </c>
      <c r="DL7" s="61">
        <f t="shared" si="14"/>
        <v>0</v>
      </c>
      <c r="DM7" s="61">
        <f t="shared" si="14"/>
        <v>0</v>
      </c>
      <c r="DN7" s="61">
        <f t="shared" si="14"/>
        <v>0</v>
      </c>
      <c r="DO7" s="61">
        <f t="shared" si="14"/>
        <v>0</v>
      </c>
      <c r="DP7" s="61">
        <f t="shared" si="14"/>
        <v>0</v>
      </c>
      <c r="DQ7" s="61">
        <f t="shared" si="14"/>
        <v>0</v>
      </c>
      <c r="DR7" s="61">
        <f t="shared" si="14"/>
        <v>0</v>
      </c>
      <c r="DS7" s="61">
        <f t="shared" si="14"/>
        <v>0</v>
      </c>
      <c r="DT7" s="61">
        <f t="shared" si="14"/>
        <v>0</v>
      </c>
      <c r="DU7" s="61">
        <f t="shared" si="14"/>
        <v>0</v>
      </c>
      <c r="DV7" s="61">
        <f t="shared" si="14"/>
        <v>0</v>
      </c>
      <c r="DW7" s="61">
        <f t="shared" si="14"/>
        <v>0</v>
      </c>
      <c r="DX7" s="61">
        <f t="shared" si="14"/>
        <v>0</v>
      </c>
      <c r="DY7" s="61">
        <f t="shared" si="14"/>
        <v>0</v>
      </c>
      <c r="DZ7" s="61">
        <f t="shared" si="14"/>
        <v>0</v>
      </c>
      <c r="EA7" s="61">
        <f t="shared" si="14"/>
        <v>0</v>
      </c>
      <c r="EB7" s="61">
        <f t="shared" si="14"/>
        <v>0</v>
      </c>
      <c r="EC7" s="61">
        <f t="shared" si="14"/>
        <v>0</v>
      </c>
      <c r="ED7" s="61">
        <f t="shared" si="14"/>
        <v>0</v>
      </c>
      <c r="EE7" s="61">
        <f t="shared" si="14"/>
        <v>0</v>
      </c>
      <c r="EF7" s="61">
        <f t="shared" si="14"/>
        <v>0</v>
      </c>
      <c r="EG7" s="61">
        <f t="shared" si="14"/>
        <v>0</v>
      </c>
      <c r="EH7" s="61">
        <f t="shared" si="14"/>
        <v>0</v>
      </c>
      <c r="EI7" s="61">
        <f t="shared" si="14"/>
        <v>0</v>
      </c>
      <c r="EJ7" s="68">
        <f t="shared" si="14"/>
        <v>0</v>
      </c>
      <c r="EK7" s="68">
        <f t="shared" si="14"/>
        <v>0</v>
      </c>
      <c r="EL7" s="61">
        <f t="shared" si="14"/>
        <v>0</v>
      </c>
      <c r="EM7" s="61">
        <f t="shared" si="14"/>
        <v>0</v>
      </c>
      <c r="EN7" s="61">
        <f t="shared" si="14"/>
        <v>0</v>
      </c>
      <c r="EO7" s="68">
        <f t="shared" si="14"/>
        <v>0</v>
      </c>
      <c r="EP7" s="61">
        <f t="shared" si="14"/>
        <v>0</v>
      </c>
      <c r="EQ7" s="61">
        <f t="shared" si="14"/>
        <v>0</v>
      </c>
      <c r="ER7" s="61">
        <f t="shared" si="14"/>
        <v>0</v>
      </c>
      <c r="ES7" s="61">
        <f t="shared" si="14"/>
        <v>0</v>
      </c>
      <c r="ET7" s="61">
        <f t="shared" si="14"/>
        <v>0</v>
      </c>
      <c r="EU7" s="61">
        <f t="shared" si="14"/>
        <v>0</v>
      </c>
      <c r="EV7" s="61">
        <f t="shared" si="14"/>
        <v>0</v>
      </c>
      <c r="EW7" s="61">
        <f t="shared" si="14"/>
        <v>0</v>
      </c>
      <c r="EX7" s="61">
        <f t="shared" si="14"/>
        <v>0</v>
      </c>
      <c r="EY7" s="68">
        <f t="shared" si="5"/>
        <v>0</v>
      </c>
      <c r="EZ7" s="61">
        <f t="shared" ref="EZ7:FG7" si="15">SUM(EZ8:EZ9)</f>
        <v>0</v>
      </c>
      <c r="FA7" s="61">
        <f t="shared" si="15"/>
        <v>0</v>
      </c>
      <c r="FB7" s="61">
        <f t="shared" si="15"/>
        <v>0</v>
      </c>
      <c r="FC7" s="61">
        <f t="shared" si="15"/>
        <v>0</v>
      </c>
      <c r="FD7" s="61">
        <f t="shared" si="15"/>
        <v>0</v>
      </c>
      <c r="FE7" s="61">
        <f t="shared" si="15"/>
        <v>0</v>
      </c>
      <c r="FF7" s="61">
        <f t="shared" si="15"/>
        <v>0</v>
      </c>
      <c r="FG7" s="61">
        <f t="shared" si="15"/>
        <v>0</v>
      </c>
      <c r="FH7" s="68">
        <f t="shared" si="14"/>
        <v>0</v>
      </c>
      <c r="FI7" s="61">
        <f t="shared" ref="FI7:HT7" si="16">SUM(FI8:FI9)</f>
        <v>0</v>
      </c>
      <c r="FJ7" s="61">
        <f t="shared" si="16"/>
        <v>0</v>
      </c>
      <c r="FK7" s="61">
        <f t="shared" si="16"/>
        <v>0</v>
      </c>
      <c r="FL7" s="61">
        <f t="shared" si="16"/>
        <v>0</v>
      </c>
      <c r="FM7" s="61">
        <f t="shared" si="16"/>
        <v>0</v>
      </c>
      <c r="FN7" s="61">
        <f t="shared" si="16"/>
        <v>0</v>
      </c>
      <c r="FO7" s="61">
        <f t="shared" si="16"/>
        <v>0</v>
      </c>
      <c r="FP7" s="61">
        <f t="shared" si="16"/>
        <v>0</v>
      </c>
      <c r="FQ7" s="61">
        <f t="shared" si="16"/>
        <v>0</v>
      </c>
      <c r="FR7" s="61">
        <f t="shared" si="16"/>
        <v>0</v>
      </c>
      <c r="FS7" s="68">
        <f t="shared" si="16"/>
        <v>0</v>
      </c>
      <c r="FT7" s="61">
        <f t="shared" si="16"/>
        <v>0</v>
      </c>
      <c r="FU7" s="61">
        <f t="shared" si="16"/>
        <v>0</v>
      </c>
      <c r="FV7" s="61">
        <f t="shared" si="16"/>
        <v>0</v>
      </c>
      <c r="FW7" s="61">
        <f t="shared" si="16"/>
        <v>0</v>
      </c>
      <c r="FX7" s="61">
        <f t="shared" si="16"/>
        <v>0</v>
      </c>
      <c r="FY7" s="61">
        <f t="shared" si="16"/>
        <v>0</v>
      </c>
      <c r="FZ7" s="61">
        <f t="shared" si="16"/>
        <v>0</v>
      </c>
      <c r="GA7" s="61">
        <f t="shared" si="16"/>
        <v>0</v>
      </c>
      <c r="GB7" s="61">
        <f t="shared" si="16"/>
        <v>0</v>
      </c>
      <c r="GC7" s="61">
        <f t="shared" si="16"/>
        <v>0</v>
      </c>
      <c r="GD7" s="61">
        <f t="shared" si="16"/>
        <v>0</v>
      </c>
      <c r="GE7" s="61">
        <f t="shared" si="16"/>
        <v>0</v>
      </c>
      <c r="GF7" s="61">
        <f t="shared" si="16"/>
        <v>0</v>
      </c>
      <c r="GG7" s="61">
        <f t="shared" si="16"/>
        <v>0</v>
      </c>
      <c r="GH7" s="61">
        <f t="shared" si="16"/>
        <v>0</v>
      </c>
      <c r="GI7" s="61">
        <f t="shared" si="16"/>
        <v>0</v>
      </c>
      <c r="GJ7" s="61">
        <f t="shared" si="16"/>
        <v>0</v>
      </c>
      <c r="GK7" s="61">
        <f t="shared" si="16"/>
        <v>0</v>
      </c>
      <c r="GL7" s="61">
        <f t="shared" si="16"/>
        <v>0</v>
      </c>
      <c r="GM7" s="61">
        <f t="shared" si="16"/>
        <v>0</v>
      </c>
      <c r="GN7" s="61">
        <f t="shared" si="16"/>
        <v>0</v>
      </c>
      <c r="GO7" s="61">
        <f t="shared" si="16"/>
        <v>0</v>
      </c>
      <c r="GP7" s="61">
        <f t="shared" si="16"/>
        <v>0</v>
      </c>
      <c r="GQ7" s="68">
        <f t="shared" si="8"/>
        <v>0</v>
      </c>
      <c r="GR7" s="61">
        <f t="shared" ref="GR7" si="17">SUM(GR8:GR9)</f>
        <v>0</v>
      </c>
      <c r="GS7" s="68">
        <f t="shared" si="16"/>
        <v>0</v>
      </c>
      <c r="GT7" s="61">
        <f t="shared" si="16"/>
        <v>0</v>
      </c>
      <c r="GU7" s="61">
        <f t="shared" si="16"/>
        <v>0</v>
      </c>
      <c r="GV7" s="61">
        <f t="shared" si="16"/>
        <v>0</v>
      </c>
      <c r="GW7" s="61">
        <f t="shared" si="16"/>
        <v>0</v>
      </c>
      <c r="GX7" s="61">
        <f t="shared" si="16"/>
        <v>0</v>
      </c>
      <c r="GY7" s="61">
        <f t="shared" si="16"/>
        <v>0</v>
      </c>
      <c r="GZ7" s="61">
        <f t="shared" si="16"/>
        <v>0</v>
      </c>
      <c r="HA7" s="61">
        <f t="shared" si="16"/>
        <v>0</v>
      </c>
      <c r="HB7" s="61">
        <f t="shared" si="16"/>
        <v>0</v>
      </c>
      <c r="HC7" s="61">
        <f t="shared" si="16"/>
        <v>0</v>
      </c>
      <c r="HD7" s="61">
        <f t="shared" si="16"/>
        <v>0</v>
      </c>
      <c r="HE7" s="61">
        <f t="shared" si="16"/>
        <v>0</v>
      </c>
      <c r="HF7" s="61">
        <f t="shared" si="16"/>
        <v>0</v>
      </c>
      <c r="HG7" s="61">
        <f t="shared" si="16"/>
        <v>0</v>
      </c>
      <c r="HH7" s="61">
        <f t="shared" si="16"/>
        <v>0</v>
      </c>
      <c r="HI7" s="61">
        <f t="shared" si="16"/>
        <v>0</v>
      </c>
      <c r="HJ7" s="61">
        <f t="shared" si="16"/>
        <v>0</v>
      </c>
      <c r="HK7" s="61">
        <f t="shared" si="16"/>
        <v>0</v>
      </c>
      <c r="HL7" s="61">
        <f t="shared" si="16"/>
        <v>0</v>
      </c>
      <c r="HM7" s="61">
        <f t="shared" si="16"/>
        <v>0</v>
      </c>
      <c r="HN7" s="61">
        <f t="shared" si="16"/>
        <v>0</v>
      </c>
      <c r="HO7" s="61">
        <f t="shared" si="16"/>
        <v>0</v>
      </c>
      <c r="HP7" s="61">
        <f t="shared" si="16"/>
        <v>0</v>
      </c>
      <c r="HQ7" s="61">
        <f t="shared" si="16"/>
        <v>0</v>
      </c>
      <c r="HR7" s="61">
        <f t="shared" si="16"/>
        <v>0</v>
      </c>
      <c r="HS7" s="68">
        <f t="shared" si="16"/>
        <v>0</v>
      </c>
      <c r="HT7" s="61">
        <f t="shared" si="16"/>
        <v>0</v>
      </c>
      <c r="HU7" s="61">
        <f t="shared" ref="HU7:KF7" si="18">SUM(HU8:HU9)</f>
        <v>0</v>
      </c>
      <c r="HV7" s="68">
        <f t="shared" si="18"/>
        <v>0</v>
      </c>
      <c r="HW7" s="61">
        <f t="shared" si="18"/>
        <v>0</v>
      </c>
      <c r="HX7" s="61">
        <f t="shared" si="18"/>
        <v>0</v>
      </c>
      <c r="HY7" s="61">
        <f t="shared" si="18"/>
        <v>0</v>
      </c>
      <c r="HZ7" s="61">
        <f t="shared" si="18"/>
        <v>0</v>
      </c>
      <c r="IA7" s="61">
        <f t="shared" si="18"/>
        <v>0</v>
      </c>
      <c r="IB7" s="61">
        <f t="shared" si="18"/>
        <v>0</v>
      </c>
      <c r="IC7" s="68">
        <f t="shared" si="18"/>
        <v>0</v>
      </c>
      <c r="ID7" s="61">
        <f t="shared" si="18"/>
        <v>0</v>
      </c>
      <c r="IE7" s="61">
        <f t="shared" si="18"/>
        <v>0</v>
      </c>
      <c r="IF7" s="61">
        <f t="shared" si="18"/>
        <v>0</v>
      </c>
      <c r="IG7" s="61">
        <f t="shared" si="18"/>
        <v>0</v>
      </c>
      <c r="IH7" s="61">
        <f t="shared" si="18"/>
        <v>0</v>
      </c>
      <c r="II7" s="61">
        <f t="shared" si="18"/>
        <v>0</v>
      </c>
      <c r="IJ7" s="61">
        <f t="shared" si="18"/>
        <v>0</v>
      </c>
      <c r="IK7" s="61">
        <f t="shared" si="18"/>
        <v>0</v>
      </c>
      <c r="IL7" s="61">
        <f t="shared" si="18"/>
        <v>0</v>
      </c>
      <c r="IM7" s="61">
        <f t="shared" si="18"/>
        <v>0</v>
      </c>
      <c r="IN7" s="61">
        <f t="shared" si="18"/>
        <v>0</v>
      </c>
      <c r="IO7" s="61">
        <f t="shared" si="18"/>
        <v>0</v>
      </c>
      <c r="IP7" s="61">
        <f t="shared" si="18"/>
        <v>0</v>
      </c>
      <c r="IQ7" s="68">
        <f t="shared" si="18"/>
        <v>0</v>
      </c>
      <c r="IR7" s="68">
        <f t="shared" si="18"/>
        <v>0</v>
      </c>
      <c r="IS7" s="68">
        <f t="shared" si="18"/>
        <v>0</v>
      </c>
      <c r="IT7" s="68">
        <f t="shared" si="18"/>
        <v>0</v>
      </c>
      <c r="IU7" s="68">
        <f t="shared" si="18"/>
        <v>0</v>
      </c>
      <c r="IV7" s="68">
        <f t="shared" si="18"/>
        <v>0</v>
      </c>
      <c r="IW7" s="68">
        <f t="shared" si="18"/>
        <v>0</v>
      </c>
      <c r="IX7" s="68">
        <f t="shared" si="18"/>
        <v>0</v>
      </c>
      <c r="IY7" s="68">
        <f t="shared" si="18"/>
        <v>0</v>
      </c>
      <c r="IZ7" s="68">
        <f t="shared" si="18"/>
        <v>0</v>
      </c>
      <c r="JA7" s="68">
        <f t="shared" si="18"/>
        <v>0</v>
      </c>
      <c r="JB7" s="68">
        <f t="shared" si="18"/>
        <v>0</v>
      </c>
      <c r="JC7" s="68">
        <f t="shared" si="18"/>
        <v>0</v>
      </c>
      <c r="JD7" s="68">
        <f t="shared" si="18"/>
        <v>0</v>
      </c>
      <c r="JE7" s="68">
        <f t="shared" si="18"/>
        <v>0</v>
      </c>
      <c r="JF7" s="68">
        <f t="shared" si="18"/>
        <v>0</v>
      </c>
      <c r="JG7" s="61">
        <f t="shared" si="18"/>
        <v>0</v>
      </c>
      <c r="JH7" s="61">
        <f t="shared" si="18"/>
        <v>0</v>
      </c>
      <c r="JI7" s="61">
        <f t="shared" si="18"/>
        <v>0</v>
      </c>
      <c r="JJ7" s="61">
        <f t="shared" si="18"/>
        <v>0</v>
      </c>
      <c r="JK7" s="61">
        <f t="shared" si="18"/>
        <v>0</v>
      </c>
      <c r="JL7" s="68">
        <f t="shared" si="18"/>
        <v>0</v>
      </c>
      <c r="JM7" s="61">
        <f t="shared" si="18"/>
        <v>0</v>
      </c>
      <c r="JN7" s="61">
        <f t="shared" si="18"/>
        <v>0</v>
      </c>
      <c r="JO7" s="68">
        <f t="shared" si="18"/>
        <v>0</v>
      </c>
      <c r="JP7" s="61">
        <f t="shared" si="18"/>
        <v>0</v>
      </c>
      <c r="JQ7" s="61">
        <f t="shared" si="18"/>
        <v>0</v>
      </c>
      <c r="JR7" s="61">
        <f t="shared" si="18"/>
        <v>0</v>
      </c>
      <c r="JS7" s="61">
        <f t="shared" si="18"/>
        <v>0</v>
      </c>
      <c r="JT7" s="61">
        <f t="shared" si="18"/>
        <v>0</v>
      </c>
      <c r="JU7" s="61">
        <f t="shared" si="18"/>
        <v>0</v>
      </c>
      <c r="JV7" s="61">
        <f t="shared" si="18"/>
        <v>0</v>
      </c>
      <c r="JW7" s="61">
        <f t="shared" si="18"/>
        <v>0</v>
      </c>
      <c r="JX7" s="61">
        <f t="shared" si="18"/>
        <v>0</v>
      </c>
      <c r="JY7" s="61">
        <f t="shared" si="18"/>
        <v>0</v>
      </c>
      <c r="JZ7" s="61">
        <f t="shared" si="18"/>
        <v>0</v>
      </c>
      <c r="KA7" s="61">
        <f t="shared" si="18"/>
        <v>0</v>
      </c>
      <c r="KB7" s="61">
        <f t="shared" si="18"/>
        <v>0</v>
      </c>
      <c r="KC7" s="61">
        <f t="shared" si="18"/>
        <v>0</v>
      </c>
      <c r="KD7" s="61">
        <f t="shared" si="18"/>
        <v>0</v>
      </c>
      <c r="KE7" s="61">
        <f t="shared" si="18"/>
        <v>0</v>
      </c>
      <c r="KF7" s="61">
        <f t="shared" si="18"/>
        <v>0</v>
      </c>
      <c r="KG7" s="68">
        <f t="shared" ref="KG7:MM7" si="19">SUM(KG8:KG9)</f>
        <v>0</v>
      </c>
      <c r="KH7" s="61">
        <f t="shared" si="19"/>
        <v>0</v>
      </c>
      <c r="KI7" s="61">
        <f t="shared" si="19"/>
        <v>0</v>
      </c>
      <c r="KJ7" s="61">
        <f t="shared" si="19"/>
        <v>0</v>
      </c>
      <c r="KK7" s="61">
        <f t="shared" si="19"/>
        <v>0</v>
      </c>
      <c r="KL7" s="61">
        <f t="shared" si="19"/>
        <v>0</v>
      </c>
      <c r="KM7" s="61">
        <f t="shared" si="19"/>
        <v>0</v>
      </c>
      <c r="KN7" s="61">
        <f t="shared" si="19"/>
        <v>0</v>
      </c>
      <c r="KO7" s="61">
        <f t="shared" si="19"/>
        <v>0</v>
      </c>
      <c r="KP7" s="61">
        <f t="shared" si="19"/>
        <v>0</v>
      </c>
      <c r="KQ7" s="61">
        <f t="shared" si="19"/>
        <v>0</v>
      </c>
      <c r="KR7" s="61">
        <f t="shared" si="19"/>
        <v>0</v>
      </c>
      <c r="KS7" s="61">
        <f t="shared" si="19"/>
        <v>0</v>
      </c>
      <c r="KT7" s="61">
        <f t="shared" si="19"/>
        <v>0</v>
      </c>
      <c r="KU7" s="61">
        <f t="shared" si="19"/>
        <v>0</v>
      </c>
      <c r="KV7" s="61">
        <f t="shared" si="19"/>
        <v>0</v>
      </c>
      <c r="KW7" s="61">
        <f t="shared" si="19"/>
        <v>0</v>
      </c>
      <c r="KX7" s="61">
        <f t="shared" si="19"/>
        <v>0</v>
      </c>
      <c r="KY7" s="68">
        <f t="shared" si="19"/>
        <v>0</v>
      </c>
      <c r="KZ7" s="61">
        <f t="shared" si="19"/>
        <v>0</v>
      </c>
      <c r="LA7" s="61">
        <f t="shared" si="19"/>
        <v>0</v>
      </c>
      <c r="LB7" s="61">
        <f t="shared" si="19"/>
        <v>0</v>
      </c>
      <c r="LC7" s="61">
        <f t="shared" si="19"/>
        <v>0</v>
      </c>
      <c r="LD7" s="61">
        <f t="shared" si="19"/>
        <v>0</v>
      </c>
      <c r="LE7" s="61">
        <f t="shared" si="19"/>
        <v>0</v>
      </c>
      <c r="LF7" s="61">
        <f t="shared" si="19"/>
        <v>0</v>
      </c>
      <c r="LG7" s="61">
        <f t="shared" si="19"/>
        <v>0</v>
      </c>
      <c r="LH7" s="61">
        <f t="shared" si="19"/>
        <v>0</v>
      </c>
      <c r="LI7" s="61">
        <f t="shared" si="19"/>
        <v>0</v>
      </c>
      <c r="LJ7" s="61">
        <f t="shared" si="19"/>
        <v>0</v>
      </c>
      <c r="LK7" s="61">
        <f t="shared" si="19"/>
        <v>0</v>
      </c>
      <c r="LL7" s="61">
        <f t="shared" si="19"/>
        <v>0</v>
      </c>
      <c r="LM7" s="61">
        <f t="shared" si="19"/>
        <v>0</v>
      </c>
      <c r="LN7" s="61">
        <f t="shared" si="19"/>
        <v>0</v>
      </c>
      <c r="LO7" s="61">
        <f t="shared" si="19"/>
        <v>0</v>
      </c>
      <c r="LP7" s="61">
        <f t="shared" si="19"/>
        <v>0</v>
      </c>
      <c r="LQ7" s="61">
        <f t="shared" si="19"/>
        <v>0</v>
      </c>
      <c r="LR7" s="61">
        <f t="shared" si="19"/>
        <v>0</v>
      </c>
      <c r="LS7" s="61">
        <f t="shared" si="19"/>
        <v>0</v>
      </c>
      <c r="LT7" s="61">
        <f t="shared" si="19"/>
        <v>0</v>
      </c>
      <c r="LU7" s="61">
        <f t="shared" si="19"/>
        <v>0</v>
      </c>
      <c r="LV7" s="61">
        <f t="shared" si="19"/>
        <v>0</v>
      </c>
      <c r="LW7" s="61">
        <f t="shared" si="19"/>
        <v>0</v>
      </c>
      <c r="LX7" s="61">
        <f t="shared" si="19"/>
        <v>0</v>
      </c>
      <c r="LY7" s="61">
        <f t="shared" si="19"/>
        <v>0</v>
      </c>
      <c r="LZ7" s="61">
        <f t="shared" si="19"/>
        <v>0</v>
      </c>
      <c r="MA7" s="61">
        <f t="shared" si="19"/>
        <v>0</v>
      </c>
      <c r="MB7" s="61">
        <f t="shared" si="19"/>
        <v>0</v>
      </c>
      <c r="MC7" s="61">
        <f t="shared" si="19"/>
        <v>0</v>
      </c>
      <c r="MD7" s="61">
        <f t="shared" si="19"/>
        <v>0</v>
      </c>
      <c r="ME7" s="61">
        <f t="shared" si="19"/>
        <v>0</v>
      </c>
      <c r="MF7" s="61">
        <f t="shared" si="19"/>
        <v>0</v>
      </c>
      <c r="MG7" s="61">
        <f t="shared" si="19"/>
        <v>0</v>
      </c>
      <c r="MH7" s="61">
        <f t="shared" si="19"/>
        <v>0</v>
      </c>
      <c r="MI7" s="61">
        <f t="shared" si="19"/>
        <v>0</v>
      </c>
      <c r="MJ7" s="61">
        <f t="shared" si="19"/>
        <v>0</v>
      </c>
      <c r="MK7" s="61">
        <f t="shared" si="19"/>
        <v>0</v>
      </c>
      <c r="ML7" s="61">
        <f t="shared" si="19"/>
        <v>0</v>
      </c>
      <c r="MM7" s="61">
        <f t="shared" si="19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20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21">SUM(O8:X8)</f>
        <v>0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22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23">SUM(AU8:BT8)</f>
        <v>0</v>
      </c>
      <c r="BV8" s="63"/>
      <c r="BW8" s="63"/>
      <c r="BX8" s="63"/>
      <c r="BY8" s="69">
        <f t="shared" ref="BY8:BY9" si="24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25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26">SUM(EC8:ED8,DX8:DY8,DS8:DT8,DN8:DO8,DI8:DJ8,EI8,)</f>
        <v>0</v>
      </c>
      <c r="EK8" s="69">
        <f t="shared" ref="EK8:EK9" si="27">SUM(EE8:EH8,DZ8:EB8,DU8:DW8,DP8:DR8,DK8:DM8,DG8:DH8)</f>
        <v>0</v>
      </c>
      <c r="EL8" s="63"/>
      <c r="EM8" s="63"/>
      <c r="EN8" s="63"/>
      <c r="EO8" s="69">
        <f t="shared" ref="EO8:EO9" si="28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5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29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30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8"/>
        <v>0</v>
      </c>
      <c r="GR8" s="63"/>
      <c r="GS8" s="69">
        <f t="shared" ref="GS8:GS9" si="31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32">SUM(HT8:HU8)</f>
        <v>0</v>
      </c>
      <c r="HW8" s="63"/>
      <c r="HX8" s="63"/>
      <c r="HY8" s="63"/>
      <c r="HZ8" s="63"/>
      <c r="IA8" s="63"/>
      <c r="IB8" s="63"/>
      <c r="IC8" s="69">
        <f t="shared" ref="IC8:IC9" si="33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34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35">SUM(JD8:JE8)</f>
        <v>0</v>
      </c>
      <c r="JG8" s="63"/>
      <c r="JH8" s="63"/>
      <c r="JI8" s="63"/>
      <c r="JJ8" s="63"/>
      <c r="JK8" s="63"/>
      <c r="JL8" s="140">
        <f t="shared" ref="JL8:JL9" si="36">SUM(JG8:JK8)</f>
        <v>0</v>
      </c>
      <c r="JM8" s="63"/>
      <c r="JN8" s="63"/>
      <c r="JO8" s="140">
        <f t="shared" ref="JO8:JO9" si="37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38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39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20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21"/>
        <v>0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22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23"/>
        <v>0</v>
      </c>
      <c r="BV9" s="63"/>
      <c r="BW9" s="63"/>
      <c r="BX9" s="63"/>
      <c r="BY9" s="69">
        <f t="shared" si="24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25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26"/>
        <v>0</v>
      </c>
      <c r="EK9" s="69">
        <f t="shared" si="27"/>
        <v>0</v>
      </c>
      <c r="EL9" s="63"/>
      <c r="EM9" s="63"/>
      <c r="EN9" s="63"/>
      <c r="EO9" s="69">
        <f t="shared" si="28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5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29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30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8"/>
        <v>0</v>
      </c>
      <c r="GR9" s="63"/>
      <c r="GS9" s="69">
        <f t="shared" si="31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32"/>
        <v>0</v>
      </c>
      <c r="HW9" s="63"/>
      <c r="HX9" s="63"/>
      <c r="HY9" s="63"/>
      <c r="HZ9" s="63"/>
      <c r="IA9" s="63"/>
      <c r="IB9" s="63"/>
      <c r="IC9" s="69">
        <f t="shared" si="33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34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35"/>
        <v>0</v>
      </c>
      <c r="JG9" s="63"/>
      <c r="JH9" s="63"/>
      <c r="JI9" s="63"/>
      <c r="JJ9" s="63"/>
      <c r="JK9" s="63"/>
      <c r="JL9" s="140">
        <f t="shared" si="36"/>
        <v>0</v>
      </c>
      <c r="JM9" s="63"/>
      <c r="JN9" s="63"/>
      <c r="JO9" s="140">
        <f t="shared" si="37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38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39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Y10" si="40">SUM(D11:D12)</f>
        <v>0</v>
      </c>
      <c r="E10" s="61">
        <f t="shared" si="40"/>
        <v>0</v>
      </c>
      <c r="F10" s="61">
        <f t="shared" si="40"/>
        <v>0</v>
      </c>
      <c r="G10" s="61">
        <f t="shared" si="40"/>
        <v>0</v>
      </c>
      <c r="H10" s="61">
        <f t="shared" si="40"/>
        <v>0</v>
      </c>
      <c r="I10" s="61">
        <f t="shared" si="40"/>
        <v>0</v>
      </c>
      <c r="J10" s="61">
        <f t="shared" si="40"/>
        <v>0</v>
      </c>
      <c r="K10" s="61">
        <f t="shared" si="40"/>
        <v>0</v>
      </c>
      <c r="L10" s="61">
        <f t="shared" si="40"/>
        <v>0</v>
      </c>
      <c r="M10" s="61">
        <f t="shared" si="40"/>
        <v>0</v>
      </c>
      <c r="N10" s="68">
        <f t="shared" si="40"/>
        <v>0</v>
      </c>
      <c r="O10" s="61">
        <f t="shared" si="40"/>
        <v>0</v>
      </c>
      <c r="P10" s="61">
        <f t="shared" si="40"/>
        <v>0</v>
      </c>
      <c r="Q10" s="61">
        <f t="shared" si="40"/>
        <v>0</v>
      </c>
      <c r="R10" s="61">
        <f t="shared" si="40"/>
        <v>0</v>
      </c>
      <c r="S10" s="61">
        <f t="shared" si="40"/>
        <v>0</v>
      </c>
      <c r="T10" s="61">
        <f t="shared" si="40"/>
        <v>0</v>
      </c>
      <c r="U10" s="61">
        <f t="shared" si="40"/>
        <v>0</v>
      </c>
      <c r="V10" s="61">
        <f t="shared" si="40"/>
        <v>0</v>
      </c>
      <c r="W10" s="61">
        <f t="shared" si="40"/>
        <v>0</v>
      </c>
      <c r="X10" s="61">
        <f t="shared" si="40"/>
        <v>0</v>
      </c>
      <c r="Y10" s="68">
        <f t="shared" si="40"/>
        <v>0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41">SUM(AK11:AK12)</f>
        <v>0</v>
      </c>
      <c r="AL10" s="93">
        <f t="shared" si="41"/>
        <v>0</v>
      </c>
      <c r="AM10" s="68">
        <f t="shared" si="41"/>
        <v>0</v>
      </c>
      <c r="AN10" s="68">
        <f t="shared" si="41"/>
        <v>0</v>
      </c>
      <c r="AO10" s="68">
        <f t="shared" si="41"/>
        <v>0</v>
      </c>
      <c r="AP10" s="68">
        <f t="shared" si="41"/>
        <v>0</v>
      </c>
      <c r="AQ10" s="68">
        <f t="shared" si="41"/>
        <v>0</v>
      </c>
      <c r="AR10" s="68">
        <f t="shared" si="41"/>
        <v>0</v>
      </c>
      <c r="AS10" s="68">
        <f t="shared" si="41"/>
        <v>0</v>
      </c>
      <c r="AT10" s="68">
        <f t="shared" si="41"/>
        <v>0</v>
      </c>
      <c r="AU10" s="61">
        <f t="shared" si="41"/>
        <v>0</v>
      </c>
      <c r="AV10" s="61">
        <f t="shared" si="41"/>
        <v>0</v>
      </c>
      <c r="AW10" s="61">
        <f t="shared" si="41"/>
        <v>0</v>
      </c>
      <c r="AX10" s="61">
        <f t="shared" si="41"/>
        <v>0</v>
      </c>
      <c r="AY10" s="61">
        <f t="shared" si="41"/>
        <v>0</v>
      </c>
      <c r="AZ10" s="61">
        <f t="shared" si="41"/>
        <v>0</v>
      </c>
      <c r="BA10" s="61">
        <f t="shared" si="41"/>
        <v>0</v>
      </c>
      <c r="BB10" s="61">
        <f t="shared" si="41"/>
        <v>0</v>
      </c>
      <c r="BC10" s="61">
        <f t="shared" si="41"/>
        <v>0</v>
      </c>
      <c r="BD10" s="61">
        <f t="shared" si="41"/>
        <v>0</v>
      </c>
      <c r="BE10" s="61">
        <f t="shared" si="41"/>
        <v>0</v>
      </c>
      <c r="BF10" s="61">
        <f t="shared" si="41"/>
        <v>0</v>
      </c>
      <c r="BG10" s="61">
        <f t="shared" si="41"/>
        <v>0</v>
      </c>
      <c r="BH10" s="61">
        <f t="shared" si="41"/>
        <v>0</v>
      </c>
      <c r="BI10" s="61">
        <f t="shared" si="41"/>
        <v>0</v>
      </c>
      <c r="BJ10" s="61">
        <f t="shared" si="41"/>
        <v>0</v>
      </c>
      <c r="BK10" s="61">
        <f t="shared" si="41"/>
        <v>0</v>
      </c>
      <c r="BL10" s="61">
        <f t="shared" si="41"/>
        <v>0</v>
      </c>
      <c r="BM10" s="61">
        <f t="shared" si="41"/>
        <v>0</v>
      </c>
      <c r="BN10" s="61">
        <f t="shared" si="41"/>
        <v>0</v>
      </c>
      <c r="BO10" s="61">
        <f t="shared" si="41"/>
        <v>0</v>
      </c>
      <c r="BP10" s="61">
        <f t="shared" si="41"/>
        <v>0</v>
      </c>
      <c r="BQ10" s="61">
        <f t="shared" si="41"/>
        <v>0</v>
      </c>
      <c r="BR10" s="61">
        <f t="shared" si="41"/>
        <v>0</v>
      </c>
      <c r="BS10" s="61">
        <f t="shared" si="41"/>
        <v>0</v>
      </c>
      <c r="BT10" s="61">
        <f t="shared" si="41"/>
        <v>0</v>
      </c>
      <c r="BU10" s="68">
        <f t="shared" si="41"/>
        <v>0</v>
      </c>
      <c r="BV10" s="61">
        <f t="shared" si="41"/>
        <v>0</v>
      </c>
      <c r="BW10" s="61">
        <f t="shared" si="41"/>
        <v>0</v>
      </c>
      <c r="BX10" s="61">
        <f t="shared" si="41"/>
        <v>0</v>
      </c>
      <c r="BY10" s="68">
        <f t="shared" si="41"/>
        <v>0</v>
      </c>
      <c r="BZ10" s="61">
        <f t="shared" si="41"/>
        <v>0</v>
      </c>
      <c r="CA10" s="61">
        <f t="shared" si="41"/>
        <v>0</v>
      </c>
      <c r="CB10" s="61">
        <f t="shared" si="41"/>
        <v>0</v>
      </c>
      <c r="CC10" s="61">
        <f t="shared" si="41"/>
        <v>0</v>
      </c>
      <c r="CD10" s="61">
        <f t="shared" si="41"/>
        <v>0</v>
      </c>
      <c r="CE10" s="61">
        <f t="shared" si="41"/>
        <v>0</v>
      </c>
      <c r="CF10" s="61">
        <f t="shared" si="41"/>
        <v>0</v>
      </c>
      <c r="CG10" s="61">
        <f t="shared" si="41"/>
        <v>0</v>
      </c>
      <c r="CH10" s="61">
        <f t="shared" si="41"/>
        <v>0</v>
      </c>
      <c r="CI10" s="61">
        <f t="shared" si="41"/>
        <v>0</v>
      </c>
      <c r="CJ10" s="61">
        <f t="shared" si="41"/>
        <v>0</v>
      </c>
      <c r="CK10" s="61">
        <f t="shared" si="41"/>
        <v>0</v>
      </c>
      <c r="CL10" s="61">
        <f t="shared" si="41"/>
        <v>0</v>
      </c>
      <c r="CM10" s="61">
        <f t="shared" si="41"/>
        <v>0</v>
      </c>
      <c r="CN10" s="61">
        <f t="shared" si="41"/>
        <v>0</v>
      </c>
      <c r="CO10" s="61">
        <f t="shared" si="41"/>
        <v>0</v>
      </c>
      <c r="CP10" s="61">
        <f t="shared" si="41"/>
        <v>0</v>
      </c>
      <c r="CQ10" s="61">
        <f t="shared" si="41"/>
        <v>0</v>
      </c>
      <c r="CR10" s="61">
        <f t="shared" si="41"/>
        <v>0</v>
      </c>
      <c r="CS10" s="61">
        <f t="shared" si="41"/>
        <v>0</v>
      </c>
      <c r="CT10" s="61">
        <f t="shared" si="41"/>
        <v>0</v>
      </c>
      <c r="CU10" s="61">
        <f t="shared" si="41"/>
        <v>0</v>
      </c>
      <c r="CV10" s="61">
        <f t="shared" si="41"/>
        <v>0</v>
      </c>
      <c r="CW10" s="61">
        <f t="shared" ref="CW10:FH10" si="42">SUM(CW11:CW12)</f>
        <v>0</v>
      </c>
      <c r="CX10" s="61">
        <f t="shared" si="42"/>
        <v>0</v>
      </c>
      <c r="CY10" s="61">
        <f t="shared" si="42"/>
        <v>0</v>
      </c>
      <c r="CZ10" s="61">
        <f t="shared" si="42"/>
        <v>0</v>
      </c>
      <c r="DA10" s="61">
        <f t="shared" si="42"/>
        <v>0</v>
      </c>
      <c r="DB10" s="61">
        <f t="shared" si="42"/>
        <v>0</v>
      </c>
      <c r="DC10" s="68">
        <f t="shared" si="42"/>
        <v>0</v>
      </c>
      <c r="DD10" s="61">
        <f t="shared" si="42"/>
        <v>0</v>
      </c>
      <c r="DE10" s="61">
        <f t="shared" si="42"/>
        <v>0</v>
      </c>
      <c r="DF10" s="68">
        <f t="shared" si="42"/>
        <v>0</v>
      </c>
      <c r="DG10" s="61">
        <f t="shared" si="42"/>
        <v>0</v>
      </c>
      <c r="DH10" s="61">
        <f t="shared" si="42"/>
        <v>0</v>
      </c>
      <c r="DI10" s="61">
        <f t="shared" si="42"/>
        <v>0</v>
      </c>
      <c r="DJ10" s="61">
        <f t="shared" si="42"/>
        <v>0</v>
      </c>
      <c r="DK10" s="61">
        <f t="shared" si="42"/>
        <v>0</v>
      </c>
      <c r="DL10" s="61">
        <f t="shared" si="42"/>
        <v>0</v>
      </c>
      <c r="DM10" s="61">
        <f t="shared" si="42"/>
        <v>0</v>
      </c>
      <c r="DN10" s="61">
        <f t="shared" si="42"/>
        <v>0</v>
      </c>
      <c r="DO10" s="61">
        <f t="shared" si="42"/>
        <v>0</v>
      </c>
      <c r="DP10" s="61">
        <f t="shared" si="42"/>
        <v>0</v>
      </c>
      <c r="DQ10" s="61">
        <f t="shared" si="42"/>
        <v>0</v>
      </c>
      <c r="DR10" s="61">
        <f t="shared" si="42"/>
        <v>0</v>
      </c>
      <c r="DS10" s="61">
        <f t="shared" si="42"/>
        <v>0</v>
      </c>
      <c r="DT10" s="61">
        <f t="shared" si="42"/>
        <v>0</v>
      </c>
      <c r="DU10" s="61">
        <f t="shared" si="42"/>
        <v>0</v>
      </c>
      <c r="DV10" s="61">
        <f t="shared" si="42"/>
        <v>0</v>
      </c>
      <c r="DW10" s="61">
        <f t="shared" si="42"/>
        <v>0</v>
      </c>
      <c r="DX10" s="61">
        <f t="shared" si="42"/>
        <v>0</v>
      </c>
      <c r="DY10" s="61">
        <f t="shared" si="42"/>
        <v>0</v>
      </c>
      <c r="DZ10" s="61">
        <f t="shared" si="42"/>
        <v>0</v>
      </c>
      <c r="EA10" s="61">
        <f t="shared" si="42"/>
        <v>0</v>
      </c>
      <c r="EB10" s="61">
        <f t="shared" si="42"/>
        <v>0</v>
      </c>
      <c r="EC10" s="61">
        <f t="shared" si="42"/>
        <v>0</v>
      </c>
      <c r="ED10" s="61">
        <f t="shared" si="42"/>
        <v>0</v>
      </c>
      <c r="EE10" s="61">
        <f t="shared" si="42"/>
        <v>0</v>
      </c>
      <c r="EF10" s="61">
        <f t="shared" si="42"/>
        <v>0</v>
      </c>
      <c r="EG10" s="61">
        <f t="shared" si="42"/>
        <v>0</v>
      </c>
      <c r="EH10" s="61">
        <f t="shared" si="42"/>
        <v>0</v>
      </c>
      <c r="EI10" s="61">
        <f t="shared" si="42"/>
        <v>0</v>
      </c>
      <c r="EJ10" s="68">
        <f t="shared" si="42"/>
        <v>0</v>
      </c>
      <c r="EK10" s="68">
        <f t="shared" si="42"/>
        <v>0</v>
      </c>
      <c r="EL10" s="61">
        <f t="shared" si="42"/>
        <v>0</v>
      </c>
      <c r="EM10" s="61">
        <f t="shared" si="42"/>
        <v>0</v>
      </c>
      <c r="EN10" s="61">
        <f t="shared" si="42"/>
        <v>0</v>
      </c>
      <c r="EO10" s="68">
        <f t="shared" si="42"/>
        <v>0</v>
      </c>
      <c r="EP10" s="61">
        <f t="shared" si="42"/>
        <v>0</v>
      </c>
      <c r="EQ10" s="61">
        <f t="shared" si="42"/>
        <v>0</v>
      </c>
      <c r="ER10" s="61">
        <f t="shared" si="42"/>
        <v>0</v>
      </c>
      <c r="ES10" s="61">
        <f t="shared" si="42"/>
        <v>0</v>
      </c>
      <c r="ET10" s="61">
        <f t="shared" si="42"/>
        <v>0</v>
      </c>
      <c r="EU10" s="61">
        <f t="shared" si="42"/>
        <v>0</v>
      </c>
      <c r="EV10" s="61">
        <f t="shared" si="42"/>
        <v>0</v>
      </c>
      <c r="EW10" s="61">
        <f t="shared" si="42"/>
        <v>0</v>
      </c>
      <c r="EX10" s="61">
        <f t="shared" si="42"/>
        <v>0</v>
      </c>
      <c r="EY10" s="68">
        <f t="shared" si="5"/>
        <v>0</v>
      </c>
      <c r="EZ10" s="61">
        <f t="shared" ref="EZ10:FG10" si="43">SUM(EZ11:EZ12)</f>
        <v>0</v>
      </c>
      <c r="FA10" s="61">
        <f t="shared" si="43"/>
        <v>0</v>
      </c>
      <c r="FB10" s="61">
        <f t="shared" si="43"/>
        <v>0</v>
      </c>
      <c r="FC10" s="61">
        <f t="shared" si="43"/>
        <v>0</v>
      </c>
      <c r="FD10" s="61">
        <f t="shared" si="43"/>
        <v>0</v>
      </c>
      <c r="FE10" s="61">
        <f t="shared" si="43"/>
        <v>0</v>
      </c>
      <c r="FF10" s="61">
        <f t="shared" si="43"/>
        <v>0</v>
      </c>
      <c r="FG10" s="61">
        <f t="shared" si="43"/>
        <v>0</v>
      </c>
      <c r="FH10" s="68">
        <f t="shared" si="42"/>
        <v>0</v>
      </c>
      <c r="FI10" s="61">
        <f t="shared" ref="FI10:HT10" si="44">SUM(FI11:FI12)</f>
        <v>0</v>
      </c>
      <c r="FJ10" s="61">
        <f t="shared" si="44"/>
        <v>0</v>
      </c>
      <c r="FK10" s="61">
        <f t="shared" si="44"/>
        <v>0</v>
      </c>
      <c r="FL10" s="61">
        <f t="shared" si="44"/>
        <v>0</v>
      </c>
      <c r="FM10" s="61">
        <f t="shared" si="44"/>
        <v>0</v>
      </c>
      <c r="FN10" s="61">
        <f t="shared" si="44"/>
        <v>0</v>
      </c>
      <c r="FO10" s="61">
        <f t="shared" si="44"/>
        <v>0</v>
      </c>
      <c r="FP10" s="61">
        <f t="shared" si="44"/>
        <v>0</v>
      </c>
      <c r="FQ10" s="61">
        <f t="shared" si="44"/>
        <v>0</v>
      </c>
      <c r="FR10" s="61">
        <f t="shared" si="44"/>
        <v>0</v>
      </c>
      <c r="FS10" s="68">
        <f t="shared" si="44"/>
        <v>0</v>
      </c>
      <c r="FT10" s="61">
        <f t="shared" si="44"/>
        <v>0</v>
      </c>
      <c r="FU10" s="61">
        <f t="shared" si="44"/>
        <v>0</v>
      </c>
      <c r="FV10" s="61">
        <f t="shared" si="44"/>
        <v>0</v>
      </c>
      <c r="FW10" s="61">
        <f t="shared" si="44"/>
        <v>0</v>
      </c>
      <c r="FX10" s="61">
        <f t="shared" si="44"/>
        <v>0</v>
      </c>
      <c r="FY10" s="61">
        <f t="shared" si="44"/>
        <v>0</v>
      </c>
      <c r="FZ10" s="61">
        <f t="shared" si="44"/>
        <v>0</v>
      </c>
      <c r="GA10" s="61">
        <f t="shared" si="44"/>
        <v>0</v>
      </c>
      <c r="GB10" s="61">
        <f t="shared" si="44"/>
        <v>0</v>
      </c>
      <c r="GC10" s="61">
        <f t="shared" si="44"/>
        <v>0</v>
      </c>
      <c r="GD10" s="61">
        <f t="shared" si="44"/>
        <v>0</v>
      </c>
      <c r="GE10" s="61">
        <f t="shared" si="44"/>
        <v>0</v>
      </c>
      <c r="GF10" s="61">
        <f t="shared" si="44"/>
        <v>0</v>
      </c>
      <c r="GG10" s="61">
        <f t="shared" si="44"/>
        <v>0</v>
      </c>
      <c r="GH10" s="61">
        <f t="shared" si="44"/>
        <v>0</v>
      </c>
      <c r="GI10" s="61">
        <f t="shared" si="44"/>
        <v>0</v>
      </c>
      <c r="GJ10" s="61">
        <f t="shared" si="44"/>
        <v>0</v>
      </c>
      <c r="GK10" s="61">
        <f t="shared" si="44"/>
        <v>0</v>
      </c>
      <c r="GL10" s="61">
        <f t="shared" si="44"/>
        <v>0</v>
      </c>
      <c r="GM10" s="61">
        <f t="shared" si="44"/>
        <v>0</v>
      </c>
      <c r="GN10" s="61">
        <f t="shared" si="44"/>
        <v>0</v>
      </c>
      <c r="GO10" s="61">
        <f t="shared" si="44"/>
        <v>0</v>
      </c>
      <c r="GP10" s="61">
        <f t="shared" si="44"/>
        <v>0</v>
      </c>
      <c r="GQ10" s="68">
        <f t="shared" si="8"/>
        <v>0</v>
      </c>
      <c r="GR10" s="61">
        <f t="shared" ref="GR10" si="45">SUM(GR11:GR12)</f>
        <v>0</v>
      </c>
      <c r="GS10" s="68">
        <f t="shared" si="44"/>
        <v>0</v>
      </c>
      <c r="GT10" s="61">
        <f t="shared" si="44"/>
        <v>0</v>
      </c>
      <c r="GU10" s="61">
        <f t="shared" si="44"/>
        <v>0</v>
      </c>
      <c r="GV10" s="61">
        <f t="shared" si="44"/>
        <v>0</v>
      </c>
      <c r="GW10" s="61">
        <f t="shared" si="44"/>
        <v>0</v>
      </c>
      <c r="GX10" s="61">
        <f t="shared" si="44"/>
        <v>0</v>
      </c>
      <c r="GY10" s="61">
        <f t="shared" si="44"/>
        <v>0</v>
      </c>
      <c r="GZ10" s="61">
        <f t="shared" si="44"/>
        <v>0</v>
      </c>
      <c r="HA10" s="61">
        <f t="shared" si="44"/>
        <v>0</v>
      </c>
      <c r="HB10" s="61">
        <f t="shared" si="44"/>
        <v>0</v>
      </c>
      <c r="HC10" s="61">
        <f t="shared" si="44"/>
        <v>0</v>
      </c>
      <c r="HD10" s="61">
        <f t="shared" si="44"/>
        <v>0</v>
      </c>
      <c r="HE10" s="61">
        <f t="shared" si="44"/>
        <v>0</v>
      </c>
      <c r="HF10" s="61">
        <f t="shared" si="44"/>
        <v>0</v>
      </c>
      <c r="HG10" s="61">
        <f t="shared" si="44"/>
        <v>0</v>
      </c>
      <c r="HH10" s="61">
        <f t="shared" si="44"/>
        <v>0</v>
      </c>
      <c r="HI10" s="61">
        <f t="shared" si="44"/>
        <v>0</v>
      </c>
      <c r="HJ10" s="61">
        <f t="shared" si="44"/>
        <v>0</v>
      </c>
      <c r="HK10" s="61">
        <f t="shared" si="44"/>
        <v>0</v>
      </c>
      <c r="HL10" s="61">
        <f t="shared" si="44"/>
        <v>0</v>
      </c>
      <c r="HM10" s="61">
        <f t="shared" si="44"/>
        <v>0</v>
      </c>
      <c r="HN10" s="61">
        <f t="shared" si="44"/>
        <v>0</v>
      </c>
      <c r="HO10" s="61">
        <f t="shared" si="44"/>
        <v>0</v>
      </c>
      <c r="HP10" s="61">
        <f t="shared" si="44"/>
        <v>0</v>
      </c>
      <c r="HQ10" s="61">
        <f t="shared" si="44"/>
        <v>0</v>
      </c>
      <c r="HR10" s="61">
        <f t="shared" si="44"/>
        <v>0</v>
      </c>
      <c r="HS10" s="68">
        <f t="shared" si="44"/>
        <v>0</v>
      </c>
      <c r="HT10" s="61">
        <f t="shared" si="44"/>
        <v>0</v>
      </c>
      <c r="HU10" s="61">
        <f t="shared" ref="HU10:KF10" si="46">SUM(HU11:HU12)</f>
        <v>0</v>
      </c>
      <c r="HV10" s="68">
        <f t="shared" si="46"/>
        <v>0</v>
      </c>
      <c r="HW10" s="61">
        <f t="shared" si="46"/>
        <v>0</v>
      </c>
      <c r="HX10" s="61">
        <f t="shared" si="46"/>
        <v>0</v>
      </c>
      <c r="HY10" s="61">
        <f t="shared" si="46"/>
        <v>0</v>
      </c>
      <c r="HZ10" s="61">
        <f t="shared" si="46"/>
        <v>0</v>
      </c>
      <c r="IA10" s="61">
        <f t="shared" si="46"/>
        <v>0</v>
      </c>
      <c r="IB10" s="61">
        <f t="shared" si="46"/>
        <v>0</v>
      </c>
      <c r="IC10" s="68">
        <f t="shared" si="46"/>
        <v>0</v>
      </c>
      <c r="ID10" s="61">
        <f t="shared" si="46"/>
        <v>0</v>
      </c>
      <c r="IE10" s="61">
        <f t="shared" si="46"/>
        <v>0</v>
      </c>
      <c r="IF10" s="61">
        <f t="shared" si="46"/>
        <v>0</v>
      </c>
      <c r="IG10" s="61">
        <f t="shared" si="46"/>
        <v>0</v>
      </c>
      <c r="IH10" s="61">
        <f t="shared" si="46"/>
        <v>0</v>
      </c>
      <c r="II10" s="61">
        <f t="shared" si="46"/>
        <v>0</v>
      </c>
      <c r="IJ10" s="61">
        <f t="shared" si="46"/>
        <v>0</v>
      </c>
      <c r="IK10" s="61">
        <f t="shared" si="46"/>
        <v>0</v>
      </c>
      <c r="IL10" s="61">
        <f t="shared" si="46"/>
        <v>0</v>
      </c>
      <c r="IM10" s="61">
        <f t="shared" si="46"/>
        <v>0</v>
      </c>
      <c r="IN10" s="61">
        <f t="shared" si="46"/>
        <v>0</v>
      </c>
      <c r="IO10" s="61">
        <f t="shared" si="46"/>
        <v>0</v>
      </c>
      <c r="IP10" s="61">
        <f t="shared" si="46"/>
        <v>0</v>
      </c>
      <c r="IQ10" s="68">
        <f t="shared" si="46"/>
        <v>0</v>
      </c>
      <c r="IR10" s="68">
        <f t="shared" si="46"/>
        <v>0</v>
      </c>
      <c r="IS10" s="68">
        <f t="shared" si="46"/>
        <v>0</v>
      </c>
      <c r="IT10" s="68">
        <f t="shared" si="46"/>
        <v>0</v>
      </c>
      <c r="IU10" s="68">
        <f t="shared" si="46"/>
        <v>0</v>
      </c>
      <c r="IV10" s="68">
        <f t="shared" si="46"/>
        <v>0</v>
      </c>
      <c r="IW10" s="68">
        <f t="shared" si="46"/>
        <v>0</v>
      </c>
      <c r="IX10" s="68">
        <f t="shared" si="46"/>
        <v>0</v>
      </c>
      <c r="IY10" s="68">
        <f t="shared" si="46"/>
        <v>0</v>
      </c>
      <c r="IZ10" s="68">
        <f t="shared" si="46"/>
        <v>0</v>
      </c>
      <c r="JA10" s="68">
        <f t="shared" si="46"/>
        <v>0</v>
      </c>
      <c r="JB10" s="68">
        <f t="shared" si="46"/>
        <v>0</v>
      </c>
      <c r="JC10" s="68">
        <f t="shared" si="46"/>
        <v>0</v>
      </c>
      <c r="JD10" s="68">
        <f t="shared" si="46"/>
        <v>0</v>
      </c>
      <c r="JE10" s="68">
        <f t="shared" si="46"/>
        <v>0</v>
      </c>
      <c r="JF10" s="68">
        <f t="shared" si="46"/>
        <v>0</v>
      </c>
      <c r="JG10" s="61">
        <f t="shared" si="46"/>
        <v>0</v>
      </c>
      <c r="JH10" s="61">
        <f t="shared" si="46"/>
        <v>0</v>
      </c>
      <c r="JI10" s="61">
        <f t="shared" si="46"/>
        <v>0</v>
      </c>
      <c r="JJ10" s="61">
        <f t="shared" si="46"/>
        <v>0</v>
      </c>
      <c r="JK10" s="61">
        <f t="shared" si="46"/>
        <v>0</v>
      </c>
      <c r="JL10" s="68">
        <f t="shared" si="46"/>
        <v>0</v>
      </c>
      <c r="JM10" s="61">
        <f t="shared" si="46"/>
        <v>0</v>
      </c>
      <c r="JN10" s="61">
        <f t="shared" si="46"/>
        <v>0</v>
      </c>
      <c r="JO10" s="68">
        <f t="shared" si="46"/>
        <v>0</v>
      </c>
      <c r="JP10" s="61">
        <f t="shared" si="46"/>
        <v>0</v>
      </c>
      <c r="JQ10" s="61">
        <f t="shared" si="46"/>
        <v>0</v>
      </c>
      <c r="JR10" s="61">
        <f t="shared" si="46"/>
        <v>0</v>
      </c>
      <c r="JS10" s="61">
        <f t="shared" si="46"/>
        <v>0</v>
      </c>
      <c r="JT10" s="61">
        <f t="shared" si="46"/>
        <v>0</v>
      </c>
      <c r="JU10" s="61">
        <f t="shared" si="46"/>
        <v>0</v>
      </c>
      <c r="JV10" s="61">
        <f t="shared" si="46"/>
        <v>0</v>
      </c>
      <c r="JW10" s="61">
        <f t="shared" si="46"/>
        <v>0</v>
      </c>
      <c r="JX10" s="61">
        <f t="shared" si="46"/>
        <v>0</v>
      </c>
      <c r="JY10" s="61">
        <f t="shared" si="46"/>
        <v>0</v>
      </c>
      <c r="JZ10" s="61">
        <f t="shared" si="46"/>
        <v>0</v>
      </c>
      <c r="KA10" s="61">
        <f t="shared" si="46"/>
        <v>0</v>
      </c>
      <c r="KB10" s="61">
        <f t="shared" si="46"/>
        <v>0</v>
      </c>
      <c r="KC10" s="61">
        <f t="shared" si="46"/>
        <v>0</v>
      </c>
      <c r="KD10" s="61">
        <f t="shared" si="46"/>
        <v>0</v>
      </c>
      <c r="KE10" s="61">
        <f t="shared" si="46"/>
        <v>0</v>
      </c>
      <c r="KF10" s="61">
        <f t="shared" si="46"/>
        <v>0</v>
      </c>
      <c r="KG10" s="68">
        <f t="shared" ref="KG10:MM10" si="47">SUM(KG11:KG12)</f>
        <v>0</v>
      </c>
      <c r="KH10" s="61">
        <f t="shared" si="47"/>
        <v>0</v>
      </c>
      <c r="KI10" s="61">
        <f t="shared" si="47"/>
        <v>0</v>
      </c>
      <c r="KJ10" s="61">
        <f t="shared" si="47"/>
        <v>0</v>
      </c>
      <c r="KK10" s="61">
        <f t="shared" si="47"/>
        <v>0</v>
      </c>
      <c r="KL10" s="61">
        <f t="shared" si="47"/>
        <v>0</v>
      </c>
      <c r="KM10" s="61">
        <f t="shared" si="47"/>
        <v>0</v>
      </c>
      <c r="KN10" s="61">
        <f t="shared" si="47"/>
        <v>0</v>
      </c>
      <c r="KO10" s="61">
        <f t="shared" si="47"/>
        <v>0</v>
      </c>
      <c r="KP10" s="61">
        <f t="shared" si="47"/>
        <v>0</v>
      </c>
      <c r="KQ10" s="61">
        <f t="shared" si="47"/>
        <v>0</v>
      </c>
      <c r="KR10" s="61">
        <f t="shared" si="47"/>
        <v>0</v>
      </c>
      <c r="KS10" s="61">
        <f t="shared" si="47"/>
        <v>0</v>
      </c>
      <c r="KT10" s="61">
        <f t="shared" si="47"/>
        <v>0</v>
      </c>
      <c r="KU10" s="61">
        <f t="shared" si="47"/>
        <v>0</v>
      </c>
      <c r="KV10" s="61">
        <f t="shared" si="47"/>
        <v>0</v>
      </c>
      <c r="KW10" s="61">
        <f t="shared" si="47"/>
        <v>0</v>
      </c>
      <c r="KX10" s="61">
        <f t="shared" si="47"/>
        <v>0</v>
      </c>
      <c r="KY10" s="68">
        <f t="shared" si="47"/>
        <v>0</v>
      </c>
      <c r="KZ10" s="61">
        <f t="shared" si="47"/>
        <v>0</v>
      </c>
      <c r="LA10" s="61">
        <f t="shared" si="47"/>
        <v>0</v>
      </c>
      <c r="LB10" s="61">
        <f t="shared" si="47"/>
        <v>0</v>
      </c>
      <c r="LC10" s="61">
        <f t="shared" si="47"/>
        <v>0</v>
      </c>
      <c r="LD10" s="61">
        <f t="shared" si="47"/>
        <v>0</v>
      </c>
      <c r="LE10" s="61">
        <f t="shared" si="47"/>
        <v>0</v>
      </c>
      <c r="LF10" s="61">
        <f t="shared" si="47"/>
        <v>0</v>
      </c>
      <c r="LG10" s="61">
        <f t="shared" si="47"/>
        <v>0</v>
      </c>
      <c r="LH10" s="61">
        <f t="shared" si="47"/>
        <v>0</v>
      </c>
      <c r="LI10" s="61">
        <f t="shared" si="47"/>
        <v>0</v>
      </c>
      <c r="LJ10" s="61">
        <f t="shared" si="47"/>
        <v>0</v>
      </c>
      <c r="LK10" s="61">
        <f t="shared" si="47"/>
        <v>0</v>
      </c>
      <c r="LL10" s="61">
        <f t="shared" si="47"/>
        <v>0</v>
      </c>
      <c r="LM10" s="61">
        <f t="shared" si="47"/>
        <v>0</v>
      </c>
      <c r="LN10" s="61">
        <f t="shared" si="47"/>
        <v>0</v>
      </c>
      <c r="LO10" s="61">
        <f t="shared" si="47"/>
        <v>0</v>
      </c>
      <c r="LP10" s="61">
        <f t="shared" si="47"/>
        <v>0</v>
      </c>
      <c r="LQ10" s="61">
        <f t="shared" si="47"/>
        <v>0</v>
      </c>
      <c r="LR10" s="61">
        <f t="shared" si="47"/>
        <v>0</v>
      </c>
      <c r="LS10" s="61">
        <f t="shared" si="47"/>
        <v>0</v>
      </c>
      <c r="LT10" s="61">
        <f t="shared" si="47"/>
        <v>0</v>
      </c>
      <c r="LU10" s="61">
        <f t="shared" si="47"/>
        <v>0</v>
      </c>
      <c r="LV10" s="61">
        <f t="shared" si="47"/>
        <v>0</v>
      </c>
      <c r="LW10" s="61">
        <f t="shared" si="47"/>
        <v>0</v>
      </c>
      <c r="LX10" s="61">
        <f t="shared" si="47"/>
        <v>0</v>
      </c>
      <c r="LY10" s="61">
        <f t="shared" si="47"/>
        <v>0</v>
      </c>
      <c r="LZ10" s="61">
        <f t="shared" si="47"/>
        <v>0</v>
      </c>
      <c r="MA10" s="61">
        <f t="shared" si="47"/>
        <v>0</v>
      </c>
      <c r="MB10" s="61">
        <f t="shared" si="47"/>
        <v>0</v>
      </c>
      <c r="MC10" s="61">
        <f t="shared" si="47"/>
        <v>0</v>
      </c>
      <c r="MD10" s="61">
        <f t="shared" si="47"/>
        <v>0</v>
      </c>
      <c r="ME10" s="61">
        <f t="shared" si="47"/>
        <v>0</v>
      </c>
      <c r="MF10" s="61">
        <f t="shared" si="47"/>
        <v>0</v>
      </c>
      <c r="MG10" s="61">
        <f t="shared" si="47"/>
        <v>0</v>
      </c>
      <c r="MH10" s="61">
        <f t="shared" si="47"/>
        <v>0</v>
      </c>
      <c r="MI10" s="61">
        <f t="shared" si="47"/>
        <v>0</v>
      </c>
      <c r="MJ10" s="61">
        <f t="shared" si="47"/>
        <v>0</v>
      </c>
      <c r="MK10" s="61">
        <f t="shared" si="47"/>
        <v>0</v>
      </c>
      <c r="ML10" s="61">
        <f t="shared" si="47"/>
        <v>0</v>
      </c>
      <c r="MM10" s="61">
        <f t="shared" si="47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48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49">SUM(O11:X11)</f>
        <v>0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50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51">SUM(AU11:BT11)</f>
        <v>0</v>
      </c>
      <c r="BV11" s="63"/>
      <c r="BW11" s="63"/>
      <c r="BX11" s="63"/>
      <c r="BY11" s="69">
        <f t="shared" ref="BY11:BY12" si="52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53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54">SUM(EC11:ED11,DX11:DY11,DS11:DT11,DN11:DO11,DI11:DJ11,EI11,)</f>
        <v>0</v>
      </c>
      <c r="EK11" s="69">
        <f t="shared" ref="EK11:EK12" si="55">SUM(EE11:EH11,DZ11:EB11,DU11:DW11,DP11:DR11,DK11:DM11,DG11:DH11)</f>
        <v>0</v>
      </c>
      <c r="EL11" s="63"/>
      <c r="EM11" s="63"/>
      <c r="EN11" s="63"/>
      <c r="EO11" s="69">
        <f t="shared" ref="EO11:EO12" si="56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5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57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58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8"/>
        <v>0</v>
      </c>
      <c r="GR11" s="63"/>
      <c r="GS11" s="69">
        <f t="shared" ref="GS11:GS12" si="59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60">SUM(HT11:HU11)</f>
        <v>0</v>
      </c>
      <c r="HW11" s="63"/>
      <c r="HX11" s="63"/>
      <c r="HY11" s="63"/>
      <c r="HZ11" s="63"/>
      <c r="IA11" s="63"/>
      <c r="IB11" s="63"/>
      <c r="IC11" s="69">
        <f t="shared" ref="IC11:IC12" si="61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62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63">SUM(JD11:JE11)</f>
        <v>0</v>
      </c>
      <c r="JG11" s="63"/>
      <c r="JH11" s="63"/>
      <c r="JI11" s="63"/>
      <c r="JJ11" s="63"/>
      <c r="JK11" s="63"/>
      <c r="JL11" s="140">
        <f t="shared" ref="JL11:JL12" si="64">SUM(JG11:JK11)</f>
        <v>0</v>
      </c>
      <c r="JM11" s="63"/>
      <c r="JN11" s="63"/>
      <c r="JO11" s="140">
        <f t="shared" ref="JO11:JO12" si="65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66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67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48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49"/>
        <v>0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50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51"/>
        <v>0</v>
      </c>
      <c r="BV12" s="63"/>
      <c r="BW12" s="63"/>
      <c r="BX12" s="63"/>
      <c r="BY12" s="69">
        <f t="shared" si="52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53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54"/>
        <v>0</v>
      </c>
      <c r="EK12" s="69">
        <f t="shared" si="55"/>
        <v>0</v>
      </c>
      <c r="EL12" s="63"/>
      <c r="EM12" s="63"/>
      <c r="EN12" s="63"/>
      <c r="EO12" s="69">
        <f t="shared" si="56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5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57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58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8"/>
        <v>0</v>
      </c>
      <c r="GR12" s="63"/>
      <c r="GS12" s="69">
        <f t="shared" si="59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60"/>
        <v>0</v>
      </c>
      <c r="HW12" s="63"/>
      <c r="HX12" s="63"/>
      <c r="HY12" s="63"/>
      <c r="HZ12" s="63"/>
      <c r="IA12" s="63"/>
      <c r="IB12" s="63"/>
      <c r="IC12" s="69">
        <f t="shared" si="61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62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63"/>
        <v>0</v>
      </c>
      <c r="JG12" s="63"/>
      <c r="JH12" s="63"/>
      <c r="JI12" s="63"/>
      <c r="JJ12" s="63"/>
      <c r="JK12" s="63"/>
      <c r="JL12" s="140">
        <f t="shared" si="64"/>
        <v>0</v>
      </c>
      <c r="JM12" s="63"/>
      <c r="JN12" s="63"/>
      <c r="JO12" s="140">
        <f t="shared" si="65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66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67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Y13" si="68">SUM(D14:D19)</f>
        <v>0</v>
      </c>
      <c r="E13" s="61">
        <f t="shared" si="68"/>
        <v>0</v>
      </c>
      <c r="F13" s="61">
        <f t="shared" si="68"/>
        <v>0</v>
      </c>
      <c r="G13" s="61">
        <f t="shared" si="68"/>
        <v>0</v>
      </c>
      <c r="H13" s="61">
        <f t="shared" si="68"/>
        <v>0</v>
      </c>
      <c r="I13" s="61">
        <f t="shared" si="68"/>
        <v>0</v>
      </c>
      <c r="J13" s="61">
        <f t="shared" si="68"/>
        <v>0</v>
      </c>
      <c r="K13" s="61">
        <f t="shared" si="68"/>
        <v>0</v>
      </c>
      <c r="L13" s="61">
        <f t="shared" si="68"/>
        <v>0</v>
      </c>
      <c r="M13" s="61">
        <f t="shared" si="68"/>
        <v>0</v>
      </c>
      <c r="N13" s="68">
        <f t="shared" si="68"/>
        <v>0</v>
      </c>
      <c r="O13" s="61">
        <f t="shared" si="68"/>
        <v>0</v>
      </c>
      <c r="P13" s="61">
        <f t="shared" si="68"/>
        <v>0</v>
      </c>
      <c r="Q13" s="61">
        <f t="shared" si="68"/>
        <v>0</v>
      </c>
      <c r="R13" s="61">
        <f t="shared" si="68"/>
        <v>0</v>
      </c>
      <c r="S13" s="61">
        <f t="shared" si="68"/>
        <v>0</v>
      </c>
      <c r="T13" s="61">
        <f t="shared" si="68"/>
        <v>0</v>
      </c>
      <c r="U13" s="61">
        <f t="shared" si="68"/>
        <v>0</v>
      </c>
      <c r="V13" s="61">
        <f t="shared" si="68"/>
        <v>0</v>
      </c>
      <c r="W13" s="61">
        <f t="shared" si="68"/>
        <v>0</v>
      </c>
      <c r="X13" s="61">
        <f t="shared" si="68"/>
        <v>0</v>
      </c>
      <c r="Y13" s="68">
        <f t="shared" si="68"/>
        <v>0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69">SUM(AK14:AK19)</f>
        <v>0</v>
      </c>
      <c r="AL13" s="93">
        <f t="shared" si="69"/>
        <v>0</v>
      </c>
      <c r="AM13" s="68">
        <f t="shared" si="69"/>
        <v>0</v>
      </c>
      <c r="AN13" s="68">
        <f t="shared" si="69"/>
        <v>0</v>
      </c>
      <c r="AO13" s="68">
        <f t="shared" si="69"/>
        <v>0</v>
      </c>
      <c r="AP13" s="68">
        <f t="shared" si="69"/>
        <v>0</v>
      </c>
      <c r="AQ13" s="68">
        <f t="shared" si="69"/>
        <v>0</v>
      </c>
      <c r="AR13" s="68">
        <f t="shared" si="69"/>
        <v>0</v>
      </c>
      <c r="AS13" s="68">
        <f t="shared" si="69"/>
        <v>0</v>
      </c>
      <c r="AT13" s="68">
        <f t="shared" si="69"/>
        <v>0</v>
      </c>
      <c r="AU13" s="61">
        <f t="shared" si="69"/>
        <v>0</v>
      </c>
      <c r="AV13" s="61">
        <f t="shared" si="69"/>
        <v>0</v>
      </c>
      <c r="AW13" s="61">
        <f t="shared" si="69"/>
        <v>0</v>
      </c>
      <c r="AX13" s="61">
        <f t="shared" si="69"/>
        <v>0</v>
      </c>
      <c r="AY13" s="61">
        <f t="shared" si="69"/>
        <v>0</v>
      </c>
      <c r="AZ13" s="61">
        <f t="shared" si="69"/>
        <v>0</v>
      </c>
      <c r="BA13" s="61">
        <f t="shared" si="69"/>
        <v>0</v>
      </c>
      <c r="BB13" s="61">
        <f t="shared" si="69"/>
        <v>0</v>
      </c>
      <c r="BC13" s="61">
        <f t="shared" si="69"/>
        <v>0</v>
      </c>
      <c r="BD13" s="61">
        <f t="shared" si="69"/>
        <v>0</v>
      </c>
      <c r="BE13" s="61">
        <f t="shared" si="69"/>
        <v>0</v>
      </c>
      <c r="BF13" s="61">
        <f t="shared" si="69"/>
        <v>0</v>
      </c>
      <c r="BG13" s="61">
        <f t="shared" si="69"/>
        <v>0</v>
      </c>
      <c r="BH13" s="61">
        <f t="shared" si="69"/>
        <v>0</v>
      </c>
      <c r="BI13" s="61">
        <f t="shared" si="69"/>
        <v>0</v>
      </c>
      <c r="BJ13" s="61">
        <f t="shared" si="69"/>
        <v>0</v>
      </c>
      <c r="BK13" s="61">
        <f t="shared" si="69"/>
        <v>0</v>
      </c>
      <c r="BL13" s="61">
        <f t="shared" si="69"/>
        <v>0</v>
      </c>
      <c r="BM13" s="61">
        <f t="shared" si="69"/>
        <v>0</v>
      </c>
      <c r="BN13" s="61">
        <f t="shared" si="69"/>
        <v>0</v>
      </c>
      <c r="BO13" s="61">
        <f t="shared" si="69"/>
        <v>0</v>
      </c>
      <c r="BP13" s="61">
        <f t="shared" si="69"/>
        <v>0</v>
      </c>
      <c r="BQ13" s="61">
        <f t="shared" si="69"/>
        <v>0</v>
      </c>
      <c r="BR13" s="61">
        <f t="shared" si="69"/>
        <v>0</v>
      </c>
      <c r="BS13" s="61">
        <f t="shared" si="69"/>
        <v>0</v>
      </c>
      <c r="BT13" s="61">
        <f t="shared" si="69"/>
        <v>0</v>
      </c>
      <c r="BU13" s="68">
        <f t="shared" si="69"/>
        <v>0</v>
      </c>
      <c r="BV13" s="61">
        <f t="shared" si="69"/>
        <v>0</v>
      </c>
      <c r="BW13" s="61">
        <f t="shared" si="69"/>
        <v>0</v>
      </c>
      <c r="BX13" s="61">
        <f t="shared" si="69"/>
        <v>0</v>
      </c>
      <c r="BY13" s="68">
        <f t="shared" si="69"/>
        <v>0</v>
      </c>
      <c r="BZ13" s="61">
        <f t="shared" si="69"/>
        <v>0</v>
      </c>
      <c r="CA13" s="61">
        <f t="shared" si="69"/>
        <v>0</v>
      </c>
      <c r="CB13" s="61">
        <f t="shared" si="69"/>
        <v>0</v>
      </c>
      <c r="CC13" s="61">
        <f t="shared" si="69"/>
        <v>0</v>
      </c>
      <c r="CD13" s="61">
        <f t="shared" si="69"/>
        <v>0</v>
      </c>
      <c r="CE13" s="61">
        <f t="shared" si="69"/>
        <v>0</v>
      </c>
      <c r="CF13" s="61">
        <f t="shared" si="69"/>
        <v>0</v>
      </c>
      <c r="CG13" s="61">
        <f t="shared" si="69"/>
        <v>0</v>
      </c>
      <c r="CH13" s="61">
        <f t="shared" si="69"/>
        <v>0</v>
      </c>
      <c r="CI13" s="61">
        <f t="shared" si="69"/>
        <v>0</v>
      </c>
      <c r="CJ13" s="61">
        <f t="shared" si="69"/>
        <v>0</v>
      </c>
      <c r="CK13" s="61">
        <f t="shared" si="69"/>
        <v>0</v>
      </c>
      <c r="CL13" s="61">
        <f t="shared" si="69"/>
        <v>0</v>
      </c>
      <c r="CM13" s="61">
        <f t="shared" si="69"/>
        <v>0</v>
      </c>
      <c r="CN13" s="61">
        <f t="shared" si="69"/>
        <v>0</v>
      </c>
      <c r="CO13" s="61">
        <f t="shared" si="69"/>
        <v>0</v>
      </c>
      <c r="CP13" s="61">
        <f t="shared" si="69"/>
        <v>0</v>
      </c>
      <c r="CQ13" s="61">
        <f t="shared" si="69"/>
        <v>0</v>
      </c>
      <c r="CR13" s="61">
        <f t="shared" si="69"/>
        <v>0</v>
      </c>
      <c r="CS13" s="61">
        <f t="shared" si="69"/>
        <v>0</v>
      </c>
      <c r="CT13" s="61">
        <f t="shared" si="69"/>
        <v>0</v>
      </c>
      <c r="CU13" s="61">
        <f t="shared" si="69"/>
        <v>0</v>
      </c>
      <c r="CV13" s="61">
        <f t="shared" si="69"/>
        <v>0</v>
      </c>
      <c r="CW13" s="61">
        <f t="shared" ref="CW13:FH13" si="70">SUM(CW14:CW19)</f>
        <v>0</v>
      </c>
      <c r="CX13" s="61">
        <f t="shared" si="70"/>
        <v>0</v>
      </c>
      <c r="CY13" s="61">
        <f t="shared" si="70"/>
        <v>0</v>
      </c>
      <c r="CZ13" s="61">
        <f t="shared" si="70"/>
        <v>0</v>
      </c>
      <c r="DA13" s="61">
        <f t="shared" si="70"/>
        <v>0</v>
      </c>
      <c r="DB13" s="61">
        <f t="shared" si="70"/>
        <v>0</v>
      </c>
      <c r="DC13" s="68">
        <f t="shared" si="70"/>
        <v>0</v>
      </c>
      <c r="DD13" s="61">
        <f t="shared" si="70"/>
        <v>0</v>
      </c>
      <c r="DE13" s="61">
        <f t="shared" si="70"/>
        <v>0</v>
      </c>
      <c r="DF13" s="68">
        <f t="shared" si="70"/>
        <v>0</v>
      </c>
      <c r="DG13" s="61">
        <f t="shared" si="70"/>
        <v>0</v>
      </c>
      <c r="DH13" s="61">
        <f t="shared" si="70"/>
        <v>0</v>
      </c>
      <c r="DI13" s="61">
        <f t="shared" si="70"/>
        <v>0</v>
      </c>
      <c r="DJ13" s="61">
        <f t="shared" si="70"/>
        <v>0</v>
      </c>
      <c r="DK13" s="61">
        <f t="shared" si="70"/>
        <v>0</v>
      </c>
      <c r="DL13" s="61">
        <f t="shared" si="70"/>
        <v>0</v>
      </c>
      <c r="DM13" s="61">
        <f t="shared" si="70"/>
        <v>0</v>
      </c>
      <c r="DN13" s="61">
        <f t="shared" si="70"/>
        <v>0</v>
      </c>
      <c r="DO13" s="61">
        <f t="shared" si="70"/>
        <v>0</v>
      </c>
      <c r="DP13" s="61">
        <f t="shared" si="70"/>
        <v>0</v>
      </c>
      <c r="DQ13" s="61">
        <f t="shared" si="70"/>
        <v>0</v>
      </c>
      <c r="DR13" s="61">
        <f t="shared" si="70"/>
        <v>0</v>
      </c>
      <c r="DS13" s="61">
        <f t="shared" si="70"/>
        <v>0</v>
      </c>
      <c r="DT13" s="61">
        <f t="shared" si="70"/>
        <v>0</v>
      </c>
      <c r="DU13" s="61">
        <f t="shared" si="70"/>
        <v>0</v>
      </c>
      <c r="DV13" s="61">
        <f t="shared" si="70"/>
        <v>0</v>
      </c>
      <c r="DW13" s="61">
        <f t="shared" si="70"/>
        <v>0</v>
      </c>
      <c r="DX13" s="61">
        <f t="shared" si="70"/>
        <v>0</v>
      </c>
      <c r="DY13" s="61">
        <f t="shared" si="70"/>
        <v>0</v>
      </c>
      <c r="DZ13" s="61">
        <f t="shared" si="70"/>
        <v>0</v>
      </c>
      <c r="EA13" s="61">
        <f t="shared" si="70"/>
        <v>0</v>
      </c>
      <c r="EB13" s="61">
        <f t="shared" si="70"/>
        <v>0</v>
      </c>
      <c r="EC13" s="61">
        <f t="shared" si="70"/>
        <v>0</v>
      </c>
      <c r="ED13" s="61">
        <f t="shared" si="70"/>
        <v>0</v>
      </c>
      <c r="EE13" s="61">
        <f t="shared" si="70"/>
        <v>0</v>
      </c>
      <c r="EF13" s="61">
        <f t="shared" si="70"/>
        <v>0</v>
      </c>
      <c r="EG13" s="61">
        <f t="shared" si="70"/>
        <v>0</v>
      </c>
      <c r="EH13" s="61">
        <f t="shared" si="70"/>
        <v>0</v>
      </c>
      <c r="EI13" s="61">
        <f t="shared" si="70"/>
        <v>0</v>
      </c>
      <c r="EJ13" s="68">
        <f t="shared" si="70"/>
        <v>0</v>
      </c>
      <c r="EK13" s="68">
        <f t="shared" si="70"/>
        <v>0</v>
      </c>
      <c r="EL13" s="61">
        <f t="shared" si="70"/>
        <v>0</v>
      </c>
      <c r="EM13" s="61">
        <f t="shared" si="70"/>
        <v>0</v>
      </c>
      <c r="EN13" s="61">
        <f t="shared" si="70"/>
        <v>0</v>
      </c>
      <c r="EO13" s="68">
        <f t="shared" si="70"/>
        <v>0</v>
      </c>
      <c r="EP13" s="61">
        <f t="shared" si="70"/>
        <v>0</v>
      </c>
      <c r="EQ13" s="61">
        <f t="shared" si="70"/>
        <v>0</v>
      </c>
      <c r="ER13" s="61">
        <f t="shared" si="70"/>
        <v>0</v>
      </c>
      <c r="ES13" s="61">
        <f t="shared" si="70"/>
        <v>0</v>
      </c>
      <c r="ET13" s="61">
        <f t="shared" si="70"/>
        <v>0</v>
      </c>
      <c r="EU13" s="61">
        <f t="shared" si="70"/>
        <v>0</v>
      </c>
      <c r="EV13" s="61">
        <f t="shared" si="70"/>
        <v>0</v>
      </c>
      <c r="EW13" s="61">
        <f t="shared" si="70"/>
        <v>0</v>
      </c>
      <c r="EX13" s="61">
        <f t="shared" si="70"/>
        <v>0</v>
      </c>
      <c r="EY13" s="68">
        <f t="shared" si="5"/>
        <v>0</v>
      </c>
      <c r="EZ13" s="61">
        <f t="shared" ref="EZ13:FG13" si="71">SUM(EZ14:EZ19)</f>
        <v>0</v>
      </c>
      <c r="FA13" s="61">
        <f t="shared" si="71"/>
        <v>0</v>
      </c>
      <c r="FB13" s="61">
        <f t="shared" si="71"/>
        <v>0</v>
      </c>
      <c r="FC13" s="61">
        <f t="shared" si="71"/>
        <v>0</v>
      </c>
      <c r="FD13" s="61">
        <f t="shared" si="71"/>
        <v>0</v>
      </c>
      <c r="FE13" s="61">
        <f t="shared" si="71"/>
        <v>0</v>
      </c>
      <c r="FF13" s="61">
        <f t="shared" si="71"/>
        <v>0</v>
      </c>
      <c r="FG13" s="61">
        <f t="shared" si="71"/>
        <v>0</v>
      </c>
      <c r="FH13" s="68">
        <f t="shared" si="70"/>
        <v>0</v>
      </c>
      <c r="FI13" s="61">
        <f t="shared" ref="FI13:HT13" si="72">SUM(FI14:FI19)</f>
        <v>0</v>
      </c>
      <c r="FJ13" s="61">
        <f t="shared" si="72"/>
        <v>0</v>
      </c>
      <c r="FK13" s="61">
        <f t="shared" si="72"/>
        <v>0</v>
      </c>
      <c r="FL13" s="61">
        <f t="shared" si="72"/>
        <v>0</v>
      </c>
      <c r="FM13" s="61">
        <f t="shared" si="72"/>
        <v>0</v>
      </c>
      <c r="FN13" s="61">
        <f t="shared" si="72"/>
        <v>0</v>
      </c>
      <c r="FO13" s="61">
        <f t="shared" si="72"/>
        <v>0</v>
      </c>
      <c r="FP13" s="61">
        <f t="shared" si="72"/>
        <v>0</v>
      </c>
      <c r="FQ13" s="61">
        <f t="shared" si="72"/>
        <v>0</v>
      </c>
      <c r="FR13" s="61">
        <f t="shared" si="72"/>
        <v>0</v>
      </c>
      <c r="FS13" s="68">
        <f t="shared" si="72"/>
        <v>0</v>
      </c>
      <c r="FT13" s="61">
        <f t="shared" si="72"/>
        <v>0</v>
      </c>
      <c r="FU13" s="61">
        <f t="shared" si="72"/>
        <v>0</v>
      </c>
      <c r="FV13" s="61">
        <f t="shared" si="72"/>
        <v>0</v>
      </c>
      <c r="FW13" s="61">
        <f t="shared" si="72"/>
        <v>0</v>
      </c>
      <c r="FX13" s="61">
        <f t="shared" si="72"/>
        <v>0</v>
      </c>
      <c r="FY13" s="61">
        <f t="shared" si="72"/>
        <v>0</v>
      </c>
      <c r="FZ13" s="61">
        <f t="shared" si="72"/>
        <v>0</v>
      </c>
      <c r="GA13" s="61">
        <f t="shared" si="72"/>
        <v>0</v>
      </c>
      <c r="GB13" s="61">
        <f t="shared" si="72"/>
        <v>0</v>
      </c>
      <c r="GC13" s="61">
        <f t="shared" si="72"/>
        <v>0</v>
      </c>
      <c r="GD13" s="61">
        <f t="shared" si="72"/>
        <v>0</v>
      </c>
      <c r="GE13" s="61">
        <f t="shared" si="72"/>
        <v>0</v>
      </c>
      <c r="GF13" s="61">
        <f t="shared" si="72"/>
        <v>0</v>
      </c>
      <c r="GG13" s="61">
        <f t="shared" si="72"/>
        <v>0</v>
      </c>
      <c r="GH13" s="61">
        <f t="shared" si="72"/>
        <v>0</v>
      </c>
      <c r="GI13" s="61">
        <f t="shared" si="72"/>
        <v>0</v>
      </c>
      <c r="GJ13" s="61">
        <f t="shared" si="72"/>
        <v>0</v>
      </c>
      <c r="GK13" s="61">
        <f t="shared" si="72"/>
        <v>0</v>
      </c>
      <c r="GL13" s="61">
        <f t="shared" si="72"/>
        <v>0</v>
      </c>
      <c r="GM13" s="61">
        <f t="shared" si="72"/>
        <v>0</v>
      </c>
      <c r="GN13" s="61">
        <f t="shared" si="72"/>
        <v>0</v>
      </c>
      <c r="GO13" s="61">
        <f t="shared" si="72"/>
        <v>0</v>
      </c>
      <c r="GP13" s="61">
        <f t="shared" si="72"/>
        <v>0</v>
      </c>
      <c r="GQ13" s="68">
        <f t="shared" si="8"/>
        <v>0</v>
      </c>
      <c r="GR13" s="61">
        <f t="shared" ref="GR13" si="73">SUM(GR14:GR19)</f>
        <v>0</v>
      </c>
      <c r="GS13" s="68">
        <f t="shared" si="72"/>
        <v>0</v>
      </c>
      <c r="GT13" s="61">
        <f t="shared" si="72"/>
        <v>0</v>
      </c>
      <c r="GU13" s="61">
        <f t="shared" si="72"/>
        <v>0</v>
      </c>
      <c r="GV13" s="61">
        <f t="shared" si="72"/>
        <v>0</v>
      </c>
      <c r="GW13" s="61">
        <f t="shared" si="72"/>
        <v>0</v>
      </c>
      <c r="GX13" s="61">
        <f t="shared" si="72"/>
        <v>0</v>
      </c>
      <c r="GY13" s="61">
        <f t="shared" si="72"/>
        <v>0</v>
      </c>
      <c r="GZ13" s="61">
        <f t="shared" si="72"/>
        <v>0</v>
      </c>
      <c r="HA13" s="61">
        <f t="shared" si="72"/>
        <v>0</v>
      </c>
      <c r="HB13" s="61">
        <f t="shared" si="72"/>
        <v>0</v>
      </c>
      <c r="HC13" s="61">
        <f t="shared" si="72"/>
        <v>0</v>
      </c>
      <c r="HD13" s="61">
        <f t="shared" si="72"/>
        <v>0</v>
      </c>
      <c r="HE13" s="61">
        <f t="shared" si="72"/>
        <v>0</v>
      </c>
      <c r="HF13" s="61">
        <f t="shared" si="72"/>
        <v>0</v>
      </c>
      <c r="HG13" s="61">
        <f t="shared" si="72"/>
        <v>0</v>
      </c>
      <c r="HH13" s="61">
        <f t="shared" si="72"/>
        <v>0</v>
      </c>
      <c r="HI13" s="61">
        <f t="shared" si="72"/>
        <v>0</v>
      </c>
      <c r="HJ13" s="61">
        <f t="shared" si="72"/>
        <v>0</v>
      </c>
      <c r="HK13" s="61">
        <f t="shared" si="72"/>
        <v>0</v>
      </c>
      <c r="HL13" s="61">
        <f t="shared" si="72"/>
        <v>0</v>
      </c>
      <c r="HM13" s="61">
        <f t="shared" si="72"/>
        <v>0</v>
      </c>
      <c r="HN13" s="61">
        <f t="shared" si="72"/>
        <v>0</v>
      </c>
      <c r="HO13" s="61">
        <f t="shared" si="72"/>
        <v>0</v>
      </c>
      <c r="HP13" s="61">
        <f t="shared" si="72"/>
        <v>0</v>
      </c>
      <c r="HQ13" s="61">
        <f t="shared" si="72"/>
        <v>0</v>
      </c>
      <c r="HR13" s="61">
        <f t="shared" si="72"/>
        <v>0</v>
      </c>
      <c r="HS13" s="68">
        <f t="shared" si="72"/>
        <v>0</v>
      </c>
      <c r="HT13" s="61">
        <f t="shared" si="72"/>
        <v>0</v>
      </c>
      <c r="HU13" s="61">
        <f t="shared" ref="HU13:KF13" si="74">SUM(HU14:HU19)</f>
        <v>0</v>
      </c>
      <c r="HV13" s="68">
        <f t="shared" si="74"/>
        <v>0</v>
      </c>
      <c r="HW13" s="61">
        <f t="shared" si="74"/>
        <v>0</v>
      </c>
      <c r="HX13" s="61">
        <f t="shared" si="74"/>
        <v>0</v>
      </c>
      <c r="HY13" s="61">
        <f t="shared" si="74"/>
        <v>0</v>
      </c>
      <c r="HZ13" s="61">
        <f t="shared" si="74"/>
        <v>0</v>
      </c>
      <c r="IA13" s="61">
        <f t="shared" si="74"/>
        <v>0</v>
      </c>
      <c r="IB13" s="61">
        <f t="shared" si="74"/>
        <v>0</v>
      </c>
      <c r="IC13" s="68">
        <f t="shared" si="74"/>
        <v>0</v>
      </c>
      <c r="ID13" s="61">
        <f t="shared" si="74"/>
        <v>0</v>
      </c>
      <c r="IE13" s="61">
        <f t="shared" si="74"/>
        <v>0</v>
      </c>
      <c r="IF13" s="61">
        <f t="shared" si="74"/>
        <v>0</v>
      </c>
      <c r="IG13" s="61">
        <f t="shared" si="74"/>
        <v>0</v>
      </c>
      <c r="IH13" s="61">
        <f t="shared" si="74"/>
        <v>0</v>
      </c>
      <c r="II13" s="61">
        <f t="shared" si="74"/>
        <v>0</v>
      </c>
      <c r="IJ13" s="61">
        <f t="shared" si="74"/>
        <v>0</v>
      </c>
      <c r="IK13" s="61">
        <f t="shared" si="74"/>
        <v>0</v>
      </c>
      <c r="IL13" s="61">
        <f t="shared" si="74"/>
        <v>0</v>
      </c>
      <c r="IM13" s="61">
        <f t="shared" si="74"/>
        <v>0</v>
      </c>
      <c r="IN13" s="61">
        <f t="shared" si="74"/>
        <v>0</v>
      </c>
      <c r="IO13" s="61">
        <f t="shared" si="74"/>
        <v>0</v>
      </c>
      <c r="IP13" s="61">
        <f t="shared" si="74"/>
        <v>0</v>
      </c>
      <c r="IQ13" s="68">
        <f t="shared" si="74"/>
        <v>0</v>
      </c>
      <c r="IR13" s="68">
        <f t="shared" si="74"/>
        <v>0</v>
      </c>
      <c r="IS13" s="68">
        <f t="shared" si="74"/>
        <v>0</v>
      </c>
      <c r="IT13" s="68">
        <f t="shared" si="74"/>
        <v>0</v>
      </c>
      <c r="IU13" s="68">
        <f t="shared" si="74"/>
        <v>0</v>
      </c>
      <c r="IV13" s="68">
        <f t="shared" si="74"/>
        <v>0</v>
      </c>
      <c r="IW13" s="68">
        <f t="shared" si="74"/>
        <v>0</v>
      </c>
      <c r="IX13" s="68">
        <f t="shared" si="74"/>
        <v>0</v>
      </c>
      <c r="IY13" s="68">
        <f t="shared" si="74"/>
        <v>0</v>
      </c>
      <c r="IZ13" s="68">
        <f t="shared" si="74"/>
        <v>0</v>
      </c>
      <c r="JA13" s="68">
        <f t="shared" si="74"/>
        <v>0</v>
      </c>
      <c r="JB13" s="68">
        <f t="shared" si="74"/>
        <v>0</v>
      </c>
      <c r="JC13" s="68">
        <f t="shared" si="74"/>
        <v>0</v>
      </c>
      <c r="JD13" s="68">
        <f t="shared" si="74"/>
        <v>0</v>
      </c>
      <c r="JE13" s="68">
        <f t="shared" si="74"/>
        <v>0</v>
      </c>
      <c r="JF13" s="68">
        <f t="shared" si="74"/>
        <v>0</v>
      </c>
      <c r="JG13" s="61">
        <f t="shared" si="74"/>
        <v>0</v>
      </c>
      <c r="JH13" s="61">
        <f t="shared" si="74"/>
        <v>0</v>
      </c>
      <c r="JI13" s="61">
        <f t="shared" si="74"/>
        <v>0</v>
      </c>
      <c r="JJ13" s="61">
        <f t="shared" si="74"/>
        <v>0</v>
      </c>
      <c r="JK13" s="61">
        <f t="shared" si="74"/>
        <v>0</v>
      </c>
      <c r="JL13" s="68">
        <f t="shared" si="74"/>
        <v>0</v>
      </c>
      <c r="JM13" s="61">
        <f t="shared" si="74"/>
        <v>0</v>
      </c>
      <c r="JN13" s="61">
        <f t="shared" si="74"/>
        <v>0</v>
      </c>
      <c r="JO13" s="68">
        <f t="shared" si="74"/>
        <v>0</v>
      </c>
      <c r="JP13" s="61">
        <f t="shared" si="74"/>
        <v>0</v>
      </c>
      <c r="JQ13" s="61">
        <f t="shared" si="74"/>
        <v>0</v>
      </c>
      <c r="JR13" s="61">
        <f t="shared" si="74"/>
        <v>0</v>
      </c>
      <c r="JS13" s="61">
        <f t="shared" si="74"/>
        <v>0</v>
      </c>
      <c r="JT13" s="61">
        <f t="shared" si="74"/>
        <v>0</v>
      </c>
      <c r="JU13" s="61">
        <f t="shared" si="74"/>
        <v>0</v>
      </c>
      <c r="JV13" s="61">
        <f t="shared" si="74"/>
        <v>0</v>
      </c>
      <c r="JW13" s="61">
        <f t="shared" si="74"/>
        <v>0</v>
      </c>
      <c r="JX13" s="61">
        <f t="shared" si="74"/>
        <v>0</v>
      </c>
      <c r="JY13" s="61">
        <f t="shared" si="74"/>
        <v>0</v>
      </c>
      <c r="JZ13" s="61">
        <f t="shared" si="74"/>
        <v>0</v>
      </c>
      <c r="KA13" s="61">
        <f t="shared" si="74"/>
        <v>0</v>
      </c>
      <c r="KB13" s="61">
        <f t="shared" si="74"/>
        <v>0</v>
      </c>
      <c r="KC13" s="61">
        <f t="shared" si="74"/>
        <v>0</v>
      </c>
      <c r="KD13" s="61">
        <f t="shared" si="74"/>
        <v>0</v>
      </c>
      <c r="KE13" s="61">
        <f t="shared" si="74"/>
        <v>0</v>
      </c>
      <c r="KF13" s="61">
        <f t="shared" si="74"/>
        <v>0</v>
      </c>
      <c r="KG13" s="68">
        <f t="shared" ref="KG13:MM13" si="75">SUM(KG14:KG19)</f>
        <v>0</v>
      </c>
      <c r="KH13" s="61">
        <f t="shared" si="75"/>
        <v>0</v>
      </c>
      <c r="KI13" s="61">
        <f t="shared" si="75"/>
        <v>0</v>
      </c>
      <c r="KJ13" s="61">
        <f t="shared" si="75"/>
        <v>0</v>
      </c>
      <c r="KK13" s="61">
        <f t="shared" si="75"/>
        <v>0</v>
      </c>
      <c r="KL13" s="61">
        <f t="shared" si="75"/>
        <v>0</v>
      </c>
      <c r="KM13" s="61">
        <f t="shared" si="75"/>
        <v>0</v>
      </c>
      <c r="KN13" s="61">
        <f t="shared" si="75"/>
        <v>0</v>
      </c>
      <c r="KO13" s="61">
        <f t="shared" si="75"/>
        <v>0</v>
      </c>
      <c r="KP13" s="61">
        <f t="shared" si="75"/>
        <v>0</v>
      </c>
      <c r="KQ13" s="61">
        <f t="shared" si="75"/>
        <v>0</v>
      </c>
      <c r="KR13" s="61">
        <f t="shared" si="75"/>
        <v>0</v>
      </c>
      <c r="KS13" s="61">
        <f t="shared" si="75"/>
        <v>0</v>
      </c>
      <c r="KT13" s="61">
        <f t="shared" si="75"/>
        <v>0</v>
      </c>
      <c r="KU13" s="61">
        <f t="shared" si="75"/>
        <v>0</v>
      </c>
      <c r="KV13" s="61">
        <f t="shared" si="75"/>
        <v>0</v>
      </c>
      <c r="KW13" s="61">
        <f t="shared" si="75"/>
        <v>0</v>
      </c>
      <c r="KX13" s="61">
        <f t="shared" si="75"/>
        <v>0</v>
      </c>
      <c r="KY13" s="68">
        <f t="shared" si="75"/>
        <v>0</v>
      </c>
      <c r="KZ13" s="61">
        <f t="shared" si="75"/>
        <v>0</v>
      </c>
      <c r="LA13" s="61">
        <f t="shared" si="75"/>
        <v>0</v>
      </c>
      <c r="LB13" s="61">
        <f t="shared" si="75"/>
        <v>0</v>
      </c>
      <c r="LC13" s="61">
        <f t="shared" si="75"/>
        <v>0</v>
      </c>
      <c r="LD13" s="61">
        <f t="shared" si="75"/>
        <v>0</v>
      </c>
      <c r="LE13" s="61">
        <f t="shared" si="75"/>
        <v>0</v>
      </c>
      <c r="LF13" s="61">
        <f t="shared" si="75"/>
        <v>0</v>
      </c>
      <c r="LG13" s="61">
        <f t="shared" si="75"/>
        <v>0</v>
      </c>
      <c r="LH13" s="61">
        <f t="shared" si="75"/>
        <v>0</v>
      </c>
      <c r="LI13" s="61">
        <f t="shared" si="75"/>
        <v>0</v>
      </c>
      <c r="LJ13" s="61">
        <f t="shared" si="75"/>
        <v>0</v>
      </c>
      <c r="LK13" s="61">
        <f t="shared" si="75"/>
        <v>0</v>
      </c>
      <c r="LL13" s="61">
        <f t="shared" si="75"/>
        <v>0</v>
      </c>
      <c r="LM13" s="61">
        <f t="shared" si="75"/>
        <v>0</v>
      </c>
      <c r="LN13" s="61">
        <f t="shared" si="75"/>
        <v>0</v>
      </c>
      <c r="LO13" s="61">
        <f t="shared" si="75"/>
        <v>0</v>
      </c>
      <c r="LP13" s="61">
        <f t="shared" si="75"/>
        <v>0</v>
      </c>
      <c r="LQ13" s="61">
        <f t="shared" si="75"/>
        <v>0</v>
      </c>
      <c r="LR13" s="61">
        <f t="shared" si="75"/>
        <v>0</v>
      </c>
      <c r="LS13" s="61">
        <f t="shared" si="75"/>
        <v>0</v>
      </c>
      <c r="LT13" s="61">
        <f t="shared" si="75"/>
        <v>0</v>
      </c>
      <c r="LU13" s="61">
        <f t="shared" si="75"/>
        <v>0</v>
      </c>
      <c r="LV13" s="61">
        <f t="shared" si="75"/>
        <v>0</v>
      </c>
      <c r="LW13" s="61">
        <f t="shared" si="75"/>
        <v>0</v>
      </c>
      <c r="LX13" s="61">
        <f t="shared" si="75"/>
        <v>0</v>
      </c>
      <c r="LY13" s="61">
        <f t="shared" si="75"/>
        <v>0</v>
      </c>
      <c r="LZ13" s="61">
        <f t="shared" si="75"/>
        <v>0</v>
      </c>
      <c r="MA13" s="61">
        <f t="shared" si="75"/>
        <v>0</v>
      </c>
      <c r="MB13" s="61">
        <f t="shared" si="75"/>
        <v>0</v>
      </c>
      <c r="MC13" s="61">
        <f t="shared" si="75"/>
        <v>0</v>
      </c>
      <c r="MD13" s="61">
        <f t="shared" si="75"/>
        <v>0</v>
      </c>
      <c r="ME13" s="61">
        <f t="shared" si="75"/>
        <v>0</v>
      </c>
      <c r="MF13" s="61">
        <f t="shared" si="75"/>
        <v>0</v>
      </c>
      <c r="MG13" s="61">
        <f t="shared" si="75"/>
        <v>0</v>
      </c>
      <c r="MH13" s="61">
        <f t="shared" si="75"/>
        <v>0</v>
      </c>
      <c r="MI13" s="61">
        <f t="shared" si="75"/>
        <v>0</v>
      </c>
      <c r="MJ13" s="61">
        <f t="shared" si="75"/>
        <v>0</v>
      </c>
      <c r="MK13" s="61">
        <f t="shared" si="75"/>
        <v>0</v>
      </c>
      <c r="ML13" s="61">
        <f t="shared" si="75"/>
        <v>0</v>
      </c>
      <c r="MM13" s="61">
        <f t="shared" si="75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76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77">SUM(O14:X14)</f>
        <v>0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78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79">SUM(AU14:BT14)</f>
        <v>0</v>
      </c>
      <c r="BV14" s="63"/>
      <c r="BW14" s="63"/>
      <c r="BX14" s="63"/>
      <c r="BY14" s="69">
        <f t="shared" ref="BY14:BY19" si="80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81">SUM(BZ14:DB14)</f>
        <v>0</v>
      </c>
      <c r="DD14" s="63"/>
      <c r="DE14" s="63"/>
      <c r="DF14" s="69">
        <f t="shared" ref="DF14:DF19" si="82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83">SUM(EC14:ED14,DX14:DY14,DS14:DT14,DN14:DO14,DI14:DJ14,EI14,)</f>
        <v>0</v>
      </c>
      <c r="EK14" s="69">
        <f t="shared" ref="EK14:EK19" si="84">SUM(EE14:EH14,DZ14:EB14,DU14:DW14,DP14:DR14,DK14:DM14,DG14:DH14)</f>
        <v>0</v>
      </c>
      <c r="EL14" s="63"/>
      <c r="EM14" s="63"/>
      <c r="EN14" s="63"/>
      <c r="EO14" s="69">
        <f t="shared" ref="EO14:EO19" si="85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5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86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87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8"/>
        <v>0</v>
      </c>
      <c r="GR14" s="63"/>
      <c r="GS14" s="69">
        <f t="shared" ref="GS14:GS19" si="88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89">SUM(GT14:HR14)</f>
        <v>0</v>
      </c>
      <c r="HT14" s="63"/>
      <c r="HU14" s="63"/>
      <c r="HV14" s="69">
        <f t="shared" ref="HV14:HV19" si="90">SUM(HT14:HU14)</f>
        <v>0</v>
      </c>
      <c r="HW14" s="63"/>
      <c r="HX14" s="63"/>
      <c r="HY14" s="63"/>
      <c r="HZ14" s="63"/>
      <c r="IA14" s="63"/>
      <c r="IB14" s="63"/>
      <c r="IC14" s="69">
        <f t="shared" ref="IC14:IC19" si="91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92">SUM(ID14:IM14)</f>
        <v>0</v>
      </c>
      <c r="IO14" s="140">
        <f t="shared" ref="IO14:IO19" si="93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94">SUM(IP14,IR14,IT14,IZ14,JB14,IX14,IV14)</f>
        <v>0</v>
      </c>
      <c r="JE14" s="140">
        <f t="shared" si="94"/>
        <v>0</v>
      </c>
      <c r="JF14" s="140">
        <f t="shared" ref="JF14:JF19" si="95">SUM(JD14:JE14)</f>
        <v>0</v>
      </c>
      <c r="JG14" s="63"/>
      <c r="JH14" s="63"/>
      <c r="JI14" s="63"/>
      <c r="JJ14" s="63"/>
      <c r="JK14" s="63"/>
      <c r="JL14" s="140">
        <f t="shared" ref="JL14:JL19" si="96">SUM(JG14:JK14)</f>
        <v>0</v>
      </c>
      <c r="JM14" s="63"/>
      <c r="JN14" s="63"/>
      <c r="JO14" s="140">
        <f t="shared" ref="JO14:JO19" si="97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98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99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76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77"/>
        <v>0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78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79"/>
        <v>0</v>
      </c>
      <c r="BV15" s="63"/>
      <c r="BW15" s="63"/>
      <c r="BX15" s="63"/>
      <c r="BY15" s="69">
        <f t="shared" si="80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81"/>
        <v>0</v>
      </c>
      <c r="DD15" s="63"/>
      <c r="DE15" s="63"/>
      <c r="DF15" s="69">
        <f t="shared" si="82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83"/>
        <v>0</v>
      </c>
      <c r="EK15" s="69">
        <f t="shared" si="84"/>
        <v>0</v>
      </c>
      <c r="EL15" s="63"/>
      <c r="EM15" s="63"/>
      <c r="EN15" s="63"/>
      <c r="EO15" s="69">
        <f t="shared" si="85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5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86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87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8"/>
        <v>0</v>
      </c>
      <c r="GR15" s="63"/>
      <c r="GS15" s="69">
        <f t="shared" si="88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89"/>
        <v>0</v>
      </c>
      <c r="HT15" s="63"/>
      <c r="HU15" s="63"/>
      <c r="HV15" s="69">
        <f t="shared" si="90"/>
        <v>0</v>
      </c>
      <c r="HW15" s="63"/>
      <c r="HX15" s="63"/>
      <c r="HY15" s="63"/>
      <c r="HZ15" s="63"/>
      <c r="IA15" s="63"/>
      <c r="IB15" s="63"/>
      <c r="IC15" s="69">
        <f t="shared" si="91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92"/>
        <v>0</v>
      </c>
      <c r="IO15" s="140">
        <f t="shared" si="93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94"/>
        <v>0</v>
      </c>
      <c r="JE15" s="140">
        <f t="shared" si="94"/>
        <v>0</v>
      </c>
      <c r="JF15" s="140">
        <f t="shared" si="95"/>
        <v>0</v>
      </c>
      <c r="JG15" s="63"/>
      <c r="JH15" s="63"/>
      <c r="JI15" s="63"/>
      <c r="JJ15" s="63"/>
      <c r="JK15" s="63"/>
      <c r="JL15" s="140">
        <f t="shared" si="96"/>
        <v>0</v>
      </c>
      <c r="JM15" s="63"/>
      <c r="JN15" s="63"/>
      <c r="JO15" s="140">
        <f t="shared" si="97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98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99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76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77"/>
        <v>0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78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79"/>
        <v>0</v>
      </c>
      <c r="BV16" s="63"/>
      <c r="BW16" s="63"/>
      <c r="BX16" s="63"/>
      <c r="BY16" s="69">
        <f t="shared" si="80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81"/>
        <v>0</v>
      </c>
      <c r="DD16" s="63"/>
      <c r="DE16" s="63"/>
      <c r="DF16" s="69">
        <f t="shared" si="82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83"/>
        <v>0</v>
      </c>
      <c r="EK16" s="69">
        <f t="shared" si="84"/>
        <v>0</v>
      </c>
      <c r="EL16" s="63"/>
      <c r="EM16" s="63"/>
      <c r="EN16" s="63"/>
      <c r="EO16" s="69">
        <f t="shared" si="85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5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86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87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8"/>
        <v>0</v>
      </c>
      <c r="GR16" s="63"/>
      <c r="GS16" s="69">
        <f t="shared" si="88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89"/>
        <v>0</v>
      </c>
      <c r="HT16" s="63"/>
      <c r="HU16" s="63"/>
      <c r="HV16" s="69">
        <f t="shared" si="90"/>
        <v>0</v>
      </c>
      <c r="HW16" s="63"/>
      <c r="HX16" s="63"/>
      <c r="HY16" s="63"/>
      <c r="HZ16" s="63"/>
      <c r="IA16" s="63"/>
      <c r="IB16" s="63"/>
      <c r="IC16" s="69">
        <f t="shared" si="91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92"/>
        <v>0</v>
      </c>
      <c r="IO16" s="140">
        <f t="shared" si="93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94"/>
        <v>0</v>
      </c>
      <c r="JE16" s="140">
        <f t="shared" si="94"/>
        <v>0</v>
      </c>
      <c r="JF16" s="140">
        <f t="shared" si="95"/>
        <v>0</v>
      </c>
      <c r="JG16" s="63"/>
      <c r="JH16" s="63"/>
      <c r="JI16" s="63"/>
      <c r="JJ16" s="63"/>
      <c r="JK16" s="63"/>
      <c r="JL16" s="140">
        <f t="shared" si="96"/>
        <v>0</v>
      </c>
      <c r="JM16" s="63"/>
      <c r="JN16" s="63"/>
      <c r="JO16" s="140">
        <f t="shared" si="97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98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99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76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77"/>
        <v>0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78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79"/>
        <v>0</v>
      </c>
      <c r="BV17" s="63"/>
      <c r="BW17" s="63"/>
      <c r="BX17" s="63"/>
      <c r="BY17" s="69">
        <f t="shared" si="80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81"/>
        <v>0</v>
      </c>
      <c r="DD17" s="63"/>
      <c r="DE17" s="63"/>
      <c r="DF17" s="69">
        <f t="shared" si="82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83"/>
        <v>0</v>
      </c>
      <c r="EK17" s="69">
        <f t="shared" si="84"/>
        <v>0</v>
      </c>
      <c r="EL17" s="63"/>
      <c r="EM17" s="63"/>
      <c r="EN17" s="63"/>
      <c r="EO17" s="69">
        <f t="shared" si="85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5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86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87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8"/>
        <v>0</v>
      </c>
      <c r="GR17" s="63"/>
      <c r="GS17" s="69">
        <f t="shared" si="88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89"/>
        <v>0</v>
      </c>
      <c r="HT17" s="63"/>
      <c r="HU17" s="63"/>
      <c r="HV17" s="69">
        <f t="shared" si="90"/>
        <v>0</v>
      </c>
      <c r="HW17" s="63"/>
      <c r="HX17" s="63"/>
      <c r="HY17" s="63"/>
      <c r="HZ17" s="63"/>
      <c r="IA17" s="63"/>
      <c r="IB17" s="63"/>
      <c r="IC17" s="69">
        <f t="shared" si="91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92"/>
        <v>0</v>
      </c>
      <c r="IO17" s="140">
        <f t="shared" si="93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94"/>
        <v>0</v>
      </c>
      <c r="JE17" s="140">
        <f t="shared" si="94"/>
        <v>0</v>
      </c>
      <c r="JF17" s="140">
        <f t="shared" si="95"/>
        <v>0</v>
      </c>
      <c r="JG17" s="63"/>
      <c r="JH17" s="63"/>
      <c r="JI17" s="63"/>
      <c r="JJ17" s="63"/>
      <c r="JK17" s="63"/>
      <c r="JL17" s="140">
        <f t="shared" si="96"/>
        <v>0</v>
      </c>
      <c r="JM17" s="63"/>
      <c r="JN17" s="63"/>
      <c r="JO17" s="140">
        <f t="shared" si="97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98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99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76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77"/>
        <v>0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78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79"/>
        <v>0</v>
      </c>
      <c r="BV18" s="63"/>
      <c r="BW18" s="63"/>
      <c r="BX18" s="63"/>
      <c r="BY18" s="69">
        <f t="shared" si="80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81"/>
        <v>0</v>
      </c>
      <c r="DD18" s="63"/>
      <c r="DE18" s="63"/>
      <c r="DF18" s="69">
        <f t="shared" si="82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83"/>
        <v>0</v>
      </c>
      <c r="EK18" s="69">
        <f t="shared" si="84"/>
        <v>0</v>
      </c>
      <c r="EL18" s="63"/>
      <c r="EM18" s="63"/>
      <c r="EN18" s="63"/>
      <c r="EO18" s="69">
        <f t="shared" si="85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5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86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87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8"/>
        <v>0</v>
      </c>
      <c r="GR18" s="63"/>
      <c r="GS18" s="69">
        <f t="shared" si="88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89"/>
        <v>0</v>
      </c>
      <c r="HT18" s="63"/>
      <c r="HU18" s="63"/>
      <c r="HV18" s="69">
        <f t="shared" si="90"/>
        <v>0</v>
      </c>
      <c r="HW18" s="63"/>
      <c r="HX18" s="63"/>
      <c r="HY18" s="63"/>
      <c r="HZ18" s="63"/>
      <c r="IA18" s="63"/>
      <c r="IB18" s="63"/>
      <c r="IC18" s="69">
        <f t="shared" si="91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92"/>
        <v>0</v>
      </c>
      <c r="IO18" s="140">
        <f t="shared" si="93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94"/>
        <v>0</v>
      </c>
      <c r="JE18" s="140">
        <f t="shared" si="94"/>
        <v>0</v>
      </c>
      <c r="JF18" s="140">
        <f t="shared" si="95"/>
        <v>0</v>
      </c>
      <c r="JG18" s="63"/>
      <c r="JH18" s="63"/>
      <c r="JI18" s="63"/>
      <c r="JJ18" s="63"/>
      <c r="JK18" s="63"/>
      <c r="JL18" s="140">
        <f t="shared" si="96"/>
        <v>0</v>
      </c>
      <c r="JM18" s="63"/>
      <c r="JN18" s="63"/>
      <c r="JO18" s="140">
        <f t="shared" si="97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98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99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76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77"/>
        <v>0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78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79"/>
        <v>0</v>
      </c>
      <c r="BV19" s="63"/>
      <c r="BW19" s="63"/>
      <c r="BX19" s="63"/>
      <c r="BY19" s="69">
        <f t="shared" si="80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81"/>
        <v>0</v>
      </c>
      <c r="DD19" s="63"/>
      <c r="DE19" s="63"/>
      <c r="DF19" s="69">
        <f t="shared" si="82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83"/>
        <v>0</v>
      </c>
      <c r="EK19" s="69">
        <f t="shared" si="84"/>
        <v>0</v>
      </c>
      <c r="EL19" s="63"/>
      <c r="EM19" s="63"/>
      <c r="EN19" s="63"/>
      <c r="EO19" s="69">
        <f t="shared" si="85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5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86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87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8"/>
        <v>0</v>
      </c>
      <c r="GR19" s="63"/>
      <c r="GS19" s="69">
        <f t="shared" si="88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89"/>
        <v>0</v>
      </c>
      <c r="HT19" s="63"/>
      <c r="HU19" s="63"/>
      <c r="HV19" s="69">
        <f t="shared" si="90"/>
        <v>0</v>
      </c>
      <c r="HW19" s="63"/>
      <c r="HX19" s="63"/>
      <c r="HY19" s="63"/>
      <c r="HZ19" s="63"/>
      <c r="IA19" s="63"/>
      <c r="IB19" s="63"/>
      <c r="IC19" s="69">
        <f t="shared" si="91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92"/>
        <v>0</v>
      </c>
      <c r="IO19" s="140">
        <f t="shared" si="93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94"/>
        <v>0</v>
      </c>
      <c r="JE19" s="140">
        <f t="shared" si="94"/>
        <v>0</v>
      </c>
      <c r="JF19" s="140">
        <f t="shared" si="95"/>
        <v>0</v>
      </c>
      <c r="JG19" s="63"/>
      <c r="JH19" s="63"/>
      <c r="JI19" s="63"/>
      <c r="JJ19" s="63"/>
      <c r="JK19" s="63"/>
      <c r="JL19" s="140">
        <f t="shared" si="96"/>
        <v>0</v>
      </c>
      <c r="JM19" s="63"/>
      <c r="JN19" s="63"/>
      <c r="JO19" s="140">
        <f t="shared" si="97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98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99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Y20" si="100">SUM(D21:D22)</f>
        <v>0</v>
      </c>
      <c r="E20" s="61">
        <f t="shared" si="100"/>
        <v>0</v>
      </c>
      <c r="F20" s="61">
        <f t="shared" si="100"/>
        <v>0</v>
      </c>
      <c r="G20" s="61">
        <f t="shared" si="100"/>
        <v>0</v>
      </c>
      <c r="H20" s="61">
        <f t="shared" si="100"/>
        <v>0</v>
      </c>
      <c r="I20" s="61">
        <f t="shared" si="100"/>
        <v>0</v>
      </c>
      <c r="J20" s="61">
        <f t="shared" si="100"/>
        <v>0</v>
      </c>
      <c r="K20" s="61">
        <f t="shared" si="100"/>
        <v>0</v>
      </c>
      <c r="L20" s="61">
        <f t="shared" si="100"/>
        <v>0</v>
      </c>
      <c r="M20" s="61">
        <f t="shared" si="100"/>
        <v>0</v>
      </c>
      <c r="N20" s="68">
        <f t="shared" si="100"/>
        <v>0</v>
      </c>
      <c r="O20" s="61">
        <f t="shared" si="100"/>
        <v>0</v>
      </c>
      <c r="P20" s="61">
        <f t="shared" si="100"/>
        <v>0</v>
      </c>
      <c r="Q20" s="61">
        <f t="shared" si="100"/>
        <v>0</v>
      </c>
      <c r="R20" s="61">
        <f t="shared" si="100"/>
        <v>0</v>
      </c>
      <c r="S20" s="61">
        <f t="shared" si="100"/>
        <v>0</v>
      </c>
      <c r="T20" s="61">
        <f t="shared" si="100"/>
        <v>0</v>
      </c>
      <c r="U20" s="61">
        <f t="shared" si="100"/>
        <v>0</v>
      </c>
      <c r="V20" s="61">
        <f t="shared" si="100"/>
        <v>0</v>
      </c>
      <c r="W20" s="61">
        <f t="shared" si="100"/>
        <v>0</v>
      </c>
      <c r="X20" s="61">
        <f t="shared" si="100"/>
        <v>0</v>
      </c>
      <c r="Y20" s="68">
        <f t="shared" si="100"/>
        <v>0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01">SUM(AK21:AK22)</f>
        <v>0</v>
      </c>
      <c r="AL20" s="93">
        <f t="shared" si="101"/>
        <v>0</v>
      </c>
      <c r="AM20" s="68">
        <f t="shared" si="101"/>
        <v>0</v>
      </c>
      <c r="AN20" s="68">
        <f t="shared" si="101"/>
        <v>0</v>
      </c>
      <c r="AO20" s="68">
        <f t="shared" si="101"/>
        <v>0</v>
      </c>
      <c r="AP20" s="68">
        <f t="shared" si="101"/>
        <v>0</v>
      </c>
      <c r="AQ20" s="68">
        <f t="shared" si="101"/>
        <v>0</v>
      </c>
      <c r="AR20" s="68">
        <f t="shared" si="101"/>
        <v>0</v>
      </c>
      <c r="AS20" s="68">
        <f t="shared" si="101"/>
        <v>0</v>
      </c>
      <c r="AT20" s="68">
        <f t="shared" si="101"/>
        <v>0</v>
      </c>
      <c r="AU20" s="61">
        <f t="shared" si="101"/>
        <v>0</v>
      </c>
      <c r="AV20" s="61">
        <f t="shared" si="101"/>
        <v>0</v>
      </c>
      <c r="AW20" s="61">
        <f t="shared" si="101"/>
        <v>0</v>
      </c>
      <c r="AX20" s="61">
        <f t="shared" si="101"/>
        <v>0</v>
      </c>
      <c r="AY20" s="61">
        <f t="shared" si="101"/>
        <v>0</v>
      </c>
      <c r="AZ20" s="61">
        <f t="shared" si="101"/>
        <v>0</v>
      </c>
      <c r="BA20" s="61">
        <f t="shared" si="101"/>
        <v>0</v>
      </c>
      <c r="BB20" s="61">
        <f t="shared" si="101"/>
        <v>0</v>
      </c>
      <c r="BC20" s="61">
        <f t="shared" si="101"/>
        <v>0</v>
      </c>
      <c r="BD20" s="61">
        <f t="shared" si="101"/>
        <v>0</v>
      </c>
      <c r="BE20" s="61">
        <f t="shared" si="101"/>
        <v>0</v>
      </c>
      <c r="BF20" s="61">
        <f t="shared" si="101"/>
        <v>0</v>
      </c>
      <c r="BG20" s="61">
        <f t="shared" si="101"/>
        <v>0</v>
      </c>
      <c r="BH20" s="61">
        <f t="shared" si="101"/>
        <v>0</v>
      </c>
      <c r="BI20" s="61">
        <f t="shared" si="101"/>
        <v>0</v>
      </c>
      <c r="BJ20" s="61">
        <f t="shared" si="101"/>
        <v>0</v>
      </c>
      <c r="BK20" s="61">
        <f t="shared" si="101"/>
        <v>0</v>
      </c>
      <c r="BL20" s="61">
        <f t="shared" si="101"/>
        <v>0</v>
      </c>
      <c r="BM20" s="61">
        <f t="shared" si="101"/>
        <v>0</v>
      </c>
      <c r="BN20" s="61">
        <f t="shared" si="101"/>
        <v>0</v>
      </c>
      <c r="BO20" s="61">
        <f t="shared" si="101"/>
        <v>0</v>
      </c>
      <c r="BP20" s="61">
        <f t="shared" si="101"/>
        <v>0</v>
      </c>
      <c r="BQ20" s="61">
        <f t="shared" si="101"/>
        <v>0</v>
      </c>
      <c r="BR20" s="61">
        <f t="shared" si="101"/>
        <v>0</v>
      </c>
      <c r="BS20" s="61">
        <f t="shared" si="101"/>
        <v>0</v>
      </c>
      <c r="BT20" s="61">
        <f t="shared" si="101"/>
        <v>0</v>
      </c>
      <c r="BU20" s="68">
        <f t="shared" si="101"/>
        <v>0</v>
      </c>
      <c r="BV20" s="61">
        <f t="shared" si="101"/>
        <v>0</v>
      </c>
      <c r="BW20" s="61">
        <f t="shared" si="101"/>
        <v>0</v>
      </c>
      <c r="BX20" s="61">
        <f t="shared" si="101"/>
        <v>0</v>
      </c>
      <c r="BY20" s="68">
        <f t="shared" si="101"/>
        <v>0</v>
      </c>
      <c r="BZ20" s="61">
        <f t="shared" si="101"/>
        <v>0</v>
      </c>
      <c r="CA20" s="61">
        <f t="shared" si="101"/>
        <v>0</v>
      </c>
      <c r="CB20" s="61">
        <f t="shared" si="101"/>
        <v>0</v>
      </c>
      <c r="CC20" s="61">
        <f t="shared" si="101"/>
        <v>0</v>
      </c>
      <c r="CD20" s="61">
        <f t="shared" si="101"/>
        <v>0</v>
      </c>
      <c r="CE20" s="61">
        <f t="shared" si="101"/>
        <v>0</v>
      </c>
      <c r="CF20" s="61">
        <f t="shared" si="101"/>
        <v>0</v>
      </c>
      <c r="CG20" s="61">
        <f t="shared" si="101"/>
        <v>0</v>
      </c>
      <c r="CH20" s="61">
        <f t="shared" si="101"/>
        <v>0</v>
      </c>
      <c r="CI20" s="61">
        <f t="shared" si="101"/>
        <v>0</v>
      </c>
      <c r="CJ20" s="61">
        <f t="shared" si="101"/>
        <v>0</v>
      </c>
      <c r="CK20" s="61">
        <f t="shared" si="101"/>
        <v>0</v>
      </c>
      <c r="CL20" s="61">
        <f t="shared" si="101"/>
        <v>0</v>
      </c>
      <c r="CM20" s="61">
        <f t="shared" si="101"/>
        <v>0</v>
      </c>
      <c r="CN20" s="61">
        <f t="shared" si="101"/>
        <v>0</v>
      </c>
      <c r="CO20" s="61">
        <f t="shared" si="101"/>
        <v>0</v>
      </c>
      <c r="CP20" s="61">
        <f t="shared" si="101"/>
        <v>0</v>
      </c>
      <c r="CQ20" s="61">
        <f t="shared" si="101"/>
        <v>0</v>
      </c>
      <c r="CR20" s="61">
        <f t="shared" si="101"/>
        <v>0</v>
      </c>
      <c r="CS20" s="61">
        <f t="shared" si="101"/>
        <v>0</v>
      </c>
      <c r="CT20" s="61">
        <f t="shared" si="101"/>
        <v>0</v>
      </c>
      <c r="CU20" s="61">
        <f t="shared" si="101"/>
        <v>0</v>
      </c>
      <c r="CV20" s="61">
        <f t="shared" si="101"/>
        <v>0</v>
      </c>
      <c r="CW20" s="61">
        <f t="shared" ref="CW20:FH20" si="102">SUM(CW21:CW22)</f>
        <v>0</v>
      </c>
      <c r="CX20" s="61">
        <f t="shared" si="102"/>
        <v>0</v>
      </c>
      <c r="CY20" s="61">
        <f t="shared" si="102"/>
        <v>0</v>
      </c>
      <c r="CZ20" s="61">
        <f t="shared" si="102"/>
        <v>0</v>
      </c>
      <c r="DA20" s="61">
        <f t="shared" si="102"/>
        <v>0</v>
      </c>
      <c r="DB20" s="61">
        <f t="shared" si="102"/>
        <v>0</v>
      </c>
      <c r="DC20" s="68">
        <f t="shared" si="102"/>
        <v>0</v>
      </c>
      <c r="DD20" s="61">
        <f t="shared" si="102"/>
        <v>0</v>
      </c>
      <c r="DE20" s="61">
        <f t="shared" si="102"/>
        <v>0</v>
      </c>
      <c r="DF20" s="68">
        <f t="shared" si="102"/>
        <v>0</v>
      </c>
      <c r="DG20" s="61">
        <f t="shared" si="102"/>
        <v>0</v>
      </c>
      <c r="DH20" s="61">
        <f t="shared" si="102"/>
        <v>0</v>
      </c>
      <c r="DI20" s="61">
        <f t="shared" si="102"/>
        <v>0</v>
      </c>
      <c r="DJ20" s="61">
        <f t="shared" si="102"/>
        <v>0</v>
      </c>
      <c r="DK20" s="61">
        <f t="shared" si="102"/>
        <v>0</v>
      </c>
      <c r="DL20" s="61">
        <f t="shared" si="102"/>
        <v>0</v>
      </c>
      <c r="DM20" s="61">
        <f t="shared" si="102"/>
        <v>0</v>
      </c>
      <c r="DN20" s="61">
        <f t="shared" si="102"/>
        <v>0</v>
      </c>
      <c r="DO20" s="61">
        <f t="shared" si="102"/>
        <v>0</v>
      </c>
      <c r="DP20" s="61">
        <f t="shared" si="102"/>
        <v>0</v>
      </c>
      <c r="DQ20" s="61">
        <f t="shared" si="102"/>
        <v>0</v>
      </c>
      <c r="DR20" s="61">
        <f t="shared" si="102"/>
        <v>0</v>
      </c>
      <c r="DS20" s="61">
        <f t="shared" si="102"/>
        <v>0</v>
      </c>
      <c r="DT20" s="61">
        <f t="shared" si="102"/>
        <v>0</v>
      </c>
      <c r="DU20" s="61">
        <f t="shared" si="102"/>
        <v>0</v>
      </c>
      <c r="DV20" s="61">
        <f t="shared" si="102"/>
        <v>0</v>
      </c>
      <c r="DW20" s="61">
        <f t="shared" si="102"/>
        <v>0</v>
      </c>
      <c r="DX20" s="61">
        <f t="shared" si="102"/>
        <v>0</v>
      </c>
      <c r="DY20" s="61">
        <f t="shared" si="102"/>
        <v>0</v>
      </c>
      <c r="DZ20" s="61">
        <f t="shared" si="102"/>
        <v>0</v>
      </c>
      <c r="EA20" s="61">
        <f t="shared" si="102"/>
        <v>0</v>
      </c>
      <c r="EB20" s="61">
        <f t="shared" si="102"/>
        <v>0</v>
      </c>
      <c r="EC20" s="61">
        <f t="shared" si="102"/>
        <v>0</v>
      </c>
      <c r="ED20" s="61">
        <f t="shared" si="102"/>
        <v>0</v>
      </c>
      <c r="EE20" s="61">
        <f t="shared" si="102"/>
        <v>0</v>
      </c>
      <c r="EF20" s="61">
        <f t="shared" si="102"/>
        <v>0</v>
      </c>
      <c r="EG20" s="61">
        <f t="shared" si="102"/>
        <v>0</v>
      </c>
      <c r="EH20" s="61">
        <f t="shared" si="102"/>
        <v>0</v>
      </c>
      <c r="EI20" s="61">
        <f t="shared" si="102"/>
        <v>0</v>
      </c>
      <c r="EJ20" s="68">
        <f t="shared" si="102"/>
        <v>0</v>
      </c>
      <c r="EK20" s="68">
        <f t="shared" si="102"/>
        <v>0</v>
      </c>
      <c r="EL20" s="61">
        <f t="shared" si="102"/>
        <v>0</v>
      </c>
      <c r="EM20" s="61">
        <f t="shared" si="102"/>
        <v>0</v>
      </c>
      <c r="EN20" s="61">
        <f t="shared" si="102"/>
        <v>0</v>
      </c>
      <c r="EO20" s="68">
        <f t="shared" si="102"/>
        <v>0</v>
      </c>
      <c r="EP20" s="61">
        <f t="shared" si="102"/>
        <v>0</v>
      </c>
      <c r="EQ20" s="61">
        <f t="shared" si="102"/>
        <v>0</v>
      </c>
      <c r="ER20" s="61">
        <f t="shared" si="102"/>
        <v>0</v>
      </c>
      <c r="ES20" s="61">
        <f t="shared" si="102"/>
        <v>0</v>
      </c>
      <c r="ET20" s="61">
        <f t="shared" si="102"/>
        <v>0</v>
      </c>
      <c r="EU20" s="61">
        <f t="shared" si="102"/>
        <v>0</v>
      </c>
      <c r="EV20" s="61">
        <f t="shared" si="102"/>
        <v>0</v>
      </c>
      <c r="EW20" s="61">
        <f t="shared" si="102"/>
        <v>0</v>
      </c>
      <c r="EX20" s="61">
        <f t="shared" si="102"/>
        <v>0</v>
      </c>
      <c r="EY20" s="68">
        <f t="shared" si="5"/>
        <v>0</v>
      </c>
      <c r="EZ20" s="61">
        <f t="shared" ref="EZ20:FG20" si="103">SUM(EZ21:EZ22)</f>
        <v>0</v>
      </c>
      <c r="FA20" s="61">
        <f t="shared" si="103"/>
        <v>0</v>
      </c>
      <c r="FB20" s="61">
        <f t="shared" si="103"/>
        <v>0</v>
      </c>
      <c r="FC20" s="61">
        <f t="shared" si="103"/>
        <v>0</v>
      </c>
      <c r="FD20" s="61">
        <f t="shared" si="103"/>
        <v>0</v>
      </c>
      <c r="FE20" s="61">
        <f t="shared" si="103"/>
        <v>0</v>
      </c>
      <c r="FF20" s="61">
        <f t="shared" si="103"/>
        <v>0</v>
      </c>
      <c r="FG20" s="61">
        <f t="shared" si="103"/>
        <v>0</v>
      </c>
      <c r="FH20" s="68">
        <f t="shared" si="102"/>
        <v>0</v>
      </c>
      <c r="FI20" s="61">
        <f t="shared" ref="FI20:HT20" si="104">SUM(FI21:FI22)</f>
        <v>0</v>
      </c>
      <c r="FJ20" s="61">
        <f t="shared" si="104"/>
        <v>0</v>
      </c>
      <c r="FK20" s="61">
        <f t="shared" si="104"/>
        <v>0</v>
      </c>
      <c r="FL20" s="61">
        <f t="shared" si="104"/>
        <v>0</v>
      </c>
      <c r="FM20" s="61">
        <f t="shared" si="104"/>
        <v>0</v>
      </c>
      <c r="FN20" s="61">
        <f t="shared" si="104"/>
        <v>0</v>
      </c>
      <c r="FO20" s="61">
        <f t="shared" si="104"/>
        <v>0</v>
      </c>
      <c r="FP20" s="61">
        <f t="shared" si="104"/>
        <v>0</v>
      </c>
      <c r="FQ20" s="61">
        <f t="shared" si="104"/>
        <v>0</v>
      </c>
      <c r="FR20" s="61">
        <f t="shared" si="104"/>
        <v>0</v>
      </c>
      <c r="FS20" s="68">
        <f t="shared" si="104"/>
        <v>0</v>
      </c>
      <c r="FT20" s="61">
        <f t="shared" si="104"/>
        <v>0</v>
      </c>
      <c r="FU20" s="61">
        <f t="shared" si="104"/>
        <v>0</v>
      </c>
      <c r="FV20" s="61">
        <f t="shared" si="104"/>
        <v>0</v>
      </c>
      <c r="FW20" s="61">
        <f t="shared" si="104"/>
        <v>0</v>
      </c>
      <c r="FX20" s="61">
        <f t="shared" si="104"/>
        <v>0</v>
      </c>
      <c r="FY20" s="61">
        <f t="shared" si="104"/>
        <v>0</v>
      </c>
      <c r="FZ20" s="61">
        <f t="shared" si="104"/>
        <v>0</v>
      </c>
      <c r="GA20" s="61">
        <f t="shared" si="104"/>
        <v>0</v>
      </c>
      <c r="GB20" s="61">
        <f t="shared" si="104"/>
        <v>0</v>
      </c>
      <c r="GC20" s="61">
        <f t="shared" si="104"/>
        <v>0</v>
      </c>
      <c r="GD20" s="61">
        <f t="shared" si="104"/>
        <v>0</v>
      </c>
      <c r="GE20" s="61">
        <f t="shared" si="104"/>
        <v>0</v>
      </c>
      <c r="GF20" s="61">
        <f t="shared" si="104"/>
        <v>0</v>
      </c>
      <c r="GG20" s="61">
        <f t="shared" si="104"/>
        <v>0</v>
      </c>
      <c r="GH20" s="61">
        <f t="shared" si="104"/>
        <v>0</v>
      </c>
      <c r="GI20" s="61">
        <f t="shared" si="104"/>
        <v>0</v>
      </c>
      <c r="GJ20" s="61">
        <f t="shared" si="104"/>
        <v>0</v>
      </c>
      <c r="GK20" s="61">
        <f t="shared" si="104"/>
        <v>0</v>
      </c>
      <c r="GL20" s="61">
        <f t="shared" si="104"/>
        <v>0</v>
      </c>
      <c r="GM20" s="61">
        <f t="shared" si="104"/>
        <v>0</v>
      </c>
      <c r="GN20" s="61">
        <f t="shared" si="104"/>
        <v>0</v>
      </c>
      <c r="GO20" s="61">
        <f t="shared" si="104"/>
        <v>0</v>
      </c>
      <c r="GP20" s="61">
        <f t="shared" si="104"/>
        <v>0</v>
      </c>
      <c r="GQ20" s="68">
        <f t="shared" si="8"/>
        <v>0</v>
      </c>
      <c r="GR20" s="61">
        <f t="shared" ref="GR20" si="105">SUM(GR21:GR22)</f>
        <v>0</v>
      </c>
      <c r="GS20" s="68">
        <f t="shared" si="104"/>
        <v>0</v>
      </c>
      <c r="GT20" s="61">
        <f t="shared" si="104"/>
        <v>0</v>
      </c>
      <c r="GU20" s="61">
        <f t="shared" si="104"/>
        <v>0</v>
      </c>
      <c r="GV20" s="61">
        <f t="shared" si="104"/>
        <v>0</v>
      </c>
      <c r="GW20" s="61">
        <f t="shared" si="104"/>
        <v>0</v>
      </c>
      <c r="GX20" s="61">
        <f t="shared" si="104"/>
        <v>0</v>
      </c>
      <c r="GY20" s="61">
        <f t="shared" si="104"/>
        <v>0</v>
      </c>
      <c r="GZ20" s="61">
        <f t="shared" si="104"/>
        <v>0</v>
      </c>
      <c r="HA20" s="61">
        <f t="shared" si="104"/>
        <v>0</v>
      </c>
      <c r="HB20" s="61">
        <f t="shared" si="104"/>
        <v>0</v>
      </c>
      <c r="HC20" s="61">
        <f t="shared" si="104"/>
        <v>0</v>
      </c>
      <c r="HD20" s="61">
        <f t="shared" si="104"/>
        <v>0</v>
      </c>
      <c r="HE20" s="61">
        <f t="shared" si="104"/>
        <v>0</v>
      </c>
      <c r="HF20" s="61">
        <f t="shared" si="104"/>
        <v>0</v>
      </c>
      <c r="HG20" s="61">
        <f t="shared" si="104"/>
        <v>0</v>
      </c>
      <c r="HH20" s="61">
        <f t="shared" si="104"/>
        <v>0</v>
      </c>
      <c r="HI20" s="61">
        <f t="shared" si="104"/>
        <v>0</v>
      </c>
      <c r="HJ20" s="61">
        <f t="shared" si="104"/>
        <v>0</v>
      </c>
      <c r="HK20" s="61">
        <f t="shared" si="104"/>
        <v>0</v>
      </c>
      <c r="HL20" s="61">
        <f t="shared" si="104"/>
        <v>0</v>
      </c>
      <c r="HM20" s="61">
        <f t="shared" si="104"/>
        <v>0</v>
      </c>
      <c r="HN20" s="61">
        <f t="shared" si="104"/>
        <v>0</v>
      </c>
      <c r="HO20" s="61">
        <f t="shared" si="104"/>
        <v>0</v>
      </c>
      <c r="HP20" s="61">
        <f t="shared" si="104"/>
        <v>0</v>
      </c>
      <c r="HQ20" s="61">
        <f t="shared" si="104"/>
        <v>0</v>
      </c>
      <c r="HR20" s="61">
        <f t="shared" si="104"/>
        <v>0</v>
      </c>
      <c r="HS20" s="68">
        <f t="shared" si="104"/>
        <v>0</v>
      </c>
      <c r="HT20" s="61">
        <f t="shared" si="104"/>
        <v>0</v>
      </c>
      <c r="HU20" s="61">
        <f t="shared" ref="HU20:KF20" si="106">SUM(HU21:HU22)</f>
        <v>0</v>
      </c>
      <c r="HV20" s="68">
        <f t="shared" si="106"/>
        <v>0</v>
      </c>
      <c r="HW20" s="61">
        <f t="shared" si="106"/>
        <v>0</v>
      </c>
      <c r="HX20" s="61">
        <f t="shared" si="106"/>
        <v>0</v>
      </c>
      <c r="HY20" s="61">
        <f t="shared" si="106"/>
        <v>0</v>
      </c>
      <c r="HZ20" s="61">
        <f t="shared" si="106"/>
        <v>0</v>
      </c>
      <c r="IA20" s="61">
        <f t="shared" si="106"/>
        <v>0</v>
      </c>
      <c r="IB20" s="61">
        <f t="shared" si="106"/>
        <v>0</v>
      </c>
      <c r="IC20" s="68">
        <f t="shared" si="106"/>
        <v>0</v>
      </c>
      <c r="ID20" s="61">
        <f t="shared" si="106"/>
        <v>0</v>
      </c>
      <c r="IE20" s="61">
        <f t="shared" si="106"/>
        <v>0</v>
      </c>
      <c r="IF20" s="61">
        <f t="shared" si="106"/>
        <v>0</v>
      </c>
      <c r="IG20" s="61">
        <f t="shared" si="106"/>
        <v>0</v>
      </c>
      <c r="IH20" s="61">
        <f t="shared" si="106"/>
        <v>0</v>
      </c>
      <c r="II20" s="61">
        <f t="shared" si="106"/>
        <v>0</v>
      </c>
      <c r="IJ20" s="61">
        <f t="shared" si="106"/>
        <v>0</v>
      </c>
      <c r="IK20" s="61">
        <f t="shared" si="106"/>
        <v>0</v>
      </c>
      <c r="IL20" s="61">
        <f t="shared" si="106"/>
        <v>0</v>
      </c>
      <c r="IM20" s="61">
        <f t="shared" si="106"/>
        <v>0</v>
      </c>
      <c r="IN20" s="61">
        <f t="shared" si="106"/>
        <v>0</v>
      </c>
      <c r="IO20" s="61">
        <f t="shared" si="106"/>
        <v>0</v>
      </c>
      <c r="IP20" s="61">
        <f t="shared" si="106"/>
        <v>0</v>
      </c>
      <c r="IQ20" s="68">
        <f t="shared" si="106"/>
        <v>0</v>
      </c>
      <c r="IR20" s="68">
        <f t="shared" si="106"/>
        <v>0</v>
      </c>
      <c r="IS20" s="68">
        <f t="shared" si="106"/>
        <v>0</v>
      </c>
      <c r="IT20" s="68">
        <f t="shared" si="106"/>
        <v>0</v>
      </c>
      <c r="IU20" s="68">
        <f t="shared" si="106"/>
        <v>0</v>
      </c>
      <c r="IV20" s="68">
        <f t="shared" si="106"/>
        <v>0</v>
      </c>
      <c r="IW20" s="68">
        <f t="shared" si="106"/>
        <v>0</v>
      </c>
      <c r="IX20" s="68">
        <f t="shared" si="106"/>
        <v>0</v>
      </c>
      <c r="IY20" s="68">
        <f t="shared" si="106"/>
        <v>0</v>
      </c>
      <c r="IZ20" s="68">
        <f t="shared" si="106"/>
        <v>0</v>
      </c>
      <c r="JA20" s="68">
        <f t="shared" si="106"/>
        <v>0</v>
      </c>
      <c r="JB20" s="68">
        <f t="shared" si="106"/>
        <v>0</v>
      </c>
      <c r="JC20" s="68">
        <f t="shared" si="106"/>
        <v>0</v>
      </c>
      <c r="JD20" s="68">
        <f t="shared" si="106"/>
        <v>0</v>
      </c>
      <c r="JE20" s="68">
        <f t="shared" si="106"/>
        <v>0</v>
      </c>
      <c r="JF20" s="68">
        <f t="shared" si="106"/>
        <v>0</v>
      </c>
      <c r="JG20" s="61">
        <f t="shared" si="106"/>
        <v>0</v>
      </c>
      <c r="JH20" s="61">
        <f t="shared" si="106"/>
        <v>0</v>
      </c>
      <c r="JI20" s="61">
        <f t="shared" si="106"/>
        <v>0</v>
      </c>
      <c r="JJ20" s="61">
        <f t="shared" si="106"/>
        <v>0</v>
      </c>
      <c r="JK20" s="61">
        <f t="shared" si="106"/>
        <v>0</v>
      </c>
      <c r="JL20" s="68">
        <f t="shared" si="106"/>
        <v>0</v>
      </c>
      <c r="JM20" s="61">
        <f t="shared" si="106"/>
        <v>0</v>
      </c>
      <c r="JN20" s="61">
        <f t="shared" si="106"/>
        <v>0</v>
      </c>
      <c r="JO20" s="68">
        <f t="shared" si="106"/>
        <v>0</v>
      </c>
      <c r="JP20" s="61">
        <f t="shared" si="106"/>
        <v>0</v>
      </c>
      <c r="JQ20" s="61">
        <f t="shared" si="106"/>
        <v>0</v>
      </c>
      <c r="JR20" s="61">
        <f t="shared" si="106"/>
        <v>0</v>
      </c>
      <c r="JS20" s="61">
        <f t="shared" si="106"/>
        <v>0</v>
      </c>
      <c r="JT20" s="61">
        <f t="shared" si="106"/>
        <v>0</v>
      </c>
      <c r="JU20" s="61">
        <f t="shared" si="106"/>
        <v>0</v>
      </c>
      <c r="JV20" s="61">
        <f t="shared" si="106"/>
        <v>0</v>
      </c>
      <c r="JW20" s="61">
        <f t="shared" si="106"/>
        <v>0</v>
      </c>
      <c r="JX20" s="61">
        <f t="shared" si="106"/>
        <v>0</v>
      </c>
      <c r="JY20" s="61">
        <f t="shared" si="106"/>
        <v>0</v>
      </c>
      <c r="JZ20" s="61">
        <f t="shared" si="106"/>
        <v>0</v>
      </c>
      <c r="KA20" s="61">
        <f t="shared" si="106"/>
        <v>0</v>
      </c>
      <c r="KB20" s="61">
        <f t="shared" si="106"/>
        <v>0</v>
      </c>
      <c r="KC20" s="61">
        <f t="shared" si="106"/>
        <v>0</v>
      </c>
      <c r="KD20" s="61">
        <f t="shared" si="106"/>
        <v>0</v>
      </c>
      <c r="KE20" s="61">
        <f t="shared" si="106"/>
        <v>0</v>
      </c>
      <c r="KF20" s="61">
        <f t="shared" si="106"/>
        <v>0</v>
      </c>
      <c r="KG20" s="68">
        <f t="shared" ref="KG20:MM20" si="107">SUM(KG21:KG22)</f>
        <v>0</v>
      </c>
      <c r="KH20" s="61">
        <f t="shared" si="107"/>
        <v>0</v>
      </c>
      <c r="KI20" s="61">
        <f t="shared" si="107"/>
        <v>0</v>
      </c>
      <c r="KJ20" s="61">
        <f t="shared" si="107"/>
        <v>0</v>
      </c>
      <c r="KK20" s="61">
        <f t="shared" si="107"/>
        <v>0</v>
      </c>
      <c r="KL20" s="61">
        <f t="shared" si="107"/>
        <v>0</v>
      </c>
      <c r="KM20" s="61">
        <f t="shared" si="107"/>
        <v>0</v>
      </c>
      <c r="KN20" s="61">
        <f t="shared" si="107"/>
        <v>0</v>
      </c>
      <c r="KO20" s="61">
        <f t="shared" si="107"/>
        <v>0</v>
      </c>
      <c r="KP20" s="61">
        <f t="shared" si="107"/>
        <v>0</v>
      </c>
      <c r="KQ20" s="61">
        <f t="shared" si="107"/>
        <v>0</v>
      </c>
      <c r="KR20" s="61">
        <f t="shared" si="107"/>
        <v>0</v>
      </c>
      <c r="KS20" s="61">
        <f t="shared" si="107"/>
        <v>0</v>
      </c>
      <c r="KT20" s="61">
        <f t="shared" si="107"/>
        <v>0</v>
      </c>
      <c r="KU20" s="61">
        <f t="shared" si="107"/>
        <v>0</v>
      </c>
      <c r="KV20" s="61">
        <f t="shared" si="107"/>
        <v>0</v>
      </c>
      <c r="KW20" s="61">
        <f t="shared" si="107"/>
        <v>0</v>
      </c>
      <c r="KX20" s="61">
        <f t="shared" si="107"/>
        <v>0</v>
      </c>
      <c r="KY20" s="68">
        <f t="shared" si="107"/>
        <v>0</v>
      </c>
      <c r="KZ20" s="61">
        <f t="shared" si="107"/>
        <v>0</v>
      </c>
      <c r="LA20" s="61">
        <f t="shared" si="107"/>
        <v>0</v>
      </c>
      <c r="LB20" s="61">
        <f t="shared" si="107"/>
        <v>0</v>
      </c>
      <c r="LC20" s="61">
        <f t="shared" si="107"/>
        <v>0</v>
      </c>
      <c r="LD20" s="61">
        <f t="shared" si="107"/>
        <v>0</v>
      </c>
      <c r="LE20" s="61">
        <f t="shared" si="107"/>
        <v>0</v>
      </c>
      <c r="LF20" s="61">
        <f t="shared" si="107"/>
        <v>0</v>
      </c>
      <c r="LG20" s="61">
        <f t="shared" si="107"/>
        <v>0</v>
      </c>
      <c r="LH20" s="61">
        <f t="shared" si="107"/>
        <v>0</v>
      </c>
      <c r="LI20" s="61">
        <f t="shared" si="107"/>
        <v>0</v>
      </c>
      <c r="LJ20" s="61">
        <f t="shared" si="107"/>
        <v>0</v>
      </c>
      <c r="LK20" s="61">
        <f t="shared" si="107"/>
        <v>0</v>
      </c>
      <c r="LL20" s="61">
        <f t="shared" si="107"/>
        <v>0</v>
      </c>
      <c r="LM20" s="61">
        <f t="shared" si="107"/>
        <v>0</v>
      </c>
      <c r="LN20" s="61">
        <f t="shared" si="107"/>
        <v>0</v>
      </c>
      <c r="LO20" s="61">
        <f t="shared" si="107"/>
        <v>0</v>
      </c>
      <c r="LP20" s="61">
        <f t="shared" si="107"/>
        <v>0</v>
      </c>
      <c r="LQ20" s="61">
        <f t="shared" si="107"/>
        <v>0</v>
      </c>
      <c r="LR20" s="61">
        <f t="shared" si="107"/>
        <v>0</v>
      </c>
      <c r="LS20" s="61">
        <f t="shared" si="107"/>
        <v>0</v>
      </c>
      <c r="LT20" s="61">
        <f t="shared" si="107"/>
        <v>0</v>
      </c>
      <c r="LU20" s="61">
        <f t="shared" si="107"/>
        <v>0</v>
      </c>
      <c r="LV20" s="61">
        <f t="shared" si="107"/>
        <v>0</v>
      </c>
      <c r="LW20" s="61">
        <f t="shared" si="107"/>
        <v>0</v>
      </c>
      <c r="LX20" s="61">
        <f t="shared" si="107"/>
        <v>0</v>
      </c>
      <c r="LY20" s="61">
        <f t="shared" si="107"/>
        <v>0</v>
      </c>
      <c r="LZ20" s="61">
        <f t="shared" si="107"/>
        <v>0</v>
      </c>
      <c r="MA20" s="61">
        <f t="shared" si="107"/>
        <v>0</v>
      </c>
      <c r="MB20" s="61">
        <f t="shared" si="107"/>
        <v>0</v>
      </c>
      <c r="MC20" s="61">
        <f t="shared" si="107"/>
        <v>0</v>
      </c>
      <c r="MD20" s="61">
        <f t="shared" si="107"/>
        <v>0</v>
      </c>
      <c r="ME20" s="61">
        <f t="shared" si="107"/>
        <v>0</v>
      </c>
      <c r="MF20" s="61">
        <f t="shared" si="107"/>
        <v>0</v>
      </c>
      <c r="MG20" s="61">
        <f t="shared" si="107"/>
        <v>0</v>
      </c>
      <c r="MH20" s="61">
        <f t="shared" si="107"/>
        <v>0</v>
      </c>
      <c r="MI20" s="61">
        <f t="shared" si="107"/>
        <v>0</v>
      </c>
      <c r="MJ20" s="61">
        <f t="shared" si="107"/>
        <v>0</v>
      </c>
      <c r="MK20" s="61">
        <f t="shared" si="107"/>
        <v>0</v>
      </c>
      <c r="ML20" s="61">
        <f t="shared" si="107"/>
        <v>0</v>
      </c>
      <c r="MM20" s="61">
        <f t="shared" si="107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08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09">SUM(O21:X21)</f>
        <v>0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10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11">SUM(AU21:BT21)</f>
        <v>0</v>
      </c>
      <c r="BV21" s="63"/>
      <c r="BW21" s="63"/>
      <c r="BX21" s="63"/>
      <c r="BY21" s="69">
        <f t="shared" ref="BY21:BY22" si="112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13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14">SUM(EC21:ED21,DX21:DY21,DS21:DT21,DN21:DO21,DI21:DJ21,EI21,)</f>
        <v>0</v>
      </c>
      <c r="EK21" s="69">
        <f t="shared" ref="EK21:EK22" si="115">SUM(EE21:EH21,DZ21:EB21,DU21:DW21,DP21:DR21,DK21:DM21,DG21:DH21)</f>
        <v>0</v>
      </c>
      <c r="EL21" s="63"/>
      <c r="EM21" s="63"/>
      <c r="EN21" s="63"/>
      <c r="EO21" s="69">
        <f t="shared" ref="EO21:EO22" si="116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5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17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18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8"/>
        <v>0</v>
      </c>
      <c r="GR21" s="63"/>
      <c r="GS21" s="69">
        <f t="shared" ref="GS21:GS22" si="119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20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21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22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23">SUM(JD21:JE21)</f>
        <v>0</v>
      </c>
      <c r="JG21" s="63"/>
      <c r="JH21" s="63"/>
      <c r="JI21" s="63"/>
      <c r="JJ21" s="63"/>
      <c r="JK21" s="63"/>
      <c r="JL21" s="140">
        <f t="shared" ref="JL21:JL22" si="124">SUM(JG21:JK21)</f>
        <v>0</v>
      </c>
      <c r="JM21" s="63"/>
      <c r="JN21" s="63"/>
      <c r="JO21" s="140">
        <f t="shared" ref="JO21:JO22" si="125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26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27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08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09"/>
        <v>0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10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11"/>
        <v>0</v>
      </c>
      <c r="BV22" s="63"/>
      <c r="BW22" s="63"/>
      <c r="BX22" s="63"/>
      <c r="BY22" s="69">
        <f t="shared" si="112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13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14"/>
        <v>0</v>
      </c>
      <c r="EK22" s="69">
        <f t="shared" si="115"/>
        <v>0</v>
      </c>
      <c r="EL22" s="63"/>
      <c r="EM22" s="63"/>
      <c r="EN22" s="63"/>
      <c r="EO22" s="69">
        <f t="shared" si="116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5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17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18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8"/>
        <v>0</v>
      </c>
      <c r="GR22" s="63"/>
      <c r="GS22" s="69">
        <f t="shared" si="119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20"/>
        <v>0</v>
      </c>
      <c r="HW22" s="63"/>
      <c r="HX22" s="63"/>
      <c r="HY22" s="63"/>
      <c r="HZ22" s="63"/>
      <c r="IA22" s="63"/>
      <c r="IB22" s="63"/>
      <c r="IC22" s="69">
        <f t="shared" si="121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22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23"/>
        <v>0</v>
      </c>
      <c r="JG22" s="63"/>
      <c r="JH22" s="63"/>
      <c r="JI22" s="63"/>
      <c r="JJ22" s="63"/>
      <c r="JK22" s="63"/>
      <c r="JL22" s="140">
        <f t="shared" si="124"/>
        <v>0</v>
      </c>
      <c r="JM22" s="63"/>
      <c r="JN22" s="63"/>
      <c r="JO22" s="140">
        <f t="shared" si="125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26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27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Y23" si="128">SUM(D24:D26)</f>
        <v>0</v>
      </c>
      <c r="E23" s="61">
        <f t="shared" si="128"/>
        <v>0</v>
      </c>
      <c r="F23" s="61">
        <f t="shared" si="128"/>
        <v>0</v>
      </c>
      <c r="G23" s="61">
        <f t="shared" si="128"/>
        <v>0</v>
      </c>
      <c r="H23" s="61">
        <f t="shared" si="128"/>
        <v>0</v>
      </c>
      <c r="I23" s="61">
        <f t="shared" si="128"/>
        <v>0</v>
      </c>
      <c r="J23" s="61">
        <f t="shared" si="128"/>
        <v>0</v>
      </c>
      <c r="K23" s="61">
        <f t="shared" si="128"/>
        <v>0</v>
      </c>
      <c r="L23" s="61">
        <f t="shared" si="128"/>
        <v>0</v>
      </c>
      <c r="M23" s="61">
        <f t="shared" si="128"/>
        <v>0</v>
      </c>
      <c r="N23" s="68">
        <f t="shared" si="128"/>
        <v>0</v>
      </c>
      <c r="O23" s="61">
        <f t="shared" si="128"/>
        <v>0</v>
      </c>
      <c r="P23" s="61">
        <f t="shared" si="128"/>
        <v>0</v>
      </c>
      <c r="Q23" s="61">
        <f t="shared" si="128"/>
        <v>0</v>
      </c>
      <c r="R23" s="61">
        <f t="shared" si="128"/>
        <v>0</v>
      </c>
      <c r="S23" s="61">
        <f t="shared" si="128"/>
        <v>0</v>
      </c>
      <c r="T23" s="61">
        <f t="shared" si="128"/>
        <v>0</v>
      </c>
      <c r="U23" s="61">
        <f t="shared" si="128"/>
        <v>0</v>
      </c>
      <c r="V23" s="61">
        <f t="shared" si="128"/>
        <v>0</v>
      </c>
      <c r="W23" s="61">
        <f t="shared" si="128"/>
        <v>0</v>
      </c>
      <c r="X23" s="61">
        <f t="shared" si="128"/>
        <v>0</v>
      </c>
      <c r="Y23" s="68">
        <f t="shared" si="128"/>
        <v>0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29">SUM(AK24:AK26)</f>
        <v>0</v>
      </c>
      <c r="AL23" s="93">
        <f t="shared" si="129"/>
        <v>0</v>
      </c>
      <c r="AM23" s="68">
        <f t="shared" si="129"/>
        <v>0</v>
      </c>
      <c r="AN23" s="68">
        <f t="shared" si="129"/>
        <v>0</v>
      </c>
      <c r="AO23" s="68">
        <f t="shared" si="129"/>
        <v>0</v>
      </c>
      <c r="AP23" s="68">
        <f t="shared" si="129"/>
        <v>0</v>
      </c>
      <c r="AQ23" s="68">
        <f t="shared" si="129"/>
        <v>0</v>
      </c>
      <c r="AR23" s="68">
        <f t="shared" si="129"/>
        <v>0</v>
      </c>
      <c r="AS23" s="68">
        <f t="shared" si="129"/>
        <v>0</v>
      </c>
      <c r="AT23" s="68">
        <f t="shared" si="129"/>
        <v>0</v>
      </c>
      <c r="AU23" s="61">
        <f t="shared" si="129"/>
        <v>0</v>
      </c>
      <c r="AV23" s="61">
        <f t="shared" si="129"/>
        <v>0</v>
      </c>
      <c r="AW23" s="61">
        <f t="shared" si="129"/>
        <v>0</v>
      </c>
      <c r="AX23" s="61">
        <f t="shared" si="129"/>
        <v>0</v>
      </c>
      <c r="AY23" s="61">
        <f t="shared" si="129"/>
        <v>0</v>
      </c>
      <c r="AZ23" s="61">
        <f t="shared" si="129"/>
        <v>0</v>
      </c>
      <c r="BA23" s="61">
        <f t="shared" si="129"/>
        <v>0</v>
      </c>
      <c r="BB23" s="61">
        <f t="shared" si="129"/>
        <v>0</v>
      </c>
      <c r="BC23" s="61">
        <f t="shared" si="129"/>
        <v>0</v>
      </c>
      <c r="BD23" s="61">
        <f t="shared" si="129"/>
        <v>0</v>
      </c>
      <c r="BE23" s="61">
        <f t="shared" si="129"/>
        <v>0</v>
      </c>
      <c r="BF23" s="61">
        <f t="shared" si="129"/>
        <v>0</v>
      </c>
      <c r="BG23" s="61">
        <f t="shared" si="129"/>
        <v>0</v>
      </c>
      <c r="BH23" s="61">
        <f t="shared" si="129"/>
        <v>0</v>
      </c>
      <c r="BI23" s="61">
        <f t="shared" si="129"/>
        <v>0</v>
      </c>
      <c r="BJ23" s="61">
        <f t="shared" si="129"/>
        <v>0</v>
      </c>
      <c r="BK23" s="61">
        <f t="shared" si="129"/>
        <v>0</v>
      </c>
      <c r="BL23" s="61">
        <f t="shared" si="129"/>
        <v>0</v>
      </c>
      <c r="BM23" s="61">
        <f t="shared" si="129"/>
        <v>0</v>
      </c>
      <c r="BN23" s="61">
        <f t="shared" si="129"/>
        <v>0</v>
      </c>
      <c r="BO23" s="61">
        <f t="shared" si="129"/>
        <v>0</v>
      </c>
      <c r="BP23" s="61">
        <f t="shared" si="129"/>
        <v>0</v>
      </c>
      <c r="BQ23" s="61">
        <f t="shared" si="129"/>
        <v>0</v>
      </c>
      <c r="BR23" s="61">
        <f t="shared" si="129"/>
        <v>0</v>
      </c>
      <c r="BS23" s="61">
        <f t="shared" si="129"/>
        <v>0</v>
      </c>
      <c r="BT23" s="61">
        <f t="shared" si="129"/>
        <v>0</v>
      </c>
      <c r="BU23" s="68">
        <f t="shared" si="129"/>
        <v>0</v>
      </c>
      <c r="BV23" s="61">
        <f t="shared" si="129"/>
        <v>0</v>
      </c>
      <c r="BW23" s="61">
        <f t="shared" si="129"/>
        <v>0</v>
      </c>
      <c r="BX23" s="61">
        <f t="shared" si="129"/>
        <v>0</v>
      </c>
      <c r="BY23" s="68">
        <f t="shared" si="129"/>
        <v>0</v>
      </c>
      <c r="BZ23" s="61">
        <f t="shared" si="129"/>
        <v>0</v>
      </c>
      <c r="CA23" s="61">
        <f t="shared" si="129"/>
        <v>0</v>
      </c>
      <c r="CB23" s="61">
        <f t="shared" si="129"/>
        <v>0</v>
      </c>
      <c r="CC23" s="61">
        <f t="shared" si="129"/>
        <v>0</v>
      </c>
      <c r="CD23" s="61">
        <f t="shared" si="129"/>
        <v>0</v>
      </c>
      <c r="CE23" s="61">
        <f t="shared" si="129"/>
        <v>0</v>
      </c>
      <c r="CF23" s="61">
        <f t="shared" si="129"/>
        <v>0</v>
      </c>
      <c r="CG23" s="61">
        <f t="shared" si="129"/>
        <v>0</v>
      </c>
      <c r="CH23" s="61">
        <f t="shared" si="129"/>
        <v>0</v>
      </c>
      <c r="CI23" s="61">
        <f t="shared" si="129"/>
        <v>0</v>
      </c>
      <c r="CJ23" s="61">
        <f t="shared" si="129"/>
        <v>0</v>
      </c>
      <c r="CK23" s="61">
        <f t="shared" si="129"/>
        <v>0</v>
      </c>
      <c r="CL23" s="61">
        <f t="shared" si="129"/>
        <v>0</v>
      </c>
      <c r="CM23" s="61">
        <f t="shared" si="129"/>
        <v>0</v>
      </c>
      <c r="CN23" s="61">
        <f t="shared" si="129"/>
        <v>0</v>
      </c>
      <c r="CO23" s="61">
        <f t="shared" si="129"/>
        <v>0</v>
      </c>
      <c r="CP23" s="61">
        <f t="shared" si="129"/>
        <v>0</v>
      </c>
      <c r="CQ23" s="61">
        <f t="shared" si="129"/>
        <v>0</v>
      </c>
      <c r="CR23" s="61">
        <f t="shared" si="129"/>
        <v>0</v>
      </c>
      <c r="CS23" s="61">
        <f t="shared" si="129"/>
        <v>0</v>
      </c>
      <c r="CT23" s="61">
        <f t="shared" si="129"/>
        <v>0</v>
      </c>
      <c r="CU23" s="61">
        <f t="shared" si="129"/>
        <v>0</v>
      </c>
      <c r="CV23" s="61">
        <f t="shared" si="129"/>
        <v>0</v>
      </c>
      <c r="CW23" s="61">
        <f t="shared" ref="CW23:FH23" si="130">SUM(CW24:CW26)</f>
        <v>0</v>
      </c>
      <c r="CX23" s="61">
        <f t="shared" si="130"/>
        <v>0</v>
      </c>
      <c r="CY23" s="61">
        <f t="shared" si="130"/>
        <v>0</v>
      </c>
      <c r="CZ23" s="61">
        <f t="shared" si="130"/>
        <v>0</v>
      </c>
      <c r="DA23" s="61">
        <f t="shared" si="130"/>
        <v>0</v>
      </c>
      <c r="DB23" s="61">
        <f t="shared" si="130"/>
        <v>0</v>
      </c>
      <c r="DC23" s="68">
        <f t="shared" si="130"/>
        <v>0</v>
      </c>
      <c r="DD23" s="61">
        <f t="shared" si="130"/>
        <v>0</v>
      </c>
      <c r="DE23" s="61">
        <f t="shared" si="130"/>
        <v>0</v>
      </c>
      <c r="DF23" s="68">
        <f t="shared" si="130"/>
        <v>0</v>
      </c>
      <c r="DG23" s="61">
        <f t="shared" si="130"/>
        <v>0</v>
      </c>
      <c r="DH23" s="61">
        <f t="shared" si="130"/>
        <v>0</v>
      </c>
      <c r="DI23" s="61">
        <f t="shared" si="130"/>
        <v>0</v>
      </c>
      <c r="DJ23" s="61">
        <f t="shared" si="130"/>
        <v>0</v>
      </c>
      <c r="DK23" s="61">
        <f t="shared" si="130"/>
        <v>0</v>
      </c>
      <c r="DL23" s="61">
        <f t="shared" si="130"/>
        <v>0</v>
      </c>
      <c r="DM23" s="61">
        <f t="shared" si="130"/>
        <v>0</v>
      </c>
      <c r="DN23" s="61">
        <f t="shared" si="130"/>
        <v>0</v>
      </c>
      <c r="DO23" s="61">
        <f t="shared" si="130"/>
        <v>0</v>
      </c>
      <c r="DP23" s="61">
        <f t="shared" si="130"/>
        <v>0</v>
      </c>
      <c r="DQ23" s="61">
        <f t="shared" si="130"/>
        <v>0</v>
      </c>
      <c r="DR23" s="61">
        <f t="shared" si="130"/>
        <v>0</v>
      </c>
      <c r="DS23" s="61">
        <f t="shared" si="130"/>
        <v>0</v>
      </c>
      <c r="DT23" s="61">
        <f t="shared" si="130"/>
        <v>0</v>
      </c>
      <c r="DU23" s="61">
        <f t="shared" si="130"/>
        <v>0</v>
      </c>
      <c r="DV23" s="61">
        <f t="shared" si="130"/>
        <v>0</v>
      </c>
      <c r="DW23" s="61">
        <f t="shared" si="130"/>
        <v>0</v>
      </c>
      <c r="DX23" s="61">
        <f t="shared" si="130"/>
        <v>0</v>
      </c>
      <c r="DY23" s="61">
        <f t="shared" si="130"/>
        <v>0</v>
      </c>
      <c r="DZ23" s="61">
        <f t="shared" si="130"/>
        <v>0</v>
      </c>
      <c r="EA23" s="61">
        <f t="shared" si="130"/>
        <v>0</v>
      </c>
      <c r="EB23" s="61">
        <f t="shared" si="130"/>
        <v>0</v>
      </c>
      <c r="EC23" s="61">
        <f t="shared" si="130"/>
        <v>0</v>
      </c>
      <c r="ED23" s="61">
        <f t="shared" si="130"/>
        <v>0</v>
      </c>
      <c r="EE23" s="61">
        <f t="shared" si="130"/>
        <v>0</v>
      </c>
      <c r="EF23" s="61">
        <f t="shared" si="130"/>
        <v>0</v>
      </c>
      <c r="EG23" s="61">
        <f t="shared" si="130"/>
        <v>0</v>
      </c>
      <c r="EH23" s="61">
        <f t="shared" si="130"/>
        <v>0</v>
      </c>
      <c r="EI23" s="61">
        <f t="shared" si="130"/>
        <v>0</v>
      </c>
      <c r="EJ23" s="68">
        <f t="shared" si="130"/>
        <v>0</v>
      </c>
      <c r="EK23" s="68">
        <f t="shared" si="130"/>
        <v>0</v>
      </c>
      <c r="EL23" s="61">
        <f t="shared" si="130"/>
        <v>0</v>
      </c>
      <c r="EM23" s="61">
        <f t="shared" si="130"/>
        <v>0</v>
      </c>
      <c r="EN23" s="61">
        <f t="shared" si="130"/>
        <v>0</v>
      </c>
      <c r="EO23" s="68">
        <f t="shared" si="130"/>
        <v>0</v>
      </c>
      <c r="EP23" s="61">
        <f t="shared" si="130"/>
        <v>0</v>
      </c>
      <c r="EQ23" s="61">
        <f t="shared" si="130"/>
        <v>0</v>
      </c>
      <c r="ER23" s="61">
        <f t="shared" si="130"/>
        <v>0</v>
      </c>
      <c r="ES23" s="61">
        <f t="shared" si="130"/>
        <v>0</v>
      </c>
      <c r="ET23" s="61">
        <f t="shared" si="130"/>
        <v>0</v>
      </c>
      <c r="EU23" s="61">
        <f t="shared" si="130"/>
        <v>0</v>
      </c>
      <c r="EV23" s="61">
        <f t="shared" si="130"/>
        <v>0</v>
      </c>
      <c r="EW23" s="61">
        <f t="shared" si="130"/>
        <v>0</v>
      </c>
      <c r="EX23" s="61">
        <f t="shared" si="130"/>
        <v>0</v>
      </c>
      <c r="EY23" s="68">
        <f t="shared" si="5"/>
        <v>0</v>
      </c>
      <c r="EZ23" s="61">
        <f t="shared" ref="EZ23:FG23" si="131">SUM(EZ24:EZ26)</f>
        <v>0</v>
      </c>
      <c r="FA23" s="61">
        <f t="shared" si="131"/>
        <v>0</v>
      </c>
      <c r="FB23" s="61">
        <f t="shared" si="131"/>
        <v>0</v>
      </c>
      <c r="FC23" s="61">
        <f t="shared" si="131"/>
        <v>0</v>
      </c>
      <c r="FD23" s="61">
        <f t="shared" si="131"/>
        <v>0</v>
      </c>
      <c r="FE23" s="61">
        <f t="shared" si="131"/>
        <v>0</v>
      </c>
      <c r="FF23" s="61">
        <f t="shared" si="131"/>
        <v>0</v>
      </c>
      <c r="FG23" s="61">
        <f t="shared" si="131"/>
        <v>0</v>
      </c>
      <c r="FH23" s="68">
        <f t="shared" si="130"/>
        <v>0</v>
      </c>
      <c r="FI23" s="61">
        <f t="shared" ref="FI23:HT23" si="132">SUM(FI24:FI26)</f>
        <v>0</v>
      </c>
      <c r="FJ23" s="61">
        <f t="shared" si="132"/>
        <v>0</v>
      </c>
      <c r="FK23" s="61">
        <f t="shared" si="132"/>
        <v>0</v>
      </c>
      <c r="FL23" s="61">
        <f t="shared" si="132"/>
        <v>0</v>
      </c>
      <c r="FM23" s="61">
        <f t="shared" si="132"/>
        <v>0</v>
      </c>
      <c r="FN23" s="61">
        <f t="shared" si="132"/>
        <v>0</v>
      </c>
      <c r="FO23" s="61">
        <f t="shared" si="132"/>
        <v>0</v>
      </c>
      <c r="FP23" s="61">
        <f t="shared" si="132"/>
        <v>0</v>
      </c>
      <c r="FQ23" s="61">
        <f t="shared" si="132"/>
        <v>0</v>
      </c>
      <c r="FR23" s="61">
        <f t="shared" si="132"/>
        <v>0</v>
      </c>
      <c r="FS23" s="68">
        <f t="shared" si="132"/>
        <v>0</v>
      </c>
      <c r="FT23" s="61">
        <f t="shared" si="132"/>
        <v>0</v>
      </c>
      <c r="FU23" s="61">
        <f t="shared" si="132"/>
        <v>0</v>
      </c>
      <c r="FV23" s="61">
        <f t="shared" si="132"/>
        <v>0</v>
      </c>
      <c r="FW23" s="61">
        <f t="shared" si="132"/>
        <v>0</v>
      </c>
      <c r="FX23" s="61">
        <f t="shared" si="132"/>
        <v>0</v>
      </c>
      <c r="FY23" s="61">
        <f t="shared" si="132"/>
        <v>0</v>
      </c>
      <c r="FZ23" s="61">
        <f t="shared" si="132"/>
        <v>0</v>
      </c>
      <c r="GA23" s="61">
        <f t="shared" si="132"/>
        <v>0</v>
      </c>
      <c r="GB23" s="61">
        <f t="shared" si="132"/>
        <v>0</v>
      </c>
      <c r="GC23" s="61">
        <f t="shared" si="132"/>
        <v>0</v>
      </c>
      <c r="GD23" s="61">
        <f t="shared" si="132"/>
        <v>0</v>
      </c>
      <c r="GE23" s="61">
        <f t="shared" si="132"/>
        <v>0</v>
      </c>
      <c r="GF23" s="61">
        <f t="shared" si="132"/>
        <v>0</v>
      </c>
      <c r="GG23" s="61">
        <f t="shared" si="132"/>
        <v>0</v>
      </c>
      <c r="GH23" s="61">
        <f t="shared" si="132"/>
        <v>0</v>
      </c>
      <c r="GI23" s="61">
        <f t="shared" si="132"/>
        <v>0</v>
      </c>
      <c r="GJ23" s="61">
        <f t="shared" si="132"/>
        <v>0</v>
      </c>
      <c r="GK23" s="61">
        <f t="shared" si="132"/>
        <v>0</v>
      </c>
      <c r="GL23" s="61">
        <f t="shared" si="132"/>
        <v>0</v>
      </c>
      <c r="GM23" s="61">
        <f t="shared" si="132"/>
        <v>0</v>
      </c>
      <c r="GN23" s="61">
        <f t="shared" si="132"/>
        <v>0</v>
      </c>
      <c r="GO23" s="61">
        <f t="shared" si="132"/>
        <v>0</v>
      </c>
      <c r="GP23" s="61">
        <f t="shared" si="132"/>
        <v>0</v>
      </c>
      <c r="GQ23" s="68">
        <f t="shared" si="8"/>
        <v>0</v>
      </c>
      <c r="GR23" s="61">
        <f t="shared" ref="GR23" si="133">SUM(GR24:GR26)</f>
        <v>0</v>
      </c>
      <c r="GS23" s="68">
        <f t="shared" si="132"/>
        <v>0</v>
      </c>
      <c r="GT23" s="61">
        <f t="shared" si="132"/>
        <v>0</v>
      </c>
      <c r="GU23" s="61">
        <f t="shared" si="132"/>
        <v>0</v>
      </c>
      <c r="GV23" s="61">
        <f t="shared" si="132"/>
        <v>0</v>
      </c>
      <c r="GW23" s="61">
        <f t="shared" si="132"/>
        <v>0</v>
      </c>
      <c r="GX23" s="61">
        <f t="shared" si="132"/>
        <v>0</v>
      </c>
      <c r="GY23" s="61">
        <f t="shared" si="132"/>
        <v>0</v>
      </c>
      <c r="GZ23" s="61">
        <f t="shared" si="132"/>
        <v>0</v>
      </c>
      <c r="HA23" s="61">
        <f t="shared" si="132"/>
        <v>0</v>
      </c>
      <c r="HB23" s="61">
        <f t="shared" si="132"/>
        <v>0</v>
      </c>
      <c r="HC23" s="61">
        <f t="shared" si="132"/>
        <v>0</v>
      </c>
      <c r="HD23" s="61">
        <f t="shared" si="132"/>
        <v>0</v>
      </c>
      <c r="HE23" s="61">
        <f t="shared" si="132"/>
        <v>0</v>
      </c>
      <c r="HF23" s="61">
        <f t="shared" si="132"/>
        <v>0</v>
      </c>
      <c r="HG23" s="61">
        <f t="shared" si="132"/>
        <v>0</v>
      </c>
      <c r="HH23" s="61">
        <f t="shared" si="132"/>
        <v>0</v>
      </c>
      <c r="HI23" s="61">
        <f t="shared" si="132"/>
        <v>0</v>
      </c>
      <c r="HJ23" s="61">
        <f t="shared" si="132"/>
        <v>0</v>
      </c>
      <c r="HK23" s="61">
        <f t="shared" si="132"/>
        <v>0</v>
      </c>
      <c r="HL23" s="61">
        <f t="shared" si="132"/>
        <v>0</v>
      </c>
      <c r="HM23" s="61">
        <f t="shared" si="132"/>
        <v>0</v>
      </c>
      <c r="HN23" s="61">
        <f t="shared" si="132"/>
        <v>0</v>
      </c>
      <c r="HO23" s="61">
        <f t="shared" si="132"/>
        <v>0</v>
      </c>
      <c r="HP23" s="61">
        <f t="shared" si="132"/>
        <v>0</v>
      </c>
      <c r="HQ23" s="61">
        <f t="shared" si="132"/>
        <v>0</v>
      </c>
      <c r="HR23" s="61">
        <f t="shared" si="132"/>
        <v>0</v>
      </c>
      <c r="HS23" s="68">
        <f t="shared" si="132"/>
        <v>0</v>
      </c>
      <c r="HT23" s="61">
        <f t="shared" si="132"/>
        <v>0</v>
      </c>
      <c r="HU23" s="61">
        <f t="shared" ref="HU23:KF23" si="134">SUM(HU24:HU26)</f>
        <v>0</v>
      </c>
      <c r="HV23" s="68">
        <f t="shared" si="134"/>
        <v>0</v>
      </c>
      <c r="HW23" s="61">
        <f t="shared" si="134"/>
        <v>0</v>
      </c>
      <c r="HX23" s="61">
        <f t="shared" si="134"/>
        <v>0</v>
      </c>
      <c r="HY23" s="61">
        <f t="shared" si="134"/>
        <v>0</v>
      </c>
      <c r="HZ23" s="61">
        <f t="shared" si="134"/>
        <v>0</v>
      </c>
      <c r="IA23" s="61">
        <f t="shared" si="134"/>
        <v>0</v>
      </c>
      <c r="IB23" s="61">
        <f t="shared" si="134"/>
        <v>0</v>
      </c>
      <c r="IC23" s="68">
        <f t="shared" si="134"/>
        <v>0</v>
      </c>
      <c r="ID23" s="61">
        <f t="shared" si="134"/>
        <v>0</v>
      </c>
      <c r="IE23" s="61">
        <f t="shared" si="134"/>
        <v>0</v>
      </c>
      <c r="IF23" s="61">
        <f t="shared" si="134"/>
        <v>0</v>
      </c>
      <c r="IG23" s="61">
        <f t="shared" si="134"/>
        <v>0</v>
      </c>
      <c r="IH23" s="61">
        <f t="shared" si="134"/>
        <v>0</v>
      </c>
      <c r="II23" s="61">
        <f t="shared" si="134"/>
        <v>0</v>
      </c>
      <c r="IJ23" s="61">
        <f t="shared" si="134"/>
        <v>0</v>
      </c>
      <c r="IK23" s="61">
        <f t="shared" si="134"/>
        <v>0</v>
      </c>
      <c r="IL23" s="61">
        <f t="shared" si="134"/>
        <v>0</v>
      </c>
      <c r="IM23" s="61">
        <f t="shared" si="134"/>
        <v>0</v>
      </c>
      <c r="IN23" s="61">
        <f t="shared" si="134"/>
        <v>0</v>
      </c>
      <c r="IO23" s="61">
        <f t="shared" si="134"/>
        <v>0</v>
      </c>
      <c r="IP23" s="68">
        <f t="shared" si="134"/>
        <v>0</v>
      </c>
      <c r="IQ23" s="68">
        <f t="shared" si="134"/>
        <v>0</v>
      </c>
      <c r="IR23" s="68">
        <f t="shared" si="134"/>
        <v>0</v>
      </c>
      <c r="IS23" s="68">
        <f t="shared" si="134"/>
        <v>0</v>
      </c>
      <c r="IT23" s="68">
        <f t="shared" si="134"/>
        <v>0</v>
      </c>
      <c r="IU23" s="68">
        <f t="shared" si="134"/>
        <v>0</v>
      </c>
      <c r="IV23" s="68">
        <f t="shared" si="134"/>
        <v>0</v>
      </c>
      <c r="IW23" s="68">
        <f t="shared" si="134"/>
        <v>0</v>
      </c>
      <c r="IX23" s="68">
        <f t="shared" si="134"/>
        <v>0</v>
      </c>
      <c r="IY23" s="68">
        <f t="shared" si="134"/>
        <v>0</v>
      </c>
      <c r="IZ23" s="68">
        <f t="shared" si="134"/>
        <v>0</v>
      </c>
      <c r="JA23" s="68">
        <f t="shared" si="134"/>
        <v>0</v>
      </c>
      <c r="JB23" s="68">
        <f t="shared" si="134"/>
        <v>0</v>
      </c>
      <c r="JC23" s="68">
        <f t="shared" si="134"/>
        <v>0</v>
      </c>
      <c r="JD23" s="68">
        <f t="shared" si="134"/>
        <v>0</v>
      </c>
      <c r="JE23" s="68">
        <f t="shared" si="134"/>
        <v>0</v>
      </c>
      <c r="JF23" s="68">
        <f t="shared" si="134"/>
        <v>0</v>
      </c>
      <c r="JG23" s="61">
        <f t="shared" si="134"/>
        <v>0</v>
      </c>
      <c r="JH23" s="61">
        <f t="shared" si="134"/>
        <v>0</v>
      </c>
      <c r="JI23" s="61">
        <f t="shared" si="134"/>
        <v>0</v>
      </c>
      <c r="JJ23" s="61">
        <f t="shared" si="134"/>
        <v>0</v>
      </c>
      <c r="JK23" s="61">
        <f t="shared" si="134"/>
        <v>0</v>
      </c>
      <c r="JL23" s="68">
        <f t="shared" si="134"/>
        <v>0</v>
      </c>
      <c r="JM23" s="61">
        <f t="shared" si="134"/>
        <v>0</v>
      </c>
      <c r="JN23" s="61">
        <f t="shared" si="134"/>
        <v>0</v>
      </c>
      <c r="JO23" s="68">
        <f t="shared" si="134"/>
        <v>0</v>
      </c>
      <c r="JP23" s="61">
        <f t="shared" si="134"/>
        <v>0</v>
      </c>
      <c r="JQ23" s="61">
        <f t="shared" si="134"/>
        <v>0</v>
      </c>
      <c r="JR23" s="61">
        <f t="shared" si="134"/>
        <v>0</v>
      </c>
      <c r="JS23" s="61">
        <f t="shared" si="134"/>
        <v>0</v>
      </c>
      <c r="JT23" s="61">
        <f t="shared" si="134"/>
        <v>0</v>
      </c>
      <c r="JU23" s="61">
        <f t="shared" si="134"/>
        <v>0</v>
      </c>
      <c r="JV23" s="61">
        <f t="shared" si="134"/>
        <v>0</v>
      </c>
      <c r="JW23" s="61">
        <f t="shared" si="134"/>
        <v>0</v>
      </c>
      <c r="JX23" s="61">
        <f t="shared" si="134"/>
        <v>0</v>
      </c>
      <c r="JY23" s="61">
        <f t="shared" si="134"/>
        <v>0</v>
      </c>
      <c r="JZ23" s="61">
        <f t="shared" si="134"/>
        <v>0</v>
      </c>
      <c r="KA23" s="61">
        <f t="shared" si="134"/>
        <v>0</v>
      </c>
      <c r="KB23" s="61">
        <f t="shared" si="134"/>
        <v>0</v>
      </c>
      <c r="KC23" s="61">
        <f t="shared" si="134"/>
        <v>0</v>
      </c>
      <c r="KD23" s="61">
        <f t="shared" si="134"/>
        <v>0</v>
      </c>
      <c r="KE23" s="61">
        <f t="shared" si="134"/>
        <v>0</v>
      </c>
      <c r="KF23" s="61">
        <f t="shared" si="134"/>
        <v>0</v>
      </c>
      <c r="KG23" s="68">
        <f t="shared" ref="KG23:MM23" si="135">SUM(KG24:KG26)</f>
        <v>0</v>
      </c>
      <c r="KH23" s="61">
        <f t="shared" si="135"/>
        <v>0</v>
      </c>
      <c r="KI23" s="61">
        <f t="shared" si="135"/>
        <v>0</v>
      </c>
      <c r="KJ23" s="61">
        <f t="shared" si="135"/>
        <v>0</v>
      </c>
      <c r="KK23" s="61">
        <f t="shared" si="135"/>
        <v>0</v>
      </c>
      <c r="KL23" s="61">
        <f t="shared" si="135"/>
        <v>0</v>
      </c>
      <c r="KM23" s="61">
        <f t="shared" si="135"/>
        <v>0</v>
      </c>
      <c r="KN23" s="61">
        <f t="shared" si="135"/>
        <v>0</v>
      </c>
      <c r="KO23" s="61">
        <f t="shared" si="135"/>
        <v>0</v>
      </c>
      <c r="KP23" s="61">
        <f t="shared" si="135"/>
        <v>0</v>
      </c>
      <c r="KQ23" s="61">
        <f t="shared" si="135"/>
        <v>0</v>
      </c>
      <c r="KR23" s="61">
        <f t="shared" si="135"/>
        <v>0</v>
      </c>
      <c r="KS23" s="61">
        <f t="shared" si="135"/>
        <v>0</v>
      </c>
      <c r="KT23" s="61">
        <f t="shared" si="135"/>
        <v>0</v>
      </c>
      <c r="KU23" s="61">
        <f t="shared" si="135"/>
        <v>0</v>
      </c>
      <c r="KV23" s="61">
        <f t="shared" si="135"/>
        <v>0</v>
      </c>
      <c r="KW23" s="61">
        <f t="shared" si="135"/>
        <v>0</v>
      </c>
      <c r="KX23" s="61">
        <f t="shared" si="135"/>
        <v>0</v>
      </c>
      <c r="KY23" s="68">
        <f t="shared" si="135"/>
        <v>0</v>
      </c>
      <c r="KZ23" s="61">
        <f t="shared" si="135"/>
        <v>0</v>
      </c>
      <c r="LA23" s="61">
        <f t="shared" si="135"/>
        <v>0</v>
      </c>
      <c r="LB23" s="61">
        <f t="shared" si="135"/>
        <v>0</v>
      </c>
      <c r="LC23" s="61">
        <f t="shared" si="135"/>
        <v>0</v>
      </c>
      <c r="LD23" s="61">
        <f t="shared" si="135"/>
        <v>0</v>
      </c>
      <c r="LE23" s="61">
        <f t="shared" si="135"/>
        <v>0</v>
      </c>
      <c r="LF23" s="61">
        <f t="shared" si="135"/>
        <v>0</v>
      </c>
      <c r="LG23" s="61">
        <f t="shared" si="135"/>
        <v>0</v>
      </c>
      <c r="LH23" s="61">
        <f t="shared" si="135"/>
        <v>0</v>
      </c>
      <c r="LI23" s="61">
        <f t="shared" si="135"/>
        <v>0</v>
      </c>
      <c r="LJ23" s="61">
        <f t="shared" si="135"/>
        <v>0</v>
      </c>
      <c r="LK23" s="61">
        <f t="shared" si="135"/>
        <v>0</v>
      </c>
      <c r="LL23" s="61">
        <f t="shared" si="135"/>
        <v>0</v>
      </c>
      <c r="LM23" s="61">
        <f t="shared" si="135"/>
        <v>0</v>
      </c>
      <c r="LN23" s="61">
        <f t="shared" si="135"/>
        <v>0</v>
      </c>
      <c r="LO23" s="61">
        <f t="shared" si="135"/>
        <v>0</v>
      </c>
      <c r="LP23" s="61">
        <f t="shared" si="135"/>
        <v>0</v>
      </c>
      <c r="LQ23" s="61">
        <f t="shared" si="135"/>
        <v>0</v>
      </c>
      <c r="LR23" s="61">
        <f t="shared" si="135"/>
        <v>0</v>
      </c>
      <c r="LS23" s="61">
        <f t="shared" si="135"/>
        <v>0</v>
      </c>
      <c r="LT23" s="61">
        <f t="shared" si="135"/>
        <v>0</v>
      </c>
      <c r="LU23" s="61">
        <f t="shared" si="135"/>
        <v>0</v>
      </c>
      <c r="LV23" s="61">
        <f t="shared" si="135"/>
        <v>0</v>
      </c>
      <c r="LW23" s="61">
        <f t="shared" si="135"/>
        <v>0</v>
      </c>
      <c r="LX23" s="61">
        <f t="shared" si="135"/>
        <v>0</v>
      </c>
      <c r="LY23" s="61">
        <f t="shared" si="135"/>
        <v>0</v>
      </c>
      <c r="LZ23" s="61">
        <f t="shared" si="135"/>
        <v>0</v>
      </c>
      <c r="MA23" s="61">
        <f t="shared" si="135"/>
        <v>0</v>
      </c>
      <c r="MB23" s="61">
        <f t="shared" si="135"/>
        <v>0</v>
      </c>
      <c r="MC23" s="61">
        <f t="shared" si="135"/>
        <v>0</v>
      </c>
      <c r="MD23" s="61">
        <f t="shared" si="135"/>
        <v>0</v>
      </c>
      <c r="ME23" s="61">
        <f t="shared" si="135"/>
        <v>0</v>
      </c>
      <c r="MF23" s="61">
        <f t="shared" si="135"/>
        <v>0</v>
      </c>
      <c r="MG23" s="61">
        <f t="shared" si="135"/>
        <v>0</v>
      </c>
      <c r="MH23" s="61">
        <f t="shared" si="135"/>
        <v>0</v>
      </c>
      <c r="MI23" s="61">
        <f t="shared" si="135"/>
        <v>0</v>
      </c>
      <c r="MJ23" s="61">
        <f t="shared" si="135"/>
        <v>0</v>
      </c>
      <c r="MK23" s="61">
        <f t="shared" si="135"/>
        <v>0</v>
      </c>
      <c r="ML23" s="61">
        <f t="shared" si="135"/>
        <v>0</v>
      </c>
      <c r="MM23" s="61">
        <f t="shared" si="135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36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37">SUM(O24:X24)</f>
        <v>0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38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39">SUM(AU24:BT24)</f>
        <v>0</v>
      </c>
      <c r="BV24" s="63"/>
      <c r="BW24" s="63"/>
      <c r="BX24" s="63"/>
      <c r="BY24" s="69">
        <f t="shared" ref="BY24:BY26" si="140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41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42">SUM(EC24:ED24,DX24:DY24,DS24:DT24,DN24:DO24,DI24:DJ24,EI24,)</f>
        <v>0</v>
      </c>
      <c r="EK24" s="69">
        <f t="shared" ref="EK24:EK26" si="143">SUM(EE24:EH24,DZ24:EB24,DU24:DW24,DP24:DR24,DK24:DM24,DG24:DH24)</f>
        <v>0</v>
      </c>
      <c r="EL24" s="63"/>
      <c r="EM24" s="63"/>
      <c r="EN24" s="63"/>
      <c r="EO24" s="69">
        <f t="shared" ref="EO24:EO26" si="144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5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45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146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8"/>
        <v>0</v>
      </c>
      <c r="GR24" s="63"/>
      <c r="GS24" s="69">
        <f t="shared" ref="GS24:GS26" si="147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148">SUM(HT24:HU24)</f>
        <v>0</v>
      </c>
      <c r="HW24" s="63"/>
      <c r="HX24" s="63"/>
      <c r="HY24" s="63"/>
      <c r="HZ24" s="63"/>
      <c r="IA24" s="63"/>
      <c r="IB24" s="63"/>
      <c r="IC24" s="69">
        <f t="shared" ref="IC24:IC26" si="149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150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151">SUM(IP24,IR24,IT24,IZ24,JB24,IX24,IV24)</f>
        <v>0</v>
      </c>
      <c r="JE24" s="140">
        <f t="shared" si="151"/>
        <v>0</v>
      </c>
      <c r="JF24" s="140">
        <f t="shared" ref="JF24:JF26" si="152">SUM(JD24:JE24)</f>
        <v>0</v>
      </c>
      <c r="JG24" s="63"/>
      <c r="JH24" s="63"/>
      <c r="JI24" s="63"/>
      <c r="JJ24" s="63"/>
      <c r="JK24" s="63"/>
      <c r="JL24" s="140">
        <f t="shared" ref="JL24:JL26" si="153">SUM(JG24:JK24)</f>
        <v>0</v>
      </c>
      <c r="JM24" s="63"/>
      <c r="JN24" s="63"/>
      <c r="JO24" s="140">
        <f t="shared" ref="JO24:JO26" si="154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155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156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36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37"/>
        <v>0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38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39"/>
        <v>0</v>
      </c>
      <c r="BV25" s="63"/>
      <c r="BW25" s="63"/>
      <c r="BX25" s="63"/>
      <c r="BY25" s="69">
        <f t="shared" si="140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41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42"/>
        <v>0</v>
      </c>
      <c r="EK25" s="69">
        <f t="shared" si="143"/>
        <v>0</v>
      </c>
      <c r="EL25" s="63"/>
      <c r="EM25" s="63"/>
      <c r="EN25" s="63"/>
      <c r="EO25" s="69">
        <f t="shared" si="144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5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45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146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8"/>
        <v>0</v>
      </c>
      <c r="GR25" s="63"/>
      <c r="GS25" s="69">
        <f t="shared" si="147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148"/>
        <v>0</v>
      </c>
      <c r="HW25" s="63"/>
      <c r="HX25" s="63"/>
      <c r="HY25" s="63"/>
      <c r="HZ25" s="63"/>
      <c r="IA25" s="63"/>
      <c r="IB25" s="63"/>
      <c r="IC25" s="69">
        <f t="shared" si="149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150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151"/>
        <v>0</v>
      </c>
      <c r="JE25" s="140">
        <f t="shared" si="151"/>
        <v>0</v>
      </c>
      <c r="JF25" s="140">
        <f t="shared" si="152"/>
        <v>0</v>
      </c>
      <c r="JG25" s="63"/>
      <c r="JH25" s="63"/>
      <c r="JI25" s="63"/>
      <c r="JJ25" s="63"/>
      <c r="JK25" s="63"/>
      <c r="JL25" s="140">
        <f t="shared" si="153"/>
        <v>0</v>
      </c>
      <c r="JM25" s="63"/>
      <c r="JN25" s="63"/>
      <c r="JO25" s="140">
        <f t="shared" si="154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155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156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36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37"/>
        <v>0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38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39"/>
        <v>0</v>
      </c>
      <c r="BV26" s="63"/>
      <c r="BW26" s="63"/>
      <c r="BX26" s="63"/>
      <c r="BY26" s="69">
        <f t="shared" si="140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41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42"/>
        <v>0</v>
      </c>
      <c r="EK26" s="69">
        <f t="shared" si="143"/>
        <v>0</v>
      </c>
      <c r="EL26" s="63"/>
      <c r="EM26" s="63"/>
      <c r="EN26" s="63"/>
      <c r="EO26" s="69">
        <f t="shared" si="144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5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45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146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8"/>
        <v>0</v>
      </c>
      <c r="GR26" s="63"/>
      <c r="GS26" s="69">
        <f t="shared" si="147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148"/>
        <v>0</v>
      </c>
      <c r="HW26" s="63"/>
      <c r="HX26" s="63"/>
      <c r="HY26" s="63"/>
      <c r="HZ26" s="63"/>
      <c r="IA26" s="63"/>
      <c r="IB26" s="63"/>
      <c r="IC26" s="69">
        <f t="shared" si="149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150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151"/>
        <v>0</v>
      </c>
      <c r="JE26" s="140">
        <f t="shared" si="151"/>
        <v>0</v>
      </c>
      <c r="JF26" s="140">
        <f t="shared" si="152"/>
        <v>0</v>
      </c>
      <c r="JG26" s="63"/>
      <c r="JH26" s="63"/>
      <c r="JI26" s="63"/>
      <c r="JJ26" s="63"/>
      <c r="JK26" s="63"/>
      <c r="JL26" s="140">
        <f t="shared" si="153"/>
        <v>0</v>
      </c>
      <c r="JM26" s="63"/>
      <c r="JN26" s="63"/>
      <c r="JO26" s="140">
        <f t="shared" si="154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155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156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Y27" si="157">SUM(D28:D29)</f>
        <v>0</v>
      </c>
      <c r="E27" s="61">
        <f t="shared" si="157"/>
        <v>0</v>
      </c>
      <c r="F27" s="61">
        <f t="shared" si="157"/>
        <v>0</v>
      </c>
      <c r="G27" s="61">
        <f t="shared" si="157"/>
        <v>0</v>
      </c>
      <c r="H27" s="61">
        <f t="shared" si="157"/>
        <v>0</v>
      </c>
      <c r="I27" s="61">
        <f t="shared" si="157"/>
        <v>0</v>
      </c>
      <c r="J27" s="61">
        <f t="shared" si="157"/>
        <v>0</v>
      </c>
      <c r="K27" s="61">
        <f t="shared" si="157"/>
        <v>0</v>
      </c>
      <c r="L27" s="61">
        <f t="shared" si="157"/>
        <v>0</v>
      </c>
      <c r="M27" s="61">
        <f t="shared" si="157"/>
        <v>0</v>
      </c>
      <c r="N27" s="68">
        <f t="shared" si="157"/>
        <v>0</v>
      </c>
      <c r="O27" s="61">
        <f t="shared" si="157"/>
        <v>0</v>
      </c>
      <c r="P27" s="61">
        <f t="shared" si="157"/>
        <v>0</v>
      </c>
      <c r="Q27" s="61">
        <f t="shared" si="157"/>
        <v>0</v>
      </c>
      <c r="R27" s="61">
        <f t="shared" si="157"/>
        <v>0</v>
      </c>
      <c r="S27" s="61">
        <f t="shared" si="157"/>
        <v>0</v>
      </c>
      <c r="T27" s="61">
        <f t="shared" si="157"/>
        <v>0</v>
      </c>
      <c r="U27" s="61">
        <f t="shared" si="157"/>
        <v>0</v>
      </c>
      <c r="V27" s="61">
        <f t="shared" si="157"/>
        <v>0</v>
      </c>
      <c r="W27" s="61">
        <f t="shared" si="157"/>
        <v>0</v>
      </c>
      <c r="X27" s="61">
        <f t="shared" si="157"/>
        <v>0</v>
      </c>
      <c r="Y27" s="68">
        <f t="shared" si="157"/>
        <v>0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58">IFERROR(W27/L27,0)</f>
        <v>0</v>
      </c>
      <c r="AI27" s="72">
        <f t="shared" si="158"/>
        <v>0</v>
      </c>
      <c r="AJ27" s="91">
        <f t="shared" si="158"/>
        <v>0</v>
      </c>
      <c r="AK27" s="92">
        <f t="shared" ref="AK27:AS27" si="159">SUM(AK28:AK29)</f>
        <v>0</v>
      </c>
      <c r="AL27" s="93">
        <f t="shared" si="159"/>
        <v>0</v>
      </c>
      <c r="AM27" s="68">
        <f t="shared" si="159"/>
        <v>0</v>
      </c>
      <c r="AN27" s="68">
        <f t="shared" si="159"/>
        <v>0</v>
      </c>
      <c r="AO27" s="68">
        <f t="shared" si="159"/>
        <v>0</v>
      </c>
      <c r="AP27" s="68">
        <f t="shared" si="159"/>
        <v>0</v>
      </c>
      <c r="AQ27" s="68">
        <f t="shared" si="159"/>
        <v>0</v>
      </c>
      <c r="AR27" s="68">
        <f t="shared" si="159"/>
        <v>0</v>
      </c>
      <c r="AS27" s="68">
        <f t="shared" si="159"/>
        <v>0</v>
      </c>
      <c r="AT27" s="68">
        <f t="shared" ref="AT27:BY27" si="160">SUM(AT28:AT29)</f>
        <v>0</v>
      </c>
      <c r="AU27" s="61">
        <f t="shared" ref="AU27:BT27" si="161">SUM(AU28:AU29)</f>
        <v>0</v>
      </c>
      <c r="AV27" s="61">
        <f t="shared" si="161"/>
        <v>0</v>
      </c>
      <c r="AW27" s="61">
        <f t="shared" si="161"/>
        <v>0</v>
      </c>
      <c r="AX27" s="61">
        <f t="shared" si="161"/>
        <v>0</v>
      </c>
      <c r="AY27" s="61">
        <f t="shared" si="161"/>
        <v>0</v>
      </c>
      <c r="AZ27" s="61">
        <f t="shared" si="161"/>
        <v>0</v>
      </c>
      <c r="BA27" s="61">
        <f t="shared" si="161"/>
        <v>0</v>
      </c>
      <c r="BB27" s="61">
        <f t="shared" si="161"/>
        <v>0</v>
      </c>
      <c r="BC27" s="61">
        <f t="shared" si="161"/>
        <v>0</v>
      </c>
      <c r="BD27" s="61">
        <f t="shared" si="161"/>
        <v>0</v>
      </c>
      <c r="BE27" s="61">
        <f t="shared" si="161"/>
        <v>0</v>
      </c>
      <c r="BF27" s="61">
        <f t="shared" si="161"/>
        <v>0</v>
      </c>
      <c r="BG27" s="61">
        <f t="shared" si="161"/>
        <v>0</v>
      </c>
      <c r="BH27" s="61">
        <f t="shared" si="161"/>
        <v>0</v>
      </c>
      <c r="BI27" s="61">
        <f t="shared" si="161"/>
        <v>0</v>
      </c>
      <c r="BJ27" s="61">
        <f t="shared" si="161"/>
        <v>0</v>
      </c>
      <c r="BK27" s="61">
        <f t="shared" si="161"/>
        <v>0</v>
      </c>
      <c r="BL27" s="61">
        <f t="shared" si="161"/>
        <v>0</v>
      </c>
      <c r="BM27" s="61">
        <f t="shared" si="161"/>
        <v>0</v>
      </c>
      <c r="BN27" s="61">
        <f t="shared" si="161"/>
        <v>0</v>
      </c>
      <c r="BO27" s="61">
        <f t="shared" si="161"/>
        <v>0</v>
      </c>
      <c r="BP27" s="61">
        <f t="shared" si="161"/>
        <v>0</v>
      </c>
      <c r="BQ27" s="61">
        <f t="shared" si="161"/>
        <v>0</v>
      </c>
      <c r="BR27" s="61">
        <f t="shared" si="161"/>
        <v>0</v>
      </c>
      <c r="BS27" s="61">
        <f t="shared" si="161"/>
        <v>0</v>
      </c>
      <c r="BT27" s="61">
        <f t="shared" si="161"/>
        <v>0</v>
      </c>
      <c r="BU27" s="68">
        <f t="shared" si="160"/>
        <v>0</v>
      </c>
      <c r="BV27" s="61">
        <f t="shared" ref="BV27:BX27" si="162">SUM(BV28:BV29)</f>
        <v>0</v>
      </c>
      <c r="BW27" s="61">
        <f t="shared" si="162"/>
        <v>0</v>
      </c>
      <c r="BX27" s="61">
        <f t="shared" si="162"/>
        <v>0</v>
      </c>
      <c r="BY27" s="68">
        <f t="shared" si="160"/>
        <v>0</v>
      </c>
      <c r="BZ27" s="61">
        <f t="shared" ref="BZ27:DB27" si="163">SUM(BZ28:BZ29)</f>
        <v>0</v>
      </c>
      <c r="CA27" s="61">
        <f t="shared" si="163"/>
        <v>0</v>
      </c>
      <c r="CB27" s="61">
        <f t="shared" si="163"/>
        <v>0</v>
      </c>
      <c r="CC27" s="61">
        <f t="shared" si="163"/>
        <v>0</v>
      </c>
      <c r="CD27" s="61">
        <f t="shared" si="163"/>
        <v>0</v>
      </c>
      <c r="CE27" s="61">
        <f t="shared" si="163"/>
        <v>0</v>
      </c>
      <c r="CF27" s="61">
        <f t="shared" si="163"/>
        <v>0</v>
      </c>
      <c r="CG27" s="61">
        <f t="shared" si="163"/>
        <v>0</v>
      </c>
      <c r="CH27" s="61">
        <f t="shared" si="163"/>
        <v>0</v>
      </c>
      <c r="CI27" s="61">
        <f t="shared" si="163"/>
        <v>0</v>
      </c>
      <c r="CJ27" s="61">
        <f t="shared" si="163"/>
        <v>0</v>
      </c>
      <c r="CK27" s="61">
        <f t="shared" si="163"/>
        <v>0</v>
      </c>
      <c r="CL27" s="61">
        <f t="shared" si="163"/>
        <v>0</v>
      </c>
      <c r="CM27" s="61">
        <f t="shared" si="163"/>
        <v>0</v>
      </c>
      <c r="CN27" s="61">
        <f t="shared" si="163"/>
        <v>0</v>
      </c>
      <c r="CO27" s="61">
        <f t="shared" si="163"/>
        <v>0</v>
      </c>
      <c r="CP27" s="61">
        <f t="shared" si="163"/>
        <v>0</v>
      </c>
      <c r="CQ27" s="61">
        <f t="shared" si="163"/>
        <v>0</v>
      </c>
      <c r="CR27" s="61">
        <f t="shared" si="163"/>
        <v>0</v>
      </c>
      <c r="CS27" s="61">
        <f t="shared" si="163"/>
        <v>0</v>
      </c>
      <c r="CT27" s="61">
        <f t="shared" si="163"/>
        <v>0</v>
      </c>
      <c r="CU27" s="61">
        <f t="shared" si="163"/>
        <v>0</v>
      </c>
      <c r="CV27" s="61">
        <f t="shared" si="163"/>
        <v>0</v>
      </c>
      <c r="CW27" s="61">
        <f t="shared" si="163"/>
        <v>0</v>
      </c>
      <c r="CX27" s="61">
        <f t="shared" si="163"/>
        <v>0</v>
      </c>
      <c r="CY27" s="61">
        <f t="shared" si="163"/>
        <v>0</v>
      </c>
      <c r="CZ27" s="61">
        <f t="shared" si="163"/>
        <v>0</v>
      </c>
      <c r="DA27" s="61">
        <f t="shared" si="163"/>
        <v>0</v>
      </c>
      <c r="DB27" s="61">
        <f t="shared" si="163"/>
        <v>0</v>
      </c>
      <c r="DC27" s="68">
        <f t="shared" ref="DC27:FH27" si="164">SUM(DC28:DC29)</f>
        <v>0</v>
      </c>
      <c r="DD27" s="61">
        <f t="shared" ref="DD27:DE27" si="165">SUM(DD28:DD29)</f>
        <v>0</v>
      </c>
      <c r="DE27" s="61">
        <f t="shared" si="165"/>
        <v>0</v>
      </c>
      <c r="DF27" s="68">
        <f t="shared" si="164"/>
        <v>0</v>
      </c>
      <c r="DG27" s="61">
        <f t="shared" ref="DG27:EI27" si="166">SUM(DG28:DG29)</f>
        <v>0</v>
      </c>
      <c r="DH27" s="61">
        <f t="shared" si="166"/>
        <v>0</v>
      </c>
      <c r="DI27" s="61">
        <f t="shared" si="166"/>
        <v>0</v>
      </c>
      <c r="DJ27" s="61">
        <f t="shared" si="166"/>
        <v>0</v>
      </c>
      <c r="DK27" s="61">
        <f t="shared" si="166"/>
        <v>0</v>
      </c>
      <c r="DL27" s="61">
        <f t="shared" si="166"/>
        <v>0</v>
      </c>
      <c r="DM27" s="61">
        <f t="shared" si="166"/>
        <v>0</v>
      </c>
      <c r="DN27" s="61">
        <f t="shared" si="166"/>
        <v>0</v>
      </c>
      <c r="DO27" s="61">
        <f t="shared" si="166"/>
        <v>0</v>
      </c>
      <c r="DP27" s="61">
        <f t="shared" si="166"/>
        <v>0</v>
      </c>
      <c r="DQ27" s="61">
        <f t="shared" si="166"/>
        <v>0</v>
      </c>
      <c r="DR27" s="61">
        <f t="shared" si="166"/>
        <v>0</v>
      </c>
      <c r="DS27" s="61">
        <f t="shared" si="166"/>
        <v>0</v>
      </c>
      <c r="DT27" s="61">
        <f t="shared" si="166"/>
        <v>0</v>
      </c>
      <c r="DU27" s="61">
        <f t="shared" si="166"/>
        <v>0</v>
      </c>
      <c r="DV27" s="61">
        <f t="shared" si="166"/>
        <v>0</v>
      </c>
      <c r="DW27" s="61">
        <f t="shared" si="166"/>
        <v>0</v>
      </c>
      <c r="DX27" s="61">
        <f t="shared" si="166"/>
        <v>0</v>
      </c>
      <c r="DY27" s="61">
        <f t="shared" si="166"/>
        <v>0</v>
      </c>
      <c r="DZ27" s="61">
        <f t="shared" si="166"/>
        <v>0</v>
      </c>
      <c r="EA27" s="61">
        <f t="shared" si="166"/>
        <v>0</v>
      </c>
      <c r="EB27" s="61">
        <f t="shared" si="166"/>
        <v>0</v>
      </c>
      <c r="EC27" s="61">
        <f t="shared" si="166"/>
        <v>0</v>
      </c>
      <c r="ED27" s="61">
        <f t="shared" si="166"/>
        <v>0</v>
      </c>
      <c r="EE27" s="61">
        <f t="shared" si="166"/>
        <v>0</v>
      </c>
      <c r="EF27" s="61">
        <f t="shared" si="166"/>
        <v>0</v>
      </c>
      <c r="EG27" s="61">
        <f t="shared" si="166"/>
        <v>0</v>
      </c>
      <c r="EH27" s="61">
        <f t="shared" si="166"/>
        <v>0</v>
      </c>
      <c r="EI27" s="61">
        <f t="shared" si="166"/>
        <v>0</v>
      </c>
      <c r="EJ27" s="68">
        <f t="shared" si="164"/>
        <v>0</v>
      </c>
      <c r="EK27" s="68">
        <f t="shared" si="164"/>
        <v>0</v>
      </c>
      <c r="EL27" s="61">
        <f t="shared" ref="EL27:EN27" si="167">SUM(EL28:EL29)</f>
        <v>0</v>
      </c>
      <c r="EM27" s="61">
        <f t="shared" si="167"/>
        <v>0</v>
      </c>
      <c r="EN27" s="61">
        <f t="shared" si="167"/>
        <v>0</v>
      </c>
      <c r="EO27" s="68">
        <f t="shared" si="164"/>
        <v>0</v>
      </c>
      <c r="EP27" s="61">
        <f t="shared" ref="EP27:EX27" si="168">SUM(EP28:EP29)</f>
        <v>0</v>
      </c>
      <c r="EQ27" s="61">
        <f t="shared" si="168"/>
        <v>0</v>
      </c>
      <c r="ER27" s="61">
        <f t="shared" si="168"/>
        <v>0</v>
      </c>
      <c r="ES27" s="61">
        <f t="shared" si="168"/>
        <v>0</v>
      </c>
      <c r="ET27" s="61">
        <f t="shared" si="168"/>
        <v>0</v>
      </c>
      <c r="EU27" s="61">
        <f t="shared" si="168"/>
        <v>0</v>
      </c>
      <c r="EV27" s="61">
        <f t="shared" si="168"/>
        <v>0</v>
      </c>
      <c r="EW27" s="61">
        <f t="shared" si="168"/>
        <v>0</v>
      </c>
      <c r="EX27" s="61">
        <f t="shared" si="168"/>
        <v>0</v>
      </c>
      <c r="EY27" s="68">
        <f t="shared" si="5"/>
        <v>0</v>
      </c>
      <c r="EZ27" s="61">
        <f t="shared" ref="EZ27:FG27" si="169">SUM(EZ28:EZ29)</f>
        <v>0</v>
      </c>
      <c r="FA27" s="61">
        <f t="shared" si="169"/>
        <v>0</v>
      </c>
      <c r="FB27" s="61">
        <f t="shared" si="169"/>
        <v>0</v>
      </c>
      <c r="FC27" s="61">
        <f t="shared" si="169"/>
        <v>0</v>
      </c>
      <c r="FD27" s="61">
        <f t="shared" si="169"/>
        <v>0</v>
      </c>
      <c r="FE27" s="61">
        <f t="shared" si="169"/>
        <v>0</v>
      </c>
      <c r="FF27" s="61">
        <f t="shared" si="169"/>
        <v>0</v>
      </c>
      <c r="FG27" s="61">
        <f t="shared" si="169"/>
        <v>0</v>
      </c>
      <c r="FH27" s="68">
        <f t="shared" si="164"/>
        <v>0</v>
      </c>
      <c r="FI27" s="61">
        <f t="shared" ref="FI27:FR27" si="170">SUM(FI28:FI29)</f>
        <v>0</v>
      </c>
      <c r="FJ27" s="61">
        <f t="shared" si="170"/>
        <v>0</v>
      </c>
      <c r="FK27" s="61">
        <f t="shared" si="170"/>
        <v>0</v>
      </c>
      <c r="FL27" s="61">
        <f t="shared" si="170"/>
        <v>0</v>
      </c>
      <c r="FM27" s="61">
        <f t="shared" si="170"/>
        <v>0</v>
      </c>
      <c r="FN27" s="61">
        <f t="shared" si="170"/>
        <v>0</v>
      </c>
      <c r="FO27" s="61">
        <f t="shared" si="170"/>
        <v>0</v>
      </c>
      <c r="FP27" s="61">
        <f t="shared" si="170"/>
        <v>0</v>
      </c>
      <c r="FQ27" s="61">
        <f t="shared" si="170"/>
        <v>0</v>
      </c>
      <c r="FR27" s="61">
        <f t="shared" si="170"/>
        <v>0</v>
      </c>
      <c r="FS27" s="68">
        <f t="shared" ref="FS27:HV27" si="171">SUM(FS28:FS29)</f>
        <v>0</v>
      </c>
      <c r="FT27" s="61">
        <f t="shared" ref="FT27:GP27" si="172">SUM(FT28:FT29)</f>
        <v>0</v>
      </c>
      <c r="FU27" s="61">
        <f t="shared" si="172"/>
        <v>0</v>
      </c>
      <c r="FV27" s="61">
        <f t="shared" si="172"/>
        <v>0</v>
      </c>
      <c r="FW27" s="61">
        <f t="shared" si="172"/>
        <v>0</v>
      </c>
      <c r="FX27" s="61">
        <f t="shared" si="172"/>
        <v>0</v>
      </c>
      <c r="FY27" s="61">
        <f t="shared" si="172"/>
        <v>0</v>
      </c>
      <c r="FZ27" s="61">
        <f t="shared" si="172"/>
        <v>0</v>
      </c>
      <c r="GA27" s="61">
        <f t="shared" si="172"/>
        <v>0</v>
      </c>
      <c r="GB27" s="61">
        <f t="shared" si="172"/>
        <v>0</v>
      </c>
      <c r="GC27" s="61">
        <f t="shared" si="172"/>
        <v>0</v>
      </c>
      <c r="GD27" s="61">
        <f t="shared" si="172"/>
        <v>0</v>
      </c>
      <c r="GE27" s="61">
        <f t="shared" si="172"/>
        <v>0</v>
      </c>
      <c r="GF27" s="61">
        <f t="shared" si="172"/>
        <v>0</v>
      </c>
      <c r="GG27" s="61">
        <f t="shared" si="172"/>
        <v>0</v>
      </c>
      <c r="GH27" s="61">
        <f t="shared" si="172"/>
        <v>0</v>
      </c>
      <c r="GI27" s="61">
        <f t="shared" si="172"/>
        <v>0</v>
      </c>
      <c r="GJ27" s="61">
        <f t="shared" si="172"/>
        <v>0</v>
      </c>
      <c r="GK27" s="61">
        <f t="shared" si="172"/>
        <v>0</v>
      </c>
      <c r="GL27" s="61">
        <f t="shared" si="172"/>
        <v>0</v>
      </c>
      <c r="GM27" s="61">
        <f t="shared" si="172"/>
        <v>0</v>
      </c>
      <c r="GN27" s="61">
        <f t="shared" si="172"/>
        <v>0</v>
      </c>
      <c r="GO27" s="61">
        <f t="shared" si="172"/>
        <v>0</v>
      </c>
      <c r="GP27" s="61">
        <f t="shared" si="172"/>
        <v>0</v>
      </c>
      <c r="GQ27" s="68">
        <f t="shared" si="8"/>
        <v>0</v>
      </c>
      <c r="GR27" s="61">
        <f t="shared" ref="GR27" si="173">SUM(GR28:GR29)</f>
        <v>0</v>
      </c>
      <c r="GS27" s="68">
        <f t="shared" si="171"/>
        <v>0</v>
      </c>
      <c r="GT27" s="61">
        <f t="shared" ref="GT27:HR27" si="174">SUM(GT28:GT29)</f>
        <v>0</v>
      </c>
      <c r="GU27" s="61">
        <f t="shared" si="174"/>
        <v>0</v>
      </c>
      <c r="GV27" s="61">
        <f t="shared" si="174"/>
        <v>0</v>
      </c>
      <c r="GW27" s="61">
        <f t="shared" si="174"/>
        <v>0</v>
      </c>
      <c r="GX27" s="61">
        <f t="shared" si="174"/>
        <v>0</v>
      </c>
      <c r="GY27" s="61">
        <f t="shared" si="174"/>
        <v>0</v>
      </c>
      <c r="GZ27" s="61">
        <f t="shared" si="174"/>
        <v>0</v>
      </c>
      <c r="HA27" s="61">
        <f t="shared" si="174"/>
        <v>0</v>
      </c>
      <c r="HB27" s="61">
        <f t="shared" si="174"/>
        <v>0</v>
      </c>
      <c r="HC27" s="61">
        <f t="shared" si="174"/>
        <v>0</v>
      </c>
      <c r="HD27" s="61">
        <f t="shared" si="174"/>
        <v>0</v>
      </c>
      <c r="HE27" s="61">
        <f t="shared" si="174"/>
        <v>0</v>
      </c>
      <c r="HF27" s="61">
        <f t="shared" si="174"/>
        <v>0</v>
      </c>
      <c r="HG27" s="61">
        <f t="shared" si="174"/>
        <v>0</v>
      </c>
      <c r="HH27" s="61">
        <f t="shared" si="174"/>
        <v>0</v>
      </c>
      <c r="HI27" s="61">
        <f t="shared" si="174"/>
        <v>0</v>
      </c>
      <c r="HJ27" s="61">
        <f t="shared" si="174"/>
        <v>0</v>
      </c>
      <c r="HK27" s="61">
        <f t="shared" si="174"/>
        <v>0</v>
      </c>
      <c r="HL27" s="61">
        <f t="shared" si="174"/>
        <v>0</v>
      </c>
      <c r="HM27" s="61">
        <f t="shared" si="174"/>
        <v>0</v>
      </c>
      <c r="HN27" s="61">
        <f t="shared" si="174"/>
        <v>0</v>
      </c>
      <c r="HO27" s="61">
        <f t="shared" si="174"/>
        <v>0</v>
      </c>
      <c r="HP27" s="61">
        <f t="shared" si="174"/>
        <v>0</v>
      </c>
      <c r="HQ27" s="61">
        <f t="shared" si="174"/>
        <v>0</v>
      </c>
      <c r="HR27" s="61">
        <f t="shared" si="174"/>
        <v>0</v>
      </c>
      <c r="HS27" s="68">
        <f t="shared" si="171"/>
        <v>0</v>
      </c>
      <c r="HT27" s="61">
        <f t="shared" ref="HT27:HU27" si="175">SUM(HT28:HT29)</f>
        <v>0</v>
      </c>
      <c r="HU27" s="61">
        <f t="shared" si="175"/>
        <v>0</v>
      </c>
      <c r="HV27" s="68">
        <f t="shared" si="171"/>
        <v>0</v>
      </c>
      <c r="HW27" s="61">
        <f t="shared" ref="HW27:IB27" si="176">SUM(HW28:HW29)</f>
        <v>0</v>
      </c>
      <c r="HX27" s="61">
        <f t="shared" si="176"/>
        <v>0</v>
      </c>
      <c r="HY27" s="61">
        <f t="shared" si="176"/>
        <v>0</v>
      </c>
      <c r="HZ27" s="61">
        <f t="shared" si="176"/>
        <v>0</v>
      </c>
      <c r="IA27" s="61">
        <f t="shared" si="176"/>
        <v>0</v>
      </c>
      <c r="IB27" s="61">
        <f t="shared" si="176"/>
        <v>0</v>
      </c>
      <c r="IC27" s="68">
        <f t="shared" ref="IC27:KG27" si="177">SUM(IC28:IC29)</f>
        <v>0</v>
      </c>
      <c r="ID27" s="61">
        <f t="shared" ref="ID27:IM27" si="178">SUM(ID28:ID29)</f>
        <v>0</v>
      </c>
      <c r="IE27" s="61">
        <f t="shared" si="178"/>
        <v>0</v>
      </c>
      <c r="IF27" s="61">
        <f t="shared" si="178"/>
        <v>0</v>
      </c>
      <c r="IG27" s="61">
        <f t="shared" si="178"/>
        <v>0</v>
      </c>
      <c r="IH27" s="61">
        <f t="shared" si="178"/>
        <v>0</v>
      </c>
      <c r="II27" s="61">
        <f t="shared" si="178"/>
        <v>0</v>
      </c>
      <c r="IJ27" s="61">
        <f t="shared" si="178"/>
        <v>0</v>
      </c>
      <c r="IK27" s="61">
        <f t="shared" si="178"/>
        <v>0</v>
      </c>
      <c r="IL27" s="61">
        <f t="shared" si="178"/>
        <v>0</v>
      </c>
      <c r="IM27" s="61">
        <f t="shared" si="178"/>
        <v>0</v>
      </c>
      <c r="IN27" s="61">
        <f t="shared" si="177"/>
        <v>0</v>
      </c>
      <c r="IO27" s="61">
        <f t="shared" si="177"/>
        <v>0</v>
      </c>
      <c r="IP27" s="68">
        <f t="shared" ref="IP27:JC27" si="179">SUM(IP28:IP29)</f>
        <v>0</v>
      </c>
      <c r="IQ27" s="68">
        <f t="shared" si="179"/>
        <v>0</v>
      </c>
      <c r="IR27" s="68">
        <f t="shared" si="179"/>
        <v>0</v>
      </c>
      <c r="IS27" s="68">
        <f t="shared" si="179"/>
        <v>0</v>
      </c>
      <c r="IT27" s="68">
        <f t="shared" si="179"/>
        <v>0</v>
      </c>
      <c r="IU27" s="68">
        <f t="shared" si="179"/>
        <v>0</v>
      </c>
      <c r="IV27" s="68">
        <f t="shared" si="179"/>
        <v>0</v>
      </c>
      <c r="IW27" s="68">
        <f t="shared" si="179"/>
        <v>0</v>
      </c>
      <c r="IX27" s="68">
        <f t="shared" si="179"/>
        <v>0</v>
      </c>
      <c r="IY27" s="68">
        <f t="shared" si="179"/>
        <v>0</v>
      </c>
      <c r="IZ27" s="68">
        <f t="shared" si="179"/>
        <v>0</v>
      </c>
      <c r="JA27" s="68">
        <f t="shared" si="179"/>
        <v>0</v>
      </c>
      <c r="JB27" s="68">
        <f t="shared" si="179"/>
        <v>0</v>
      </c>
      <c r="JC27" s="68">
        <f t="shared" si="179"/>
        <v>0</v>
      </c>
      <c r="JD27" s="68">
        <f t="shared" si="177"/>
        <v>0</v>
      </c>
      <c r="JE27" s="68">
        <f t="shared" si="177"/>
        <v>0</v>
      </c>
      <c r="JF27" s="68">
        <f t="shared" si="177"/>
        <v>0</v>
      </c>
      <c r="JG27" s="61">
        <f t="shared" ref="JG27:JK27" si="180">SUM(JG28:JG29)</f>
        <v>0</v>
      </c>
      <c r="JH27" s="61">
        <f t="shared" si="180"/>
        <v>0</v>
      </c>
      <c r="JI27" s="61">
        <f t="shared" si="180"/>
        <v>0</v>
      </c>
      <c r="JJ27" s="61">
        <f t="shared" si="180"/>
        <v>0</v>
      </c>
      <c r="JK27" s="61">
        <f t="shared" si="180"/>
        <v>0</v>
      </c>
      <c r="JL27" s="68">
        <f t="shared" si="177"/>
        <v>0</v>
      </c>
      <c r="JM27" s="61">
        <f t="shared" ref="JM27:JN27" si="181">SUM(JM28:JM29)</f>
        <v>0</v>
      </c>
      <c r="JN27" s="61">
        <f t="shared" si="181"/>
        <v>0</v>
      </c>
      <c r="JO27" s="68">
        <f t="shared" si="177"/>
        <v>0</v>
      </c>
      <c r="JP27" s="61">
        <f t="shared" ref="JP27:KF27" si="182">SUM(JP28:JP29)</f>
        <v>0</v>
      </c>
      <c r="JQ27" s="61">
        <f t="shared" si="182"/>
        <v>0</v>
      </c>
      <c r="JR27" s="61">
        <f t="shared" si="182"/>
        <v>0</v>
      </c>
      <c r="JS27" s="61">
        <f t="shared" si="182"/>
        <v>0</v>
      </c>
      <c r="JT27" s="61">
        <f t="shared" si="182"/>
        <v>0</v>
      </c>
      <c r="JU27" s="61">
        <f t="shared" si="182"/>
        <v>0</v>
      </c>
      <c r="JV27" s="61">
        <f t="shared" si="182"/>
        <v>0</v>
      </c>
      <c r="JW27" s="61">
        <f t="shared" si="182"/>
        <v>0</v>
      </c>
      <c r="JX27" s="61">
        <f t="shared" si="182"/>
        <v>0</v>
      </c>
      <c r="JY27" s="61">
        <f t="shared" si="182"/>
        <v>0</v>
      </c>
      <c r="JZ27" s="61">
        <f t="shared" si="182"/>
        <v>0</v>
      </c>
      <c r="KA27" s="61">
        <f t="shared" si="182"/>
        <v>0</v>
      </c>
      <c r="KB27" s="61">
        <f t="shared" si="182"/>
        <v>0</v>
      </c>
      <c r="KC27" s="61">
        <f t="shared" si="182"/>
        <v>0</v>
      </c>
      <c r="KD27" s="61">
        <f t="shared" si="182"/>
        <v>0</v>
      </c>
      <c r="KE27" s="61">
        <f t="shared" si="182"/>
        <v>0</v>
      </c>
      <c r="KF27" s="61">
        <f t="shared" si="182"/>
        <v>0</v>
      </c>
      <c r="KG27" s="68">
        <f t="shared" si="177"/>
        <v>0</v>
      </c>
      <c r="KH27" s="61">
        <f t="shared" ref="KH27:KX27" si="183">SUM(KH28:KH29)</f>
        <v>0</v>
      </c>
      <c r="KI27" s="61">
        <f t="shared" si="183"/>
        <v>0</v>
      </c>
      <c r="KJ27" s="61">
        <f t="shared" si="183"/>
        <v>0</v>
      </c>
      <c r="KK27" s="61">
        <f t="shared" si="183"/>
        <v>0</v>
      </c>
      <c r="KL27" s="61">
        <f t="shared" si="183"/>
        <v>0</v>
      </c>
      <c r="KM27" s="61">
        <f t="shared" si="183"/>
        <v>0</v>
      </c>
      <c r="KN27" s="61">
        <f t="shared" si="183"/>
        <v>0</v>
      </c>
      <c r="KO27" s="61">
        <f t="shared" si="183"/>
        <v>0</v>
      </c>
      <c r="KP27" s="61">
        <f t="shared" si="183"/>
        <v>0</v>
      </c>
      <c r="KQ27" s="61">
        <f t="shared" si="183"/>
        <v>0</v>
      </c>
      <c r="KR27" s="61">
        <f t="shared" si="183"/>
        <v>0</v>
      </c>
      <c r="KS27" s="61">
        <f t="shared" si="183"/>
        <v>0</v>
      </c>
      <c r="KT27" s="61">
        <f t="shared" si="183"/>
        <v>0</v>
      </c>
      <c r="KU27" s="61">
        <f t="shared" si="183"/>
        <v>0</v>
      </c>
      <c r="KV27" s="61">
        <f t="shared" si="183"/>
        <v>0</v>
      </c>
      <c r="KW27" s="61">
        <f t="shared" si="183"/>
        <v>0</v>
      </c>
      <c r="KX27" s="61">
        <f t="shared" si="183"/>
        <v>0</v>
      </c>
      <c r="KY27" s="68">
        <f t="shared" ref="KY27" si="184">SUM(KY28:KY29)</f>
        <v>0</v>
      </c>
      <c r="KZ27" s="61">
        <f t="shared" ref="KZ27:MM27" si="185">SUM(KZ28:KZ29)</f>
        <v>0</v>
      </c>
      <c r="LA27" s="61">
        <f t="shared" si="185"/>
        <v>0</v>
      </c>
      <c r="LB27" s="61">
        <f t="shared" si="185"/>
        <v>0</v>
      </c>
      <c r="LC27" s="61">
        <f t="shared" si="185"/>
        <v>0</v>
      </c>
      <c r="LD27" s="61">
        <f t="shared" si="185"/>
        <v>0</v>
      </c>
      <c r="LE27" s="61">
        <f t="shared" si="185"/>
        <v>0</v>
      </c>
      <c r="LF27" s="61">
        <f t="shared" si="185"/>
        <v>0</v>
      </c>
      <c r="LG27" s="61">
        <f t="shared" si="185"/>
        <v>0</v>
      </c>
      <c r="LH27" s="61">
        <f t="shared" si="185"/>
        <v>0</v>
      </c>
      <c r="LI27" s="61">
        <f t="shared" si="185"/>
        <v>0</v>
      </c>
      <c r="LJ27" s="61">
        <f t="shared" si="185"/>
        <v>0</v>
      </c>
      <c r="LK27" s="61">
        <f t="shared" si="185"/>
        <v>0</v>
      </c>
      <c r="LL27" s="61">
        <f t="shared" si="185"/>
        <v>0</v>
      </c>
      <c r="LM27" s="61">
        <f t="shared" si="185"/>
        <v>0</v>
      </c>
      <c r="LN27" s="61">
        <f t="shared" si="185"/>
        <v>0</v>
      </c>
      <c r="LO27" s="61">
        <f t="shared" si="185"/>
        <v>0</v>
      </c>
      <c r="LP27" s="61">
        <f t="shared" si="185"/>
        <v>0</v>
      </c>
      <c r="LQ27" s="61">
        <f t="shared" si="185"/>
        <v>0</v>
      </c>
      <c r="LR27" s="61">
        <f t="shared" si="185"/>
        <v>0</v>
      </c>
      <c r="LS27" s="61">
        <f t="shared" si="185"/>
        <v>0</v>
      </c>
      <c r="LT27" s="61">
        <f t="shared" si="185"/>
        <v>0</v>
      </c>
      <c r="LU27" s="61">
        <f t="shared" si="185"/>
        <v>0</v>
      </c>
      <c r="LV27" s="61">
        <f t="shared" si="185"/>
        <v>0</v>
      </c>
      <c r="LW27" s="61">
        <f t="shared" si="185"/>
        <v>0</v>
      </c>
      <c r="LX27" s="61">
        <f t="shared" si="185"/>
        <v>0</v>
      </c>
      <c r="LY27" s="61">
        <f t="shared" si="185"/>
        <v>0</v>
      </c>
      <c r="LZ27" s="61">
        <f t="shared" si="185"/>
        <v>0</v>
      </c>
      <c r="MA27" s="61">
        <f t="shared" si="185"/>
        <v>0</v>
      </c>
      <c r="MB27" s="61">
        <f t="shared" si="185"/>
        <v>0</v>
      </c>
      <c r="MC27" s="61">
        <f t="shared" si="185"/>
        <v>0</v>
      </c>
      <c r="MD27" s="61">
        <f t="shared" si="185"/>
        <v>0</v>
      </c>
      <c r="ME27" s="61">
        <f t="shared" si="185"/>
        <v>0</v>
      </c>
      <c r="MF27" s="61">
        <f t="shared" si="185"/>
        <v>0</v>
      </c>
      <c r="MG27" s="61">
        <f t="shared" si="185"/>
        <v>0</v>
      </c>
      <c r="MH27" s="61">
        <f t="shared" si="185"/>
        <v>0</v>
      </c>
      <c r="MI27" s="61">
        <f t="shared" si="185"/>
        <v>0</v>
      </c>
      <c r="MJ27" s="61">
        <f t="shared" si="185"/>
        <v>0</v>
      </c>
      <c r="MK27" s="61">
        <f t="shared" si="185"/>
        <v>0</v>
      </c>
      <c r="ML27" s="61">
        <f t="shared" si="185"/>
        <v>0</v>
      </c>
      <c r="MM27" s="61">
        <f t="shared" si="185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186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187">SUM(O28:X28)</f>
        <v>0</v>
      </c>
      <c r="Z28" s="73">
        <f t="shared" ref="Z28:AG43" si="188">IFERROR(O28/D28,0)</f>
        <v>0</v>
      </c>
      <c r="AA28" s="74">
        <f t="shared" si="188"/>
        <v>0</v>
      </c>
      <c r="AB28" s="74">
        <f t="shared" si="188"/>
        <v>0</v>
      </c>
      <c r="AC28" s="74">
        <f t="shared" si="188"/>
        <v>0</v>
      </c>
      <c r="AD28" s="74">
        <f t="shared" si="188"/>
        <v>0</v>
      </c>
      <c r="AE28" s="74">
        <f t="shared" si="188"/>
        <v>0</v>
      </c>
      <c r="AF28" s="74">
        <f t="shared" si="188"/>
        <v>0</v>
      </c>
      <c r="AG28" s="74">
        <f t="shared" si="188"/>
        <v>0</v>
      </c>
      <c r="AH28" s="74">
        <f t="shared" si="158"/>
        <v>0</v>
      </c>
      <c r="AI28" s="74">
        <f t="shared" si="158"/>
        <v>0</v>
      </c>
      <c r="AJ28" s="94">
        <f t="shared" si="158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189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190">SUM(AU28:BT28)</f>
        <v>0</v>
      </c>
      <c r="BV28" s="63"/>
      <c r="BW28" s="63"/>
      <c r="BX28" s="63"/>
      <c r="BY28" s="69">
        <f t="shared" ref="BY28:BY29" si="191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192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193">SUM(EC28:ED28,DX28:DY28,DS28:DT28,DN28:DO28,DI28:DJ28,EI28,)</f>
        <v>0</v>
      </c>
      <c r="EK28" s="69">
        <f t="shared" ref="EK28:EK29" si="194">SUM(EE28:EH28,DZ28:EB28,DU28:DW28,DP28:DR28,DK28:DM28,DG28:DH28)</f>
        <v>0</v>
      </c>
      <c r="EL28" s="63"/>
      <c r="EM28" s="63"/>
      <c r="EN28" s="63"/>
      <c r="EO28" s="69">
        <f t="shared" ref="EO28:EO29" si="195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5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196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197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8"/>
        <v>0</v>
      </c>
      <c r="GR28" s="63"/>
      <c r="GS28" s="69">
        <f t="shared" ref="GS28:GS29" si="198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199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00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01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2">SUM(JD28:JE28)</f>
        <v>0</v>
      </c>
      <c r="JG28" s="63"/>
      <c r="JH28" s="63"/>
      <c r="JI28" s="63"/>
      <c r="JJ28" s="63"/>
      <c r="JK28" s="63"/>
      <c r="JL28" s="140">
        <f t="shared" ref="JL28:JL29" si="203">SUM(JG28:JK28)</f>
        <v>0</v>
      </c>
      <c r="JM28" s="63"/>
      <c r="JN28" s="63"/>
      <c r="JO28" s="140">
        <f t="shared" ref="JO28:JO29" si="204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05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06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186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187"/>
        <v>0</v>
      </c>
      <c r="Z29" s="73">
        <f t="shared" si="188"/>
        <v>0</v>
      </c>
      <c r="AA29" s="74">
        <f t="shared" si="188"/>
        <v>0</v>
      </c>
      <c r="AB29" s="74">
        <f t="shared" si="188"/>
        <v>0</v>
      </c>
      <c r="AC29" s="74">
        <f t="shared" si="188"/>
        <v>0</v>
      </c>
      <c r="AD29" s="74">
        <f t="shared" si="188"/>
        <v>0</v>
      </c>
      <c r="AE29" s="74">
        <f t="shared" si="188"/>
        <v>0</v>
      </c>
      <c r="AF29" s="74">
        <f t="shared" si="188"/>
        <v>0</v>
      </c>
      <c r="AG29" s="74">
        <f t="shared" si="188"/>
        <v>0</v>
      </c>
      <c r="AH29" s="74">
        <f t="shared" si="158"/>
        <v>0</v>
      </c>
      <c r="AI29" s="74">
        <f t="shared" si="158"/>
        <v>0</v>
      </c>
      <c r="AJ29" s="94">
        <f t="shared" si="158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189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190"/>
        <v>0</v>
      </c>
      <c r="BV29" s="63"/>
      <c r="BW29" s="63"/>
      <c r="BX29" s="63"/>
      <c r="BY29" s="69">
        <f t="shared" si="191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192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193"/>
        <v>0</v>
      </c>
      <c r="EK29" s="69">
        <f t="shared" si="194"/>
        <v>0</v>
      </c>
      <c r="EL29" s="63"/>
      <c r="EM29" s="63"/>
      <c r="EN29" s="63"/>
      <c r="EO29" s="69">
        <f t="shared" si="195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5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196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197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8"/>
        <v>0</v>
      </c>
      <c r="GR29" s="63"/>
      <c r="GS29" s="69">
        <f t="shared" si="198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199"/>
        <v>0</v>
      </c>
      <c r="HW29" s="63"/>
      <c r="HX29" s="63"/>
      <c r="HY29" s="63"/>
      <c r="HZ29" s="63"/>
      <c r="IA29" s="63"/>
      <c r="IB29" s="63"/>
      <c r="IC29" s="69">
        <f t="shared" si="200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01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02"/>
        <v>0</v>
      </c>
      <c r="JG29" s="63"/>
      <c r="JH29" s="63"/>
      <c r="JI29" s="63"/>
      <c r="JJ29" s="63"/>
      <c r="JK29" s="63"/>
      <c r="JL29" s="140">
        <f t="shared" si="203"/>
        <v>0</v>
      </c>
      <c r="JM29" s="63"/>
      <c r="JN29" s="63"/>
      <c r="JO29" s="140">
        <f t="shared" si="204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05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06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Y30" si="207">SUM(D31:D33)</f>
        <v>0</v>
      </c>
      <c r="E30" s="61">
        <f t="shared" si="207"/>
        <v>0</v>
      </c>
      <c r="F30" s="61">
        <f t="shared" si="207"/>
        <v>0</v>
      </c>
      <c r="G30" s="61">
        <f t="shared" si="207"/>
        <v>0</v>
      </c>
      <c r="H30" s="61">
        <f t="shared" si="207"/>
        <v>0</v>
      </c>
      <c r="I30" s="61">
        <f t="shared" si="207"/>
        <v>0</v>
      </c>
      <c r="J30" s="61">
        <f t="shared" si="207"/>
        <v>0</v>
      </c>
      <c r="K30" s="61">
        <f t="shared" si="207"/>
        <v>0</v>
      </c>
      <c r="L30" s="61">
        <f t="shared" si="207"/>
        <v>0</v>
      </c>
      <c r="M30" s="61">
        <f t="shared" si="207"/>
        <v>0</v>
      </c>
      <c r="N30" s="68">
        <f t="shared" si="207"/>
        <v>0</v>
      </c>
      <c r="O30" s="61">
        <f t="shared" si="207"/>
        <v>0</v>
      </c>
      <c r="P30" s="61">
        <f t="shared" si="207"/>
        <v>0</v>
      </c>
      <c r="Q30" s="61">
        <f t="shared" si="207"/>
        <v>0</v>
      </c>
      <c r="R30" s="61">
        <f t="shared" si="207"/>
        <v>0</v>
      </c>
      <c r="S30" s="61">
        <f t="shared" si="207"/>
        <v>0</v>
      </c>
      <c r="T30" s="61">
        <f t="shared" si="207"/>
        <v>0</v>
      </c>
      <c r="U30" s="61">
        <f t="shared" si="207"/>
        <v>0</v>
      </c>
      <c r="V30" s="61">
        <f t="shared" si="207"/>
        <v>0</v>
      </c>
      <c r="W30" s="61">
        <f t="shared" si="207"/>
        <v>0</v>
      </c>
      <c r="X30" s="61">
        <f t="shared" si="207"/>
        <v>0</v>
      </c>
      <c r="Y30" s="68">
        <f t="shared" si="207"/>
        <v>0</v>
      </c>
      <c r="Z30" s="71">
        <f t="shared" si="188"/>
        <v>0</v>
      </c>
      <c r="AA30" s="72">
        <f t="shared" si="188"/>
        <v>0</v>
      </c>
      <c r="AB30" s="72">
        <f t="shared" si="188"/>
        <v>0</v>
      </c>
      <c r="AC30" s="72">
        <f t="shared" si="188"/>
        <v>0</v>
      </c>
      <c r="AD30" s="72">
        <f t="shared" si="188"/>
        <v>0</v>
      </c>
      <c r="AE30" s="72">
        <f t="shared" si="188"/>
        <v>0</v>
      </c>
      <c r="AF30" s="72">
        <f t="shared" si="188"/>
        <v>0</v>
      </c>
      <c r="AG30" s="72">
        <f t="shared" si="188"/>
        <v>0</v>
      </c>
      <c r="AH30" s="72">
        <f t="shared" si="158"/>
        <v>0</v>
      </c>
      <c r="AI30" s="72">
        <f t="shared" si="158"/>
        <v>0</v>
      </c>
      <c r="AJ30" s="91">
        <f t="shared" si="158"/>
        <v>0</v>
      </c>
      <c r="AK30" s="92">
        <f t="shared" ref="AK30:CV30" si="208">SUM(AK31:AK33)</f>
        <v>0</v>
      </c>
      <c r="AL30" s="93">
        <f t="shared" si="208"/>
        <v>0</v>
      </c>
      <c r="AM30" s="68">
        <f t="shared" si="208"/>
        <v>0</v>
      </c>
      <c r="AN30" s="68">
        <f t="shared" si="208"/>
        <v>0</v>
      </c>
      <c r="AO30" s="68">
        <f t="shared" si="208"/>
        <v>0</v>
      </c>
      <c r="AP30" s="68">
        <f t="shared" si="208"/>
        <v>0</v>
      </c>
      <c r="AQ30" s="68">
        <f t="shared" si="208"/>
        <v>0</v>
      </c>
      <c r="AR30" s="68">
        <f t="shared" si="208"/>
        <v>0</v>
      </c>
      <c r="AS30" s="68">
        <f t="shared" si="208"/>
        <v>0</v>
      </c>
      <c r="AT30" s="68">
        <f t="shared" si="208"/>
        <v>0</v>
      </c>
      <c r="AU30" s="61">
        <f t="shared" si="208"/>
        <v>0</v>
      </c>
      <c r="AV30" s="61">
        <f t="shared" si="208"/>
        <v>0</v>
      </c>
      <c r="AW30" s="61">
        <f t="shared" si="208"/>
        <v>0</v>
      </c>
      <c r="AX30" s="61">
        <f t="shared" si="208"/>
        <v>0</v>
      </c>
      <c r="AY30" s="61">
        <f t="shared" si="208"/>
        <v>0</v>
      </c>
      <c r="AZ30" s="61">
        <f t="shared" si="208"/>
        <v>0</v>
      </c>
      <c r="BA30" s="61">
        <f t="shared" si="208"/>
        <v>0</v>
      </c>
      <c r="BB30" s="61">
        <f t="shared" si="208"/>
        <v>0</v>
      </c>
      <c r="BC30" s="61">
        <f t="shared" si="208"/>
        <v>0</v>
      </c>
      <c r="BD30" s="61">
        <f t="shared" si="208"/>
        <v>0</v>
      </c>
      <c r="BE30" s="61">
        <f t="shared" si="208"/>
        <v>0</v>
      </c>
      <c r="BF30" s="61">
        <f t="shared" si="208"/>
        <v>0</v>
      </c>
      <c r="BG30" s="61">
        <f t="shared" si="208"/>
        <v>0</v>
      </c>
      <c r="BH30" s="61">
        <f t="shared" si="208"/>
        <v>0</v>
      </c>
      <c r="BI30" s="61">
        <f t="shared" si="208"/>
        <v>0</v>
      </c>
      <c r="BJ30" s="61">
        <f t="shared" si="208"/>
        <v>0</v>
      </c>
      <c r="BK30" s="61">
        <f t="shared" si="208"/>
        <v>0</v>
      </c>
      <c r="BL30" s="61">
        <f t="shared" si="208"/>
        <v>0</v>
      </c>
      <c r="BM30" s="61">
        <f t="shared" si="208"/>
        <v>0</v>
      </c>
      <c r="BN30" s="61">
        <f t="shared" si="208"/>
        <v>0</v>
      </c>
      <c r="BO30" s="61">
        <f t="shared" si="208"/>
        <v>0</v>
      </c>
      <c r="BP30" s="61">
        <f t="shared" si="208"/>
        <v>0</v>
      </c>
      <c r="BQ30" s="61">
        <f t="shared" si="208"/>
        <v>0</v>
      </c>
      <c r="BR30" s="61">
        <f t="shared" si="208"/>
        <v>0</v>
      </c>
      <c r="BS30" s="61">
        <f t="shared" si="208"/>
        <v>0</v>
      </c>
      <c r="BT30" s="61">
        <f t="shared" si="208"/>
        <v>0</v>
      </c>
      <c r="BU30" s="68">
        <f t="shared" si="208"/>
        <v>0</v>
      </c>
      <c r="BV30" s="61">
        <f t="shared" si="208"/>
        <v>0</v>
      </c>
      <c r="BW30" s="61">
        <f t="shared" si="208"/>
        <v>0</v>
      </c>
      <c r="BX30" s="61">
        <f t="shared" si="208"/>
        <v>0</v>
      </c>
      <c r="BY30" s="68">
        <f t="shared" si="208"/>
        <v>0</v>
      </c>
      <c r="BZ30" s="61">
        <f t="shared" si="208"/>
        <v>0</v>
      </c>
      <c r="CA30" s="61">
        <f t="shared" si="208"/>
        <v>0</v>
      </c>
      <c r="CB30" s="61">
        <f t="shared" si="208"/>
        <v>0</v>
      </c>
      <c r="CC30" s="61">
        <f t="shared" si="208"/>
        <v>0</v>
      </c>
      <c r="CD30" s="61">
        <f t="shared" si="208"/>
        <v>0</v>
      </c>
      <c r="CE30" s="61">
        <f t="shared" si="208"/>
        <v>0</v>
      </c>
      <c r="CF30" s="61">
        <f t="shared" si="208"/>
        <v>0</v>
      </c>
      <c r="CG30" s="61">
        <f t="shared" si="208"/>
        <v>0</v>
      </c>
      <c r="CH30" s="61">
        <f t="shared" si="208"/>
        <v>0</v>
      </c>
      <c r="CI30" s="61">
        <f t="shared" si="208"/>
        <v>0</v>
      </c>
      <c r="CJ30" s="61">
        <f t="shared" si="208"/>
        <v>0</v>
      </c>
      <c r="CK30" s="61">
        <f t="shared" si="208"/>
        <v>0</v>
      </c>
      <c r="CL30" s="61">
        <f t="shared" si="208"/>
        <v>0</v>
      </c>
      <c r="CM30" s="61">
        <f t="shared" si="208"/>
        <v>0</v>
      </c>
      <c r="CN30" s="61">
        <f t="shared" si="208"/>
        <v>0</v>
      </c>
      <c r="CO30" s="61">
        <f t="shared" si="208"/>
        <v>0</v>
      </c>
      <c r="CP30" s="61">
        <f t="shared" si="208"/>
        <v>0</v>
      </c>
      <c r="CQ30" s="61">
        <f t="shared" si="208"/>
        <v>0</v>
      </c>
      <c r="CR30" s="61">
        <f t="shared" si="208"/>
        <v>0</v>
      </c>
      <c r="CS30" s="61">
        <f t="shared" si="208"/>
        <v>0</v>
      </c>
      <c r="CT30" s="61">
        <f t="shared" si="208"/>
        <v>0</v>
      </c>
      <c r="CU30" s="61">
        <f t="shared" si="208"/>
        <v>0</v>
      </c>
      <c r="CV30" s="61">
        <f t="shared" si="208"/>
        <v>0</v>
      </c>
      <c r="CW30" s="61">
        <f t="shared" ref="CW30:FH30" si="209">SUM(CW31:CW33)</f>
        <v>0</v>
      </c>
      <c r="CX30" s="61">
        <f t="shared" si="209"/>
        <v>0</v>
      </c>
      <c r="CY30" s="61">
        <f t="shared" si="209"/>
        <v>0</v>
      </c>
      <c r="CZ30" s="61">
        <f t="shared" si="209"/>
        <v>0</v>
      </c>
      <c r="DA30" s="61">
        <f t="shared" si="209"/>
        <v>0</v>
      </c>
      <c r="DB30" s="61">
        <f t="shared" si="209"/>
        <v>0</v>
      </c>
      <c r="DC30" s="68">
        <f t="shared" si="209"/>
        <v>0</v>
      </c>
      <c r="DD30" s="61">
        <f t="shared" si="209"/>
        <v>0</v>
      </c>
      <c r="DE30" s="61">
        <f t="shared" si="209"/>
        <v>0</v>
      </c>
      <c r="DF30" s="68">
        <f t="shared" si="209"/>
        <v>0</v>
      </c>
      <c r="DG30" s="61">
        <f t="shared" si="209"/>
        <v>0</v>
      </c>
      <c r="DH30" s="61">
        <f t="shared" si="209"/>
        <v>0</v>
      </c>
      <c r="DI30" s="61">
        <f t="shared" si="209"/>
        <v>0</v>
      </c>
      <c r="DJ30" s="61">
        <f t="shared" si="209"/>
        <v>0</v>
      </c>
      <c r="DK30" s="61">
        <f t="shared" si="209"/>
        <v>0</v>
      </c>
      <c r="DL30" s="61">
        <f t="shared" si="209"/>
        <v>0</v>
      </c>
      <c r="DM30" s="61">
        <f t="shared" si="209"/>
        <v>0</v>
      </c>
      <c r="DN30" s="61">
        <f t="shared" si="209"/>
        <v>0</v>
      </c>
      <c r="DO30" s="61">
        <f t="shared" si="209"/>
        <v>0</v>
      </c>
      <c r="DP30" s="61">
        <f t="shared" si="209"/>
        <v>0</v>
      </c>
      <c r="DQ30" s="61">
        <f t="shared" si="209"/>
        <v>0</v>
      </c>
      <c r="DR30" s="61">
        <f t="shared" si="209"/>
        <v>0</v>
      </c>
      <c r="DS30" s="61">
        <f t="shared" si="209"/>
        <v>0</v>
      </c>
      <c r="DT30" s="61">
        <f t="shared" si="209"/>
        <v>0</v>
      </c>
      <c r="DU30" s="61">
        <f t="shared" si="209"/>
        <v>0</v>
      </c>
      <c r="DV30" s="61">
        <f t="shared" si="209"/>
        <v>0</v>
      </c>
      <c r="DW30" s="61">
        <f t="shared" si="209"/>
        <v>0</v>
      </c>
      <c r="DX30" s="61">
        <f t="shared" si="209"/>
        <v>0</v>
      </c>
      <c r="DY30" s="61">
        <f t="shared" si="209"/>
        <v>0</v>
      </c>
      <c r="DZ30" s="61">
        <f t="shared" si="209"/>
        <v>0</v>
      </c>
      <c r="EA30" s="61">
        <f t="shared" si="209"/>
        <v>0</v>
      </c>
      <c r="EB30" s="61">
        <f t="shared" si="209"/>
        <v>0</v>
      </c>
      <c r="EC30" s="61">
        <f t="shared" si="209"/>
        <v>0</v>
      </c>
      <c r="ED30" s="61">
        <f t="shared" si="209"/>
        <v>0</v>
      </c>
      <c r="EE30" s="61">
        <f t="shared" si="209"/>
        <v>0</v>
      </c>
      <c r="EF30" s="61">
        <f t="shared" si="209"/>
        <v>0</v>
      </c>
      <c r="EG30" s="61">
        <f t="shared" si="209"/>
        <v>0</v>
      </c>
      <c r="EH30" s="61">
        <f t="shared" si="209"/>
        <v>0</v>
      </c>
      <c r="EI30" s="61">
        <f t="shared" si="209"/>
        <v>0</v>
      </c>
      <c r="EJ30" s="68">
        <f t="shared" si="209"/>
        <v>0</v>
      </c>
      <c r="EK30" s="68">
        <f t="shared" si="209"/>
        <v>0</v>
      </c>
      <c r="EL30" s="61">
        <f t="shared" si="209"/>
        <v>0</v>
      </c>
      <c r="EM30" s="61">
        <f t="shared" si="209"/>
        <v>0</v>
      </c>
      <c r="EN30" s="61">
        <f t="shared" si="209"/>
        <v>0</v>
      </c>
      <c r="EO30" s="68">
        <f t="shared" si="209"/>
        <v>0</v>
      </c>
      <c r="EP30" s="61">
        <f t="shared" si="209"/>
        <v>0</v>
      </c>
      <c r="EQ30" s="61">
        <f t="shared" si="209"/>
        <v>0</v>
      </c>
      <c r="ER30" s="61">
        <f t="shared" si="209"/>
        <v>0</v>
      </c>
      <c r="ES30" s="61">
        <f t="shared" si="209"/>
        <v>0</v>
      </c>
      <c r="ET30" s="61">
        <f t="shared" si="209"/>
        <v>0</v>
      </c>
      <c r="EU30" s="61">
        <f t="shared" si="209"/>
        <v>0</v>
      </c>
      <c r="EV30" s="61">
        <f t="shared" si="209"/>
        <v>0</v>
      </c>
      <c r="EW30" s="61">
        <f t="shared" si="209"/>
        <v>0</v>
      </c>
      <c r="EX30" s="61">
        <f t="shared" si="209"/>
        <v>0</v>
      </c>
      <c r="EY30" s="68">
        <f t="shared" si="5"/>
        <v>0</v>
      </c>
      <c r="EZ30" s="61">
        <f t="shared" ref="EZ30:FG30" si="210">SUM(EZ31:EZ33)</f>
        <v>0</v>
      </c>
      <c r="FA30" s="61">
        <f t="shared" si="210"/>
        <v>0</v>
      </c>
      <c r="FB30" s="61">
        <f t="shared" si="210"/>
        <v>0</v>
      </c>
      <c r="FC30" s="61">
        <f t="shared" si="210"/>
        <v>0</v>
      </c>
      <c r="FD30" s="61">
        <f t="shared" si="210"/>
        <v>0</v>
      </c>
      <c r="FE30" s="61">
        <f t="shared" si="210"/>
        <v>0</v>
      </c>
      <c r="FF30" s="61">
        <f t="shared" si="210"/>
        <v>0</v>
      </c>
      <c r="FG30" s="61">
        <f t="shared" si="210"/>
        <v>0</v>
      </c>
      <c r="FH30" s="68">
        <f t="shared" si="209"/>
        <v>0</v>
      </c>
      <c r="FI30" s="61">
        <f t="shared" ref="FI30:HT30" si="211">SUM(FI31:FI33)</f>
        <v>0</v>
      </c>
      <c r="FJ30" s="61">
        <f t="shared" si="211"/>
        <v>0</v>
      </c>
      <c r="FK30" s="61">
        <f t="shared" si="211"/>
        <v>0</v>
      </c>
      <c r="FL30" s="61">
        <f t="shared" si="211"/>
        <v>0</v>
      </c>
      <c r="FM30" s="61">
        <f t="shared" si="211"/>
        <v>0</v>
      </c>
      <c r="FN30" s="61">
        <f t="shared" si="211"/>
        <v>0</v>
      </c>
      <c r="FO30" s="61">
        <f t="shared" si="211"/>
        <v>0</v>
      </c>
      <c r="FP30" s="61">
        <f t="shared" si="211"/>
        <v>0</v>
      </c>
      <c r="FQ30" s="61">
        <f t="shared" si="211"/>
        <v>0</v>
      </c>
      <c r="FR30" s="61">
        <f t="shared" si="211"/>
        <v>0</v>
      </c>
      <c r="FS30" s="68">
        <f t="shared" si="211"/>
        <v>0</v>
      </c>
      <c r="FT30" s="61">
        <f t="shared" si="211"/>
        <v>0</v>
      </c>
      <c r="FU30" s="61">
        <f t="shared" si="211"/>
        <v>0</v>
      </c>
      <c r="FV30" s="61">
        <f t="shared" si="211"/>
        <v>0</v>
      </c>
      <c r="FW30" s="61">
        <f t="shared" si="211"/>
        <v>0</v>
      </c>
      <c r="FX30" s="61">
        <f t="shared" si="211"/>
        <v>0</v>
      </c>
      <c r="FY30" s="61">
        <f t="shared" si="211"/>
        <v>0</v>
      </c>
      <c r="FZ30" s="61">
        <f t="shared" si="211"/>
        <v>0</v>
      </c>
      <c r="GA30" s="61">
        <f t="shared" si="211"/>
        <v>0</v>
      </c>
      <c r="GB30" s="61">
        <f t="shared" si="211"/>
        <v>0</v>
      </c>
      <c r="GC30" s="61">
        <f t="shared" si="211"/>
        <v>0</v>
      </c>
      <c r="GD30" s="61">
        <f t="shared" si="211"/>
        <v>0</v>
      </c>
      <c r="GE30" s="61">
        <f t="shared" si="211"/>
        <v>0</v>
      </c>
      <c r="GF30" s="61">
        <f t="shared" si="211"/>
        <v>0</v>
      </c>
      <c r="GG30" s="61">
        <f t="shared" si="211"/>
        <v>0</v>
      </c>
      <c r="GH30" s="61">
        <f t="shared" si="211"/>
        <v>0</v>
      </c>
      <c r="GI30" s="61">
        <f t="shared" si="211"/>
        <v>0</v>
      </c>
      <c r="GJ30" s="61">
        <f t="shared" si="211"/>
        <v>0</v>
      </c>
      <c r="GK30" s="61">
        <f t="shared" si="211"/>
        <v>0</v>
      </c>
      <c r="GL30" s="61">
        <f t="shared" si="211"/>
        <v>0</v>
      </c>
      <c r="GM30" s="61">
        <f t="shared" si="211"/>
        <v>0</v>
      </c>
      <c r="GN30" s="61">
        <f t="shared" si="211"/>
        <v>0</v>
      </c>
      <c r="GO30" s="61">
        <f t="shared" si="211"/>
        <v>0</v>
      </c>
      <c r="GP30" s="61">
        <f t="shared" si="211"/>
        <v>0</v>
      </c>
      <c r="GQ30" s="68">
        <f t="shared" si="8"/>
        <v>0</v>
      </c>
      <c r="GR30" s="61">
        <f t="shared" ref="GR30" si="212">SUM(GR31:GR33)</f>
        <v>0</v>
      </c>
      <c r="GS30" s="68">
        <f t="shared" si="211"/>
        <v>0</v>
      </c>
      <c r="GT30" s="61">
        <f t="shared" si="211"/>
        <v>0</v>
      </c>
      <c r="GU30" s="61">
        <f t="shared" si="211"/>
        <v>0</v>
      </c>
      <c r="GV30" s="61">
        <f t="shared" si="211"/>
        <v>0</v>
      </c>
      <c r="GW30" s="61">
        <f t="shared" si="211"/>
        <v>0</v>
      </c>
      <c r="GX30" s="61">
        <f t="shared" si="211"/>
        <v>0</v>
      </c>
      <c r="GY30" s="61">
        <f t="shared" si="211"/>
        <v>0</v>
      </c>
      <c r="GZ30" s="61">
        <f t="shared" si="211"/>
        <v>0</v>
      </c>
      <c r="HA30" s="61">
        <f t="shared" si="211"/>
        <v>0</v>
      </c>
      <c r="HB30" s="61">
        <f t="shared" si="211"/>
        <v>0</v>
      </c>
      <c r="HC30" s="61">
        <f t="shared" si="211"/>
        <v>0</v>
      </c>
      <c r="HD30" s="61">
        <f t="shared" si="211"/>
        <v>0</v>
      </c>
      <c r="HE30" s="61">
        <f t="shared" si="211"/>
        <v>0</v>
      </c>
      <c r="HF30" s="61">
        <f t="shared" si="211"/>
        <v>0</v>
      </c>
      <c r="HG30" s="61">
        <f t="shared" si="211"/>
        <v>0</v>
      </c>
      <c r="HH30" s="61">
        <f t="shared" si="211"/>
        <v>0</v>
      </c>
      <c r="HI30" s="61">
        <f t="shared" si="211"/>
        <v>0</v>
      </c>
      <c r="HJ30" s="61">
        <f t="shared" si="211"/>
        <v>0</v>
      </c>
      <c r="HK30" s="61">
        <f t="shared" si="211"/>
        <v>0</v>
      </c>
      <c r="HL30" s="61">
        <f t="shared" si="211"/>
        <v>0</v>
      </c>
      <c r="HM30" s="61">
        <f t="shared" si="211"/>
        <v>0</v>
      </c>
      <c r="HN30" s="61">
        <f t="shared" si="211"/>
        <v>0</v>
      </c>
      <c r="HO30" s="61">
        <f t="shared" si="211"/>
        <v>0</v>
      </c>
      <c r="HP30" s="61">
        <f t="shared" si="211"/>
        <v>0</v>
      </c>
      <c r="HQ30" s="61">
        <f t="shared" si="211"/>
        <v>0</v>
      </c>
      <c r="HR30" s="61">
        <f t="shared" si="211"/>
        <v>0</v>
      </c>
      <c r="HS30" s="68">
        <f t="shared" si="211"/>
        <v>0</v>
      </c>
      <c r="HT30" s="61">
        <f t="shared" si="211"/>
        <v>0</v>
      </c>
      <c r="HU30" s="61">
        <f t="shared" ref="HU30:KF30" si="213">SUM(HU31:HU33)</f>
        <v>0</v>
      </c>
      <c r="HV30" s="68">
        <f t="shared" si="213"/>
        <v>0</v>
      </c>
      <c r="HW30" s="61">
        <f t="shared" si="213"/>
        <v>0</v>
      </c>
      <c r="HX30" s="61">
        <f t="shared" si="213"/>
        <v>0</v>
      </c>
      <c r="HY30" s="61">
        <f t="shared" si="213"/>
        <v>0</v>
      </c>
      <c r="HZ30" s="61">
        <f t="shared" si="213"/>
        <v>0</v>
      </c>
      <c r="IA30" s="61">
        <f t="shared" si="213"/>
        <v>0</v>
      </c>
      <c r="IB30" s="61">
        <f t="shared" si="213"/>
        <v>0</v>
      </c>
      <c r="IC30" s="68">
        <f t="shared" si="213"/>
        <v>0</v>
      </c>
      <c r="ID30" s="61">
        <f t="shared" si="213"/>
        <v>0</v>
      </c>
      <c r="IE30" s="61">
        <f t="shared" si="213"/>
        <v>0</v>
      </c>
      <c r="IF30" s="61">
        <f t="shared" si="213"/>
        <v>0</v>
      </c>
      <c r="IG30" s="61">
        <f t="shared" si="213"/>
        <v>0</v>
      </c>
      <c r="IH30" s="61">
        <f t="shared" si="213"/>
        <v>0</v>
      </c>
      <c r="II30" s="61">
        <f t="shared" si="213"/>
        <v>0</v>
      </c>
      <c r="IJ30" s="61">
        <f t="shared" si="213"/>
        <v>0</v>
      </c>
      <c r="IK30" s="61">
        <f t="shared" si="213"/>
        <v>0</v>
      </c>
      <c r="IL30" s="61">
        <f t="shared" si="213"/>
        <v>0</v>
      </c>
      <c r="IM30" s="61">
        <f t="shared" si="213"/>
        <v>0</v>
      </c>
      <c r="IN30" s="61">
        <f t="shared" si="213"/>
        <v>0</v>
      </c>
      <c r="IO30" s="61">
        <f t="shared" si="213"/>
        <v>0</v>
      </c>
      <c r="IP30" s="68">
        <f t="shared" si="213"/>
        <v>0</v>
      </c>
      <c r="IQ30" s="68">
        <f t="shared" si="213"/>
        <v>0</v>
      </c>
      <c r="IR30" s="68">
        <f t="shared" si="213"/>
        <v>0</v>
      </c>
      <c r="IS30" s="68">
        <f t="shared" si="213"/>
        <v>0</v>
      </c>
      <c r="IT30" s="68">
        <f t="shared" si="213"/>
        <v>0</v>
      </c>
      <c r="IU30" s="68">
        <f t="shared" si="213"/>
        <v>0</v>
      </c>
      <c r="IV30" s="68">
        <f t="shared" si="213"/>
        <v>0</v>
      </c>
      <c r="IW30" s="68">
        <f t="shared" si="213"/>
        <v>0</v>
      </c>
      <c r="IX30" s="68">
        <f t="shared" si="213"/>
        <v>0</v>
      </c>
      <c r="IY30" s="68">
        <f t="shared" si="213"/>
        <v>0</v>
      </c>
      <c r="IZ30" s="68">
        <f t="shared" si="213"/>
        <v>0</v>
      </c>
      <c r="JA30" s="68">
        <f t="shared" si="213"/>
        <v>0</v>
      </c>
      <c r="JB30" s="68">
        <f t="shared" si="213"/>
        <v>0</v>
      </c>
      <c r="JC30" s="68">
        <f t="shared" si="213"/>
        <v>0</v>
      </c>
      <c r="JD30" s="68">
        <f t="shared" si="213"/>
        <v>0</v>
      </c>
      <c r="JE30" s="68">
        <f t="shared" si="213"/>
        <v>0</v>
      </c>
      <c r="JF30" s="68">
        <f t="shared" si="213"/>
        <v>0</v>
      </c>
      <c r="JG30" s="61">
        <f t="shared" si="213"/>
        <v>0</v>
      </c>
      <c r="JH30" s="61">
        <f t="shared" si="213"/>
        <v>0</v>
      </c>
      <c r="JI30" s="61">
        <f t="shared" si="213"/>
        <v>0</v>
      </c>
      <c r="JJ30" s="61">
        <f t="shared" si="213"/>
        <v>0</v>
      </c>
      <c r="JK30" s="61">
        <f t="shared" si="213"/>
        <v>0</v>
      </c>
      <c r="JL30" s="68">
        <f t="shared" si="213"/>
        <v>0</v>
      </c>
      <c r="JM30" s="61">
        <f t="shared" si="213"/>
        <v>0</v>
      </c>
      <c r="JN30" s="61">
        <f t="shared" si="213"/>
        <v>0</v>
      </c>
      <c r="JO30" s="68">
        <f t="shared" si="213"/>
        <v>0</v>
      </c>
      <c r="JP30" s="61">
        <f t="shared" si="213"/>
        <v>0</v>
      </c>
      <c r="JQ30" s="61">
        <f t="shared" si="213"/>
        <v>0</v>
      </c>
      <c r="JR30" s="61">
        <f t="shared" si="213"/>
        <v>0</v>
      </c>
      <c r="JS30" s="61">
        <f t="shared" si="213"/>
        <v>0</v>
      </c>
      <c r="JT30" s="61">
        <f t="shared" si="213"/>
        <v>0</v>
      </c>
      <c r="JU30" s="61">
        <f t="shared" si="213"/>
        <v>0</v>
      </c>
      <c r="JV30" s="61">
        <f t="shared" si="213"/>
        <v>0</v>
      </c>
      <c r="JW30" s="61">
        <f t="shared" si="213"/>
        <v>0</v>
      </c>
      <c r="JX30" s="61">
        <f t="shared" si="213"/>
        <v>0</v>
      </c>
      <c r="JY30" s="61">
        <f t="shared" si="213"/>
        <v>0</v>
      </c>
      <c r="JZ30" s="61">
        <f t="shared" si="213"/>
        <v>0</v>
      </c>
      <c r="KA30" s="61">
        <f t="shared" si="213"/>
        <v>0</v>
      </c>
      <c r="KB30" s="61">
        <f t="shared" si="213"/>
        <v>0</v>
      </c>
      <c r="KC30" s="61">
        <f t="shared" si="213"/>
        <v>0</v>
      </c>
      <c r="KD30" s="61">
        <f t="shared" si="213"/>
        <v>0</v>
      </c>
      <c r="KE30" s="61">
        <f t="shared" si="213"/>
        <v>0</v>
      </c>
      <c r="KF30" s="61">
        <f t="shared" si="213"/>
        <v>0</v>
      </c>
      <c r="KG30" s="68">
        <f t="shared" ref="KG30:MM30" si="214">SUM(KG31:KG33)</f>
        <v>0</v>
      </c>
      <c r="KH30" s="61">
        <f t="shared" si="214"/>
        <v>0</v>
      </c>
      <c r="KI30" s="61">
        <f t="shared" si="214"/>
        <v>0</v>
      </c>
      <c r="KJ30" s="61">
        <f t="shared" si="214"/>
        <v>0</v>
      </c>
      <c r="KK30" s="61">
        <f t="shared" si="214"/>
        <v>0</v>
      </c>
      <c r="KL30" s="61">
        <f t="shared" si="214"/>
        <v>0</v>
      </c>
      <c r="KM30" s="61">
        <f t="shared" si="214"/>
        <v>0</v>
      </c>
      <c r="KN30" s="61">
        <f t="shared" si="214"/>
        <v>0</v>
      </c>
      <c r="KO30" s="61">
        <f t="shared" si="214"/>
        <v>0</v>
      </c>
      <c r="KP30" s="61">
        <f t="shared" si="214"/>
        <v>0</v>
      </c>
      <c r="KQ30" s="61">
        <f t="shared" si="214"/>
        <v>0</v>
      </c>
      <c r="KR30" s="61">
        <f t="shared" si="214"/>
        <v>0</v>
      </c>
      <c r="KS30" s="61">
        <f t="shared" si="214"/>
        <v>0</v>
      </c>
      <c r="KT30" s="61">
        <f t="shared" si="214"/>
        <v>0</v>
      </c>
      <c r="KU30" s="61">
        <f t="shared" si="214"/>
        <v>0</v>
      </c>
      <c r="KV30" s="61">
        <f t="shared" si="214"/>
        <v>0</v>
      </c>
      <c r="KW30" s="61">
        <f t="shared" si="214"/>
        <v>0</v>
      </c>
      <c r="KX30" s="61">
        <f t="shared" si="214"/>
        <v>0</v>
      </c>
      <c r="KY30" s="68">
        <f t="shared" si="214"/>
        <v>0</v>
      </c>
      <c r="KZ30" s="61">
        <f t="shared" si="214"/>
        <v>0</v>
      </c>
      <c r="LA30" s="61">
        <f t="shared" si="214"/>
        <v>0</v>
      </c>
      <c r="LB30" s="61">
        <f t="shared" si="214"/>
        <v>0</v>
      </c>
      <c r="LC30" s="61">
        <f t="shared" si="214"/>
        <v>0</v>
      </c>
      <c r="LD30" s="61">
        <f t="shared" si="214"/>
        <v>0</v>
      </c>
      <c r="LE30" s="61">
        <f t="shared" si="214"/>
        <v>0</v>
      </c>
      <c r="LF30" s="61">
        <f t="shared" si="214"/>
        <v>0</v>
      </c>
      <c r="LG30" s="61">
        <f t="shared" si="214"/>
        <v>0</v>
      </c>
      <c r="LH30" s="61">
        <f t="shared" si="214"/>
        <v>0</v>
      </c>
      <c r="LI30" s="61">
        <f t="shared" si="214"/>
        <v>0</v>
      </c>
      <c r="LJ30" s="61">
        <f t="shared" si="214"/>
        <v>0</v>
      </c>
      <c r="LK30" s="61">
        <f t="shared" si="214"/>
        <v>0</v>
      </c>
      <c r="LL30" s="61">
        <f t="shared" si="214"/>
        <v>0</v>
      </c>
      <c r="LM30" s="61">
        <f t="shared" si="214"/>
        <v>0</v>
      </c>
      <c r="LN30" s="61">
        <f t="shared" si="214"/>
        <v>0</v>
      </c>
      <c r="LO30" s="61">
        <f t="shared" si="214"/>
        <v>0</v>
      </c>
      <c r="LP30" s="61">
        <f t="shared" si="214"/>
        <v>0</v>
      </c>
      <c r="LQ30" s="61">
        <f t="shared" si="214"/>
        <v>0</v>
      </c>
      <c r="LR30" s="61">
        <f t="shared" si="214"/>
        <v>0</v>
      </c>
      <c r="LS30" s="61">
        <f t="shared" si="214"/>
        <v>0</v>
      </c>
      <c r="LT30" s="61">
        <f t="shared" si="214"/>
        <v>0</v>
      </c>
      <c r="LU30" s="61">
        <f t="shared" si="214"/>
        <v>0</v>
      </c>
      <c r="LV30" s="61">
        <f t="shared" si="214"/>
        <v>0</v>
      </c>
      <c r="LW30" s="61">
        <f t="shared" si="214"/>
        <v>0</v>
      </c>
      <c r="LX30" s="61">
        <f t="shared" si="214"/>
        <v>0</v>
      </c>
      <c r="LY30" s="61">
        <f t="shared" si="214"/>
        <v>0</v>
      </c>
      <c r="LZ30" s="61">
        <f t="shared" si="214"/>
        <v>0</v>
      </c>
      <c r="MA30" s="61">
        <f t="shared" si="214"/>
        <v>0</v>
      </c>
      <c r="MB30" s="61">
        <f t="shared" si="214"/>
        <v>0</v>
      </c>
      <c r="MC30" s="61">
        <f t="shared" si="214"/>
        <v>0</v>
      </c>
      <c r="MD30" s="61">
        <f t="shared" si="214"/>
        <v>0</v>
      </c>
      <c r="ME30" s="61">
        <f t="shared" si="214"/>
        <v>0</v>
      </c>
      <c r="MF30" s="61">
        <f t="shared" si="214"/>
        <v>0</v>
      </c>
      <c r="MG30" s="61">
        <f t="shared" si="214"/>
        <v>0</v>
      </c>
      <c r="MH30" s="61">
        <f t="shared" si="214"/>
        <v>0</v>
      </c>
      <c r="MI30" s="61">
        <f t="shared" si="214"/>
        <v>0</v>
      </c>
      <c r="MJ30" s="61">
        <f t="shared" si="214"/>
        <v>0</v>
      </c>
      <c r="MK30" s="61">
        <f t="shared" si="214"/>
        <v>0</v>
      </c>
      <c r="ML30" s="61">
        <f t="shared" si="214"/>
        <v>0</v>
      </c>
      <c r="MM30" s="61">
        <f t="shared" si="214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15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16">SUM(O31:X31)</f>
        <v>0</v>
      </c>
      <c r="Z31" s="73">
        <f t="shared" si="188"/>
        <v>0</v>
      </c>
      <c r="AA31" s="74">
        <f t="shared" si="188"/>
        <v>0</v>
      </c>
      <c r="AB31" s="74">
        <f t="shared" si="188"/>
        <v>0</v>
      </c>
      <c r="AC31" s="74">
        <f t="shared" si="188"/>
        <v>0</v>
      </c>
      <c r="AD31" s="74">
        <f t="shared" si="188"/>
        <v>0</v>
      </c>
      <c r="AE31" s="74">
        <f t="shared" si="188"/>
        <v>0</v>
      </c>
      <c r="AF31" s="74">
        <f t="shared" si="188"/>
        <v>0</v>
      </c>
      <c r="AG31" s="74">
        <f t="shared" si="188"/>
        <v>0</v>
      </c>
      <c r="AH31" s="74">
        <f t="shared" si="158"/>
        <v>0</v>
      </c>
      <c r="AI31" s="74">
        <f t="shared" si="158"/>
        <v>0</v>
      </c>
      <c r="AJ31" s="94">
        <f t="shared" si="158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17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18">SUM(AU31:BT31)</f>
        <v>0</v>
      </c>
      <c r="BV31" s="63"/>
      <c r="BW31" s="63"/>
      <c r="BX31" s="63"/>
      <c r="BY31" s="69">
        <f t="shared" ref="BY31:BY33" si="219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20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21">SUM(EC31:ED31,DX31:DY31,DS31:DT31,DN31:DO31,DI31:DJ31,EI31,)</f>
        <v>0</v>
      </c>
      <c r="EK31" s="69">
        <f t="shared" ref="EK31:EK33" si="222">SUM(EE31:EH31,DZ31:EB31,DU31:DW31,DP31:DR31,DK31:DM31,DG31:DH31)</f>
        <v>0</v>
      </c>
      <c r="EL31" s="63"/>
      <c r="EM31" s="63"/>
      <c r="EN31" s="63"/>
      <c r="EO31" s="69">
        <f t="shared" ref="EO31:EO33" si="223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5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24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25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8"/>
        <v>0</v>
      </c>
      <c r="GR31" s="63"/>
      <c r="GS31" s="69">
        <f t="shared" ref="GS31:GS33" si="226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27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28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29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30">SUM(IP31,IR31,IT31,IZ31,JB31,IX31,IV31)</f>
        <v>0</v>
      </c>
      <c r="JE31" s="140">
        <f t="shared" si="230"/>
        <v>0</v>
      </c>
      <c r="JF31" s="140">
        <f t="shared" ref="JF31:JF33" si="231">SUM(JD31:JE31)</f>
        <v>0</v>
      </c>
      <c r="JG31" s="63"/>
      <c r="JH31" s="63"/>
      <c r="JI31" s="63"/>
      <c r="JJ31" s="63"/>
      <c r="JK31" s="63"/>
      <c r="JL31" s="140">
        <f t="shared" ref="JL31:JL33" si="232">SUM(JG31:JK31)</f>
        <v>0</v>
      </c>
      <c r="JM31" s="63"/>
      <c r="JN31" s="63"/>
      <c r="JO31" s="140">
        <f t="shared" ref="JO31:JO33" si="233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34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35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15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16"/>
        <v>0</v>
      </c>
      <c r="Z32" s="73">
        <f t="shared" si="188"/>
        <v>0</v>
      </c>
      <c r="AA32" s="74">
        <f t="shared" si="188"/>
        <v>0</v>
      </c>
      <c r="AB32" s="74">
        <f t="shared" si="188"/>
        <v>0</v>
      </c>
      <c r="AC32" s="74">
        <f t="shared" si="188"/>
        <v>0</v>
      </c>
      <c r="AD32" s="74">
        <f t="shared" si="188"/>
        <v>0</v>
      </c>
      <c r="AE32" s="74">
        <f t="shared" si="188"/>
        <v>0</v>
      </c>
      <c r="AF32" s="74">
        <f t="shared" si="188"/>
        <v>0</v>
      </c>
      <c r="AG32" s="74">
        <f t="shared" si="188"/>
        <v>0</v>
      </c>
      <c r="AH32" s="74">
        <f t="shared" si="158"/>
        <v>0</v>
      </c>
      <c r="AI32" s="74">
        <f t="shared" si="158"/>
        <v>0</v>
      </c>
      <c r="AJ32" s="94">
        <f t="shared" si="158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17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18"/>
        <v>0</v>
      </c>
      <c r="BV32" s="63"/>
      <c r="BW32" s="63"/>
      <c r="BX32" s="63"/>
      <c r="BY32" s="69">
        <f t="shared" si="219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20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21"/>
        <v>0</v>
      </c>
      <c r="EK32" s="69">
        <f t="shared" si="222"/>
        <v>0</v>
      </c>
      <c r="EL32" s="63"/>
      <c r="EM32" s="63"/>
      <c r="EN32" s="63"/>
      <c r="EO32" s="69">
        <f t="shared" si="223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5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24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25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8"/>
        <v>0</v>
      </c>
      <c r="GR32" s="63"/>
      <c r="GS32" s="69">
        <f t="shared" si="226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27"/>
        <v>0</v>
      </c>
      <c r="HW32" s="63"/>
      <c r="HX32" s="63"/>
      <c r="HY32" s="63"/>
      <c r="HZ32" s="63"/>
      <c r="IA32" s="63"/>
      <c r="IB32" s="63"/>
      <c r="IC32" s="69">
        <f t="shared" si="228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29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30"/>
        <v>0</v>
      </c>
      <c r="JE32" s="140">
        <f t="shared" si="230"/>
        <v>0</v>
      </c>
      <c r="JF32" s="140">
        <f t="shared" si="231"/>
        <v>0</v>
      </c>
      <c r="JG32" s="63"/>
      <c r="JH32" s="63"/>
      <c r="JI32" s="63"/>
      <c r="JJ32" s="63"/>
      <c r="JK32" s="63"/>
      <c r="JL32" s="140">
        <f t="shared" si="232"/>
        <v>0</v>
      </c>
      <c r="JM32" s="63"/>
      <c r="JN32" s="63"/>
      <c r="JO32" s="140">
        <f t="shared" si="233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34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35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15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16"/>
        <v>0</v>
      </c>
      <c r="Z33" s="73">
        <f t="shared" si="188"/>
        <v>0</v>
      </c>
      <c r="AA33" s="74">
        <f t="shared" si="188"/>
        <v>0</v>
      </c>
      <c r="AB33" s="74">
        <f t="shared" si="188"/>
        <v>0</v>
      </c>
      <c r="AC33" s="74">
        <f t="shared" si="188"/>
        <v>0</v>
      </c>
      <c r="AD33" s="74">
        <f t="shared" si="188"/>
        <v>0</v>
      </c>
      <c r="AE33" s="74">
        <f t="shared" si="188"/>
        <v>0</v>
      </c>
      <c r="AF33" s="74">
        <f t="shared" si="188"/>
        <v>0</v>
      </c>
      <c r="AG33" s="74">
        <f t="shared" si="188"/>
        <v>0</v>
      </c>
      <c r="AH33" s="74">
        <f t="shared" si="158"/>
        <v>0</v>
      </c>
      <c r="AI33" s="74">
        <f t="shared" si="158"/>
        <v>0</v>
      </c>
      <c r="AJ33" s="94">
        <f t="shared" si="158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17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18"/>
        <v>0</v>
      </c>
      <c r="BV33" s="63"/>
      <c r="BW33" s="63"/>
      <c r="BX33" s="63"/>
      <c r="BY33" s="69">
        <f t="shared" si="219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20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21"/>
        <v>0</v>
      </c>
      <c r="EK33" s="69">
        <f t="shared" si="222"/>
        <v>0</v>
      </c>
      <c r="EL33" s="63"/>
      <c r="EM33" s="63"/>
      <c r="EN33" s="63"/>
      <c r="EO33" s="69">
        <f t="shared" si="223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5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24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25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8"/>
        <v>0</v>
      </c>
      <c r="GR33" s="63"/>
      <c r="GS33" s="69">
        <f t="shared" si="226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27"/>
        <v>0</v>
      </c>
      <c r="HW33" s="63"/>
      <c r="HX33" s="63"/>
      <c r="HY33" s="63"/>
      <c r="HZ33" s="63"/>
      <c r="IA33" s="63"/>
      <c r="IB33" s="63"/>
      <c r="IC33" s="69">
        <f t="shared" si="228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29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30"/>
        <v>0</v>
      </c>
      <c r="JE33" s="140">
        <f t="shared" si="230"/>
        <v>0</v>
      </c>
      <c r="JF33" s="140">
        <f t="shared" si="231"/>
        <v>0</v>
      </c>
      <c r="JG33" s="63"/>
      <c r="JH33" s="63"/>
      <c r="JI33" s="63"/>
      <c r="JJ33" s="63"/>
      <c r="JK33" s="63"/>
      <c r="JL33" s="140">
        <f t="shared" si="232"/>
        <v>0</v>
      </c>
      <c r="JM33" s="63"/>
      <c r="JN33" s="63"/>
      <c r="JO33" s="140">
        <f t="shared" si="233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34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35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Y34" si="236">SUM(D35:D36)</f>
        <v>0</v>
      </c>
      <c r="E34" s="61">
        <f t="shared" si="236"/>
        <v>0</v>
      </c>
      <c r="F34" s="61">
        <f t="shared" si="236"/>
        <v>0</v>
      </c>
      <c r="G34" s="61">
        <f t="shared" si="236"/>
        <v>0</v>
      </c>
      <c r="H34" s="61">
        <f t="shared" si="236"/>
        <v>0</v>
      </c>
      <c r="I34" s="61">
        <f t="shared" si="236"/>
        <v>0</v>
      </c>
      <c r="J34" s="61">
        <f t="shared" si="236"/>
        <v>0</v>
      </c>
      <c r="K34" s="61">
        <f t="shared" si="236"/>
        <v>0</v>
      </c>
      <c r="L34" s="61">
        <f t="shared" si="236"/>
        <v>0</v>
      </c>
      <c r="M34" s="61">
        <f t="shared" si="236"/>
        <v>0</v>
      </c>
      <c r="N34" s="68">
        <f t="shared" si="236"/>
        <v>0</v>
      </c>
      <c r="O34" s="61">
        <f t="shared" si="236"/>
        <v>0</v>
      </c>
      <c r="P34" s="61">
        <f t="shared" si="236"/>
        <v>0</v>
      </c>
      <c r="Q34" s="61">
        <f t="shared" si="236"/>
        <v>0</v>
      </c>
      <c r="R34" s="61">
        <f t="shared" si="236"/>
        <v>0</v>
      </c>
      <c r="S34" s="61">
        <f t="shared" si="236"/>
        <v>0</v>
      </c>
      <c r="T34" s="61">
        <f t="shared" si="236"/>
        <v>0</v>
      </c>
      <c r="U34" s="61">
        <f t="shared" si="236"/>
        <v>0</v>
      </c>
      <c r="V34" s="61">
        <f t="shared" si="236"/>
        <v>0</v>
      </c>
      <c r="W34" s="61">
        <f t="shared" si="236"/>
        <v>0</v>
      </c>
      <c r="X34" s="61">
        <f t="shared" si="236"/>
        <v>0</v>
      </c>
      <c r="Y34" s="68">
        <f t="shared" si="236"/>
        <v>0</v>
      </c>
      <c r="Z34" s="71">
        <f t="shared" si="188"/>
        <v>0</v>
      </c>
      <c r="AA34" s="72">
        <f t="shared" si="188"/>
        <v>0</v>
      </c>
      <c r="AB34" s="72">
        <f t="shared" si="188"/>
        <v>0</v>
      </c>
      <c r="AC34" s="72">
        <f t="shared" si="188"/>
        <v>0</v>
      </c>
      <c r="AD34" s="72">
        <f t="shared" si="188"/>
        <v>0</v>
      </c>
      <c r="AE34" s="72">
        <f t="shared" si="188"/>
        <v>0</v>
      </c>
      <c r="AF34" s="72">
        <f t="shared" si="188"/>
        <v>0</v>
      </c>
      <c r="AG34" s="72">
        <f t="shared" si="188"/>
        <v>0</v>
      </c>
      <c r="AH34" s="72">
        <f t="shared" si="158"/>
        <v>0</v>
      </c>
      <c r="AI34" s="72">
        <f t="shared" si="158"/>
        <v>0</v>
      </c>
      <c r="AJ34" s="91">
        <f t="shared" si="158"/>
        <v>0</v>
      </c>
      <c r="AK34" s="92">
        <f t="shared" ref="AK34:CV34" si="237">SUM(AK35:AK36)</f>
        <v>0</v>
      </c>
      <c r="AL34" s="93">
        <f t="shared" si="237"/>
        <v>0</v>
      </c>
      <c r="AM34" s="68">
        <f t="shared" si="237"/>
        <v>0</v>
      </c>
      <c r="AN34" s="68">
        <f t="shared" si="237"/>
        <v>0</v>
      </c>
      <c r="AO34" s="68">
        <f t="shared" si="237"/>
        <v>0</v>
      </c>
      <c r="AP34" s="68">
        <f t="shared" si="237"/>
        <v>0</v>
      </c>
      <c r="AQ34" s="68">
        <f t="shared" si="237"/>
        <v>0</v>
      </c>
      <c r="AR34" s="68">
        <f t="shared" si="237"/>
        <v>0</v>
      </c>
      <c r="AS34" s="68">
        <f t="shared" si="237"/>
        <v>0</v>
      </c>
      <c r="AT34" s="68">
        <f t="shared" si="237"/>
        <v>0</v>
      </c>
      <c r="AU34" s="61">
        <f t="shared" si="237"/>
        <v>0</v>
      </c>
      <c r="AV34" s="61">
        <f t="shared" si="237"/>
        <v>0</v>
      </c>
      <c r="AW34" s="61">
        <f t="shared" si="237"/>
        <v>0</v>
      </c>
      <c r="AX34" s="61">
        <f t="shared" si="237"/>
        <v>0</v>
      </c>
      <c r="AY34" s="61">
        <f t="shared" si="237"/>
        <v>0</v>
      </c>
      <c r="AZ34" s="61">
        <f t="shared" si="237"/>
        <v>0</v>
      </c>
      <c r="BA34" s="61">
        <f t="shared" si="237"/>
        <v>0</v>
      </c>
      <c r="BB34" s="61">
        <f t="shared" si="237"/>
        <v>0</v>
      </c>
      <c r="BC34" s="61">
        <f t="shared" si="237"/>
        <v>0</v>
      </c>
      <c r="BD34" s="61">
        <f t="shared" si="237"/>
        <v>0</v>
      </c>
      <c r="BE34" s="61">
        <f t="shared" si="237"/>
        <v>0</v>
      </c>
      <c r="BF34" s="61">
        <f t="shared" si="237"/>
        <v>0</v>
      </c>
      <c r="BG34" s="61">
        <f t="shared" si="237"/>
        <v>0</v>
      </c>
      <c r="BH34" s="61">
        <f t="shared" si="237"/>
        <v>0</v>
      </c>
      <c r="BI34" s="61">
        <f t="shared" si="237"/>
        <v>0</v>
      </c>
      <c r="BJ34" s="61">
        <f t="shared" si="237"/>
        <v>0</v>
      </c>
      <c r="BK34" s="61">
        <f t="shared" si="237"/>
        <v>0</v>
      </c>
      <c r="BL34" s="61">
        <f t="shared" si="237"/>
        <v>0</v>
      </c>
      <c r="BM34" s="61">
        <f t="shared" si="237"/>
        <v>0</v>
      </c>
      <c r="BN34" s="61">
        <f t="shared" si="237"/>
        <v>0</v>
      </c>
      <c r="BO34" s="61">
        <f t="shared" si="237"/>
        <v>0</v>
      </c>
      <c r="BP34" s="61">
        <f t="shared" si="237"/>
        <v>0</v>
      </c>
      <c r="BQ34" s="61">
        <f t="shared" si="237"/>
        <v>0</v>
      </c>
      <c r="BR34" s="61">
        <f t="shared" si="237"/>
        <v>0</v>
      </c>
      <c r="BS34" s="61">
        <f t="shared" si="237"/>
        <v>0</v>
      </c>
      <c r="BT34" s="61">
        <f t="shared" si="237"/>
        <v>0</v>
      </c>
      <c r="BU34" s="68">
        <f t="shared" si="237"/>
        <v>0</v>
      </c>
      <c r="BV34" s="61">
        <f t="shared" si="237"/>
        <v>0</v>
      </c>
      <c r="BW34" s="61">
        <f t="shared" si="237"/>
        <v>0</v>
      </c>
      <c r="BX34" s="61">
        <f t="shared" si="237"/>
        <v>0</v>
      </c>
      <c r="BY34" s="68">
        <f t="shared" si="237"/>
        <v>0</v>
      </c>
      <c r="BZ34" s="61">
        <f t="shared" si="237"/>
        <v>0</v>
      </c>
      <c r="CA34" s="61">
        <f t="shared" si="237"/>
        <v>0</v>
      </c>
      <c r="CB34" s="61">
        <f t="shared" si="237"/>
        <v>0</v>
      </c>
      <c r="CC34" s="61">
        <f t="shared" si="237"/>
        <v>0</v>
      </c>
      <c r="CD34" s="61">
        <f t="shared" si="237"/>
        <v>0</v>
      </c>
      <c r="CE34" s="61">
        <f t="shared" si="237"/>
        <v>0</v>
      </c>
      <c r="CF34" s="61">
        <f t="shared" si="237"/>
        <v>0</v>
      </c>
      <c r="CG34" s="61">
        <f t="shared" si="237"/>
        <v>0</v>
      </c>
      <c r="CH34" s="61">
        <f t="shared" si="237"/>
        <v>0</v>
      </c>
      <c r="CI34" s="61">
        <f t="shared" si="237"/>
        <v>0</v>
      </c>
      <c r="CJ34" s="61">
        <f t="shared" si="237"/>
        <v>0</v>
      </c>
      <c r="CK34" s="61">
        <f t="shared" si="237"/>
        <v>0</v>
      </c>
      <c r="CL34" s="61">
        <f t="shared" si="237"/>
        <v>0</v>
      </c>
      <c r="CM34" s="61">
        <f t="shared" si="237"/>
        <v>0</v>
      </c>
      <c r="CN34" s="61">
        <f t="shared" si="237"/>
        <v>0</v>
      </c>
      <c r="CO34" s="61">
        <f t="shared" si="237"/>
        <v>0</v>
      </c>
      <c r="CP34" s="61">
        <f t="shared" si="237"/>
        <v>0</v>
      </c>
      <c r="CQ34" s="61">
        <f t="shared" si="237"/>
        <v>0</v>
      </c>
      <c r="CR34" s="61">
        <f t="shared" si="237"/>
        <v>0</v>
      </c>
      <c r="CS34" s="61">
        <f t="shared" si="237"/>
        <v>0</v>
      </c>
      <c r="CT34" s="61">
        <f t="shared" si="237"/>
        <v>0</v>
      </c>
      <c r="CU34" s="61">
        <f t="shared" si="237"/>
        <v>0</v>
      </c>
      <c r="CV34" s="61">
        <f t="shared" si="237"/>
        <v>0</v>
      </c>
      <c r="CW34" s="61">
        <f t="shared" ref="CW34:FH34" si="238">SUM(CW35:CW36)</f>
        <v>0</v>
      </c>
      <c r="CX34" s="61">
        <f t="shared" si="238"/>
        <v>0</v>
      </c>
      <c r="CY34" s="61">
        <f t="shared" si="238"/>
        <v>0</v>
      </c>
      <c r="CZ34" s="61">
        <f t="shared" si="238"/>
        <v>0</v>
      </c>
      <c r="DA34" s="61">
        <f t="shared" si="238"/>
        <v>0</v>
      </c>
      <c r="DB34" s="61">
        <f t="shared" si="238"/>
        <v>0</v>
      </c>
      <c r="DC34" s="68">
        <f t="shared" si="238"/>
        <v>0</v>
      </c>
      <c r="DD34" s="61">
        <f t="shared" si="238"/>
        <v>0</v>
      </c>
      <c r="DE34" s="61">
        <f t="shared" si="238"/>
        <v>0</v>
      </c>
      <c r="DF34" s="68">
        <f t="shared" si="238"/>
        <v>0</v>
      </c>
      <c r="DG34" s="61">
        <f t="shared" si="238"/>
        <v>0</v>
      </c>
      <c r="DH34" s="61">
        <f t="shared" si="238"/>
        <v>0</v>
      </c>
      <c r="DI34" s="61">
        <f t="shared" si="238"/>
        <v>0</v>
      </c>
      <c r="DJ34" s="61">
        <f t="shared" si="238"/>
        <v>0</v>
      </c>
      <c r="DK34" s="61">
        <f t="shared" si="238"/>
        <v>0</v>
      </c>
      <c r="DL34" s="61">
        <f t="shared" si="238"/>
        <v>0</v>
      </c>
      <c r="DM34" s="61">
        <f t="shared" si="238"/>
        <v>0</v>
      </c>
      <c r="DN34" s="61">
        <f t="shared" si="238"/>
        <v>0</v>
      </c>
      <c r="DO34" s="61">
        <f t="shared" si="238"/>
        <v>0</v>
      </c>
      <c r="DP34" s="61">
        <f t="shared" si="238"/>
        <v>0</v>
      </c>
      <c r="DQ34" s="61">
        <f t="shared" si="238"/>
        <v>0</v>
      </c>
      <c r="DR34" s="61">
        <f t="shared" si="238"/>
        <v>0</v>
      </c>
      <c r="DS34" s="61">
        <f t="shared" si="238"/>
        <v>0</v>
      </c>
      <c r="DT34" s="61">
        <f t="shared" si="238"/>
        <v>0</v>
      </c>
      <c r="DU34" s="61">
        <f t="shared" si="238"/>
        <v>0</v>
      </c>
      <c r="DV34" s="61">
        <f t="shared" si="238"/>
        <v>0</v>
      </c>
      <c r="DW34" s="61">
        <f t="shared" si="238"/>
        <v>0</v>
      </c>
      <c r="DX34" s="61">
        <f t="shared" si="238"/>
        <v>0</v>
      </c>
      <c r="DY34" s="61">
        <f t="shared" si="238"/>
        <v>0</v>
      </c>
      <c r="DZ34" s="61">
        <f t="shared" si="238"/>
        <v>0</v>
      </c>
      <c r="EA34" s="61">
        <f t="shared" si="238"/>
        <v>0</v>
      </c>
      <c r="EB34" s="61">
        <f t="shared" si="238"/>
        <v>0</v>
      </c>
      <c r="EC34" s="61">
        <f t="shared" si="238"/>
        <v>0</v>
      </c>
      <c r="ED34" s="61">
        <f t="shared" si="238"/>
        <v>0</v>
      </c>
      <c r="EE34" s="61">
        <f t="shared" si="238"/>
        <v>0</v>
      </c>
      <c r="EF34" s="61">
        <f t="shared" si="238"/>
        <v>0</v>
      </c>
      <c r="EG34" s="61">
        <f t="shared" si="238"/>
        <v>0</v>
      </c>
      <c r="EH34" s="61">
        <f t="shared" si="238"/>
        <v>0</v>
      </c>
      <c r="EI34" s="61">
        <f t="shared" si="238"/>
        <v>0</v>
      </c>
      <c r="EJ34" s="68">
        <f t="shared" si="238"/>
        <v>0</v>
      </c>
      <c r="EK34" s="68">
        <f t="shared" si="238"/>
        <v>0</v>
      </c>
      <c r="EL34" s="61">
        <f t="shared" si="238"/>
        <v>0</v>
      </c>
      <c r="EM34" s="61">
        <f t="shared" si="238"/>
        <v>0</v>
      </c>
      <c r="EN34" s="61">
        <f t="shared" si="238"/>
        <v>0</v>
      </c>
      <c r="EO34" s="68">
        <f t="shared" si="238"/>
        <v>0</v>
      </c>
      <c r="EP34" s="61">
        <f t="shared" si="238"/>
        <v>0</v>
      </c>
      <c r="EQ34" s="61">
        <f t="shared" si="238"/>
        <v>0</v>
      </c>
      <c r="ER34" s="61">
        <f t="shared" si="238"/>
        <v>0</v>
      </c>
      <c r="ES34" s="61">
        <f t="shared" si="238"/>
        <v>0</v>
      </c>
      <c r="ET34" s="61">
        <f t="shared" si="238"/>
        <v>0</v>
      </c>
      <c r="EU34" s="61">
        <f t="shared" si="238"/>
        <v>0</v>
      </c>
      <c r="EV34" s="61">
        <f t="shared" si="238"/>
        <v>0</v>
      </c>
      <c r="EW34" s="61">
        <f t="shared" si="238"/>
        <v>0</v>
      </c>
      <c r="EX34" s="61">
        <f t="shared" si="238"/>
        <v>0</v>
      </c>
      <c r="EY34" s="68">
        <f t="shared" si="5"/>
        <v>0</v>
      </c>
      <c r="EZ34" s="61">
        <f t="shared" ref="EZ34:FG34" si="239">SUM(EZ35:EZ36)</f>
        <v>0</v>
      </c>
      <c r="FA34" s="61">
        <f t="shared" si="239"/>
        <v>0</v>
      </c>
      <c r="FB34" s="61">
        <f t="shared" si="239"/>
        <v>0</v>
      </c>
      <c r="FC34" s="61">
        <f t="shared" si="239"/>
        <v>0</v>
      </c>
      <c r="FD34" s="61">
        <f t="shared" si="239"/>
        <v>0</v>
      </c>
      <c r="FE34" s="61">
        <f t="shared" si="239"/>
        <v>0</v>
      </c>
      <c r="FF34" s="61">
        <f t="shared" si="239"/>
        <v>0</v>
      </c>
      <c r="FG34" s="61">
        <f t="shared" si="239"/>
        <v>0</v>
      </c>
      <c r="FH34" s="68">
        <f t="shared" si="238"/>
        <v>0</v>
      </c>
      <c r="FI34" s="61">
        <f t="shared" ref="FI34:HT34" si="240">SUM(FI35:FI36)</f>
        <v>0</v>
      </c>
      <c r="FJ34" s="61">
        <f t="shared" si="240"/>
        <v>0</v>
      </c>
      <c r="FK34" s="61">
        <f t="shared" si="240"/>
        <v>0</v>
      </c>
      <c r="FL34" s="61">
        <f t="shared" si="240"/>
        <v>0</v>
      </c>
      <c r="FM34" s="61">
        <f t="shared" si="240"/>
        <v>0</v>
      </c>
      <c r="FN34" s="61">
        <f t="shared" si="240"/>
        <v>0</v>
      </c>
      <c r="FO34" s="61">
        <f t="shared" si="240"/>
        <v>0</v>
      </c>
      <c r="FP34" s="61">
        <f t="shared" si="240"/>
        <v>0</v>
      </c>
      <c r="FQ34" s="61">
        <f t="shared" si="240"/>
        <v>0</v>
      </c>
      <c r="FR34" s="61">
        <f t="shared" si="240"/>
        <v>0</v>
      </c>
      <c r="FS34" s="68">
        <f t="shared" si="240"/>
        <v>0</v>
      </c>
      <c r="FT34" s="61">
        <f t="shared" si="240"/>
        <v>0</v>
      </c>
      <c r="FU34" s="61">
        <f t="shared" si="240"/>
        <v>0</v>
      </c>
      <c r="FV34" s="61">
        <f t="shared" si="240"/>
        <v>0</v>
      </c>
      <c r="FW34" s="61">
        <f t="shared" si="240"/>
        <v>0</v>
      </c>
      <c r="FX34" s="61">
        <f t="shared" si="240"/>
        <v>0</v>
      </c>
      <c r="FY34" s="61">
        <f t="shared" si="240"/>
        <v>0</v>
      </c>
      <c r="FZ34" s="61">
        <f t="shared" si="240"/>
        <v>0</v>
      </c>
      <c r="GA34" s="61">
        <f t="shared" si="240"/>
        <v>0</v>
      </c>
      <c r="GB34" s="61">
        <f t="shared" si="240"/>
        <v>0</v>
      </c>
      <c r="GC34" s="61">
        <f t="shared" si="240"/>
        <v>0</v>
      </c>
      <c r="GD34" s="61">
        <f t="shared" si="240"/>
        <v>0</v>
      </c>
      <c r="GE34" s="61">
        <f t="shared" si="240"/>
        <v>0</v>
      </c>
      <c r="GF34" s="61">
        <f t="shared" si="240"/>
        <v>0</v>
      </c>
      <c r="GG34" s="61">
        <f t="shared" si="240"/>
        <v>0</v>
      </c>
      <c r="GH34" s="61">
        <f t="shared" si="240"/>
        <v>0</v>
      </c>
      <c r="GI34" s="61">
        <f t="shared" si="240"/>
        <v>0</v>
      </c>
      <c r="GJ34" s="61">
        <f t="shared" si="240"/>
        <v>0</v>
      </c>
      <c r="GK34" s="61">
        <f t="shared" si="240"/>
        <v>0</v>
      </c>
      <c r="GL34" s="61">
        <f t="shared" si="240"/>
        <v>0</v>
      </c>
      <c r="GM34" s="61">
        <f t="shared" si="240"/>
        <v>0</v>
      </c>
      <c r="GN34" s="61">
        <f t="shared" si="240"/>
        <v>0</v>
      </c>
      <c r="GO34" s="61">
        <f t="shared" si="240"/>
        <v>0</v>
      </c>
      <c r="GP34" s="61">
        <f t="shared" si="240"/>
        <v>0</v>
      </c>
      <c r="GQ34" s="68">
        <f t="shared" si="8"/>
        <v>0</v>
      </c>
      <c r="GR34" s="61">
        <f t="shared" ref="GR34" si="241">SUM(GR35:GR36)</f>
        <v>0</v>
      </c>
      <c r="GS34" s="68">
        <f t="shared" si="240"/>
        <v>0</v>
      </c>
      <c r="GT34" s="61">
        <f t="shared" si="240"/>
        <v>0</v>
      </c>
      <c r="GU34" s="61">
        <f t="shared" si="240"/>
        <v>0</v>
      </c>
      <c r="GV34" s="61">
        <f t="shared" si="240"/>
        <v>0</v>
      </c>
      <c r="GW34" s="61">
        <f t="shared" si="240"/>
        <v>0</v>
      </c>
      <c r="GX34" s="61">
        <f t="shared" si="240"/>
        <v>0</v>
      </c>
      <c r="GY34" s="61">
        <f t="shared" si="240"/>
        <v>0</v>
      </c>
      <c r="GZ34" s="61">
        <f t="shared" si="240"/>
        <v>0</v>
      </c>
      <c r="HA34" s="61">
        <f t="shared" si="240"/>
        <v>0</v>
      </c>
      <c r="HB34" s="61">
        <f t="shared" si="240"/>
        <v>0</v>
      </c>
      <c r="HC34" s="61">
        <f t="shared" si="240"/>
        <v>0</v>
      </c>
      <c r="HD34" s="61">
        <f t="shared" si="240"/>
        <v>0</v>
      </c>
      <c r="HE34" s="61">
        <f t="shared" si="240"/>
        <v>0</v>
      </c>
      <c r="HF34" s="61">
        <f t="shared" si="240"/>
        <v>0</v>
      </c>
      <c r="HG34" s="61">
        <f t="shared" si="240"/>
        <v>0</v>
      </c>
      <c r="HH34" s="61">
        <f t="shared" si="240"/>
        <v>0</v>
      </c>
      <c r="HI34" s="61">
        <f t="shared" si="240"/>
        <v>0</v>
      </c>
      <c r="HJ34" s="61">
        <f t="shared" si="240"/>
        <v>0</v>
      </c>
      <c r="HK34" s="61">
        <f t="shared" si="240"/>
        <v>0</v>
      </c>
      <c r="HL34" s="61">
        <f t="shared" si="240"/>
        <v>0</v>
      </c>
      <c r="HM34" s="61">
        <f t="shared" si="240"/>
        <v>0</v>
      </c>
      <c r="HN34" s="61">
        <f t="shared" si="240"/>
        <v>0</v>
      </c>
      <c r="HO34" s="61">
        <f t="shared" si="240"/>
        <v>0</v>
      </c>
      <c r="HP34" s="61">
        <f t="shared" si="240"/>
        <v>0</v>
      </c>
      <c r="HQ34" s="61">
        <f t="shared" si="240"/>
        <v>0</v>
      </c>
      <c r="HR34" s="61">
        <f t="shared" si="240"/>
        <v>0</v>
      </c>
      <c r="HS34" s="68">
        <f t="shared" si="240"/>
        <v>0</v>
      </c>
      <c r="HT34" s="61">
        <f t="shared" si="240"/>
        <v>0</v>
      </c>
      <c r="HU34" s="61">
        <f t="shared" ref="HU34:KF34" si="242">SUM(HU35:HU36)</f>
        <v>0</v>
      </c>
      <c r="HV34" s="68">
        <f t="shared" si="242"/>
        <v>0</v>
      </c>
      <c r="HW34" s="61">
        <f t="shared" si="242"/>
        <v>0</v>
      </c>
      <c r="HX34" s="61">
        <f t="shared" si="242"/>
        <v>0</v>
      </c>
      <c r="HY34" s="61">
        <f t="shared" si="242"/>
        <v>0</v>
      </c>
      <c r="HZ34" s="61">
        <f t="shared" si="242"/>
        <v>0</v>
      </c>
      <c r="IA34" s="61">
        <f t="shared" si="242"/>
        <v>0</v>
      </c>
      <c r="IB34" s="61">
        <f t="shared" si="242"/>
        <v>0</v>
      </c>
      <c r="IC34" s="68">
        <f t="shared" si="242"/>
        <v>0</v>
      </c>
      <c r="ID34" s="61">
        <f t="shared" si="242"/>
        <v>0</v>
      </c>
      <c r="IE34" s="61">
        <f t="shared" si="242"/>
        <v>0</v>
      </c>
      <c r="IF34" s="61">
        <f t="shared" si="242"/>
        <v>0</v>
      </c>
      <c r="IG34" s="61">
        <f t="shared" si="242"/>
        <v>0</v>
      </c>
      <c r="IH34" s="61">
        <f t="shared" si="242"/>
        <v>0</v>
      </c>
      <c r="II34" s="61">
        <f t="shared" si="242"/>
        <v>0</v>
      </c>
      <c r="IJ34" s="61">
        <f t="shared" si="242"/>
        <v>0</v>
      </c>
      <c r="IK34" s="61">
        <f t="shared" si="242"/>
        <v>0</v>
      </c>
      <c r="IL34" s="61">
        <f t="shared" si="242"/>
        <v>0</v>
      </c>
      <c r="IM34" s="61">
        <f t="shared" si="242"/>
        <v>0</v>
      </c>
      <c r="IN34" s="61">
        <f t="shared" si="242"/>
        <v>0</v>
      </c>
      <c r="IO34" s="61">
        <f t="shared" si="242"/>
        <v>0</v>
      </c>
      <c r="IP34" s="68">
        <f t="shared" si="242"/>
        <v>0</v>
      </c>
      <c r="IQ34" s="68">
        <f t="shared" si="242"/>
        <v>0</v>
      </c>
      <c r="IR34" s="68">
        <f t="shared" si="242"/>
        <v>0</v>
      </c>
      <c r="IS34" s="68">
        <f t="shared" si="242"/>
        <v>0</v>
      </c>
      <c r="IT34" s="68">
        <f t="shared" si="242"/>
        <v>0</v>
      </c>
      <c r="IU34" s="68">
        <f t="shared" si="242"/>
        <v>0</v>
      </c>
      <c r="IV34" s="68">
        <f t="shared" si="242"/>
        <v>0</v>
      </c>
      <c r="IW34" s="68">
        <f t="shared" si="242"/>
        <v>0</v>
      </c>
      <c r="IX34" s="68">
        <f t="shared" si="242"/>
        <v>0</v>
      </c>
      <c r="IY34" s="68">
        <f t="shared" si="242"/>
        <v>0</v>
      </c>
      <c r="IZ34" s="68">
        <f t="shared" si="242"/>
        <v>0</v>
      </c>
      <c r="JA34" s="68">
        <f t="shared" si="242"/>
        <v>0</v>
      </c>
      <c r="JB34" s="68">
        <f t="shared" si="242"/>
        <v>0</v>
      </c>
      <c r="JC34" s="68">
        <f t="shared" si="242"/>
        <v>0</v>
      </c>
      <c r="JD34" s="68">
        <f t="shared" si="242"/>
        <v>0</v>
      </c>
      <c r="JE34" s="68">
        <f t="shared" si="242"/>
        <v>0</v>
      </c>
      <c r="JF34" s="68">
        <f t="shared" si="242"/>
        <v>0</v>
      </c>
      <c r="JG34" s="61">
        <f t="shared" si="242"/>
        <v>0</v>
      </c>
      <c r="JH34" s="61">
        <f t="shared" si="242"/>
        <v>0</v>
      </c>
      <c r="JI34" s="61">
        <f t="shared" si="242"/>
        <v>0</v>
      </c>
      <c r="JJ34" s="61">
        <f t="shared" si="242"/>
        <v>0</v>
      </c>
      <c r="JK34" s="61">
        <f t="shared" si="242"/>
        <v>0</v>
      </c>
      <c r="JL34" s="68">
        <f t="shared" si="242"/>
        <v>0</v>
      </c>
      <c r="JM34" s="61">
        <f t="shared" si="242"/>
        <v>0</v>
      </c>
      <c r="JN34" s="61">
        <f t="shared" si="242"/>
        <v>0</v>
      </c>
      <c r="JO34" s="68">
        <f t="shared" si="242"/>
        <v>0</v>
      </c>
      <c r="JP34" s="61">
        <f t="shared" si="242"/>
        <v>0</v>
      </c>
      <c r="JQ34" s="61">
        <f t="shared" si="242"/>
        <v>0</v>
      </c>
      <c r="JR34" s="61">
        <f t="shared" si="242"/>
        <v>0</v>
      </c>
      <c r="JS34" s="61">
        <f t="shared" si="242"/>
        <v>0</v>
      </c>
      <c r="JT34" s="61">
        <f t="shared" si="242"/>
        <v>0</v>
      </c>
      <c r="JU34" s="61">
        <f t="shared" si="242"/>
        <v>0</v>
      </c>
      <c r="JV34" s="61">
        <f t="shared" si="242"/>
        <v>0</v>
      </c>
      <c r="JW34" s="61">
        <f t="shared" si="242"/>
        <v>0</v>
      </c>
      <c r="JX34" s="61">
        <f t="shared" si="242"/>
        <v>0</v>
      </c>
      <c r="JY34" s="61">
        <f t="shared" si="242"/>
        <v>0</v>
      </c>
      <c r="JZ34" s="61">
        <f t="shared" si="242"/>
        <v>0</v>
      </c>
      <c r="KA34" s="61">
        <f t="shared" si="242"/>
        <v>0</v>
      </c>
      <c r="KB34" s="61">
        <f t="shared" si="242"/>
        <v>0</v>
      </c>
      <c r="KC34" s="61">
        <f t="shared" si="242"/>
        <v>0</v>
      </c>
      <c r="KD34" s="61">
        <f t="shared" si="242"/>
        <v>0</v>
      </c>
      <c r="KE34" s="61">
        <f t="shared" si="242"/>
        <v>0</v>
      </c>
      <c r="KF34" s="61">
        <f t="shared" si="242"/>
        <v>0</v>
      </c>
      <c r="KG34" s="68">
        <f t="shared" ref="KG34:MM34" si="243">SUM(KG35:KG36)</f>
        <v>0</v>
      </c>
      <c r="KH34" s="61">
        <f t="shared" si="243"/>
        <v>0</v>
      </c>
      <c r="KI34" s="61">
        <f t="shared" si="243"/>
        <v>0</v>
      </c>
      <c r="KJ34" s="61">
        <f t="shared" si="243"/>
        <v>0</v>
      </c>
      <c r="KK34" s="61">
        <f t="shared" si="243"/>
        <v>0</v>
      </c>
      <c r="KL34" s="61">
        <f t="shared" si="243"/>
        <v>0</v>
      </c>
      <c r="KM34" s="61">
        <f t="shared" si="243"/>
        <v>0</v>
      </c>
      <c r="KN34" s="61">
        <f t="shared" si="243"/>
        <v>0</v>
      </c>
      <c r="KO34" s="61">
        <f t="shared" si="243"/>
        <v>0</v>
      </c>
      <c r="KP34" s="61">
        <f t="shared" si="243"/>
        <v>0</v>
      </c>
      <c r="KQ34" s="61">
        <f t="shared" si="243"/>
        <v>0</v>
      </c>
      <c r="KR34" s="61">
        <f t="shared" si="243"/>
        <v>0</v>
      </c>
      <c r="KS34" s="61">
        <f t="shared" si="243"/>
        <v>0</v>
      </c>
      <c r="KT34" s="61">
        <f t="shared" si="243"/>
        <v>0</v>
      </c>
      <c r="KU34" s="61">
        <f t="shared" si="243"/>
        <v>0</v>
      </c>
      <c r="KV34" s="61">
        <f t="shared" si="243"/>
        <v>0</v>
      </c>
      <c r="KW34" s="61">
        <f t="shared" si="243"/>
        <v>0</v>
      </c>
      <c r="KX34" s="61">
        <f t="shared" si="243"/>
        <v>0</v>
      </c>
      <c r="KY34" s="68">
        <f t="shared" si="243"/>
        <v>0</v>
      </c>
      <c r="KZ34" s="61">
        <f t="shared" si="243"/>
        <v>0</v>
      </c>
      <c r="LA34" s="61">
        <f t="shared" si="243"/>
        <v>0</v>
      </c>
      <c r="LB34" s="61">
        <f t="shared" si="243"/>
        <v>0</v>
      </c>
      <c r="LC34" s="61">
        <f t="shared" si="243"/>
        <v>0</v>
      </c>
      <c r="LD34" s="61">
        <f t="shared" si="243"/>
        <v>0</v>
      </c>
      <c r="LE34" s="61">
        <f t="shared" si="243"/>
        <v>0</v>
      </c>
      <c r="LF34" s="61">
        <f t="shared" si="243"/>
        <v>0</v>
      </c>
      <c r="LG34" s="61">
        <f t="shared" si="243"/>
        <v>0</v>
      </c>
      <c r="LH34" s="61">
        <f t="shared" si="243"/>
        <v>0</v>
      </c>
      <c r="LI34" s="61">
        <f t="shared" si="243"/>
        <v>0</v>
      </c>
      <c r="LJ34" s="61">
        <f t="shared" si="243"/>
        <v>0</v>
      </c>
      <c r="LK34" s="61">
        <f t="shared" si="243"/>
        <v>0</v>
      </c>
      <c r="LL34" s="61">
        <f t="shared" si="243"/>
        <v>0</v>
      </c>
      <c r="LM34" s="61">
        <f t="shared" si="243"/>
        <v>0</v>
      </c>
      <c r="LN34" s="61">
        <f t="shared" si="243"/>
        <v>0</v>
      </c>
      <c r="LO34" s="61">
        <f t="shared" si="243"/>
        <v>0</v>
      </c>
      <c r="LP34" s="61">
        <f t="shared" si="243"/>
        <v>0</v>
      </c>
      <c r="LQ34" s="61">
        <f t="shared" si="243"/>
        <v>0</v>
      </c>
      <c r="LR34" s="61">
        <f t="shared" si="243"/>
        <v>0</v>
      </c>
      <c r="LS34" s="61">
        <f t="shared" si="243"/>
        <v>0</v>
      </c>
      <c r="LT34" s="61">
        <f t="shared" si="243"/>
        <v>0</v>
      </c>
      <c r="LU34" s="61">
        <f t="shared" si="243"/>
        <v>0</v>
      </c>
      <c r="LV34" s="61">
        <f t="shared" si="243"/>
        <v>0</v>
      </c>
      <c r="LW34" s="61">
        <f t="shared" si="243"/>
        <v>0</v>
      </c>
      <c r="LX34" s="61">
        <f t="shared" si="243"/>
        <v>0</v>
      </c>
      <c r="LY34" s="61">
        <f t="shared" si="243"/>
        <v>0</v>
      </c>
      <c r="LZ34" s="61">
        <f t="shared" si="243"/>
        <v>0</v>
      </c>
      <c r="MA34" s="61">
        <f t="shared" si="243"/>
        <v>0</v>
      </c>
      <c r="MB34" s="61">
        <f t="shared" si="243"/>
        <v>0</v>
      </c>
      <c r="MC34" s="61">
        <f t="shared" si="243"/>
        <v>0</v>
      </c>
      <c r="MD34" s="61">
        <f t="shared" si="243"/>
        <v>0</v>
      </c>
      <c r="ME34" s="61">
        <f t="shared" si="243"/>
        <v>0</v>
      </c>
      <c r="MF34" s="61">
        <f t="shared" si="243"/>
        <v>0</v>
      </c>
      <c r="MG34" s="61">
        <f t="shared" si="243"/>
        <v>0</v>
      </c>
      <c r="MH34" s="61">
        <f t="shared" si="243"/>
        <v>0</v>
      </c>
      <c r="MI34" s="61">
        <f t="shared" si="243"/>
        <v>0</v>
      </c>
      <c r="MJ34" s="61">
        <f t="shared" si="243"/>
        <v>0</v>
      </c>
      <c r="MK34" s="61">
        <f t="shared" si="243"/>
        <v>0</v>
      </c>
      <c r="ML34" s="61">
        <f t="shared" si="243"/>
        <v>0</v>
      </c>
      <c r="MM34" s="61">
        <f t="shared" si="243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244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245">SUM(O35:X35)</f>
        <v>0</v>
      </c>
      <c r="Z35" s="73">
        <f t="shared" si="188"/>
        <v>0</v>
      </c>
      <c r="AA35" s="74">
        <f t="shared" si="188"/>
        <v>0</v>
      </c>
      <c r="AB35" s="74">
        <f t="shared" si="188"/>
        <v>0</v>
      </c>
      <c r="AC35" s="74">
        <f t="shared" si="188"/>
        <v>0</v>
      </c>
      <c r="AD35" s="74">
        <f t="shared" si="188"/>
        <v>0</v>
      </c>
      <c r="AE35" s="74">
        <f t="shared" si="188"/>
        <v>0</v>
      </c>
      <c r="AF35" s="74">
        <f t="shared" si="188"/>
        <v>0</v>
      </c>
      <c r="AG35" s="74">
        <f t="shared" si="188"/>
        <v>0</v>
      </c>
      <c r="AH35" s="74">
        <f t="shared" si="158"/>
        <v>0</v>
      </c>
      <c r="AI35" s="74">
        <f t="shared" si="158"/>
        <v>0</v>
      </c>
      <c r="AJ35" s="94">
        <f t="shared" si="158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246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247">SUM(AU35:BT35)</f>
        <v>0</v>
      </c>
      <c r="BV35" s="63"/>
      <c r="BW35" s="63"/>
      <c r="BX35" s="63"/>
      <c r="BY35" s="69">
        <f t="shared" ref="BY35:BY36" si="248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249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250">SUM(EC35:ED35,DX35:DY35,DS35:DT35,DN35:DO35,DI35:DJ35,EI35,)</f>
        <v>0</v>
      </c>
      <c r="EK35" s="69">
        <f t="shared" ref="EK35:EK36" si="251">SUM(EE35:EH35,DZ35:EB35,DU35:DW35,DP35:DR35,DK35:DM35,DG35:DH35)</f>
        <v>0</v>
      </c>
      <c r="EL35" s="63"/>
      <c r="EM35" s="63"/>
      <c r="EN35" s="63"/>
      <c r="EO35" s="69">
        <f t="shared" ref="EO35:EO36" si="252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5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253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254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8"/>
        <v>0</v>
      </c>
      <c r="GR35" s="63"/>
      <c r="GS35" s="69">
        <f t="shared" ref="GS35:GS36" si="255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256">SUM(HT35:HU35)</f>
        <v>0</v>
      </c>
      <c r="HW35" s="63"/>
      <c r="HX35" s="63"/>
      <c r="HY35" s="63"/>
      <c r="HZ35" s="63"/>
      <c r="IA35" s="63"/>
      <c r="IB35" s="63"/>
      <c r="IC35" s="69">
        <f t="shared" ref="IC35:IC36" si="257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258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59">SUM(JD35:JE35)</f>
        <v>0</v>
      </c>
      <c r="JG35" s="63"/>
      <c r="JH35" s="63"/>
      <c r="JI35" s="63"/>
      <c r="JJ35" s="63"/>
      <c r="JK35" s="63"/>
      <c r="JL35" s="140">
        <f t="shared" ref="JL35:JL36" si="260">SUM(JG35:JK35)</f>
        <v>0</v>
      </c>
      <c r="JM35" s="63"/>
      <c r="JN35" s="63"/>
      <c r="JO35" s="140">
        <f t="shared" ref="JO35:JO36" si="261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262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263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244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245"/>
        <v>0</v>
      </c>
      <c r="Z36" s="73">
        <f t="shared" si="188"/>
        <v>0</v>
      </c>
      <c r="AA36" s="74">
        <f t="shared" si="188"/>
        <v>0</v>
      </c>
      <c r="AB36" s="74">
        <f t="shared" si="188"/>
        <v>0</v>
      </c>
      <c r="AC36" s="74">
        <f t="shared" si="188"/>
        <v>0</v>
      </c>
      <c r="AD36" s="74">
        <f t="shared" si="188"/>
        <v>0</v>
      </c>
      <c r="AE36" s="74">
        <f t="shared" si="188"/>
        <v>0</v>
      </c>
      <c r="AF36" s="74">
        <f t="shared" si="188"/>
        <v>0</v>
      </c>
      <c r="AG36" s="74">
        <f t="shared" si="188"/>
        <v>0</v>
      </c>
      <c r="AH36" s="74">
        <f t="shared" si="158"/>
        <v>0</v>
      </c>
      <c r="AI36" s="74">
        <f t="shared" si="158"/>
        <v>0</v>
      </c>
      <c r="AJ36" s="94">
        <f t="shared" si="158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246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247"/>
        <v>0</v>
      </c>
      <c r="BV36" s="63"/>
      <c r="BW36" s="63"/>
      <c r="BX36" s="63"/>
      <c r="BY36" s="69">
        <f t="shared" si="248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249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250"/>
        <v>0</v>
      </c>
      <c r="EK36" s="69">
        <f t="shared" si="251"/>
        <v>0</v>
      </c>
      <c r="EL36" s="63"/>
      <c r="EM36" s="63"/>
      <c r="EN36" s="63"/>
      <c r="EO36" s="69">
        <f t="shared" si="252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5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253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254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8"/>
        <v>0</v>
      </c>
      <c r="GR36" s="63"/>
      <c r="GS36" s="69">
        <f t="shared" si="255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256"/>
        <v>0</v>
      </c>
      <c r="HW36" s="63"/>
      <c r="HX36" s="63"/>
      <c r="HY36" s="63"/>
      <c r="HZ36" s="63"/>
      <c r="IA36" s="63"/>
      <c r="IB36" s="63"/>
      <c r="IC36" s="69">
        <f t="shared" si="257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258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259"/>
        <v>0</v>
      </c>
      <c r="JG36" s="63"/>
      <c r="JH36" s="63"/>
      <c r="JI36" s="63"/>
      <c r="JJ36" s="63"/>
      <c r="JK36" s="63"/>
      <c r="JL36" s="140">
        <f t="shared" si="260"/>
        <v>0</v>
      </c>
      <c r="JM36" s="63"/>
      <c r="JN36" s="63"/>
      <c r="JO36" s="140">
        <f t="shared" si="261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262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263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Y37" si="264">SUM(D38:D39)</f>
        <v>0</v>
      </c>
      <c r="E37" s="61">
        <f t="shared" si="264"/>
        <v>0</v>
      </c>
      <c r="F37" s="61">
        <f t="shared" si="264"/>
        <v>0</v>
      </c>
      <c r="G37" s="61">
        <f t="shared" si="264"/>
        <v>0</v>
      </c>
      <c r="H37" s="61">
        <f t="shared" si="264"/>
        <v>0</v>
      </c>
      <c r="I37" s="61">
        <f t="shared" si="264"/>
        <v>0</v>
      </c>
      <c r="J37" s="61">
        <f t="shared" si="264"/>
        <v>0</v>
      </c>
      <c r="K37" s="61">
        <f t="shared" si="264"/>
        <v>0</v>
      </c>
      <c r="L37" s="61">
        <f t="shared" si="264"/>
        <v>0</v>
      </c>
      <c r="M37" s="61">
        <f t="shared" si="264"/>
        <v>0</v>
      </c>
      <c r="N37" s="68">
        <f t="shared" si="264"/>
        <v>0</v>
      </c>
      <c r="O37" s="61">
        <f t="shared" si="264"/>
        <v>0</v>
      </c>
      <c r="P37" s="61">
        <f t="shared" si="264"/>
        <v>0</v>
      </c>
      <c r="Q37" s="61">
        <f t="shared" si="264"/>
        <v>0</v>
      </c>
      <c r="R37" s="61">
        <f t="shared" si="264"/>
        <v>0</v>
      </c>
      <c r="S37" s="61">
        <f t="shared" si="264"/>
        <v>0</v>
      </c>
      <c r="T37" s="61">
        <f t="shared" si="264"/>
        <v>0</v>
      </c>
      <c r="U37" s="61">
        <f t="shared" si="264"/>
        <v>0</v>
      </c>
      <c r="V37" s="61">
        <f t="shared" si="264"/>
        <v>0</v>
      </c>
      <c r="W37" s="61">
        <f t="shared" si="264"/>
        <v>0</v>
      </c>
      <c r="X37" s="61">
        <f t="shared" si="264"/>
        <v>0</v>
      </c>
      <c r="Y37" s="68">
        <f t="shared" si="264"/>
        <v>0</v>
      </c>
      <c r="Z37" s="71">
        <f t="shared" si="188"/>
        <v>0</v>
      </c>
      <c r="AA37" s="72">
        <f t="shared" si="188"/>
        <v>0</v>
      </c>
      <c r="AB37" s="72">
        <f t="shared" si="188"/>
        <v>0</v>
      </c>
      <c r="AC37" s="72">
        <f t="shared" si="188"/>
        <v>0</v>
      </c>
      <c r="AD37" s="72">
        <f t="shared" si="188"/>
        <v>0</v>
      </c>
      <c r="AE37" s="72">
        <f t="shared" si="188"/>
        <v>0</v>
      </c>
      <c r="AF37" s="72">
        <f t="shared" si="188"/>
        <v>0</v>
      </c>
      <c r="AG37" s="72">
        <f t="shared" si="188"/>
        <v>0</v>
      </c>
      <c r="AH37" s="72">
        <f t="shared" si="158"/>
        <v>0</v>
      </c>
      <c r="AI37" s="72">
        <f t="shared" si="158"/>
        <v>0</v>
      </c>
      <c r="AJ37" s="91">
        <f t="shared" si="158"/>
        <v>0</v>
      </c>
      <c r="AK37" s="92">
        <f t="shared" ref="AK37:CV37" si="265">SUM(AK38:AK39)</f>
        <v>0</v>
      </c>
      <c r="AL37" s="93">
        <f t="shared" si="265"/>
        <v>0</v>
      </c>
      <c r="AM37" s="68">
        <f t="shared" si="265"/>
        <v>0</v>
      </c>
      <c r="AN37" s="68">
        <f t="shared" si="265"/>
        <v>0</v>
      </c>
      <c r="AO37" s="68">
        <f t="shared" si="265"/>
        <v>0</v>
      </c>
      <c r="AP37" s="68">
        <f t="shared" si="265"/>
        <v>0</v>
      </c>
      <c r="AQ37" s="68">
        <f t="shared" si="265"/>
        <v>0</v>
      </c>
      <c r="AR37" s="68">
        <f t="shared" si="265"/>
        <v>0</v>
      </c>
      <c r="AS37" s="68">
        <f t="shared" si="265"/>
        <v>0</v>
      </c>
      <c r="AT37" s="68">
        <f t="shared" si="265"/>
        <v>0</v>
      </c>
      <c r="AU37" s="61">
        <f t="shared" si="265"/>
        <v>0</v>
      </c>
      <c r="AV37" s="61">
        <f t="shared" si="265"/>
        <v>0</v>
      </c>
      <c r="AW37" s="61">
        <f t="shared" si="265"/>
        <v>0</v>
      </c>
      <c r="AX37" s="61">
        <f t="shared" si="265"/>
        <v>0</v>
      </c>
      <c r="AY37" s="61">
        <f t="shared" si="265"/>
        <v>0</v>
      </c>
      <c r="AZ37" s="61">
        <f t="shared" si="265"/>
        <v>0</v>
      </c>
      <c r="BA37" s="61">
        <f t="shared" si="265"/>
        <v>0</v>
      </c>
      <c r="BB37" s="61">
        <f t="shared" si="265"/>
        <v>0</v>
      </c>
      <c r="BC37" s="61">
        <f t="shared" si="265"/>
        <v>0</v>
      </c>
      <c r="BD37" s="61">
        <f t="shared" si="265"/>
        <v>0</v>
      </c>
      <c r="BE37" s="61">
        <f t="shared" si="265"/>
        <v>0</v>
      </c>
      <c r="BF37" s="61">
        <f t="shared" si="265"/>
        <v>0</v>
      </c>
      <c r="BG37" s="61">
        <f t="shared" si="265"/>
        <v>0</v>
      </c>
      <c r="BH37" s="61">
        <f t="shared" si="265"/>
        <v>0</v>
      </c>
      <c r="BI37" s="61">
        <f t="shared" si="265"/>
        <v>0</v>
      </c>
      <c r="BJ37" s="61">
        <f t="shared" si="265"/>
        <v>0</v>
      </c>
      <c r="BK37" s="61">
        <f t="shared" si="265"/>
        <v>0</v>
      </c>
      <c r="BL37" s="61">
        <f t="shared" si="265"/>
        <v>0</v>
      </c>
      <c r="BM37" s="61">
        <f t="shared" si="265"/>
        <v>0</v>
      </c>
      <c r="BN37" s="61">
        <f t="shared" si="265"/>
        <v>0</v>
      </c>
      <c r="BO37" s="61">
        <f t="shared" si="265"/>
        <v>0</v>
      </c>
      <c r="BP37" s="61">
        <f t="shared" si="265"/>
        <v>0</v>
      </c>
      <c r="BQ37" s="61">
        <f t="shared" si="265"/>
        <v>0</v>
      </c>
      <c r="BR37" s="61">
        <f t="shared" si="265"/>
        <v>0</v>
      </c>
      <c r="BS37" s="61">
        <f t="shared" si="265"/>
        <v>0</v>
      </c>
      <c r="BT37" s="61">
        <f t="shared" si="265"/>
        <v>0</v>
      </c>
      <c r="BU37" s="68">
        <f t="shared" si="265"/>
        <v>0</v>
      </c>
      <c r="BV37" s="61">
        <f t="shared" si="265"/>
        <v>0</v>
      </c>
      <c r="BW37" s="61">
        <f t="shared" si="265"/>
        <v>0</v>
      </c>
      <c r="BX37" s="61">
        <f t="shared" si="265"/>
        <v>0</v>
      </c>
      <c r="BY37" s="68">
        <f t="shared" si="265"/>
        <v>0</v>
      </c>
      <c r="BZ37" s="61">
        <f t="shared" si="265"/>
        <v>0</v>
      </c>
      <c r="CA37" s="61">
        <f t="shared" si="265"/>
        <v>0</v>
      </c>
      <c r="CB37" s="61">
        <f t="shared" si="265"/>
        <v>0</v>
      </c>
      <c r="CC37" s="61">
        <f t="shared" si="265"/>
        <v>0</v>
      </c>
      <c r="CD37" s="61">
        <f t="shared" si="265"/>
        <v>0</v>
      </c>
      <c r="CE37" s="61">
        <f t="shared" si="265"/>
        <v>0</v>
      </c>
      <c r="CF37" s="61">
        <f t="shared" si="265"/>
        <v>0</v>
      </c>
      <c r="CG37" s="61">
        <f t="shared" si="265"/>
        <v>0</v>
      </c>
      <c r="CH37" s="61">
        <f t="shared" si="265"/>
        <v>0</v>
      </c>
      <c r="CI37" s="61">
        <f t="shared" si="265"/>
        <v>0</v>
      </c>
      <c r="CJ37" s="61">
        <f t="shared" si="265"/>
        <v>0</v>
      </c>
      <c r="CK37" s="61">
        <f t="shared" si="265"/>
        <v>0</v>
      </c>
      <c r="CL37" s="61">
        <f t="shared" si="265"/>
        <v>0</v>
      </c>
      <c r="CM37" s="61">
        <f t="shared" si="265"/>
        <v>0</v>
      </c>
      <c r="CN37" s="61">
        <f t="shared" si="265"/>
        <v>0</v>
      </c>
      <c r="CO37" s="61">
        <f t="shared" si="265"/>
        <v>0</v>
      </c>
      <c r="CP37" s="61">
        <f t="shared" si="265"/>
        <v>0</v>
      </c>
      <c r="CQ37" s="61">
        <f t="shared" si="265"/>
        <v>0</v>
      </c>
      <c r="CR37" s="61">
        <f t="shared" si="265"/>
        <v>0</v>
      </c>
      <c r="CS37" s="61">
        <f t="shared" si="265"/>
        <v>0</v>
      </c>
      <c r="CT37" s="61">
        <f t="shared" si="265"/>
        <v>0</v>
      </c>
      <c r="CU37" s="61">
        <f t="shared" si="265"/>
        <v>0</v>
      </c>
      <c r="CV37" s="61">
        <f t="shared" si="265"/>
        <v>0</v>
      </c>
      <c r="CW37" s="61">
        <f t="shared" ref="CW37:FH37" si="266">SUM(CW38:CW39)</f>
        <v>0</v>
      </c>
      <c r="CX37" s="61">
        <f t="shared" si="266"/>
        <v>0</v>
      </c>
      <c r="CY37" s="61">
        <f t="shared" si="266"/>
        <v>0</v>
      </c>
      <c r="CZ37" s="61">
        <f t="shared" si="266"/>
        <v>0</v>
      </c>
      <c r="DA37" s="61">
        <f t="shared" si="266"/>
        <v>0</v>
      </c>
      <c r="DB37" s="61">
        <f t="shared" si="266"/>
        <v>0</v>
      </c>
      <c r="DC37" s="68">
        <f t="shared" si="266"/>
        <v>0</v>
      </c>
      <c r="DD37" s="61">
        <f t="shared" si="266"/>
        <v>0</v>
      </c>
      <c r="DE37" s="61">
        <f t="shared" si="266"/>
        <v>0</v>
      </c>
      <c r="DF37" s="68">
        <f t="shared" si="266"/>
        <v>0</v>
      </c>
      <c r="DG37" s="61">
        <f t="shared" si="266"/>
        <v>0</v>
      </c>
      <c r="DH37" s="61">
        <f t="shared" si="266"/>
        <v>0</v>
      </c>
      <c r="DI37" s="61">
        <f t="shared" si="266"/>
        <v>0</v>
      </c>
      <c r="DJ37" s="61">
        <f t="shared" si="266"/>
        <v>0</v>
      </c>
      <c r="DK37" s="61">
        <f t="shared" si="266"/>
        <v>0</v>
      </c>
      <c r="DL37" s="61">
        <f t="shared" si="266"/>
        <v>0</v>
      </c>
      <c r="DM37" s="61">
        <f t="shared" si="266"/>
        <v>0</v>
      </c>
      <c r="DN37" s="61">
        <f t="shared" si="266"/>
        <v>0</v>
      </c>
      <c r="DO37" s="61">
        <f t="shared" si="266"/>
        <v>0</v>
      </c>
      <c r="DP37" s="61">
        <f t="shared" si="266"/>
        <v>0</v>
      </c>
      <c r="DQ37" s="61">
        <f t="shared" si="266"/>
        <v>0</v>
      </c>
      <c r="DR37" s="61">
        <f t="shared" si="266"/>
        <v>0</v>
      </c>
      <c r="DS37" s="61">
        <f t="shared" si="266"/>
        <v>0</v>
      </c>
      <c r="DT37" s="61">
        <f t="shared" si="266"/>
        <v>0</v>
      </c>
      <c r="DU37" s="61">
        <f t="shared" si="266"/>
        <v>0</v>
      </c>
      <c r="DV37" s="61">
        <f t="shared" si="266"/>
        <v>0</v>
      </c>
      <c r="DW37" s="61">
        <f t="shared" si="266"/>
        <v>0</v>
      </c>
      <c r="DX37" s="61">
        <f t="shared" si="266"/>
        <v>0</v>
      </c>
      <c r="DY37" s="61">
        <f t="shared" si="266"/>
        <v>0</v>
      </c>
      <c r="DZ37" s="61">
        <f t="shared" si="266"/>
        <v>0</v>
      </c>
      <c r="EA37" s="61">
        <f t="shared" si="266"/>
        <v>0</v>
      </c>
      <c r="EB37" s="61">
        <f t="shared" si="266"/>
        <v>0</v>
      </c>
      <c r="EC37" s="61">
        <f t="shared" si="266"/>
        <v>0</v>
      </c>
      <c r="ED37" s="61">
        <f t="shared" si="266"/>
        <v>0</v>
      </c>
      <c r="EE37" s="61">
        <f t="shared" si="266"/>
        <v>0</v>
      </c>
      <c r="EF37" s="61">
        <f t="shared" si="266"/>
        <v>0</v>
      </c>
      <c r="EG37" s="61">
        <f t="shared" si="266"/>
        <v>0</v>
      </c>
      <c r="EH37" s="61">
        <f t="shared" si="266"/>
        <v>0</v>
      </c>
      <c r="EI37" s="61">
        <f t="shared" si="266"/>
        <v>0</v>
      </c>
      <c r="EJ37" s="68">
        <f t="shared" si="266"/>
        <v>0</v>
      </c>
      <c r="EK37" s="68">
        <f t="shared" si="266"/>
        <v>0</v>
      </c>
      <c r="EL37" s="61">
        <f t="shared" si="266"/>
        <v>0</v>
      </c>
      <c r="EM37" s="61">
        <f t="shared" si="266"/>
        <v>0</v>
      </c>
      <c r="EN37" s="61">
        <f t="shared" si="266"/>
        <v>0</v>
      </c>
      <c r="EO37" s="68">
        <f t="shared" si="266"/>
        <v>0</v>
      </c>
      <c r="EP37" s="61">
        <f t="shared" si="266"/>
        <v>0</v>
      </c>
      <c r="EQ37" s="61">
        <f t="shared" si="266"/>
        <v>0</v>
      </c>
      <c r="ER37" s="61">
        <f t="shared" si="266"/>
        <v>0</v>
      </c>
      <c r="ES37" s="61">
        <f t="shared" si="266"/>
        <v>0</v>
      </c>
      <c r="ET37" s="61">
        <f t="shared" si="266"/>
        <v>0</v>
      </c>
      <c r="EU37" s="61">
        <f t="shared" si="266"/>
        <v>0</v>
      </c>
      <c r="EV37" s="61">
        <f t="shared" si="266"/>
        <v>0</v>
      </c>
      <c r="EW37" s="61">
        <f t="shared" si="266"/>
        <v>0</v>
      </c>
      <c r="EX37" s="61">
        <f t="shared" si="266"/>
        <v>0</v>
      </c>
      <c r="EY37" s="68">
        <f t="shared" si="5"/>
        <v>0</v>
      </c>
      <c r="EZ37" s="61">
        <f t="shared" ref="EZ37:FG37" si="267">SUM(EZ38:EZ39)</f>
        <v>0</v>
      </c>
      <c r="FA37" s="61">
        <f t="shared" si="267"/>
        <v>0</v>
      </c>
      <c r="FB37" s="61">
        <f t="shared" si="267"/>
        <v>0</v>
      </c>
      <c r="FC37" s="61">
        <f t="shared" si="267"/>
        <v>0</v>
      </c>
      <c r="FD37" s="61">
        <f t="shared" si="267"/>
        <v>0</v>
      </c>
      <c r="FE37" s="61">
        <f t="shared" si="267"/>
        <v>0</v>
      </c>
      <c r="FF37" s="61">
        <f t="shared" si="267"/>
        <v>0</v>
      </c>
      <c r="FG37" s="61">
        <f t="shared" si="267"/>
        <v>0</v>
      </c>
      <c r="FH37" s="68">
        <f t="shared" si="266"/>
        <v>0</v>
      </c>
      <c r="FI37" s="61">
        <f t="shared" ref="FI37:HT37" si="268">SUM(FI38:FI39)</f>
        <v>0</v>
      </c>
      <c r="FJ37" s="61">
        <f t="shared" si="268"/>
        <v>0</v>
      </c>
      <c r="FK37" s="61">
        <f t="shared" si="268"/>
        <v>0</v>
      </c>
      <c r="FL37" s="61">
        <f t="shared" si="268"/>
        <v>0</v>
      </c>
      <c r="FM37" s="61">
        <f t="shared" si="268"/>
        <v>0</v>
      </c>
      <c r="FN37" s="61">
        <f t="shared" si="268"/>
        <v>0</v>
      </c>
      <c r="FO37" s="61">
        <f t="shared" si="268"/>
        <v>0</v>
      </c>
      <c r="FP37" s="61">
        <f t="shared" si="268"/>
        <v>0</v>
      </c>
      <c r="FQ37" s="61">
        <f t="shared" si="268"/>
        <v>0</v>
      </c>
      <c r="FR37" s="61">
        <f t="shared" si="268"/>
        <v>0</v>
      </c>
      <c r="FS37" s="68">
        <f t="shared" si="268"/>
        <v>0</v>
      </c>
      <c r="FT37" s="61">
        <f t="shared" si="268"/>
        <v>0</v>
      </c>
      <c r="FU37" s="61">
        <f t="shared" si="268"/>
        <v>0</v>
      </c>
      <c r="FV37" s="61">
        <f t="shared" si="268"/>
        <v>0</v>
      </c>
      <c r="FW37" s="61">
        <f t="shared" si="268"/>
        <v>0</v>
      </c>
      <c r="FX37" s="61">
        <f t="shared" si="268"/>
        <v>0</v>
      </c>
      <c r="FY37" s="61">
        <f t="shared" si="268"/>
        <v>0</v>
      </c>
      <c r="FZ37" s="61">
        <f t="shared" si="268"/>
        <v>0</v>
      </c>
      <c r="GA37" s="61">
        <f t="shared" si="268"/>
        <v>0</v>
      </c>
      <c r="GB37" s="61">
        <f t="shared" si="268"/>
        <v>0</v>
      </c>
      <c r="GC37" s="61">
        <f t="shared" si="268"/>
        <v>0</v>
      </c>
      <c r="GD37" s="61">
        <f t="shared" si="268"/>
        <v>0</v>
      </c>
      <c r="GE37" s="61">
        <f t="shared" si="268"/>
        <v>0</v>
      </c>
      <c r="GF37" s="61">
        <f t="shared" si="268"/>
        <v>0</v>
      </c>
      <c r="GG37" s="61">
        <f t="shared" si="268"/>
        <v>0</v>
      </c>
      <c r="GH37" s="61">
        <f t="shared" si="268"/>
        <v>0</v>
      </c>
      <c r="GI37" s="61">
        <f t="shared" si="268"/>
        <v>0</v>
      </c>
      <c r="GJ37" s="61">
        <f t="shared" si="268"/>
        <v>0</v>
      </c>
      <c r="GK37" s="61">
        <f t="shared" si="268"/>
        <v>0</v>
      </c>
      <c r="GL37" s="61">
        <f t="shared" si="268"/>
        <v>0</v>
      </c>
      <c r="GM37" s="61">
        <f t="shared" si="268"/>
        <v>0</v>
      </c>
      <c r="GN37" s="61">
        <f t="shared" si="268"/>
        <v>0</v>
      </c>
      <c r="GO37" s="61">
        <f t="shared" si="268"/>
        <v>0</v>
      </c>
      <c r="GP37" s="61">
        <f t="shared" si="268"/>
        <v>0</v>
      </c>
      <c r="GQ37" s="68">
        <f t="shared" si="8"/>
        <v>0</v>
      </c>
      <c r="GR37" s="61">
        <f t="shared" ref="GR37" si="269">SUM(GR38:GR39)</f>
        <v>0</v>
      </c>
      <c r="GS37" s="68">
        <f t="shared" si="268"/>
        <v>0</v>
      </c>
      <c r="GT37" s="61">
        <f t="shared" si="268"/>
        <v>0</v>
      </c>
      <c r="GU37" s="61">
        <f t="shared" si="268"/>
        <v>0</v>
      </c>
      <c r="GV37" s="61">
        <f t="shared" si="268"/>
        <v>0</v>
      </c>
      <c r="GW37" s="61">
        <f t="shared" si="268"/>
        <v>0</v>
      </c>
      <c r="GX37" s="61">
        <f t="shared" si="268"/>
        <v>0</v>
      </c>
      <c r="GY37" s="61">
        <f t="shared" si="268"/>
        <v>0</v>
      </c>
      <c r="GZ37" s="61">
        <f t="shared" si="268"/>
        <v>0</v>
      </c>
      <c r="HA37" s="61">
        <f t="shared" si="268"/>
        <v>0</v>
      </c>
      <c r="HB37" s="61">
        <f t="shared" si="268"/>
        <v>0</v>
      </c>
      <c r="HC37" s="61">
        <f t="shared" si="268"/>
        <v>0</v>
      </c>
      <c r="HD37" s="61">
        <f t="shared" si="268"/>
        <v>0</v>
      </c>
      <c r="HE37" s="61">
        <f t="shared" si="268"/>
        <v>0</v>
      </c>
      <c r="HF37" s="61">
        <f t="shared" si="268"/>
        <v>0</v>
      </c>
      <c r="HG37" s="61">
        <f t="shared" si="268"/>
        <v>0</v>
      </c>
      <c r="HH37" s="61">
        <f t="shared" si="268"/>
        <v>0</v>
      </c>
      <c r="HI37" s="61">
        <f t="shared" si="268"/>
        <v>0</v>
      </c>
      <c r="HJ37" s="61">
        <f t="shared" si="268"/>
        <v>0</v>
      </c>
      <c r="HK37" s="61">
        <f t="shared" si="268"/>
        <v>0</v>
      </c>
      <c r="HL37" s="61">
        <f t="shared" si="268"/>
        <v>0</v>
      </c>
      <c r="HM37" s="61">
        <f t="shared" si="268"/>
        <v>0</v>
      </c>
      <c r="HN37" s="61">
        <f t="shared" si="268"/>
        <v>0</v>
      </c>
      <c r="HO37" s="61">
        <f t="shared" si="268"/>
        <v>0</v>
      </c>
      <c r="HP37" s="61">
        <f t="shared" si="268"/>
        <v>0</v>
      </c>
      <c r="HQ37" s="61">
        <f t="shared" si="268"/>
        <v>0</v>
      </c>
      <c r="HR37" s="61">
        <f t="shared" si="268"/>
        <v>0</v>
      </c>
      <c r="HS37" s="68">
        <f t="shared" si="268"/>
        <v>0</v>
      </c>
      <c r="HT37" s="61">
        <f t="shared" si="268"/>
        <v>0</v>
      </c>
      <c r="HU37" s="61">
        <f t="shared" ref="HU37:KF37" si="270">SUM(HU38:HU39)</f>
        <v>0</v>
      </c>
      <c r="HV37" s="68">
        <f t="shared" si="270"/>
        <v>0</v>
      </c>
      <c r="HW37" s="61">
        <f t="shared" si="270"/>
        <v>0</v>
      </c>
      <c r="HX37" s="61">
        <f t="shared" si="270"/>
        <v>0</v>
      </c>
      <c r="HY37" s="61">
        <f t="shared" si="270"/>
        <v>0</v>
      </c>
      <c r="HZ37" s="61">
        <f t="shared" si="270"/>
        <v>0</v>
      </c>
      <c r="IA37" s="61">
        <f t="shared" si="270"/>
        <v>0</v>
      </c>
      <c r="IB37" s="61">
        <f t="shared" si="270"/>
        <v>0</v>
      </c>
      <c r="IC37" s="68">
        <f t="shared" si="270"/>
        <v>0</v>
      </c>
      <c r="ID37" s="61">
        <f t="shared" si="270"/>
        <v>0</v>
      </c>
      <c r="IE37" s="61">
        <f t="shared" si="270"/>
        <v>0</v>
      </c>
      <c r="IF37" s="61">
        <f t="shared" si="270"/>
        <v>0</v>
      </c>
      <c r="IG37" s="61">
        <f t="shared" si="270"/>
        <v>0</v>
      </c>
      <c r="IH37" s="61">
        <f t="shared" si="270"/>
        <v>0</v>
      </c>
      <c r="II37" s="61">
        <f t="shared" si="270"/>
        <v>0</v>
      </c>
      <c r="IJ37" s="61">
        <f t="shared" si="270"/>
        <v>0</v>
      </c>
      <c r="IK37" s="61">
        <f t="shared" si="270"/>
        <v>0</v>
      </c>
      <c r="IL37" s="61">
        <f t="shared" si="270"/>
        <v>0</v>
      </c>
      <c r="IM37" s="61">
        <f t="shared" si="270"/>
        <v>0</v>
      </c>
      <c r="IN37" s="61">
        <f t="shared" si="270"/>
        <v>0</v>
      </c>
      <c r="IO37" s="61">
        <f t="shared" si="270"/>
        <v>0</v>
      </c>
      <c r="IP37" s="68">
        <f t="shared" si="270"/>
        <v>0</v>
      </c>
      <c r="IQ37" s="68">
        <f t="shared" si="270"/>
        <v>0</v>
      </c>
      <c r="IR37" s="68">
        <f t="shared" si="270"/>
        <v>0</v>
      </c>
      <c r="IS37" s="68">
        <f t="shared" si="270"/>
        <v>0</v>
      </c>
      <c r="IT37" s="68">
        <f t="shared" si="270"/>
        <v>0</v>
      </c>
      <c r="IU37" s="68">
        <f t="shared" si="270"/>
        <v>0</v>
      </c>
      <c r="IV37" s="68">
        <f t="shared" si="270"/>
        <v>0</v>
      </c>
      <c r="IW37" s="68">
        <f t="shared" si="270"/>
        <v>0</v>
      </c>
      <c r="IX37" s="68">
        <f t="shared" si="270"/>
        <v>0</v>
      </c>
      <c r="IY37" s="68">
        <f t="shared" si="270"/>
        <v>0</v>
      </c>
      <c r="IZ37" s="68">
        <f t="shared" si="270"/>
        <v>0</v>
      </c>
      <c r="JA37" s="68">
        <f t="shared" si="270"/>
        <v>0</v>
      </c>
      <c r="JB37" s="68">
        <f t="shared" si="270"/>
        <v>0</v>
      </c>
      <c r="JC37" s="68">
        <f t="shared" si="270"/>
        <v>0</v>
      </c>
      <c r="JD37" s="68">
        <f t="shared" si="270"/>
        <v>0</v>
      </c>
      <c r="JE37" s="68">
        <f t="shared" si="270"/>
        <v>0</v>
      </c>
      <c r="JF37" s="68">
        <f t="shared" si="270"/>
        <v>0</v>
      </c>
      <c r="JG37" s="61">
        <f t="shared" si="270"/>
        <v>0</v>
      </c>
      <c r="JH37" s="61">
        <f t="shared" si="270"/>
        <v>0</v>
      </c>
      <c r="JI37" s="61">
        <f t="shared" si="270"/>
        <v>0</v>
      </c>
      <c r="JJ37" s="61">
        <f t="shared" si="270"/>
        <v>0</v>
      </c>
      <c r="JK37" s="61">
        <f t="shared" si="270"/>
        <v>0</v>
      </c>
      <c r="JL37" s="68">
        <f t="shared" si="270"/>
        <v>0</v>
      </c>
      <c r="JM37" s="61">
        <f t="shared" si="270"/>
        <v>0</v>
      </c>
      <c r="JN37" s="61">
        <f t="shared" si="270"/>
        <v>0</v>
      </c>
      <c r="JO37" s="68">
        <f t="shared" si="270"/>
        <v>0</v>
      </c>
      <c r="JP37" s="61">
        <f t="shared" si="270"/>
        <v>0</v>
      </c>
      <c r="JQ37" s="61">
        <f t="shared" si="270"/>
        <v>0</v>
      </c>
      <c r="JR37" s="61">
        <f t="shared" si="270"/>
        <v>0</v>
      </c>
      <c r="JS37" s="61">
        <f t="shared" si="270"/>
        <v>0</v>
      </c>
      <c r="JT37" s="61">
        <f t="shared" si="270"/>
        <v>0</v>
      </c>
      <c r="JU37" s="61">
        <f t="shared" si="270"/>
        <v>0</v>
      </c>
      <c r="JV37" s="61">
        <f t="shared" si="270"/>
        <v>0</v>
      </c>
      <c r="JW37" s="61">
        <f t="shared" si="270"/>
        <v>0</v>
      </c>
      <c r="JX37" s="61">
        <f t="shared" si="270"/>
        <v>0</v>
      </c>
      <c r="JY37" s="61">
        <f t="shared" si="270"/>
        <v>0</v>
      </c>
      <c r="JZ37" s="61">
        <f t="shared" si="270"/>
        <v>0</v>
      </c>
      <c r="KA37" s="61">
        <f t="shared" si="270"/>
        <v>0</v>
      </c>
      <c r="KB37" s="61">
        <f t="shared" si="270"/>
        <v>0</v>
      </c>
      <c r="KC37" s="61">
        <f t="shared" si="270"/>
        <v>0</v>
      </c>
      <c r="KD37" s="61">
        <f t="shared" si="270"/>
        <v>0</v>
      </c>
      <c r="KE37" s="61">
        <f t="shared" si="270"/>
        <v>0</v>
      </c>
      <c r="KF37" s="61">
        <f t="shared" si="270"/>
        <v>0</v>
      </c>
      <c r="KG37" s="68">
        <f t="shared" ref="KG37:MM37" si="271">SUM(KG38:KG39)</f>
        <v>0</v>
      </c>
      <c r="KH37" s="61">
        <f t="shared" si="271"/>
        <v>0</v>
      </c>
      <c r="KI37" s="61">
        <f t="shared" si="271"/>
        <v>0</v>
      </c>
      <c r="KJ37" s="61">
        <f t="shared" si="271"/>
        <v>0</v>
      </c>
      <c r="KK37" s="61">
        <f t="shared" si="271"/>
        <v>0</v>
      </c>
      <c r="KL37" s="61">
        <f t="shared" si="271"/>
        <v>0</v>
      </c>
      <c r="KM37" s="61">
        <f t="shared" si="271"/>
        <v>0</v>
      </c>
      <c r="KN37" s="61">
        <f t="shared" si="271"/>
        <v>0</v>
      </c>
      <c r="KO37" s="61">
        <f t="shared" si="271"/>
        <v>0</v>
      </c>
      <c r="KP37" s="61">
        <f t="shared" si="271"/>
        <v>0</v>
      </c>
      <c r="KQ37" s="61">
        <f t="shared" si="271"/>
        <v>0</v>
      </c>
      <c r="KR37" s="61">
        <f t="shared" si="271"/>
        <v>0</v>
      </c>
      <c r="KS37" s="61">
        <f t="shared" si="271"/>
        <v>0</v>
      </c>
      <c r="KT37" s="61">
        <f t="shared" si="271"/>
        <v>0</v>
      </c>
      <c r="KU37" s="61">
        <f t="shared" si="271"/>
        <v>0</v>
      </c>
      <c r="KV37" s="61">
        <f t="shared" si="271"/>
        <v>0</v>
      </c>
      <c r="KW37" s="61">
        <f t="shared" si="271"/>
        <v>0</v>
      </c>
      <c r="KX37" s="61">
        <f t="shared" si="271"/>
        <v>0</v>
      </c>
      <c r="KY37" s="68">
        <f t="shared" si="271"/>
        <v>0</v>
      </c>
      <c r="KZ37" s="61">
        <f t="shared" si="271"/>
        <v>0</v>
      </c>
      <c r="LA37" s="61">
        <f t="shared" si="271"/>
        <v>0</v>
      </c>
      <c r="LB37" s="61">
        <f t="shared" si="271"/>
        <v>0</v>
      </c>
      <c r="LC37" s="61">
        <f t="shared" si="271"/>
        <v>0</v>
      </c>
      <c r="LD37" s="61">
        <f t="shared" si="271"/>
        <v>0</v>
      </c>
      <c r="LE37" s="61">
        <f t="shared" si="271"/>
        <v>0</v>
      </c>
      <c r="LF37" s="61">
        <f t="shared" si="271"/>
        <v>0</v>
      </c>
      <c r="LG37" s="61">
        <f t="shared" si="271"/>
        <v>0</v>
      </c>
      <c r="LH37" s="61">
        <f t="shared" si="271"/>
        <v>0</v>
      </c>
      <c r="LI37" s="61">
        <f t="shared" si="271"/>
        <v>0</v>
      </c>
      <c r="LJ37" s="61">
        <f t="shared" si="271"/>
        <v>0</v>
      </c>
      <c r="LK37" s="61">
        <f t="shared" si="271"/>
        <v>0</v>
      </c>
      <c r="LL37" s="61">
        <f t="shared" si="271"/>
        <v>0</v>
      </c>
      <c r="LM37" s="61">
        <f t="shared" si="271"/>
        <v>0</v>
      </c>
      <c r="LN37" s="61">
        <f t="shared" si="271"/>
        <v>0</v>
      </c>
      <c r="LO37" s="61">
        <f t="shared" si="271"/>
        <v>0</v>
      </c>
      <c r="LP37" s="61">
        <f t="shared" si="271"/>
        <v>0</v>
      </c>
      <c r="LQ37" s="61">
        <f t="shared" si="271"/>
        <v>0</v>
      </c>
      <c r="LR37" s="61">
        <f t="shared" si="271"/>
        <v>0</v>
      </c>
      <c r="LS37" s="61">
        <f t="shared" si="271"/>
        <v>0</v>
      </c>
      <c r="LT37" s="61">
        <f t="shared" si="271"/>
        <v>0</v>
      </c>
      <c r="LU37" s="61">
        <f t="shared" si="271"/>
        <v>0</v>
      </c>
      <c r="LV37" s="61">
        <f t="shared" si="271"/>
        <v>0</v>
      </c>
      <c r="LW37" s="61">
        <f t="shared" si="271"/>
        <v>0</v>
      </c>
      <c r="LX37" s="61">
        <f t="shared" si="271"/>
        <v>0</v>
      </c>
      <c r="LY37" s="61">
        <f t="shared" si="271"/>
        <v>0</v>
      </c>
      <c r="LZ37" s="61">
        <f t="shared" si="271"/>
        <v>0</v>
      </c>
      <c r="MA37" s="61">
        <f t="shared" si="271"/>
        <v>0</v>
      </c>
      <c r="MB37" s="61">
        <f t="shared" si="271"/>
        <v>0</v>
      </c>
      <c r="MC37" s="61">
        <f t="shared" si="271"/>
        <v>0</v>
      </c>
      <c r="MD37" s="61">
        <f t="shared" si="271"/>
        <v>0</v>
      </c>
      <c r="ME37" s="61">
        <f t="shared" si="271"/>
        <v>0</v>
      </c>
      <c r="MF37" s="61">
        <f t="shared" si="271"/>
        <v>0</v>
      </c>
      <c r="MG37" s="61">
        <f t="shared" si="271"/>
        <v>0</v>
      </c>
      <c r="MH37" s="61">
        <f t="shared" si="271"/>
        <v>0</v>
      </c>
      <c r="MI37" s="61">
        <f t="shared" si="271"/>
        <v>0</v>
      </c>
      <c r="MJ37" s="61">
        <f t="shared" si="271"/>
        <v>0</v>
      </c>
      <c r="MK37" s="61">
        <f t="shared" si="271"/>
        <v>0</v>
      </c>
      <c r="ML37" s="61">
        <f t="shared" si="271"/>
        <v>0</v>
      </c>
      <c r="MM37" s="61">
        <f t="shared" si="271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272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273">SUM(O38:X38)</f>
        <v>0</v>
      </c>
      <c r="Z38" s="73">
        <f t="shared" si="188"/>
        <v>0</v>
      </c>
      <c r="AA38" s="74">
        <f t="shared" si="188"/>
        <v>0</v>
      </c>
      <c r="AB38" s="74">
        <f t="shared" si="188"/>
        <v>0</v>
      </c>
      <c r="AC38" s="74">
        <f t="shared" si="188"/>
        <v>0</v>
      </c>
      <c r="AD38" s="74">
        <f t="shared" si="188"/>
        <v>0</v>
      </c>
      <c r="AE38" s="74">
        <f t="shared" si="188"/>
        <v>0</v>
      </c>
      <c r="AF38" s="74">
        <f t="shared" si="188"/>
        <v>0</v>
      </c>
      <c r="AG38" s="74">
        <f t="shared" si="188"/>
        <v>0</v>
      </c>
      <c r="AH38" s="74">
        <f t="shared" si="158"/>
        <v>0</v>
      </c>
      <c r="AI38" s="74">
        <f t="shared" si="158"/>
        <v>0</v>
      </c>
      <c r="AJ38" s="94">
        <f t="shared" si="158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274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275">SUM(AU38:BT38)</f>
        <v>0</v>
      </c>
      <c r="BV38" s="63"/>
      <c r="BW38" s="63"/>
      <c r="BX38" s="63"/>
      <c r="BY38" s="69">
        <f t="shared" ref="BY38:BY39" si="276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277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278">SUM(EC38:ED38,DX38:DY38,DS38:DT38,DN38:DO38,DI38:DJ38,EI38,)</f>
        <v>0</v>
      </c>
      <c r="EK38" s="69">
        <f t="shared" ref="EK38:EK39" si="279">SUM(EE38:EH38,DZ38:EB38,DU38:DW38,DP38:DR38,DK38:DM38,DG38:DH38)</f>
        <v>0</v>
      </c>
      <c r="EL38" s="63"/>
      <c r="EM38" s="63"/>
      <c r="EN38" s="63"/>
      <c r="EO38" s="69">
        <f t="shared" ref="EO38:EO39" si="280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5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281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282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8"/>
        <v>0</v>
      </c>
      <c r="GR38" s="63"/>
      <c r="GS38" s="69">
        <f t="shared" ref="GS38:GS39" si="283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284">SUM(HT38:HU38)</f>
        <v>0</v>
      </c>
      <c r="HW38" s="63"/>
      <c r="HX38" s="63"/>
      <c r="HY38" s="63"/>
      <c r="HZ38" s="63"/>
      <c r="IA38" s="63"/>
      <c r="IB38" s="63"/>
      <c r="IC38" s="69">
        <f t="shared" ref="IC38:IC39" si="285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286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287">SUM(JD38:JE38)</f>
        <v>0</v>
      </c>
      <c r="JG38" s="63"/>
      <c r="JH38" s="63"/>
      <c r="JI38" s="63"/>
      <c r="JJ38" s="63"/>
      <c r="JK38" s="63"/>
      <c r="JL38" s="140">
        <f t="shared" ref="JL38:JL39" si="288">SUM(JG38:JK38)</f>
        <v>0</v>
      </c>
      <c r="JM38" s="63"/>
      <c r="JN38" s="63"/>
      <c r="JO38" s="140">
        <f t="shared" ref="JO38:JO39" si="289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290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291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272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273"/>
        <v>0</v>
      </c>
      <c r="Z39" s="73">
        <f t="shared" si="188"/>
        <v>0</v>
      </c>
      <c r="AA39" s="74">
        <f t="shared" si="188"/>
        <v>0</v>
      </c>
      <c r="AB39" s="74">
        <f t="shared" si="188"/>
        <v>0</v>
      </c>
      <c r="AC39" s="74">
        <f t="shared" si="188"/>
        <v>0</v>
      </c>
      <c r="AD39" s="74">
        <f t="shared" si="188"/>
        <v>0</v>
      </c>
      <c r="AE39" s="74">
        <f t="shared" si="188"/>
        <v>0</v>
      </c>
      <c r="AF39" s="74">
        <f t="shared" si="188"/>
        <v>0</v>
      </c>
      <c r="AG39" s="74">
        <f t="shared" si="188"/>
        <v>0</v>
      </c>
      <c r="AH39" s="74">
        <f t="shared" si="158"/>
        <v>0</v>
      </c>
      <c r="AI39" s="74">
        <f t="shared" si="158"/>
        <v>0</v>
      </c>
      <c r="AJ39" s="94">
        <f t="shared" si="158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274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275"/>
        <v>0</v>
      </c>
      <c r="BV39" s="63"/>
      <c r="BW39" s="63"/>
      <c r="BX39" s="63"/>
      <c r="BY39" s="69">
        <f t="shared" si="276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277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278"/>
        <v>0</v>
      </c>
      <c r="EK39" s="69">
        <f t="shared" si="279"/>
        <v>0</v>
      </c>
      <c r="EL39" s="63"/>
      <c r="EM39" s="63"/>
      <c r="EN39" s="63"/>
      <c r="EO39" s="69">
        <f t="shared" si="280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5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281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282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8"/>
        <v>0</v>
      </c>
      <c r="GR39" s="63"/>
      <c r="GS39" s="69">
        <f t="shared" si="283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284"/>
        <v>0</v>
      </c>
      <c r="HW39" s="63"/>
      <c r="HX39" s="63"/>
      <c r="HY39" s="63"/>
      <c r="HZ39" s="63"/>
      <c r="IA39" s="63"/>
      <c r="IB39" s="63"/>
      <c r="IC39" s="69">
        <f t="shared" si="285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286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287"/>
        <v>0</v>
      </c>
      <c r="JG39" s="63"/>
      <c r="JH39" s="63"/>
      <c r="JI39" s="63"/>
      <c r="JJ39" s="63"/>
      <c r="JK39" s="63"/>
      <c r="JL39" s="140">
        <f t="shared" si="288"/>
        <v>0</v>
      </c>
      <c r="JM39" s="63"/>
      <c r="JN39" s="63"/>
      <c r="JO39" s="140">
        <f t="shared" si="289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290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291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Y40" si="292">SUM(D41:D43)</f>
        <v>0</v>
      </c>
      <c r="E40" s="61">
        <f t="shared" si="292"/>
        <v>0</v>
      </c>
      <c r="F40" s="61">
        <f t="shared" si="292"/>
        <v>0</v>
      </c>
      <c r="G40" s="61">
        <f t="shared" si="292"/>
        <v>0</v>
      </c>
      <c r="H40" s="61">
        <f t="shared" si="292"/>
        <v>0</v>
      </c>
      <c r="I40" s="61">
        <f t="shared" si="292"/>
        <v>0</v>
      </c>
      <c r="J40" s="61">
        <f t="shared" si="292"/>
        <v>0</v>
      </c>
      <c r="K40" s="61">
        <f t="shared" si="292"/>
        <v>0</v>
      </c>
      <c r="L40" s="61">
        <f t="shared" si="292"/>
        <v>0</v>
      </c>
      <c r="M40" s="61">
        <f t="shared" si="292"/>
        <v>0</v>
      </c>
      <c r="N40" s="68">
        <f t="shared" si="292"/>
        <v>0</v>
      </c>
      <c r="O40" s="61">
        <f t="shared" si="292"/>
        <v>0</v>
      </c>
      <c r="P40" s="61">
        <f t="shared" si="292"/>
        <v>0</v>
      </c>
      <c r="Q40" s="61">
        <f t="shared" si="292"/>
        <v>0</v>
      </c>
      <c r="R40" s="61">
        <f t="shared" si="292"/>
        <v>0</v>
      </c>
      <c r="S40" s="61">
        <f t="shared" si="292"/>
        <v>0</v>
      </c>
      <c r="T40" s="61">
        <f t="shared" si="292"/>
        <v>0</v>
      </c>
      <c r="U40" s="61">
        <f t="shared" si="292"/>
        <v>0</v>
      </c>
      <c r="V40" s="61">
        <f t="shared" si="292"/>
        <v>0</v>
      </c>
      <c r="W40" s="61">
        <f t="shared" si="292"/>
        <v>0</v>
      </c>
      <c r="X40" s="61">
        <f t="shared" si="292"/>
        <v>0</v>
      </c>
      <c r="Y40" s="68">
        <f t="shared" si="292"/>
        <v>0</v>
      </c>
      <c r="Z40" s="71">
        <f t="shared" si="188"/>
        <v>0</v>
      </c>
      <c r="AA40" s="72">
        <f t="shared" si="188"/>
        <v>0</v>
      </c>
      <c r="AB40" s="72">
        <f t="shared" si="188"/>
        <v>0</v>
      </c>
      <c r="AC40" s="72">
        <f t="shared" si="188"/>
        <v>0</v>
      </c>
      <c r="AD40" s="72">
        <f t="shared" si="188"/>
        <v>0</v>
      </c>
      <c r="AE40" s="72">
        <f t="shared" si="188"/>
        <v>0</v>
      </c>
      <c r="AF40" s="72">
        <f t="shared" si="188"/>
        <v>0</v>
      </c>
      <c r="AG40" s="72">
        <f t="shared" si="188"/>
        <v>0</v>
      </c>
      <c r="AH40" s="72">
        <f t="shared" si="158"/>
        <v>0</v>
      </c>
      <c r="AI40" s="72">
        <f t="shared" si="158"/>
        <v>0</v>
      </c>
      <c r="AJ40" s="91">
        <f t="shared" si="158"/>
        <v>0</v>
      </c>
      <c r="AK40" s="92">
        <f t="shared" ref="AK40:CV40" si="293">SUM(AK41:AK43)</f>
        <v>0</v>
      </c>
      <c r="AL40" s="93">
        <f t="shared" si="293"/>
        <v>0</v>
      </c>
      <c r="AM40" s="68">
        <f t="shared" si="293"/>
        <v>0</v>
      </c>
      <c r="AN40" s="68">
        <f t="shared" si="293"/>
        <v>0</v>
      </c>
      <c r="AO40" s="68">
        <f t="shared" si="293"/>
        <v>0</v>
      </c>
      <c r="AP40" s="68">
        <f t="shared" si="293"/>
        <v>0</v>
      </c>
      <c r="AQ40" s="68">
        <f t="shared" si="293"/>
        <v>0</v>
      </c>
      <c r="AR40" s="68">
        <f t="shared" si="293"/>
        <v>0</v>
      </c>
      <c r="AS40" s="68">
        <f t="shared" si="293"/>
        <v>0</v>
      </c>
      <c r="AT40" s="68">
        <f t="shared" si="293"/>
        <v>0</v>
      </c>
      <c r="AU40" s="61">
        <f t="shared" si="293"/>
        <v>0</v>
      </c>
      <c r="AV40" s="61">
        <f t="shared" si="293"/>
        <v>0</v>
      </c>
      <c r="AW40" s="61">
        <f t="shared" si="293"/>
        <v>0</v>
      </c>
      <c r="AX40" s="61">
        <f t="shared" si="293"/>
        <v>0</v>
      </c>
      <c r="AY40" s="61">
        <f t="shared" si="293"/>
        <v>0</v>
      </c>
      <c r="AZ40" s="61">
        <f t="shared" si="293"/>
        <v>0</v>
      </c>
      <c r="BA40" s="61">
        <f t="shared" si="293"/>
        <v>0</v>
      </c>
      <c r="BB40" s="61">
        <f t="shared" si="293"/>
        <v>0</v>
      </c>
      <c r="BC40" s="61">
        <f t="shared" si="293"/>
        <v>0</v>
      </c>
      <c r="BD40" s="61">
        <f t="shared" si="293"/>
        <v>0</v>
      </c>
      <c r="BE40" s="61">
        <f t="shared" si="293"/>
        <v>0</v>
      </c>
      <c r="BF40" s="61">
        <f t="shared" si="293"/>
        <v>0</v>
      </c>
      <c r="BG40" s="61">
        <f t="shared" si="293"/>
        <v>0</v>
      </c>
      <c r="BH40" s="61">
        <f t="shared" si="293"/>
        <v>0</v>
      </c>
      <c r="BI40" s="61">
        <f t="shared" si="293"/>
        <v>0</v>
      </c>
      <c r="BJ40" s="61">
        <f t="shared" si="293"/>
        <v>0</v>
      </c>
      <c r="BK40" s="61">
        <f t="shared" si="293"/>
        <v>0</v>
      </c>
      <c r="BL40" s="61">
        <f t="shared" si="293"/>
        <v>0</v>
      </c>
      <c r="BM40" s="61">
        <f t="shared" si="293"/>
        <v>0</v>
      </c>
      <c r="BN40" s="61">
        <f t="shared" si="293"/>
        <v>0</v>
      </c>
      <c r="BO40" s="61">
        <f t="shared" si="293"/>
        <v>0</v>
      </c>
      <c r="BP40" s="61">
        <f t="shared" si="293"/>
        <v>0</v>
      </c>
      <c r="BQ40" s="61">
        <f t="shared" si="293"/>
        <v>0</v>
      </c>
      <c r="BR40" s="61">
        <f t="shared" si="293"/>
        <v>0</v>
      </c>
      <c r="BS40" s="61">
        <f t="shared" si="293"/>
        <v>0</v>
      </c>
      <c r="BT40" s="61">
        <f t="shared" si="293"/>
        <v>0</v>
      </c>
      <c r="BU40" s="68">
        <f t="shared" si="293"/>
        <v>0</v>
      </c>
      <c r="BV40" s="61">
        <f t="shared" si="293"/>
        <v>0</v>
      </c>
      <c r="BW40" s="61">
        <f t="shared" si="293"/>
        <v>0</v>
      </c>
      <c r="BX40" s="61">
        <f t="shared" si="293"/>
        <v>0</v>
      </c>
      <c r="BY40" s="68">
        <f t="shared" si="293"/>
        <v>0</v>
      </c>
      <c r="BZ40" s="61">
        <f t="shared" si="293"/>
        <v>0</v>
      </c>
      <c r="CA40" s="61">
        <f t="shared" si="293"/>
        <v>0</v>
      </c>
      <c r="CB40" s="61">
        <f t="shared" si="293"/>
        <v>0</v>
      </c>
      <c r="CC40" s="61">
        <f t="shared" si="293"/>
        <v>0</v>
      </c>
      <c r="CD40" s="61">
        <f t="shared" si="293"/>
        <v>0</v>
      </c>
      <c r="CE40" s="61">
        <f t="shared" si="293"/>
        <v>0</v>
      </c>
      <c r="CF40" s="61">
        <f t="shared" si="293"/>
        <v>0</v>
      </c>
      <c r="CG40" s="61">
        <f t="shared" si="293"/>
        <v>0</v>
      </c>
      <c r="CH40" s="61">
        <f t="shared" si="293"/>
        <v>0</v>
      </c>
      <c r="CI40" s="61">
        <f t="shared" si="293"/>
        <v>0</v>
      </c>
      <c r="CJ40" s="61">
        <f t="shared" si="293"/>
        <v>0</v>
      </c>
      <c r="CK40" s="61">
        <f t="shared" si="293"/>
        <v>0</v>
      </c>
      <c r="CL40" s="61">
        <f t="shared" si="293"/>
        <v>0</v>
      </c>
      <c r="CM40" s="61">
        <f t="shared" si="293"/>
        <v>0</v>
      </c>
      <c r="CN40" s="61">
        <f t="shared" si="293"/>
        <v>0</v>
      </c>
      <c r="CO40" s="61">
        <f t="shared" si="293"/>
        <v>0</v>
      </c>
      <c r="CP40" s="61">
        <f t="shared" si="293"/>
        <v>0</v>
      </c>
      <c r="CQ40" s="61">
        <f t="shared" si="293"/>
        <v>0</v>
      </c>
      <c r="CR40" s="61">
        <f t="shared" si="293"/>
        <v>0</v>
      </c>
      <c r="CS40" s="61">
        <f t="shared" si="293"/>
        <v>0</v>
      </c>
      <c r="CT40" s="61">
        <f t="shared" si="293"/>
        <v>0</v>
      </c>
      <c r="CU40" s="61">
        <f t="shared" si="293"/>
        <v>0</v>
      </c>
      <c r="CV40" s="61">
        <f t="shared" si="293"/>
        <v>0</v>
      </c>
      <c r="CW40" s="61">
        <f t="shared" ref="CW40:FH40" si="294">SUM(CW41:CW43)</f>
        <v>0</v>
      </c>
      <c r="CX40" s="61">
        <f t="shared" si="294"/>
        <v>0</v>
      </c>
      <c r="CY40" s="61">
        <f t="shared" si="294"/>
        <v>0</v>
      </c>
      <c r="CZ40" s="61">
        <f t="shared" si="294"/>
        <v>0</v>
      </c>
      <c r="DA40" s="61">
        <f t="shared" si="294"/>
        <v>0</v>
      </c>
      <c r="DB40" s="61">
        <f t="shared" si="294"/>
        <v>0</v>
      </c>
      <c r="DC40" s="68">
        <f t="shared" si="294"/>
        <v>0</v>
      </c>
      <c r="DD40" s="61">
        <f t="shared" si="294"/>
        <v>0</v>
      </c>
      <c r="DE40" s="61">
        <f t="shared" si="294"/>
        <v>0</v>
      </c>
      <c r="DF40" s="68">
        <f t="shared" si="294"/>
        <v>0</v>
      </c>
      <c r="DG40" s="61">
        <f t="shared" si="294"/>
        <v>0</v>
      </c>
      <c r="DH40" s="61">
        <f t="shared" si="294"/>
        <v>0</v>
      </c>
      <c r="DI40" s="61">
        <f t="shared" si="294"/>
        <v>0</v>
      </c>
      <c r="DJ40" s="61">
        <f t="shared" si="294"/>
        <v>0</v>
      </c>
      <c r="DK40" s="61">
        <f t="shared" si="294"/>
        <v>0</v>
      </c>
      <c r="DL40" s="61">
        <f t="shared" si="294"/>
        <v>0</v>
      </c>
      <c r="DM40" s="61">
        <f t="shared" si="294"/>
        <v>0</v>
      </c>
      <c r="DN40" s="61">
        <f t="shared" si="294"/>
        <v>0</v>
      </c>
      <c r="DO40" s="61">
        <f t="shared" si="294"/>
        <v>0</v>
      </c>
      <c r="DP40" s="61">
        <f t="shared" si="294"/>
        <v>0</v>
      </c>
      <c r="DQ40" s="61">
        <f t="shared" si="294"/>
        <v>0</v>
      </c>
      <c r="DR40" s="61">
        <f t="shared" si="294"/>
        <v>0</v>
      </c>
      <c r="DS40" s="61">
        <f t="shared" si="294"/>
        <v>0</v>
      </c>
      <c r="DT40" s="61">
        <f t="shared" si="294"/>
        <v>0</v>
      </c>
      <c r="DU40" s="61">
        <f t="shared" si="294"/>
        <v>0</v>
      </c>
      <c r="DV40" s="61">
        <f t="shared" si="294"/>
        <v>0</v>
      </c>
      <c r="DW40" s="61">
        <f t="shared" si="294"/>
        <v>0</v>
      </c>
      <c r="DX40" s="61">
        <f t="shared" si="294"/>
        <v>0</v>
      </c>
      <c r="DY40" s="61">
        <f t="shared" si="294"/>
        <v>0</v>
      </c>
      <c r="DZ40" s="61">
        <f t="shared" si="294"/>
        <v>0</v>
      </c>
      <c r="EA40" s="61">
        <f t="shared" si="294"/>
        <v>0</v>
      </c>
      <c r="EB40" s="61">
        <f t="shared" si="294"/>
        <v>0</v>
      </c>
      <c r="EC40" s="61">
        <f t="shared" si="294"/>
        <v>0</v>
      </c>
      <c r="ED40" s="61">
        <f t="shared" si="294"/>
        <v>0</v>
      </c>
      <c r="EE40" s="61">
        <f t="shared" si="294"/>
        <v>0</v>
      </c>
      <c r="EF40" s="61">
        <f t="shared" si="294"/>
        <v>0</v>
      </c>
      <c r="EG40" s="61">
        <f t="shared" si="294"/>
        <v>0</v>
      </c>
      <c r="EH40" s="61">
        <f t="shared" si="294"/>
        <v>0</v>
      </c>
      <c r="EI40" s="61">
        <f t="shared" si="294"/>
        <v>0</v>
      </c>
      <c r="EJ40" s="68">
        <f t="shared" si="294"/>
        <v>0</v>
      </c>
      <c r="EK40" s="68">
        <f t="shared" si="294"/>
        <v>0</v>
      </c>
      <c r="EL40" s="61">
        <f t="shared" si="294"/>
        <v>0</v>
      </c>
      <c r="EM40" s="61">
        <f t="shared" si="294"/>
        <v>0</v>
      </c>
      <c r="EN40" s="61">
        <f t="shared" si="294"/>
        <v>0</v>
      </c>
      <c r="EO40" s="68">
        <f t="shared" si="294"/>
        <v>0</v>
      </c>
      <c r="EP40" s="61">
        <f t="shared" si="294"/>
        <v>0</v>
      </c>
      <c r="EQ40" s="61">
        <f t="shared" si="294"/>
        <v>0</v>
      </c>
      <c r="ER40" s="61">
        <f t="shared" si="294"/>
        <v>0</v>
      </c>
      <c r="ES40" s="61">
        <f t="shared" si="294"/>
        <v>0</v>
      </c>
      <c r="ET40" s="61">
        <f t="shared" si="294"/>
        <v>0</v>
      </c>
      <c r="EU40" s="61">
        <f t="shared" si="294"/>
        <v>0</v>
      </c>
      <c r="EV40" s="61">
        <f t="shared" si="294"/>
        <v>0</v>
      </c>
      <c r="EW40" s="61">
        <f t="shared" si="294"/>
        <v>0</v>
      </c>
      <c r="EX40" s="61">
        <f t="shared" si="294"/>
        <v>0</v>
      </c>
      <c r="EY40" s="68">
        <f t="shared" si="5"/>
        <v>0</v>
      </c>
      <c r="EZ40" s="61">
        <f t="shared" ref="EZ40:FG40" si="295">SUM(EZ41:EZ43)</f>
        <v>0</v>
      </c>
      <c r="FA40" s="61">
        <f t="shared" si="295"/>
        <v>0</v>
      </c>
      <c r="FB40" s="61">
        <f t="shared" si="295"/>
        <v>0</v>
      </c>
      <c r="FC40" s="61">
        <f t="shared" si="295"/>
        <v>0</v>
      </c>
      <c r="FD40" s="61">
        <f t="shared" si="295"/>
        <v>0</v>
      </c>
      <c r="FE40" s="61">
        <f t="shared" si="295"/>
        <v>0</v>
      </c>
      <c r="FF40" s="61">
        <f t="shared" si="295"/>
        <v>0</v>
      </c>
      <c r="FG40" s="61">
        <f t="shared" si="295"/>
        <v>0</v>
      </c>
      <c r="FH40" s="68">
        <f t="shared" si="294"/>
        <v>0</v>
      </c>
      <c r="FI40" s="61">
        <f t="shared" ref="FI40:HT40" si="296">SUM(FI41:FI43)</f>
        <v>0</v>
      </c>
      <c r="FJ40" s="61">
        <f t="shared" si="296"/>
        <v>0</v>
      </c>
      <c r="FK40" s="61">
        <f t="shared" si="296"/>
        <v>0</v>
      </c>
      <c r="FL40" s="61">
        <f t="shared" si="296"/>
        <v>0</v>
      </c>
      <c r="FM40" s="61">
        <f t="shared" si="296"/>
        <v>0</v>
      </c>
      <c r="FN40" s="61">
        <f t="shared" si="296"/>
        <v>0</v>
      </c>
      <c r="FO40" s="61">
        <f t="shared" si="296"/>
        <v>0</v>
      </c>
      <c r="FP40" s="61">
        <f t="shared" si="296"/>
        <v>0</v>
      </c>
      <c r="FQ40" s="61">
        <f t="shared" si="296"/>
        <v>0</v>
      </c>
      <c r="FR40" s="61">
        <f t="shared" si="296"/>
        <v>0</v>
      </c>
      <c r="FS40" s="68">
        <f t="shared" si="296"/>
        <v>0</v>
      </c>
      <c r="FT40" s="61">
        <f t="shared" si="296"/>
        <v>0</v>
      </c>
      <c r="FU40" s="61">
        <f t="shared" si="296"/>
        <v>0</v>
      </c>
      <c r="FV40" s="61">
        <f t="shared" si="296"/>
        <v>0</v>
      </c>
      <c r="FW40" s="61">
        <f t="shared" si="296"/>
        <v>0</v>
      </c>
      <c r="FX40" s="61">
        <f t="shared" si="296"/>
        <v>0</v>
      </c>
      <c r="FY40" s="61">
        <f t="shared" si="296"/>
        <v>0</v>
      </c>
      <c r="FZ40" s="61">
        <f t="shared" si="296"/>
        <v>0</v>
      </c>
      <c r="GA40" s="61">
        <f t="shared" si="296"/>
        <v>0</v>
      </c>
      <c r="GB40" s="61">
        <f t="shared" si="296"/>
        <v>0</v>
      </c>
      <c r="GC40" s="61">
        <f t="shared" si="296"/>
        <v>0</v>
      </c>
      <c r="GD40" s="61">
        <f t="shared" si="296"/>
        <v>0</v>
      </c>
      <c r="GE40" s="61">
        <f t="shared" si="296"/>
        <v>0</v>
      </c>
      <c r="GF40" s="61">
        <f t="shared" si="296"/>
        <v>0</v>
      </c>
      <c r="GG40" s="61">
        <f t="shared" si="296"/>
        <v>0</v>
      </c>
      <c r="GH40" s="61">
        <f t="shared" si="296"/>
        <v>0</v>
      </c>
      <c r="GI40" s="61">
        <f t="shared" si="296"/>
        <v>0</v>
      </c>
      <c r="GJ40" s="61">
        <f t="shared" si="296"/>
        <v>0</v>
      </c>
      <c r="GK40" s="61">
        <f t="shared" si="296"/>
        <v>0</v>
      </c>
      <c r="GL40" s="61">
        <f t="shared" si="296"/>
        <v>0</v>
      </c>
      <c r="GM40" s="61">
        <f t="shared" si="296"/>
        <v>0</v>
      </c>
      <c r="GN40" s="61">
        <f t="shared" si="296"/>
        <v>0</v>
      </c>
      <c r="GO40" s="61">
        <f t="shared" si="296"/>
        <v>0</v>
      </c>
      <c r="GP40" s="61">
        <f t="shared" si="296"/>
        <v>0</v>
      </c>
      <c r="GQ40" s="68">
        <f t="shared" si="8"/>
        <v>0</v>
      </c>
      <c r="GR40" s="61">
        <f t="shared" ref="GR40" si="297">SUM(GR41:GR43)</f>
        <v>0</v>
      </c>
      <c r="GS40" s="68">
        <f t="shared" si="296"/>
        <v>0</v>
      </c>
      <c r="GT40" s="61">
        <f t="shared" si="296"/>
        <v>0</v>
      </c>
      <c r="GU40" s="61">
        <f t="shared" si="296"/>
        <v>0</v>
      </c>
      <c r="GV40" s="61">
        <f t="shared" si="296"/>
        <v>0</v>
      </c>
      <c r="GW40" s="61">
        <f t="shared" si="296"/>
        <v>0</v>
      </c>
      <c r="GX40" s="61">
        <f t="shared" si="296"/>
        <v>0</v>
      </c>
      <c r="GY40" s="61">
        <f t="shared" si="296"/>
        <v>0</v>
      </c>
      <c r="GZ40" s="61">
        <f t="shared" si="296"/>
        <v>0</v>
      </c>
      <c r="HA40" s="61">
        <f t="shared" si="296"/>
        <v>0</v>
      </c>
      <c r="HB40" s="61">
        <f t="shared" si="296"/>
        <v>0</v>
      </c>
      <c r="HC40" s="61">
        <f t="shared" si="296"/>
        <v>0</v>
      </c>
      <c r="HD40" s="61">
        <f t="shared" si="296"/>
        <v>0</v>
      </c>
      <c r="HE40" s="61">
        <f t="shared" si="296"/>
        <v>0</v>
      </c>
      <c r="HF40" s="61">
        <f t="shared" si="296"/>
        <v>0</v>
      </c>
      <c r="HG40" s="61">
        <f t="shared" si="296"/>
        <v>0</v>
      </c>
      <c r="HH40" s="61">
        <f t="shared" si="296"/>
        <v>0</v>
      </c>
      <c r="HI40" s="61">
        <f t="shared" si="296"/>
        <v>0</v>
      </c>
      <c r="HJ40" s="61">
        <f t="shared" si="296"/>
        <v>0</v>
      </c>
      <c r="HK40" s="61">
        <f t="shared" si="296"/>
        <v>0</v>
      </c>
      <c r="HL40" s="61">
        <f t="shared" si="296"/>
        <v>0</v>
      </c>
      <c r="HM40" s="61">
        <f t="shared" si="296"/>
        <v>0</v>
      </c>
      <c r="HN40" s="61">
        <f t="shared" si="296"/>
        <v>0</v>
      </c>
      <c r="HO40" s="61">
        <f t="shared" si="296"/>
        <v>0</v>
      </c>
      <c r="HP40" s="61">
        <f t="shared" si="296"/>
        <v>0</v>
      </c>
      <c r="HQ40" s="61">
        <f t="shared" si="296"/>
        <v>0</v>
      </c>
      <c r="HR40" s="61">
        <f t="shared" si="296"/>
        <v>0</v>
      </c>
      <c r="HS40" s="68">
        <f t="shared" si="296"/>
        <v>0</v>
      </c>
      <c r="HT40" s="61">
        <f t="shared" si="296"/>
        <v>0</v>
      </c>
      <c r="HU40" s="61">
        <f t="shared" ref="HU40:KF40" si="298">SUM(HU41:HU43)</f>
        <v>0</v>
      </c>
      <c r="HV40" s="68">
        <f t="shared" si="298"/>
        <v>0</v>
      </c>
      <c r="HW40" s="61">
        <f t="shared" si="298"/>
        <v>0</v>
      </c>
      <c r="HX40" s="61">
        <f t="shared" si="298"/>
        <v>0</v>
      </c>
      <c r="HY40" s="61">
        <f t="shared" si="298"/>
        <v>0</v>
      </c>
      <c r="HZ40" s="61">
        <f t="shared" si="298"/>
        <v>0</v>
      </c>
      <c r="IA40" s="61">
        <f t="shared" si="298"/>
        <v>0</v>
      </c>
      <c r="IB40" s="61">
        <f t="shared" si="298"/>
        <v>0</v>
      </c>
      <c r="IC40" s="68">
        <f t="shared" si="298"/>
        <v>0</v>
      </c>
      <c r="ID40" s="61">
        <f t="shared" si="298"/>
        <v>0</v>
      </c>
      <c r="IE40" s="61">
        <f t="shared" si="298"/>
        <v>0</v>
      </c>
      <c r="IF40" s="61">
        <f t="shared" si="298"/>
        <v>0</v>
      </c>
      <c r="IG40" s="61">
        <f t="shared" si="298"/>
        <v>0</v>
      </c>
      <c r="IH40" s="61">
        <f t="shared" si="298"/>
        <v>0</v>
      </c>
      <c r="II40" s="61">
        <f t="shared" si="298"/>
        <v>0</v>
      </c>
      <c r="IJ40" s="61">
        <f t="shared" si="298"/>
        <v>0</v>
      </c>
      <c r="IK40" s="61">
        <f t="shared" si="298"/>
        <v>0</v>
      </c>
      <c r="IL40" s="61">
        <f t="shared" si="298"/>
        <v>0</v>
      </c>
      <c r="IM40" s="61">
        <f t="shared" si="298"/>
        <v>0</v>
      </c>
      <c r="IN40" s="61">
        <f t="shared" si="298"/>
        <v>0</v>
      </c>
      <c r="IO40" s="61">
        <f t="shared" si="298"/>
        <v>0</v>
      </c>
      <c r="IP40" s="68">
        <f t="shared" si="298"/>
        <v>0</v>
      </c>
      <c r="IQ40" s="68">
        <f t="shared" si="298"/>
        <v>0</v>
      </c>
      <c r="IR40" s="68">
        <f t="shared" si="298"/>
        <v>0</v>
      </c>
      <c r="IS40" s="68">
        <f t="shared" si="298"/>
        <v>0</v>
      </c>
      <c r="IT40" s="68">
        <f t="shared" si="298"/>
        <v>0</v>
      </c>
      <c r="IU40" s="68">
        <f t="shared" si="298"/>
        <v>0</v>
      </c>
      <c r="IV40" s="68">
        <f t="shared" si="298"/>
        <v>0</v>
      </c>
      <c r="IW40" s="68">
        <f t="shared" si="298"/>
        <v>0</v>
      </c>
      <c r="IX40" s="68">
        <f t="shared" si="298"/>
        <v>0</v>
      </c>
      <c r="IY40" s="68">
        <f t="shared" si="298"/>
        <v>0</v>
      </c>
      <c r="IZ40" s="68">
        <f t="shared" si="298"/>
        <v>0</v>
      </c>
      <c r="JA40" s="68">
        <f t="shared" si="298"/>
        <v>0</v>
      </c>
      <c r="JB40" s="68">
        <f t="shared" si="298"/>
        <v>0</v>
      </c>
      <c r="JC40" s="68">
        <f t="shared" si="298"/>
        <v>0</v>
      </c>
      <c r="JD40" s="68">
        <f t="shared" si="298"/>
        <v>0</v>
      </c>
      <c r="JE40" s="68">
        <f t="shared" si="298"/>
        <v>0</v>
      </c>
      <c r="JF40" s="68">
        <f t="shared" si="298"/>
        <v>0</v>
      </c>
      <c r="JG40" s="61">
        <f t="shared" si="298"/>
        <v>0</v>
      </c>
      <c r="JH40" s="61">
        <f t="shared" si="298"/>
        <v>0</v>
      </c>
      <c r="JI40" s="61">
        <f t="shared" si="298"/>
        <v>0</v>
      </c>
      <c r="JJ40" s="61">
        <f t="shared" si="298"/>
        <v>0</v>
      </c>
      <c r="JK40" s="61">
        <f t="shared" si="298"/>
        <v>0</v>
      </c>
      <c r="JL40" s="68">
        <f t="shared" si="298"/>
        <v>0</v>
      </c>
      <c r="JM40" s="61">
        <f t="shared" si="298"/>
        <v>0</v>
      </c>
      <c r="JN40" s="61">
        <f t="shared" si="298"/>
        <v>0</v>
      </c>
      <c r="JO40" s="68">
        <f t="shared" si="298"/>
        <v>0</v>
      </c>
      <c r="JP40" s="61">
        <f t="shared" si="298"/>
        <v>0</v>
      </c>
      <c r="JQ40" s="61">
        <f t="shared" si="298"/>
        <v>0</v>
      </c>
      <c r="JR40" s="61">
        <f t="shared" si="298"/>
        <v>0</v>
      </c>
      <c r="JS40" s="61">
        <f t="shared" si="298"/>
        <v>0</v>
      </c>
      <c r="JT40" s="61">
        <f t="shared" si="298"/>
        <v>0</v>
      </c>
      <c r="JU40" s="61">
        <f t="shared" si="298"/>
        <v>0</v>
      </c>
      <c r="JV40" s="61">
        <f t="shared" si="298"/>
        <v>0</v>
      </c>
      <c r="JW40" s="61">
        <f t="shared" si="298"/>
        <v>0</v>
      </c>
      <c r="JX40" s="61">
        <f t="shared" si="298"/>
        <v>0</v>
      </c>
      <c r="JY40" s="61">
        <f t="shared" si="298"/>
        <v>0</v>
      </c>
      <c r="JZ40" s="61">
        <f t="shared" si="298"/>
        <v>0</v>
      </c>
      <c r="KA40" s="61">
        <f t="shared" si="298"/>
        <v>0</v>
      </c>
      <c r="KB40" s="61">
        <f t="shared" si="298"/>
        <v>0</v>
      </c>
      <c r="KC40" s="61">
        <f t="shared" si="298"/>
        <v>0</v>
      </c>
      <c r="KD40" s="61">
        <f t="shared" si="298"/>
        <v>0</v>
      </c>
      <c r="KE40" s="61">
        <f t="shared" si="298"/>
        <v>0</v>
      </c>
      <c r="KF40" s="61">
        <f t="shared" si="298"/>
        <v>0</v>
      </c>
      <c r="KG40" s="68">
        <f t="shared" ref="KG40:MM40" si="299">SUM(KG41:KG43)</f>
        <v>0</v>
      </c>
      <c r="KH40" s="61">
        <f t="shared" si="299"/>
        <v>0</v>
      </c>
      <c r="KI40" s="61">
        <f t="shared" si="299"/>
        <v>0</v>
      </c>
      <c r="KJ40" s="61">
        <f t="shared" si="299"/>
        <v>0</v>
      </c>
      <c r="KK40" s="61">
        <f t="shared" si="299"/>
        <v>0</v>
      </c>
      <c r="KL40" s="61">
        <f t="shared" si="299"/>
        <v>0</v>
      </c>
      <c r="KM40" s="61">
        <f t="shared" si="299"/>
        <v>0</v>
      </c>
      <c r="KN40" s="61">
        <f t="shared" si="299"/>
        <v>0</v>
      </c>
      <c r="KO40" s="61">
        <f t="shared" si="299"/>
        <v>0</v>
      </c>
      <c r="KP40" s="61">
        <f t="shared" si="299"/>
        <v>0</v>
      </c>
      <c r="KQ40" s="61">
        <f t="shared" si="299"/>
        <v>0</v>
      </c>
      <c r="KR40" s="61">
        <f t="shared" si="299"/>
        <v>0</v>
      </c>
      <c r="KS40" s="61">
        <f t="shared" si="299"/>
        <v>0</v>
      </c>
      <c r="KT40" s="61">
        <f t="shared" si="299"/>
        <v>0</v>
      </c>
      <c r="KU40" s="61">
        <f t="shared" si="299"/>
        <v>0</v>
      </c>
      <c r="KV40" s="61">
        <f t="shared" si="299"/>
        <v>0</v>
      </c>
      <c r="KW40" s="61">
        <f t="shared" si="299"/>
        <v>0</v>
      </c>
      <c r="KX40" s="61">
        <f t="shared" si="299"/>
        <v>0</v>
      </c>
      <c r="KY40" s="68">
        <f t="shared" si="299"/>
        <v>0</v>
      </c>
      <c r="KZ40" s="61">
        <f t="shared" si="299"/>
        <v>0</v>
      </c>
      <c r="LA40" s="61">
        <f t="shared" si="299"/>
        <v>0</v>
      </c>
      <c r="LB40" s="61">
        <f t="shared" si="299"/>
        <v>0</v>
      </c>
      <c r="LC40" s="61">
        <f t="shared" si="299"/>
        <v>0</v>
      </c>
      <c r="LD40" s="61">
        <f t="shared" si="299"/>
        <v>0</v>
      </c>
      <c r="LE40" s="61">
        <f t="shared" si="299"/>
        <v>0</v>
      </c>
      <c r="LF40" s="61">
        <f t="shared" si="299"/>
        <v>0</v>
      </c>
      <c r="LG40" s="61">
        <f t="shared" si="299"/>
        <v>0</v>
      </c>
      <c r="LH40" s="61">
        <f t="shared" si="299"/>
        <v>0</v>
      </c>
      <c r="LI40" s="61">
        <f t="shared" si="299"/>
        <v>0</v>
      </c>
      <c r="LJ40" s="61">
        <f t="shared" si="299"/>
        <v>0</v>
      </c>
      <c r="LK40" s="61">
        <f t="shared" si="299"/>
        <v>0</v>
      </c>
      <c r="LL40" s="61">
        <f t="shared" si="299"/>
        <v>0</v>
      </c>
      <c r="LM40" s="61">
        <f t="shared" si="299"/>
        <v>0</v>
      </c>
      <c r="LN40" s="61">
        <f t="shared" si="299"/>
        <v>0</v>
      </c>
      <c r="LO40" s="61">
        <f t="shared" si="299"/>
        <v>0</v>
      </c>
      <c r="LP40" s="61">
        <f t="shared" si="299"/>
        <v>0</v>
      </c>
      <c r="LQ40" s="61">
        <f t="shared" si="299"/>
        <v>0</v>
      </c>
      <c r="LR40" s="61">
        <f t="shared" si="299"/>
        <v>0</v>
      </c>
      <c r="LS40" s="61">
        <f t="shared" si="299"/>
        <v>0</v>
      </c>
      <c r="LT40" s="61">
        <f t="shared" si="299"/>
        <v>0</v>
      </c>
      <c r="LU40" s="61">
        <f t="shared" si="299"/>
        <v>0</v>
      </c>
      <c r="LV40" s="61">
        <f t="shared" si="299"/>
        <v>0</v>
      </c>
      <c r="LW40" s="61">
        <f t="shared" si="299"/>
        <v>0</v>
      </c>
      <c r="LX40" s="61">
        <f t="shared" si="299"/>
        <v>0</v>
      </c>
      <c r="LY40" s="61">
        <f t="shared" si="299"/>
        <v>0</v>
      </c>
      <c r="LZ40" s="61">
        <f t="shared" si="299"/>
        <v>0</v>
      </c>
      <c r="MA40" s="61">
        <f t="shared" si="299"/>
        <v>0</v>
      </c>
      <c r="MB40" s="61">
        <f t="shared" si="299"/>
        <v>0</v>
      </c>
      <c r="MC40" s="61">
        <f t="shared" si="299"/>
        <v>0</v>
      </c>
      <c r="MD40" s="61">
        <f t="shared" si="299"/>
        <v>0</v>
      </c>
      <c r="ME40" s="61">
        <f t="shared" si="299"/>
        <v>0</v>
      </c>
      <c r="MF40" s="61">
        <f t="shared" si="299"/>
        <v>0</v>
      </c>
      <c r="MG40" s="61">
        <f t="shared" si="299"/>
        <v>0</v>
      </c>
      <c r="MH40" s="61">
        <f t="shared" si="299"/>
        <v>0</v>
      </c>
      <c r="MI40" s="61">
        <f t="shared" si="299"/>
        <v>0</v>
      </c>
      <c r="MJ40" s="61">
        <f t="shared" si="299"/>
        <v>0</v>
      </c>
      <c r="MK40" s="61">
        <f t="shared" si="299"/>
        <v>0</v>
      </c>
      <c r="ML40" s="61">
        <f t="shared" si="299"/>
        <v>0</v>
      </c>
      <c r="MM40" s="61">
        <f t="shared" si="299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00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01">SUM(O41:X41)</f>
        <v>0</v>
      </c>
      <c r="Z41" s="73">
        <f t="shared" si="188"/>
        <v>0</v>
      </c>
      <c r="AA41" s="74">
        <f t="shared" si="188"/>
        <v>0</v>
      </c>
      <c r="AB41" s="74">
        <f t="shared" si="188"/>
        <v>0</v>
      </c>
      <c r="AC41" s="74">
        <f t="shared" si="188"/>
        <v>0</v>
      </c>
      <c r="AD41" s="74">
        <f t="shared" si="188"/>
        <v>0</v>
      </c>
      <c r="AE41" s="74">
        <f t="shared" si="188"/>
        <v>0</v>
      </c>
      <c r="AF41" s="74">
        <f t="shared" si="188"/>
        <v>0</v>
      </c>
      <c r="AG41" s="74">
        <f t="shared" si="188"/>
        <v>0</v>
      </c>
      <c r="AH41" s="74">
        <f t="shared" si="158"/>
        <v>0</v>
      </c>
      <c r="AI41" s="74">
        <f t="shared" si="158"/>
        <v>0</v>
      </c>
      <c r="AJ41" s="94">
        <f t="shared" si="158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02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03">SUM(AU41:BT41)</f>
        <v>0</v>
      </c>
      <c r="BV41" s="63"/>
      <c r="BW41" s="63"/>
      <c r="BX41" s="63"/>
      <c r="BY41" s="69">
        <f t="shared" ref="BY41:BY43" si="304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05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06">SUM(EC41:ED41,DX41:DY41,DS41:DT41,DN41:DO41,DI41:DJ41,EI41,)</f>
        <v>0</v>
      </c>
      <c r="EK41" s="69">
        <f t="shared" ref="EK41:EK43" si="307">SUM(EE41:EH41,DZ41:EB41,DU41:DW41,DP41:DR41,DK41:DM41,DG41:DH41)</f>
        <v>0</v>
      </c>
      <c r="EL41" s="63"/>
      <c r="EM41" s="63"/>
      <c r="EN41" s="63"/>
      <c r="EO41" s="69">
        <f t="shared" ref="EO41:EO43" si="308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5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309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310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8"/>
        <v>0</v>
      </c>
      <c r="GR41" s="63"/>
      <c r="GS41" s="69">
        <f t="shared" ref="GS41:GS43" si="311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312">SUM(HT41:HU41)</f>
        <v>0</v>
      </c>
      <c r="HW41" s="63"/>
      <c r="HX41" s="63"/>
      <c r="HY41" s="63"/>
      <c r="HZ41" s="63"/>
      <c r="IA41" s="63"/>
      <c r="IB41" s="63"/>
      <c r="IC41" s="69">
        <f t="shared" ref="IC41:IC43" si="313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314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315">SUM(IP41,IR41,IT41,IZ41,JB41,IX41,IV41)</f>
        <v>0</v>
      </c>
      <c r="JE41" s="140">
        <f t="shared" si="315"/>
        <v>0</v>
      </c>
      <c r="JF41" s="140">
        <f t="shared" ref="JF41:JF43" si="316">SUM(JD41:JE41)</f>
        <v>0</v>
      </c>
      <c r="JG41" s="63"/>
      <c r="JH41" s="63"/>
      <c r="JI41" s="63"/>
      <c r="JJ41" s="63"/>
      <c r="JK41" s="63"/>
      <c r="JL41" s="140">
        <f t="shared" ref="JL41:JL43" si="317">SUM(JG41:JK41)</f>
        <v>0</v>
      </c>
      <c r="JM41" s="63"/>
      <c r="JN41" s="63"/>
      <c r="JO41" s="140">
        <f t="shared" ref="JO41:JO43" si="318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319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320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00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01"/>
        <v>0</v>
      </c>
      <c r="Z42" s="73">
        <f t="shared" si="188"/>
        <v>0</v>
      </c>
      <c r="AA42" s="74">
        <f t="shared" si="188"/>
        <v>0</v>
      </c>
      <c r="AB42" s="74">
        <f t="shared" si="188"/>
        <v>0</v>
      </c>
      <c r="AC42" s="74">
        <f t="shared" si="188"/>
        <v>0</v>
      </c>
      <c r="AD42" s="74">
        <f t="shared" si="188"/>
        <v>0</v>
      </c>
      <c r="AE42" s="74">
        <f t="shared" si="188"/>
        <v>0</v>
      </c>
      <c r="AF42" s="74">
        <f t="shared" si="188"/>
        <v>0</v>
      </c>
      <c r="AG42" s="74">
        <f t="shared" si="188"/>
        <v>0</v>
      </c>
      <c r="AH42" s="74">
        <f t="shared" si="158"/>
        <v>0</v>
      </c>
      <c r="AI42" s="74">
        <f t="shared" si="158"/>
        <v>0</v>
      </c>
      <c r="AJ42" s="94">
        <f t="shared" si="158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02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03"/>
        <v>0</v>
      </c>
      <c r="BV42" s="63"/>
      <c r="BW42" s="63"/>
      <c r="BX42" s="63"/>
      <c r="BY42" s="69">
        <f t="shared" si="304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05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06"/>
        <v>0</v>
      </c>
      <c r="EK42" s="69">
        <f t="shared" si="307"/>
        <v>0</v>
      </c>
      <c r="EL42" s="63"/>
      <c r="EM42" s="63"/>
      <c r="EN42" s="63"/>
      <c r="EO42" s="69">
        <f t="shared" si="308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321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309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310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322">SUM(FT42:GP42)</f>
        <v>0</v>
      </c>
      <c r="GR42" s="63"/>
      <c r="GS42" s="69">
        <f t="shared" si="311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312"/>
        <v>0</v>
      </c>
      <c r="HW42" s="63"/>
      <c r="HX42" s="63"/>
      <c r="HY42" s="63"/>
      <c r="HZ42" s="63"/>
      <c r="IA42" s="63"/>
      <c r="IB42" s="63"/>
      <c r="IC42" s="69">
        <f t="shared" si="313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314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315"/>
        <v>0</v>
      </c>
      <c r="JE42" s="140">
        <f t="shared" si="315"/>
        <v>0</v>
      </c>
      <c r="JF42" s="140">
        <f t="shared" si="316"/>
        <v>0</v>
      </c>
      <c r="JG42" s="63"/>
      <c r="JH42" s="63"/>
      <c r="JI42" s="63"/>
      <c r="JJ42" s="63"/>
      <c r="JK42" s="63"/>
      <c r="JL42" s="140">
        <f t="shared" si="317"/>
        <v>0</v>
      </c>
      <c r="JM42" s="63"/>
      <c r="JN42" s="63"/>
      <c r="JO42" s="140">
        <f t="shared" si="318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319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320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00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01"/>
        <v>0</v>
      </c>
      <c r="Z43" s="73">
        <f t="shared" si="188"/>
        <v>0</v>
      </c>
      <c r="AA43" s="74">
        <f t="shared" si="188"/>
        <v>0</v>
      </c>
      <c r="AB43" s="74">
        <f t="shared" si="188"/>
        <v>0</v>
      </c>
      <c r="AC43" s="74">
        <f t="shared" si="188"/>
        <v>0</v>
      </c>
      <c r="AD43" s="74">
        <f t="shared" si="188"/>
        <v>0</v>
      </c>
      <c r="AE43" s="74">
        <f t="shared" si="188"/>
        <v>0</v>
      </c>
      <c r="AF43" s="74">
        <f t="shared" si="188"/>
        <v>0</v>
      </c>
      <c r="AG43" s="74">
        <f t="shared" si="188"/>
        <v>0</v>
      </c>
      <c r="AH43" s="74">
        <f t="shared" si="158"/>
        <v>0</v>
      </c>
      <c r="AI43" s="74">
        <f t="shared" si="158"/>
        <v>0</v>
      </c>
      <c r="AJ43" s="94">
        <f t="shared" si="158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02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03"/>
        <v>0</v>
      </c>
      <c r="BV43" s="63"/>
      <c r="BW43" s="63"/>
      <c r="BX43" s="63"/>
      <c r="BY43" s="69">
        <f t="shared" si="304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05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06"/>
        <v>0</v>
      </c>
      <c r="EK43" s="69">
        <f t="shared" si="307"/>
        <v>0</v>
      </c>
      <c r="EL43" s="63"/>
      <c r="EM43" s="63"/>
      <c r="EN43" s="63"/>
      <c r="EO43" s="69">
        <f t="shared" si="308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321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309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310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322"/>
        <v>0</v>
      </c>
      <c r="GR43" s="63"/>
      <c r="GS43" s="69">
        <f t="shared" si="311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312"/>
        <v>0</v>
      </c>
      <c r="HW43" s="63"/>
      <c r="HX43" s="63"/>
      <c r="HY43" s="63"/>
      <c r="HZ43" s="63"/>
      <c r="IA43" s="63"/>
      <c r="IB43" s="63"/>
      <c r="IC43" s="69">
        <f t="shared" si="313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314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315"/>
        <v>0</v>
      </c>
      <c r="JE43" s="140">
        <f t="shared" si="315"/>
        <v>0</v>
      </c>
      <c r="JF43" s="140">
        <f t="shared" si="316"/>
        <v>0</v>
      </c>
      <c r="JG43" s="63"/>
      <c r="JH43" s="63"/>
      <c r="JI43" s="63"/>
      <c r="JJ43" s="63"/>
      <c r="JK43" s="63"/>
      <c r="JL43" s="140">
        <f t="shared" si="317"/>
        <v>0</v>
      </c>
      <c r="JM43" s="63"/>
      <c r="JN43" s="63"/>
      <c r="JO43" s="140">
        <f t="shared" si="318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319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320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Y44" si="323">SUM(D45:D46)</f>
        <v>0</v>
      </c>
      <c r="E44" s="61">
        <f t="shared" si="323"/>
        <v>0</v>
      </c>
      <c r="F44" s="61">
        <f t="shared" si="323"/>
        <v>0</v>
      </c>
      <c r="G44" s="61">
        <f t="shared" si="323"/>
        <v>0</v>
      </c>
      <c r="H44" s="61">
        <f t="shared" si="323"/>
        <v>0</v>
      </c>
      <c r="I44" s="61">
        <f t="shared" si="323"/>
        <v>0</v>
      </c>
      <c r="J44" s="61">
        <f t="shared" si="323"/>
        <v>0</v>
      </c>
      <c r="K44" s="61">
        <f t="shared" si="323"/>
        <v>0</v>
      </c>
      <c r="L44" s="61">
        <f t="shared" si="323"/>
        <v>0</v>
      </c>
      <c r="M44" s="61">
        <f t="shared" si="323"/>
        <v>0</v>
      </c>
      <c r="N44" s="68">
        <f t="shared" si="323"/>
        <v>0</v>
      </c>
      <c r="O44" s="61">
        <f t="shared" si="323"/>
        <v>0</v>
      </c>
      <c r="P44" s="61">
        <f t="shared" si="323"/>
        <v>0</v>
      </c>
      <c r="Q44" s="61">
        <f t="shared" si="323"/>
        <v>0</v>
      </c>
      <c r="R44" s="61">
        <f t="shared" si="323"/>
        <v>0</v>
      </c>
      <c r="S44" s="61">
        <f t="shared" si="323"/>
        <v>0</v>
      </c>
      <c r="T44" s="61">
        <f t="shared" si="323"/>
        <v>0</v>
      </c>
      <c r="U44" s="61">
        <f t="shared" si="323"/>
        <v>0</v>
      </c>
      <c r="V44" s="61">
        <f t="shared" si="323"/>
        <v>0</v>
      </c>
      <c r="W44" s="61">
        <f t="shared" si="323"/>
        <v>0</v>
      </c>
      <c r="X44" s="61">
        <f t="shared" si="323"/>
        <v>0</v>
      </c>
      <c r="Y44" s="68">
        <f t="shared" si="323"/>
        <v>0</v>
      </c>
      <c r="Z44" s="71">
        <f t="shared" ref="Z44:AG73" si="324">IFERROR(O44/D44,0)</f>
        <v>0</v>
      </c>
      <c r="AA44" s="72">
        <f t="shared" si="324"/>
        <v>0</v>
      </c>
      <c r="AB44" s="72">
        <f t="shared" si="324"/>
        <v>0</v>
      </c>
      <c r="AC44" s="72">
        <f t="shared" si="324"/>
        <v>0</v>
      </c>
      <c r="AD44" s="72">
        <f t="shared" si="324"/>
        <v>0</v>
      </c>
      <c r="AE44" s="72">
        <f t="shared" si="324"/>
        <v>0</v>
      </c>
      <c r="AF44" s="72">
        <f t="shared" si="324"/>
        <v>0</v>
      </c>
      <c r="AG44" s="72">
        <f t="shared" si="324"/>
        <v>0</v>
      </c>
      <c r="AH44" s="72">
        <f t="shared" si="158"/>
        <v>0</v>
      </c>
      <c r="AI44" s="72">
        <f t="shared" si="158"/>
        <v>0</v>
      </c>
      <c r="AJ44" s="91">
        <f t="shared" si="158"/>
        <v>0</v>
      </c>
      <c r="AK44" s="92">
        <f t="shared" ref="AK44:AS44" si="325">SUM(AK45:AK46)</f>
        <v>0</v>
      </c>
      <c r="AL44" s="93">
        <f t="shared" si="325"/>
        <v>0</v>
      </c>
      <c r="AM44" s="68">
        <f t="shared" si="325"/>
        <v>0</v>
      </c>
      <c r="AN44" s="68">
        <f t="shared" si="325"/>
        <v>0</v>
      </c>
      <c r="AO44" s="68">
        <f t="shared" si="325"/>
        <v>0</v>
      </c>
      <c r="AP44" s="68">
        <f t="shared" si="325"/>
        <v>0</v>
      </c>
      <c r="AQ44" s="68">
        <f t="shared" si="325"/>
        <v>0</v>
      </c>
      <c r="AR44" s="68">
        <f t="shared" si="325"/>
        <v>0</v>
      </c>
      <c r="AS44" s="68">
        <f t="shared" si="325"/>
        <v>0</v>
      </c>
      <c r="AT44" s="68">
        <f t="shared" ref="AT44:BY44" si="326">SUM(AT45:AT46)</f>
        <v>0</v>
      </c>
      <c r="AU44" s="61">
        <f t="shared" ref="AU44:BT44" si="327">SUM(AU45:AU46)</f>
        <v>0</v>
      </c>
      <c r="AV44" s="61">
        <f t="shared" si="327"/>
        <v>0</v>
      </c>
      <c r="AW44" s="61">
        <f t="shared" si="327"/>
        <v>0</v>
      </c>
      <c r="AX44" s="61">
        <f t="shared" si="327"/>
        <v>0</v>
      </c>
      <c r="AY44" s="61">
        <f t="shared" si="327"/>
        <v>0</v>
      </c>
      <c r="AZ44" s="61">
        <f t="shared" si="327"/>
        <v>0</v>
      </c>
      <c r="BA44" s="61">
        <f t="shared" si="327"/>
        <v>0</v>
      </c>
      <c r="BB44" s="61">
        <f t="shared" si="327"/>
        <v>0</v>
      </c>
      <c r="BC44" s="61">
        <f t="shared" si="327"/>
        <v>0</v>
      </c>
      <c r="BD44" s="61">
        <f t="shared" si="327"/>
        <v>0</v>
      </c>
      <c r="BE44" s="61">
        <f t="shared" si="327"/>
        <v>0</v>
      </c>
      <c r="BF44" s="61">
        <f t="shared" si="327"/>
        <v>0</v>
      </c>
      <c r="BG44" s="61">
        <f t="shared" si="327"/>
        <v>0</v>
      </c>
      <c r="BH44" s="61">
        <f t="shared" si="327"/>
        <v>0</v>
      </c>
      <c r="BI44" s="61">
        <f t="shared" si="327"/>
        <v>0</v>
      </c>
      <c r="BJ44" s="61">
        <f t="shared" si="327"/>
        <v>0</v>
      </c>
      <c r="BK44" s="61">
        <f t="shared" si="327"/>
        <v>0</v>
      </c>
      <c r="BL44" s="61">
        <f t="shared" si="327"/>
        <v>0</v>
      </c>
      <c r="BM44" s="61">
        <f t="shared" si="327"/>
        <v>0</v>
      </c>
      <c r="BN44" s="61">
        <f t="shared" si="327"/>
        <v>0</v>
      </c>
      <c r="BO44" s="61">
        <f t="shared" si="327"/>
        <v>0</v>
      </c>
      <c r="BP44" s="61">
        <f t="shared" si="327"/>
        <v>0</v>
      </c>
      <c r="BQ44" s="61">
        <f t="shared" si="327"/>
        <v>0</v>
      </c>
      <c r="BR44" s="61">
        <f t="shared" si="327"/>
        <v>0</v>
      </c>
      <c r="BS44" s="61">
        <f t="shared" si="327"/>
        <v>0</v>
      </c>
      <c r="BT44" s="61">
        <f t="shared" si="327"/>
        <v>0</v>
      </c>
      <c r="BU44" s="68">
        <f t="shared" si="326"/>
        <v>0</v>
      </c>
      <c r="BV44" s="61">
        <f t="shared" ref="BV44:BX44" si="328">SUM(BV45:BV46)</f>
        <v>0</v>
      </c>
      <c r="BW44" s="61">
        <f t="shared" si="328"/>
        <v>0</v>
      </c>
      <c r="BX44" s="61">
        <f t="shared" si="328"/>
        <v>0</v>
      </c>
      <c r="BY44" s="68">
        <f t="shared" si="326"/>
        <v>0</v>
      </c>
      <c r="BZ44" s="61">
        <f t="shared" ref="BZ44:DB44" si="329">SUM(BZ45:BZ46)</f>
        <v>0</v>
      </c>
      <c r="CA44" s="61">
        <f t="shared" si="329"/>
        <v>0</v>
      </c>
      <c r="CB44" s="61">
        <f t="shared" si="329"/>
        <v>0</v>
      </c>
      <c r="CC44" s="61">
        <f t="shared" si="329"/>
        <v>0</v>
      </c>
      <c r="CD44" s="61">
        <f t="shared" si="329"/>
        <v>0</v>
      </c>
      <c r="CE44" s="61">
        <f t="shared" si="329"/>
        <v>0</v>
      </c>
      <c r="CF44" s="61">
        <f t="shared" si="329"/>
        <v>0</v>
      </c>
      <c r="CG44" s="61">
        <f t="shared" si="329"/>
        <v>0</v>
      </c>
      <c r="CH44" s="61">
        <f t="shared" si="329"/>
        <v>0</v>
      </c>
      <c r="CI44" s="61">
        <f t="shared" si="329"/>
        <v>0</v>
      </c>
      <c r="CJ44" s="61">
        <f t="shared" si="329"/>
        <v>0</v>
      </c>
      <c r="CK44" s="61">
        <f t="shared" si="329"/>
        <v>0</v>
      </c>
      <c r="CL44" s="61">
        <f t="shared" si="329"/>
        <v>0</v>
      </c>
      <c r="CM44" s="61">
        <f t="shared" si="329"/>
        <v>0</v>
      </c>
      <c r="CN44" s="61">
        <f t="shared" si="329"/>
        <v>0</v>
      </c>
      <c r="CO44" s="61">
        <f t="shared" si="329"/>
        <v>0</v>
      </c>
      <c r="CP44" s="61">
        <f t="shared" si="329"/>
        <v>0</v>
      </c>
      <c r="CQ44" s="61">
        <f t="shared" si="329"/>
        <v>0</v>
      </c>
      <c r="CR44" s="61">
        <f t="shared" si="329"/>
        <v>0</v>
      </c>
      <c r="CS44" s="61">
        <f t="shared" si="329"/>
        <v>0</v>
      </c>
      <c r="CT44" s="61">
        <f t="shared" si="329"/>
        <v>0</v>
      </c>
      <c r="CU44" s="61">
        <f t="shared" si="329"/>
        <v>0</v>
      </c>
      <c r="CV44" s="61">
        <f t="shared" si="329"/>
        <v>0</v>
      </c>
      <c r="CW44" s="61">
        <f t="shared" si="329"/>
        <v>0</v>
      </c>
      <c r="CX44" s="61">
        <f t="shared" si="329"/>
        <v>0</v>
      </c>
      <c r="CY44" s="61">
        <f t="shared" si="329"/>
        <v>0</v>
      </c>
      <c r="CZ44" s="61">
        <f t="shared" si="329"/>
        <v>0</v>
      </c>
      <c r="DA44" s="61">
        <f t="shared" si="329"/>
        <v>0</v>
      </c>
      <c r="DB44" s="61">
        <f t="shared" si="329"/>
        <v>0</v>
      </c>
      <c r="DC44" s="68">
        <f t="shared" ref="DC44:FH44" si="330">SUM(DC45:DC46)</f>
        <v>0</v>
      </c>
      <c r="DD44" s="61">
        <f t="shared" ref="DD44:DE44" si="331">SUM(DD45:DD46)</f>
        <v>0</v>
      </c>
      <c r="DE44" s="61">
        <f t="shared" si="331"/>
        <v>0</v>
      </c>
      <c r="DF44" s="68">
        <f t="shared" si="330"/>
        <v>0</v>
      </c>
      <c r="DG44" s="61">
        <f t="shared" ref="DG44:EI44" si="332">SUM(DG45:DG46)</f>
        <v>0</v>
      </c>
      <c r="DH44" s="61">
        <f t="shared" si="332"/>
        <v>0</v>
      </c>
      <c r="DI44" s="61">
        <f t="shared" si="332"/>
        <v>0</v>
      </c>
      <c r="DJ44" s="61">
        <f t="shared" si="332"/>
        <v>0</v>
      </c>
      <c r="DK44" s="61">
        <f t="shared" si="332"/>
        <v>0</v>
      </c>
      <c r="DL44" s="61">
        <f t="shared" si="332"/>
        <v>0</v>
      </c>
      <c r="DM44" s="61">
        <f t="shared" si="332"/>
        <v>0</v>
      </c>
      <c r="DN44" s="61">
        <f t="shared" si="332"/>
        <v>0</v>
      </c>
      <c r="DO44" s="61">
        <f t="shared" si="332"/>
        <v>0</v>
      </c>
      <c r="DP44" s="61">
        <f t="shared" si="332"/>
        <v>0</v>
      </c>
      <c r="DQ44" s="61">
        <f t="shared" si="332"/>
        <v>0</v>
      </c>
      <c r="DR44" s="61">
        <f t="shared" si="332"/>
        <v>0</v>
      </c>
      <c r="DS44" s="61">
        <f t="shared" si="332"/>
        <v>0</v>
      </c>
      <c r="DT44" s="61">
        <f t="shared" si="332"/>
        <v>0</v>
      </c>
      <c r="DU44" s="61">
        <f t="shared" si="332"/>
        <v>0</v>
      </c>
      <c r="DV44" s="61">
        <f t="shared" si="332"/>
        <v>0</v>
      </c>
      <c r="DW44" s="61">
        <f t="shared" si="332"/>
        <v>0</v>
      </c>
      <c r="DX44" s="61">
        <f t="shared" si="332"/>
        <v>0</v>
      </c>
      <c r="DY44" s="61">
        <f t="shared" si="332"/>
        <v>0</v>
      </c>
      <c r="DZ44" s="61">
        <f t="shared" si="332"/>
        <v>0</v>
      </c>
      <c r="EA44" s="61">
        <f t="shared" si="332"/>
        <v>0</v>
      </c>
      <c r="EB44" s="61">
        <f t="shared" si="332"/>
        <v>0</v>
      </c>
      <c r="EC44" s="61">
        <f t="shared" si="332"/>
        <v>0</v>
      </c>
      <c r="ED44" s="61">
        <f t="shared" si="332"/>
        <v>0</v>
      </c>
      <c r="EE44" s="61">
        <f t="shared" si="332"/>
        <v>0</v>
      </c>
      <c r="EF44" s="61">
        <f t="shared" si="332"/>
        <v>0</v>
      </c>
      <c r="EG44" s="61">
        <f t="shared" si="332"/>
        <v>0</v>
      </c>
      <c r="EH44" s="61">
        <f t="shared" si="332"/>
        <v>0</v>
      </c>
      <c r="EI44" s="61">
        <f t="shared" si="332"/>
        <v>0</v>
      </c>
      <c r="EJ44" s="68">
        <f t="shared" si="330"/>
        <v>0</v>
      </c>
      <c r="EK44" s="68">
        <f t="shared" si="330"/>
        <v>0</v>
      </c>
      <c r="EL44" s="61">
        <f t="shared" ref="EL44:EN44" si="333">SUM(EL45:EL46)</f>
        <v>0</v>
      </c>
      <c r="EM44" s="61">
        <f t="shared" si="333"/>
        <v>0</v>
      </c>
      <c r="EN44" s="61">
        <f t="shared" si="333"/>
        <v>0</v>
      </c>
      <c r="EO44" s="68">
        <f t="shared" si="330"/>
        <v>0</v>
      </c>
      <c r="EP44" s="61">
        <f t="shared" ref="EP44:EX44" si="334">SUM(EP45:EP46)</f>
        <v>0</v>
      </c>
      <c r="EQ44" s="61">
        <f t="shared" si="334"/>
        <v>0</v>
      </c>
      <c r="ER44" s="61">
        <f t="shared" si="334"/>
        <v>0</v>
      </c>
      <c r="ES44" s="61">
        <f t="shared" si="334"/>
        <v>0</v>
      </c>
      <c r="ET44" s="61">
        <f t="shared" si="334"/>
        <v>0</v>
      </c>
      <c r="EU44" s="61">
        <f t="shared" si="334"/>
        <v>0</v>
      </c>
      <c r="EV44" s="61">
        <f t="shared" si="334"/>
        <v>0</v>
      </c>
      <c r="EW44" s="61">
        <f t="shared" si="334"/>
        <v>0</v>
      </c>
      <c r="EX44" s="61">
        <f t="shared" si="334"/>
        <v>0</v>
      </c>
      <c r="EY44" s="68">
        <f t="shared" si="321"/>
        <v>0</v>
      </c>
      <c r="EZ44" s="61">
        <f t="shared" ref="EZ44:FG44" si="335">SUM(EZ45:EZ46)</f>
        <v>0</v>
      </c>
      <c r="FA44" s="61">
        <f t="shared" si="335"/>
        <v>0</v>
      </c>
      <c r="FB44" s="61">
        <f t="shared" si="335"/>
        <v>0</v>
      </c>
      <c r="FC44" s="61">
        <f t="shared" si="335"/>
        <v>0</v>
      </c>
      <c r="FD44" s="61">
        <f t="shared" si="335"/>
        <v>0</v>
      </c>
      <c r="FE44" s="61">
        <f t="shared" si="335"/>
        <v>0</v>
      </c>
      <c r="FF44" s="61">
        <f t="shared" si="335"/>
        <v>0</v>
      </c>
      <c r="FG44" s="61">
        <f t="shared" si="335"/>
        <v>0</v>
      </c>
      <c r="FH44" s="68">
        <f t="shared" si="330"/>
        <v>0</v>
      </c>
      <c r="FI44" s="61">
        <f t="shared" ref="FI44:FR44" si="336">SUM(FI45:FI46)</f>
        <v>0</v>
      </c>
      <c r="FJ44" s="61">
        <f t="shared" si="336"/>
        <v>0</v>
      </c>
      <c r="FK44" s="61">
        <f t="shared" si="336"/>
        <v>0</v>
      </c>
      <c r="FL44" s="61">
        <f t="shared" si="336"/>
        <v>0</v>
      </c>
      <c r="FM44" s="61">
        <f t="shared" si="336"/>
        <v>0</v>
      </c>
      <c r="FN44" s="61">
        <f t="shared" si="336"/>
        <v>0</v>
      </c>
      <c r="FO44" s="61">
        <f t="shared" si="336"/>
        <v>0</v>
      </c>
      <c r="FP44" s="61">
        <f t="shared" si="336"/>
        <v>0</v>
      </c>
      <c r="FQ44" s="61">
        <f t="shared" si="336"/>
        <v>0</v>
      </c>
      <c r="FR44" s="61">
        <f t="shared" si="336"/>
        <v>0</v>
      </c>
      <c r="FS44" s="68">
        <f t="shared" ref="FS44:HV44" si="337">SUM(FS45:FS46)</f>
        <v>0</v>
      </c>
      <c r="FT44" s="61">
        <f t="shared" ref="FT44:GP44" si="338">SUM(FT45:FT46)</f>
        <v>0</v>
      </c>
      <c r="FU44" s="61">
        <f t="shared" si="338"/>
        <v>0</v>
      </c>
      <c r="FV44" s="61">
        <f t="shared" si="338"/>
        <v>0</v>
      </c>
      <c r="FW44" s="61">
        <f t="shared" si="338"/>
        <v>0</v>
      </c>
      <c r="FX44" s="61">
        <f t="shared" si="338"/>
        <v>0</v>
      </c>
      <c r="FY44" s="61">
        <f t="shared" si="338"/>
        <v>0</v>
      </c>
      <c r="FZ44" s="61">
        <f t="shared" si="338"/>
        <v>0</v>
      </c>
      <c r="GA44" s="61">
        <f t="shared" si="338"/>
        <v>0</v>
      </c>
      <c r="GB44" s="61">
        <f t="shared" si="338"/>
        <v>0</v>
      </c>
      <c r="GC44" s="61">
        <f t="shared" si="338"/>
        <v>0</v>
      </c>
      <c r="GD44" s="61">
        <f t="shared" si="338"/>
        <v>0</v>
      </c>
      <c r="GE44" s="61">
        <f t="shared" si="338"/>
        <v>0</v>
      </c>
      <c r="GF44" s="61">
        <f t="shared" si="338"/>
        <v>0</v>
      </c>
      <c r="GG44" s="61">
        <f t="shared" si="338"/>
        <v>0</v>
      </c>
      <c r="GH44" s="61">
        <f t="shared" si="338"/>
        <v>0</v>
      </c>
      <c r="GI44" s="61">
        <f t="shared" si="338"/>
        <v>0</v>
      </c>
      <c r="GJ44" s="61">
        <f t="shared" si="338"/>
        <v>0</v>
      </c>
      <c r="GK44" s="61">
        <f t="shared" si="338"/>
        <v>0</v>
      </c>
      <c r="GL44" s="61">
        <f t="shared" si="338"/>
        <v>0</v>
      </c>
      <c r="GM44" s="61">
        <f t="shared" si="338"/>
        <v>0</v>
      </c>
      <c r="GN44" s="61">
        <f t="shared" si="338"/>
        <v>0</v>
      </c>
      <c r="GO44" s="61">
        <f t="shared" si="338"/>
        <v>0</v>
      </c>
      <c r="GP44" s="61">
        <f t="shared" si="338"/>
        <v>0</v>
      </c>
      <c r="GQ44" s="68">
        <f t="shared" si="322"/>
        <v>0</v>
      </c>
      <c r="GR44" s="61">
        <f t="shared" ref="GR44" si="339">SUM(GR45:GR46)</f>
        <v>0</v>
      </c>
      <c r="GS44" s="68">
        <f t="shared" si="337"/>
        <v>0</v>
      </c>
      <c r="GT44" s="61">
        <f t="shared" ref="GT44:HR44" si="340">SUM(GT45:GT46)</f>
        <v>0</v>
      </c>
      <c r="GU44" s="61">
        <f t="shared" si="340"/>
        <v>0</v>
      </c>
      <c r="GV44" s="61">
        <f t="shared" si="340"/>
        <v>0</v>
      </c>
      <c r="GW44" s="61">
        <f t="shared" si="340"/>
        <v>0</v>
      </c>
      <c r="GX44" s="61">
        <f t="shared" si="340"/>
        <v>0</v>
      </c>
      <c r="GY44" s="61">
        <f t="shared" si="340"/>
        <v>0</v>
      </c>
      <c r="GZ44" s="61">
        <f t="shared" si="340"/>
        <v>0</v>
      </c>
      <c r="HA44" s="61">
        <f t="shared" si="340"/>
        <v>0</v>
      </c>
      <c r="HB44" s="61">
        <f t="shared" si="340"/>
        <v>0</v>
      </c>
      <c r="HC44" s="61">
        <f t="shared" si="340"/>
        <v>0</v>
      </c>
      <c r="HD44" s="61">
        <f t="shared" si="340"/>
        <v>0</v>
      </c>
      <c r="HE44" s="61">
        <f t="shared" si="340"/>
        <v>0</v>
      </c>
      <c r="HF44" s="61">
        <f t="shared" si="340"/>
        <v>0</v>
      </c>
      <c r="HG44" s="61">
        <f t="shared" si="340"/>
        <v>0</v>
      </c>
      <c r="HH44" s="61">
        <f t="shared" si="340"/>
        <v>0</v>
      </c>
      <c r="HI44" s="61">
        <f t="shared" si="340"/>
        <v>0</v>
      </c>
      <c r="HJ44" s="61">
        <f t="shared" si="340"/>
        <v>0</v>
      </c>
      <c r="HK44" s="61">
        <f t="shared" si="340"/>
        <v>0</v>
      </c>
      <c r="HL44" s="61">
        <f t="shared" si="340"/>
        <v>0</v>
      </c>
      <c r="HM44" s="61">
        <f t="shared" si="340"/>
        <v>0</v>
      </c>
      <c r="HN44" s="61">
        <f t="shared" si="340"/>
        <v>0</v>
      </c>
      <c r="HO44" s="61">
        <f t="shared" si="340"/>
        <v>0</v>
      </c>
      <c r="HP44" s="61">
        <f t="shared" si="340"/>
        <v>0</v>
      </c>
      <c r="HQ44" s="61">
        <f t="shared" si="340"/>
        <v>0</v>
      </c>
      <c r="HR44" s="61">
        <f t="shared" si="340"/>
        <v>0</v>
      </c>
      <c r="HS44" s="68">
        <f t="shared" si="337"/>
        <v>0</v>
      </c>
      <c r="HT44" s="61">
        <f t="shared" ref="HT44:HU44" si="341">SUM(HT45:HT46)</f>
        <v>0</v>
      </c>
      <c r="HU44" s="61">
        <f t="shared" si="341"/>
        <v>0</v>
      </c>
      <c r="HV44" s="68">
        <f t="shared" si="337"/>
        <v>0</v>
      </c>
      <c r="HW44" s="61">
        <f t="shared" ref="HW44:IB44" si="342">SUM(HW45:HW46)</f>
        <v>0</v>
      </c>
      <c r="HX44" s="61">
        <f t="shared" si="342"/>
        <v>0</v>
      </c>
      <c r="HY44" s="61">
        <f t="shared" si="342"/>
        <v>0</v>
      </c>
      <c r="HZ44" s="61">
        <f t="shared" si="342"/>
        <v>0</v>
      </c>
      <c r="IA44" s="61">
        <f t="shared" si="342"/>
        <v>0</v>
      </c>
      <c r="IB44" s="61">
        <f t="shared" si="342"/>
        <v>0</v>
      </c>
      <c r="IC44" s="68">
        <f t="shared" ref="IC44:KG44" si="343">SUM(IC45:IC46)</f>
        <v>0</v>
      </c>
      <c r="ID44" s="61">
        <f t="shared" ref="ID44:IM44" si="344">SUM(ID45:ID46)</f>
        <v>0</v>
      </c>
      <c r="IE44" s="61">
        <f t="shared" si="344"/>
        <v>0</v>
      </c>
      <c r="IF44" s="61">
        <f t="shared" si="344"/>
        <v>0</v>
      </c>
      <c r="IG44" s="61">
        <f t="shared" si="344"/>
        <v>0</v>
      </c>
      <c r="IH44" s="61">
        <f t="shared" si="344"/>
        <v>0</v>
      </c>
      <c r="II44" s="61">
        <f t="shared" si="344"/>
        <v>0</v>
      </c>
      <c r="IJ44" s="61">
        <f t="shared" si="344"/>
        <v>0</v>
      </c>
      <c r="IK44" s="61">
        <f t="shared" si="344"/>
        <v>0</v>
      </c>
      <c r="IL44" s="61">
        <f t="shared" si="344"/>
        <v>0</v>
      </c>
      <c r="IM44" s="61">
        <f t="shared" si="344"/>
        <v>0</v>
      </c>
      <c r="IN44" s="61">
        <f t="shared" si="343"/>
        <v>0</v>
      </c>
      <c r="IO44" s="61">
        <f t="shared" si="343"/>
        <v>0</v>
      </c>
      <c r="IP44" s="68">
        <f t="shared" ref="IP44:JC44" si="345">SUM(IP45:IP46)</f>
        <v>0</v>
      </c>
      <c r="IQ44" s="68">
        <f t="shared" si="345"/>
        <v>0</v>
      </c>
      <c r="IR44" s="68">
        <f t="shared" si="345"/>
        <v>0</v>
      </c>
      <c r="IS44" s="68">
        <f t="shared" si="345"/>
        <v>0</v>
      </c>
      <c r="IT44" s="68">
        <f t="shared" si="345"/>
        <v>0</v>
      </c>
      <c r="IU44" s="68">
        <f t="shared" si="345"/>
        <v>0</v>
      </c>
      <c r="IV44" s="68">
        <f t="shared" si="345"/>
        <v>0</v>
      </c>
      <c r="IW44" s="68">
        <f t="shared" si="345"/>
        <v>0</v>
      </c>
      <c r="IX44" s="68">
        <f t="shared" si="345"/>
        <v>0</v>
      </c>
      <c r="IY44" s="68">
        <f t="shared" si="345"/>
        <v>0</v>
      </c>
      <c r="IZ44" s="68">
        <f t="shared" si="345"/>
        <v>0</v>
      </c>
      <c r="JA44" s="68">
        <f t="shared" si="345"/>
        <v>0</v>
      </c>
      <c r="JB44" s="68">
        <f t="shared" si="345"/>
        <v>0</v>
      </c>
      <c r="JC44" s="68">
        <f t="shared" si="345"/>
        <v>0</v>
      </c>
      <c r="JD44" s="68">
        <f t="shared" si="343"/>
        <v>0</v>
      </c>
      <c r="JE44" s="68">
        <f t="shared" si="343"/>
        <v>0</v>
      </c>
      <c r="JF44" s="68">
        <f t="shared" si="343"/>
        <v>0</v>
      </c>
      <c r="JG44" s="61">
        <f t="shared" ref="JG44:JK44" si="346">SUM(JG45:JG46)</f>
        <v>0</v>
      </c>
      <c r="JH44" s="61">
        <f t="shared" si="346"/>
        <v>0</v>
      </c>
      <c r="JI44" s="61">
        <f t="shared" si="346"/>
        <v>0</v>
      </c>
      <c r="JJ44" s="61">
        <f t="shared" si="346"/>
        <v>0</v>
      </c>
      <c r="JK44" s="61">
        <f t="shared" si="346"/>
        <v>0</v>
      </c>
      <c r="JL44" s="68">
        <f t="shared" si="343"/>
        <v>0</v>
      </c>
      <c r="JM44" s="61">
        <f t="shared" ref="JM44:JN44" si="347">SUM(JM45:JM46)</f>
        <v>0</v>
      </c>
      <c r="JN44" s="61">
        <f t="shared" si="347"/>
        <v>0</v>
      </c>
      <c r="JO44" s="68">
        <f t="shared" si="343"/>
        <v>0</v>
      </c>
      <c r="JP44" s="61">
        <f t="shared" ref="JP44:KF44" si="348">SUM(JP45:JP46)</f>
        <v>0</v>
      </c>
      <c r="JQ44" s="61">
        <f t="shared" si="348"/>
        <v>0</v>
      </c>
      <c r="JR44" s="61">
        <f t="shared" si="348"/>
        <v>0</v>
      </c>
      <c r="JS44" s="61">
        <f t="shared" si="348"/>
        <v>0</v>
      </c>
      <c r="JT44" s="61">
        <f t="shared" si="348"/>
        <v>0</v>
      </c>
      <c r="JU44" s="61">
        <f t="shared" si="348"/>
        <v>0</v>
      </c>
      <c r="JV44" s="61">
        <f t="shared" si="348"/>
        <v>0</v>
      </c>
      <c r="JW44" s="61">
        <f t="shared" si="348"/>
        <v>0</v>
      </c>
      <c r="JX44" s="61">
        <f t="shared" si="348"/>
        <v>0</v>
      </c>
      <c r="JY44" s="61">
        <f t="shared" si="348"/>
        <v>0</v>
      </c>
      <c r="JZ44" s="61">
        <f t="shared" si="348"/>
        <v>0</v>
      </c>
      <c r="KA44" s="61">
        <f t="shared" si="348"/>
        <v>0</v>
      </c>
      <c r="KB44" s="61">
        <f t="shared" si="348"/>
        <v>0</v>
      </c>
      <c r="KC44" s="61">
        <f t="shared" si="348"/>
        <v>0</v>
      </c>
      <c r="KD44" s="61">
        <f t="shared" si="348"/>
        <v>0</v>
      </c>
      <c r="KE44" s="61">
        <f t="shared" si="348"/>
        <v>0</v>
      </c>
      <c r="KF44" s="61">
        <f t="shared" si="348"/>
        <v>0</v>
      </c>
      <c r="KG44" s="68">
        <f t="shared" si="343"/>
        <v>0</v>
      </c>
      <c r="KH44" s="61">
        <f t="shared" ref="KH44:KX44" si="349">SUM(KH45:KH46)</f>
        <v>0</v>
      </c>
      <c r="KI44" s="61">
        <f t="shared" si="349"/>
        <v>0</v>
      </c>
      <c r="KJ44" s="61">
        <f t="shared" si="349"/>
        <v>0</v>
      </c>
      <c r="KK44" s="61">
        <f t="shared" si="349"/>
        <v>0</v>
      </c>
      <c r="KL44" s="61">
        <f t="shared" si="349"/>
        <v>0</v>
      </c>
      <c r="KM44" s="61">
        <f t="shared" si="349"/>
        <v>0</v>
      </c>
      <c r="KN44" s="61">
        <f t="shared" si="349"/>
        <v>0</v>
      </c>
      <c r="KO44" s="61">
        <f t="shared" si="349"/>
        <v>0</v>
      </c>
      <c r="KP44" s="61">
        <f t="shared" si="349"/>
        <v>0</v>
      </c>
      <c r="KQ44" s="61">
        <f t="shared" si="349"/>
        <v>0</v>
      </c>
      <c r="KR44" s="61">
        <f t="shared" si="349"/>
        <v>0</v>
      </c>
      <c r="KS44" s="61">
        <f t="shared" si="349"/>
        <v>0</v>
      </c>
      <c r="KT44" s="61">
        <f t="shared" si="349"/>
        <v>0</v>
      </c>
      <c r="KU44" s="61">
        <f t="shared" si="349"/>
        <v>0</v>
      </c>
      <c r="KV44" s="61">
        <f t="shared" si="349"/>
        <v>0</v>
      </c>
      <c r="KW44" s="61">
        <f t="shared" si="349"/>
        <v>0</v>
      </c>
      <c r="KX44" s="61">
        <f t="shared" si="349"/>
        <v>0</v>
      </c>
      <c r="KY44" s="68">
        <f t="shared" ref="KY44" si="350">SUM(KY45:KY46)</f>
        <v>0</v>
      </c>
      <c r="KZ44" s="61">
        <f t="shared" ref="KZ44:MM44" si="351">SUM(KZ45:KZ46)</f>
        <v>0</v>
      </c>
      <c r="LA44" s="61">
        <f t="shared" si="351"/>
        <v>0</v>
      </c>
      <c r="LB44" s="61">
        <f t="shared" si="351"/>
        <v>0</v>
      </c>
      <c r="LC44" s="61">
        <f t="shared" si="351"/>
        <v>0</v>
      </c>
      <c r="LD44" s="61">
        <f t="shared" si="351"/>
        <v>0</v>
      </c>
      <c r="LE44" s="61">
        <f t="shared" si="351"/>
        <v>0</v>
      </c>
      <c r="LF44" s="61">
        <f t="shared" si="351"/>
        <v>0</v>
      </c>
      <c r="LG44" s="61">
        <f t="shared" si="351"/>
        <v>0</v>
      </c>
      <c r="LH44" s="61">
        <f t="shared" si="351"/>
        <v>0</v>
      </c>
      <c r="LI44" s="61">
        <f t="shared" si="351"/>
        <v>0</v>
      </c>
      <c r="LJ44" s="61">
        <f t="shared" si="351"/>
        <v>0</v>
      </c>
      <c r="LK44" s="61">
        <f t="shared" si="351"/>
        <v>0</v>
      </c>
      <c r="LL44" s="61">
        <f t="shared" si="351"/>
        <v>0</v>
      </c>
      <c r="LM44" s="61">
        <f t="shared" si="351"/>
        <v>0</v>
      </c>
      <c r="LN44" s="61">
        <f t="shared" si="351"/>
        <v>0</v>
      </c>
      <c r="LO44" s="61">
        <f t="shared" si="351"/>
        <v>0</v>
      </c>
      <c r="LP44" s="61">
        <f t="shared" si="351"/>
        <v>0</v>
      </c>
      <c r="LQ44" s="61">
        <f t="shared" si="351"/>
        <v>0</v>
      </c>
      <c r="LR44" s="61">
        <f t="shared" si="351"/>
        <v>0</v>
      </c>
      <c r="LS44" s="61">
        <f t="shared" si="351"/>
        <v>0</v>
      </c>
      <c r="LT44" s="61">
        <f t="shared" si="351"/>
        <v>0</v>
      </c>
      <c r="LU44" s="61">
        <f t="shared" si="351"/>
        <v>0</v>
      </c>
      <c r="LV44" s="61">
        <f t="shared" si="351"/>
        <v>0</v>
      </c>
      <c r="LW44" s="61">
        <f t="shared" si="351"/>
        <v>0</v>
      </c>
      <c r="LX44" s="61">
        <f t="shared" si="351"/>
        <v>0</v>
      </c>
      <c r="LY44" s="61">
        <f t="shared" si="351"/>
        <v>0</v>
      </c>
      <c r="LZ44" s="61">
        <f t="shared" si="351"/>
        <v>0</v>
      </c>
      <c r="MA44" s="61">
        <f t="shared" si="351"/>
        <v>0</v>
      </c>
      <c r="MB44" s="61">
        <f t="shared" si="351"/>
        <v>0</v>
      </c>
      <c r="MC44" s="61">
        <f t="shared" si="351"/>
        <v>0</v>
      </c>
      <c r="MD44" s="61">
        <f t="shared" si="351"/>
        <v>0</v>
      </c>
      <c r="ME44" s="61">
        <f t="shared" si="351"/>
        <v>0</v>
      </c>
      <c r="MF44" s="61">
        <f t="shared" si="351"/>
        <v>0</v>
      </c>
      <c r="MG44" s="61">
        <f t="shared" si="351"/>
        <v>0</v>
      </c>
      <c r="MH44" s="61">
        <f t="shared" si="351"/>
        <v>0</v>
      </c>
      <c r="MI44" s="61">
        <f t="shared" si="351"/>
        <v>0</v>
      </c>
      <c r="MJ44" s="61">
        <f t="shared" si="351"/>
        <v>0</v>
      </c>
      <c r="MK44" s="61">
        <f t="shared" si="351"/>
        <v>0</v>
      </c>
      <c r="ML44" s="61">
        <f t="shared" si="351"/>
        <v>0</v>
      </c>
      <c r="MM44" s="61">
        <f t="shared" si="351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352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353">SUM(O45:X45)</f>
        <v>0</v>
      </c>
      <c r="Z45" s="73">
        <f t="shared" si="324"/>
        <v>0</v>
      </c>
      <c r="AA45" s="74">
        <f t="shared" si="324"/>
        <v>0</v>
      </c>
      <c r="AB45" s="74">
        <f t="shared" si="324"/>
        <v>0</v>
      </c>
      <c r="AC45" s="74">
        <f t="shared" si="324"/>
        <v>0</v>
      </c>
      <c r="AD45" s="74">
        <f t="shared" si="324"/>
        <v>0</v>
      </c>
      <c r="AE45" s="74">
        <f t="shared" si="324"/>
        <v>0</v>
      </c>
      <c r="AF45" s="74">
        <f t="shared" si="324"/>
        <v>0</v>
      </c>
      <c r="AG45" s="74">
        <f t="shared" si="324"/>
        <v>0</v>
      </c>
      <c r="AH45" s="74">
        <f t="shared" si="158"/>
        <v>0</v>
      </c>
      <c r="AI45" s="74">
        <f t="shared" si="158"/>
        <v>0</v>
      </c>
      <c r="AJ45" s="94">
        <f t="shared" si="158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354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355">SUM(AU45:BT45)</f>
        <v>0</v>
      </c>
      <c r="BV45" s="63"/>
      <c r="BW45" s="63"/>
      <c r="BX45" s="63"/>
      <c r="BY45" s="69">
        <f t="shared" ref="BY45:BY46" si="356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357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358">SUM(EC45:ED45,DX45:DY45,DS45:DT45,DN45:DO45,DI45:DJ45,EI45,)</f>
        <v>0</v>
      </c>
      <c r="EK45" s="69">
        <f t="shared" ref="EK45:EK46" si="359">SUM(EE45:EH45,DZ45:EB45,DU45:DW45,DP45:DR45,DK45:DM45,DG45:DH45)</f>
        <v>0</v>
      </c>
      <c r="EL45" s="63"/>
      <c r="EM45" s="63"/>
      <c r="EN45" s="63"/>
      <c r="EO45" s="69">
        <f t="shared" ref="EO45:EO46" si="360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321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361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362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322"/>
        <v>0</v>
      </c>
      <c r="GR45" s="63"/>
      <c r="GS45" s="69">
        <f t="shared" ref="GS45:GS46" si="363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364">SUM(HT45:HU45)</f>
        <v>0</v>
      </c>
      <c r="HW45" s="63"/>
      <c r="HX45" s="63"/>
      <c r="HY45" s="63"/>
      <c r="HZ45" s="63"/>
      <c r="IA45" s="63"/>
      <c r="IB45" s="63"/>
      <c r="IC45" s="69">
        <f t="shared" ref="IC45:IC46" si="365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366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67">SUM(JD45:JE45)</f>
        <v>0</v>
      </c>
      <c r="JG45" s="63"/>
      <c r="JH45" s="63"/>
      <c r="JI45" s="63"/>
      <c r="JJ45" s="63"/>
      <c r="JK45" s="63"/>
      <c r="JL45" s="140">
        <f t="shared" ref="JL45:JL46" si="368">SUM(JG45:JK45)</f>
        <v>0</v>
      </c>
      <c r="JM45" s="63"/>
      <c r="JN45" s="63"/>
      <c r="JO45" s="140">
        <f t="shared" ref="JO45:JO46" si="369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370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371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352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353"/>
        <v>0</v>
      </c>
      <c r="Z46" s="73">
        <f t="shared" si="324"/>
        <v>0</v>
      </c>
      <c r="AA46" s="74">
        <f t="shared" si="324"/>
        <v>0</v>
      </c>
      <c r="AB46" s="74">
        <f t="shared" si="324"/>
        <v>0</v>
      </c>
      <c r="AC46" s="74">
        <f t="shared" si="324"/>
        <v>0</v>
      </c>
      <c r="AD46" s="74">
        <f t="shared" si="324"/>
        <v>0</v>
      </c>
      <c r="AE46" s="74">
        <f t="shared" si="324"/>
        <v>0</v>
      </c>
      <c r="AF46" s="74">
        <f t="shared" si="324"/>
        <v>0</v>
      </c>
      <c r="AG46" s="74">
        <f t="shared" si="324"/>
        <v>0</v>
      </c>
      <c r="AH46" s="74">
        <f t="shared" si="158"/>
        <v>0</v>
      </c>
      <c r="AI46" s="74">
        <f t="shared" si="158"/>
        <v>0</v>
      </c>
      <c r="AJ46" s="94">
        <f t="shared" si="158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354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355"/>
        <v>0</v>
      </c>
      <c r="BV46" s="63"/>
      <c r="BW46" s="63"/>
      <c r="BX46" s="63"/>
      <c r="BY46" s="69">
        <f t="shared" si="356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357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358"/>
        <v>0</v>
      </c>
      <c r="EK46" s="69">
        <f t="shared" si="359"/>
        <v>0</v>
      </c>
      <c r="EL46" s="63"/>
      <c r="EM46" s="63"/>
      <c r="EN46" s="63"/>
      <c r="EO46" s="69">
        <f t="shared" si="360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321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361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362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322"/>
        <v>0</v>
      </c>
      <c r="GR46" s="63"/>
      <c r="GS46" s="69">
        <f t="shared" si="363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364"/>
        <v>0</v>
      </c>
      <c r="HW46" s="63"/>
      <c r="HX46" s="63"/>
      <c r="HY46" s="63"/>
      <c r="HZ46" s="63"/>
      <c r="IA46" s="63"/>
      <c r="IB46" s="63"/>
      <c r="IC46" s="69">
        <f t="shared" si="365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366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367"/>
        <v>0</v>
      </c>
      <c r="JG46" s="63"/>
      <c r="JH46" s="63"/>
      <c r="JI46" s="63"/>
      <c r="JJ46" s="63"/>
      <c r="JK46" s="63"/>
      <c r="JL46" s="140">
        <f t="shared" si="368"/>
        <v>0</v>
      </c>
      <c r="JM46" s="63"/>
      <c r="JN46" s="63"/>
      <c r="JO46" s="140">
        <f t="shared" si="369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370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371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Y47" si="372">SUM(D48:D49)</f>
        <v>0</v>
      </c>
      <c r="E47" s="61">
        <f t="shared" si="372"/>
        <v>0</v>
      </c>
      <c r="F47" s="61">
        <f t="shared" si="372"/>
        <v>0</v>
      </c>
      <c r="G47" s="61">
        <f t="shared" si="372"/>
        <v>0</v>
      </c>
      <c r="H47" s="61">
        <f t="shared" si="372"/>
        <v>0</v>
      </c>
      <c r="I47" s="61">
        <f t="shared" si="372"/>
        <v>0</v>
      </c>
      <c r="J47" s="61">
        <f t="shared" si="372"/>
        <v>0</v>
      </c>
      <c r="K47" s="61">
        <f t="shared" si="372"/>
        <v>0</v>
      </c>
      <c r="L47" s="61">
        <f t="shared" si="372"/>
        <v>0</v>
      </c>
      <c r="M47" s="61">
        <f t="shared" si="372"/>
        <v>0</v>
      </c>
      <c r="N47" s="68">
        <f t="shared" si="372"/>
        <v>0</v>
      </c>
      <c r="O47" s="61">
        <f t="shared" si="372"/>
        <v>0</v>
      </c>
      <c r="P47" s="61">
        <f t="shared" si="372"/>
        <v>0</v>
      </c>
      <c r="Q47" s="61">
        <f t="shared" si="372"/>
        <v>0</v>
      </c>
      <c r="R47" s="61">
        <f t="shared" si="372"/>
        <v>0</v>
      </c>
      <c r="S47" s="61">
        <f t="shared" si="372"/>
        <v>0</v>
      </c>
      <c r="T47" s="61">
        <f t="shared" si="372"/>
        <v>0</v>
      </c>
      <c r="U47" s="61">
        <f t="shared" si="372"/>
        <v>0</v>
      </c>
      <c r="V47" s="61">
        <f t="shared" si="372"/>
        <v>0</v>
      </c>
      <c r="W47" s="61">
        <f t="shared" si="372"/>
        <v>0</v>
      </c>
      <c r="X47" s="61">
        <f t="shared" si="372"/>
        <v>0</v>
      </c>
      <c r="Y47" s="68">
        <f t="shared" si="372"/>
        <v>0</v>
      </c>
      <c r="Z47" s="71">
        <f t="shared" si="324"/>
        <v>0</v>
      </c>
      <c r="AA47" s="72">
        <f t="shared" si="324"/>
        <v>0</v>
      </c>
      <c r="AB47" s="72">
        <f t="shared" si="324"/>
        <v>0</v>
      </c>
      <c r="AC47" s="72">
        <f t="shared" si="324"/>
        <v>0</v>
      </c>
      <c r="AD47" s="72">
        <f t="shared" si="324"/>
        <v>0</v>
      </c>
      <c r="AE47" s="72">
        <f t="shared" si="324"/>
        <v>0</v>
      </c>
      <c r="AF47" s="72">
        <f t="shared" si="324"/>
        <v>0</v>
      </c>
      <c r="AG47" s="72">
        <f t="shared" si="324"/>
        <v>0</v>
      </c>
      <c r="AH47" s="72">
        <f t="shared" si="158"/>
        <v>0</v>
      </c>
      <c r="AI47" s="72">
        <f t="shared" si="158"/>
        <v>0</v>
      </c>
      <c r="AJ47" s="91">
        <f t="shared" si="158"/>
        <v>0</v>
      </c>
      <c r="AK47" s="92">
        <f t="shared" ref="AK47:CV47" si="373">SUM(AK48:AK49)</f>
        <v>0</v>
      </c>
      <c r="AL47" s="93">
        <f t="shared" si="373"/>
        <v>0</v>
      </c>
      <c r="AM47" s="68">
        <f t="shared" si="373"/>
        <v>0</v>
      </c>
      <c r="AN47" s="68">
        <f t="shared" si="373"/>
        <v>0</v>
      </c>
      <c r="AO47" s="68">
        <f t="shared" si="373"/>
        <v>0</v>
      </c>
      <c r="AP47" s="68">
        <f t="shared" si="373"/>
        <v>0</v>
      </c>
      <c r="AQ47" s="68">
        <f t="shared" si="373"/>
        <v>0</v>
      </c>
      <c r="AR47" s="68">
        <f t="shared" si="373"/>
        <v>0</v>
      </c>
      <c r="AS47" s="68">
        <f t="shared" si="373"/>
        <v>0</v>
      </c>
      <c r="AT47" s="68">
        <f t="shared" si="373"/>
        <v>0</v>
      </c>
      <c r="AU47" s="61">
        <f t="shared" si="373"/>
        <v>0</v>
      </c>
      <c r="AV47" s="61">
        <f t="shared" si="373"/>
        <v>0</v>
      </c>
      <c r="AW47" s="61">
        <f t="shared" si="373"/>
        <v>0</v>
      </c>
      <c r="AX47" s="61">
        <f t="shared" si="373"/>
        <v>0</v>
      </c>
      <c r="AY47" s="61">
        <f t="shared" si="373"/>
        <v>0</v>
      </c>
      <c r="AZ47" s="61">
        <f t="shared" si="373"/>
        <v>0</v>
      </c>
      <c r="BA47" s="61">
        <f t="shared" si="373"/>
        <v>0</v>
      </c>
      <c r="BB47" s="61">
        <f t="shared" si="373"/>
        <v>0</v>
      </c>
      <c r="BC47" s="61">
        <f t="shared" si="373"/>
        <v>0</v>
      </c>
      <c r="BD47" s="61">
        <f t="shared" si="373"/>
        <v>0</v>
      </c>
      <c r="BE47" s="61">
        <f t="shared" si="373"/>
        <v>0</v>
      </c>
      <c r="BF47" s="61">
        <f t="shared" si="373"/>
        <v>0</v>
      </c>
      <c r="BG47" s="61">
        <f t="shared" si="373"/>
        <v>0</v>
      </c>
      <c r="BH47" s="61">
        <f t="shared" si="373"/>
        <v>0</v>
      </c>
      <c r="BI47" s="61">
        <f t="shared" si="373"/>
        <v>0</v>
      </c>
      <c r="BJ47" s="61">
        <f t="shared" si="373"/>
        <v>0</v>
      </c>
      <c r="BK47" s="61">
        <f t="shared" si="373"/>
        <v>0</v>
      </c>
      <c r="BL47" s="61">
        <f t="shared" si="373"/>
        <v>0</v>
      </c>
      <c r="BM47" s="61">
        <f t="shared" si="373"/>
        <v>0</v>
      </c>
      <c r="BN47" s="61">
        <f t="shared" si="373"/>
        <v>0</v>
      </c>
      <c r="BO47" s="61">
        <f t="shared" si="373"/>
        <v>0</v>
      </c>
      <c r="BP47" s="61">
        <f t="shared" si="373"/>
        <v>0</v>
      </c>
      <c r="BQ47" s="61">
        <f t="shared" si="373"/>
        <v>0</v>
      </c>
      <c r="BR47" s="61">
        <f t="shared" si="373"/>
        <v>0</v>
      </c>
      <c r="BS47" s="61">
        <f t="shared" si="373"/>
        <v>0</v>
      </c>
      <c r="BT47" s="61">
        <f t="shared" si="373"/>
        <v>0</v>
      </c>
      <c r="BU47" s="68">
        <f t="shared" si="373"/>
        <v>0</v>
      </c>
      <c r="BV47" s="61">
        <f t="shared" si="373"/>
        <v>0</v>
      </c>
      <c r="BW47" s="61">
        <f t="shared" si="373"/>
        <v>0</v>
      </c>
      <c r="BX47" s="61">
        <f t="shared" si="373"/>
        <v>0</v>
      </c>
      <c r="BY47" s="68">
        <f t="shared" si="373"/>
        <v>0</v>
      </c>
      <c r="BZ47" s="61">
        <f t="shared" si="373"/>
        <v>0</v>
      </c>
      <c r="CA47" s="61">
        <f t="shared" si="373"/>
        <v>0</v>
      </c>
      <c r="CB47" s="61">
        <f t="shared" si="373"/>
        <v>0</v>
      </c>
      <c r="CC47" s="61">
        <f t="shared" si="373"/>
        <v>0</v>
      </c>
      <c r="CD47" s="61">
        <f t="shared" si="373"/>
        <v>0</v>
      </c>
      <c r="CE47" s="61">
        <f t="shared" si="373"/>
        <v>0</v>
      </c>
      <c r="CF47" s="61">
        <f t="shared" si="373"/>
        <v>0</v>
      </c>
      <c r="CG47" s="61">
        <f t="shared" si="373"/>
        <v>0</v>
      </c>
      <c r="CH47" s="61">
        <f t="shared" si="373"/>
        <v>0</v>
      </c>
      <c r="CI47" s="61">
        <f t="shared" si="373"/>
        <v>0</v>
      </c>
      <c r="CJ47" s="61">
        <f t="shared" si="373"/>
        <v>0</v>
      </c>
      <c r="CK47" s="61">
        <f t="shared" si="373"/>
        <v>0</v>
      </c>
      <c r="CL47" s="61">
        <f t="shared" si="373"/>
        <v>0</v>
      </c>
      <c r="CM47" s="61">
        <f t="shared" si="373"/>
        <v>0</v>
      </c>
      <c r="CN47" s="61">
        <f t="shared" si="373"/>
        <v>0</v>
      </c>
      <c r="CO47" s="61">
        <f t="shared" si="373"/>
        <v>0</v>
      </c>
      <c r="CP47" s="61">
        <f t="shared" si="373"/>
        <v>0</v>
      </c>
      <c r="CQ47" s="61">
        <f t="shared" si="373"/>
        <v>0</v>
      </c>
      <c r="CR47" s="61">
        <f t="shared" si="373"/>
        <v>0</v>
      </c>
      <c r="CS47" s="61">
        <f t="shared" si="373"/>
        <v>0</v>
      </c>
      <c r="CT47" s="61">
        <f t="shared" si="373"/>
        <v>0</v>
      </c>
      <c r="CU47" s="61">
        <f t="shared" si="373"/>
        <v>0</v>
      </c>
      <c r="CV47" s="61">
        <f t="shared" si="373"/>
        <v>0</v>
      </c>
      <c r="CW47" s="61">
        <f t="shared" ref="CW47:FH47" si="374">SUM(CW48:CW49)</f>
        <v>0</v>
      </c>
      <c r="CX47" s="61">
        <f t="shared" si="374"/>
        <v>0</v>
      </c>
      <c r="CY47" s="61">
        <f t="shared" si="374"/>
        <v>0</v>
      </c>
      <c r="CZ47" s="61">
        <f t="shared" si="374"/>
        <v>0</v>
      </c>
      <c r="DA47" s="61">
        <f t="shared" si="374"/>
        <v>0</v>
      </c>
      <c r="DB47" s="61">
        <f t="shared" si="374"/>
        <v>0</v>
      </c>
      <c r="DC47" s="68">
        <f t="shared" si="374"/>
        <v>0</v>
      </c>
      <c r="DD47" s="61">
        <f t="shared" si="374"/>
        <v>0</v>
      </c>
      <c r="DE47" s="61">
        <f t="shared" si="374"/>
        <v>0</v>
      </c>
      <c r="DF47" s="68">
        <f t="shared" si="374"/>
        <v>0</v>
      </c>
      <c r="DG47" s="61">
        <f t="shared" si="374"/>
        <v>0</v>
      </c>
      <c r="DH47" s="61">
        <f t="shared" si="374"/>
        <v>0</v>
      </c>
      <c r="DI47" s="61">
        <f t="shared" si="374"/>
        <v>0</v>
      </c>
      <c r="DJ47" s="61">
        <f t="shared" si="374"/>
        <v>0</v>
      </c>
      <c r="DK47" s="61">
        <f t="shared" si="374"/>
        <v>0</v>
      </c>
      <c r="DL47" s="61">
        <f t="shared" si="374"/>
        <v>0</v>
      </c>
      <c r="DM47" s="61">
        <f t="shared" si="374"/>
        <v>0</v>
      </c>
      <c r="DN47" s="61">
        <f t="shared" si="374"/>
        <v>0</v>
      </c>
      <c r="DO47" s="61">
        <f t="shared" si="374"/>
        <v>0</v>
      </c>
      <c r="DP47" s="61">
        <f t="shared" si="374"/>
        <v>0</v>
      </c>
      <c r="DQ47" s="61">
        <f t="shared" si="374"/>
        <v>0</v>
      </c>
      <c r="DR47" s="61">
        <f t="shared" si="374"/>
        <v>0</v>
      </c>
      <c r="DS47" s="61">
        <f t="shared" si="374"/>
        <v>0</v>
      </c>
      <c r="DT47" s="61">
        <f t="shared" si="374"/>
        <v>0</v>
      </c>
      <c r="DU47" s="61">
        <f t="shared" si="374"/>
        <v>0</v>
      </c>
      <c r="DV47" s="61">
        <f t="shared" si="374"/>
        <v>0</v>
      </c>
      <c r="DW47" s="61">
        <f t="shared" si="374"/>
        <v>0</v>
      </c>
      <c r="DX47" s="61">
        <f t="shared" si="374"/>
        <v>0</v>
      </c>
      <c r="DY47" s="61">
        <f t="shared" si="374"/>
        <v>0</v>
      </c>
      <c r="DZ47" s="61">
        <f t="shared" si="374"/>
        <v>0</v>
      </c>
      <c r="EA47" s="61">
        <f t="shared" si="374"/>
        <v>0</v>
      </c>
      <c r="EB47" s="61">
        <f t="shared" si="374"/>
        <v>0</v>
      </c>
      <c r="EC47" s="61">
        <f t="shared" si="374"/>
        <v>0</v>
      </c>
      <c r="ED47" s="61">
        <f t="shared" si="374"/>
        <v>0</v>
      </c>
      <c r="EE47" s="61">
        <f t="shared" si="374"/>
        <v>0</v>
      </c>
      <c r="EF47" s="61">
        <f t="shared" si="374"/>
        <v>0</v>
      </c>
      <c r="EG47" s="61">
        <f t="shared" si="374"/>
        <v>0</v>
      </c>
      <c r="EH47" s="61">
        <f t="shared" si="374"/>
        <v>0</v>
      </c>
      <c r="EI47" s="61">
        <f t="shared" si="374"/>
        <v>0</v>
      </c>
      <c r="EJ47" s="68">
        <f t="shared" si="374"/>
        <v>0</v>
      </c>
      <c r="EK47" s="68">
        <f t="shared" si="374"/>
        <v>0</v>
      </c>
      <c r="EL47" s="61">
        <f t="shared" si="374"/>
        <v>0</v>
      </c>
      <c r="EM47" s="61">
        <f t="shared" si="374"/>
        <v>0</v>
      </c>
      <c r="EN47" s="61">
        <f t="shared" si="374"/>
        <v>0</v>
      </c>
      <c r="EO47" s="68">
        <f t="shared" si="374"/>
        <v>0</v>
      </c>
      <c r="EP47" s="61">
        <f t="shared" si="374"/>
        <v>0</v>
      </c>
      <c r="EQ47" s="61">
        <f t="shared" si="374"/>
        <v>0</v>
      </c>
      <c r="ER47" s="61">
        <f t="shared" si="374"/>
        <v>0</v>
      </c>
      <c r="ES47" s="61">
        <f t="shared" si="374"/>
        <v>0</v>
      </c>
      <c r="ET47" s="61">
        <f t="shared" si="374"/>
        <v>0</v>
      </c>
      <c r="EU47" s="61">
        <f t="shared" si="374"/>
        <v>0</v>
      </c>
      <c r="EV47" s="61">
        <f t="shared" si="374"/>
        <v>0</v>
      </c>
      <c r="EW47" s="61">
        <f t="shared" si="374"/>
        <v>0</v>
      </c>
      <c r="EX47" s="61">
        <f t="shared" si="374"/>
        <v>0</v>
      </c>
      <c r="EY47" s="68">
        <f t="shared" si="321"/>
        <v>0</v>
      </c>
      <c r="EZ47" s="61">
        <f t="shared" ref="EZ47:FG47" si="375">SUM(EZ48:EZ49)</f>
        <v>0</v>
      </c>
      <c r="FA47" s="61">
        <f t="shared" si="375"/>
        <v>0</v>
      </c>
      <c r="FB47" s="61">
        <f t="shared" si="375"/>
        <v>0</v>
      </c>
      <c r="FC47" s="61">
        <f t="shared" si="375"/>
        <v>0</v>
      </c>
      <c r="FD47" s="61">
        <f t="shared" si="375"/>
        <v>0</v>
      </c>
      <c r="FE47" s="61">
        <f t="shared" si="375"/>
        <v>0</v>
      </c>
      <c r="FF47" s="61">
        <f t="shared" si="375"/>
        <v>0</v>
      </c>
      <c r="FG47" s="61">
        <f t="shared" si="375"/>
        <v>0</v>
      </c>
      <c r="FH47" s="68">
        <f t="shared" si="374"/>
        <v>0</v>
      </c>
      <c r="FI47" s="61">
        <f t="shared" ref="FI47:HT47" si="376">SUM(FI48:FI49)</f>
        <v>0</v>
      </c>
      <c r="FJ47" s="61">
        <f t="shared" si="376"/>
        <v>0</v>
      </c>
      <c r="FK47" s="61">
        <f t="shared" si="376"/>
        <v>0</v>
      </c>
      <c r="FL47" s="61">
        <f t="shared" si="376"/>
        <v>0</v>
      </c>
      <c r="FM47" s="61">
        <f t="shared" si="376"/>
        <v>0</v>
      </c>
      <c r="FN47" s="61">
        <f t="shared" si="376"/>
        <v>0</v>
      </c>
      <c r="FO47" s="61">
        <f t="shared" si="376"/>
        <v>0</v>
      </c>
      <c r="FP47" s="61">
        <f t="shared" si="376"/>
        <v>0</v>
      </c>
      <c r="FQ47" s="61">
        <f t="shared" si="376"/>
        <v>0</v>
      </c>
      <c r="FR47" s="61">
        <f t="shared" si="376"/>
        <v>0</v>
      </c>
      <c r="FS47" s="68">
        <f t="shared" si="376"/>
        <v>0</v>
      </c>
      <c r="FT47" s="61">
        <f t="shared" si="376"/>
        <v>0</v>
      </c>
      <c r="FU47" s="61">
        <f t="shared" si="376"/>
        <v>0</v>
      </c>
      <c r="FV47" s="61">
        <f t="shared" si="376"/>
        <v>0</v>
      </c>
      <c r="FW47" s="61">
        <f t="shared" si="376"/>
        <v>0</v>
      </c>
      <c r="FX47" s="61">
        <f t="shared" si="376"/>
        <v>0</v>
      </c>
      <c r="FY47" s="61">
        <f t="shared" si="376"/>
        <v>0</v>
      </c>
      <c r="FZ47" s="61">
        <f t="shared" si="376"/>
        <v>0</v>
      </c>
      <c r="GA47" s="61">
        <f t="shared" si="376"/>
        <v>0</v>
      </c>
      <c r="GB47" s="61">
        <f t="shared" si="376"/>
        <v>0</v>
      </c>
      <c r="GC47" s="61">
        <f t="shared" si="376"/>
        <v>0</v>
      </c>
      <c r="GD47" s="61">
        <f t="shared" si="376"/>
        <v>0</v>
      </c>
      <c r="GE47" s="61">
        <f t="shared" si="376"/>
        <v>0</v>
      </c>
      <c r="GF47" s="61">
        <f t="shared" si="376"/>
        <v>0</v>
      </c>
      <c r="GG47" s="61">
        <f t="shared" si="376"/>
        <v>0</v>
      </c>
      <c r="GH47" s="61">
        <f t="shared" si="376"/>
        <v>0</v>
      </c>
      <c r="GI47" s="61">
        <f t="shared" si="376"/>
        <v>0</v>
      </c>
      <c r="GJ47" s="61">
        <f t="shared" si="376"/>
        <v>0</v>
      </c>
      <c r="GK47" s="61">
        <f t="shared" si="376"/>
        <v>0</v>
      </c>
      <c r="GL47" s="61">
        <f t="shared" si="376"/>
        <v>0</v>
      </c>
      <c r="GM47" s="61">
        <f t="shared" si="376"/>
        <v>0</v>
      </c>
      <c r="GN47" s="61">
        <f t="shared" si="376"/>
        <v>0</v>
      </c>
      <c r="GO47" s="61">
        <f t="shared" si="376"/>
        <v>0</v>
      </c>
      <c r="GP47" s="61">
        <f t="shared" si="376"/>
        <v>0</v>
      </c>
      <c r="GQ47" s="68">
        <f t="shared" si="322"/>
        <v>0</v>
      </c>
      <c r="GR47" s="61">
        <f t="shared" ref="GR47" si="377">SUM(GR48:GR49)</f>
        <v>0</v>
      </c>
      <c r="GS47" s="68">
        <f t="shared" si="376"/>
        <v>0</v>
      </c>
      <c r="GT47" s="61">
        <f t="shared" si="376"/>
        <v>0</v>
      </c>
      <c r="GU47" s="61">
        <f t="shared" si="376"/>
        <v>0</v>
      </c>
      <c r="GV47" s="61">
        <f t="shared" si="376"/>
        <v>0</v>
      </c>
      <c r="GW47" s="61">
        <f t="shared" si="376"/>
        <v>0</v>
      </c>
      <c r="GX47" s="61">
        <f t="shared" si="376"/>
        <v>0</v>
      </c>
      <c r="GY47" s="61">
        <f t="shared" si="376"/>
        <v>0</v>
      </c>
      <c r="GZ47" s="61">
        <f t="shared" si="376"/>
        <v>0</v>
      </c>
      <c r="HA47" s="61">
        <f t="shared" si="376"/>
        <v>0</v>
      </c>
      <c r="HB47" s="61">
        <f t="shared" si="376"/>
        <v>0</v>
      </c>
      <c r="HC47" s="61">
        <f t="shared" si="376"/>
        <v>0</v>
      </c>
      <c r="HD47" s="61">
        <f t="shared" si="376"/>
        <v>0</v>
      </c>
      <c r="HE47" s="61">
        <f t="shared" si="376"/>
        <v>0</v>
      </c>
      <c r="HF47" s="61">
        <f t="shared" si="376"/>
        <v>0</v>
      </c>
      <c r="HG47" s="61">
        <f t="shared" si="376"/>
        <v>0</v>
      </c>
      <c r="HH47" s="61">
        <f t="shared" si="376"/>
        <v>0</v>
      </c>
      <c r="HI47" s="61">
        <f t="shared" si="376"/>
        <v>0</v>
      </c>
      <c r="HJ47" s="61">
        <f t="shared" si="376"/>
        <v>0</v>
      </c>
      <c r="HK47" s="61">
        <f t="shared" si="376"/>
        <v>0</v>
      </c>
      <c r="HL47" s="61">
        <f t="shared" si="376"/>
        <v>0</v>
      </c>
      <c r="HM47" s="61">
        <f t="shared" si="376"/>
        <v>0</v>
      </c>
      <c r="HN47" s="61">
        <f t="shared" si="376"/>
        <v>0</v>
      </c>
      <c r="HO47" s="61">
        <f t="shared" si="376"/>
        <v>0</v>
      </c>
      <c r="HP47" s="61">
        <f t="shared" si="376"/>
        <v>0</v>
      </c>
      <c r="HQ47" s="61">
        <f t="shared" si="376"/>
        <v>0</v>
      </c>
      <c r="HR47" s="61">
        <f t="shared" si="376"/>
        <v>0</v>
      </c>
      <c r="HS47" s="68">
        <f t="shared" si="376"/>
        <v>0</v>
      </c>
      <c r="HT47" s="61">
        <f t="shared" si="376"/>
        <v>0</v>
      </c>
      <c r="HU47" s="61">
        <f t="shared" ref="HU47:KF47" si="378">SUM(HU48:HU49)</f>
        <v>0</v>
      </c>
      <c r="HV47" s="68">
        <f t="shared" si="378"/>
        <v>0</v>
      </c>
      <c r="HW47" s="61">
        <f t="shared" si="378"/>
        <v>0</v>
      </c>
      <c r="HX47" s="61">
        <f t="shared" si="378"/>
        <v>0</v>
      </c>
      <c r="HY47" s="61">
        <f t="shared" si="378"/>
        <v>0</v>
      </c>
      <c r="HZ47" s="61">
        <f t="shared" si="378"/>
        <v>0</v>
      </c>
      <c r="IA47" s="61">
        <f t="shared" si="378"/>
        <v>0</v>
      </c>
      <c r="IB47" s="61">
        <f t="shared" si="378"/>
        <v>0</v>
      </c>
      <c r="IC47" s="68">
        <f t="shared" si="378"/>
        <v>0</v>
      </c>
      <c r="ID47" s="61">
        <f t="shared" si="378"/>
        <v>0</v>
      </c>
      <c r="IE47" s="61">
        <f t="shared" si="378"/>
        <v>0</v>
      </c>
      <c r="IF47" s="61">
        <f t="shared" si="378"/>
        <v>0</v>
      </c>
      <c r="IG47" s="61">
        <f t="shared" si="378"/>
        <v>0</v>
      </c>
      <c r="IH47" s="61">
        <f t="shared" si="378"/>
        <v>0</v>
      </c>
      <c r="II47" s="61">
        <f t="shared" si="378"/>
        <v>0</v>
      </c>
      <c r="IJ47" s="61">
        <f t="shared" si="378"/>
        <v>0</v>
      </c>
      <c r="IK47" s="61">
        <f t="shared" si="378"/>
        <v>0</v>
      </c>
      <c r="IL47" s="61">
        <f t="shared" si="378"/>
        <v>0</v>
      </c>
      <c r="IM47" s="61">
        <f t="shared" si="378"/>
        <v>0</v>
      </c>
      <c r="IN47" s="68">
        <f t="shared" si="378"/>
        <v>0</v>
      </c>
      <c r="IO47" s="68">
        <f t="shared" si="378"/>
        <v>0</v>
      </c>
      <c r="IP47" s="68">
        <f t="shared" si="378"/>
        <v>0</v>
      </c>
      <c r="IQ47" s="68">
        <f t="shared" si="378"/>
        <v>0</v>
      </c>
      <c r="IR47" s="68">
        <f t="shared" si="378"/>
        <v>0</v>
      </c>
      <c r="IS47" s="68">
        <f t="shared" si="378"/>
        <v>0</v>
      </c>
      <c r="IT47" s="68">
        <f t="shared" si="378"/>
        <v>0</v>
      </c>
      <c r="IU47" s="68">
        <f t="shared" si="378"/>
        <v>0</v>
      </c>
      <c r="IV47" s="68">
        <f t="shared" si="378"/>
        <v>0</v>
      </c>
      <c r="IW47" s="68">
        <f t="shared" si="378"/>
        <v>0</v>
      </c>
      <c r="IX47" s="68">
        <f t="shared" si="378"/>
        <v>0</v>
      </c>
      <c r="IY47" s="68">
        <f t="shared" si="378"/>
        <v>0</v>
      </c>
      <c r="IZ47" s="68">
        <f t="shared" si="378"/>
        <v>0</v>
      </c>
      <c r="JA47" s="68">
        <f t="shared" si="378"/>
        <v>0</v>
      </c>
      <c r="JB47" s="68">
        <f t="shared" si="378"/>
        <v>0</v>
      </c>
      <c r="JC47" s="68">
        <f t="shared" si="378"/>
        <v>0</v>
      </c>
      <c r="JD47" s="68">
        <f t="shared" si="378"/>
        <v>0</v>
      </c>
      <c r="JE47" s="68">
        <f t="shared" si="378"/>
        <v>0</v>
      </c>
      <c r="JF47" s="68">
        <f t="shared" si="378"/>
        <v>0</v>
      </c>
      <c r="JG47" s="61">
        <f t="shared" si="378"/>
        <v>0</v>
      </c>
      <c r="JH47" s="61">
        <f t="shared" si="378"/>
        <v>0</v>
      </c>
      <c r="JI47" s="61">
        <f t="shared" si="378"/>
        <v>0</v>
      </c>
      <c r="JJ47" s="61">
        <f t="shared" si="378"/>
        <v>0</v>
      </c>
      <c r="JK47" s="61">
        <f t="shared" si="378"/>
        <v>0</v>
      </c>
      <c r="JL47" s="68">
        <f t="shared" si="378"/>
        <v>0</v>
      </c>
      <c r="JM47" s="61">
        <f t="shared" si="378"/>
        <v>0</v>
      </c>
      <c r="JN47" s="61">
        <f t="shared" si="378"/>
        <v>0</v>
      </c>
      <c r="JO47" s="68">
        <f t="shared" si="378"/>
        <v>0</v>
      </c>
      <c r="JP47" s="61">
        <f t="shared" si="378"/>
        <v>0</v>
      </c>
      <c r="JQ47" s="61">
        <f t="shared" si="378"/>
        <v>0</v>
      </c>
      <c r="JR47" s="61">
        <f t="shared" si="378"/>
        <v>0</v>
      </c>
      <c r="JS47" s="61">
        <f t="shared" si="378"/>
        <v>0</v>
      </c>
      <c r="JT47" s="61">
        <f t="shared" si="378"/>
        <v>0</v>
      </c>
      <c r="JU47" s="61">
        <f t="shared" si="378"/>
        <v>0</v>
      </c>
      <c r="JV47" s="61">
        <f t="shared" si="378"/>
        <v>0</v>
      </c>
      <c r="JW47" s="61">
        <f t="shared" si="378"/>
        <v>0</v>
      </c>
      <c r="JX47" s="61">
        <f t="shared" si="378"/>
        <v>0</v>
      </c>
      <c r="JY47" s="61">
        <f t="shared" si="378"/>
        <v>0</v>
      </c>
      <c r="JZ47" s="61">
        <f t="shared" si="378"/>
        <v>0</v>
      </c>
      <c r="KA47" s="61">
        <f t="shared" si="378"/>
        <v>0</v>
      </c>
      <c r="KB47" s="61">
        <f t="shared" si="378"/>
        <v>0</v>
      </c>
      <c r="KC47" s="61">
        <f t="shared" si="378"/>
        <v>0</v>
      </c>
      <c r="KD47" s="61">
        <f t="shared" si="378"/>
        <v>0</v>
      </c>
      <c r="KE47" s="61">
        <f t="shared" si="378"/>
        <v>0</v>
      </c>
      <c r="KF47" s="61">
        <f t="shared" si="378"/>
        <v>0</v>
      </c>
      <c r="KG47" s="68">
        <f t="shared" ref="KG47:MM47" si="379">SUM(KG48:KG49)</f>
        <v>0</v>
      </c>
      <c r="KH47" s="61">
        <f t="shared" si="379"/>
        <v>0</v>
      </c>
      <c r="KI47" s="61">
        <f t="shared" si="379"/>
        <v>0</v>
      </c>
      <c r="KJ47" s="61">
        <f t="shared" si="379"/>
        <v>0</v>
      </c>
      <c r="KK47" s="61">
        <f t="shared" si="379"/>
        <v>0</v>
      </c>
      <c r="KL47" s="61">
        <f t="shared" si="379"/>
        <v>0</v>
      </c>
      <c r="KM47" s="61">
        <f t="shared" si="379"/>
        <v>0</v>
      </c>
      <c r="KN47" s="61">
        <f t="shared" si="379"/>
        <v>0</v>
      </c>
      <c r="KO47" s="61">
        <f t="shared" si="379"/>
        <v>0</v>
      </c>
      <c r="KP47" s="61">
        <f t="shared" si="379"/>
        <v>0</v>
      </c>
      <c r="KQ47" s="61">
        <f t="shared" si="379"/>
        <v>0</v>
      </c>
      <c r="KR47" s="61">
        <f t="shared" si="379"/>
        <v>0</v>
      </c>
      <c r="KS47" s="61">
        <f t="shared" si="379"/>
        <v>0</v>
      </c>
      <c r="KT47" s="61">
        <f t="shared" si="379"/>
        <v>0</v>
      </c>
      <c r="KU47" s="61">
        <f t="shared" si="379"/>
        <v>0</v>
      </c>
      <c r="KV47" s="61">
        <f t="shared" si="379"/>
        <v>0</v>
      </c>
      <c r="KW47" s="61">
        <f t="shared" si="379"/>
        <v>0</v>
      </c>
      <c r="KX47" s="61">
        <f t="shared" si="379"/>
        <v>0</v>
      </c>
      <c r="KY47" s="68">
        <f t="shared" si="379"/>
        <v>0</v>
      </c>
      <c r="KZ47" s="61">
        <f t="shared" si="379"/>
        <v>0</v>
      </c>
      <c r="LA47" s="61">
        <f t="shared" si="379"/>
        <v>0</v>
      </c>
      <c r="LB47" s="61">
        <f t="shared" si="379"/>
        <v>0</v>
      </c>
      <c r="LC47" s="61">
        <f t="shared" si="379"/>
        <v>0</v>
      </c>
      <c r="LD47" s="61">
        <f t="shared" si="379"/>
        <v>0</v>
      </c>
      <c r="LE47" s="61">
        <f t="shared" si="379"/>
        <v>0</v>
      </c>
      <c r="LF47" s="61">
        <f t="shared" si="379"/>
        <v>0</v>
      </c>
      <c r="LG47" s="61">
        <f t="shared" si="379"/>
        <v>0</v>
      </c>
      <c r="LH47" s="61">
        <f t="shared" si="379"/>
        <v>0</v>
      </c>
      <c r="LI47" s="61">
        <f t="shared" si="379"/>
        <v>0</v>
      </c>
      <c r="LJ47" s="61">
        <f t="shared" si="379"/>
        <v>0</v>
      </c>
      <c r="LK47" s="61">
        <f t="shared" si="379"/>
        <v>0</v>
      </c>
      <c r="LL47" s="61">
        <f t="shared" si="379"/>
        <v>0</v>
      </c>
      <c r="LM47" s="61">
        <f t="shared" si="379"/>
        <v>0</v>
      </c>
      <c r="LN47" s="61">
        <f t="shared" si="379"/>
        <v>0</v>
      </c>
      <c r="LO47" s="61">
        <f t="shared" si="379"/>
        <v>0</v>
      </c>
      <c r="LP47" s="61">
        <f t="shared" si="379"/>
        <v>0</v>
      </c>
      <c r="LQ47" s="61">
        <f t="shared" si="379"/>
        <v>0</v>
      </c>
      <c r="LR47" s="61">
        <f t="shared" si="379"/>
        <v>0</v>
      </c>
      <c r="LS47" s="61">
        <f t="shared" si="379"/>
        <v>0</v>
      </c>
      <c r="LT47" s="61">
        <f t="shared" si="379"/>
        <v>0</v>
      </c>
      <c r="LU47" s="61">
        <f t="shared" si="379"/>
        <v>0</v>
      </c>
      <c r="LV47" s="61">
        <f t="shared" si="379"/>
        <v>0</v>
      </c>
      <c r="LW47" s="61">
        <f t="shared" si="379"/>
        <v>0</v>
      </c>
      <c r="LX47" s="61">
        <f t="shared" si="379"/>
        <v>0</v>
      </c>
      <c r="LY47" s="61">
        <f t="shared" si="379"/>
        <v>0</v>
      </c>
      <c r="LZ47" s="61">
        <f t="shared" si="379"/>
        <v>0</v>
      </c>
      <c r="MA47" s="61">
        <f t="shared" si="379"/>
        <v>0</v>
      </c>
      <c r="MB47" s="61">
        <f t="shared" si="379"/>
        <v>0</v>
      </c>
      <c r="MC47" s="61">
        <f t="shared" si="379"/>
        <v>0</v>
      </c>
      <c r="MD47" s="61">
        <f t="shared" si="379"/>
        <v>0</v>
      </c>
      <c r="ME47" s="61">
        <f t="shared" si="379"/>
        <v>0</v>
      </c>
      <c r="MF47" s="61">
        <f t="shared" si="379"/>
        <v>0</v>
      </c>
      <c r="MG47" s="61">
        <f t="shared" si="379"/>
        <v>0</v>
      </c>
      <c r="MH47" s="61">
        <f t="shared" si="379"/>
        <v>0</v>
      </c>
      <c r="MI47" s="61">
        <f t="shared" si="379"/>
        <v>0</v>
      </c>
      <c r="MJ47" s="61">
        <f t="shared" si="379"/>
        <v>0</v>
      </c>
      <c r="MK47" s="61">
        <f t="shared" si="379"/>
        <v>0</v>
      </c>
      <c r="ML47" s="61">
        <f t="shared" si="379"/>
        <v>0</v>
      </c>
      <c r="MM47" s="61">
        <f t="shared" si="379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380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381">SUM(O48:X48)</f>
        <v>0</v>
      </c>
      <c r="Z48" s="73">
        <f t="shared" si="324"/>
        <v>0</v>
      </c>
      <c r="AA48" s="74">
        <f t="shared" si="324"/>
        <v>0</v>
      </c>
      <c r="AB48" s="74">
        <f t="shared" si="324"/>
        <v>0</v>
      </c>
      <c r="AC48" s="74">
        <f t="shared" si="324"/>
        <v>0</v>
      </c>
      <c r="AD48" s="74">
        <f t="shared" si="324"/>
        <v>0</v>
      </c>
      <c r="AE48" s="74">
        <f t="shared" si="324"/>
        <v>0</v>
      </c>
      <c r="AF48" s="74">
        <f t="shared" si="324"/>
        <v>0</v>
      </c>
      <c r="AG48" s="74">
        <f t="shared" si="324"/>
        <v>0</v>
      </c>
      <c r="AH48" s="74">
        <f t="shared" si="158"/>
        <v>0</v>
      </c>
      <c r="AI48" s="74">
        <f t="shared" si="158"/>
        <v>0</v>
      </c>
      <c r="AJ48" s="94">
        <f t="shared" si="158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382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383">SUM(AU48:BT48)</f>
        <v>0</v>
      </c>
      <c r="BV48" s="63"/>
      <c r="BW48" s="63"/>
      <c r="BX48" s="63"/>
      <c r="BY48" s="69">
        <f t="shared" ref="BY48:BY49" si="384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385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386">SUM(EC48:ED48,DX48:DY48,DS48:DT48,DN48:DO48,DI48:DJ48,EI48,)</f>
        <v>0</v>
      </c>
      <c r="EK48" s="69">
        <f t="shared" ref="EK48:EK49" si="387">SUM(EE48:EH48,DZ48:EB48,DU48:DW48,DP48:DR48,DK48:DM48,DG48:DH48)</f>
        <v>0</v>
      </c>
      <c r="EL48" s="63"/>
      <c r="EM48" s="63"/>
      <c r="EN48" s="63"/>
      <c r="EO48" s="69">
        <f t="shared" ref="EO48:EO49" si="388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321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389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390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322"/>
        <v>0</v>
      </c>
      <c r="GR48" s="63"/>
      <c r="GS48" s="69">
        <f t="shared" ref="GS48:GS49" si="391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392">SUM(HT48:HU48)</f>
        <v>0</v>
      </c>
      <c r="HW48" s="63"/>
      <c r="HX48" s="63"/>
      <c r="HY48" s="63"/>
      <c r="HZ48" s="63"/>
      <c r="IA48" s="63"/>
      <c r="IB48" s="63"/>
      <c r="IC48" s="69">
        <f t="shared" ref="IC48:IC49" si="393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394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395">SUM(JD48:JE48)</f>
        <v>0</v>
      </c>
      <c r="JG48" s="63"/>
      <c r="JH48" s="63"/>
      <c r="JI48" s="63"/>
      <c r="JJ48" s="63"/>
      <c r="JK48" s="63"/>
      <c r="JL48" s="140">
        <f t="shared" ref="JL48:JL49" si="396">SUM(JG48:JK48)</f>
        <v>0</v>
      </c>
      <c r="JM48" s="63"/>
      <c r="JN48" s="63"/>
      <c r="JO48" s="140">
        <f t="shared" ref="JO48:JO49" si="397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398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399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380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381"/>
        <v>0</v>
      </c>
      <c r="Z49" s="73">
        <f t="shared" si="324"/>
        <v>0</v>
      </c>
      <c r="AA49" s="74">
        <f t="shared" si="324"/>
        <v>0</v>
      </c>
      <c r="AB49" s="74">
        <f t="shared" si="324"/>
        <v>0</v>
      </c>
      <c r="AC49" s="74">
        <f t="shared" si="324"/>
        <v>0</v>
      </c>
      <c r="AD49" s="74">
        <f t="shared" si="324"/>
        <v>0</v>
      </c>
      <c r="AE49" s="74">
        <f t="shared" si="324"/>
        <v>0</v>
      </c>
      <c r="AF49" s="74">
        <f t="shared" si="324"/>
        <v>0</v>
      </c>
      <c r="AG49" s="74">
        <f t="shared" si="324"/>
        <v>0</v>
      </c>
      <c r="AH49" s="74">
        <f t="shared" si="158"/>
        <v>0</v>
      </c>
      <c r="AI49" s="74">
        <f t="shared" si="158"/>
        <v>0</v>
      </c>
      <c r="AJ49" s="94">
        <f t="shared" si="158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382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383"/>
        <v>0</v>
      </c>
      <c r="BV49" s="63"/>
      <c r="BW49" s="63"/>
      <c r="BX49" s="63"/>
      <c r="BY49" s="69">
        <f t="shared" si="384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385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386"/>
        <v>0</v>
      </c>
      <c r="EK49" s="69">
        <f t="shared" si="387"/>
        <v>0</v>
      </c>
      <c r="EL49" s="63"/>
      <c r="EM49" s="63"/>
      <c r="EN49" s="63"/>
      <c r="EO49" s="69">
        <f t="shared" si="388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321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389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390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322"/>
        <v>0</v>
      </c>
      <c r="GR49" s="63"/>
      <c r="GS49" s="69">
        <f t="shared" si="391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392"/>
        <v>0</v>
      </c>
      <c r="HW49" s="63"/>
      <c r="HX49" s="63"/>
      <c r="HY49" s="63"/>
      <c r="HZ49" s="63"/>
      <c r="IA49" s="63"/>
      <c r="IB49" s="63"/>
      <c r="IC49" s="69">
        <f t="shared" si="393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394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395"/>
        <v>0</v>
      </c>
      <c r="JG49" s="63"/>
      <c r="JH49" s="63"/>
      <c r="JI49" s="63"/>
      <c r="JJ49" s="63"/>
      <c r="JK49" s="63"/>
      <c r="JL49" s="140">
        <f t="shared" si="396"/>
        <v>0</v>
      </c>
      <c r="JM49" s="63"/>
      <c r="JN49" s="63"/>
      <c r="JO49" s="140">
        <f t="shared" si="397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398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399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Y50" si="400">SUM(D51:D52)</f>
        <v>0</v>
      </c>
      <c r="E50" s="61">
        <f t="shared" si="400"/>
        <v>0</v>
      </c>
      <c r="F50" s="61">
        <f t="shared" si="400"/>
        <v>0</v>
      </c>
      <c r="G50" s="61">
        <f t="shared" si="400"/>
        <v>0</v>
      </c>
      <c r="H50" s="61">
        <f t="shared" si="400"/>
        <v>0</v>
      </c>
      <c r="I50" s="61">
        <f t="shared" si="400"/>
        <v>0</v>
      </c>
      <c r="J50" s="61">
        <f t="shared" si="400"/>
        <v>0</v>
      </c>
      <c r="K50" s="61">
        <f t="shared" si="400"/>
        <v>0</v>
      </c>
      <c r="L50" s="61">
        <f t="shared" si="400"/>
        <v>0</v>
      </c>
      <c r="M50" s="61">
        <f t="shared" si="400"/>
        <v>0</v>
      </c>
      <c r="N50" s="68">
        <f t="shared" si="400"/>
        <v>0</v>
      </c>
      <c r="O50" s="61">
        <f t="shared" si="400"/>
        <v>0</v>
      </c>
      <c r="P50" s="61">
        <f t="shared" si="400"/>
        <v>0</v>
      </c>
      <c r="Q50" s="61">
        <f t="shared" si="400"/>
        <v>0</v>
      </c>
      <c r="R50" s="61">
        <f t="shared" si="400"/>
        <v>0</v>
      </c>
      <c r="S50" s="61">
        <f t="shared" si="400"/>
        <v>0</v>
      </c>
      <c r="T50" s="61">
        <f t="shared" si="400"/>
        <v>0</v>
      </c>
      <c r="U50" s="61">
        <f t="shared" si="400"/>
        <v>0</v>
      </c>
      <c r="V50" s="61">
        <f t="shared" si="400"/>
        <v>0</v>
      </c>
      <c r="W50" s="61">
        <f t="shared" si="400"/>
        <v>0</v>
      </c>
      <c r="X50" s="61">
        <f t="shared" si="400"/>
        <v>0</v>
      </c>
      <c r="Y50" s="68">
        <f t="shared" si="400"/>
        <v>0</v>
      </c>
      <c r="Z50" s="71">
        <f t="shared" si="324"/>
        <v>0</v>
      </c>
      <c r="AA50" s="72">
        <f t="shared" si="324"/>
        <v>0</v>
      </c>
      <c r="AB50" s="72">
        <f t="shared" si="324"/>
        <v>0</v>
      </c>
      <c r="AC50" s="72">
        <f t="shared" si="324"/>
        <v>0</v>
      </c>
      <c r="AD50" s="72">
        <f t="shared" si="324"/>
        <v>0</v>
      </c>
      <c r="AE50" s="72">
        <f t="shared" si="324"/>
        <v>0</v>
      </c>
      <c r="AF50" s="72">
        <f t="shared" si="324"/>
        <v>0</v>
      </c>
      <c r="AG50" s="72">
        <f t="shared" si="324"/>
        <v>0</v>
      </c>
      <c r="AH50" s="72">
        <f t="shared" si="158"/>
        <v>0</v>
      </c>
      <c r="AI50" s="72">
        <f t="shared" si="158"/>
        <v>0</v>
      </c>
      <c r="AJ50" s="91">
        <f t="shared" si="158"/>
        <v>0</v>
      </c>
      <c r="AK50" s="92">
        <f t="shared" ref="AK50:CV50" si="401">SUM(AK51:AK52)</f>
        <v>0</v>
      </c>
      <c r="AL50" s="93">
        <f t="shared" si="401"/>
        <v>0</v>
      </c>
      <c r="AM50" s="68">
        <f t="shared" si="401"/>
        <v>0</v>
      </c>
      <c r="AN50" s="68">
        <f t="shared" si="401"/>
        <v>0</v>
      </c>
      <c r="AO50" s="68">
        <f t="shared" si="401"/>
        <v>0</v>
      </c>
      <c r="AP50" s="68">
        <f t="shared" si="401"/>
        <v>0</v>
      </c>
      <c r="AQ50" s="68">
        <f t="shared" si="401"/>
        <v>0</v>
      </c>
      <c r="AR50" s="68">
        <f t="shared" si="401"/>
        <v>0</v>
      </c>
      <c r="AS50" s="68">
        <f t="shared" si="401"/>
        <v>0</v>
      </c>
      <c r="AT50" s="68">
        <f t="shared" si="401"/>
        <v>0</v>
      </c>
      <c r="AU50" s="61">
        <f t="shared" si="401"/>
        <v>0</v>
      </c>
      <c r="AV50" s="61">
        <f t="shared" si="401"/>
        <v>0</v>
      </c>
      <c r="AW50" s="61">
        <f t="shared" si="401"/>
        <v>0</v>
      </c>
      <c r="AX50" s="61">
        <f t="shared" si="401"/>
        <v>0</v>
      </c>
      <c r="AY50" s="61">
        <f t="shared" si="401"/>
        <v>0</v>
      </c>
      <c r="AZ50" s="61">
        <f t="shared" si="401"/>
        <v>0</v>
      </c>
      <c r="BA50" s="61">
        <f t="shared" si="401"/>
        <v>0</v>
      </c>
      <c r="BB50" s="61">
        <f t="shared" si="401"/>
        <v>0</v>
      </c>
      <c r="BC50" s="61">
        <f t="shared" si="401"/>
        <v>0</v>
      </c>
      <c r="BD50" s="61">
        <f t="shared" si="401"/>
        <v>0</v>
      </c>
      <c r="BE50" s="61">
        <f t="shared" si="401"/>
        <v>0</v>
      </c>
      <c r="BF50" s="61">
        <f t="shared" si="401"/>
        <v>0</v>
      </c>
      <c r="BG50" s="61">
        <f t="shared" si="401"/>
        <v>0</v>
      </c>
      <c r="BH50" s="61">
        <f t="shared" si="401"/>
        <v>0</v>
      </c>
      <c r="BI50" s="61">
        <f t="shared" si="401"/>
        <v>0</v>
      </c>
      <c r="BJ50" s="61">
        <f t="shared" si="401"/>
        <v>0</v>
      </c>
      <c r="BK50" s="61">
        <f t="shared" si="401"/>
        <v>0</v>
      </c>
      <c r="BL50" s="61">
        <f t="shared" si="401"/>
        <v>0</v>
      </c>
      <c r="BM50" s="61">
        <f t="shared" si="401"/>
        <v>0</v>
      </c>
      <c r="BN50" s="61">
        <f t="shared" si="401"/>
        <v>0</v>
      </c>
      <c r="BO50" s="61">
        <f t="shared" si="401"/>
        <v>0</v>
      </c>
      <c r="BP50" s="61">
        <f t="shared" si="401"/>
        <v>0</v>
      </c>
      <c r="BQ50" s="61">
        <f t="shared" si="401"/>
        <v>0</v>
      </c>
      <c r="BR50" s="61">
        <f t="shared" si="401"/>
        <v>0</v>
      </c>
      <c r="BS50" s="61">
        <f t="shared" si="401"/>
        <v>0</v>
      </c>
      <c r="BT50" s="61">
        <f t="shared" si="401"/>
        <v>0</v>
      </c>
      <c r="BU50" s="68">
        <f t="shared" si="401"/>
        <v>0</v>
      </c>
      <c r="BV50" s="61">
        <f t="shared" si="401"/>
        <v>0</v>
      </c>
      <c r="BW50" s="61">
        <f t="shared" si="401"/>
        <v>0</v>
      </c>
      <c r="BX50" s="61">
        <f t="shared" si="401"/>
        <v>0</v>
      </c>
      <c r="BY50" s="68">
        <f t="shared" si="401"/>
        <v>0</v>
      </c>
      <c r="BZ50" s="61">
        <f t="shared" si="401"/>
        <v>0</v>
      </c>
      <c r="CA50" s="61">
        <f t="shared" si="401"/>
        <v>0</v>
      </c>
      <c r="CB50" s="61">
        <f t="shared" si="401"/>
        <v>0</v>
      </c>
      <c r="CC50" s="61">
        <f t="shared" si="401"/>
        <v>0</v>
      </c>
      <c r="CD50" s="61">
        <f t="shared" si="401"/>
        <v>0</v>
      </c>
      <c r="CE50" s="61">
        <f t="shared" si="401"/>
        <v>0</v>
      </c>
      <c r="CF50" s="61">
        <f t="shared" si="401"/>
        <v>0</v>
      </c>
      <c r="CG50" s="61">
        <f t="shared" si="401"/>
        <v>0</v>
      </c>
      <c r="CH50" s="61">
        <f t="shared" si="401"/>
        <v>0</v>
      </c>
      <c r="CI50" s="61">
        <f t="shared" si="401"/>
        <v>0</v>
      </c>
      <c r="CJ50" s="61">
        <f t="shared" si="401"/>
        <v>0</v>
      </c>
      <c r="CK50" s="61">
        <f t="shared" si="401"/>
        <v>0</v>
      </c>
      <c r="CL50" s="61">
        <f t="shared" si="401"/>
        <v>0</v>
      </c>
      <c r="CM50" s="61">
        <f t="shared" si="401"/>
        <v>0</v>
      </c>
      <c r="CN50" s="61">
        <f t="shared" si="401"/>
        <v>0</v>
      </c>
      <c r="CO50" s="61">
        <f t="shared" si="401"/>
        <v>0</v>
      </c>
      <c r="CP50" s="61">
        <f t="shared" si="401"/>
        <v>0</v>
      </c>
      <c r="CQ50" s="61">
        <f t="shared" si="401"/>
        <v>0</v>
      </c>
      <c r="CR50" s="61">
        <f t="shared" si="401"/>
        <v>0</v>
      </c>
      <c r="CS50" s="61">
        <f t="shared" si="401"/>
        <v>0</v>
      </c>
      <c r="CT50" s="61">
        <f t="shared" si="401"/>
        <v>0</v>
      </c>
      <c r="CU50" s="61">
        <f t="shared" si="401"/>
        <v>0</v>
      </c>
      <c r="CV50" s="61">
        <f t="shared" si="401"/>
        <v>0</v>
      </c>
      <c r="CW50" s="61">
        <f t="shared" ref="CW50:FH50" si="402">SUM(CW51:CW52)</f>
        <v>0</v>
      </c>
      <c r="CX50" s="61">
        <f t="shared" si="402"/>
        <v>0</v>
      </c>
      <c r="CY50" s="61">
        <f t="shared" si="402"/>
        <v>0</v>
      </c>
      <c r="CZ50" s="61">
        <f t="shared" si="402"/>
        <v>0</v>
      </c>
      <c r="DA50" s="61">
        <f t="shared" si="402"/>
        <v>0</v>
      </c>
      <c r="DB50" s="61">
        <f t="shared" si="402"/>
        <v>0</v>
      </c>
      <c r="DC50" s="68">
        <f t="shared" si="402"/>
        <v>0</v>
      </c>
      <c r="DD50" s="61">
        <f t="shared" si="402"/>
        <v>0</v>
      </c>
      <c r="DE50" s="61">
        <f t="shared" si="402"/>
        <v>0</v>
      </c>
      <c r="DF50" s="68">
        <f t="shared" si="402"/>
        <v>0</v>
      </c>
      <c r="DG50" s="61">
        <f t="shared" si="402"/>
        <v>0</v>
      </c>
      <c r="DH50" s="61">
        <f t="shared" si="402"/>
        <v>0</v>
      </c>
      <c r="DI50" s="61">
        <f t="shared" si="402"/>
        <v>0</v>
      </c>
      <c r="DJ50" s="61">
        <f t="shared" si="402"/>
        <v>0</v>
      </c>
      <c r="DK50" s="61">
        <f t="shared" si="402"/>
        <v>0</v>
      </c>
      <c r="DL50" s="61">
        <f t="shared" si="402"/>
        <v>0</v>
      </c>
      <c r="DM50" s="61">
        <f t="shared" si="402"/>
        <v>0</v>
      </c>
      <c r="DN50" s="61">
        <f t="shared" si="402"/>
        <v>0</v>
      </c>
      <c r="DO50" s="61">
        <f t="shared" si="402"/>
        <v>0</v>
      </c>
      <c r="DP50" s="61">
        <f t="shared" si="402"/>
        <v>0</v>
      </c>
      <c r="DQ50" s="61">
        <f t="shared" si="402"/>
        <v>0</v>
      </c>
      <c r="DR50" s="61">
        <f t="shared" si="402"/>
        <v>0</v>
      </c>
      <c r="DS50" s="61">
        <f t="shared" si="402"/>
        <v>0</v>
      </c>
      <c r="DT50" s="61">
        <f t="shared" si="402"/>
        <v>0</v>
      </c>
      <c r="DU50" s="61">
        <f t="shared" si="402"/>
        <v>0</v>
      </c>
      <c r="DV50" s="61">
        <f t="shared" si="402"/>
        <v>0</v>
      </c>
      <c r="DW50" s="61">
        <f t="shared" si="402"/>
        <v>0</v>
      </c>
      <c r="DX50" s="61">
        <f t="shared" si="402"/>
        <v>0</v>
      </c>
      <c r="DY50" s="61">
        <f t="shared" si="402"/>
        <v>0</v>
      </c>
      <c r="DZ50" s="61">
        <f t="shared" si="402"/>
        <v>0</v>
      </c>
      <c r="EA50" s="61">
        <f t="shared" si="402"/>
        <v>0</v>
      </c>
      <c r="EB50" s="61">
        <f t="shared" si="402"/>
        <v>0</v>
      </c>
      <c r="EC50" s="61">
        <f t="shared" si="402"/>
        <v>0</v>
      </c>
      <c r="ED50" s="61">
        <f t="shared" si="402"/>
        <v>0</v>
      </c>
      <c r="EE50" s="61">
        <f t="shared" si="402"/>
        <v>0</v>
      </c>
      <c r="EF50" s="61">
        <f t="shared" si="402"/>
        <v>0</v>
      </c>
      <c r="EG50" s="61">
        <f t="shared" si="402"/>
        <v>0</v>
      </c>
      <c r="EH50" s="61">
        <f t="shared" si="402"/>
        <v>0</v>
      </c>
      <c r="EI50" s="61">
        <f t="shared" si="402"/>
        <v>0</v>
      </c>
      <c r="EJ50" s="68">
        <f t="shared" si="402"/>
        <v>0</v>
      </c>
      <c r="EK50" s="68">
        <f t="shared" si="402"/>
        <v>0</v>
      </c>
      <c r="EL50" s="61">
        <f t="shared" si="402"/>
        <v>0</v>
      </c>
      <c r="EM50" s="61">
        <f t="shared" si="402"/>
        <v>0</v>
      </c>
      <c r="EN50" s="61">
        <f t="shared" si="402"/>
        <v>0</v>
      </c>
      <c r="EO50" s="68">
        <f t="shared" si="402"/>
        <v>0</v>
      </c>
      <c r="EP50" s="61">
        <f t="shared" si="402"/>
        <v>0</v>
      </c>
      <c r="EQ50" s="61">
        <f t="shared" si="402"/>
        <v>0</v>
      </c>
      <c r="ER50" s="61">
        <f t="shared" si="402"/>
        <v>0</v>
      </c>
      <c r="ES50" s="61">
        <f t="shared" si="402"/>
        <v>0</v>
      </c>
      <c r="ET50" s="61">
        <f t="shared" si="402"/>
        <v>0</v>
      </c>
      <c r="EU50" s="61">
        <f t="shared" si="402"/>
        <v>0</v>
      </c>
      <c r="EV50" s="61">
        <f t="shared" si="402"/>
        <v>0</v>
      </c>
      <c r="EW50" s="61">
        <f t="shared" si="402"/>
        <v>0</v>
      </c>
      <c r="EX50" s="61">
        <f t="shared" si="402"/>
        <v>0</v>
      </c>
      <c r="EY50" s="68">
        <f t="shared" si="321"/>
        <v>0</v>
      </c>
      <c r="EZ50" s="61">
        <f t="shared" ref="EZ50:FG50" si="403">SUM(EZ51:EZ52)</f>
        <v>0</v>
      </c>
      <c r="FA50" s="61">
        <f t="shared" si="403"/>
        <v>0</v>
      </c>
      <c r="FB50" s="61">
        <f t="shared" si="403"/>
        <v>0</v>
      </c>
      <c r="FC50" s="61">
        <f t="shared" si="403"/>
        <v>0</v>
      </c>
      <c r="FD50" s="61">
        <f t="shared" si="403"/>
        <v>0</v>
      </c>
      <c r="FE50" s="61">
        <f t="shared" si="403"/>
        <v>0</v>
      </c>
      <c r="FF50" s="61">
        <f t="shared" si="403"/>
        <v>0</v>
      </c>
      <c r="FG50" s="61">
        <f t="shared" si="403"/>
        <v>0</v>
      </c>
      <c r="FH50" s="68">
        <f t="shared" si="402"/>
        <v>0</v>
      </c>
      <c r="FI50" s="61">
        <f t="shared" ref="FI50:HT50" si="404">SUM(FI51:FI52)</f>
        <v>0</v>
      </c>
      <c r="FJ50" s="61">
        <f t="shared" si="404"/>
        <v>0</v>
      </c>
      <c r="FK50" s="61">
        <f t="shared" si="404"/>
        <v>0</v>
      </c>
      <c r="FL50" s="61">
        <f t="shared" si="404"/>
        <v>0</v>
      </c>
      <c r="FM50" s="61">
        <f t="shared" si="404"/>
        <v>0</v>
      </c>
      <c r="FN50" s="61">
        <f t="shared" si="404"/>
        <v>0</v>
      </c>
      <c r="FO50" s="61">
        <f t="shared" si="404"/>
        <v>0</v>
      </c>
      <c r="FP50" s="61">
        <f t="shared" si="404"/>
        <v>0</v>
      </c>
      <c r="FQ50" s="61">
        <f t="shared" si="404"/>
        <v>0</v>
      </c>
      <c r="FR50" s="61">
        <f t="shared" si="404"/>
        <v>0</v>
      </c>
      <c r="FS50" s="68">
        <f t="shared" si="404"/>
        <v>0</v>
      </c>
      <c r="FT50" s="61">
        <f t="shared" si="404"/>
        <v>0</v>
      </c>
      <c r="FU50" s="61">
        <f t="shared" si="404"/>
        <v>0</v>
      </c>
      <c r="FV50" s="61">
        <f t="shared" si="404"/>
        <v>0</v>
      </c>
      <c r="FW50" s="61">
        <f t="shared" si="404"/>
        <v>0</v>
      </c>
      <c r="FX50" s="61">
        <f t="shared" si="404"/>
        <v>0</v>
      </c>
      <c r="FY50" s="61">
        <f t="shared" si="404"/>
        <v>0</v>
      </c>
      <c r="FZ50" s="61">
        <f t="shared" si="404"/>
        <v>0</v>
      </c>
      <c r="GA50" s="61">
        <f t="shared" si="404"/>
        <v>0</v>
      </c>
      <c r="GB50" s="61">
        <f t="shared" si="404"/>
        <v>0</v>
      </c>
      <c r="GC50" s="61">
        <f t="shared" si="404"/>
        <v>0</v>
      </c>
      <c r="GD50" s="61">
        <f t="shared" si="404"/>
        <v>0</v>
      </c>
      <c r="GE50" s="61">
        <f t="shared" si="404"/>
        <v>0</v>
      </c>
      <c r="GF50" s="61">
        <f t="shared" si="404"/>
        <v>0</v>
      </c>
      <c r="GG50" s="61">
        <f t="shared" si="404"/>
        <v>0</v>
      </c>
      <c r="GH50" s="61">
        <f t="shared" si="404"/>
        <v>0</v>
      </c>
      <c r="GI50" s="61">
        <f t="shared" si="404"/>
        <v>0</v>
      </c>
      <c r="GJ50" s="61">
        <f t="shared" si="404"/>
        <v>0</v>
      </c>
      <c r="GK50" s="61">
        <f t="shared" si="404"/>
        <v>0</v>
      </c>
      <c r="GL50" s="61">
        <f t="shared" si="404"/>
        <v>0</v>
      </c>
      <c r="GM50" s="61">
        <f t="shared" si="404"/>
        <v>0</v>
      </c>
      <c r="GN50" s="61">
        <f t="shared" si="404"/>
        <v>0</v>
      </c>
      <c r="GO50" s="61">
        <f t="shared" si="404"/>
        <v>0</v>
      </c>
      <c r="GP50" s="61">
        <f t="shared" si="404"/>
        <v>0</v>
      </c>
      <c r="GQ50" s="68">
        <f t="shared" si="322"/>
        <v>0</v>
      </c>
      <c r="GR50" s="61">
        <f t="shared" ref="GR50" si="405">SUM(GR51:GR52)</f>
        <v>0</v>
      </c>
      <c r="GS50" s="68">
        <f t="shared" si="404"/>
        <v>0</v>
      </c>
      <c r="GT50" s="61">
        <f t="shared" si="404"/>
        <v>0</v>
      </c>
      <c r="GU50" s="61">
        <f t="shared" si="404"/>
        <v>0</v>
      </c>
      <c r="GV50" s="61">
        <f t="shared" si="404"/>
        <v>0</v>
      </c>
      <c r="GW50" s="61">
        <f t="shared" si="404"/>
        <v>0</v>
      </c>
      <c r="GX50" s="61">
        <f t="shared" si="404"/>
        <v>0</v>
      </c>
      <c r="GY50" s="61">
        <f t="shared" si="404"/>
        <v>0</v>
      </c>
      <c r="GZ50" s="61">
        <f t="shared" si="404"/>
        <v>0</v>
      </c>
      <c r="HA50" s="61">
        <f t="shared" si="404"/>
        <v>0</v>
      </c>
      <c r="HB50" s="61">
        <f t="shared" si="404"/>
        <v>0</v>
      </c>
      <c r="HC50" s="61">
        <f t="shared" si="404"/>
        <v>0</v>
      </c>
      <c r="HD50" s="61">
        <f t="shared" si="404"/>
        <v>0</v>
      </c>
      <c r="HE50" s="61">
        <f t="shared" si="404"/>
        <v>0</v>
      </c>
      <c r="HF50" s="61">
        <f t="shared" si="404"/>
        <v>0</v>
      </c>
      <c r="HG50" s="61">
        <f t="shared" si="404"/>
        <v>0</v>
      </c>
      <c r="HH50" s="61">
        <f t="shared" si="404"/>
        <v>0</v>
      </c>
      <c r="HI50" s="61">
        <f t="shared" si="404"/>
        <v>0</v>
      </c>
      <c r="HJ50" s="61">
        <f t="shared" si="404"/>
        <v>0</v>
      </c>
      <c r="HK50" s="61">
        <f t="shared" si="404"/>
        <v>0</v>
      </c>
      <c r="HL50" s="61">
        <f t="shared" si="404"/>
        <v>0</v>
      </c>
      <c r="HM50" s="61">
        <f t="shared" si="404"/>
        <v>0</v>
      </c>
      <c r="HN50" s="61">
        <f t="shared" si="404"/>
        <v>0</v>
      </c>
      <c r="HO50" s="61">
        <f t="shared" si="404"/>
        <v>0</v>
      </c>
      <c r="HP50" s="61">
        <f t="shared" si="404"/>
        <v>0</v>
      </c>
      <c r="HQ50" s="61">
        <f t="shared" si="404"/>
        <v>0</v>
      </c>
      <c r="HR50" s="61">
        <f t="shared" si="404"/>
        <v>0</v>
      </c>
      <c r="HS50" s="68">
        <f t="shared" si="404"/>
        <v>0</v>
      </c>
      <c r="HT50" s="61">
        <f t="shared" si="404"/>
        <v>0</v>
      </c>
      <c r="HU50" s="61">
        <f t="shared" ref="HU50:KF50" si="406">SUM(HU51:HU52)</f>
        <v>0</v>
      </c>
      <c r="HV50" s="68">
        <f t="shared" si="406"/>
        <v>0</v>
      </c>
      <c r="HW50" s="61">
        <f t="shared" si="406"/>
        <v>0</v>
      </c>
      <c r="HX50" s="61">
        <f t="shared" si="406"/>
        <v>0</v>
      </c>
      <c r="HY50" s="61">
        <f t="shared" si="406"/>
        <v>0</v>
      </c>
      <c r="HZ50" s="61">
        <f t="shared" si="406"/>
        <v>0</v>
      </c>
      <c r="IA50" s="61">
        <f t="shared" si="406"/>
        <v>0</v>
      </c>
      <c r="IB50" s="61">
        <f t="shared" si="406"/>
        <v>0</v>
      </c>
      <c r="IC50" s="68">
        <f t="shared" si="406"/>
        <v>0</v>
      </c>
      <c r="ID50" s="61">
        <f t="shared" si="406"/>
        <v>0</v>
      </c>
      <c r="IE50" s="61">
        <f t="shared" si="406"/>
        <v>0</v>
      </c>
      <c r="IF50" s="61">
        <f t="shared" si="406"/>
        <v>0</v>
      </c>
      <c r="IG50" s="61">
        <f t="shared" si="406"/>
        <v>0</v>
      </c>
      <c r="IH50" s="61">
        <f t="shared" si="406"/>
        <v>0</v>
      </c>
      <c r="II50" s="61">
        <f t="shared" si="406"/>
        <v>0</v>
      </c>
      <c r="IJ50" s="61">
        <f t="shared" si="406"/>
        <v>0</v>
      </c>
      <c r="IK50" s="61">
        <f t="shared" si="406"/>
        <v>0</v>
      </c>
      <c r="IL50" s="61">
        <f t="shared" si="406"/>
        <v>0</v>
      </c>
      <c r="IM50" s="61">
        <f t="shared" si="406"/>
        <v>0</v>
      </c>
      <c r="IN50" s="68">
        <f t="shared" si="406"/>
        <v>0</v>
      </c>
      <c r="IO50" s="68">
        <f t="shared" si="406"/>
        <v>0</v>
      </c>
      <c r="IP50" s="68">
        <f t="shared" si="406"/>
        <v>0</v>
      </c>
      <c r="IQ50" s="68">
        <f t="shared" si="406"/>
        <v>0</v>
      </c>
      <c r="IR50" s="68">
        <f t="shared" si="406"/>
        <v>0</v>
      </c>
      <c r="IS50" s="68">
        <f t="shared" si="406"/>
        <v>0</v>
      </c>
      <c r="IT50" s="68">
        <f t="shared" si="406"/>
        <v>0</v>
      </c>
      <c r="IU50" s="68">
        <f t="shared" si="406"/>
        <v>0</v>
      </c>
      <c r="IV50" s="68">
        <f t="shared" si="406"/>
        <v>0</v>
      </c>
      <c r="IW50" s="68">
        <f t="shared" si="406"/>
        <v>0</v>
      </c>
      <c r="IX50" s="68">
        <f t="shared" si="406"/>
        <v>0</v>
      </c>
      <c r="IY50" s="68">
        <f t="shared" si="406"/>
        <v>0</v>
      </c>
      <c r="IZ50" s="68">
        <f t="shared" si="406"/>
        <v>0</v>
      </c>
      <c r="JA50" s="68">
        <f t="shared" si="406"/>
        <v>0</v>
      </c>
      <c r="JB50" s="68">
        <f t="shared" si="406"/>
        <v>0</v>
      </c>
      <c r="JC50" s="68">
        <f t="shared" si="406"/>
        <v>0</v>
      </c>
      <c r="JD50" s="68">
        <f t="shared" si="406"/>
        <v>0</v>
      </c>
      <c r="JE50" s="68">
        <f t="shared" si="406"/>
        <v>0</v>
      </c>
      <c r="JF50" s="68">
        <f t="shared" si="406"/>
        <v>0</v>
      </c>
      <c r="JG50" s="61">
        <f t="shared" si="406"/>
        <v>0</v>
      </c>
      <c r="JH50" s="61">
        <f t="shared" si="406"/>
        <v>0</v>
      </c>
      <c r="JI50" s="61">
        <f t="shared" si="406"/>
        <v>0</v>
      </c>
      <c r="JJ50" s="61">
        <f t="shared" si="406"/>
        <v>0</v>
      </c>
      <c r="JK50" s="61">
        <f t="shared" si="406"/>
        <v>0</v>
      </c>
      <c r="JL50" s="68">
        <f t="shared" si="406"/>
        <v>0</v>
      </c>
      <c r="JM50" s="61">
        <f t="shared" si="406"/>
        <v>0</v>
      </c>
      <c r="JN50" s="61">
        <f t="shared" si="406"/>
        <v>0</v>
      </c>
      <c r="JO50" s="68">
        <f t="shared" si="406"/>
        <v>0</v>
      </c>
      <c r="JP50" s="61">
        <f t="shared" si="406"/>
        <v>0</v>
      </c>
      <c r="JQ50" s="61">
        <f t="shared" si="406"/>
        <v>0</v>
      </c>
      <c r="JR50" s="61">
        <f t="shared" si="406"/>
        <v>0</v>
      </c>
      <c r="JS50" s="61">
        <f t="shared" si="406"/>
        <v>0</v>
      </c>
      <c r="JT50" s="61">
        <f t="shared" si="406"/>
        <v>0</v>
      </c>
      <c r="JU50" s="61">
        <f t="shared" si="406"/>
        <v>0</v>
      </c>
      <c r="JV50" s="61">
        <f t="shared" si="406"/>
        <v>0</v>
      </c>
      <c r="JW50" s="61">
        <f t="shared" si="406"/>
        <v>0</v>
      </c>
      <c r="JX50" s="61">
        <f t="shared" si="406"/>
        <v>0</v>
      </c>
      <c r="JY50" s="61">
        <f t="shared" si="406"/>
        <v>0</v>
      </c>
      <c r="JZ50" s="61">
        <f t="shared" si="406"/>
        <v>0</v>
      </c>
      <c r="KA50" s="61">
        <f t="shared" si="406"/>
        <v>0</v>
      </c>
      <c r="KB50" s="61">
        <f t="shared" si="406"/>
        <v>0</v>
      </c>
      <c r="KC50" s="61">
        <f t="shared" si="406"/>
        <v>0</v>
      </c>
      <c r="KD50" s="61">
        <f t="shared" si="406"/>
        <v>0</v>
      </c>
      <c r="KE50" s="61">
        <f t="shared" si="406"/>
        <v>0</v>
      </c>
      <c r="KF50" s="61">
        <f t="shared" si="406"/>
        <v>0</v>
      </c>
      <c r="KG50" s="68">
        <f t="shared" ref="KG50:MM50" si="407">SUM(KG51:KG52)</f>
        <v>0</v>
      </c>
      <c r="KH50" s="61">
        <f t="shared" si="407"/>
        <v>0</v>
      </c>
      <c r="KI50" s="61">
        <f t="shared" si="407"/>
        <v>0</v>
      </c>
      <c r="KJ50" s="61">
        <f t="shared" si="407"/>
        <v>0</v>
      </c>
      <c r="KK50" s="61">
        <f t="shared" si="407"/>
        <v>0</v>
      </c>
      <c r="KL50" s="61">
        <f t="shared" si="407"/>
        <v>0</v>
      </c>
      <c r="KM50" s="61">
        <f t="shared" si="407"/>
        <v>0</v>
      </c>
      <c r="KN50" s="61">
        <f t="shared" si="407"/>
        <v>0</v>
      </c>
      <c r="KO50" s="61">
        <f t="shared" si="407"/>
        <v>0</v>
      </c>
      <c r="KP50" s="61">
        <f t="shared" si="407"/>
        <v>0</v>
      </c>
      <c r="KQ50" s="61">
        <f t="shared" si="407"/>
        <v>0</v>
      </c>
      <c r="KR50" s="61">
        <f t="shared" si="407"/>
        <v>0</v>
      </c>
      <c r="KS50" s="61">
        <f t="shared" si="407"/>
        <v>0</v>
      </c>
      <c r="KT50" s="61">
        <f t="shared" si="407"/>
        <v>0</v>
      </c>
      <c r="KU50" s="61">
        <f t="shared" si="407"/>
        <v>0</v>
      </c>
      <c r="KV50" s="61">
        <f t="shared" si="407"/>
        <v>0</v>
      </c>
      <c r="KW50" s="61">
        <f t="shared" si="407"/>
        <v>0</v>
      </c>
      <c r="KX50" s="61">
        <f t="shared" si="407"/>
        <v>0</v>
      </c>
      <c r="KY50" s="68">
        <f t="shared" si="407"/>
        <v>0</v>
      </c>
      <c r="KZ50" s="61">
        <f t="shared" si="407"/>
        <v>0</v>
      </c>
      <c r="LA50" s="61">
        <f t="shared" si="407"/>
        <v>0</v>
      </c>
      <c r="LB50" s="61">
        <f t="shared" si="407"/>
        <v>0</v>
      </c>
      <c r="LC50" s="61">
        <f t="shared" si="407"/>
        <v>0</v>
      </c>
      <c r="LD50" s="61">
        <f t="shared" si="407"/>
        <v>0</v>
      </c>
      <c r="LE50" s="61">
        <f t="shared" si="407"/>
        <v>0</v>
      </c>
      <c r="LF50" s="61">
        <f t="shared" si="407"/>
        <v>0</v>
      </c>
      <c r="LG50" s="61">
        <f t="shared" si="407"/>
        <v>0</v>
      </c>
      <c r="LH50" s="61">
        <f t="shared" si="407"/>
        <v>0</v>
      </c>
      <c r="LI50" s="61">
        <f t="shared" si="407"/>
        <v>0</v>
      </c>
      <c r="LJ50" s="61">
        <f t="shared" si="407"/>
        <v>0</v>
      </c>
      <c r="LK50" s="61">
        <f t="shared" si="407"/>
        <v>0</v>
      </c>
      <c r="LL50" s="61">
        <f t="shared" si="407"/>
        <v>0</v>
      </c>
      <c r="LM50" s="61">
        <f t="shared" si="407"/>
        <v>0</v>
      </c>
      <c r="LN50" s="61">
        <f t="shared" si="407"/>
        <v>0</v>
      </c>
      <c r="LO50" s="61">
        <f t="shared" si="407"/>
        <v>0</v>
      </c>
      <c r="LP50" s="61">
        <f t="shared" si="407"/>
        <v>0</v>
      </c>
      <c r="LQ50" s="61">
        <f t="shared" si="407"/>
        <v>0</v>
      </c>
      <c r="LR50" s="61">
        <f t="shared" si="407"/>
        <v>0</v>
      </c>
      <c r="LS50" s="61">
        <f t="shared" si="407"/>
        <v>0</v>
      </c>
      <c r="LT50" s="61">
        <f t="shared" si="407"/>
        <v>0</v>
      </c>
      <c r="LU50" s="61">
        <f t="shared" si="407"/>
        <v>0</v>
      </c>
      <c r="LV50" s="61">
        <f t="shared" si="407"/>
        <v>0</v>
      </c>
      <c r="LW50" s="61">
        <f t="shared" si="407"/>
        <v>0</v>
      </c>
      <c r="LX50" s="61">
        <f t="shared" si="407"/>
        <v>0</v>
      </c>
      <c r="LY50" s="61">
        <f t="shared" si="407"/>
        <v>0</v>
      </c>
      <c r="LZ50" s="61">
        <f t="shared" si="407"/>
        <v>0</v>
      </c>
      <c r="MA50" s="61">
        <f t="shared" si="407"/>
        <v>0</v>
      </c>
      <c r="MB50" s="61">
        <f t="shared" si="407"/>
        <v>0</v>
      </c>
      <c r="MC50" s="61">
        <f t="shared" si="407"/>
        <v>0</v>
      </c>
      <c r="MD50" s="61">
        <f t="shared" si="407"/>
        <v>0</v>
      </c>
      <c r="ME50" s="61">
        <f t="shared" si="407"/>
        <v>0</v>
      </c>
      <c r="MF50" s="61">
        <f t="shared" si="407"/>
        <v>0</v>
      </c>
      <c r="MG50" s="61">
        <f t="shared" si="407"/>
        <v>0</v>
      </c>
      <c r="MH50" s="61">
        <f t="shared" si="407"/>
        <v>0</v>
      </c>
      <c r="MI50" s="61">
        <f t="shared" si="407"/>
        <v>0</v>
      </c>
      <c r="MJ50" s="61">
        <f t="shared" si="407"/>
        <v>0</v>
      </c>
      <c r="MK50" s="61">
        <f t="shared" si="407"/>
        <v>0</v>
      </c>
      <c r="ML50" s="61">
        <f t="shared" si="407"/>
        <v>0</v>
      </c>
      <c r="MM50" s="61">
        <f t="shared" si="40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40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409">SUM(O51:X51)</f>
        <v>0</v>
      </c>
      <c r="Z51" s="73">
        <f t="shared" si="324"/>
        <v>0</v>
      </c>
      <c r="AA51" s="74">
        <f t="shared" si="324"/>
        <v>0</v>
      </c>
      <c r="AB51" s="74">
        <f t="shared" si="324"/>
        <v>0</v>
      </c>
      <c r="AC51" s="74">
        <f t="shared" si="324"/>
        <v>0</v>
      </c>
      <c r="AD51" s="74">
        <f t="shared" si="324"/>
        <v>0</v>
      </c>
      <c r="AE51" s="74">
        <f t="shared" si="324"/>
        <v>0</v>
      </c>
      <c r="AF51" s="74">
        <f t="shared" si="324"/>
        <v>0</v>
      </c>
      <c r="AG51" s="74">
        <f t="shared" si="324"/>
        <v>0</v>
      </c>
      <c r="AH51" s="74">
        <f t="shared" si="158"/>
        <v>0</v>
      </c>
      <c r="AI51" s="74">
        <f t="shared" si="158"/>
        <v>0</v>
      </c>
      <c r="AJ51" s="94">
        <f t="shared" si="158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41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411">SUM(AU51:BT51)</f>
        <v>0</v>
      </c>
      <c r="BV51" s="63"/>
      <c r="BW51" s="63"/>
      <c r="BX51" s="63"/>
      <c r="BY51" s="69">
        <f t="shared" ref="BY51:BY52" si="41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41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414">SUM(EC51:ED51,DX51:DY51,DS51:DT51,DN51:DO51,DI51:DJ51,EI51,)</f>
        <v>0</v>
      </c>
      <c r="EK51" s="69">
        <f t="shared" ref="EK51:EK52" si="415">SUM(EE51:EH51,DZ51:EB51,DU51:DW51,DP51:DR51,DK51:DM51,DG51:DH51)</f>
        <v>0</v>
      </c>
      <c r="EL51" s="63"/>
      <c r="EM51" s="63"/>
      <c r="EN51" s="63"/>
      <c r="EO51" s="69">
        <f t="shared" ref="EO51:EO52" si="41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321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41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41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322"/>
        <v>0</v>
      </c>
      <c r="GR51" s="63"/>
      <c r="GS51" s="69">
        <f t="shared" ref="GS51:GS52" si="41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42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42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42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23">SUM(JD51:JE51)</f>
        <v>0</v>
      </c>
      <c r="JG51" s="63"/>
      <c r="JH51" s="63"/>
      <c r="JI51" s="63"/>
      <c r="JJ51" s="63"/>
      <c r="JK51" s="63"/>
      <c r="JL51" s="140">
        <f t="shared" ref="JL51:JL52" si="424">SUM(JG51:JK51)</f>
        <v>0</v>
      </c>
      <c r="JM51" s="63"/>
      <c r="JN51" s="63"/>
      <c r="JO51" s="140">
        <f t="shared" ref="JO51:JO52" si="42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42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42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40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409"/>
        <v>0</v>
      </c>
      <c r="Z52" s="73">
        <f t="shared" si="324"/>
        <v>0</v>
      </c>
      <c r="AA52" s="74">
        <f t="shared" si="324"/>
        <v>0</v>
      </c>
      <c r="AB52" s="74">
        <f t="shared" si="324"/>
        <v>0</v>
      </c>
      <c r="AC52" s="74">
        <f t="shared" si="324"/>
        <v>0</v>
      </c>
      <c r="AD52" s="74">
        <f t="shared" si="324"/>
        <v>0</v>
      </c>
      <c r="AE52" s="74">
        <f t="shared" si="324"/>
        <v>0</v>
      </c>
      <c r="AF52" s="74">
        <f t="shared" si="324"/>
        <v>0</v>
      </c>
      <c r="AG52" s="74">
        <f t="shared" si="324"/>
        <v>0</v>
      </c>
      <c r="AH52" s="74">
        <f t="shared" si="158"/>
        <v>0</v>
      </c>
      <c r="AI52" s="74">
        <f t="shared" si="158"/>
        <v>0</v>
      </c>
      <c r="AJ52" s="94">
        <f t="shared" si="158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41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411"/>
        <v>0</v>
      </c>
      <c r="BV52" s="63"/>
      <c r="BW52" s="63"/>
      <c r="BX52" s="63"/>
      <c r="BY52" s="69">
        <f t="shared" si="41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41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414"/>
        <v>0</v>
      </c>
      <c r="EK52" s="69">
        <f t="shared" si="415"/>
        <v>0</v>
      </c>
      <c r="EL52" s="63"/>
      <c r="EM52" s="63"/>
      <c r="EN52" s="63"/>
      <c r="EO52" s="69">
        <f t="shared" si="41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321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41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41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322"/>
        <v>0</v>
      </c>
      <c r="GR52" s="63"/>
      <c r="GS52" s="69">
        <f t="shared" si="41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420"/>
        <v>0</v>
      </c>
      <c r="HW52" s="63"/>
      <c r="HX52" s="63"/>
      <c r="HY52" s="63"/>
      <c r="HZ52" s="63"/>
      <c r="IA52" s="63"/>
      <c r="IB52" s="63"/>
      <c r="IC52" s="69">
        <f t="shared" si="42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42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423"/>
        <v>0</v>
      </c>
      <c r="JG52" s="63"/>
      <c r="JH52" s="63"/>
      <c r="JI52" s="63"/>
      <c r="JJ52" s="63"/>
      <c r="JK52" s="63"/>
      <c r="JL52" s="140">
        <f t="shared" si="424"/>
        <v>0</v>
      </c>
      <c r="JM52" s="63"/>
      <c r="JN52" s="63"/>
      <c r="JO52" s="140">
        <f t="shared" si="42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42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42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Y53" si="428">SUM(D54:D55)</f>
        <v>0</v>
      </c>
      <c r="E53" s="61">
        <f t="shared" si="428"/>
        <v>0</v>
      </c>
      <c r="F53" s="61">
        <f t="shared" si="428"/>
        <v>0</v>
      </c>
      <c r="G53" s="61">
        <f t="shared" si="428"/>
        <v>0</v>
      </c>
      <c r="H53" s="61">
        <f t="shared" si="428"/>
        <v>0</v>
      </c>
      <c r="I53" s="61">
        <f t="shared" si="428"/>
        <v>0</v>
      </c>
      <c r="J53" s="61">
        <f t="shared" si="428"/>
        <v>0</v>
      </c>
      <c r="K53" s="61">
        <f t="shared" si="428"/>
        <v>0</v>
      </c>
      <c r="L53" s="61">
        <f t="shared" si="428"/>
        <v>0</v>
      </c>
      <c r="M53" s="61">
        <f t="shared" si="428"/>
        <v>0</v>
      </c>
      <c r="N53" s="68">
        <f t="shared" si="428"/>
        <v>0</v>
      </c>
      <c r="O53" s="61">
        <f t="shared" si="428"/>
        <v>0</v>
      </c>
      <c r="P53" s="61">
        <f t="shared" si="428"/>
        <v>0</v>
      </c>
      <c r="Q53" s="61">
        <f t="shared" si="428"/>
        <v>0</v>
      </c>
      <c r="R53" s="61">
        <f t="shared" si="428"/>
        <v>0</v>
      </c>
      <c r="S53" s="61">
        <f t="shared" si="428"/>
        <v>0</v>
      </c>
      <c r="T53" s="61">
        <f t="shared" si="428"/>
        <v>0</v>
      </c>
      <c r="U53" s="61">
        <f t="shared" si="428"/>
        <v>0</v>
      </c>
      <c r="V53" s="61">
        <f t="shared" si="428"/>
        <v>0</v>
      </c>
      <c r="W53" s="61">
        <f t="shared" si="428"/>
        <v>0</v>
      </c>
      <c r="X53" s="61">
        <f t="shared" si="428"/>
        <v>0</v>
      </c>
      <c r="Y53" s="68">
        <f t="shared" si="428"/>
        <v>0</v>
      </c>
      <c r="Z53" s="71">
        <f t="shared" si="324"/>
        <v>0</v>
      </c>
      <c r="AA53" s="72">
        <f t="shared" si="324"/>
        <v>0</v>
      </c>
      <c r="AB53" s="72">
        <f t="shared" si="324"/>
        <v>0</v>
      </c>
      <c r="AC53" s="72">
        <f t="shared" si="324"/>
        <v>0</v>
      </c>
      <c r="AD53" s="72">
        <f t="shared" si="324"/>
        <v>0</v>
      </c>
      <c r="AE53" s="72">
        <f t="shared" si="324"/>
        <v>0</v>
      </c>
      <c r="AF53" s="72">
        <f t="shared" si="324"/>
        <v>0</v>
      </c>
      <c r="AG53" s="72">
        <f t="shared" si="324"/>
        <v>0</v>
      </c>
      <c r="AH53" s="72">
        <f t="shared" si="158"/>
        <v>0</v>
      </c>
      <c r="AI53" s="72">
        <f t="shared" si="158"/>
        <v>0</v>
      </c>
      <c r="AJ53" s="91">
        <f t="shared" si="158"/>
        <v>0</v>
      </c>
      <c r="AK53" s="92">
        <f t="shared" ref="AK53:CV53" si="429">SUM(AK54:AK55)</f>
        <v>0</v>
      </c>
      <c r="AL53" s="93">
        <f t="shared" si="429"/>
        <v>0</v>
      </c>
      <c r="AM53" s="68">
        <f t="shared" si="429"/>
        <v>0</v>
      </c>
      <c r="AN53" s="68">
        <f t="shared" si="429"/>
        <v>0</v>
      </c>
      <c r="AO53" s="68">
        <f t="shared" si="429"/>
        <v>0</v>
      </c>
      <c r="AP53" s="68">
        <f t="shared" si="429"/>
        <v>0</v>
      </c>
      <c r="AQ53" s="68">
        <f t="shared" si="429"/>
        <v>0</v>
      </c>
      <c r="AR53" s="68">
        <f t="shared" si="429"/>
        <v>0</v>
      </c>
      <c r="AS53" s="68">
        <f t="shared" si="429"/>
        <v>0</v>
      </c>
      <c r="AT53" s="68">
        <f t="shared" si="429"/>
        <v>0</v>
      </c>
      <c r="AU53" s="61">
        <f t="shared" si="429"/>
        <v>0</v>
      </c>
      <c r="AV53" s="61">
        <f t="shared" si="429"/>
        <v>0</v>
      </c>
      <c r="AW53" s="61">
        <f t="shared" si="429"/>
        <v>0</v>
      </c>
      <c r="AX53" s="61">
        <f t="shared" si="429"/>
        <v>0</v>
      </c>
      <c r="AY53" s="61">
        <f t="shared" si="429"/>
        <v>0</v>
      </c>
      <c r="AZ53" s="61">
        <f t="shared" si="429"/>
        <v>0</v>
      </c>
      <c r="BA53" s="61">
        <f t="shared" si="429"/>
        <v>0</v>
      </c>
      <c r="BB53" s="61">
        <f t="shared" si="429"/>
        <v>0</v>
      </c>
      <c r="BC53" s="61">
        <f t="shared" si="429"/>
        <v>0</v>
      </c>
      <c r="BD53" s="61">
        <f t="shared" si="429"/>
        <v>0</v>
      </c>
      <c r="BE53" s="61">
        <f t="shared" si="429"/>
        <v>0</v>
      </c>
      <c r="BF53" s="61">
        <f t="shared" si="429"/>
        <v>0</v>
      </c>
      <c r="BG53" s="61">
        <f t="shared" si="429"/>
        <v>0</v>
      </c>
      <c r="BH53" s="61">
        <f t="shared" si="429"/>
        <v>0</v>
      </c>
      <c r="BI53" s="61">
        <f t="shared" si="429"/>
        <v>0</v>
      </c>
      <c r="BJ53" s="61">
        <f t="shared" si="429"/>
        <v>0</v>
      </c>
      <c r="BK53" s="61">
        <f t="shared" si="429"/>
        <v>0</v>
      </c>
      <c r="BL53" s="61">
        <f t="shared" si="429"/>
        <v>0</v>
      </c>
      <c r="BM53" s="61">
        <f t="shared" si="429"/>
        <v>0</v>
      </c>
      <c r="BN53" s="61">
        <f t="shared" si="429"/>
        <v>0</v>
      </c>
      <c r="BO53" s="61">
        <f t="shared" si="429"/>
        <v>0</v>
      </c>
      <c r="BP53" s="61">
        <f t="shared" si="429"/>
        <v>0</v>
      </c>
      <c r="BQ53" s="61">
        <f t="shared" si="429"/>
        <v>0</v>
      </c>
      <c r="BR53" s="61">
        <f t="shared" si="429"/>
        <v>0</v>
      </c>
      <c r="BS53" s="61">
        <f t="shared" si="429"/>
        <v>0</v>
      </c>
      <c r="BT53" s="61">
        <f t="shared" si="429"/>
        <v>0</v>
      </c>
      <c r="BU53" s="68">
        <f t="shared" si="429"/>
        <v>0</v>
      </c>
      <c r="BV53" s="61">
        <f t="shared" si="429"/>
        <v>0</v>
      </c>
      <c r="BW53" s="61">
        <f t="shared" si="429"/>
        <v>0</v>
      </c>
      <c r="BX53" s="61">
        <f t="shared" si="429"/>
        <v>0</v>
      </c>
      <c r="BY53" s="68">
        <f t="shared" si="429"/>
        <v>0</v>
      </c>
      <c r="BZ53" s="61">
        <f t="shared" si="429"/>
        <v>0</v>
      </c>
      <c r="CA53" s="61">
        <f t="shared" si="429"/>
        <v>0</v>
      </c>
      <c r="CB53" s="61">
        <f t="shared" si="429"/>
        <v>0</v>
      </c>
      <c r="CC53" s="61">
        <f t="shared" si="429"/>
        <v>0</v>
      </c>
      <c r="CD53" s="61">
        <f t="shared" si="429"/>
        <v>0</v>
      </c>
      <c r="CE53" s="61">
        <f t="shared" si="429"/>
        <v>0</v>
      </c>
      <c r="CF53" s="61">
        <f t="shared" si="429"/>
        <v>0</v>
      </c>
      <c r="CG53" s="61">
        <f t="shared" si="429"/>
        <v>0</v>
      </c>
      <c r="CH53" s="61">
        <f t="shared" si="429"/>
        <v>0</v>
      </c>
      <c r="CI53" s="61">
        <f t="shared" si="429"/>
        <v>0</v>
      </c>
      <c r="CJ53" s="61">
        <f t="shared" si="429"/>
        <v>0</v>
      </c>
      <c r="CK53" s="61">
        <f t="shared" si="429"/>
        <v>0</v>
      </c>
      <c r="CL53" s="61">
        <f t="shared" si="429"/>
        <v>0</v>
      </c>
      <c r="CM53" s="61">
        <f t="shared" si="429"/>
        <v>0</v>
      </c>
      <c r="CN53" s="61">
        <f t="shared" si="429"/>
        <v>0</v>
      </c>
      <c r="CO53" s="61">
        <f t="shared" si="429"/>
        <v>0</v>
      </c>
      <c r="CP53" s="61">
        <f t="shared" si="429"/>
        <v>0</v>
      </c>
      <c r="CQ53" s="61">
        <f t="shared" si="429"/>
        <v>0</v>
      </c>
      <c r="CR53" s="61">
        <f t="shared" si="429"/>
        <v>0</v>
      </c>
      <c r="CS53" s="61">
        <f t="shared" si="429"/>
        <v>0</v>
      </c>
      <c r="CT53" s="61">
        <f t="shared" si="429"/>
        <v>0</v>
      </c>
      <c r="CU53" s="61">
        <f t="shared" si="429"/>
        <v>0</v>
      </c>
      <c r="CV53" s="61">
        <f t="shared" si="429"/>
        <v>0</v>
      </c>
      <c r="CW53" s="61">
        <f t="shared" ref="CW53:FH53" si="430">SUM(CW54:CW55)</f>
        <v>0</v>
      </c>
      <c r="CX53" s="61">
        <f t="shared" si="430"/>
        <v>0</v>
      </c>
      <c r="CY53" s="61">
        <f t="shared" si="430"/>
        <v>0</v>
      </c>
      <c r="CZ53" s="61">
        <f t="shared" si="430"/>
        <v>0</v>
      </c>
      <c r="DA53" s="61">
        <f t="shared" si="430"/>
        <v>0</v>
      </c>
      <c r="DB53" s="61">
        <f t="shared" si="430"/>
        <v>0</v>
      </c>
      <c r="DC53" s="68">
        <f t="shared" si="430"/>
        <v>0</v>
      </c>
      <c r="DD53" s="61">
        <f t="shared" si="430"/>
        <v>0</v>
      </c>
      <c r="DE53" s="61">
        <f t="shared" si="430"/>
        <v>0</v>
      </c>
      <c r="DF53" s="68">
        <f t="shared" si="430"/>
        <v>0</v>
      </c>
      <c r="DG53" s="61">
        <f t="shared" si="430"/>
        <v>0</v>
      </c>
      <c r="DH53" s="61">
        <f t="shared" si="430"/>
        <v>0</v>
      </c>
      <c r="DI53" s="61">
        <f t="shared" si="430"/>
        <v>0</v>
      </c>
      <c r="DJ53" s="61">
        <f t="shared" si="430"/>
        <v>0</v>
      </c>
      <c r="DK53" s="61">
        <f t="shared" si="430"/>
        <v>0</v>
      </c>
      <c r="DL53" s="61">
        <f t="shared" si="430"/>
        <v>0</v>
      </c>
      <c r="DM53" s="61">
        <f t="shared" si="430"/>
        <v>0</v>
      </c>
      <c r="DN53" s="61">
        <f t="shared" si="430"/>
        <v>0</v>
      </c>
      <c r="DO53" s="61">
        <f t="shared" si="430"/>
        <v>0</v>
      </c>
      <c r="DP53" s="61">
        <f t="shared" si="430"/>
        <v>0</v>
      </c>
      <c r="DQ53" s="61">
        <f t="shared" si="430"/>
        <v>0</v>
      </c>
      <c r="DR53" s="61">
        <f t="shared" si="430"/>
        <v>0</v>
      </c>
      <c r="DS53" s="61">
        <f t="shared" si="430"/>
        <v>0</v>
      </c>
      <c r="DT53" s="61">
        <f t="shared" si="430"/>
        <v>0</v>
      </c>
      <c r="DU53" s="61">
        <f t="shared" si="430"/>
        <v>0</v>
      </c>
      <c r="DV53" s="61">
        <f t="shared" si="430"/>
        <v>0</v>
      </c>
      <c r="DW53" s="61">
        <f t="shared" si="430"/>
        <v>0</v>
      </c>
      <c r="DX53" s="61">
        <f t="shared" si="430"/>
        <v>0</v>
      </c>
      <c r="DY53" s="61">
        <f t="shared" si="430"/>
        <v>0</v>
      </c>
      <c r="DZ53" s="61">
        <f t="shared" si="430"/>
        <v>0</v>
      </c>
      <c r="EA53" s="61">
        <f t="shared" si="430"/>
        <v>0</v>
      </c>
      <c r="EB53" s="61">
        <f t="shared" si="430"/>
        <v>0</v>
      </c>
      <c r="EC53" s="61">
        <f t="shared" si="430"/>
        <v>0</v>
      </c>
      <c r="ED53" s="61">
        <f t="shared" si="430"/>
        <v>0</v>
      </c>
      <c r="EE53" s="61">
        <f t="shared" si="430"/>
        <v>0</v>
      </c>
      <c r="EF53" s="61">
        <f t="shared" si="430"/>
        <v>0</v>
      </c>
      <c r="EG53" s="61">
        <f t="shared" si="430"/>
        <v>0</v>
      </c>
      <c r="EH53" s="61">
        <f t="shared" si="430"/>
        <v>0</v>
      </c>
      <c r="EI53" s="61">
        <f t="shared" si="430"/>
        <v>0</v>
      </c>
      <c r="EJ53" s="68">
        <f t="shared" si="430"/>
        <v>0</v>
      </c>
      <c r="EK53" s="68">
        <f t="shared" si="430"/>
        <v>0</v>
      </c>
      <c r="EL53" s="61">
        <f t="shared" si="430"/>
        <v>0</v>
      </c>
      <c r="EM53" s="61">
        <f t="shared" si="430"/>
        <v>0</v>
      </c>
      <c r="EN53" s="61">
        <f t="shared" si="430"/>
        <v>0</v>
      </c>
      <c r="EO53" s="68">
        <f t="shared" si="430"/>
        <v>0</v>
      </c>
      <c r="EP53" s="61">
        <f t="shared" si="430"/>
        <v>0</v>
      </c>
      <c r="EQ53" s="61">
        <f t="shared" si="430"/>
        <v>0</v>
      </c>
      <c r="ER53" s="61">
        <f t="shared" si="430"/>
        <v>0</v>
      </c>
      <c r="ES53" s="61">
        <f t="shared" si="430"/>
        <v>0</v>
      </c>
      <c r="ET53" s="61">
        <f t="shared" si="430"/>
        <v>0</v>
      </c>
      <c r="EU53" s="61">
        <f t="shared" si="430"/>
        <v>0</v>
      </c>
      <c r="EV53" s="61">
        <f t="shared" si="430"/>
        <v>0</v>
      </c>
      <c r="EW53" s="61">
        <f t="shared" si="430"/>
        <v>0</v>
      </c>
      <c r="EX53" s="61">
        <f t="shared" si="430"/>
        <v>0</v>
      </c>
      <c r="EY53" s="68">
        <f t="shared" si="321"/>
        <v>0</v>
      </c>
      <c r="EZ53" s="61">
        <f t="shared" ref="EZ53:FG53" si="431">SUM(EZ54:EZ55)</f>
        <v>0</v>
      </c>
      <c r="FA53" s="61">
        <f t="shared" si="431"/>
        <v>0</v>
      </c>
      <c r="FB53" s="61">
        <f t="shared" si="431"/>
        <v>0</v>
      </c>
      <c r="FC53" s="61">
        <f t="shared" si="431"/>
        <v>0</v>
      </c>
      <c r="FD53" s="61">
        <f t="shared" si="431"/>
        <v>0</v>
      </c>
      <c r="FE53" s="61">
        <f t="shared" si="431"/>
        <v>0</v>
      </c>
      <c r="FF53" s="61">
        <f t="shared" si="431"/>
        <v>0</v>
      </c>
      <c r="FG53" s="61">
        <f t="shared" si="431"/>
        <v>0</v>
      </c>
      <c r="FH53" s="68">
        <f t="shared" si="430"/>
        <v>0</v>
      </c>
      <c r="FI53" s="61">
        <f t="shared" ref="FI53:HT53" si="432">SUM(FI54:FI55)</f>
        <v>0</v>
      </c>
      <c r="FJ53" s="61">
        <f t="shared" si="432"/>
        <v>0</v>
      </c>
      <c r="FK53" s="61">
        <f t="shared" si="432"/>
        <v>0</v>
      </c>
      <c r="FL53" s="61">
        <f t="shared" si="432"/>
        <v>0</v>
      </c>
      <c r="FM53" s="61">
        <f t="shared" si="432"/>
        <v>0</v>
      </c>
      <c r="FN53" s="61">
        <f t="shared" si="432"/>
        <v>0</v>
      </c>
      <c r="FO53" s="61">
        <f t="shared" si="432"/>
        <v>0</v>
      </c>
      <c r="FP53" s="61">
        <f t="shared" si="432"/>
        <v>0</v>
      </c>
      <c r="FQ53" s="61">
        <f t="shared" si="432"/>
        <v>0</v>
      </c>
      <c r="FR53" s="61">
        <f t="shared" si="432"/>
        <v>0</v>
      </c>
      <c r="FS53" s="68">
        <f t="shared" si="432"/>
        <v>0</v>
      </c>
      <c r="FT53" s="61">
        <f t="shared" si="432"/>
        <v>0</v>
      </c>
      <c r="FU53" s="61">
        <f t="shared" si="432"/>
        <v>0</v>
      </c>
      <c r="FV53" s="61">
        <f t="shared" si="432"/>
        <v>0</v>
      </c>
      <c r="FW53" s="61">
        <f t="shared" si="432"/>
        <v>0</v>
      </c>
      <c r="FX53" s="61">
        <f t="shared" si="432"/>
        <v>0</v>
      </c>
      <c r="FY53" s="61">
        <f t="shared" si="432"/>
        <v>0</v>
      </c>
      <c r="FZ53" s="61">
        <f t="shared" si="432"/>
        <v>0</v>
      </c>
      <c r="GA53" s="61">
        <f t="shared" si="432"/>
        <v>0</v>
      </c>
      <c r="GB53" s="61">
        <f t="shared" si="432"/>
        <v>0</v>
      </c>
      <c r="GC53" s="61">
        <f t="shared" si="432"/>
        <v>0</v>
      </c>
      <c r="GD53" s="61">
        <f t="shared" si="432"/>
        <v>0</v>
      </c>
      <c r="GE53" s="61">
        <f t="shared" si="432"/>
        <v>0</v>
      </c>
      <c r="GF53" s="61">
        <f t="shared" si="432"/>
        <v>0</v>
      </c>
      <c r="GG53" s="61">
        <f t="shared" si="432"/>
        <v>0</v>
      </c>
      <c r="GH53" s="61">
        <f t="shared" si="432"/>
        <v>0</v>
      </c>
      <c r="GI53" s="61">
        <f t="shared" si="432"/>
        <v>0</v>
      </c>
      <c r="GJ53" s="61">
        <f t="shared" si="432"/>
        <v>0</v>
      </c>
      <c r="GK53" s="61">
        <f t="shared" si="432"/>
        <v>0</v>
      </c>
      <c r="GL53" s="61">
        <f t="shared" si="432"/>
        <v>0</v>
      </c>
      <c r="GM53" s="61">
        <f t="shared" si="432"/>
        <v>0</v>
      </c>
      <c r="GN53" s="61">
        <f t="shared" si="432"/>
        <v>0</v>
      </c>
      <c r="GO53" s="61">
        <f t="shared" si="432"/>
        <v>0</v>
      </c>
      <c r="GP53" s="61">
        <f t="shared" si="432"/>
        <v>0</v>
      </c>
      <c r="GQ53" s="68">
        <f t="shared" si="322"/>
        <v>0</v>
      </c>
      <c r="GR53" s="61">
        <f t="shared" ref="GR53" si="433">SUM(GR54:GR55)</f>
        <v>0</v>
      </c>
      <c r="GS53" s="68">
        <f t="shared" si="432"/>
        <v>0</v>
      </c>
      <c r="GT53" s="61">
        <f t="shared" si="432"/>
        <v>0</v>
      </c>
      <c r="GU53" s="61">
        <f t="shared" si="432"/>
        <v>0</v>
      </c>
      <c r="GV53" s="61">
        <f t="shared" si="432"/>
        <v>0</v>
      </c>
      <c r="GW53" s="61">
        <f t="shared" si="432"/>
        <v>0</v>
      </c>
      <c r="GX53" s="61">
        <f t="shared" si="432"/>
        <v>0</v>
      </c>
      <c r="GY53" s="61">
        <f t="shared" si="432"/>
        <v>0</v>
      </c>
      <c r="GZ53" s="61">
        <f t="shared" si="432"/>
        <v>0</v>
      </c>
      <c r="HA53" s="61">
        <f t="shared" si="432"/>
        <v>0</v>
      </c>
      <c r="HB53" s="61">
        <f t="shared" si="432"/>
        <v>0</v>
      </c>
      <c r="HC53" s="61">
        <f t="shared" si="432"/>
        <v>0</v>
      </c>
      <c r="HD53" s="61">
        <f t="shared" si="432"/>
        <v>0</v>
      </c>
      <c r="HE53" s="61">
        <f t="shared" si="432"/>
        <v>0</v>
      </c>
      <c r="HF53" s="61">
        <f t="shared" si="432"/>
        <v>0</v>
      </c>
      <c r="HG53" s="61">
        <f t="shared" si="432"/>
        <v>0</v>
      </c>
      <c r="HH53" s="61">
        <f t="shared" si="432"/>
        <v>0</v>
      </c>
      <c r="HI53" s="61">
        <f t="shared" si="432"/>
        <v>0</v>
      </c>
      <c r="HJ53" s="61">
        <f t="shared" si="432"/>
        <v>0</v>
      </c>
      <c r="HK53" s="61">
        <f t="shared" si="432"/>
        <v>0</v>
      </c>
      <c r="HL53" s="61">
        <f t="shared" si="432"/>
        <v>0</v>
      </c>
      <c r="HM53" s="61">
        <f t="shared" si="432"/>
        <v>0</v>
      </c>
      <c r="HN53" s="61">
        <f t="shared" si="432"/>
        <v>0</v>
      </c>
      <c r="HO53" s="61">
        <f t="shared" si="432"/>
        <v>0</v>
      </c>
      <c r="HP53" s="61">
        <f t="shared" si="432"/>
        <v>0</v>
      </c>
      <c r="HQ53" s="61">
        <f t="shared" si="432"/>
        <v>0</v>
      </c>
      <c r="HR53" s="61">
        <f t="shared" si="432"/>
        <v>0</v>
      </c>
      <c r="HS53" s="68">
        <f t="shared" si="432"/>
        <v>0</v>
      </c>
      <c r="HT53" s="61">
        <f t="shared" si="432"/>
        <v>0</v>
      </c>
      <c r="HU53" s="61">
        <f t="shared" ref="HU53:KF53" si="434">SUM(HU54:HU55)</f>
        <v>0</v>
      </c>
      <c r="HV53" s="68">
        <f t="shared" si="434"/>
        <v>0</v>
      </c>
      <c r="HW53" s="61">
        <f t="shared" si="434"/>
        <v>0</v>
      </c>
      <c r="HX53" s="61">
        <f t="shared" si="434"/>
        <v>0</v>
      </c>
      <c r="HY53" s="61">
        <f t="shared" si="434"/>
        <v>0</v>
      </c>
      <c r="HZ53" s="61">
        <f t="shared" si="434"/>
        <v>0</v>
      </c>
      <c r="IA53" s="61">
        <f t="shared" si="434"/>
        <v>0</v>
      </c>
      <c r="IB53" s="61">
        <f t="shared" si="434"/>
        <v>0</v>
      </c>
      <c r="IC53" s="68">
        <f t="shared" si="434"/>
        <v>0</v>
      </c>
      <c r="ID53" s="61">
        <f t="shared" si="434"/>
        <v>0</v>
      </c>
      <c r="IE53" s="61">
        <f t="shared" si="434"/>
        <v>0</v>
      </c>
      <c r="IF53" s="61">
        <f t="shared" si="434"/>
        <v>0</v>
      </c>
      <c r="IG53" s="61">
        <f t="shared" si="434"/>
        <v>0</v>
      </c>
      <c r="IH53" s="61">
        <f t="shared" si="434"/>
        <v>0</v>
      </c>
      <c r="II53" s="61">
        <f t="shared" si="434"/>
        <v>0</v>
      </c>
      <c r="IJ53" s="61">
        <f t="shared" si="434"/>
        <v>0</v>
      </c>
      <c r="IK53" s="61">
        <f t="shared" si="434"/>
        <v>0</v>
      </c>
      <c r="IL53" s="61">
        <f t="shared" si="434"/>
        <v>0</v>
      </c>
      <c r="IM53" s="61">
        <f t="shared" si="434"/>
        <v>0</v>
      </c>
      <c r="IN53" s="68">
        <f t="shared" si="434"/>
        <v>0</v>
      </c>
      <c r="IO53" s="68">
        <f t="shared" si="434"/>
        <v>0</v>
      </c>
      <c r="IP53" s="68">
        <f t="shared" si="434"/>
        <v>0</v>
      </c>
      <c r="IQ53" s="68">
        <f t="shared" si="434"/>
        <v>0</v>
      </c>
      <c r="IR53" s="68">
        <f t="shared" si="434"/>
        <v>0</v>
      </c>
      <c r="IS53" s="68">
        <f t="shared" si="434"/>
        <v>0</v>
      </c>
      <c r="IT53" s="68">
        <f t="shared" si="434"/>
        <v>0</v>
      </c>
      <c r="IU53" s="68">
        <f t="shared" si="434"/>
        <v>0</v>
      </c>
      <c r="IV53" s="68">
        <f t="shared" si="434"/>
        <v>0</v>
      </c>
      <c r="IW53" s="68">
        <f t="shared" si="434"/>
        <v>0</v>
      </c>
      <c r="IX53" s="68">
        <f t="shared" si="434"/>
        <v>0</v>
      </c>
      <c r="IY53" s="68">
        <f t="shared" si="434"/>
        <v>0</v>
      </c>
      <c r="IZ53" s="68">
        <f t="shared" si="434"/>
        <v>0</v>
      </c>
      <c r="JA53" s="68">
        <f t="shared" si="434"/>
        <v>0</v>
      </c>
      <c r="JB53" s="68">
        <f t="shared" si="434"/>
        <v>0</v>
      </c>
      <c r="JC53" s="68">
        <f t="shared" si="434"/>
        <v>0</v>
      </c>
      <c r="JD53" s="68">
        <f t="shared" si="434"/>
        <v>0</v>
      </c>
      <c r="JE53" s="68">
        <f t="shared" si="434"/>
        <v>0</v>
      </c>
      <c r="JF53" s="68">
        <f t="shared" si="434"/>
        <v>0</v>
      </c>
      <c r="JG53" s="61">
        <f t="shared" si="434"/>
        <v>0</v>
      </c>
      <c r="JH53" s="61">
        <f t="shared" si="434"/>
        <v>0</v>
      </c>
      <c r="JI53" s="61">
        <f t="shared" si="434"/>
        <v>0</v>
      </c>
      <c r="JJ53" s="61">
        <f t="shared" si="434"/>
        <v>0</v>
      </c>
      <c r="JK53" s="61">
        <f t="shared" si="434"/>
        <v>0</v>
      </c>
      <c r="JL53" s="68">
        <f t="shared" si="434"/>
        <v>0</v>
      </c>
      <c r="JM53" s="61">
        <f t="shared" si="434"/>
        <v>0</v>
      </c>
      <c r="JN53" s="61">
        <f t="shared" si="434"/>
        <v>0</v>
      </c>
      <c r="JO53" s="68">
        <f t="shared" si="434"/>
        <v>0</v>
      </c>
      <c r="JP53" s="61">
        <f t="shared" si="434"/>
        <v>0</v>
      </c>
      <c r="JQ53" s="61">
        <f t="shared" si="434"/>
        <v>0</v>
      </c>
      <c r="JR53" s="61">
        <f t="shared" si="434"/>
        <v>0</v>
      </c>
      <c r="JS53" s="61">
        <f t="shared" si="434"/>
        <v>0</v>
      </c>
      <c r="JT53" s="61">
        <f t="shared" si="434"/>
        <v>0</v>
      </c>
      <c r="JU53" s="61">
        <f t="shared" si="434"/>
        <v>0</v>
      </c>
      <c r="JV53" s="61">
        <f t="shared" si="434"/>
        <v>0</v>
      </c>
      <c r="JW53" s="61">
        <f t="shared" si="434"/>
        <v>0</v>
      </c>
      <c r="JX53" s="61">
        <f t="shared" si="434"/>
        <v>0</v>
      </c>
      <c r="JY53" s="61">
        <f t="shared" si="434"/>
        <v>0</v>
      </c>
      <c r="JZ53" s="61">
        <f t="shared" si="434"/>
        <v>0</v>
      </c>
      <c r="KA53" s="61">
        <f t="shared" si="434"/>
        <v>0</v>
      </c>
      <c r="KB53" s="61">
        <f t="shared" si="434"/>
        <v>0</v>
      </c>
      <c r="KC53" s="61">
        <f t="shared" si="434"/>
        <v>0</v>
      </c>
      <c r="KD53" s="61">
        <f t="shared" si="434"/>
        <v>0</v>
      </c>
      <c r="KE53" s="61">
        <f t="shared" si="434"/>
        <v>0</v>
      </c>
      <c r="KF53" s="61">
        <f t="shared" si="434"/>
        <v>0</v>
      </c>
      <c r="KG53" s="68">
        <f t="shared" ref="KG53:MM53" si="435">SUM(KG54:KG55)</f>
        <v>0</v>
      </c>
      <c r="KH53" s="61">
        <f t="shared" si="435"/>
        <v>0</v>
      </c>
      <c r="KI53" s="61">
        <f t="shared" si="435"/>
        <v>0</v>
      </c>
      <c r="KJ53" s="61">
        <f t="shared" si="435"/>
        <v>0</v>
      </c>
      <c r="KK53" s="61">
        <f t="shared" si="435"/>
        <v>0</v>
      </c>
      <c r="KL53" s="61">
        <f t="shared" si="435"/>
        <v>0</v>
      </c>
      <c r="KM53" s="61">
        <f t="shared" si="435"/>
        <v>0</v>
      </c>
      <c r="KN53" s="61">
        <f t="shared" si="435"/>
        <v>0</v>
      </c>
      <c r="KO53" s="61">
        <f t="shared" si="435"/>
        <v>0</v>
      </c>
      <c r="KP53" s="61">
        <f t="shared" si="435"/>
        <v>0</v>
      </c>
      <c r="KQ53" s="61">
        <f t="shared" si="435"/>
        <v>0</v>
      </c>
      <c r="KR53" s="61">
        <f t="shared" si="435"/>
        <v>0</v>
      </c>
      <c r="KS53" s="61">
        <f t="shared" si="435"/>
        <v>0</v>
      </c>
      <c r="KT53" s="61">
        <f t="shared" si="435"/>
        <v>0</v>
      </c>
      <c r="KU53" s="61">
        <f t="shared" si="435"/>
        <v>0</v>
      </c>
      <c r="KV53" s="61">
        <f t="shared" si="435"/>
        <v>0</v>
      </c>
      <c r="KW53" s="61">
        <f t="shared" si="435"/>
        <v>0</v>
      </c>
      <c r="KX53" s="61">
        <f t="shared" si="435"/>
        <v>0</v>
      </c>
      <c r="KY53" s="68">
        <f t="shared" si="435"/>
        <v>0</v>
      </c>
      <c r="KZ53" s="61">
        <f t="shared" si="435"/>
        <v>0</v>
      </c>
      <c r="LA53" s="61">
        <f t="shared" si="435"/>
        <v>0</v>
      </c>
      <c r="LB53" s="61">
        <f t="shared" si="435"/>
        <v>0</v>
      </c>
      <c r="LC53" s="61">
        <f t="shared" si="435"/>
        <v>0</v>
      </c>
      <c r="LD53" s="61">
        <f t="shared" si="435"/>
        <v>0</v>
      </c>
      <c r="LE53" s="61">
        <f t="shared" si="435"/>
        <v>0</v>
      </c>
      <c r="LF53" s="61">
        <f t="shared" si="435"/>
        <v>0</v>
      </c>
      <c r="LG53" s="61">
        <f t="shared" si="435"/>
        <v>0</v>
      </c>
      <c r="LH53" s="61">
        <f t="shared" si="435"/>
        <v>0</v>
      </c>
      <c r="LI53" s="61">
        <f t="shared" si="435"/>
        <v>0</v>
      </c>
      <c r="LJ53" s="61">
        <f t="shared" si="435"/>
        <v>0</v>
      </c>
      <c r="LK53" s="61">
        <f t="shared" si="435"/>
        <v>0</v>
      </c>
      <c r="LL53" s="61">
        <f t="shared" si="435"/>
        <v>0</v>
      </c>
      <c r="LM53" s="61">
        <f t="shared" si="435"/>
        <v>0</v>
      </c>
      <c r="LN53" s="61">
        <f t="shared" si="435"/>
        <v>0</v>
      </c>
      <c r="LO53" s="61">
        <f t="shared" si="435"/>
        <v>0</v>
      </c>
      <c r="LP53" s="61">
        <f t="shared" si="435"/>
        <v>0</v>
      </c>
      <c r="LQ53" s="61">
        <f t="shared" si="435"/>
        <v>0</v>
      </c>
      <c r="LR53" s="61">
        <f t="shared" si="435"/>
        <v>0</v>
      </c>
      <c r="LS53" s="61">
        <f t="shared" si="435"/>
        <v>0</v>
      </c>
      <c r="LT53" s="61">
        <f t="shared" si="435"/>
        <v>0</v>
      </c>
      <c r="LU53" s="61">
        <f t="shared" si="435"/>
        <v>0</v>
      </c>
      <c r="LV53" s="61">
        <f t="shared" si="435"/>
        <v>0</v>
      </c>
      <c r="LW53" s="61">
        <f t="shared" si="435"/>
        <v>0</v>
      </c>
      <c r="LX53" s="61">
        <f t="shared" si="435"/>
        <v>0</v>
      </c>
      <c r="LY53" s="61">
        <f t="shared" si="435"/>
        <v>0</v>
      </c>
      <c r="LZ53" s="61">
        <f t="shared" si="435"/>
        <v>0</v>
      </c>
      <c r="MA53" s="61">
        <f t="shared" si="435"/>
        <v>0</v>
      </c>
      <c r="MB53" s="61">
        <f t="shared" si="435"/>
        <v>0</v>
      </c>
      <c r="MC53" s="61">
        <f t="shared" si="435"/>
        <v>0</v>
      </c>
      <c r="MD53" s="61">
        <f t="shared" si="435"/>
        <v>0</v>
      </c>
      <c r="ME53" s="61">
        <f t="shared" si="435"/>
        <v>0</v>
      </c>
      <c r="MF53" s="61">
        <f t="shared" si="435"/>
        <v>0</v>
      </c>
      <c r="MG53" s="61">
        <f t="shared" si="435"/>
        <v>0</v>
      </c>
      <c r="MH53" s="61">
        <f t="shared" si="435"/>
        <v>0</v>
      </c>
      <c r="MI53" s="61">
        <f t="shared" si="435"/>
        <v>0</v>
      </c>
      <c r="MJ53" s="61">
        <f t="shared" si="435"/>
        <v>0</v>
      </c>
      <c r="MK53" s="61">
        <f t="shared" si="435"/>
        <v>0</v>
      </c>
      <c r="ML53" s="61">
        <f t="shared" si="435"/>
        <v>0</v>
      </c>
      <c r="MM53" s="61">
        <f t="shared" si="435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436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437">SUM(O54:X54)</f>
        <v>0</v>
      </c>
      <c r="Z54" s="73">
        <f t="shared" si="324"/>
        <v>0</v>
      </c>
      <c r="AA54" s="74">
        <f t="shared" si="324"/>
        <v>0</v>
      </c>
      <c r="AB54" s="74">
        <f t="shared" si="324"/>
        <v>0</v>
      </c>
      <c r="AC54" s="74">
        <f t="shared" si="324"/>
        <v>0</v>
      </c>
      <c r="AD54" s="74">
        <f t="shared" si="324"/>
        <v>0</v>
      </c>
      <c r="AE54" s="74">
        <f t="shared" si="324"/>
        <v>0</v>
      </c>
      <c r="AF54" s="74">
        <f t="shared" si="324"/>
        <v>0</v>
      </c>
      <c r="AG54" s="74">
        <f t="shared" si="324"/>
        <v>0</v>
      </c>
      <c r="AH54" s="74">
        <f t="shared" si="158"/>
        <v>0</v>
      </c>
      <c r="AI54" s="74">
        <f t="shared" si="158"/>
        <v>0</v>
      </c>
      <c r="AJ54" s="94">
        <f t="shared" si="158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438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439">SUM(AU54:BT54)</f>
        <v>0</v>
      </c>
      <c r="BV54" s="63"/>
      <c r="BW54" s="63"/>
      <c r="BX54" s="63"/>
      <c r="BY54" s="69">
        <f t="shared" ref="BY54:BY55" si="440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441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442">SUM(EC54:ED54,DX54:DY54,DS54:DT54,DN54:DO54,DI54:DJ54,EI54,)</f>
        <v>0</v>
      </c>
      <c r="EK54" s="69">
        <f t="shared" ref="EK54:EK55" si="443">SUM(EE54:EH54,DZ54:EB54,DU54:DW54,DP54:DR54,DK54:DM54,DG54:DH54)</f>
        <v>0</v>
      </c>
      <c r="EL54" s="63"/>
      <c r="EM54" s="63"/>
      <c r="EN54" s="63"/>
      <c r="EO54" s="69">
        <f t="shared" ref="EO54:EO55" si="444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321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445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446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322"/>
        <v>0</v>
      </c>
      <c r="GR54" s="63"/>
      <c r="GS54" s="69">
        <f t="shared" ref="GS54:GS55" si="447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448">SUM(HT54:HU54)</f>
        <v>0</v>
      </c>
      <c r="HW54" s="63"/>
      <c r="HX54" s="63"/>
      <c r="HY54" s="63"/>
      <c r="HZ54" s="63"/>
      <c r="IA54" s="63"/>
      <c r="IB54" s="63"/>
      <c r="IC54" s="69">
        <f t="shared" ref="IC54:IC55" si="449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450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51">SUM(JD54:JE54)</f>
        <v>0</v>
      </c>
      <c r="JG54" s="63"/>
      <c r="JH54" s="63"/>
      <c r="JI54" s="63"/>
      <c r="JJ54" s="63"/>
      <c r="JK54" s="63"/>
      <c r="JL54" s="140">
        <f t="shared" ref="JL54:JL55" si="452">SUM(JG54:JK54)</f>
        <v>0</v>
      </c>
      <c r="JM54" s="63"/>
      <c r="JN54" s="63"/>
      <c r="JO54" s="140">
        <f t="shared" ref="JO54:JO55" si="453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454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455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436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437"/>
        <v>0</v>
      </c>
      <c r="Z55" s="73">
        <f t="shared" si="324"/>
        <v>0</v>
      </c>
      <c r="AA55" s="74">
        <f t="shared" si="324"/>
        <v>0</v>
      </c>
      <c r="AB55" s="74">
        <f t="shared" si="324"/>
        <v>0</v>
      </c>
      <c r="AC55" s="74">
        <f t="shared" si="324"/>
        <v>0</v>
      </c>
      <c r="AD55" s="74">
        <f t="shared" si="324"/>
        <v>0</v>
      </c>
      <c r="AE55" s="74">
        <f t="shared" si="324"/>
        <v>0</v>
      </c>
      <c r="AF55" s="74">
        <f t="shared" si="324"/>
        <v>0</v>
      </c>
      <c r="AG55" s="74">
        <f t="shared" si="324"/>
        <v>0</v>
      </c>
      <c r="AH55" s="74">
        <f t="shared" si="158"/>
        <v>0</v>
      </c>
      <c r="AI55" s="74">
        <f t="shared" si="158"/>
        <v>0</v>
      </c>
      <c r="AJ55" s="94">
        <f t="shared" si="158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438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439"/>
        <v>0</v>
      </c>
      <c r="BV55" s="63"/>
      <c r="BW55" s="63"/>
      <c r="BX55" s="63"/>
      <c r="BY55" s="69">
        <f t="shared" si="440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441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442"/>
        <v>0</v>
      </c>
      <c r="EK55" s="69">
        <f t="shared" si="443"/>
        <v>0</v>
      </c>
      <c r="EL55" s="63"/>
      <c r="EM55" s="63"/>
      <c r="EN55" s="63"/>
      <c r="EO55" s="69">
        <f t="shared" si="444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321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445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446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322"/>
        <v>0</v>
      </c>
      <c r="GR55" s="63"/>
      <c r="GS55" s="69">
        <f t="shared" si="447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448"/>
        <v>0</v>
      </c>
      <c r="HW55" s="63"/>
      <c r="HX55" s="63"/>
      <c r="HY55" s="63"/>
      <c r="HZ55" s="63"/>
      <c r="IA55" s="63"/>
      <c r="IB55" s="63"/>
      <c r="IC55" s="69">
        <f t="shared" si="449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450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451"/>
        <v>0</v>
      </c>
      <c r="JG55" s="63"/>
      <c r="JH55" s="63"/>
      <c r="JI55" s="63"/>
      <c r="JJ55" s="63"/>
      <c r="JK55" s="63"/>
      <c r="JL55" s="140">
        <f t="shared" si="452"/>
        <v>0</v>
      </c>
      <c r="JM55" s="63"/>
      <c r="JN55" s="63"/>
      <c r="JO55" s="140">
        <f t="shared" si="453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454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455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Y56" si="456">SUM(D57:D60)</f>
        <v>0</v>
      </c>
      <c r="E56" s="61">
        <f t="shared" si="456"/>
        <v>0</v>
      </c>
      <c r="F56" s="61">
        <f t="shared" si="456"/>
        <v>0</v>
      </c>
      <c r="G56" s="61">
        <f t="shared" si="456"/>
        <v>0</v>
      </c>
      <c r="H56" s="61">
        <f t="shared" si="456"/>
        <v>0</v>
      </c>
      <c r="I56" s="61">
        <f t="shared" si="456"/>
        <v>0</v>
      </c>
      <c r="J56" s="61">
        <f t="shared" si="456"/>
        <v>0</v>
      </c>
      <c r="K56" s="61">
        <f t="shared" si="456"/>
        <v>0</v>
      </c>
      <c r="L56" s="61">
        <f t="shared" si="456"/>
        <v>0</v>
      </c>
      <c r="M56" s="61">
        <f t="shared" si="456"/>
        <v>0</v>
      </c>
      <c r="N56" s="68">
        <f t="shared" si="456"/>
        <v>0</v>
      </c>
      <c r="O56" s="61">
        <f t="shared" si="456"/>
        <v>0</v>
      </c>
      <c r="P56" s="61">
        <f t="shared" si="456"/>
        <v>0</v>
      </c>
      <c r="Q56" s="61">
        <f t="shared" si="456"/>
        <v>0</v>
      </c>
      <c r="R56" s="61">
        <f t="shared" si="456"/>
        <v>0</v>
      </c>
      <c r="S56" s="61">
        <f t="shared" si="456"/>
        <v>0</v>
      </c>
      <c r="T56" s="61">
        <f t="shared" si="456"/>
        <v>0</v>
      </c>
      <c r="U56" s="61">
        <f t="shared" si="456"/>
        <v>0</v>
      </c>
      <c r="V56" s="61">
        <f t="shared" si="456"/>
        <v>0</v>
      </c>
      <c r="W56" s="61">
        <f t="shared" si="456"/>
        <v>0</v>
      </c>
      <c r="X56" s="61">
        <f t="shared" si="456"/>
        <v>0</v>
      </c>
      <c r="Y56" s="68">
        <f t="shared" si="456"/>
        <v>0</v>
      </c>
      <c r="Z56" s="71">
        <f t="shared" si="324"/>
        <v>0</v>
      </c>
      <c r="AA56" s="72">
        <f t="shared" si="324"/>
        <v>0</v>
      </c>
      <c r="AB56" s="72">
        <f t="shared" si="324"/>
        <v>0</v>
      </c>
      <c r="AC56" s="72">
        <f t="shared" si="324"/>
        <v>0</v>
      </c>
      <c r="AD56" s="72">
        <f t="shared" si="324"/>
        <v>0</v>
      </c>
      <c r="AE56" s="72">
        <f t="shared" si="324"/>
        <v>0</v>
      </c>
      <c r="AF56" s="72">
        <f t="shared" si="324"/>
        <v>0</v>
      </c>
      <c r="AG56" s="72">
        <f t="shared" si="324"/>
        <v>0</v>
      </c>
      <c r="AH56" s="72">
        <f t="shared" si="158"/>
        <v>0</v>
      </c>
      <c r="AI56" s="72">
        <f t="shared" si="158"/>
        <v>0</v>
      </c>
      <c r="AJ56" s="91">
        <f t="shared" si="158"/>
        <v>0</v>
      </c>
      <c r="AK56" s="92">
        <f t="shared" ref="AK56:CV56" si="457">SUM(AK57:AK60)</f>
        <v>0</v>
      </c>
      <c r="AL56" s="93">
        <f t="shared" si="457"/>
        <v>0</v>
      </c>
      <c r="AM56" s="68">
        <f t="shared" si="457"/>
        <v>0</v>
      </c>
      <c r="AN56" s="68">
        <f t="shared" si="457"/>
        <v>0</v>
      </c>
      <c r="AO56" s="68">
        <f t="shared" si="457"/>
        <v>0</v>
      </c>
      <c r="AP56" s="68">
        <f t="shared" si="457"/>
        <v>0</v>
      </c>
      <c r="AQ56" s="68">
        <f t="shared" si="457"/>
        <v>0</v>
      </c>
      <c r="AR56" s="68">
        <f t="shared" si="457"/>
        <v>0</v>
      </c>
      <c r="AS56" s="68">
        <f t="shared" si="457"/>
        <v>0</v>
      </c>
      <c r="AT56" s="68">
        <f t="shared" si="457"/>
        <v>0</v>
      </c>
      <c r="AU56" s="61">
        <f t="shared" si="457"/>
        <v>0</v>
      </c>
      <c r="AV56" s="61">
        <f t="shared" si="457"/>
        <v>0</v>
      </c>
      <c r="AW56" s="61">
        <f t="shared" si="457"/>
        <v>0</v>
      </c>
      <c r="AX56" s="61">
        <f t="shared" si="457"/>
        <v>0</v>
      </c>
      <c r="AY56" s="61">
        <f t="shared" si="457"/>
        <v>0</v>
      </c>
      <c r="AZ56" s="61">
        <f t="shared" si="457"/>
        <v>0</v>
      </c>
      <c r="BA56" s="61">
        <f t="shared" si="457"/>
        <v>0</v>
      </c>
      <c r="BB56" s="61">
        <f t="shared" si="457"/>
        <v>0</v>
      </c>
      <c r="BC56" s="61">
        <f t="shared" si="457"/>
        <v>0</v>
      </c>
      <c r="BD56" s="61">
        <f t="shared" si="457"/>
        <v>0</v>
      </c>
      <c r="BE56" s="61">
        <f t="shared" si="457"/>
        <v>0</v>
      </c>
      <c r="BF56" s="61">
        <f t="shared" si="457"/>
        <v>0</v>
      </c>
      <c r="BG56" s="61">
        <f t="shared" si="457"/>
        <v>0</v>
      </c>
      <c r="BH56" s="61">
        <f t="shared" si="457"/>
        <v>0</v>
      </c>
      <c r="BI56" s="61">
        <f t="shared" si="457"/>
        <v>0</v>
      </c>
      <c r="BJ56" s="61">
        <f t="shared" si="457"/>
        <v>0</v>
      </c>
      <c r="BK56" s="61">
        <f t="shared" si="457"/>
        <v>0</v>
      </c>
      <c r="BL56" s="61">
        <f t="shared" si="457"/>
        <v>0</v>
      </c>
      <c r="BM56" s="61">
        <f t="shared" si="457"/>
        <v>0</v>
      </c>
      <c r="BN56" s="61">
        <f t="shared" si="457"/>
        <v>0</v>
      </c>
      <c r="BO56" s="61">
        <f t="shared" si="457"/>
        <v>0</v>
      </c>
      <c r="BP56" s="61">
        <f t="shared" si="457"/>
        <v>0</v>
      </c>
      <c r="BQ56" s="61">
        <f t="shared" si="457"/>
        <v>0</v>
      </c>
      <c r="BR56" s="61">
        <f t="shared" si="457"/>
        <v>0</v>
      </c>
      <c r="BS56" s="61">
        <f t="shared" si="457"/>
        <v>0</v>
      </c>
      <c r="BT56" s="61">
        <f t="shared" si="457"/>
        <v>0</v>
      </c>
      <c r="BU56" s="68">
        <f t="shared" si="457"/>
        <v>0</v>
      </c>
      <c r="BV56" s="61">
        <f t="shared" si="457"/>
        <v>0</v>
      </c>
      <c r="BW56" s="61">
        <f t="shared" si="457"/>
        <v>0</v>
      </c>
      <c r="BX56" s="61">
        <f t="shared" si="457"/>
        <v>0</v>
      </c>
      <c r="BY56" s="68">
        <f t="shared" si="457"/>
        <v>0</v>
      </c>
      <c r="BZ56" s="61">
        <f t="shared" si="457"/>
        <v>0</v>
      </c>
      <c r="CA56" s="61">
        <f t="shared" si="457"/>
        <v>0</v>
      </c>
      <c r="CB56" s="61">
        <f t="shared" si="457"/>
        <v>0</v>
      </c>
      <c r="CC56" s="61">
        <f t="shared" si="457"/>
        <v>0</v>
      </c>
      <c r="CD56" s="61">
        <f t="shared" si="457"/>
        <v>0</v>
      </c>
      <c r="CE56" s="61">
        <f t="shared" si="457"/>
        <v>0</v>
      </c>
      <c r="CF56" s="61">
        <f t="shared" si="457"/>
        <v>0</v>
      </c>
      <c r="CG56" s="61">
        <f t="shared" si="457"/>
        <v>0</v>
      </c>
      <c r="CH56" s="61">
        <f t="shared" si="457"/>
        <v>0</v>
      </c>
      <c r="CI56" s="61">
        <f t="shared" si="457"/>
        <v>0</v>
      </c>
      <c r="CJ56" s="61">
        <f t="shared" si="457"/>
        <v>0</v>
      </c>
      <c r="CK56" s="61">
        <f t="shared" si="457"/>
        <v>0</v>
      </c>
      <c r="CL56" s="61">
        <f t="shared" si="457"/>
        <v>0</v>
      </c>
      <c r="CM56" s="61">
        <f t="shared" si="457"/>
        <v>0</v>
      </c>
      <c r="CN56" s="61">
        <f t="shared" si="457"/>
        <v>0</v>
      </c>
      <c r="CO56" s="61">
        <f t="shared" si="457"/>
        <v>0</v>
      </c>
      <c r="CP56" s="61">
        <f t="shared" si="457"/>
        <v>0</v>
      </c>
      <c r="CQ56" s="61">
        <f t="shared" si="457"/>
        <v>0</v>
      </c>
      <c r="CR56" s="61">
        <f t="shared" si="457"/>
        <v>0</v>
      </c>
      <c r="CS56" s="61">
        <f t="shared" si="457"/>
        <v>0</v>
      </c>
      <c r="CT56" s="61">
        <f t="shared" si="457"/>
        <v>0</v>
      </c>
      <c r="CU56" s="61">
        <f t="shared" si="457"/>
        <v>0</v>
      </c>
      <c r="CV56" s="61">
        <f t="shared" si="457"/>
        <v>0</v>
      </c>
      <c r="CW56" s="61">
        <f t="shared" ref="CW56:FH56" si="458">SUM(CW57:CW60)</f>
        <v>0</v>
      </c>
      <c r="CX56" s="61">
        <f t="shared" si="458"/>
        <v>0</v>
      </c>
      <c r="CY56" s="61">
        <f t="shared" si="458"/>
        <v>0</v>
      </c>
      <c r="CZ56" s="61">
        <f t="shared" si="458"/>
        <v>0</v>
      </c>
      <c r="DA56" s="61">
        <f t="shared" si="458"/>
        <v>0</v>
      </c>
      <c r="DB56" s="61">
        <f t="shared" si="458"/>
        <v>0</v>
      </c>
      <c r="DC56" s="68">
        <f t="shared" si="458"/>
        <v>0</v>
      </c>
      <c r="DD56" s="61">
        <f t="shared" si="458"/>
        <v>0</v>
      </c>
      <c r="DE56" s="61">
        <f t="shared" si="458"/>
        <v>0</v>
      </c>
      <c r="DF56" s="68">
        <f t="shared" si="458"/>
        <v>0</v>
      </c>
      <c r="DG56" s="61">
        <f t="shared" si="458"/>
        <v>0</v>
      </c>
      <c r="DH56" s="61">
        <f t="shared" si="458"/>
        <v>0</v>
      </c>
      <c r="DI56" s="61">
        <f t="shared" si="458"/>
        <v>0</v>
      </c>
      <c r="DJ56" s="61">
        <f t="shared" si="458"/>
        <v>0</v>
      </c>
      <c r="DK56" s="61">
        <f t="shared" si="458"/>
        <v>0</v>
      </c>
      <c r="DL56" s="61">
        <f t="shared" si="458"/>
        <v>0</v>
      </c>
      <c r="DM56" s="61">
        <f t="shared" si="458"/>
        <v>0</v>
      </c>
      <c r="DN56" s="61">
        <f t="shared" si="458"/>
        <v>0</v>
      </c>
      <c r="DO56" s="61">
        <f t="shared" si="458"/>
        <v>0</v>
      </c>
      <c r="DP56" s="61">
        <f t="shared" si="458"/>
        <v>0</v>
      </c>
      <c r="DQ56" s="61">
        <f t="shared" si="458"/>
        <v>0</v>
      </c>
      <c r="DR56" s="61">
        <f t="shared" si="458"/>
        <v>0</v>
      </c>
      <c r="DS56" s="61">
        <f t="shared" si="458"/>
        <v>0</v>
      </c>
      <c r="DT56" s="61">
        <f t="shared" si="458"/>
        <v>0</v>
      </c>
      <c r="DU56" s="61">
        <f t="shared" si="458"/>
        <v>0</v>
      </c>
      <c r="DV56" s="61">
        <f t="shared" si="458"/>
        <v>0</v>
      </c>
      <c r="DW56" s="61">
        <f t="shared" si="458"/>
        <v>0</v>
      </c>
      <c r="DX56" s="61">
        <f t="shared" si="458"/>
        <v>0</v>
      </c>
      <c r="DY56" s="61">
        <f t="shared" si="458"/>
        <v>0</v>
      </c>
      <c r="DZ56" s="61">
        <f t="shared" si="458"/>
        <v>0</v>
      </c>
      <c r="EA56" s="61">
        <f t="shared" si="458"/>
        <v>0</v>
      </c>
      <c r="EB56" s="61">
        <f t="shared" si="458"/>
        <v>0</v>
      </c>
      <c r="EC56" s="61">
        <f t="shared" si="458"/>
        <v>0</v>
      </c>
      <c r="ED56" s="61">
        <f t="shared" si="458"/>
        <v>0</v>
      </c>
      <c r="EE56" s="61">
        <f t="shared" si="458"/>
        <v>0</v>
      </c>
      <c r="EF56" s="61">
        <f t="shared" si="458"/>
        <v>0</v>
      </c>
      <c r="EG56" s="61">
        <f t="shared" si="458"/>
        <v>0</v>
      </c>
      <c r="EH56" s="61">
        <f t="shared" si="458"/>
        <v>0</v>
      </c>
      <c r="EI56" s="61">
        <f t="shared" si="458"/>
        <v>0</v>
      </c>
      <c r="EJ56" s="68">
        <f t="shared" si="458"/>
        <v>0</v>
      </c>
      <c r="EK56" s="68">
        <f t="shared" si="458"/>
        <v>0</v>
      </c>
      <c r="EL56" s="61">
        <f t="shared" si="458"/>
        <v>0</v>
      </c>
      <c r="EM56" s="61">
        <f t="shared" si="458"/>
        <v>0</v>
      </c>
      <c r="EN56" s="61">
        <f t="shared" si="458"/>
        <v>0</v>
      </c>
      <c r="EO56" s="68">
        <f t="shared" si="458"/>
        <v>0</v>
      </c>
      <c r="EP56" s="61">
        <f t="shared" si="458"/>
        <v>0</v>
      </c>
      <c r="EQ56" s="61">
        <f t="shared" si="458"/>
        <v>0</v>
      </c>
      <c r="ER56" s="61">
        <f t="shared" si="458"/>
        <v>0</v>
      </c>
      <c r="ES56" s="61">
        <f t="shared" si="458"/>
        <v>0</v>
      </c>
      <c r="ET56" s="61">
        <f t="shared" si="458"/>
        <v>0</v>
      </c>
      <c r="EU56" s="61">
        <f t="shared" si="458"/>
        <v>0</v>
      </c>
      <c r="EV56" s="61">
        <f t="shared" si="458"/>
        <v>0</v>
      </c>
      <c r="EW56" s="61">
        <f t="shared" si="458"/>
        <v>0</v>
      </c>
      <c r="EX56" s="61">
        <f t="shared" si="458"/>
        <v>0</v>
      </c>
      <c r="EY56" s="68">
        <f t="shared" si="321"/>
        <v>0</v>
      </c>
      <c r="EZ56" s="61">
        <f t="shared" ref="EZ56:FG56" si="459">SUM(EZ57:EZ60)</f>
        <v>0</v>
      </c>
      <c r="FA56" s="61">
        <f t="shared" si="459"/>
        <v>0</v>
      </c>
      <c r="FB56" s="61">
        <f t="shared" si="459"/>
        <v>0</v>
      </c>
      <c r="FC56" s="61">
        <f t="shared" si="459"/>
        <v>0</v>
      </c>
      <c r="FD56" s="61">
        <f t="shared" si="459"/>
        <v>0</v>
      </c>
      <c r="FE56" s="61">
        <f t="shared" si="459"/>
        <v>0</v>
      </c>
      <c r="FF56" s="61">
        <f t="shared" si="459"/>
        <v>0</v>
      </c>
      <c r="FG56" s="61">
        <f t="shared" si="459"/>
        <v>0</v>
      </c>
      <c r="FH56" s="68">
        <f t="shared" si="458"/>
        <v>0</v>
      </c>
      <c r="FI56" s="61">
        <f t="shared" ref="FI56:HT56" si="460">SUM(FI57:FI60)</f>
        <v>0</v>
      </c>
      <c r="FJ56" s="61">
        <f t="shared" si="460"/>
        <v>0</v>
      </c>
      <c r="FK56" s="61">
        <f t="shared" si="460"/>
        <v>0</v>
      </c>
      <c r="FL56" s="61">
        <f t="shared" si="460"/>
        <v>0</v>
      </c>
      <c r="FM56" s="61">
        <f t="shared" si="460"/>
        <v>0</v>
      </c>
      <c r="FN56" s="61">
        <f t="shared" si="460"/>
        <v>0</v>
      </c>
      <c r="FO56" s="61">
        <f t="shared" si="460"/>
        <v>0</v>
      </c>
      <c r="FP56" s="61">
        <f t="shared" si="460"/>
        <v>0</v>
      </c>
      <c r="FQ56" s="61">
        <f t="shared" si="460"/>
        <v>0</v>
      </c>
      <c r="FR56" s="61">
        <f t="shared" si="460"/>
        <v>0</v>
      </c>
      <c r="FS56" s="68">
        <f t="shared" si="460"/>
        <v>0</v>
      </c>
      <c r="FT56" s="61">
        <f t="shared" si="460"/>
        <v>0</v>
      </c>
      <c r="FU56" s="61">
        <f t="shared" si="460"/>
        <v>0</v>
      </c>
      <c r="FV56" s="61">
        <f t="shared" si="460"/>
        <v>0</v>
      </c>
      <c r="FW56" s="61">
        <f t="shared" si="460"/>
        <v>0</v>
      </c>
      <c r="FX56" s="61">
        <f t="shared" si="460"/>
        <v>0</v>
      </c>
      <c r="FY56" s="61">
        <f t="shared" si="460"/>
        <v>0</v>
      </c>
      <c r="FZ56" s="61">
        <f t="shared" si="460"/>
        <v>0</v>
      </c>
      <c r="GA56" s="61">
        <f t="shared" si="460"/>
        <v>0</v>
      </c>
      <c r="GB56" s="61">
        <f t="shared" si="460"/>
        <v>0</v>
      </c>
      <c r="GC56" s="61">
        <f t="shared" si="460"/>
        <v>0</v>
      </c>
      <c r="GD56" s="61">
        <f t="shared" si="460"/>
        <v>0</v>
      </c>
      <c r="GE56" s="61">
        <f t="shared" si="460"/>
        <v>0</v>
      </c>
      <c r="GF56" s="61">
        <f t="shared" si="460"/>
        <v>0</v>
      </c>
      <c r="GG56" s="61">
        <f t="shared" si="460"/>
        <v>0</v>
      </c>
      <c r="GH56" s="61">
        <f t="shared" si="460"/>
        <v>0</v>
      </c>
      <c r="GI56" s="61">
        <f t="shared" si="460"/>
        <v>0</v>
      </c>
      <c r="GJ56" s="61">
        <f t="shared" si="460"/>
        <v>0</v>
      </c>
      <c r="GK56" s="61">
        <f t="shared" si="460"/>
        <v>0</v>
      </c>
      <c r="GL56" s="61">
        <f t="shared" si="460"/>
        <v>0</v>
      </c>
      <c r="GM56" s="61">
        <f t="shared" si="460"/>
        <v>0</v>
      </c>
      <c r="GN56" s="61">
        <f t="shared" si="460"/>
        <v>0</v>
      </c>
      <c r="GO56" s="61">
        <f t="shared" si="460"/>
        <v>0</v>
      </c>
      <c r="GP56" s="61">
        <f t="shared" si="460"/>
        <v>0</v>
      </c>
      <c r="GQ56" s="68">
        <f t="shared" si="322"/>
        <v>0</v>
      </c>
      <c r="GR56" s="61">
        <f t="shared" ref="GR56" si="461">SUM(GR57:GR60)</f>
        <v>0</v>
      </c>
      <c r="GS56" s="68">
        <f t="shared" si="460"/>
        <v>0</v>
      </c>
      <c r="GT56" s="61">
        <f t="shared" si="460"/>
        <v>0</v>
      </c>
      <c r="GU56" s="61">
        <f t="shared" si="460"/>
        <v>0</v>
      </c>
      <c r="GV56" s="61">
        <f t="shared" si="460"/>
        <v>0</v>
      </c>
      <c r="GW56" s="61">
        <f t="shared" si="460"/>
        <v>0</v>
      </c>
      <c r="GX56" s="61">
        <f t="shared" si="460"/>
        <v>0</v>
      </c>
      <c r="GY56" s="61">
        <f t="shared" si="460"/>
        <v>0</v>
      </c>
      <c r="GZ56" s="61">
        <f t="shared" si="460"/>
        <v>0</v>
      </c>
      <c r="HA56" s="61">
        <f t="shared" si="460"/>
        <v>0</v>
      </c>
      <c r="HB56" s="61">
        <f t="shared" si="460"/>
        <v>0</v>
      </c>
      <c r="HC56" s="61">
        <f t="shared" si="460"/>
        <v>0</v>
      </c>
      <c r="HD56" s="61">
        <f t="shared" si="460"/>
        <v>0</v>
      </c>
      <c r="HE56" s="61">
        <f t="shared" si="460"/>
        <v>0</v>
      </c>
      <c r="HF56" s="61">
        <f t="shared" si="460"/>
        <v>0</v>
      </c>
      <c r="HG56" s="61">
        <f t="shared" si="460"/>
        <v>0</v>
      </c>
      <c r="HH56" s="61">
        <f t="shared" si="460"/>
        <v>0</v>
      </c>
      <c r="HI56" s="61">
        <f t="shared" si="460"/>
        <v>0</v>
      </c>
      <c r="HJ56" s="61">
        <f t="shared" si="460"/>
        <v>0</v>
      </c>
      <c r="HK56" s="61">
        <f t="shared" si="460"/>
        <v>0</v>
      </c>
      <c r="HL56" s="61">
        <f t="shared" si="460"/>
        <v>0</v>
      </c>
      <c r="HM56" s="61">
        <f t="shared" si="460"/>
        <v>0</v>
      </c>
      <c r="HN56" s="61">
        <f t="shared" si="460"/>
        <v>0</v>
      </c>
      <c r="HO56" s="61">
        <f t="shared" si="460"/>
        <v>0</v>
      </c>
      <c r="HP56" s="61">
        <f t="shared" si="460"/>
        <v>0</v>
      </c>
      <c r="HQ56" s="61">
        <f t="shared" si="460"/>
        <v>0</v>
      </c>
      <c r="HR56" s="61">
        <f t="shared" si="460"/>
        <v>0</v>
      </c>
      <c r="HS56" s="68">
        <f t="shared" si="460"/>
        <v>0</v>
      </c>
      <c r="HT56" s="61">
        <f t="shared" si="460"/>
        <v>0</v>
      </c>
      <c r="HU56" s="61">
        <f t="shared" ref="HU56:KF56" si="462">SUM(HU57:HU60)</f>
        <v>0</v>
      </c>
      <c r="HV56" s="68">
        <f t="shared" si="462"/>
        <v>0</v>
      </c>
      <c r="HW56" s="61">
        <f t="shared" si="462"/>
        <v>0</v>
      </c>
      <c r="HX56" s="61">
        <f t="shared" si="462"/>
        <v>0</v>
      </c>
      <c r="HY56" s="61">
        <f t="shared" si="462"/>
        <v>0</v>
      </c>
      <c r="HZ56" s="61">
        <f t="shared" si="462"/>
        <v>0</v>
      </c>
      <c r="IA56" s="61">
        <f t="shared" si="462"/>
        <v>0</v>
      </c>
      <c r="IB56" s="61">
        <f t="shared" si="462"/>
        <v>0</v>
      </c>
      <c r="IC56" s="68">
        <f t="shared" si="462"/>
        <v>0</v>
      </c>
      <c r="ID56" s="61">
        <f t="shared" si="462"/>
        <v>0</v>
      </c>
      <c r="IE56" s="61">
        <f t="shared" si="462"/>
        <v>0</v>
      </c>
      <c r="IF56" s="61">
        <f t="shared" si="462"/>
        <v>0</v>
      </c>
      <c r="IG56" s="61">
        <f t="shared" si="462"/>
        <v>0</v>
      </c>
      <c r="IH56" s="61">
        <f t="shared" si="462"/>
        <v>0</v>
      </c>
      <c r="II56" s="61">
        <f t="shared" si="462"/>
        <v>0</v>
      </c>
      <c r="IJ56" s="61">
        <f t="shared" si="462"/>
        <v>0</v>
      </c>
      <c r="IK56" s="61">
        <f t="shared" si="462"/>
        <v>0</v>
      </c>
      <c r="IL56" s="61">
        <f t="shared" si="462"/>
        <v>0</v>
      </c>
      <c r="IM56" s="61">
        <f t="shared" si="462"/>
        <v>0</v>
      </c>
      <c r="IN56" s="68">
        <f t="shared" si="462"/>
        <v>0</v>
      </c>
      <c r="IO56" s="68">
        <f t="shared" si="462"/>
        <v>0</v>
      </c>
      <c r="IP56" s="68">
        <f t="shared" si="462"/>
        <v>0</v>
      </c>
      <c r="IQ56" s="68">
        <f t="shared" si="462"/>
        <v>0</v>
      </c>
      <c r="IR56" s="68">
        <f t="shared" si="462"/>
        <v>0</v>
      </c>
      <c r="IS56" s="68">
        <f t="shared" si="462"/>
        <v>0</v>
      </c>
      <c r="IT56" s="68">
        <f t="shared" si="462"/>
        <v>0</v>
      </c>
      <c r="IU56" s="68">
        <f t="shared" si="462"/>
        <v>0</v>
      </c>
      <c r="IV56" s="68">
        <f t="shared" si="462"/>
        <v>0</v>
      </c>
      <c r="IW56" s="68">
        <f t="shared" si="462"/>
        <v>0</v>
      </c>
      <c r="IX56" s="68">
        <f t="shared" si="462"/>
        <v>0</v>
      </c>
      <c r="IY56" s="68">
        <f t="shared" si="462"/>
        <v>0</v>
      </c>
      <c r="IZ56" s="68">
        <f t="shared" si="462"/>
        <v>0</v>
      </c>
      <c r="JA56" s="68">
        <f t="shared" si="462"/>
        <v>0</v>
      </c>
      <c r="JB56" s="68">
        <f t="shared" si="462"/>
        <v>0</v>
      </c>
      <c r="JC56" s="68">
        <f t="shared" si="462"/>
        <v>0</v>
      </c>
      <c r="JD56" s="68">
        <f t="shared" si="462"/>
        <v>0</v>
      </c>
      <c r="JE56" s="68">
        <f t="shared" si="462"/>
        <v>0</v>
      </c>
      <c r="JF56" s="68">
        <f t="shared" si="462"/>
        <v>0</v>
      </c>
      <c r="JG56" s="61">
        <f t="shared" si="462"/>
        <v>0</v>
      </c>
      <c r="JH56" s="61">
        <f t="shared" si="462"/>
        <v>0</v>
      </c>
      <c r="JI56" s="61">
        <f t="shared" si="462"/>
        <v>0</v>
      </c>
      <c r="JJ56" s="61">
        <f t="shared" si="462"/>
        <v>0</v>
      </c>
      <c r="JK56" s="61">
        <f t="shared" si="462"/>
        <v>0</v>
      </c>
      <c r="JL56" s="68">
        <f t="shared" si="462"/>
        <v>0</v>
      </c>
      <c r="JM56" s="61">
        <f t="shared" si="462"/>
        <v>0</v>
      </c>
      <c r="JN56" s="61">
        <f t="shared" si="462"/>
        <v>0</v>
      </c>
      <c r="JO56" s="68">
        <f t="shared" si="462"/>
        <v>0</v>
      </c>
      <c r="JP56" s="61">
        <f t="shared" si="462"/>
        <v>0</v>
      </c>
      <c r="JQ56" s="61">
        <f t="shared" si="462"/>
        <v>0</v>
      </c>
      <c r="JR56" s="61">
        <f t="shared" si="462"/>
        <v>0</v>
      </c>
      <c r="JS56" s="61">
        <f t="shared" si="462"/>
        <v>0</v>
      </c>
      <c r="JT56" s="61">
        <f t="shared" si="462"/>
        <v>0</v>
      </c>
      <c r="JU56" s="61">
        <f t="shared" si="462"/>
        <v>0</v>
      </c>
      <c r="JV56" s="61">
        <f t="shared" si="462"/>
        <v>0</v>
      </c>
      <c r="JW56" s="61">
        <f t="shared" si="462"/>
        <v>0</v>
      </c>
      <c r="JX56" s="61">
        <f t="shared" si="462"/>
        <v>0</v>
      </c>
      <c r="JY56" s="61">
        <f t="shared" si="462"/>
        <v>0</v>
      </c>
      <c r="JZ56" s="61">
        <f t="shared" si="462"/>
        <v>0</v>
      </c>
      <c r="KA56" s="61">
        <f t="shared" si="462"/>
        <v>0</v>
      </c>
      <c r="KB56" s="61">
        <f t="shared" si="462"/>
        <v>0</v>
      </c>
      <c r="KC56" s="61">
        <f t="shared" si="462"/>
        <v>0</v>
      </c>
      <c r="KD56" s="61">
        <f t="shared" si="462"/>
        <v>0</v>
      </c>
      <c r="KE56" s="61">
        <f t="shared" si="462"/>
        <v>0</v>
      </c>
      <c r="KF56" s="61">
        <f t="shared" si="462"/>
        <v>0</v>
      </c>
      <c r="KG56" s="68">
        <f t="shared" ref="KG56:MM56" si="463">SUM(KG57:KG60)</f>
        <v>0</v>
      </c>
      <c r="KH56" s="61">
        <f t="shared" si="463"/>
        <v>0</v>
      </c>
      <c r="KI56" s="61">
        <f t="shared" si="463"/>
        <v>0</v>
      </c>
      <c r="KJ56" s="61">
        <f t="shared" si="463"/>
        <v>0</v>
      </c>
      <c r="KK56" s="61">
        <f t="shared" si="463"/>
        <v>0</v>
      </c>
      <c r="KL56" s="61">
        <f t="shared" si="463"/>
        <v>0</v>
      </c>
      <c r="KM56" s="61">
        <f t="shared" si="463"/>
        <v>0</v>
      </c>
      <c r="KN56" s="61">
        <f t="shared" si="463"/>
        <v>0</v>
      </c>
      <c r="KO56" s="61">
        <f t="shared" si="463"/>
        <v>0</v>
      </c>
      <c r="KP56" s="61">
        <f t="shared" si="463"/>
        <v>0</v>
      </c>
      <c r="KQ56" s="61">
        <f t="shared" si="463"/>
        <v>0</v>
      </c>
      <c r="KR56" s="61">
        <f t="shared" si="463"/>
        <v>0</v>
      </c>
      <c r="KS56" s="61">
        <f t="shared" si="463"/>
        <v>0</v>
      </c>
      <c r="KT56" s="61">
        <f t="shared" si="463"/>
        <v>0</v>
      </c>
      <c r="KU56" s="61">
        <f t="shared" si="463"/>
        <v>0</v>
      </c>
      <c r="KV56" s="61">
        <f t="shared" si="463"/>
        <v>0</v>
      </c>
      <c r="KW56" s="61">
        <f t="shared" si="463"/>
        <v>0</v>
      </c>
      <c r="KX56" s="61">
        <f t="shared" si="463"/>
        <v>0</v>
      </c>
      <c r="KY56" s="68">
        <f t="shared" si="463"/>
        <v>0</v>
      </c>
      <c r="KZ56" s="61">
        <f t="shared" si="463"/>
        <v>0</v>
      </c>
      <c r="LA56" s="61">
        <f t="shared" si="463"/>
        <v>0</v>
      </c>
      <c r="LB56" s="61">
        <f t="shared" si="463"/>
        <v>0</v>
      </c>
      <c r="LC56" s="61">
        <f t="shared" si="463"/>
        <v>0</v>
      </c>
      <c r="LD56" s="61">
        <f t="shared" si="463"/>
        <v>0</v>
      </c>
      <c r="LE56" s="61">
        <f t="shared" si="463"/>
        <v>0</v>
      </c>
      <c r="LF56" s="61">
        <f t="shared" si="463"/>
        <v>0</v>
      </c>
      <c r="LG56" s="61">
        <f t="shared" si="463"/>
        <v>0</v>
      </c>
      <c r="LH56" s="61">
        <f t="shared" si="463"/>
        <v>0</v>
      </c>
      <c r="LI56" s="61">
        <f t="shared" si="463"/>
        <v>0</v>
      </c>
      <c r="LJ56" s="61">
        <f t="shared" si="463"/>
        <v>0</v>
      </c>
      <c r="LK56" s="61">
        <f t="shared" si="463"/>
        <v>0</v>
      </c>
      <c r="LL56" s="61">
        <f t="shared" si="463"/>
        <v>0</v>
      </c>
      <c r="LM56" s="61">
        <f t="shared" si="463"/>
        <v>0</v>
      </c>
      <c r="LN56" s="61">
        <f t="shared" si="463"/>
        <v>0</v>
      </c>
      <c r="LO56" s="61">
        <f t="shared" si="463"/>
        <v>0</v>
      </c>
      <c r="LP56" s="61">
        <f t="shared" si="463"/>
        <v>0</v>
      </c>
      <c r="LQ56" s="61">
        <f t="shared" si="463"/>
        <v>0</v>
      </c>
      <c r="LR56" s="61">
        <f t="shared" si="463"/>
        <v>0</v>
      </c>
      <c r="LS56" s="61">
        <f t="shared" si="463"/>
        <v>0</v>
      </c>
      <c r="LT56" s="61">
        <f t="shared" si="463"/>
        <v>0</v>
      </c>
      <c r="LU56" s="61">
        <f t="shared" si="463"/>
        <v>0</v>
      </c>
      <c r="LV56" s="61">
        <f t="shared" si="463"/>
        <v>0</v>
      </c>
      <c r="LW56" s="61">
        <f t="shared" si="463"/>
        <v>0</v>
      </c>
      <c r="LX56" s="61">
        <f t="shared" si="463"/>
        <v>0</v>
      </c>
      <c r="LY56" s="61">
        <f t="shared" si="463"/>
        <v>0</v>
      </c>
      <c r="LZ56" s="61">
        <f t="shared" si="463"/>
        <v>0</v>
      </c>
      <c r="MA56" s="61">
        <f t="shared" si="463"/>
        <v>0</v>
      </c>
      <c r="MB56" s="61">
        <f t="shared" si="463"/>
        <v>0</v>
      </c>
      <c r="MC56" s="61">
        <f t="shared" si="463"/>
        <v>0</v>
      </c>
      <c r="MD56" s="61">
        <f t="shared" si="463"/>
        <v>0</v>
      </c>
      <c r="ME56" s="61">
        <f t="shared" si="463"/>
        <v>0</v>
      </c>
      <c r="MF56" s="61">
        <f t="shared" si="463"/>
        <v>0</v>
      </c>
      <c r="MG56" s="61">
        <f t="shared" si="463"/>
        <v>0</v>
      </c>
      <c r="MH56" s="61">
        <f t="shared" si="463"/>
        <v>0</v>
      </c>
      <c r="MI56" s="61">
        <f t="shared" si="463"/>
        <v>0</v>
      </c>
      <c r="MJ56" s="61">
        <f t="shared" si="463"/>
        <v>0</v>
      </c>
      <c r="MK56" s="61">
        <f t="shared" si="463"/>
        <v>0</v>
      </c>
      <c r="ML56" s="61">
        <f t="shared" si="463"/>
        <v>0</v>
      </c>
      <c r="MM56" s="61">
        <f t="shared" si="463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464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465">SUM(O57:X57)</f>
        <v>0</v>
      </c>
      <c r="Z57" s="73">
        <f t="shared" si="324"/>
        <v>0</v>
      </c>
      <c r="AA57" s="74">
        <f t="shared" si="324"/>
        <v>0</v>
      </c>
      <c r="AB57" s="74">
        <f t="shared" si="324"/>
        <v>0</v>
      </c>
      <c r="AC57" s="74">
        <f t="shared" si="324"/>
        <v>0</v>
      </c>
      <c r="AD57" s="74">
        <f t="shared" si="324"/>
        <v>0</v>
      </c>
      <c r="AE57" s="74">
        <f t="shared" si="324"/>
        <v>0</v>
      </c>
      <c r="AF57" s="74">
        <f t="shared" si="324"/>
        <v>0</v>
      </c>
      <c r="AG57" s="74">
        <f t="shared" si="324"/>
        <v>0</v>
      </c>
      <c r="AH57" s="74">
        <f t="shared" si="158"/>
        <v>0</v>
      </c>
      <c r="AI57" s="74">
        <f t="shared" si="158"/>
        <v>0</v>
      </c>
      <c r="AJ57" s="94">
        <f t="shared" si="158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466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467">SUM(AU57:BT57)</f>
        <v>0</v>
      </c>
      <c r="BV57" s="63"/>
      <c r="BW57" s="63"/>
      <c r="BX57" s="63"/>
      <c r="BY57" s="69">
        <f t="shared" ref="BY57:BY60" si="468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469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470">SUM(EC57:ED57,DX57:DY57,DS57:DT57,DN57:DO57,DI57:DJ57,EI57,)</f>
        <v>0</v>
      </c>
      <c r="EK57" s="69">
        <f t="shared" ref="EK57:EK60" si="471">SUM(EE57:EH57,DZ57:EB57,DU57:DW57,DP57:DR57,DK57:DM57,DG57:DH57)</f>
        <v>0</v>
      </c>
      <c r="EL57" s="63"/>
      <c r="EM57" s="63"/>
      <c r="EN57" s="63"/>
      <c r="EO57" s="69">
        <f t="shared" ref="EO57:EO60" si="472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321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473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474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322"/>
        <v>0</v>
      </c>
      <c r="GR57" s="63"/>
      <c r="GS57" s="69">
        <f t="shared" ref="GS57:GS60" si="475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476">SUM(HT57:HU57)</f>
        <v>0</v>
      </c>
      <c r="HW57" s="63"/>
      <c r="HX57" s="63"/>
      <c r="HY57" s="63"/>
      <c r="HZ57" s="63"/>
      <c r="IA57" s="63"/>
      <c r="IB57" s="63"/>
      <c r="IC57" s="69">
        <f t="shared" ref="IC57:IC60" si="477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478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479">SUM(IP57,IR57,IT57,IZ57,JB57,IX57,IV57)</f>
        <v>0</v>
      </c>
      <c r="JE57" s="140">
        <f t="shared" si="479"/>
        <v>0</v>
      </c>
      <c r="JF57" s="140">
        <f t="shared" ref="JF57:JF60" si="480">SUM(JD57:JE57)</f>
        <v>0</v>
      </c>
      <c r="JG57" s="63"/>
      <c r="JH57" s="63"/>
      <c r="JI57" s="63"/>
      <c r="JJ57" s="63"/>
      <c r="JK57" s="63"/>
      <c r="JL57" s="140">
        <f t="shared" ref="JL57:JL60" si="481">SUM(JG57:JK57)</f>
        <v>0</v>
      </c>
      <c r="JM57" s="63"/>
      <c r="JN57" s="63"/>
      <c r="JO57" s="140">
        <f t="shared" ref="JO57:JO60" si="482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483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484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464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465"/>
        <v>0</v>
      </c>
      <c r="Z58" s="73">
        <f t="shared" si="324"/>
        <v>0</v>
      </c>
      <c r="AA58" s="74">
        <f t="shared" si="324"/>
        <v>0</v>
      </c>
      <c r="AB58" s="74">
        <f t="shared" si="324"/>
        <v>0</v>
      </c>
      <c r="AC58" s="74">
        <f t="shared" si="324"/>
        <v>0</v>
      </c>
      <c r="AD58" s="74">
        <f t="shared" si="324"/>
        <v>0</v>
      </c>
      <c r="AE58" s="74">
        <f t="shared" si="324"/>
        <v>0</v>
      </c>
      <c r="AF58" s="74">
        <f t="shared" si="324"/>
        <v>0</v>
      </c>
      <c r="AG58" s="74">
        <f t="shared" si="324"/>
        <v>0</v>
      </c>
      <c r="AH58" s="74">
        <f t="shared" si="158"/>
        <v>0</v>
      </c>
      <c r="AI58" s="74">
        <f t="shared" si="158"/>
        <v>0</v>
      </c>
      <c r="AJ58" s="94">
        <f t="shared" si="158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466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467"/>
        <v>0</v>
      </c>
      <c r="BV58" s="63"/>
      <c r="BW58" s="63"/>
      <c r="BX58" s="63"/>
      <c r="BY58" s="69">
        <f t="shared" si="468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469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470"/>
        <v>0</v>
      </c>
      <c r="EK58" s="69">
        <f t="shared" si="471"/>
        <v>0</v>
      </c>
      <c r="EL58" s="63"/>
      <c r="EM58" s="63"/>
      <c r="EN58" s="63"/>
      <c r="EO58" s="69">
        <f t="shared" si="472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321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473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474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322"/>
        <v>0</v>
      </c>
      <c r="GR58" s="63"/>
      <c r="GS58" s="69">
        <f t="shared" si="475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476"/>
        <v>0</v>
      </c>
      <c r="HW58" s="63"/>
      <c r="HX58" s="63"/>
      <c r="HY58" s="63"/>
      <c r="HZ58" s="63"/>
      <c r="IA58" s="63"/>
      <c r="IB58" s="63"/>
      <c r="IC58" s="69">
        <f t="shared" si="477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478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479"/>
        <v>0</v>
      </c>
      <c r="JE58" s="140">
        <f t="shared" si="479"/>
        <v>0</v>
      </c>
      <c r="JF58" s="140">
        <f t="shared" si="480"/>
        <v>0</v>
      </c>
      <c r="JG58" s="63"/>
      <c r="JH58" s="63"/>
      <c r="JI58" s="63"/>
      <c r="JJ58" s="63"/>
      <c r="JK58" s="63"/>
      <c r="JL58" s="140">
        <f t="shared" si="481"/>
        <v>0</v>
      </c>
      <c r="JM58" s="63"/>
      <c r="JN58" s="63"/>
      <c r="JO58" s="140">
        <f t="shared" si="482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483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484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464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465"/>
        <v>0</v>
      </c>
      <c r="Z59" s="73">
        <f t="shared" si="324"/>
        <v>0</v>
      </c>
      <c r="AA59" s="74">
        <f t="shared" si="324"/>
        <v>0</v>
      </c>
      <c r="AB59" s="74">
        <f t="shared" si="324"/>
        <v>0</v>
      </c>
      <c r="AC59" s="74">
        <f t="shared" si="324"/>
        <v>0</v>
      </c>
      <c r="AD59" s="74">
        <f t="shared" si="324"/>
        <v>0</v>
      </c>
      <c r="AE59" s="74">
        <f t="shared" si="324"/>
        <v>0</v>
      </c>
      <c r="AF59" s="74">
        <f t="shared" si="324"/>
        <v>0</v>
      </c>
      <c r="AG59" s="74">
        <f t="shared" si="324"/>
        <v>0</v>
      </c>
      <c r="AH59" s="74">
        <f t="shared" si="158"/>
        <v>0</v>
      </c>
      <c r="AI59" s="74">
        <f t="shared" si="158"/>
        <v>0</v>
      </c>
      <c r="AJ59" s="94">
        <f t="shared" si="158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466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467"/>
        <v>0</v>
      </c>
      <c r="BV59" s="63"/>
      <c r="BW59" s="63"/>
      <c r="BX59" s="63"/>
      <c r="BY59" s="69">
        <f t="shared" si="468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469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470"/>
        <v>0</v>
      </c>
      <c r="EK59" s="69">
        <f t="shared" si="471"/>
        <v>0</v>
      </c>
      <c r="EL59" s="63"/>
      <c r="EM59" s="63"/>
      <c r="EN59" s="63"/>
      <c r="EO59" s="69">
        <f t="shared" si="472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321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473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474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322"/>
        <v>0</v>
      </c>
      <c r="GR59" s="63"/>
      <c r="GS59" s="69">
        <f t="shared" si="475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476"/>
        <v>0</v>
      </c>
      <c r="HW59" s="63"/>
      <c r="HX59" s="63"/>
      <c r="HY59" s="63"/>
      <c r="HZ59" s="63"/>
      <c r="IA59" s="63"/>
      <c r="IB59" s="63"/>
      <c r="IC59" s="69">
        <f t="shared" si="477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478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479"/>
        <v>0</v>
      </c>
      <c r="JE59" s="140">
        <f t="shared" si="479"/>
        <v>0</v>
      </c>
      <c r="JF59" s="140">
        <f t="shared" si="480"/>
        <v>0</v>
      </c>
      <c r="JG59" s="63"/>
      <c r="JH59" s="63"/>
      <c r="JI59" s="63"/>
      <c r="JJ59" s="63"/>
      <c r="JK59" s="63"/>
      <c r="JL59" s="140">
        <f t="shared" si="481"/>
        <v>0</v>
      </c>
      <c r="JM59" s="63"/>
      <c r="JN59" s="63"/>
      <c r="JO59" s="140">
        <f t="shared" si="482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483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484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464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465"/>
        <v>0</v>
      </c>
      <c r="Z60" s="73">
        <f t="shared" si="324"/>
        <v>0</v>
      </c>
      <c r="AA60" s="74">
        <f t="shared" si="324"/>
        <v>0</v>
      </c>
      <c r="AB60" s="74">
        <f t="shared" si="324"/>
        <v>0</v>
      </c>
      <c r="AC60" s="74">
        <f t="shared" si="324"/>
        <v>0</v>
      </c>
      <c r="AD60" s="74">
        <f t="shared" si="324"/>
        <v>0</v>
      </c>
      <c r="AE60" s="74">
        <f t="shared" si="324"/>
        <v>0</v>
      </c>
      <c r="AF60" s="74">
        <f t="shared" si="324"/>
        <v>0</v>
      </c>
      <c r="AG60" s="74">
        <f t="shared" si="324"/>
        <v>0</v>
      </c>
      <c r="AH60" s="74">
        <f t="shared" si="158"/>
        <v>0</v>
      </c>
      <c r="AI60" s="74">
        <f t="shared" si="158"/>
        <v>0</v>
      </c>
      <c r="AJ60" s="94">
        <f t="shared" si="158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466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467"/>
        <v>0</v>
      </c>
      <c r="BV60" s="63"/>
      <c r="BW60" s="63"/>
      <c r="BX60" s="63"/>
      <c r="BY60" s="69">
        <f t="shared" si="468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469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470"/>
        <v>0</v>
      </c>
      <c r="EK60" s="69">
        <f t="shared" si="471"/>
        <v>0</v>
      </c>
      <c r="EL60" s="63"/>
      <c r="EM60" s="63"/>
      <c r="EN60" s="63"/>
      <c r="EO60" s="69">
        <f t="shared" si="472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321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473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474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322"/>
        <v>0</v>
      </c>
      <c r="GR60" s="63"/>
      <c r="GS60" s="69">
        <f t="shared" si="475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476"/>
        <v>0</v>
      </c>
      <c r="HW60" s="63"/>
      <c r="HX60" s="63"/>
      <c r="HY60" s="63"/>
      <c r="HZ60" s="63"/>
      <c r="IA60" s="63"/>
      <c r="IB60" s="63"/>
      <c r="IC60" s="69">
        <f t="shared" si="477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478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479"/>
        <v>0</v>
      </c>
      <c r="JE60" s="140">
        <f t="shared" si="479"/>
        <v>0</v>
      </c>
      <c r="JF60" s="140">
        <f t="shared" si="480"/>
        <v>0</v>
      </c>
      <c r="JG60" s="63"/>
      <c r="JH60" s="63"/>
      <c r="JI60" s="63"/>
      <c r="JJ60" s="63"/>
      <c r="JK60" s="63"/>
      <c r="JL60" s="140">
        <f t="shared" si="481"/>
        <v>0</v>
      </c>
      <c r="JM60" s="63"/>
      <c r="JN60" s="63"/>
      <c r="JO60" s="140">
        <f t="shared" si="482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483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484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Y61" si="485">SUM(D62:D64)</f>
        <v>0</v>
      </c>
      <c r="E61" s="61">
        <f t="shared" si="485"/>
        <v>0</v>
      </c>
      <c r="F61" s="61">
        <f t="shared" si="485"/>
        <v>0</v>
      </c>
      <c r="G61" s="61">
        <f t="shared" si="485"/>
        <v>0</v>
      </c>
      <c r="H61" s="61">
        <f t="shared" si="485"/>
        <v>0</v>
      </c>
      <c r="I61" s="61">
        <f t="shared" si="485"/>
        <v>0</v>
      </c>
      <c r="J61" s="61">
        <f t="shared" si="485"/>
        <v>0</v>
      </c>
      <c r="K61" s="61">
        <f t="shared" si="485"/>
        <v>0</v>
      </c>
      <c r="L61" s="61">
        <f t="shared" si="485"/>
        <v>0</v>
      </c>
      <c r="M61" s="61">
        <f t="shared" si="485"/>
        <v>0</v>
      </c>
      <c r="N61" s="68">
        <f t="shared" si="485"/>
        <v>0</v>
      </c>
      <c r="O61" s="61">
        <f t="shared" si="485"/>
        <v>0</v>
      </c>
      <c r="P61" s="61">
        <f t="shared" si="485"/>
        <v>0</v>
      </c>
      <c r="Q61" s="61">
        <f t="shared" si="485"/>
        <v>0</v>
      </c>
      <c r="R61" s="61">
        <f t="shared" si="485"/>
        <v>0</v>
      </c>
      <c r="S61" s="61">
        <f t="shared" si="485"/>
        <v>0</v>
      </c>
      <c r="T61" s="61">
        <f t="shared" si="485"/>
        <v>0</v>
      </c>
      <c r="U61" s="61">
        <f t="shared" si="485"/>
        <v>0</v>
      </c>
      <c r="V61" s="61">
        <f t="shared" si="485"/>
        <v>0</v>
      </c>
      <c r="W61" s="61">
        <f t="shared" si="485"/>
        <v>0</v>
      </c>
      <c r="X61" s="61">
        <f t="shared" si="485"/>
        <v>0</v>
      </c>
      <c r="Y61" s="68">
        <f t="shared" si="485"/>
        <v>0</v>
      </c>
      <c r="Z61" s="71">
        <f t="shared" si="324"/>
        <v>0</v>
      </c>
      <c r="AA61" s="72">
        <f t="shared" si="324"/>
        <v>0</v>
      </c>
      <c r="AB61" s="72">
        <f t="shared" si="324"/>
        <v>0</v>
      </c>
      <c r="AC61" s="72">
        <f t="shared" si="324"/>
        <v>0</v>
      </c>
      <c r="AD61" s="72">
        <f t="shared" si="324"/>
        <v>0</v>
      </c>
      <c r="AE61" s="72">
        <f t="shared" si="324"/>
        <v>0</v>
      </c>
      <c r="AF61" s="72">
        <f t="shared" si="324"/>
        <v>0</v>
      </c>
      <c r="AG61" s="72">
        <f t="shared" si="324"/>
        <v>0</v>
      </c>
      <c r="AH61" s="72">
        <f t="shared" si="158"/>
        <v>0</v>
      </c>
      <c r="AI61" s="72">
        <f t="shared" si="158"/>
        <v>0</v>
      </c>
      <c r="AJ61" s="91">
        <f t="shared" si="158"/>
        <v>0</v>
      </c>
      <c r="AK61" s="92">
        <f t="shared" ref="AK61:CV61" si="486">SUM(AK62:AK64)</f>
        <v>0</v>
      </c>
      <c r="AL61" s="93">
        <f t="shared" si="486"/>
        <v>0</v>
      </c>
      <c r="AM61" s="68">
        <f t="shared" si="486"/>
        <v>0</v>
      </c>
      <c r="AN61" s="68">
        <f t="shared" si="486"/>
        <v>0</v>
      </c>
      <c r="AO61" s="68">
        <f t="shared" si="486"/>
        <v>0</v>
      </c>
      <c r="AP61" s="68">
        <f t="shared" si="486"/>
        <v>0</v>
      </c>
      <c r="AQ61" s="68">
        <f t="shared" si="486"/>
        <v>0</v>
      </c>
      <c r="AR61" s="68">
        <f t="shared" si="486"/>
        <v>0</v>
      </c>
      <c r="AS61" s="68">
        <f t="shared" si="486"/>
        <v>0</v>
      </c>
      <c r="AT61" s="68">
        <f t="shared" si="486"/>
        <v>0</v>
      </c>
      <c r="AU61" s="61">
        <f t="shared" si="486"/>
        <v>0</v>
      </c>
      <c r="AV61" s="61">
        <f t="shared" si="486"/>
        <v>0</v>
      </c>
      <c r="AW61" s="61">
        <f t="shared" si="486"/>
        <v>0</v>
      </c>
      <c r="AX61" s="61">
        <f t="shared" si="486"/>
        <v>0</v>
      </c>
      <c r="AY61" s="61">
        <f t="shared" si="486"/>
        <v>0</v>
      </c>
      <c r="AZ61" s="61">
        <f t="shared" si="486"/>
        <v>0</v>
      </c>
      <c r="BA61" s="61">
        <f t="shared" si="486"/>
        <v>0</v>
      </c>
      <c r="BB61" s="61">
        <f t="shared" si="486"/>
        <v>0</v>
      </c>
      <c r="BC61" s="61">
        <f t="shared" si="486"/>
        <v>0</v>
      </c>
      <c r="BD61" s="61">
        <f t="shared" si="486"/>
        <v>0</v>
      </c>
      <c r="BE61" s="61">
        <f t="shared" si="486"/>
        <v>0</v>
      </c>
      <c r="BF61" s="61">
        <f t="shared" si="486"/>
        <v>0</v>
      </c>
      <c r="BG61" s="61">
        <f t="shared" si="486"/>
        <v>0</v>
      </c>
      <c r="BH61" s="61">
        <f t="shared" si="486"/>
        <v>0</v>
      </c>
      <c r="BI61" s="61">
        <f t="shared" si="486"/>
        <v>0</v>
      </c>
      <c r="BJ61" s="61">
        <f t="shared" si="486"/>
        <v>0</v>
      </c>
      <c r="BK61" s="61">
        <f t="shared" si="486"/>
        <v>0</v>
      </c>
      <c r="BL61" s="61">
        <f t="shared" si="486"/>
        <v>0</v>
      </c>
      <c r="BM61" s="61">
        <f t="shared" si="486"/>
        <v>0</v>
      </c>
      <c r="BN61" s="61">
        <f t="shared" si="486"/>
        <v>0</v>
      </c>
      <c r="BO61" s="61">
        <f t="shared" si="486"/>
        <v>0</v>
      </c>
      <c r="BP61" s="61">
        <f t="shared" si="486"/>
        <v>0</v>
      </c>
      <c r="BQ61" s="61">
        <f t="shared" si="486"/>
        <v>0</v>
      </c>
      <c r="BR61" s="61">
        <f t="shared" si="486"/>
        <v>0</v>
      </c>
      <c r="BS61" s="61">
        <f t="shared" si="486"/>
        <v>0</v>
      </c>
      <c r="BT61" s="61">
        <f t="shared" si="486"/>
        <v>0</v>
      </c>
      <c r="BU61" s="68">
        <f t="shared" si="486"/>
        <v>0</v>
      </c>
      <c r="BV61" s="61">
        <f t="shared" si="486"/>
        <v>0</v>
      </c>
      <c r="BW61" s="61">
        <f t="shared" si="486"/>
        <v>0</v>
      </c>
      <c r="BX61" s="61">
        <f t="shared" si="486"/>
        <v>0</v>
      </c>
      <c r="BY61" s="68">
        <f t="shared" si="486"/>
        <v>0</v>
      </c>
      <c r="BZ61" s="61">
        <f t="shared" si="486"/>
        <v>0</v>
      </c>
      <c r="CA61" s="61">
        <f t="shared" si="486"/>
        <v>0</v>
      </c>
      <c r="CB61" s="61">
        <f t="shared" si="486"/>
        <v>0</v>
      </c>
      <c r="CC61" s="61">
        <f t="shared" si="486"/>
        <v>0</v>
      </c>
      <c r="CD61" s="61">
        <f t="shared" si="486"/>
        <v>0</v>
      </c>
      <c r="CE61" s="61">
        <f t="shared" si="486"/>
        <v>0</v>
      </c>
      <c r="CF61" s="61">
        <f t="shared" si="486"/>
        <v>0</v>
      </c>
      <c r="CG61" s="61">
        <f t="shared" si="486"/>
        <v>0</v>
      </c>
      <c r="CH61" s="61">
        <f t="shared" si="486"/>
        <v>0</v>
      </c>
      <c r="CI61" s="61">
        <f t="shared" si="486"/>
        <v>0</v>
      </c>
      <c r="CJ61" s="61">
        <f t="shared" si="486"/>
        <v>0</v>
      </c>
      <c r="CK61" s="61">
        <f t="shared" si="486"/>
        <v>0</v>
      </c>
      <c r="CL61" s="61">
        <f t="shared" si="486"/>
        <v>0</v>
      </c>
      <c r="CM61" s="61">
        <f t="shared" si="486"/>
        <v>0</v>
      </c>
      <c r="CN61" s="61">
        <f t="shared" si="486"/>
        <v>0</v>
      </c>
      <c r="CO61" s="61">
        <f t="shared" si="486"/>
        <v>0</v>
      </c>
      <c r="CP61" s="61">
        <f t="shared" si="486"/>
        <v>0</v>
      </c>
      <c r="CQ61" s="61">
        <f t="shared" si="486"/>
        <v>0</v>
      </c>
      <c r="CR61" s="61">
        <f t="shared" si="486"/>
        <v>0</v>
      </c>
      <c r="CS61" s="61">
        <f t="shared" si="486"/>
        <v>0</v>
      </c>
      <c r="CT61" s="61">
        <f t="shared" si="486"/>
        <v>0</v>
      </c>
      <c r="CU61" s="61">
        <f t="shared" si="486"/>
        <v>0</v>
      </c>
      <c r="CV61" s="61">
        <f t="shared" si="486"/>
        <v>0</v>
      </c>
      <c r="CW61" s="61">
        <f t="shared" ref="CW61:FH61" si="487">SUM(CW62:CW64)</f>
        <v>0</v>
      </c>
      <c r="CX61" s="61">
        <f t="shared" si="487"/>
        <v>0</v>
      </c>
      <c r="CY61" s="61">
        <f t="shared" si="487"/>
        <v>0</v>
      </c>
      <c r="CZ61" s="61">
        <f t="shared" si="487"/>
        <v>0</v>
      </c>
      <c r="DA61" s="61">
        <f t="shared" si="487"/>
        <v>0</v>
      </c>
      <c r="DB61" s="61">
        <f t="shared" si="487"/>
        <v>0</v>
      </c>
      <c r="DC61" s="68">
        <f t="shared" si="487"/>
        <v>0</v>
      </c>
      <c r="DD61" s="61">
        <f t="shared" si="487"/>
        <v>0</v>
      </c>
      <c r="DE61" s="61">
        <f t="shared" si="487"/>
        <v>0</v>
      </c>
      <c r="DF61" s="68">
        <f t="shared" si="487"/>
        <v>0</v>
      </c>
      <c r="DG61" s="61">
        <f t="shared" si="487"/>
        <v>0</v>
      </c>
      <c r="DH61" s="61">
        <f t="shared" si="487"/>
        <v>0</v>
      </c>
      <c r="DI61" s="61">
        <f t="shared" si="487"/>
        <v>0</v>
      </c>
      <c r="DJ61" s="61">
        <f t="shared" si="487"/>
        <v>0</v>
      </c>
      <c r="DK61" s="61">
        <f t="shared" si="487"/>
        <v>0</v>
      </c>
      <c r="DL61" s="61">
        <f t="shared" si="487"/>
        <v>0</v>
      </c>
      <c r="DM61" s="61">
        <f t="shared" si="487"/>
        <v>0</v>
      </c>
      <c r="DN61" s="61">
        <f t="shared" si="487"/>
        <v>0</v>
      </c>
      <c r="DO61" s="61">
        <f t="shared" si="487"/>
        <v>0</v>
      </c>
      <c r="DP61" s="61">
        <f t="shared" si="487"/>
        <v>0</v>
      </c>
      <c r="DQ61" s="61">
        <f t="shared" si="487"/>
        <v>0</v>
      </c>
      <c r="DR61" s="61">
        <f t="shared" si="487"/>
        <v>0</v>
      </c>
      <c r="DS61" s="61">
        <f t="shared" si="487"/>
        <v>0</v>
      </c>
      <c r="DT61" s="61">
        <f t="shared" si="487"/>
        <v>0</v>
      </c>
      <c r="DU61" s="61">
        <f t="shared" si="487"/>
        <v>0</v>
      </c>
      <c r="DV61" s="61">
        <f t="shared" si="487"/>
        <v>0</v>
      </c>
      <c r="DW61" s="61">
        <f t="shared" si="487"/>
        <v>0</v>
      </c>
      <c r="DX61" s="61">
        <f t="shared" si="487"/>
        <v>0</v>
      </c>
      <c r="DY61" s="61">
        <f t="shared" si="487"/>
        <v>0</v>
      </c>
      <c r="DZ61" s="61">
        <f t="shared" si="487"/>
        <v>0</v>
      </c>
      <c r="EA61" s="61">
        <f t="shared" si="487"/>
        <v>0</v>
      </c>
      <c r="EB61" s="61">
        <f t="shared" si="487"/>
        <v>0</v>
      </c>
      <c r="EC61" s="61">
        <f t="shared" si="487"/>
        <v>0</v>
      </c>
      <c r="ED61" s="61">
        <f t="shared" si="487"/>
        <v>0</v>
      </c>
      <c r="EE61" s="61">
        <f t="shared" si="487"/>
        <v>0</v>
      </c>
      <c r="EF61" s="61">
        <f t="shared" si="487"/>
        <v>0</v>
      </c>
      <c r="EG61" s="61">
        <f t="shared" si="487"/>
        <v>0</v>
      </c>
      <c r="EH61" s="61">
        <f t="shared" si="487"/>
        <v>0</v>
      </c>
      <c r="EI61" s="61">
        <f t="shared" si="487"/>
        <v>0</v>
      </c>
      <c r="EJ61" s="68">
        <f t="shared" si="487"/>
        <v>0</v>
      </c>
      <c r="EK61" s="68">
        <f t="shared" si="487"/>
        <v>0</v>
      </c>
      <c r="EL61" s="61">
        <f t="shared" si="487"/>
        <v>0</v>
      </c>
      <c r="EM61" s="61">
        <f t="shared" si="487"/>
        <v>0</v>
      </c>
      <c r="EN61" s="61">
        <f t="shared" si="487"/>
        <v>0</v>
      </c>
      <c r="EO61" s="68">
        <f t="shared" si="487"/>
        <v>0</v>
      </c>
      <c r="EP61" s="61">
        <f t="shared" si="487"/>
        <v>0</v>
      </c>
      <c r="EQ61" s="61">
        <f t="shared" si="487"/>
        <v>0</v>
      </c>
      <c r="ER61" s="61">
        <f t="shared" si="487"/>
        <v>0</v>
      </c>
      <c r="ES61" s="61">
        <f t="shared" si="487"/>
        <v>0</v>
      </c>
      <c r="ET61" s="61">
        <f t="shared" si="487"/>
        <v>0</v>
      </c>
      <c r="EU61" s="61">
        <f t="shared" si="487"/>
        <v>0</v>
      </c>
      <c r="EV61" s="61">
        <f t="shared" si="487"/>
        <v>0</v>
      </c>
      <c r="EW61" s="61">
        <f t="shared" si="487"/>
        <v>0</v>
      </c>
      <c r="EX61" s="61">
        <f t="shared" si="487"/>
        <v>0</v>
      </c>
      <c r="EY61" s="68">
        <f t="shared" si="321"/>
        <v>0</v>
      </c>
      <c r="EZ61" s="61">
        <f t="shared" ref="EZ61:FG61" si="488">SUM(EZ62:EZ64)</f>
        <v>0</v>
      </c>
      <c r="FA61" s="61">
        <f t="shared" si="488"/>
        <v>0</v>
      </c>
      <c r="FB61" s="61">
        <f t="shared" si="488"/>
        <v>0</v>
      </c>
      <c r="FC61" s="61">
        <f t="shared" si="488"/>
        <v>0</v>
      </c>
      <c r="FD61" s="61">
        <f t="shared" si="488"/>
        <v>0</v>
      </c>
      <c r="FE61" s="61">
        <f t="shared" si="488"/>
        <v>0</v>
      </c>
      <c r="FF61" s="61">
        <f t="shared" si="488"/>
        <v>0</v>
      </c>
      <c r="FG61" s="61">
        <f t="shared" si="488"/>
        <v>0</v>
      </c>
      <c r="FH61" s="68">
        <f t="shared" si="487"/>
        <v>0</v>
      </c>
      <c r="FI61" s="61">
        <f t="shared" ref="FI61:HT61" si="489">SUM(FI62:FI64)</f>
        <v>0</v>
      </c>
      <c r="FJ61" s="61">
        <f t="shared" si="489"/>
        <v>0</v>
      </c>
      <c r="FK61" s="61">
        <f t="shared" si="489"/>
        <v>0</v>
      </c>
      <c r="FL61" s="61">
        <f t="shared" si="489"/>
        <v>0</v>
      </c>
      <c r="FM61" s="61">
        <f t="shared" si="489"/>
        <v>0</v>
      </c>
      <c r="FN61" s="61">
        <f t="shared" si="489"/>
        <v>0</v>
      </c>
      <c r="FO61" s="61">
        <f t="shared" si="489"/>
        <v>0</v>
      </c>
      <c r="FP61" s="61">
        <f t="shared" si="489"/>
        <v>0</v>
      </c>
      <c r="FQ61" s="61">
        <f t="shared" si="489"/>
        <v>0</v>
      </c>
      <c r="FR61" s="61">
        <f t="shared" si="489"/>
        <v>0</v>
      </c>
      <c r="FS61" s="68">
        <f t="shared" si="489"/>
        <v>0</v>
      </c>
      <c r="FT61" s="61">
        <f t="shared" si="489"/>
        <v>0</v>
      </c>
      <c r="FU61" s="61">
        <f t="shared" si="489"/>
        <v>0</v>
      </c>
      <c r="FV61" s="61">
        <f t="shared" si="489"/>
        <v>0</v>
      </c>
      <c r="FW61" s="61">
        <f t="shared" si="489"/>
        <v>0</v>
      </c>
      <c r="FX61" s="61">
        <f t="shared" si="489"/>
        <v>0</v>
      </c>
      <c r="FY61" s="61">
        <f t="shared" si="489"/>
        <v>0</v>
      </c>
      <c r="FZ61" s="61">
        <f t="shared" si="489"/>
        <v>0</v>
      </c>
      <c r="GA61" s="61">
        <f t="shared" si="489"/>
        <v>0</v>
      </c>
      <c r="GB61" s="61">
        <f t="shared" si="489"/>
        <v>0</v>
      </c>
      <c r="GC61" s="61">
        <f t="shared" si="489"/>
        <v>0</v>
      </c>
      <c r="GD61" s="61">
        <f t="shared" si="489"/>
        <v>0</v>
      </c>
      <c r="GE61" s="61">
        <f t="shared" si="489"/>
        <v>0</v>
      </c>
      <c r="GF61" s="61">
        <f t="shared" si="489"/>
        <v>0</v>
      </c>
      <c r="GG61" s="61">
        <f t="shared" si="489"/>
        <v>0</v>
      </c>
      <c r="GH61" s="61">
        <f t="shared" si="489"/>
        <v>0</v>
      </c>
      <c r="GI61" s="61">
        <f t="shared" si="489"/>
        <v>0</v>
      </c>
      <c r="GJ61" s="61">
        <f t="shared" si="489"/>
        <v>0</v>
      </c>
      <c r="GK61" s="61">
        <f t="shared" si="489"/>
        <v>0</v>
      </c>
      <c r="GL61" s="61">
        <f t="shared" si="489"/>
        <v>0</v>
      </c>
      <c r="GM61" s="61">
        <f t="shared" si="489"/>
        <v>0</v>
      </c>
      <c r="GN61" s="61">
        <f t="shared" si="489"/>
        <v>0</v>
      </c>
      <c r="GO61" s="61">
        <f t="shared" si="489"/>
        <v>0</v>
      </c>
      <c r="GP61" s="61">
        <f t="shared" si="489"/>
        <v>0</v>
      </c>
      <c r="GQ61" s="68">
        <f t="shared" si="322"/>
        <v>0</v>
      </c>
      <c r="GR61" s="61">
        <f t="shared" ref="GR61" si="490">SUM(GR62:GR64)</f>
        <v>0</v>
      </c>
      <c r="GS61" s="68">
        <f t="shared" si="489"/>
        <v>0</v>
      </c>
      <c r="GT61" s="61">
        <f t="shared" si="489"/>
        <v>0</v>
      </c>
      <c r="GU61" s="61">
        <f t="shared" si="489"/>
        <v>0</v>
      </c>
      <c r="GV61" s="61">
        <f t="shared" si="489"/>
        <v>0</v>
      </c>
      <c r="GW61" s="61">
        <f t="shared" si="489"/>
        <v>0</v>
      </c>
      <c r="GX61" s="61">
        <f t="shared" si="489"/>
        <v>0</v>
      </c>
      <c r="GY61" s="61">
        <f t="shared" si="489"/>
        <v>0</v>
      </c>
      <c r="GZ61" s="61">
        <f t="shared" si="489"/>
        <v>0</v>
      </c>
      <c r="HA61" s="61">
        <f t="shared" si="489"/>
        <v>0</v>
      </c>
      <c r="HB61" s="61">
        <f t="shared" si="489"/>
        <v>0</v>
      </c>
      <c r="HC61" s="61">
        <f t="shared" si="489"/>
        <v>0</v>
      </c>
      <c r="HD61" s="61">
        <f t="shared" si="489"/>
        <v>0</v>
      </c>
      <c r="HE61" s="61">
        <f t="shared" si="489"/>
        <v>0</v>
      </c>
      <c r="HF61" s="61">
        <f t="shared" si="489"/>
        <v>0</v>
      </c>
      <c r="HG61" s="61">
        <f t="shared" si="489"/>
        <v>0</v>
      </c>
      <c r="HH61" s="61">
        <f t="shared" si="489"/>
        <v>0</v>
      </c>
      <c r="HI61" s="61">
        <f t="shared" si="489"/>
        <v>0</v>
      </c>
      <c r="HJ61" s="61">
        <f t="shared" si="489"/>
        <v>0</v>
      </c>
      <c r="HK61" s="61">
        <f t="shared" si="489"/>
        <v>0</v>
      </c>
      <c r="HL61" s="61">
        <f t="shared" si="489"/>
        <v>0</v>
      </c>
      <c r="HM61" s="61">
        <f t="shared" si="489"/>
        <v>0</v>
      </c>
      <c r="HN61" s="61">
        <f t="shared" si="489"/>
        <v>0</v>
      </c>
      <c r="HO61" s="61">
        <f t="shared" si="489"/>
        <v>0</v>
      </c>
      <c r="HP61" s="61">
        <f t="shared" si="489"/>
        <v>0</v>
      </c>
      <c r="HQ61" s="61">
        <f t="shared" si="489"/>
        <v>0</v>
      </c>
      <c r="HR61" s="61">
        <f t="shared" si="489"/>
        <v>0</v>
      </c>
      <c r="HS61" s="68">
        <f t="shared" si="489"/>
        <v>0</v>
      </c>
      <c r="HT61" s="61">
        <f t="shared" si="489"/>
        <v>0</v>
      </c>
      <c r="HU61" s="61">
        <f t="shared" ref="HU61:KF61" si="491">SUM(HU62:HU64)</f>
        <v>0</v>
      </c>
      <c r="HV61" s="68">
        <f t="shared" si="491"/>
        <v>0</v>
      </c>
      <c r="HW61" s="61">
        <f t="shared" si="491"/>
        <v>0</v>
      </c>
      <c r="HX61" s="61">
        <f t="shared" si="491"/>
        <v>0</v>
      </c>
      <c r="HY61" s="61">
        <f t="shared" si="491"/>
        <v>0</v>
      </c>
      <c r="HZ61" s="61">
        <f t="shared" si="491"/>
        <v>0</v>
      </c>
      <c r="IA61" s="61">
        <f t="shared" si="491"/>
        <v>0</v>
      </c>
      <c r="IB61" s="61">
        <f t="shared" si="491"/>
        <v>0</v>
      </c>
      <c r="IC61" s="68">
        <f t="shared" si="491"/>
        <v>0</v>
      </c>
      <c r="ID61" s="61">
        <f t="shared" si="491"/>
        <v>0</v>
      </c>
      <c r="IE61" s="61">
        <f t="shared" si="491"/>
        <v>0</v>
      </c>
      <c r="IF61" s="61">
        <f t="shared" si="491"/>
        <v>0</v>
      </c>
      <c r="IG61" s="61">
        <f t="shared" si="491"/>
        <v>0</v>
      </c>
      <c r="IH61" s="61">
        <f t="shared" si="491"/>
        <v>0</v>
      </c>
      <c r="II61" s="61">
        <f t="shared" si="491"/>
        <v>0</v>
      </c>
      <c r="IJ61" s="61">
        <f t="shared" si="491"/>
        <v>0</v>
      </c>
      <c r="IK61" s="61">
        <f t="shared" si="491"/>
        <v>0</v>
      </c>
      <c r="IL61" s="61">
        <f t="shared" si="491"/>
        <v>0</v>
      </c>
      <c r="IM61" s="61">
        <f t="shared" si="491"/>
        <v>0</v>
      </c>
      <c r="IN61" s="68">
        <f t="shared" si="491"/>
        <v>0</v>
      </c>
      <c r="IO61" s="68">
        <f t="shared" si="491"/>
        <v>0</v>
      </c>
      <c r="IP61" s="68">
        <f t="shared" si="491"/>
        <v>0</v>
      </c>
      <c r="IQ61" s="68">
        <f t="shared" si="491"/>
        <v>0</v>
      </c>
      <c r="IR61" s="68">
        <f t="shared" si="491"/>
        <v>0</v>
      </c>
      <c r="IS61" s="68">
        <f t="shared" si="491"/>
        <v>0</v>
      </c>
      <c r="IT61" s="68">
        <f t="shared" si="491"/>
        <v>0</v>
      </c>
      <c r="IU61" s="68">
        <f t="shared" si="491"/>
        <v>0</v>
      </c>
      <c r="IV61" s="68">
        <f t="shared" si="491"/>
        <v>0</v>
      </c>
      <c r="IW61" s="68">
        <f t="shared" si="491"/>
        <v>0</v>
      </c>
      <c r="IX61" s="68">
        <f t="shared" si="491"/>
        <v>0</v>
      </c>
      <c r="IY61" s="68">
        <f t="shared" si="491"/>
        <v>0</v>
      </c>
      <c r="IZ61" s="68">
        <f t="shared" si="491"/>
        <v>0</v>
      </c>
      <c r="JA61" s="68">
        <f t="shared" si="491"/>
        <v>0</v>
      </c>
      <c r="JB61" s="68">
        <f t="shared" si="491"/>
        <v>0</v>
      </c>
      <c r="JC61" s="68">
        <f t="shared" si="491"/>
        <v>0</v>
      </c>
      <c r="JD61" s="68">
        <f t="shared" si="491"/>
        <v>0</v>
      </c>
      <c r="JE61" s="68">
        <f t="shared" si="491"/>
        <v>0</v>
      </c>
      <c r="JF61" s="68">
        <f t="shared" si="491"/>
        <v>0</v>
      </c>
      <c r="JG61" s="61">
        <f t="shared" si="491"/>
        <v>0</v>
      </c>
      <c r="JH61" s="61">
        <f t="shared" si="491"/>
        <v>0</v>
      </c>
      <c r="JI61" s="61">
        <f t="shared" si="491"/>
        <v>0</v>
      </c>
      <c r="JJ61" s="61">
        <f t="shared" si="491"/>
        <v>0</v>
      </c>
      <c r="JK61" s="61">
        <f t="shared" si="491"/>
        <v>0</v>
      </c>
      <c r="JL61" s="68">
        <f t="shared" si="491"/>
        <v>0</v>
      </c>
      <c r="JM61" s="61">
        <f t="shared" si="491"/>
        <v>0</v>
      </c>
      <c r="JN61" s="61">
        <f t="shared" si="491"/>
        <v>0</v>
      </c>
      <c r="JO61" s="68">
        <f t="shared" si="491"/>
        <v>0</v>
      </c>
      <c r="JP61" s="61">
        <f t="shared" si="491"/>
        <v>0</v>
      </c>
      <c r="JQ61" s="61">
        <f t="shared" si="491"/>
        <v>0</v>
      </c>
      <c r="JR61" s="61">
        <f t="shared" si="491"/>
        <v>0</v>
      </c>
      <c r="JS61" s="61">
        <f t="shared" si="491"/>
        <v>0</v>
      </c>
      <c r="JT61" s="61">
        <f t="shared" si="491"/>
        <v>0</v>
      </c>
      <c r="JU61" s="61">
        <f t="shared" si="491"/>
        <v>0</v>
      </c>
      <c r="JV61" s="61">
        <f t="shared" si="491"/>
        <v>0</v>
      </c>
      <c r="JW61" s="61">
        <f t="shared" si="491"/>
        <v>0</v>
      </c>
      <c r="JX61" s="61">
        <f t="shared" si="491"/>
        <v>0</v>
      </c>
      <c r="JY61" s="61">
        <f t="shared" si="491"/>
        <v>0</v>
      </c>
      <c r="JZ61" s="61">
        <f t="shared" si="491"/>
        <v>0</v>
      </c>
      <c r="KA61" s="61">
        <f t="shared" si="491"/>
        <v>0</v>
      </c>
      <c r="KB61" s="61">
        <f t="shared" si="491"/>
        <v>0</v>
      </c>
      <c r="KC61" s="61">
        <f t="shared" si="491"/>
        <v>0</v>
      </c>
      <c r="KD61" s="61">
        <f t="shared" si="491"/>
        <v>0</v>
      </c>
      <c r="KE61" s="61">
        <f t="shared" si="491"/>
        <v>0</v>
      </c>
      <c r="KF61" s="61">
        <f t="shared" si="491"/>
        <v>0</v>
      </c>
      <c r="KG61" s="68">
        <f t="shared" ref="KG61:MM61" si="492">SUM(KG62:KG64)</f>
        <v>0</v>
      </c>
      <c r="KH61" s="61">
        <f t="shared" si="492"/>
        <v>0</v>
      </c>
      <c r="KI61" s="61">
        <f t="shared" si="492"/>
        <v>0</v>
      </c>
      <c r="KJ61" s="61">
        <f t="shared" si="492"/>
        <v>0</v>
      </c>
      <c r="KK61" s="61">
        <f t="shared" si="492"/>
        <v>0</v>
      </c>
      <c r="KL61" s="61">
        <f t="shared" si="492"/>
        <v>0</v>
      </c>
      <c r="KM61" s="61">
        <f t="shared" si="492"/>
        <v>0</v>
      </c>
      <c r="KN61" s="61">
        <f t="shared" si="492"/>
        <v>0</v>
      </c>
      <c r="KO61" s="61">
        <f t="shared" si="492"/>
        <v>0</v>
      </c>
      <c r="KP61" s="61">
        <f t="shared" si="492"/>
        <v>0</v>
      </c>
      <c r="KQ61" s="61">
        <f t="shared" si="492"/>
        <v>0</v>
      </c>
      <c r="KR61" s="61">
        <f t="shared" si="492"/>
        <v>0</v>
      </c>
      <c r="KS61" s="61">
        <f t="shared" si="492"/>
        <v>0</v>
      </c>
      <c r="KT61" s="61">
        <f t="shared" si="492"/>
        <v>0</v>
      </c>
      <c r="KU61" s="61">
        <f t="shared" si="492"/>
        <v>0</v>
      </c>
      <c r="KV61" s="61">
        <f t="shared" si="492"/>
        <v>0</v>
      </c>
      <c r="KW61" s="61">
        <f t="shared" si="492"/>
        <v>0</v>
      </c>
      <c r="KX61" s="61">
        <f t="shared" si="492"/>
        <v>0</v>
      </c>
      <c r="KY61" s="68">
        <f t="shared" si="492"/>
        <v>0</v>
      </c>
      <c r="KZ61" s="61">
        <f t="shared" si="492"/>
        <v>0</v>
      </c>
      <c r="LA61" s="61">
        <f t="shared" si="492"/>
        <v>0</v>
      </c>
      <c r="LB61" s="61">
        <f t="shared" si="492"/>
        <v>0</v>
      </c>
      <c r="LC61" s="61">
        <f t="shared" si="492"/>
        <v>0</v>
      </c>
      <c r="LD61" s="61">
        <f t="shared" si="492"/>
        <v>0</v>
      </c>
      <c r="LE61" s="61">
        <f t="shared" si="492"/>
        <v>0</v>
      </c>
      <c r="LF61" s="61">
        <f t="shared" si="492"/>
        <v>0</v>
      </c>
      <c r="LG61" s="61">
        <f t="shared" si="492"/>
        <v>0</v>
      </c>
      <c r="LH61" s="61">
        <f t="shared" si="492"/>
        <v>0</v>
      </c>
      <c r="LI61" s="61">
        <f t="shared" si="492"/>
        <v>0</v>
      </c>
      <c r="LJ61" s="61">
        <f t="shared" si="492"/>
        <v>0</v>
      </c>
      <c r="LK61" s="61">
        <f t="shared" si="492"/>
        <v>0</v>
      </c>
      <c r="LL61" s="61">
        <f t="shared" si="492"/>
        <v>0</v>
      </c>
      <c r="LM61" s="61">
        <f t="shared" si="492"/>
        <v>0</v>
      </c>
      <c r="LN61" s="61">
        <f t="shared" si="492"/>
        <v>0</v>
      </c>
      <c r="LO61" s="61">
        <f t="shared" si="492"/>
        <v>0</v>
      </c>
      <c r="LP61" s="61">
        <f t="shared" si="492"/>
        <v>0</v>
      </c>
      <c r="LQ61" s="61">
        <f t="shared" si="492"/>
        <v>0</v>
      </c>
      <c r="LR61" s="61">
        <f t="shared" si="492"/>
        <v>0</v>
      </c>
      <c r="LS61" s="61">
        <f t="shared" si="492"/>
        <v>0</v>
      </c>
      <c r="LT61" s="61">
        <f t="shared" si="492"/>
        <v>0</v>
      </c>
      <c r="LU61" s="61">
        <f t="shared" si="492"/>
        <v>0</v>
      </c>
      <c r="LV61" s="61">
        <f t="shared" si="492"/>
        <v>0</v>
      </c>
      <c r="LW61" s="61">
        <f t="shared" si="492"/>
        <v>0</v>
      </c>
      <c r="LX61" s="61">
        <f t="shared" si="492"/>
        <v>0</v>
      </c>
      <c r="LY61" s="61">
        <f t="shared" si="492"/>
        <v>0</v>
      </c>
      <c r="LZ61" s="61">
        <f t="shared" si="492"/>
        <v>0</v>
      </c>
      <c r="MA61" s="61">
        <f t="shared" si="492"/>
        <v>0</v>
      </c>
      <c r="MB61" s="61">
        <f t="shared" si="492"/>
        <v>0</v>
      </c>
      <c r="MC61" s="61">
        <f t="shared" si="492"/>
        <v>0</v>
      </c>
      <c r="MD61" s="61">
        <f t="shared" si="492"/>
        <v>0</v>
      </c>
      <c r="ME61" s="61">
        <f t="shared" si="492"/>
        <v>0</v>
      </c>
      <c r="MF61" s="61">
        <f t="shared" si="492"/>
        <v>0</v>
      </c>
      <c r="MG61" s="61">
        <f t="shared" si="492"/>
        <v>0</v>
      </c>
      <c r="MH61" s="61">
        <f t="shared" si="492"/>
        <v>0</v>
      </c>
      <c r="MI61" s="61">
        <f t="shared" si="492"/>
        <v>0</v>
      </c>
      <c r="MJ61" s="61">
        <f t="shared" si="492"/>
        <v>0</v>
      </c>
      <c r="MK61" s="61">
        <f t="shared" si="492"/>
        <v>0</v>
      </c>
      <c r="ML61" s="61">
        <f t="shared" si="492"/>
        <v>0</v>
      </c>
      <c r="MM61" s="61">
        <f t="shared" si="492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493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494">SUM(O62:X62)</f>
        <v>0</v>
      </c>
      <c r="Z62" s="73">
        <f t="shared" si="324"/>
        <v>0</v>
      </c>
      <c r="AA62" s="74">
        <f t="shared" si="324"/>
        <v>0</v>
      </c>
      <c r="AB62" s="74">
        <f t="shared" si="324"/>
        <v>0</v>
      </c>
      <c r="AC62" s="74">
        <f t="shared" si="324"/>
        <v>0</v>
      </c>
      <c r="AD62" s="74">
        <f t="shared" si="324"/>
        <v>0</v>
      </c>
      <c r="AE62" s="74">
        <f t="shared" si="324"/>
        <v>0</v>
      </c>
      <c r="AF62" s="74">
        <f t="shared" si="324"/>
        <v>0</v>
      </c>
      <c r="AG62" s="74">
        <f t="shared" si="324"/>
        <v>0</v>
      </c>
      <c r="AH62" s="74">
        <f t="shared" si="158"/>
        <v>0</v>
      </c>
      <c r="AI62" s="74">
        <f t="shared" si="158"/>
        <v>0</v>
      </c>
      <c r="AJ62" s="94">
        <f t="shared" si="158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495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496">SUM(AU62:BT62)</f>
        <v>0</v>
      </c>
      <c r="BV62" s="63"/>
      <c r="BW62" s="63"/>
      <c r="BX62" s="63"/>
      <c r="BY62" s="69">
        <f t="shared" ref="BY62:BY64" si="497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498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499">SUM(EC62:ED62,DX62:DY62,DS62:DT62,DN62:DO62,DI62:DJ62,EI62,)</f>
        <v>0</v>
      </c>
      <c r="EK62" s="69">
        <f t="shared" ref="EK62:EK64" si="500">SUM(EE62:EH62,DZ62:EB62,DU62:DW62,DP62:DR62,DK62:DM62,DG62:DH62)</f>
        <v>0</v>
      </c>
      <c r="EL62" s="63"/>
      <c r="EM62" s="63"/>
      <c r="EN62" s="63"/>
      <c r="EO62" s="69">
        <f t="shared" ref="EO62:EO64" si="501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321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502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503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322"/>
        <v>0</v>
      </c>
      <c r="GR62" s="63"/>
      <c r="GS62" s="69">
        <f t="shared" ref="GS62:GS64" si="504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505">SUM(HT62:HU62)</f>
        <v>0</v>
      </c>
      <c r="HW62" s="63"/>
      <c r="HX62" s="63"/>
      <c r="HY62" s="63"/>
      <c r="HZ62" s="63"/>
      <c r="IA62" s="63"/>
      <c r="IB62" s="63"/>
      <c r="IC62" s="69">
        <f t="shared" ref="IC62:IC64" si="506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507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508">SUM(IP62,IR62,IT62,IZ62,JB62,IX62,IV62)</f>
        <v>0</v>
      </c>
      <c r="JE62" s="140">
        <f t="shared" si="508"/>
        <v>0</v>
      </c>
      <c r="JF62" s="140">
        <f t="shared" ref="JF62:JF64" si="509">SUM(JD62:JE62)</f>
        <v>0</v>
      </c>
      <c r="JG62" s="63"/>
      <c r="JH62" s="63"/>
      <c r="JI62" s="63"/>
      <c r="JJ62" s="63"/>
      <c r="JK62" s="63"/>
      <c r="JL62" s="140">
        <f t="shared" ref="JL62:JL64" si="510">SUM(JG62:JK62)</f>
        <v>0</v>
      </c>
      <c r="JM62" s="63"/>
      <c r="JN62" s="63"/>
      <c r="JO62" s="140">
        <f t="shared" ref="JO62:JO64" si="511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512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513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493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494"/>
        <v>0</v>
      </c>
      <c r="Z63" s="73">
        <f t="shared" si="324"/>
        <v>0</v>
      </c>
      <c r="AA63" s="74">
        <f t="shared" si="324"/>
        <v>0</v>
      </c>
      <c r="AB63" s="74">
        <f t="shared" si="324"/>
        <v>0</v>
      </c>
      <c r="AC63" s="74">
        <f t="shared" si="324"/>
        <v>0</v>
      </c>
      <c r="AD63" s="74">
        <f t="shared" si="324"/>
        <v>0</v>
      </c>
      <c r="AE63" s="74">
        <f t="shared" si="324"/>
        <v>0</v>
      </c>
      <c r="AF63" s="74">
        <f t="shared" si="324"/>
        <v>0</v>
      </c>
      <c r="AG63" s="74">
        <f t="shared" si="324"/>
        <v>0</v>
      </c>
      <c r="AH63" s="74">
        <f t="shared" si="158"/>
        <v>0</v>
      </c>
      <c r="AI63" s="74">
        <f t="shared" si="158"/>
        <v>0</v>
      </c>
      <c r="AJ63" s="94">
        <f t="shared" si="158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495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496"/>
        <v>0</v>
      </c>
      <c r="BV63" s="63"/>
      <c r="BW63" s="63"/>
      <c r="BX63" s="63"/>
      <c r="BY63" s="69">
        <f t="shared" si="497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498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499"/>
        <v>0</v>
      </c>
      <c r="EK63" s="69">
        <f t="shared" si="500"/>
        <v>0</v>
      </c>
      <c r="EL63" s="63"/>
      <c r="EM63" s="63"/>
      <c r="EN63" s="63"/>
      <c r="EO63" s="69">
        <f t="shared" si="501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321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502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503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322"/>
        <v>0</v>
      </c>
      <c r="GR63" s="63"/>
      <c r="GS63" s="69">
        <f t="shared" si="504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505"/>
        <v>0</v>
      </c>
      <c r="HW63" s="63"/>
      <c r="HX63" s="63"/>
      <c r="HY63" s="63"/>
      <c r="HZ63" s="63"/>
      <c r="IA63" s="63"/>
      <c r="IB63" s="63"/>
      <c r="IC63" s="69">
        <f t="shared" si="506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507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508"/>
        <v>0</v>
      </c>
      <c r="JE63" s="140">
        <f t="shared" si="508"/>
        <v>0</v>
      </c>
      <c r="JF63" s="140">
        <f t="shared" si="509"/>
        <v>0</v>
      </c>
      <c r="JG63" s="63"/>
      <c r="JH63" s="63"/>
      <c r="JI63" s="63"/>
      <c r="JJ63" s="63"/>
      <c r="JK63" s="63"/>
      <c r="JL63" s="140">
        <f t="shared" si="510"/>
        <v>0</v>
      </c>
      <c r="JM63" s="63"/>
      <c r="JN63" s="63"/>
      <c r="JO63" s="140">
        <f t="shared" si="511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512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513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493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494"/>
        <v>0</v>
      </c>
      <c r="Z64" s="73">
        <f t="shared" si="324"/>
        <v>0</v>
      </c>
      <c r="AA64" s="74">
        <f t="shared" si="324"/>
        <v>0</v>
      </c>
      <c r="AB64" s="74">
        <f t="shared" si="324"/>
        <v>0</v>
      </c>
      <c r="AC64" s="74">
        <f t="shared" si="324"/>
        <v>0</v>
      </c>
      <c r="AD64" s="74">
        <f t="shared" si="324"/>
        <v>0</v>
      </c>
      <c r="AE64" s="74">
        <f t="shared" si="324"/>
        <v>0</v>
      </c>
      <c r="AF64" s="74">
        <f t="shared" si="324"/>
        <v>0</v>
      </c>
      <c r="AG64" s="74">
        <f t="shared" si="324"/>
        <v>0</v>
      </c>
      <c r="AH64" s="74">
        <f t="shared" si="158"/>
        <v>0</v>
      </c>
      <c r="AI64" s="74">
        <f t="shared" si="158"/>
        <v>0</v>
      </c>
      <c r="AJ64" s="94">
        <f t="shared" si="158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495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496"/>
        <v>0</v>
      </c>
      <c r="BV64" s="63"/>
      <c r="BW64" s="63"/>
      <c r="BX64" s="63"/>
      <c r="BY64" s="69">
        <f t="shared" si="497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498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499"/>
        <v>0</v>
      </c>
      <c r="EK64" s="69">
        <f t="shared" si="500"/>
        <v>0</v>
      </c>
      <c r="EL64" s="63"/>
      <c r="EM64" s="63"/>
      <c r="EN64" s="63"/>
      <c r="EO64" s="69">
        <f t="shared" si="501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321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502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503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322"/>
        <v>0</v>
      </c>
      <c r="GR64" s="63"/>
      <c r="GS64" s="69">
        <f t="shared" si="504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505"/>
        <v>0</v>
      </c>
      <c r="HW64" s="63"/>
      <c r="HX64" s="63"/>
      <c r="HY64" s="63"/>
      <c r="HZ64" s="63"/>
      <c r="IA64" s="63"/>
      <c r="IB64" s="63"/>
      <c r="IC64" s="69">
        <f t="shared" si="506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507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508"/>
        <v>0</v>
      </c>
      <c r="JE64" s="140">
        <f t="shared" si="508"/>
        <v>0</v>
      </c>
      <c r="JF64" s="140">
        <f t="shared" si="509"/>
        <v>0</v>
      </c>
      <c r="JG64" s="63"/>
      <c r="JH64" s="63"/>
      <c r="JI64" s="63"/>
      <c r="JJ64" s="63"/>
      <c r="JK64" s="63"/>
      <c r="JL64" s="140">
        <f t="shared" si="510"/>
        <v>0</v>
      </c>
      <c r="JM64" s="63"/>
      <c r="JN64" s="63"/>
      <c r="JO64" s="140">
        <f t="shared" si="511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512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513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Y65" si="514">SUM(D66:D67)</f>
        <v>0</v>
      </c>
      <c r="E65" s="61">
        <f t="shared" si="514"/>
        <v>0</v>
      </c>
      <c r="F65" s="61">
        <f t="shared" si="514"/>
        <v>0</v>
      </c>
      <c r="G65" s="61">
        <f t="shared" si="514"/>
        <v>0</v>
      </c>
      <c r="H65" s="61">
        <f t="shared" si="514"/>
        <v>0</v>
      </c>
      <c r="I65" s="61">
        <f t="shared" si="514"/>
        <v>0</v>
      </c>
      <c r="J65" s="61">
        <f t="shared" si="514"/>
        <v>0</v>
      </c>
      <c r="K65" s="61">
        <f t="shared" si="514"/>
        <v>0</v>
      </c>
      <c r="L65" s="61">
        <f t="shared" si="514"/>
        <v>0</v>
      </c>
      <c r="M65" s="61">
        <f t="shared" si="514"/>
        <v>0</v>
      </c>
      <c r="N65" s="68">
        <f t="shared" si="514"/>
        <v>0</v>
      </c>
      <c r="O65" s="61">
        <f t="shared" si="514"/>
        <v>0</v>
      </c>
      <c r="P65" s="61">
        <f t="shared" si="514"/>
        <v>0</v>
      </c>
      <c r="Q65" s="61">
        <f t="shared" si="514"/>
        <v>0</v>
      </c>
      <c r="R65" s="61">
        <f t="shared" si="514"/>
        <v>0</v>
      </c>
      <c r="S65" s="61">
        <f t="shared" si="514"/>
        <v>0</v>
      </c>
      <c r="T65" s="61">
        <f t="shared" si="514"/>
        <v>0</v>
      </c>
      <c r="U65" s="61">
        <f t="shared" si="514"/>
        <v>0</v>
      </c>
      <c r="V65" s="61">
        <f t="shared" si="514"/>
        <v>0</v>
      </c>
      <c r="W65" s="61">
        <f t="shared" si="514"/>
        <v>0</v>
      </c>
      <c r="X65" s="61">
        <f t="shared" si="514"/>
        <v>0</v>
      </c>
      <c r="Y65" s="68">
        <f t="shared" si="514"/>
        <v>0</v>
      </c>
      <c r="Z65" s="71">
        <f t="shared" si="324"/>
        <v>0</v>
      </c>
      <c r="AA65" s="72">
        <f t="shared" si="324"/>
        <v>0</v>
      </c>
      <c r="AB65" s="72">
        <f t="shared" si="324"/>
        <v>0</v>
      </c>
      <c r="AC65" s="72">
        <f t="shared" si="324"/>
        <v>0</v>
      </c>
      <c r="AD65" s="72">
        <f t="shared" si="324"/>
        <v>0</v>
      </c>
      <c r="AE65" s="72">
        <f t="shared" si="324"/>
        <v>0</v>
      </c>
      <c r="AF65" s="72">
        <f t="shared" si="324"/>
        <v>0</v>
      </c>
      <c r="AG65" s="72">
        <f t="shared" si="324"/>
        <v>0</v>
      </c>
      <c r="AH65" s="72">
        <f t="shared" si="158"/>
        <v>0</v>
      </c>
      <c r="AI65" s="72">
        <f t="shared" si="158"/>
        <v>0</v>
      </c>
      <c r="AJ65" s="91">
        <f t="shared" si="158"/>
        <v>0</v>
      </c>
      <c r="AK65" s="92">
        <f t="shared" ref="AK65:CV65" si="515">SUM(AK66:AK67)</f>
        <v>0</v>
      </c>
      <c r="AL65" s="93">
        <f t="shared" si="515"/>
        <v>0</v>
      </c>
      <c r="AM65" s="68">
        <f t="shared" si="515"/>
        <v>0</v>
      </c>
      <c r="AN65" s="68">
        <f t="shared" si="515"/>
        <v>0</v>
      </c>
      <c r="AO65" s="68">
        <f t="shared" si="515"/>
        <v>0</v>
      </c>
      <c r="AP65" s="68">
        <f t="shared" si="515"/>
        <v>0</v>
      </c>
      <c r="AQ65" s="68">
        <f t="shared" si="515"/>
        <v>0</v>
      </c>
      <c r="AR65" s="68">
        <f t="shared" si="515"/>
        <v>0</v>
      </c>
      <c r="AS65" s="68">
        <f t="shared" si="515"/>
        <v>0</v>
      </c>
      <c r="AT65" s="68">
        <f t="shared" si="515"/>
        <v>0</v>
      </c>
      <c r="AU65" s="61">
        <f t="shared" si="515"/>
        <v>0</v>
      </c>
      <c r="AV65" s="61">
        <f t="shared" si="515"/>
        <v>0</v>
      </c>
      <c r="AW65" s="61">
        <f t="shared" si="515"/>
        <v>0</v>
      </c>
      <c r="AX65" s="61">
        <f t="shared" si="515"/>
        <v>0</v>
      </c>
      <c r="AY65" s="61">
        <f t="shared" si="515"/>
        <v>0</v>
      </c>
      <c r="AZ65" s="61">
        <f t="shared" si="515"/>
        <v>0</v>
      </c>
      <c r="BA65" s="61">
        <f t="shared" si="515"/>
        <v>0</v>
      </c>
      <c r="BB65" s="61">
        <f t="shared" si="515"/>
        <v>0</v>
      </c>
      <c r="BC65" s="61">
        <f t="shared" si="515"/>
        <v>0</v>
      </c>
      <c r="BD65" s="61">
        <f t="shared" si="515"/>
        <v>0</v>
      </c>
      <c r="BE65" s="61">
        <f t="shared" si="515"/>
        <v>0</v>
      </c>
      <c r="BF65" s="61">
        <f t="shared" si="515"/>
        <v>0</v>
      </c>
      <c r="BG65" s="61">
        <f t="shared" si="515"/>
        <v>0</v>
      </c>
      <c r="BH65" s="61">
        <f t="shared" si="515"/>
        <v>0</v>
      </c>
      <c r="BI65" s="61">
        <f t="shared" si="515"/>
        <v>0</v>
      </c>
      <c r="BJ65" s="61">
        <f t="shared" si="515"/>
        <v>0</v>
      </c>
      <c r="BK65" s="61">
        <f t="shared" si="515"/>
        <v>0</v>
      </c>
      <c r="BL65" s="61">
        <f t="shared" si="515"/>
        <v>0</v>
      </c>
      <c r="BM65" s="61">
        <f t="shared" si="515"/>
        <v>0</v>
      </c>
      <c r="BN65" s="61">
        <f t="shared" si="515"/>
        <v>0</v>
      </c>
      <c r="BO65" s="61">
        <f t="shared" si="515"/>
        <v>0</v>
      </c>
      <c r="BP65" s="61">
        <f t="shared" si="515"/>
        <v>0</v>
      </c>
      <c r="BQ65" s="61">
        <f t="shared" si="515"/>
        <v>0</v>
      </c>
      <c r="BR65" s="61">
        <f t="shared" si="515"/>
        <v>0</v>
      </c>
      <c r="BS65" s="61">
        <f t="shared" si="515"/>
        <v>0</v>
      </c>
      <c r="BT65" s="61">
        <f t="shared" si="515"/>
        <v>0</v>
      </c>
      <c r="BU65" s="68">
        <f t="shared" si="515"/>
        <v>0</v>
      </c>
      <c r="BV65" s="61">
        <f t="shared" si="515"/>
        <v>0</v>
      </c>
      <c r="BW65" s="61">
        <f t="shared" si="515"/>
        <v>0</v>
      </c>
      <c r="BX65" s="61">
        <f t="shared" si="515"/>
        <v>0</v>
      </c>
      <c r="BY65" s="68">
        <f t="shared" si="515"/>
        <v>0</v>
      </c>
      <c r="BZ65" s="61">
        <f t="shared" si="515"/>
        <v>0</v>
      </c>
      <c r="CA65" s="61">
        <f t="shared" si="515"/>
        <v>0</v>
      </c>
      <c r="CB65" s="61">
        <f t="shared" si="515"/>
        <v>0</v>
      </c>
      <c r="CC65" s="61">
        <f t="shared" si="515"/>
        <v>0</v>
      </c>
      <c r="CD65" s="61">
        <f t="shared" si="515"/>
        <v>0</v>
      </c>
      <c r="CE65" s="61">
        <f t="shared" si="515"/>
        <v>0</v>
      </c>
      <c r="CF65" s="61">
        <f t="shared" si="515"/>
        <v>0</v>
      </c>
      <c r="CG65" s="61">
        <f t="shared" si="515"/>
        <v>0</v>
      </c>
      <c r="CH65" s="61">
        <f t="shared" si="515"/>
        <v>0</v>
      </c>
      <c r="CI65" s="61">
        <f t="shared" si="515"/>
        <v>0</v>
      </c>
      <c r="CJ65" s="61">
        <f t="shared" si="515"/>
        <v>0</v>
      </c>
      <c r="CK65" s="61">
        <f t="shared" si="515"/>
        <v>0</v>
      </c>
      <c r="CL65" s="61">
        <f t="shared" si="515"/>
        <v>0</v>
      </c>
      <c r="CM65" s="61">
        <f t="shared" si="515"/>
        <v>0</v>
      </c>
      <c r="CN65" s="61">
        <f t="shared" si="515"/>
        <v>0</v>
      </c>
      <c r="CO65" s="61">
        <f t="shared" si="515"/>
        <v>0</v>
      </c>
      <c r="CP65" s="61">
        <f t="shared" si="515"/>
        <v>0</v>
      </c>
      <c r="CQ65" s="61">
        <f t="shared" si="515"/>
        <v>0</v>
      </c>
      <c r="CR65" s="61">
        <f t="shared" si="515"/>
        <v>0</v>
      </c>
      <c r="CS65" s="61">
        <f t="shared" si="515"/>
        <v>0</v>
      </c>
      <c r="CT65" s="61">
        <f t="shared" si="515"/>
        <v>0</v>
      </c>
      <c r="CU65" s="61">
        <f t="shared" si="515"/>
        <v>0</v>
      </c>
      <c r="CV65" s="61">
        <f t="shared" si="515"/>
        <v>0</v>
      </c>
      <c r="CW65" s="61">
        <f t="shared" ref="CW65:FH65" si="516">SUM(CW66:CW67)</f>
        <v>0</v>
      </c>
      <c r="CX65" s="61">
        <f t="shared" si="516"/>
        <v>0</v>
      </c>
      <c r="CY65" s="61">
        <f t="shared" si="516"/>
        <v>0</v>
      </c>
      <c r="CZ65" s="61">
        <f t="shared" si="516"/>
        <v>0</v>
      </c>
      <c r="DA65" s="61">
        <f t="shared" si="516"/>
        <v>0</v>
      </c>
      <c r="DB65" s="61">
        <f t="shared" si="516"/>
        <v>0</v>
      </c>
      <c r="DC65" s="68">
        <f t="shared" si="516"/>
        <v>0</v>
      </c>
      <c r="DD65" s="61">
        <f t="shared" si="516"/>
        <v>0</v>
      </c>
      <c r="DE65" s="61">
        <f t="shared" si="516"/>
        <v>0</v>
      </c>
      <c r="DF65" s="68">
        <f t="shared" si="516"/>
        <v>0</v>
      </c>
      <c r="DG65" s="61">
        <f t="shared" si="516"/>
        <v>0</v>
      </c>
      <c r="DH65" s="61">
        <f t="shared" si="516"/>
        <v>0</v>
      </c>
      <c r="DI65" s="61">
        <f t="shared" si="516"/>
        <v>0</v>
      </c>
      <c r="DJ65" s="61">
        <f t="shared" si="516"/>
        <v>0</v>
      </c>
      <c r="DK65" s="61">
        <f t="shared" si="516"/>
        <v>0</v>
      </c>
      <c r="DL65" s="61">
        <f t="shared" si="516"/>
        <v>0</v>
      </c>
      <c r="DM65" s="61">
        <f t="shared" si="516"/>
        <v>0</v>
      </c>
      <c r="DN65" s="61">
        <f t="shared" si="516"/>
        <v>0</v>
      </c>
      <c r="DO65" s="61">
        <f t="shared" si="516"/>
        <v>0</v>
      </c>
      <c r="DP65" s="61">
        <f t="shared" si="516"/>
        <v>0</v>
      </c>
      <c r="DQ65" s="61">
        <f t="shared" si="516"/>
        <v>0</v>
      </c>
      <c r="DR65" s="61">
        <f t="shared" si="516"/>
        <v>0</v>
      </c>
      <c r="DS65" s="61">
        <f t="shared" si="516"/>
        <v>0</v>
      </c>
      <c r="DT65" s="61">
        <f t="shared" si="516"/>
        <v>0</v>
      </c>
      <c r="DU65" s="61">
        <f t="shared" si="516"/>
        <v>0</v>
      </c>
      <c r="DV65" s="61">
        <f t="shared" si="516"/>
        <v>0</v>
      </c>
      <c r="DW65" s="61">
        <f t="shared" si="516"/>
        <v>0</v>
      </c>
      <c r="DX65" s="61">
        <f t="shared" si="516"/>
        <v>0</v>
      </c>
      <c r="DY65" s="61">
        <f t="shared" si="516"/>
        <v>0</v>
      </c>
      <c r="DZ65" s="61">
        <f t="shared" si="516"/>
        <v>0</v>
      </c>
      <c r="EA65" s="61">
        <f t="shared" si="516"/>
        <v>0</v>
      </c>
      <c r="EB65" s="61">
        <f t="shared" si="516"/>
        <v>0</v>
      </c>
      <c r="EC65" s="61">
        <f t="shared" si="516"/>
        <v>0</v>
      </c>
      <c r="ED65" s="61">
        <f t="shared" si="516"/>
        <v>0</v>
      </c>
      <c r="EE65" s="61">
        <f t="shared" si="516"/>
        <v>0</v>
      </c>
      <c r="EF65" s="61">
        <f t="shared" si="516"/>
        <v>0</v>
      </c>
      <c r="EG65" s="61">
        <f t="shared" si="516"/>
        <v>0</v>
      </c>
      <c r="EH65" s="61">
        <f t="shared" si="516"/>
        <v>0</v>
      </c>
      <c r="EI65" s="61">
        <f t="shared" si="516"/>
        <v>0</v>
      </c>
      <c r="EJ65" s="68">
        <f t="shared" si="516"/>
        <v>0</v>
      </c>
      <c r="EK65" s="68">
        <f t="shared" si="516"/>
        <v>0</v>
      </c>
      <c r="EL65" s="61">
        <f t="shared" si="516"/>
        <v>0</v>
      </c>
      <c r="EM65" s="61">
        <f t="shared" si="516"/>
        <v>0</v>
      </c>
      <c r="EN65" s="61">
        <f t="shared" si="516"/>
        <v>0</v>
      </c>
      <c r="EO65" s="68">
        <f t="shared" si="516"/>
        <v>0</v>
      </c>
      <c r="EP65" s="61">
        <f t="shared" si="516"/>
        <v>0</v>
      </c>
      <c r="EQ65" s="61">
        <f t="shared" si="516"/>
        <v>0</v>
      </c>
      <c r="ER65" s="61">
        <f t="shared" si="516"/>
        <v>0</v>
      </c>
      <c r="ES65" s="61">
        <f t="shared" si="516"/>
        <v>0</v>
      </c>
      <c r="ET65" s="61">
        <f t="shared" si="516"/>
        <v>0</v>
      </c>
      <c r="EU65" s="61">
        <f t="shared" si="516"/>
        <v>0</v>
      </c>
      <c r="EV65" s="61">
        <f t="shared" si="516"/>
        <v>0</v>
      </c>
      <c r="EW65" s="61">
        <f t="shared" si="516"/>
        <v>0</v>
      </c>
      <c r="EX65" s="61">
        <f t="shared" si="516"/>
        <v>0</v>
      </c>
      <c r="EY65" s="68">
        <f t="shared" si="321"/>
        <v>0</v>
      </c>
      <c r="EZ65" s="61">
        <f t="shared" ref="EZ65:FG65" si="517">SUM(EZ66:EZ67)</f>
        <v>0</v>
      </c>
      <c r="FA65" s="61">
        <f t="shared" si="517"/>
        <v>0</v>
      </c>
      <c r="FB65" s="61">
        <f t="shared" si="517"/>
        <v>0</v>
      </c>
      <c r="FC65" s="61">
        <f t="shared" si="517"/>
        <v>0</v>
      </c>
      <c r="FD65" s="61">
        <f t="shared" si="517"/>
        <v>0</v>
      </c>
      <c r="FE65" s="61">
        <f t="shared" si="517"/>
        <v>0</v>
      </c>
      <c r="FF65" s="61">
        <f t="shared" si="517"/>
        <v>0</v>
      </c>
      <c r="FG65" s="61">
        <f t="shared" si="517"/>
        <v>0</v>
      </c>
      <c r="FH65" s="68">
        <f t="shared" si="516"/>
        <v>0</v>
      </c>
      <c r="FI65" s="61">
        <f t="shared" ref="FI65:HT65" si="518">SUM(FI66:FI67)</f>
        <v>0</v>
      </c>
      <c r="FJ65" s="61">
        <f t="shared" si="518"/>
        <v>0</v>
      </c>
      <c r="FK65" s="61">
        <f t="shared" si="518"/>
        <v>0</v>
      </c>
      <c r="FL65" s="61">
        <f t="shared" si="518"/>
        <v>0</v>
      </c>
      <c r="FM65" s="61">
        <f t="shared" si="518"/>
        <v>0</v>
      </c>
      <c r="FN65" s="61">
        <f t="shared" si="518"/>
        <v>0</v>
      </c>
      <c r="FO65" s="61">
        <f t="shared" si="518"/>
        <v>0</v>
      </c>
      <c r="FP65" s="61">
        <f t="shared" si="518"/>
        <v>0</v>
      </c>
      <c r="FQ65" s="61">
        <f t="shared" si="518"/>
        <v>0</v>
      </c>
      <c r="FR65" s="61">
        <f t="shared" si="518"/>
        <v>0</v>
      </c>
      <c r="FS65" s="68">
        <f t="shared" si="518"/>
        <v>0</v>
      </c>
      <c r="FT65" s="61">
        <f t="shared" si="518"/>
        <v>0</v>
      </c>
      <c r="FU65" s="61">
        <f t="shared" si="518"/>
        <v>0</v>
      </c>
      <c r="FV65" s="61">
        <f t="shared" si="518"/>
        <v>0</v>
      </c>
      <c r="FW65" s="61">
        <f t="shared" si="518"/>
        <v>0</v>
      </c>
      <c r="FX65" s="61">
        <f t="shared" si="518"/>
        <v>0</v>
      </c>
      <c r="FY65" s="61">
        <f t="shared" si="518"/>
        <v>0</v>
      </c>
      <c r="FZ65" s="61">
        <f t="shared" si="518"/>
        <v>0</v>
      </c>
      <c r="GA65" s="61">
        <f t="shared" si="518"/>
        <v>0</v>
      </c>
      <c r="GB65" s="61">
        <f t="shared" si="518"/>
        <v>0</v>
      </c>
      <c r="GC65" s="61">
        <f t="shared" si="518"/>
        <v>0</v>
      </c>
      <c r="GD65" s="61">
        <f t="shared" si="518"/>
        <v>0</v>
      </c>
      <c r="GE65" s="61">
        <f t="shared" si="518"/>
        <v>0</v>
      </c>
      <c r="GF65" s="61">
        <f t="shared" si="518"/>
        <v>0</v>
      </c>
      <c r="GG65" s="61">
        <f t="shared" si="518"/>
        <v>0</v>
      </c>
      <c r="GH65" s="61">
        <f t="shared" si="518"/>
        <v>0</v>
      </c>
      <c r="GI65" s="61">
        <f t="shared" si="518"/>
        <v>0</v>
      </c>
      <c r="GJ65" s="61">
        <f t="shared" si="518"/>
        <v>0</v>
      </c>
      <c r="GK65" s="61">
        <f t="shared" si="518"/>
        <v>0</v>
      </c>
      <c r="GL65" s="61">
        <f t="shared" si="518"/>
        <v>0</v>
      </c>
      <c r="GM65" s="61">
        <f t="shared" si="518"/>
        <v>0</v>
      </c>
      <c r="GN65" s="61">
        <f t="shared" si="518"/>
        <v>0</v>
      </c>
      <c r="GO65" s="61">
        <f t="shared" si="518"/>
        <v>0</v>
      </c>
      <c r="GP65" s="61">
        <f t="shared" si="518"/>
        <v>0</v>
      </c>
      <c r="GQ65" s="68">
        <f t="shared" si="322"/>
        <v>0</v>
      </c>
      <c r="GR65" s="61">
        <f t="shared" ref="GR65" si="519">SUM(GR66:GR67)</f>
        <v>0</v>
      </c>
      <c r="GS65" s="68">
        <f t="shared" si="518"/>
        <v>0</v>
      </c>
      <c r="GT65" s="61">
        <f t="shared" si="518"/>
        <v>0</v>
      </c>
      <c r="GU65" s="61">
        <f t="shared" si="518"/>
        <v>0</v>
      </c>
      <c r="GV65" s="61">
        <f t="shared" si="518"/>
        <v>0</v>
      </c>
      <c r="GW65" s="61">
        <f t="shared" si="518"/>
        <v>0</v>
      </c>
      <c r="GX65" s="61">
        <f t="shared" si="518"/>
        <v>0</v>
      </c>
      <c r="GY65" s="61">
        <f t="shared" si="518"/>
        <v>0</v>
      </c>
      <c r="GZ65" s="61">
        <f t="shared" si="518"/>
        <v>0</v>
      </c>
      <c r="HA65" s="61">
        <f t="shared" si="518"/>
        <v>0</v>
      </c>
      <c r="HB65" s="61">
        <f t="shared" si="518"/>
        <v>0</v>
      </c>
      <c r="HC65" s="61">
        <f t="shared" si="518"/>
        <v>0</v>
      </c>
      <c r="HD65" s="61">
        <f t="shared" si="518"/>
        <v>0</v>
      </c>
      <c r="HE65" s="61">
        <f t="shared" si="518"/>
        <v>0</v>
      </c>
      <c r="HF65" s="61">
        <f t="shared" si="518"/>
        <v>0</v>
      </c>
      <c r="HG65" s="61">
        <f t="shared" si="518"/>
        <v>0</v>
      </c>
      <c r="HH65" s="61">
        <f t="shared" si="518"/>
        <v>0</v>
      </c>
      <c r="HI65" s="61">
        <f t="shared" si="518"/>
        <v>0</v>
      </c>
      <c r="HJ65" s="61">
        <f t="shared" si="518"/>
        <v>0</v>
      </c>
      <c r="HK65" s="61">
        <f t="shared" si="518"/>
        <v>0</v>
      </c>
      <c r="HL65" s="61">
        <f t="shared" si="518"/>
        <v>0</v>
      </c>
      <c r="HM65" s="61">
        <f t="shared" si="518"/>
        <v>0</v>
      </c>
      <c r="HN65" s="61">
        <f t="shared" si="518"/>
        <v>0</v>
      </c>
      <c r="HO65" s="61">
        <f t="shared" si="518"/>
        <v>0</v>
      </c>
      <c r="HP65" s="61">
        <f t="shared" si="518"/>
        <v>0</v>
      </c>
      <c r="HQ65" s="61">
        <f t="shared" si="518"/>
        <v>0</v>
      </c>
      <c r="HR65" s="61">
        <f t="shared" si="518"/>
        <v>0</v>
      </c>
      <c r="HS65" s="68">
        <f t="shared" si="518"/>
        <v>0</v>
      </c>
      <c r="HT65" s="61">
        <f t="shared" si="518"/>
        <v>0</v>
      </c>
      <c r="HU65" s="61">
        <f t="shared" ref="HU65:KF65" si="520">SUM(HU66:HU67)</f>
        <v>0</v>
      </c>
      <c r="HV65" s="68">
        <f t="shared" si="520"/>
        <v>0</v>
      </c>
      <c r="HW65" s="61">
        <f t="shared" si="520"/>
        <v>0</v>
      </c>
      <c r="HX65" s="61">
        <f t="shared" si="520"/>
        <v>0</v>
      </c>
      <c r="HY65" s="61">
        <f t="shared" si="520"/>
        <v>0</v>
      </c>
      <c r="HZ65" s="61">
        <f t="shared" si="520"/>
        <v>0</v>
      </c>
      <c r="IA65" s="61">
        <f t="shared" si="520"/>
        <v>0</v>
      </c>
      <c r="IB65" s="61">
        <f t="shared" si="520"/>
        <v>0</v>
      </c>
      <c r="IC65" s="68">
        <f t="shared" si="520"/>
        <v>0</v>
      </c>
      <c r="ID65" s="61">
        <f t="shared" si="520"/>
        <v>0</v>
      </c>
      <c r="IE65" s="61">
        <f t="shared" si="520"/>
        <v>0</v>
      </c>
      <c r="IF65" s="61">
        <f t="shared" si="520"/>
        <v>0</v>
      </c>
      <c r="IG65" s="61">
        <f t="shared" si="520"/>
        <v>0</v>
      </c>
      <c r="IH65" s="61">
        <f t="shared" si="520"/>
        <v>0</v>
      </c>
      <c r="II65" s="61">
        <f t="shared" si="520"/>
        <v>0</v>
      </c>
      <c r="IJ65" s="61">
        <f t="shared" si="520"/>
        <v>0</v>
      </c>
      <c r="IK65" s="61">
        <f t="shared" si="520"/>
        <v>0</v>
      </c>
      <c r="IL65" s="61">
        <f t="shared" si="520"/>
        <v>0</v>
      </c>
      <c r="IM65" s="61">
        <f t="shared" si="520"/>
        <v>0</v>
      </c>
      <c r="IN65" s="68">
        <f t="shared" si="520"/>
        <v>0</v>
      </c>
      <c r="IO65" s="68">
        <f t="shared" si="520"/>
        <v>0</v>
      </c>
      <c r="IP65" s="68">
        <f t="shared" si="520"/>
        <v>0</v>
      </c>
      <c r="IQ65" s="68">
        <f t="shared" si="520"/>
        <v>0</v>
      </c>
      <c r="IR65" s="68">
        <f t="shared" si="520"/>
        <v>0</v>
      </c>
      <c r="IS65" s="68">
        <f t="shared" si="520"/>
        <v>0</v>
      </c>
      <c r="IT65" s="68">
        <f t="shared" si="520"/>
        <v>0</v>
      </c>
      <c r="IU65" s="68">
        <f t="shared" si="520"/>
        <v>0</v>
      </c>
      <c r="IV65" s="68">
        <f t="shared" si="520"/>
        <v>0</v>
      </c>
      <c r="IW65" s="68">
        <f t="shared" si="520"/>
        <v>0</v>
      </c>
      <c r="IX65" s="68">
        <f t="shared" si="520"/>
        <v>0</v>
      </c>
      <c r="IY65" s="68">
        <f t="shared" si="520"/>
        <v>0</v>
      </c>
      <c r="IZ65" s="68">
        <f t="shared" si="520"/>
        <v>0</v>
      </c>
      <c r="JA65" s="68">
        <f t="shared" si="520"/>
        <v>0</v>
      </c>
      <c r="JB65" s="68">
        <f t="shared" si="520"/>
        <v>0</v>
      </c>
      <c r="JC65" s="68">
        <f t="shared" si="520"/>
        <v>0</v>
      </c>
      <c r="JD65" s="68">
        <f t="shared" si="520"/>
        <v>0</v>
      </c>
      <c r="JE65" s="68">
        <f t="shared" si="520"/>
        <v>0</v>
      </c>
      <c r="JF65" s="68">
        <f t="shared" si="520"/>
        <v>0</v>
      </c>
      <c r="JG65" s="61">
        <f t="shared" si="520"/>
        <v>0</v>
      </c>
      <c r="JH65" s="61">
        <f t="shared" si="520"/>
        <v>0</v>
      </c>
      <c r="JI65" s="61">
        <f t="shared" si="520"/>
        <v>0</v>
      </c>
      <c r="JJ65" s="61">
        <f t="shared" si="520"/>
        <v>0</v>
      </c>
      <c r="JK65" s="61">
        <f t="shared" si="520"/>
        <v>0</v>
      </c>
      <c r="JL65" s="68">
        <f t="shared" si="520"/>
        <v>0</v>
      </c>
      <c r="JM65" s="61">
        <f t="shared" si="520"/>
        <v>0</v>
      </c>
      <c r="JN65" s="61">
        <f t="shared" si="520"/>
        <v>0</v>
      </c>
      <c r="JO65" s="68">
        <f t="shared" si="520"/>
        <v>0</v>
      </c>
      <c r="JP65" s="61">
        <f t="shared" si="520"/>
        <v>0</v>
      </c>
      <c r="JQ65" s="61">
        <f t="shared" si="520"/>
        <v>0</v>
      </c>
      <c r="JR65" s="61">
        <f t="shared" si="520"/>
        <v>0</v>
      </c>
      <c r="JS65" s="61">
        <f t="shared" si="520"/>
        <v>0</v>
      </c>
      <c r="JT65" s="61">
        <f t="shared" si="520"/>
        <v>0</v>
      </c>
      <c r="JU65" s="61">
        <f t="shared" si="520"/>
        <v>0</v>
      </c>
      <c r="JV65" s="61">
        <f t="shared" si="520"/>
        <v>0</v>
      </c>
      <c r="JW65" s="61">
        <f t="shared" si="520"/>
        <v>0</v>
      </c>
      <c r="JX65" s="61">
        <f t="shared" si="520"/>
        <v>0</v>
      </c>
      <c r="JY65" s="61">
        <f t="shared" si="520"/>
        <v>0</v>
      </c>
      <c r="JZ65" s="61">
        <f t="shared" si="520"/>
        <v>0</v>
      </c>
      <c r="KA65" s="61">
        <f t="shared" si="520"/>
        <v>0</v>
      </c>
      <c r="KB65" s="61">
        <f t="shared" si="520"/>
        <v>0</v>
      </c>
      <c r="KC65" s="61">
        <f t="shared" si="520"/>
        <v>0</v>
      </c>
      <c r="KD65" s="61">
        <f t="shared" si="520"/>
        <v>0</v>
      </c>
      <c r="KE65" s="61">
        <f t="shared" si="520"/>
        <v>0</v>
      </c>
      <c r="KF65" s="61">
        <f t="shared" si="520"/>
        <v>0</v>
      </c>
      <c r="KG65" s="68">
        <f t="shared" ref="KG65:MM65" si="521">SUM(KG66:KG67)</f>
        <v>0</v>
      </c>
      <c r="KH65" s="61">
        <f t="shared" si="521"/>
        <v>0</v>
      </c>
      <c r="KI65" s="61">
        <f t="shared" si="521"/>
        <v>0</v>
      </c>
      <c r="KJ65" s="61">
        <f t="shared" si="521"/>
        <v>0</v>
      </c>
      <c r="KK65" s="61">
        <f t="shared" si="521"/>
        <v>0</v>
      </c>
      <c r="KL65" s="61">
        <f t="shared" si="521"/>
        <v>0</v>
      </c>
      <c r="KM65" s="61">
        <f t="shared" si="521"/>
        <v>0</v>
      </c>
      <c r="KN65" s="61">
        <f t="shared" si="521"/>
        <v>0</v>
      </c>
      <c r="KO65" s="61">
        <f t="shared" si="521"/>
        <v>0</v>
      </c>
      <c r="KP65" s="61">
        <f t="shared" si="521"/>
        <v>0</v>
      </c>
      <c r="KQ65" s="61">
        <f t="shared" si="521"/>
        <v>0</v>
      </c>
      <c r="KR65" s="61">
        <f t="shared" si="521"/>
        <v>0</v>
      </c>
      <c r="KS65" s="61">
        <f t="shared" si="521"/>
        <v>0</v>
      </c>
      <c r="KT65" s="61">
        <f t="shared" si="521"/>
        <v>0</v>
      </c>
      <c r="KU65" s="61">
        <f t="shared" si="521"/>
        <v>0</v>
      </c>
      <c r="KV65" s="61">
        <f t="shared" si="521"/>
        <v>0</v>
      </c>
      <c r="KW65" s="61">
        <f t="shared" si="521"/>
        <v>0</v>
      </c>
      <c r="KX65" s="61">
        <f t="shared" si="521"/>
        <v>0</v>
      </c>
      <c r="KY65" s="68">
        <f t="shared" si="521"/>
        <v>0</v>
      </c>
      <c r="KZ65" s="61">
        <f t="shared" si="521"/>
        <v>0</v>
      </c>
      <c r="LA65" s="61">
        <f t="shared" si="521"/>
        <v>0</v>
      </c>
      <c r="LB65" s="61">
        <f t="shared" si="521"/>
        <v>0</v>
      </c>
      <c r="LC65" s="61">
        <f t="shared" si="521"/>
        <v>0</v>
      </c>
      <c r="LD65" s="61">
        <f t="shared" si="521"/>
        <v>0</v>
      </c>
      <c r="LE65" s="61">
        <f t="shared" si="521"/>
        <v>0</v>
      </c>
      <c r="LF65" s="61">
        <f t="shared" si="521"/>
        <v>0</v>
      </c>
      <c r="LG65" s="61">
        <f t="shared" si="521"/>
        <v>0</v>
      </c>
      <c r="LH65" s="61">
        <f t="shared" si="521"/>
        <v>0</v>
      </c>
      <c r="LI65" s="61">
        <f t="shared" si="521"/>
        <v>0</v>
      </c>
      <c r="LJ65" s="61">
        <f t="shared" si="521"/>
        <v>0</v>
      </c>
      <c r="LK65" s="61">
        <f t="shared" si="521"/>
        <v>0</v>
      </c>
      <c r="LL65" s="61">
        <f t="shared" si="521"/>
        <v>0</v>
      </c>
      <c r="LM65" s="61">
        <f t="shared" si="521"/>
        <v>0</v>
      </c>
      <c r="LN65" s="61">
        <f t="shared" si="521"/>
        <v>0</v>
      </c>
      <c r="LO65" s="61">
        <f t="shared" si="521"/>
        <v>0</v>
      </c>
      <c r="LP65" s="61">
        <f t="shared" si="521"/>
        <v>0</v>
      </c>
      <c r="LQ65" s="61">
        <f t="shared" si="521"/>
        <v>0</v>
      </c>
      <c r="LR65" s="61">
        <f t="shared" si="521"/>
        <v>0</v>
      </c>
      <c r="LS65" s="61">
        <f t="shared" si="521"/>
        <v>0</v>
      </c>
      <c r="LT65" s="61">
        <f t="shared" si="521"/>
        <v>0</v>
      </c>
      <c r="LU65" s="61">
        <f t="shared" si="521"/>
        <v>0</v>
      </c>
      <c r="LV65" s="61">
        <f t="shared" si="521"/>
        <v>0</v>
      </c>
      <c r="LW65" s="61">
        <f t="shared" si="521"/>
        <v>0</v>
      </c>
      <c r="LX65" s="61">
        <f t="shared" si="521"/>
        <v>0</v>
      </c>
      <c r="LY65" s="61">
        <f t="shared" si="521"/>
        <v>0</v>
      </c>
      <c r="LZ65" s="61">
        <f t="shared" si="521"/>
        <v>0</v>
      </c>
      <c r="MA65" s="61">
        <f t="shared" si="521"/>
        <v>0</v>
      </c>
      <c r="MB65" s="61">
        <f t="shared" si="521"/>
        <v>0</v>
      </c>
      <c r="MC65" s="61">
        <f t="shared" si="521"/>
        <v>0</v>
      </c>
      <c r="MD65" s="61">
        <f t="shared" si="521"/>
        <v>0</v>
      </c>
      <c r="ME65" s="61">
        <f t="shared" si="521"/>
        <v>0</v>
      </c>
      <c r="MF65" s="61">
        <f t="shared" si="521"/>
        <v>0</v>
      </c>
      <c r="MG65" s="61">
        <f t="shared" si="521"/>
        <v>0</v>
      </c>
      <c r="MH65" s="61">
        <f t="shared" si="521"/>
        <v>0</v>
      </c>
      <c r="MI65" s="61">
        <f t="shared" si="521"/>
        <v>0</v>
      </c>
      <c r="MJ65" s="61">
        <f t="shared" si="521"/>
        <v>0</v>
      </c>
      <c r="MK65" s="61">
        <f t="shared" si="521"/>
        <v>0</v>
      </c>
      <c r="ML65" s="61">
        <f t="shared" si="521"/>
        <v>0</v>
      </c>
      <c r="MM65" s="61">
        <f t="shared" si="521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522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523">SUM(O66:X66)</f>
        <v>0</v>
      </c>
      <c r="Z66" s="73">
        <f t="shared" si="324"/>
        <v>0</v>
      </c>
      <c r="AA66" s="74">
        <f t="shared" si="324"/>
        <v>0</v>
      </c>
      <c r="AB66" s="74">
        <f t="shared" si="324"/>
        <v>0</v>
      </c>
      <c r="AC66" s="74">
        <f t="shared" si="324"/>
        <v>0</v>
      </c>
      <c r="AD66" s="74">
        <f t="shared" si="324"/>
        <v>0</v>
      </c>
      <c r="AE66" s="74">
        <f t="shared" si="324"/>
        <v>0</v>
      </c>
      <c r="AF66" s="74">
        <f t="shared" si="324"/>
        <v>0</v>
      </c>
      <c r="AG66" s="74">
        <f t="shared" si="324"/>
        <v>0</v>
      </c>
      <c r="AH66" s="74">
        <f t="shared" si="158"/>
        <v>0</v>
      </c>
      <c r="AI66" s="74">
        <f t="shared" si="158"/>
        <v>0</v>
      </c>
      <c r="AJ66" s="94">
        <f t="shared" si="158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524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525">SUM(AU66:BT66)</f>
        <v>0</v>
      </c>
      <c r="BV66" s="63"/>
      <c r="BW66" s="63"/>
      <c r="BX66" s="63"/>
      <c r="BY66" s="69">
        <f t="shared" ref="BY66:BY67" si="526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527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528">SUM(EC66:ED66,DX66:DY66,DS66:DT66,DN66:DO66,DI66:DJ66,EI66,)</f>
        <v>0</v>
      </c>
      <c r="EK66" s="69">
        <f t="shared" ref="EK66:EK67" si="529">SUM(EE66:EH66,DZ66:EB66,DU66:DW66,DP66:DR66,DK66:DM66,DG66:DH66)</f>
        <v>0</v>
      </c>
      <c r="EL66" s="63"/>
      <c r="EM66" s="63"/>
      <c r="EN66" s="63"/>
      <c r="EO66" s="69">
        <f t="shared" ref="EO66:EO67" si="530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321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531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532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322"/>
        <v>0</v>
      </c>
      <c r="GR66" s="63"/>
      <c r="GS66" s="69">
        <f t="shared" ref="GS66:GS67" si="533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534">SUM(HT66:HU66)</f>
        <v>0</v>
      </c>
      <c r="HW66" s="63"/>
      <c r="HX66" s="63"/>
      <c r="HY66" s="63"/>
      <c r="HZ66" s="63"/>
      <c r="IA66" s="63"/>
      <c r="IB66" s="63"/>
      <c r="IC66" s="69">
        <f t="shared" ref="IC66:IC67" si="535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536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37">SUM(JD66:JE66)</f>
        <v>0</v>
      </c>
      <c r="JG66" s="63"/>
      <c r="JH66" s="63"/>
      <c r="JI66" s="63"/>
      <c r="JJ66" s="63"/>
      <c r="JK66" s="63"/>
      <c r="JL66" s="140">
        <f t="shared" ref="JL66:JL67" si="538">SUM(JG66:JK66)</f>
        <v>0</v>
      </c>
      <c r="JM66" s="63"/>
      <c r="JN66" s="63"/>
      <c r="JO66" s="140">
        <f t="shared" ref="JO66:JO67" si="539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540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541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522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523"/>
        <v>0</v>
      </c>
      <c r="Z67" s="73">
        <f t="shared" si="324"/>
        <v>0</v>
      </c>
      <c r="AA67" s="74">
        <f t="shared" si="324"/>
        <v>0</v>
      </c>
      <c r="AB67" s="74">
        <f t="shared" si="324"/>
        <v>0</v>
      </c>
      <c r="AC67" s="74">
        <f t="shared" si="324"/>
        <v>0</v>
      </c>
      <c r="AD67" s="74">
        <f t="shared" si="324"/>
        <v>0</v>
      </c>
      <c r="AE67" s="74">
        <f t="shared" si="324"/>
        <v>0</v>
      </c>
      <c r="AF67" s="74">
        <f t="shared" si="324"/>
        <v>0</v>
      </c>
      <c r="AG67" s="74">
        <f t="shared" si="324"/>
        <v>0</v>
      </c>
      <c r="AH67" s="74">
        <f t="shared" si="158"/>
        <v>0</v>
      </c>
      <c r="AI67" s="74">
        <f t="shared" si="158"/>
        <v>0</v>
      </c>
      <c r="AJ67" s="94">
        <f t="shared" si="158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524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525"/>
        <v>0</v>
      </c>
      <c r="BV67" s="63"/>
      <c r="BW67" s="63"/>
      <c r="BX67" s="63"/>
      <c r="BY67" s="69">
        <f t="shared" si="526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527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528"/>
        <v>0</v>
      </c>
      <c r="EK67" s="69">
        <f t="shared" si="529"/>
        <v>0</v>
      </c>
      <c r="EL67" s="63"/>
      <c r="EM67" s="63"/>
      <c r="EN67" s="63"/>
      <c r="EO67" s="69">
        <f t="shared" si="530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321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531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532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322"/>
        <v>0</v>
      </c>
      <c r="GR67" s="63"/>
      <c r="GS67" s="69">
        <f t="shared" si="533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534"/>
        <v>0</v>
      </c>
      <c r="HW67" s="63"/>
      <c r="HX67" s="63"/>
      <c r="HY67" s="63"/>
      <c r="HZ67" s="63"/>
      <c r="IA67" s="63"/>
      <c r="IB67" s="63"/>
      <c r="IC67" s="69">
        <f t="shared" si="535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536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537"/>
        <v>0</v>
      </c>
      <c r="JG67" s="63"/>
      <c r="JH67" s="63"/>
      <c r="JI67" s="63"/>
      <c r="JJ67" s="63"/>
      <c r="JK67" s="63"/>
      <c r="JL67" s="140">
        <f t="shared" si="538"/>
        <v>0</v>
      </c>
      <c r="JM67" s="63"/>
      <c r="JN67" s="63"/>
      <c r="JO67" s="140">
        <f t="shared" si="539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540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541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Y68" si="542">SUM(D69)</f>
        <v>0</v>
      </c>
      <c r="E68" s="61">
        <f t="shared" si="542"/>
        <v>0</v>
      </c>
      <c r="F68" s="61">
        <f t="shared" si="542"/>
        <v>0</v>
      </c>
      <c r="G68" s="61">
        <f t="shared" si="542"/>
        <v>0</v>
      </c>
      <c r="H68" s="61">
        <f t="shared" si="542"/>
        <v>0</v>
      </c>
      <c r="I68" s="61">
        <f t="shared" si="542"/>
        <v>0</v>
      </c>
      <c r="J68" s="61">
        <f t="shared" si="542"/>
        <v>0</v>
      </c>
      <c r="K68" s="61">
        <f t="shared" si="542"/>
        <v>0</v>
      </c>
      <c r="L68" s="61">
        <f t="shared" si="542"/>
        <v>0</v>
      </c>
      <c r="M68" s="61">
        <f t="shared" si="542"/>
        <v>0</v>
      </c>
      <c r="N68" s="68">
        <f t="shared" si="542"/>
        <v>0</v>
      </c>
      <c r="O68" s="61">
        <f t="shared" si="542"/>
        <v>0</v>
      </c>
      <c r="P68" s="61">
        <f t="shared" si="542"/>
        <v>0</v>
      </c>
      <c r="Q68" s="61">
        <f t="shared" si="542"/>
        <v>0</v>
      </c>
      <c r="R68" s="61">
        <f t="shared" si="542"/>
        <v>0</v>
      </c>
      <c r="S68" s="61">
        <f t="shared" si="542"/>
        <v>0</v>
      </c>
      <c r="T68" s="61">
        <f t="shared" si="542"/>
        <v>0</v>
      </c>
      <c r="U68" s="61">
        <f t="shared" si="542"/>
        <v>0</v>
      </c>
      <c r="V68" s="61">
        <f t="shared" si="542"/>
        <v>0</v>
      </c>
      <c r="W68" s="61">
        <f t="shared" si="542"/>
        <v>0</v>
      </c>
      <c r="X68" s="61">
        <f t="shared" si="542"/>
        <v>0</v>
      </c>
      <c r="Y68" s="68">
        <f t="shared" si="542"/>
        <v>0</v>
      </c>
      <c r="Z68" s="71">
        <f t="shared" si="324"/>
        <v>0</v>
      </c>
      <c r="AA68" s="72">
        <f t="shared" si="324"/>
        <v>0</v>
      </c>
      <c r="AB68" s="72">
        <f t="shared" si="324"/>
        <v>0</v>
      </c>
      <c r="AC68" s="72">
        <f t="shared" si="324"/>
        <v>0</v>
      </c>
      <c r="AD68" s="72">
        <f t="shared" si="324"/>
        <v>0</v>
      </c>
      <c r="AE68" s="72">
        <f t="shared" si="324"/>
        <v>0</v>
      </c>
      <c r="AF68" s="72">
        <f t="shared" si="324"/>
        <v>0</v>
      </c>
      <c r="AG68" s="72">
        <f t="shared" si="324"/>
        <v>0</v>
      </c>
      <c r="AH68" s="72">
        <f t="shared" si="158"/>
        <v>0</v>
      </c>
      <c r="AI68" s="72">
        <f t="shared" si="158"/>
        <v>0</v>
      </c>
      <c r="AJ68" s="91">
        <f t="shared" si="158"/>
        <v>0</v>
      </c>
      <c r="AK68" s="92">
        <f t="shared" ref="AK68:CV68" si="543">SUM(AK69)</f>
        <v>0</v>
      </c>
      <c r="AL68" s="93">
        <f t="shared" si="543"/>
        <v>0</v>
      </c>
      <c r="AM68" s="68">
        <f t="shared" si="543"/>
        <v>0</v>
      </c>
      <c r="AN68" s="68">
        <f t="shared" si="543"/>
        <v>0</v>
      </c>
      <c r="AO68" s="68">
        <f t="shared" si="543"/>
        <v>0</v>
      </c>
      <c r="AP68" s="68">
        <f t="shared" si="543"/>
        <v>0</v>
      </c>
      <c r="AQ68" s="68">
        <f t="shared" si="543"/>
        <v>0</v>
      </c>
      <c r="AR68" s="68">
        <f t="shared" si="543"/>
        <v>0</v>
      </c>
      <c r="AS68" s="68">
        <f t="shared" si="543"/>
        <v>0</v>
      </c>
      <c r="AT68" s="68">
        <f t="shared" si="543"/>
        <v>0</v>
      </c>
      <c r="AU68" s="61">
        <f t="shared" si="543"/>
        <v>0</v>
      </c>
      <c r="AV68" s="61">
        <f t="shared" si="543"/>
        <v>0</v>
      </c>
      <c r="AW68" s="61">
        <f t="shared" si="543"/>
        <v>0</v>
      </c>
      <c r="AX68" s="61">
        <f t="shared" si="543"/>
        <v>0</v>
      </c>
      <c r="AY68" s="61">
        <f t="shared" si="543"/>
        <v>0</v>
      </c>
      <c r="AZ68" s="61">
        <f t="shared" si="543"/>
        <v>0</v>
      </c>
      <c r="BA68" s="61">
        <f t="shared" si="543"/>
        <v>0</v>
      </c>
      <c r="BB68" s="61">
        <f t="shared" si="543"/>
        <v>0</v>
      </c>
      <c r="BC68" s="61">
        <f t="shared" si="543"/>
        <v>0</v>
      </c>
      <c r="BD68" s="61">
        <f t="shared" si="543"/>
        <v>0</v>
      </c>
      <c r="BE68" s="61">
        <f t="shared" si="543"/>
        <v>0</v>
      </c>
      <c r="BF68" s="61">
        <f t="shared" si="543"/>
        <v>0</v>
      </c>
      <c r="BG68" s="61">
        <f t="shared" si="543"/>
        <v>0</v>
      </c>
      <c r="BH68" s="61">
        <f t="shared" si="543"/>
        <v>0</v>
      </c>
      <c r="BI68" s="61">
        <f t="shared" si="543"/>
        <v>0</v>
      </c>
      <c r="BJ68" s="61">
        <f t="shared" si="543"/>
        <v>0</v>
      </c>
      <c r="BK68" s="61">
        <f t="shared" si="543"/>
        <v>0</v>
      </c>
      <c r="BL68" s="61">
        <f t="shared" si="543"/>
        <v>0</v>
      </c>
      <c r="BM68" s="61">
        <f t="shared" si="543"/>
        <v>0</v>
      </c>
      <c r="BN68" s="61">
        <f t="shared" si="543"/>
        <v>0</v>
      </c>
      <c r="BO68" s="61">
        <f t="shared" si="543"/>
        <v>0</v>
      </c>
      <c r="BP68" s="61">
        <f t="shared" si="543"/>
        <v>0</v>
      </c>
      <c r="BQ68" s="61">
        <f t="shared" si="543"/>
        <v>0</v>
      </c>
      <c r="BR68" s="61">
        <f t="shared" si="543"/>
        <v>0</v>
      </c>
      <c r="BS68" s="61">
        <f t="shared" si="543"/>
        <v>0</v>
      </c>
      <c r="BT68" s="61">
        <f t="shared" si="543"/>
        <v>0</v>
      </c>
      <c r="BU68" s="68">
        <f t="shared" si="543"/>
        <v>0</v>
      </c>
      <c r="BV68" s="61">
        <f t="shared" si="543"/>
        <v>0</v>
      </c>
      <c r="BW68" s="61">
        <f t="shared" si="543"/>
        <v>0</v>
      </c>
      <c r="BX68" s="61">
        <f t="shared" si="543"/>
        <v>0</v>
      </c>
      <c r="BY68" s="68">
        <f t="shared" si="543"/>
        <v>0</v>
      </c>
      <c r="BZ68" s="61">
        <f t="shared" si="543"/>
        <v>0</v>
      </c>
      <c r="CA68" s="61">
        <f t="shared" si="543"/>
        <v>0</v>
      </c>
      <c r="CB68" s="61">
        <f t="shared" si="543"/>
        <v>0</v>
      </c>
      <c r="CC68" s="61">
        <f t="shared" si="543"/>
        <v>0</v>
      </c>
      <c r="CD68" s="61">
        <f t="shared" si="543"/>
        <v>0</v>
      </c>
      <c r="CE68" s="61">
        <f t="shared" si="543"/>
        <v>0</v>
      </c>
      <c r="CF68" s="61">
        <f t="shared" si="543"/>
        <v>0</v>
      </c>
      <c r="CG68" s="61">
        <f t="shared" si="543"/>
        <v>0</v>
      </c>
      <c r="CH68" s="61">
        <f t="shared" si="543"/>
        <v>0</v>
      </c>
      <c r="CI68" s="61">
        <f t="shared" si="543"/>
        <v>0</v>
      </c>
      <c r="CJ68" s="61">
        <f t="shared" si="543"/>
        <v>0</v>
      </c>
      <c r="CK68" s="61">
        <f t="shared" si="543"/>
        <v>0</v>
      </c>
      <c r="CL68" s="61">
        <f t="shared" si="543"/>
        <v>0</v>
      </c>
      <c r="CM68" s="61">
        <f t="shared" si="543"/>
        <v>0</v>
      </c>
      <c r="CN68" s="61">
        <f t="shared" si="543"/>
        <v>0</v>
      </c>
      <c r="CO68" s="61">
        <f t="shared" si="543"/>
        <v>0</v>
      </c>
      <c r="CP68" s="61">
        <f t="shared" si="543"/>
        <v>0</v>
      </c>
      <c r="CQ68" s="61">
        <f t="shared" si="543"/>
        <v>0</v>
      </c>
      <c r="CR68" s="61">
        <f t="shared" si="543"/>
        <v>0</v>
      </c>
      <c r="CS68" s="61">
        <f t="shared" si="543"/>
        <v>0</v>
      </c>
      <c r="CT68" s="61">
        <f t="shared" si="543"/>
        <v>0</v>
      </c>
      <c r="CU68" s="61">
        <f t="shared" si="543"/>
        <v>0</v>
      </c>
      <c r="CV68" s="61">
        <f t="shared" si="543"/>
        <v>0</v>
      </c>
      <c r="CW68" s="61">
        <f t="shared" ref="CW68:FH68" si="544">SUM(CW69)</f>
        <v>0</v>
      </c>
      <c r="CX68" s="61">
        <f t="shared" si="544"/>
        <v>0</v>
      </c>
      <c r="CY68" s="61">
        <f t="shared" si="544"/>
        <v>0</v>
      </c>
      <c r="CZ68" s="61">
        <f t="shared" si="544"/>
        <v>0</v>
      </c>
      <c r="DA68" s="61">
        <f t="shared" si="544"/>
        <v>0</v>
      </c>
      <c r="DB68" s="61">
        <f t="shared" si="544"/>
        <v>0</v>
      </c>
      <c r="DC68" s="68">
        <f t="shared" si="544"/>
        <v>0</v>
      </c>
      <c r="DD68" s="61">
        <f t="shared" si="544"/>
        <v>0</v>
      </c>
      <c r="DE68" s="61">
        <f t="shared" si="544"/>
        <v>0</v>
      </c>
      <c r="DF68" s="68">
        <f t="shared" si="544"/>
        <v>0</v>
      </c>
      <c r="DG68" s="61">
        <f t="shared" si="544"/>
        <v>0</v>
      </c>
      <c r="DH68" s="61">
        <f t="shared" si="544"/>
        <v>0</v>
      </c>
      <c r="DI68" s="61">
        <f t="shared" si="544"/>
        <v>0</v>
      </c>
      <c r="DJ68" s="61">
        <f t="shared" si="544"/>
        <v>0</v>
      </c>
      <c r="DK68" s="61">
        <f t="shared" si="544"/>
        <v>0</v>
      </c>
      <c r="DL68" s="61">
        <f t="shared" si="544"/>
        <v>0</v>
      </c>
      <c r="DM68" s="61">
        <f t="shared" si="544"/>
        <v>0</v>
      </c>
      <c r="DN68" s="61">
        <f t="shared" si="544"/>
        <v>0</v>
      </c>
      <c r="DO68" s="61">
        <f t="shared" si="544"/>
        <v>0</v>
      </c>
      <c r="DP68" s="61">
        <f t="shared" si="544"/>
        <v>0</v>
      </c>
      <c r="DQ68" s="61">
        <f t="shared" si="544"/>
        <v>0</v>
      </c>
      <c r="DR68" s="61">
        <f t="shared" si="544"/>
        <v>0</v>
      </c>
      <c r="DS68" s="61">
        <f t="shared" si="544"/>
        <v>0</v>
      </c>
      <c r="DT68" s="61">
        <f t="shared" si="544"/>
        <v>0</v>
      </c>
      <c r="DU68" s="61">
        <f t="shared" si="544"/>
        <v>0</v>
      </c>
      <c r="DV68" s="61">
        <f t="shared" si="544"/>
        <v>0</v>
      </c>
      <c r="DW68" s="61">
        <f t="shared" si="544"/>
        <v>0</v>
      </c>
      <c r="DX68" s="61">
        <f t="shared" si="544"/>
        <v>0</v>
      </c>
      <c r="DY68" s="61">
        <f t="shared" si="544"/>
        <v>0</v>
      </c>
      <c r="DZ68" s="61">
        <f t="shared" si="544"/>
        <v>0</v>
      </c>
      <c r="EA68" s="61">
        <f t="shared" si="544"/>
        <v>0</v>
      </c>
      <c r="EB68" s="61">
        <f t="shared" si="544"/>
        <v>0</v>
      </c>
      <c r="EC68" s="61">
        <f t="shared" si="544"/>
        <v>0</v>
      </c>
      <c r="ED68" s="61">
        <f t="shared" si="544"/>
        <v>0</v>
      </c>
      <c r="EE68" s="61">
        <f t="shared" si="544"/>
        <v>0</v>
      </c>
      <c r="EF68" s="61">
        <f t="shared" si="544"/>
        <v>0</v>
      </c>
      <c r="EG68" s="61">
        <f t="shared" si="544"/>
        <v>0</v>
      </c>
      <c r="EH68" s="61">
        <f t="shared" si="544"/>
        <v>0</v>
      </c>
      <c r="EI68" s="61">
        <f t="shared" si="544"/>
        <v>0</v>
      </c>
      <c r="EJ68" s="68">
        <f t="shared" si="544"/>
        <v>0</v>
      </c>
      <c r="EK68" s="68">
        <f t="shared" si="544"/>
        <v>0</v>
      </c>
      <c r="EL68" s="61">
        <f t="shared" si="544"/>
        <v>0</v>
      </c>
      <c r="EM68" s="61">
        <f t="shared" si="544"/>
        <v>0</v>
      </c>
      <c r="EN68" s="61">
        <f t="shared" si="544"/>
        <v>0</v>
      </c>
      <c r="EO68" s="68">
        <f t="shared" si="544"/>
        <v>0</v>
      </c>
      <c r="EP68" s="61">
        <f t="shared" si="544"/>
        <v>0</v>
      </c>
      <c r="EQ68" s="61">
        <f t="shared" si="544"/>
        <v>0</v>
      </c>
      <c r="ER68" s="61">
        <f t="shared" si="544"/>
        <v>0</v>
      </c>
      <c r="ES68" s="61">
        <f t="shared" si="544"/>
        <v>0</v>
      </c>
      <c r="ET68" s="61">
        <f t="shared" si="544"/>
        <v>0</v>
      </c>
      <c r="EU68" s="61">
        <f t="shared" si="544"/>
        <v>0</v>
      </c>
      <c r="EV68" s="61">
        <f t="shared" si="544"/>
        <v>0</v>
      </c>
      <c r="EW68" s="61">
        <f t="shared" si="544"/>
        <v>0</v>
      </c>
      <c r="EX68" s="61">
        <f t="shared" si="544"/>
        <v>0</v>
      </c>
      <c r="EY68" s="68">
        <f t="shared" si="321"/>
        <v>0</v>
      </c>
      <c r="EZ68" s="61">
        <f t="shared" ref="EZ68:FG68" si="545">SUM(EZ69)</f>
        <v>0</v>
      </c>
      <c r="FA68" s="61">
        <f t="shared" si="545"/>
        <v>0</v>
      </c>
      <c r="FB68" s="61">
        <f t="shared" si="545"/>
        <v>0</v>
      </c>
      <c r="FC68" s="61">
        <f t="shared" si="545"/>
        <v>0</v>
      </c>
      <c r="FD68" s="61">
        <f t="shared" si="545"/>
        <v>0</v>
      </c>
      <c r="FE68" s="61">
        <f t="shared" si="545"/>
        <v>0</v>
      </c>
      <c r="FF68" s="61">
        <f t="shared" si="545"/>
        <v>0</v>
      </c>
      <c r="FG68" s="61">
        <f t="shared" si="545"/>
        <v>0</v>
      </c>
      <c r="FH68" s="68">
        <f t="shared" si="544"/>
        <v>0</v>
      </c>
      <c r="FI68" s="61">
        <f t="shared" ref="FI68:HT68" si="546">SUM(FI69)</f>
        <v>0</v>
      </c>
      <c r="FJ68" s="61">
        <f t="shared" si="546"/>
        <v>0</v>
      </c>
      <c r="FK68" s="61">
        <f t="shared" si="546"/>
        <v>0</v>
      </c>
      <c r="FL68" s="61">
        <f t="shared" si="546"/>
        <v>0</v>
      </c>
      <c r="FM68" s="61">
        <f t="shared" si="546"/>
        <v>0</v>
      </c>
      <c r="FN68" s="61">
        <f t="shared" si="546"/>
        <v>0</v>
      </c>
      <c r="FO68" s="61">
        <f t="shared" si="546"/>
        <v>0</v>
      </c>
      <c r="FP68" s="61">
        <f t="shared" si="546"/>
        <v>0</v>
      </c>
      <c r="FQ68" s="61">
        <f t="shared" si="546"/>
        <v>0</v>
      </c>
      <c r="FR68" s="61">
        <f t="shared" si="546"/>
        <v>0</v>
      </c>
      <c r="FS68" s="68">
        <f t="shared" si="546"/>
        <v>0</v>
      </c>
      <c r="FT68" s="61">
        <f t="shared" si="546"/>
        <v>0</v>
      </c>
      <c r="FU68" s="61">
        <f t="shared" si="546"/>
        <v>0</v>
      </c>
      <c r="FV68" s="61">
        <f t="shared" si="546"/>
        <v>0</v>
      </c>
      <c r="FW68" s="61">
        <f t="shared" si="546"/>
        <v>0</v>
      </c>
      <c r="FX68" s="61">
        <f t="shared" si="546"/>
        <v>0</v>
      </c>
      <c r="FY68" s="61">
        <f t="shared" si="546"/>
        <v>0</v>
      </c>
      <c r="FZ68" s="61">
        <f t="shared" si="546"/>
        <v>0</v>
      </c>
      <c r="GA68" s="61">
        <f t="shared" si="546"/>
        <v>0</v>
      </c>
      <c r="GB68" s="61">
        <f t="shared" si="546"/>
        <v>0</v>
      </c>
      <c r="GC68" s="61">
        <f t="shared" si="546"/>
        <v>0</v>
      </c>
      <c r="GD68" s="61">
        <f t="shared" si="546"/>
        <v>0</v>
      </c>
      <c r="GE68" s="61">
        <f t="shared" si="546"/>
        <v>0</v>
      </c>
      <c r="GF68" s="61">
        <f t="shared" si="546"/>
        <v>0</v>
      </c>
      <c r="GG68" s="61">
        <f t="shared" si="546"/>
        <v>0</v>
      </c>
      <c r="GH68" s="61">
        <f t="shared" si="546"/>
        <v>0</v>
      </c>
      <c r="GI68" s="61">
        <f t="shared" si="546"/>
        <v>0</v>
      </c>
      <c r="GJ68" s="61">
        <f t="shared" si="546"/>
        <v>0</v>
      </c>
      <c r="GK68" s="61">
        <f t="shared" si="546"/>
        <v>0</v>
      </c>
      <c r="GL68" s="61">
        <f t="shared" si="546"/>
        <v>0</v>
      </c>
      <c r="GM68" s="61">
        <f t="shared" si="546"/>
        <v>0</v>
      </c>
      <c r="GN68" s="61">
        <f t="shared" si="546"/>
        <v>0</v>
      </c>
      <c r="GO68" s="61">
        <f t="shared" si="546"/>
        <v>0</v>
      </c>
      <c r="GP68" s="61">
        <f t="shared" si="546"/>
        <v>0</v>
      </c>
      <c r="GQ68" s="68">
        <f t="shared" si="322"/>
        <v>0</v>
      </c>
      <c r="GR68" s="61">
        <f t="shared" ref="GR68" si="547">SUM(GR69)</f>
        <v>0</v>
      </c>
      <c r="GS68" s="68">
        <f t="shared" si="546"/>
        <v>0</v>
      </c>
      <c r="GT68" s="61">
        <f t="shared" si="546"/>
        <v>0</v>
      </c>
      <c r="GU68" s="61">
        <f t="shared" si="546"/>
        <v>0</v>
      </c>
      <c r="GV68" s="61">
        <f t="shared" si="546"/>
        <v>0</v>
      </c>
      <c r="GW68" s="61">
        <f t="shared" si="546"/>
        <v>0</v>
      </c>
      <c r="GX68" s="61">
        <f t="shared" si="546"/>
        <v>0</v>
      </c>
      <c r="GY68" s="61">
        <f t="shared" si="546"/>
        <v>0</v>
      </c>
      <c r="GZ68" s="61">
        <f t="shared" si="546"/>
        <v>0</v>
      </c>
      <c r="HA68" s="61">
        <f t="shared" si="546"/>
        <v>0</v>
      </c>
      <c r="HB68" s="61">
        <f t="shared" si="546"/>
        <v>0</v>
      </c>
      <c r="HC68" s="61">
        <f t="shared" si="546"/>
        <v>0</v>
      </c>
      <c r="HD68" s="61">
        <f t="shared" si="546"/>
        <v>0</v>
      </c>
      <c r="HE68" s="61">
        <f t="shared" si="546"/>
        <v>0</v>
      </c>
      <c r="HF68" s="61">
        <f t="shared" si="546"/>
        <v>0</v>
      </c>
      <c r="HG68" s="61">
        <f t="shared" si="546"/>
        <v>0</v>
      </c>
      <c r="HH68" s="61">
        <f t="shared" si="546"/>
        <v>0</v>
      </c>
      <c r="HI68" s="61">
        <f t="shared" si="546"/>
        <v>0</v>
      </c>
      <c r="HJ68" s="61">
        <f t="shared" si="546"/>
        <v>0</v>
      </c>
      <c r="HK68" s="61">
        <f t="shared" si="546"/>
        <v>0</v>
      </c>
      <c r="HL68" s="61">
        <f t="shared" si="546"/>
        <v>0</v>
      </c>
      <c r="HM68" s="61">
        <f t="shared" si="546"/>
        <v>0</v>
      </c>
      <c r="HN68" s="61">
        <f t="shared" si="546"/>
        <v>0</v>
      </c>
      <c r="HO68" s="61">
        <f t="shared" si="546"/>
        <v>0</v>
      </c>
      <c r="HP68" s="61">
        <f t="shared" si="546"/>
        <v>0</v>
      </c>
      <c r="HQ68" s="61">
        <f t="shared" si="546"/>
        <v>0</v>
      </c>
      <c r="HR68" s="61">
        <f t="shared" si="546"/>
        <v>0</v>
      </c>
      <c r="HS68" s="68">
        <f t="shared" si="546"/>
        <v>0</v>
      </c>
      <c r="HT68" s="61">
        <f t="shared" si="546"/>
        <v>0</v>
      </c>
      <c r="HU68" s="61">
        <f t="shared" ref="HU68:KF68" si="548">SUM(HU69)</f>
        <v>0</v>
      </c>
      <c r="HV68" s="68">
        <f t="shared" si="548"/>
        <v>0</v>
      </c>
      <c r="HW68" s="61">
        <f t="shared" si="548"/>
        <v>0</v>
      </c>
      <c r="HX68" s="61">
        <f t="shared" si="548"/>
        <v>0</v>
      </c>
      <c r="HY68" s="61">
        <f t="shared" si="548"/>
        <v>0</v>
      </c>
      <c r="HZ68" s="61">
        <f t="shared" si="548"/>
        <v>0</v>
      </c>
      <c r="IA68" s="61">
        <f t="shared" si="548"/>
        <v>0</v>
      </c>
      <c r="IB68" s="61">
        <f t="shared" si="548"/>
        <v>0</v>
      </c>
      <c r="IC68" s="68">
        <f t="shared" si="548"/>
        <v>0</v>
      </c>
      <c r="ID68" s="61">
        <f t="shared" si="548"/>
        <v>0</v>
      </c>
      <c r="IE68" s="61">
        <f t="shared" si="548"/>
        <v>0</v>
      </c>
      <c r="IF68" s="61">
        <f t="shared" si="548"/>
        <v>0</v>
      </c>
      <c r="IG68" s="61">
        <f t="shared" si="548"/>
        <v>0</v>
      </c>
      <c r="IH68" s="61">
        <f t="shared" si="548"/>
        <v>0</v>
      </c>
      <c r="II68" s="61">
        <f t="shared" si="548"/>
        <v>0</v>
      </c>
      <c r="IJ68" s="61">
        <f t="shared" si="548"/>
        <v>0</v>
      </c>
      <c r="IK68" s="61">
        <f t="shared" si="548"/>
        <v>0</v>
      </c>
      <c r="IL68" s="61">
        <f t="shared" si="548"/>
        <v>0</v>
      </c>
      <c r="IM68" s="61">
        <f t="shared" si="548"/>
        <v>0</v>
      </c>
      <c r="IN68" s="68">
        <f t="shared" si="548"/>
        <v>0</v>
      </c>
      <c r="IO68" s="68">
        <f t="shared" si="548"/>
        <v>0</v>
      </c>
      <c r="IP68" s="68">
        <f t="shared" si="548"/>
        <v>0</v>
      </c>
      <c r="IQ68" s="68">
        <f t="shared" si="548"/>
        <v>0</v>
      </c>
      <c r="IR68" s="68">
        <f t="shared" si="548"/>
        <v>0</v>
      </c>
      <c r="IS68" s="68">
        <f t="shared" si="548"/>
        <v>0</v>
      </c>
      <c r="IT68" s="68">
        <f t="shared" si="548"/>
        <v>0</v>
      </c>
      <c r="IU68" s="68">
        <f t="shared" si="548"/>
        <v>0</v>
      </c>
      <c r="IV68" s="68">
        <f t="shared" si="548"/>
        <v>0</v>
      </c>
      <c r="IW68" s="68">
        <f t="shared" si="548"/>
        <v>0</v>
      </c>
      <c r="IX68" s="68">
        <f t="shared" si="548"/>
        <v>0</v>
      </c>
      <c r="IY68" s="68">
        <f t="shared" si="548"/>
        <v>0</v>
      </c>
      <c r="IZ68" s="68">
        <f t="shared" si="548"/>
        <v>0</v>
      </c>
      <c r="JA68" s="68">
        <f t="shared" si="548"/>
        <v>0</v>
      </c>
      <c r="JB68" s="68">
        <f t="shared" si="548"/>
        <v>0</v>
      </c>
      <c r="JC68" s="68">
        <f t="shared" si="548"/>
        <v>0</v>
      </c>
      <c r="JD68" s="68">
        <f t="shared" si="548"/>
        <v>0</v>
      </c>
      <c r="JE68" s="68">
        <f t="shared" si="548"/>
        <v>0</v>
      </c>
      <c r="JF68" s="68">
        <f t="shared" si="548"/>
        <v>0</v>
      </c>
      <c r="JG68" s="61">
        <f t="shared" si="548"/>
        <v>0</v>
      </c>
      <c r="JH68" s="61">
        <f t="shared" si="548"/>
        <v>0</v>
      </c>
      <c r="JI68" s="61">
        <f t="shared" si="548"/>
        <v>0</v>
      </c>
      <c r="JJ68" s="61">
        <f t="shared" si="548"/>
        <v>0</v>
      </c>
      <c r="JK68" s="61">
        <f t="shared" si="548"/>
        <v>0</v>
      </c>
      <c r="JL68" s="68">
        <f t="shared" si="548"/>
        <v>0</v>
      </c>
      <c r="JM68" s="61">
        <f t="shared" si="548"/>
        <v>0</v>
      </c>
      <c r="JN68" s="61">
        <f t="shared" si="548"/>
        <v>0</v>
      </c>
      <c r="JO68" s="68">
        <f t="shared" si="548"/>
        <v>0</v>
      </c>
      <c r="JP68" s="61">
        <f t="shared" si="548"/>
        <v>0</v>
      </c>
      <c r="JQ68" s="61">
        <f t="shared" si="548"/>
        <v>0</v>
      </c>
      <c r="JR68" s="61">
        <f t="shared" si="548"/>
        <v>0</v>
      </c>
      <c r="JS68" s="61">
        <f t="shared" si="548"/>
        <v>0</v>
      </c>
      <c r="JT68" s="61">
        <f t="shared" si="548"/>
        <v>0</v>
      </c>
      <c r="JU68" s="61">
        <f t="shared" si="548"/>
        <v>0</v>
      </c>
      <c r="JV68" s="61">
        <f t="shared" si="548"/>
        <v>0</v>
      </c>
      <c r="JW68" s="61">
        <f t="shared" si="548"/>
        <v>0</v>
      </c>
      <c r="JX68" s="61">
        <f t="shared" si="548"/>
        <v>0</v>
      </c>
      <c r="JY68" s="61">
        <f t="shared" si="548"/>
        <v>0</v>
      </c>
      <c r="JZ68" s="61">
        <f t="shared" si="548"/>
        <v>0</v>
      </c>
      <c r="KA68" s="61">
        <f t="shared" si="548"/>
        <v>0</v>
      </c>
      <c r="KB68" s="61">
        <f t="shared" si="548"/>
        <v>0</v>
      </c>
      <c r="KC68" s="61">
        <f t="shared" si="548"/>
        <v>0</v>
      </c>
      <c r="KD68" s="61">
        <f t="shared" si="548"/>
        <v>0</v>
      </c>
      <c r="KE68" s="61">
        <f t="shared" si="548"/>
        <v>0</v>
      </c>
      <c r="KF68" s="61">
        <f t="shared" si="548"/>
        <v>0</v>
      </c>
      <c r="KG68" s="68">
        <f t="shared" ref="KG68:MM68" si="549">SUM(KG69)</f>
        <v>0</v>
      </c>
      <c r="KH68" s="61">
        <f t="shared" si="549"/>
        <v>0</v>
      </c>
      <c r="KI68" s="61">
        <f t="shared" si="549"/>
        <v>0</v>
      </c>
      <c r="KJ68" s="61">
        <f t="shared" si="549"/>
        <v>0</v>
      </c>
      <c r="KK68" s="61">
        <f t="shared" si="549"/>
        <v>0</v>
      </c>
      <c r="KL68" s="61">
        <f t="shared" si="549"/>
        <v>0</v>
      </c>
      <c r="KM68" s="61">
        <f t="shared" si="549"/>
        <v>0</v>
      </c>
      <c r="KN68" s="61">
        <f t="shared" si="549"/>
        <v>0</v>
      </c>
      <c r="KO68" s="61">
        <f t="shared" si="549"/>
        <v>0</v>
      </c>
      <c r="KP68" s="61">
        <f t="shared" si="549"/>
        <v>0</v>
      </c>
      <c r="KQ68" s="61">
        <f t="shared" si="549"/>
        <v>0</v>
      </c>
      <c r="KR68" s="61">
        <f t="shared" si="549"/>
        <v>0</v>
      </c>
      <c r="KS68" s="61">
        <f t="shared" si="549"/>
        <v>0</v>
      </c>
      <c r="KT68" s="61">
        <f t="shared" si="549"/>
        <v>0</v>
      </c>
      <c r="KU68" s="61">
        <f t="shared" si="549"/>
        <v>0</v>
      </c>
      <c r="KV68" s="61">
        <f t="shared" si="549"/>
        <v>0</v>
      </c>
      <c r="KW68" s="61">
        <f t="shared" si="549"/>
        <v>0</v>
      </c>
      <c r="KX68" s="61">
        <f t="shared" si="549"/>
        <v>0</v>
      </c>
      <c r="KY68" s="68">
        <f t="shared" si="549"/>
        <v>0</v>
      </c>
      <c r="KZ68" s="61">
        <f t="shared" si="549"/>
        <v>0</v>
      </c>
      <c r="LA68" s="61">
        <f t="shared" si="549"/>
        <v>0</v>
      </c>
      <c r="LB68" s="61">
        <f t="shared" si="549"/>
        <v>0</v>
      </c>
      <c r="LC68" s="61">
        <f t="shared" si="549"/>
        <v>0</v>
      </c>
      <c r="LD68" s="61">
        <f t="shared" si="549"/>
        <v>0</v>
      </c>
      <c r="LE68" s="61">
        <f t="shared" si="549"/>
        <v>0</v>
      </c>
      <c r="LF68" s="61">
        <f t="shared" si="549"/>
        <v>0</v>
      </c>
      <c r="LG68" s="61">
        <f t="shared" si="549"/>
        <v>0</v>
      </c>
      <c r="LH68" s="61">
        <f t="shared" si="549"/>
        <v>0</v>
      </c>
      <c r="LI68" s="61">
        <f t="shared" si="549"/>
        <v>0</v>
      </c>
      <c r="LJ68" s="61">
        <f t="shared" si="549"/>
        <v>0</v>
      </c>
      <c r="LK68" s="61">
        <f t="shared" si="549"/>
        <v>0</v>
      </c>
      <c r="LL68" s="61">
        <f t="shared" si="549"/>
        <v>0</v>
      </c>
      <c r="LM68" s="61">
        <f t="shared" si="549"/>
        <v>0</v>
      </c>
      <c r="LN68" s="61">
        <f t="shared" si="549"/>
        <v>0</v>
      </c>
      <c r="LO68" s="61">
        <f t="shared" si="549"/>
        <v>0</v>
      </c>
      <c r="LP68" s="61">
        <f t="shared" si="549"/>
        <v>0</v>
      </c>
      <c r="LQ68" s="61">
        <f t="shared" si="549"/>
        <v>0</v>
      </c>
      <c r="LR68" s="61">
        <f t="shared" si="549"/>
        <v>0</v>
      </c>
      <c r="LS68" s="61">
        <f t="shared" si="549"/>
        <v>0</v>
      </c>
      <c r="LT68" s="61">
        <f t="shared" si="549"/>
        <v>0</v>
      </c>
      <c r="LU68" s="61">
        <f t="shared" si="549"/>
        <v>0</v>
      </c>
      <c r="LV68" s="61">
        <f t="shared" si="549"/>
        <v>0</v>
      </c>
      <c r="LW68" s="61">
        <f t="shared" si="549"/>
        <v>0</v>
      </c>
      <c r="LX68" s="61">
        <f t="shared" si="549"/>
        <v>0</v>
      </c>
      <c r="LY68" s="61">
        <f t="shared" si="549"/>
        <v>0</v>
      </c>
      <c r="LZ68" s="61">
        <f t="shared" si="549"/>
        <v>0</v>
      </c>
      <c r="MA68" s="61">
        <f t="shared" si="549"/>
        <v>0</v>
      </c>
      <c r="MB68" s="61">
        <f t="shared" si="549"/>
        <v>0</v>
      </c>
      <c r="MC68" s="61">
        <f t="shared" si="549"/>
        <v>0</v>
      </c>
      <c r="MD68" s="61">
        <f t="shared" si="549"/>
        <v>0</v>
      </c>
      <c r="ME68" s="61">
        <f t="shared" si="549"/>
        <v>0</v>
      </c>
      <c r="MF68" s="61">
        <f t="shared" si="549"/>
        <v>0</v>
      </c>
      <c r="MG68" s="61">
        <f t="shared" si="549"/>
        <v>0</v>
      </c>
      <c r="MH68" s="61">
        <f t="shared" si="549"/>
        <v>0</v>
      </c>
      <c r="MI68" s="61">
        <f t="shared" si="549"/>
        <v>0</v>
      </c>
      <c r="MJ68" s="61">
        <f t="shared" si="549"/>
        <v>0</v>
      </c>
      <c r="MK68" s="61">
        <f t="shared" si="549"/>
        <v>0</v>
      </c>
      <c r="ML68" s="61">
        <f t="shared" si="549"/>
        <v>0</v>
      </c>
      <c r="MM68" s="61">
        <f t="shared" si="549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9">
        <f>SUM(D69:M69)</f>
        <v>0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9">
        <f>SUM(O69:X69)</f>
        <v>0</v>
      </c>
      <c r="Z69" s="73">
        <f t="shared" si="324"/>
        <v>0</v>
      </c>
      <c r="AA69" s="74">
        <f t="shared" si="324"/>
        <v>0</v>
      </c>
      <c r="AB69" s="74">
        <f t="shared" si="324"/>
        <v>0</v>
      </c>
      <c r="AC69" s="74">
        <f t="shared" si="324"/>
        <v>0</v>
      </c>
      <c r="AD69" s="74">
        <f t="shared" si="324"/>
        <v>0</v>
      </c>
      <c r="AE69" s="74">
        <f t="shared" si="324"/>
        <v>0</v>
      </c>
      <c r="AF69" s="74">
        <f t="shared" si="324"/>
        <v>0</v>
      </c>
      <c r="AG69" s="74">
        <f t="shared" si="324"/>
        <v>0</v>
      </c>
      <c r="AH69" s="74">
        <f t="shared" si="158"/>
        <v>0</v>
      </c>
      <c r="AI69" s="74">
        <f t="shared" si="158"/>
        <v>0</v>
      </c>
      <c r="AJ69" s="94">
        <f t="shared" si="158"/>
        <v>0</v>
      </c>
      <c r="AK69" s="95"/>
      <c r="AL69" s="96"/>
      <c r="AM69" s="63"/>
      <c r="AN69" s="63"/>
      <c r="AO69" s="63"/>
      <c r="AP69" s="63"/>
      <c r="AQ69" s="63"/>
      <c r="AR69" s="63"/>
      <c r="AS69" s="63"/>
      <c r="AT69" s="69">
        <f>SUM(AL69:AS69)</f>
        <v>0</v>
      </c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9">
        <f>SUM(AU69:BT69)</f>
        <v>0</v>
      </c>
      <c r="BV69" s="63"/>
      <c r="BW69" s="63"/>
      <c r="BX69" s="63"/>
      <c r="BY69" s="69">
        <f>SUM(BV69:BX69)</f>
        <v>0</v>
      </c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9">
        <f>SUM(BZ69:DB69)</f>
        <v>0</v>
      </c>
      <c r="DD69" s="63"/>
      <c r="DE69" s="63"/>
      <c r="DF69" s="69">
        <f>SUM(DD69:DE69)</f>
        <v>0</v>
      </c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9">
        <f>SUM(EC69:ED69,DX69:DY69,DS69:DT69,DN69:DO69,DI69:DJ69,EI69,)</f>
        <v>0</v>
      </c>
      <c r="EK69" s="69">
        <f>SUM(EE69:EH69,DZ69:EB69,DU69:DW69,DP69:DR69,DK69:DM69,DG69:DH69)</f>
        <v>0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321"/>
        <v>0</v>
      </c>
      <c r="EZ69" s="63"/>
      <c r="FA69" s="63"/>
      <c r="FB69" s="63"/>
      <c r="FC69" s="63"/>
      <c r="FD69" s="63"/>
      <c r="FE69" s="63"/>
      <c r="FF69" s="63"/>
      <c r="FG69" s="63"/>
      <c r="FH69" s="69">
        <f>SUM(EZ69:FG69)</f>
        <v>0</v>
      </c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9">
        <f>SUM(FI69:FR69)</f>
        <v>0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322"/>
        <v>0</v>
      </c>
      <c r="GR69" s="63"/>
      <c r="GS69" s="69">
        <f>SUM(GR69)</f>
        <v>0</v>
      </c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9">
        <f>SUM(GT69:HR69)</f>
        <v>0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0</v>
      </c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140">
        <f>SUM(IP69,IR69,IT69,IZ69,JB69,IX69,IV69)</f>
        <v>0</v>
      </c>
      <c r="JE69" s="140">
        <f>SUM(IQ69,IS69,IU69,JA69,JC69,IY69,IW69)</f>
        <v>0</v>
      </c>
      <c r="JF69" s="140">
        <f>SUM(JD69:JE69)</f>
        <v>0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140">
        <f>SUM(JP69:KF69)</f>
        <v>0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Y70" si="550">SUM(D71:D72)</f>
        <v>0</v>
      </c>
      <c r="E70" s="61">
        <f t="shared" si="550"/>
        <v>0</v>
      </c>
      <c r="F70" s="61">
        <f t="shared" si="550"/>
        <v>0</v>
      </c>
      <c r="G70" s="61">
        <f t="shared" si="550"/>
        <v>0</v>
      </c>
      <c r="H70" s="61">
        <f t="shared" si="550"/>
        <v>0</v>
      </c>
      <c r="I70" s="61">
        <f t="shared" si="550"/>
        <v>0</v>
      </c>
      <c r="J70" s="61">
        <f t="shared" si="550"/>
        <v>0</v>
      </c>
      <c r="K70" s="61">
        <f t="shared" si="550"/>
        <v>0</v>
      </c>
      <c r="L70" s="61">
        <f t="shared" si="550"/>
        <v>0</v>
      </c>
      <c r="M70" s="61">
        <f t="shared" si="550"/>
        <v>0</v>
      </c>
      <c r="N70" s="68">
        <f t="shared" si="550"/>
        <v>0</v>
      </c>
      <c r="O70" s="61">
        <f t="shared" si="550"/>
        <v>0</v>
      </c>
      <c r="P70" s="61">
        <f t="shared" si="550"/>
        <v>0</v>
      </c>
      <c r="Q70" s="61">
        <f t="shared" si="550"/>
        <v>0</v>
      </c>
      <c r="R70" s="61">
        <f t="shared" si="550"/>
        <v>0</v>
      </c>
      <c r="S70" s="61">
        <f t="shared" si="550"/>
        <v>0</v>
      </c>
      <c r="T70" s="61">
        <f t="shared" si="550"/>
        <v>0</v>
      </c>
      <c r="U70" s="61">
        <f t="shared" si="550"/>
        <v>0</v>
      </c>
      <c r="V70" s="61">
        <f t="shared" si="550"/>
        <v>0</v>
      </c>
      <c r="W70" s="61">
        <f t="shared" si="550"/>
        <v>0</v>
      </c>
      <c r="X70" s="61">
        <f t="shared" si="550"/>
        <v>0</v>
      </c>
      <c r="Y70" s="68">
        <f t="shared" si="550"/>
        <v>0</v>
      </c>
      <c r="Z70" s="71">
        <f t="shared" si="324"/>
        <v>0</v>
      </c>
      <c r="AA70" s="72">
        <f t="shared" si="324"/>
        <v>0</v>
      </c>
      <c r="AB70" s="72">
        <f t="shared" si="324"/>
        <v>0</v>
      </c>
      <c r="AC70" s="72">
        <f t="shared" si="324"/>
        <v>0</v>
      </c>
      <c r="AD70" s="72">
        <f t="shared" si="324"/>
        <v>0</v>
      </c>
      <c r="AE70" s="72">
        <f t="shared" si="324"/>
        <v>0</v>
      </c>
      <c r="AF70" s="72">
        <f t="shared" si="324"/>
        <v>0</v>
      </c>
      <c r="AG70" s="72">
        <f t="shared" si="324"/>
        <v>0</v>
      </c>
      <c r="AH70" s="72">
        <f t="shared" si="158"/>
        <v>0</v>
      </c>
      <c r="AI70" s="72">
        <f t="shared" si="158"/>
        <v>0</v>
      </c>
      <c r="AJ70" s="91">
        <f t="shared" si="158"/>
        <v>0</v>
      </c>
      <c r="AK70" s="92">
        <f t="shared" ref="AK70:CV70" si="551">SUM(AK71:AK72)</f>
        <v>0</v>
      </c>
      <c r="AL70" s="93">
        <f t="shared" si="551"/>
        <v>0</v>
      </c>
      <c r="AM70" s="68">
        <f t="shared" si="551"/>
        <v>0</v>
      </c>
      <c r="AN70" s="68">
        <f t="shared" si="551"/>
        <v>0</v>
      </c>
      <c r="AO70" s="68">
        <f t="shared" si="551"/>
        <v>0</v>
      </c>
      <c r="AP70" s="68">
        <f t="shared" si="551"/>
        <v>0</v>
      </c>
      <c r="AQ70" s="68">
        <f t="shared" si="551"/>
        <v>0</v>
      </c>
      <c r="AR70" s="68">
        <f t="shared" si="551"/>
        <v>0</v>
      </c>
      <c r="AS70" s="68">
        <f t="shared" si="551"/>
        <v>0</v>
      </c>
      <c r="AT70" s="68">
        <f t="shared" si="551"/>
        <v>0</v>
      </c>
      <c r="AU70" s="61">
        <f t="shared" si="551"/>
        <v>0</v>
      </c>
      <c r="AV70" s="61">
        <f t="shared" si="551"/>
        <v>0</v>
      </c>
      <c r="AW70" s="61">
        <f t="shared" si="551"/>
        <v>0</v>
      </c>
      <c r="AX70" s="61">
        <f t="shared" si="551"/>
        <v>0</v>
      </c>
      <c r="AY70" s="61">
        <f t="shared" si="551"/>
        <v>0</v>
      </c>
      <c r="AZ70" s="61">
        <f t="shared" si="551"/>
        <v>0</v>
      </c>
      <c r="BA70" s="61">
        <f t="shared" si="551"/>
        <v>0</v>
      </c>
      <c r="BB70" s="61">
        <f t="shared" si="551"/>
        <v>0</v>
      </c>
      <c r="BC70" s="61">
        <f t="shared" si="551"/>
        <v>0</v>
      </c>
      <c r="BD70" s="61">
        <f t="shared" si="551"/>
        <v>0</v>
      </c>
      <c r="BE70" s="61">
        <f t="shared" si="551"/>
        <v>0</v>
      </c>
      <c r="BF70" s="61">
        <f t="shared" si="551"/>
        <v>0</v>
      </c>
      <c r="BG70" s="61">
        <f t="shared" si="551"/>
        <v>0</v>
      </c>
      <c r="BH70" s="61">
        <f t="shared" si="551"/>
        <v>0</v>
      </c>
      <c r="BI70" s="61">
        <f t="shared" si="551"/>
        <v>0</v>
      </c>
      <c r="BJ70" s="61">
        <f t="shared" si="551"/>
        <v>0</v>
      </c>
      <c r="BK70" s="61">
        <f t="shared" si="551"/>
        <v>0</v>
      </c>
      <c r="BL70" s="61">
        <f t="shared" si="551"/>
        <v>0</v>
      </c>
      <c r="BM70" s="61">
        <f t="shared" si="551"/>
        <v>0</v>
      </c>
      <c r="BN70" s="61">
        <f t="shared" si="551"/>
        <v>0</v>
      </c>
      <c r="BO70" s="61">
        <f t="shared" si="551"/>
        <v>0</v>
      </c>
      <c r="BP70" s="61">
        <f t="shared" si="551"/>
        <v>0</v>
      </c>
      <c r="BQ70" s="61">
        <f t="shared" si="551"/>
        <v>0</v>
      </c>
      <c r="BR70" s="61">
        <f t="shared" si="551"/>
        <v>0</v>
      </c>
      <c r="BS70" s="61">
        <f t="shared" si="551"/>
        <v>0</v>
      </c>
      <c r="BT70" s="61">
        <f t="shared" si="551"/>
        <v>0</v>
      </c>
      <c r="BU70" s="68">
        <f t="shared" si="551"/>
        <v>0</v>
      </c>
      <c r="BV70" s="61">
        <f t="shared" si="551"/>
        <v>0</v>
      </c>
      <c r="BW70" s="61">
        <f t="shared" si="551"/>
        <v>0</v>
      </c>
      <c r="BX70" s="61">
        <f t="shared" si="551"/>
        <v>0</v>
      </c>
      <c r="BY70" s="68">
        <f t="shared" si="551"/>
        <v>0</v>
      </c>
      <c r="BZ70" s="61">
        <f t="shared" si="551"/>
        <v>0</v>
      </c>
      <c r="CA70" s="61">
        <f t="shared" si="551"/>
        <v>0</v>
      </c>
      <c r="CB70" s="61">
        <f t="shared" si="551"/>
        <v>0</v>
      </c>
      <c r="CC70" s="61">
        <f t="shared" si="551"/>
        <v>0</v>
      </c>
      <c r="CD70" s="61">
        <f t="shared" si="551"/>
        <v>0</v>
      </c>
      <c r="CE70" s="61">
        <f t="shared" si="551"/>
        <v>0</v>
      </c>
      <c r="CF70" s="61">
        <f t="shared" si="551"/>
        <v>0</v>
      </c>
      <c r="CG70" s="61">
        <f t="shared" si="551"/>
        <v>0</v>
      </c>
      <c r="CH70" s="61">
        <f t="shared" si="551"/>
        <v>0</v>
      </c>
      <c r="CI70" s="61">
        <f t="shared" si="551"/>
        <v>0</v>
      </c>
      <c r="CJ70" s="61">
        <f t="shared" si="551"/>
        <v>0</v>
      </c>
      <c r="CK70" s="61">
        <f t="shared" si="551"/>
        <v>0</v>
      </c>
      <c r="CL70" s="61">
        <f t="shared" si="551"/>
        <v>0</v>
      </c>
      <c r="CM70" s="61">
        <f t="shared" si="551"/>
        <v>0</v>
      </c>
      <c r="CN70" s="61">
        <f t="shared" si="551"/>
        <v>0</v>
      </c>
      <c r="CO70" s="61">
        <f t="shared" si="551"/>
        <v>0</v>
      </c>
      <c r="CP70" s="61">
        <f t="shared" si="551"/>
        <v>0</v>
      </c>
      <c r="CQ70" s="61">
        <f t="shared" si="551"/>
        <v>0</v>
      </c>
      <c r="CR70" s="61">
        <f t="shared" si="551"/>
        <v>0</v>
      </c>
      <c r="CS70" s="61">
        <f t="shared" si="551"/>
        <v>0</v>
      </c>
      <c r="CT70" s="61">
        <f t="shared" si="551"/>
        <v>0</v>
      </c>
      <c r="CU70" s="61">
        <f t="shared" si="551"/>
        <v>0</v>
      </c>
      <c r="CV70" s="61">
        <f t="shared" si="551"/>
        <v>0</v>
      </c>
      <c r="CW70" s="61">
        <f t="shared" ref="CW70:FH70" si="552">SUM(CW71:CW72)</f>
        <v>0</v>
      </c>
      <c r="CX70" s="61">
        <f t="shared" si="552"/>
        <v>0</v>
      </c>
      <c r="CY70" s="61">
        <f t="shared" si="552"/>
        <v>0</v>
      </c>
      <c r="CZ70" s="61">
        <f t="shared" si="552"/>
        <v>0</v>
      </c>
      <c r="DA70" s="61">
        <f t="shared" si="552"/>
        <v>0</v>
      </c>
      <c r="DB70" s="61">
        <f t="shared" si="552"/>
        <v>0</v>
      </c>
      <c r="DC70" s="68">
        <f t="shared" si="552"/>
        <v>0</v>
      </c>
      <c r="DD70" s="61">
        <f t="shared" si="552"/>
        <v>0</v>
      </c>
      <c r="DE70" s="61">
        <f t="shared" si="552"/>
        <v>0</v>
      </c>
      <c r="DF70" s="68">
        <f t="shared" si="552"/>
        <v>0</v>
      </c>
      <c r="DG70" s="61">
        <f t="shared" si="552"/>
        <v>0</v>
      </c>
      <c r="DH70" s="61">
        <f t="shared" si="552"/>
        <v>0</v>
      </c>
      <c r="DI70" s="61">
        <f t="shared" si="552"/>
        <v>0</v>
      </c>
      <c r="DJ70" s="61">
        <f t="shared" si="552"/>
        <v>0</v>
      </c>
      <c r="DK70" s="61">
        <f t="shared" si="552"/>
        <v>0</v>
      </c>
      <c r="DL70" s="61">
        <f t="shared" si="552"/>
        <v>0</v>
      </c>
      <c r="DM70" s="61">
        <f t="shared" si="552"/>
        <v>0</v>
      </c>
      <c r="DN70" s="61">
        <f t="shared" si="552"/>
        <v>0</v>
      </c>
      <c r="DO70" s="61">
        <f t="shared" si="552"/>
        <v>0</v>
      </c>
      <c r="DP70" s="61">
        <f t="shared" si="552"/>
        <v>0</v>
      </c>
      <c r="DQ70" s="61">
        <f t="shared" si="552"/>
        <v>0</v>
      </c>
      <c r="DR70" s="61">
        <f t="shared" si="552"/>
        <v>0</v>
      </c>
      <c r="DS70" s="61">
        <f t="shared" si="552"/>
        <v>0</v>
      </c>
      <c r="DT70" s="61">
        <f t="shared" si="552"/>
        <v>0</v>
      </c>
      <c r="DU70" s="61">
        <f t="shared" si="552"/>
        <v>0</v>
      </c>
      <c r="DV70" s="61">
        <f t="shared" si="552"/>
        <v>0</v>
      </c>
      <c r="DW70" s="61">
        <f t="shared" si="552"/>
        <v>0</v>
      </c>
      <c r="DX70" s="61">
        <f t="shared" si="552"/>
        <v>0</v>
      </c>
      <c r="DY70" s="61">
        <f t="shared" si="552"/>
        <v>0</v>
      </c>
      <c r="DZ70" s="61">
        <f t="shared" si="552"/>
        <v>0</v>
      </c>
      <c r="EA70" s="61">
        <f t="shared" si="552"/>
        <v>0</v>
      </c>
      <c r="EB70" s="61">
        <f t="shared" si="552"/>
        <v>0</v>
      </c>
      <c r="EC70" s="61">
        <f t="shared" si="552"/>
        <v>0</v>
      </c>
      <c r="ED70" s="61">
        <f t="shared" si="552"/>
        <v>0</v>
      </c>
      <c r="EE70" s="61">
        <f t="shared" si="552"/>
        <v>0</v>
      </c>
      <c r="EF70" s="61">
        <f t="shared" si="552"/>
        <v>0</v>
      </c>
      <c r="EG70" s="61">
        <f t="shared" si="552"/>
        <v>0</v>
      </c>
      <c r="EH70" s="61">
        <f t="shared" si="552"/>
        <v>0</v>
      </c>
      <c r="EI70" s="61">
        <f t="shared" si="552"/>
        <v>0</v>
      </c>
      <c r="EJ70" s="68">
        <f t="shared" si="552"/>
        <v>0</v>
      </c>
      <c r="EK70" s="68">
        <f t="shared" si="552"/>
        <v>0</v>
      </c>
      <c r="EL70" s="61">
        <f t="shared" si="552"/>
        <v>0</v>
      </c>
      <c r="EM70" s="61">
        <f t="shared" si="552"/>
        <v>0</v>
      </c>
      <c r="EN70" s="61">
        <f t="shared" si="552"/>
        <v>0</v>
      </c>
      <c r="EO70" s="68">
        <f t="shared" si="552"/>
        <v>0</v>
      </c>
      <c r="EP70" s="61">
        <f t="shared" si="552"/>
        <v>0</v>
      </c>
      <c r="EQ70" s="61">
        <f t="shared" si="552"/>
        <v>0</v>
      </c>
      <c r="ER70" s="61">
        <f t="shared" si="552"/>
        <v>0</v>
      </c>
      <c r="ES70" s="61">
        <f t="shared" si="552"/>
        <v>0</v>
      </c>
      <c r="ET70" s="61">
        <f t="shared" si="552"/>
        <v>0</v>
      </c>
      <c r="EU70" s="61">
        <f t="shared" si="552"/>
        <v>0</v>
      </c>
      <c r="EV70" s="61">
        <f t="shared" si="552"/>
        <v>0</v>
      </c>
      <c r="EW70" s="61">
        <f t="shared" si="552"/>
        <v>0</v>
      </c>
      <c r="EX70" s="61">
        <f t="shared" si="552"/>
        <v>0</v>
      </c>
      <c r="EY70" s="68">
        <f t="shared" si="321"/>
        <v>0</v>
      </c>
      <c r="EZ70" s="61">
        <f t="shared" ref="EZ70:FG70" si="553">SUM(EZ71:EZ72)</f>
        <v>0</v>
      </c>
      <c r="FA70" s="61">
        <f t="shared" si="553"/>
        <v>0</v>
      </c>
      <c r="FB70" s="61">
        <f t="shared" si="553"/>
        <v>0</v>
      </c>
      <c r="FC70" s="61">
        <f t="shared" si="553"/>
        <v>0</v>
      </c>
      <c r="FD70" s="61">
        <f t="shared" si="553"/>
        <v>0</v>
      </c>
      <c r="FE70" s="61">
        <f t="shared" si="553"/>
        <v>0</v>
      </c>
      <c r="FF70" s="61">
        <f t="shared" si="553"/>
        <v>0</v>
      </c>
      <c r="FG70" s="61">
        <f t="shared" si="553"/>
        <v>0</v>
      </c>
      <c r="FH70" s="68">
        <f t="shared" si="552"/>
        <v>0</v>
      </c>
      <c r="FI70" s="61">
        <f t="shared" ref="FI70:HT70" si="554">SUM(FI71:FI72)</f>
        <v>0</v>
      </c>
      <c r="FJ70" s="61">
        <f t="shared" si="554"/>
        <v>0</v>
      </c>
      <c r="FK70" s="61">
        <f t="shared" si="554"/>
        <v>0</v>
      </c>
      <c r="FL70" s="61">
        <f t="shared" si="554"/>
        <v>0</v>
      </c>
      <c r="FM70" s="61">
        <f t="shared" si="554"/>
        <v>0</v>
      </c>
      <c r="FN70" s="61">
        <f t="shared" si="554"/>
        <v>0</v>
      </c>
      <c r="FO70" s="61">
        <f t="shared" si="554"/>
        <v>0</v>
      </c>
      <c r="FP70" s="61">
        <f t="shared" si="554"/>
        <v>0</v>
      </c>
      <c r="FQ70" s="61">
        <f t="shared" si="554"/>
        <v>0</v>
      </c>
      <c r="FR70" s="61">
        <f t="shared" si="554"/>
        <v>0</v>
      </c>
      <c r="FS70" s="68">
        <f t="shared" si="554"/>
        <v>0</v>
      </c>
      <c r="FT70" s="61">
        <f t="shared" si="554"/>
        <v>0</v>
      </c>
      <c r="FU70" s="61">
        <f t="shared" si="554"/>
        <v>0</v>
      </c>
      <c r="FV70" s="61">
        <f t="shared" si="554"/>
        <v>0</v>
      </c>
      <c r="FW70" s="61">
        <f t="shared" si="554"/>
        <v>0</v>
      </c>
      <c r="FX70" s="61">
        <f t="shared" si="554"/>
        <v>0</v>
      </c>
      <c r="FY70" s="61">
        <f t="shared" si="554"/>
        <v>0</v>
      </c>
      <c r="FZ70" s="61">
        <f t="shared" si="554"/>
        <v>0</v>
      </c>
      <c r="GA70" s="61">
        <f t="shared" si="554"/>
        <v>0</v>
      </c>
      <c r="GB70" s="61">
        <f t="shared" si="554"/>
        <v>0</v>
      </c>
      <c r="GC70" s="61">
        <f t="shared" si="554"/>
        <v>0</v>
      </c>
      <c r="GD70" s="61">
        <f t="shared" si="554"/>
        <v>0</v>
      </c>
      <c r="GE70" s="61">
        <f t="shared" si="554"/>
        <v>0</v>
      </c>
      <c r="GF70" s="61">
        <f t="shared" si="554"/>
        <v>0</v>
      </c>
      <c r="GG70" s="61">
        <f t="shared" si="554"/>
        <v>0</v>
      </c>
      <c r="GH70" s="61">
        <f t="shared" si="554"/>
        <v>0</v>
      </c>
      <c r="GI70" s="61">
        <f t="shared" si="554"/>
        <v>0</v>
      </c>
      <c r="GJ70" s="61">
        <f t="shared" si="554"/>
        <v>0</v>
      </c>
      <c r="GK70" s="61">
        <f t="shared" si="554"/>
        <v>0</v>
      </c>
      <c r="GL70" s="61">
        <f t="shared" si="554"/>
        <v>0</v>
      </c>
      <c r="GM70" s="61">
        <f t="shared" si="554"/>
        <v>0</v>
      </c>
      <c r="GN70" s="61">
        <f t="shared" si="554"/>
        <v>0</v>
      </c>
      <c r="GO70" s="61">
        <f t="shared" si="554"/>
        <v>0</v>
      </c>
      <c r="GP70" s="61">
        <f t="shared" si="554"/>
        <v>0</v>
      </c>
      <c r="GQ70" s="68">
        <f t="shared" si="322"/>
        <v>0</v>
      </c>
      <c r="GR70" s="61">
        <f t="shared" ref="GR70" si="555">SUM(GR71:GR72)</f>
        <v>0</v>
      </c>
      <c r="GS70" s="68">
        <f t="shared" si="554"/>
        <v>0</v>
      </c>
      <c r="GT70" s="61">
        <f t="shared" si="554"/>
        <v>0</v>
      </c>
      <c r="GU70" s="61">
        <f t="shared" si="554"/>
        <v>0</v>
      </c>
      <c r="GV70" s="61">
        <f t="shared" si="554"/>
        <v>0</v>
      </c>
      <c r="GW70" s="61">
        <f t="shared" si="554"/>
        <v>0</v>
      </c>
      <c r="GX70" s="61">
        <f t="shared" si="554"/>
        <v>0</v>
      </c>
      <c r="GY70" s="61">
        <f t="shared" si="554"/>
        <v>0</v>
      </c>
      <c r="GZ70" s="61">
        <f t="shared" si="554"/>
        <v>0</v>
      </c>
      <c r="HA70" s="61">
        <f t="shared" si="554"/>
        <v>0</v>
      </c>
      <c r="HB70" s="61">
        <f t="shared" si="554"/>
        <v>0</v>
      </c>
      <c r="HC70" s="61">
        <f t="shared" si="554"/>
        <v>0</v>
      </c>
      <c r="HD70" s="61">
        <f t="shared" si="554"/>
        <v>0</v>
      </c>
      <c r="HE70" s="61">
        <f t="shared" si="554"/>
        <v>0</v>
      </c>
      <c r="HF70" s="61">
        <f t="shared" si="554"/>
        <v>0</v>
      </c>
      <c r="HG70" s="61">
        <f t="shared" si="554"/>
        <v>0</v>
      </c>
      <c r="HH70" s="61">
        <f t="shared" si="554"/>
        <v>0</v>
      </c>
      <c r="HI70" s="61">
        <f t="shared" si="554"/>
        <v>0</v>
      </c>
      <c r="HJ70" s="61">
        <f t="shared" si="554"/>
        <v>0</v>
      </c>
      <c r="HK70" s="61">
        <f t="shared" si="554"/>
        <v>0</v>
      </c>
      <c r="HL70" s="61">
        <f t="shared" si="554"/>
        <v>0</v>
      </c>
      <c r="HM70" s="61">
        <f t="shared" si="554"/>
        <v>0</v>
      </c>
      <c r="HN70" s="61">
        <f t="shared" si="554"/>
        <v>0</v>
      </c>
      <c r="HO70" s="61">
        <f t="shared" si="554"/>
        <v>0</v>
      </c>
      <c r="HP70" s="61">
        <f t="shared" si="554"/>
        <v>0</v>
      </c>
      <c r="HQ70" s="61">
        <f t="shared" si="554"/>
        <v>0</v>
      </c>
      <c r="HR70" s="61">
        <f t="shared" si="554"/>
        <v>0</v>
      </c>
      <c r="HS70" s="68">
        <f t="shared" si="554"/>
        <v>0</v>
      </c>
      <c r="HT70" s="61">
        <f t="shared" si="554"/>
        <v>0</v>
      </c>
      <c r="HU70" s="61">
        <f t="shared" ref="HU70:KF70" si="556">SUM(HU71:HU72)</f>
        <v>0</v>
      </c>
      <c r="HV70" s="68">
        <f t="shared" si="556"/>
        <v>0</v>
      </c>
      <c r="HW70" s="61">
        <f t="shared" si="556"/>
        <v>0</v>
      </c>
      <c r="HX70" s="61">
        <f t="shared" si="556"/>
        <v>0</v>
      </c>
      <c r="HY70" s="61">
        <f t="shared" si="556"/>
        <v>0</v>
      </c>
      <c r="HZ70" s="61">
        <f t="shared" si="556"/>
        <v>0</v>
      </c>
      <c r="IA70" s="61">
        <f t="shared" si="556"/>
        <v>0</v>
      </c>
      <c r="IB70" s="61">
        <f t="shared" si="556"/>
        <v>0</v>
      </c>
      <c r="IC70" s="68">
        <f t="shared" si="556"/>
        <v>0</v>
      </c>
      <c r="ID70" s="61">
        <f t="shared" si="556"/>
        <v>0</v>
      </c>
      <c r="IE70" s="61">
        <f t="shared" si="556"/>
        <v>0</v>
      </c>
      <c r="IF70" s="61">
        <f t="shared" si="556"/>
        <v>0</v>
      </c>
      <c r="IG70" s="61">
        <f t="shared" si="556"/>
        <v>0</v>
      </c>
      <c r="IH70" s="61">
        <f t="shared" si="556"/>
        <v>0</v>
      </c>
      <c r="II70" s="61">
        <f t="shared" si="556"/>
        <v>0</v>
      </c>
      <c r="IJ70" s="61">
        <f t="shared" si="556"/>
        <v>0</v>
      </c>
      <c r="IK70" s="61">
        <f t="shared" si="556"/>
        <v>0</v>
      </c>
      <c r="IL70" s="61">
        <f t="shared" si="556"/>
        <v>0</v>
      </c>
      <c r="IM70" s="61">
        <f t="shared" si="556"/>
        <v>0</v>
      </c>
      <c r="IN70" s="68">
        <f t="shared" si="556"/>
        <v>0</v>
      </c>
      <c r="IO70" s="68">
        <f t="shared" si="556"/>
        <v>0</v>
      </c>
      <c r="IP70" s="68">
        <f t="shared" si="556"/>
        <v>0</v>
      </c>
      <c r="IQ70" s="68">
        <f t="shared" si="556"/>
        <v>0</v>
      </c>
      <c r="IR70" s="68">
        <f t="shared" si="556"/>
        <v>0</v>
      </c>
      <c r="IS70" s="68">
        <f t="shared" si="556"/>
        <v>0</v>
      </c>
      <c r="IT70" s="68">
        <f t="shared" si="556"/>
        <v>0</v>
      </c>
      <c r="IU70" s="68">
        <f t="shared" si="556"/>
        <v>0</v>
      </c>
      <c r="IV70" s="68">
        <f t="shared" si="556"/>
        <v>0</v>
      </c>
      <c r="IW70" s="68">
        <f t="shared" si="556"/>
        <v>0</v>
      </c>
      <c r="IX70" s="68">
        <f t="shared" si="556"/>
        <v>0</v>
      </c>
      <c r="IY70" s="68">
        <f t="shared" si="556"/>
        <v>0</v>
      </c>
      <c r="IZ70" s="68">
        <f t="shared" si="556"/>
        <v>0</v>
      </c>
      <c r="JA70" s="68">
        <f t="shared" si="556"/>
        <v>0</v>
      </c>
      <c r="JB70" s="68">
        <f t="shared" si="556"/>
        <v>0</v>
      </c>
      <c r="JC70" s="68">
        <f t="shared" si="556"/>
        <v>0</v>
      </c>
      <c r="JD70" s="68">
        <f t="shared" si="556"/>
        <v>0</v>
      </c>
      <c r="JE70" s="68">
        <f t="shared" si="556"/>
        <v>0</v>
      </c>
      <c r="JF70" s="68">
        <f t="shared" si="556"/>
        <v>0</v>
      </c>
      <c r="JG70" s="61">
        <f t="shared" si="556"/>
        <v>0</v>
      </c>
      <c r="JH70" s="61">
        <f t="shared" si="556"/>
        <v>0</v>
      </c>
      <c r="JI70" s="61">
        <f t="shared" si="556"/>
        <v>0</v>
      </c>
      <c r="JJ70" s="61">
        <f t="shared" si="556"/>
        <v>0</v>
      </c>
      <c r="JK70" s="61">
        <f t="shared" si="556"/>
        <v>0</v>
      </c>
      <c r="JL70" s="68">
        <f t="shared" si="556"/>
        <v>0</v>
      </c>
      <c r="JM70" s="61">
        <f t="shared" si="556"/>
        <v>0</v>
      </c>
      <c r="JN70" s="61">
        <f t="shared" si="556"/>
        <v>0</v>
      </c>
      <c r="JO70" s="68">
        <f t="shared" si="556"/>
        <v>0</v>
      </c>
      <c r="JP70" s="61">
        <f t="shared" si="556"/>
        <v>0</v>
      </c>
      <c r="JQ70" s="61">
        <f t="shared" si="556"/>
        <v>0</v>
      </c>
      <c r="JR70" s="61">
        <f t="shared" si="556"/>
        <v>0</v>
      </c>
      <c r="JS70" s="61">
        <f t="shared" si="556"/>
        <v>0</v>
      </c>
      <c r="JT70" s="61">
        <f t="shared" si="556"/>
        <v>0</v>
      </c>
      <c r="JU70" s="61">
        <f t="shared" si="556"/>
        <v>0</v>
      </c>
      <c r="JV70" s="61">
        <f t="shared" si="556"/>
        <v>0</v>
      </c>
      <c r="JW70" s="61">
        <f t="shared" si="556"/>
        <v>0</v>
      </c>
      <c r="JX70" s="61">
        <f t="shared" si="556"/>
        <v>0</v>
      </c>
      <c r="JY70" s="61">
        <f t="shared" si="556"/>
        <v>0</v>
      </c>
      <c r="JZ70" s="61">
        <f t="shared" si="556"/>
        <v>0</v>
      </c>
      <c r="KA70" s="61">
        <f t="shared" si="556"/>
        <v>0</v>
      </c>
      <c r="KB70" s="61">
        <f t="shared" si="556"/>
        <v>0</v>
      </c>
      <c r="KC70" s="61">
        <f t="shared" si="556"/>
        <v>0</v>
      </c>
      <c r="KD70" s="61">
        <f t="shared" si="556"/>
        <v>0</v>
      </c>
      <c r="KE70" s="61">
        <f t="shared" si="556"/>
        <v>0</v>
      </c>
      <c r="KF70" s="61">
        <f t="shared" si="556"/>
        <v>0</v>
      </c>
      <c r="KG70" s="68">
        <f t="shared" ref="KG70:MM70" si="557">SUM(KG71:KG72)</f>
        <v>0</v>
      </c>
      <c r="KH70" s="61">
        <f t="shared" si="557"/>
        <v>0</v>
      </c>
      <c r="KI70" s="61">
        <f t="shared" si="557"/>
        <v>0</v>
      </c>
      <c r="KJ70" s="61">
        <f t="shared" si="557"/>
        <v>0</v>
      </c>
      <c r="KK70" s="61">
        <f t="shared" si="557"/>
        <v>0</v>
      </c>
      <c r="KL70" s="61">
        <f t="shared" si="557"/>
        <v>0</v>
      </c>
      <c r="KM70" s="61">
        <f t="shared" si="557"/>
        <v>0</v>
      </c>
      <c r="KN70" s="61">
        <f t="shared" si="557"/>
        <v>0</v>
      </c>
      <c r="KO70" s="61">
        <f t="shared" si="557"/>
        <v>0</v>
      </c>
      <c r="KP70" s="61">
        <f t="shared" si="557"/>
        <v>0</v>
      </c>
      <c r="KQ70" s="61">
        <f t="shared" si="557"/>
        <v>0</v>
      </c>
      <c r="KR70" s="61">
        <f t="shared" si="557"/>
        <v>0</v>
      </c>
      <c r="KS70" s="61">
        <f t="shared" si="557"/>
        <v>0</v>
      </c>
      <c r="KT70" s="61">
        <f t="shared" si="557"/>
        <v>0</v>
      </c>
      <c r="KU70" s="61">
        <f t="shared" si="557"/>
        <v>0</v>
      </c>
      <c r="KV70" s="61">
        <f t="shared" si="557"/>
        <v>0</v>
      </c>
      <c r="KW70" s="61">
        <f t="shared" si="557"/>
        <v>0</v>
      </c>
      <c r="KX70" s="61">
        <f t="shared" si="557"/>
        <v>0</v>
      </c>
      <c r="KY70" s="68">
        <f t="shared" si="557"/>
        <v>0</v>
      </c>
      <c r="KZ70" s="61">
        <f t="shared" si="557"/>
        <v>0</v>
      </c>
      <c r="LA70" s="61">
        <f t="shared" si="557"/>
        <v>0</v>
      </c>
      <c r="LB70" s="61">
        <f t="shared" si="557"/>
        <v>0</v>
      </c>
      <c r="LC70" s="61">
        <f t="shared" si="557"/>
        <v>0</v>
      </c>
      <c r="LD70" s="61">
        <f t="shared" si="557"/>
        <v>0</v>
      </c>
      <c r="LE70" s="61">
        <f t="shared" si="557"/>
        <v>0</v>
      </c>
      <c r="LF70" s="61">
        <f t="shared" si="557"/>
        <v>0</v>
      </c>
      <c r="LG70" s="61">
        <f t="shared" si="557"/>
        <v>0</v>
      </c>
      <c r="LH70" s="61">
        <f t="shared" si="557"/>
        <v>0</v>
      </c>
      <c r="LI70" s="61">
        <f t="shared" si="557"/>
        <v>0</v>
      </c>
      <c r="LJ70" s="61">
        <f t="shared" si="557"/>
        <v>0</v>
      </c>
      <c r="LK70" s="61">
        <f t="shared" si="557"/>
        <v>0</v>
      </c>
      <c r="LL70" s="61">
        <f t="shared" si="557"/>
        <v>0</v>
      </c>
      <c r="LM70" s="61">
        <f t="shared" si="557"/>
        <v>0</v>
      </c>
      <c r="LN70" s="61">
        <f t="shared" si="557"/>
        <v>0</v>
      </c>
      <c r="LO70" s="61">
        <f t="shared" si="557"/>
        <v>0</v>
      </c>
      <c r="LP70" s="61">
        <f t="shared" si="557"/>
        <v>0</v>
      </c>
      <c r="LQ70" s="61">
        <f t="shared" si="557"/>
        <v>0</v>
      </c>
      <c r="LR70" s="61">
        <f t="shared" si="557"/>
        <v>0</v>
      </c>
      <c r="LS70" s="61">
        <f t="shared" si="557"/>
        <v>0</v>
      </c>
      <c r="LT70" s="61">
        <f t="shared" si="557"/>
        <v>0</v>
      </c>
      <c r="LU70" s="61">
        <f t="shared" si="557"/>
        <v>0</v>
      </c>
      <c r="LV70" s="61">
        <f t="shared" si="557"/>
        <v>0</v>
      </c>
      <c r="LW70" s="61">
        <f t="shared" si="557"/>
        <v>0</v>
      </c>
      <c r="LX70" s="61">
        <f t="shared" si="557"/>
        <v>0</v>
      </c>
      <c r="LY70" s="61">
        <f t="shared" si="557"/>
        <v>0</v>
      </c>
      <c r="LZ70" s="61">
        <f t="shared" si="557"/>
        <v>0</v>
      </c>
      <c r="MA70" s="61">
        <f t="shared" si="557"/>
        <v>0</v>
      </c>
      <c r="MB70" s="61">
        <f t="shared" si="557"/>
        <v>0</v>
      </c>
      <c r="MC70" s="61">
        <f t="shared" si="557"/>
        <v>0</v>
      </c>
      <c r="MD70" s="61">
        <f t="shared" si="557"/>
        <v>0</v>
      </c>
      <c r="ME70" s="61">
        <f t="shared" si="557"/>
        <v>0</v>
      </c>
      <c r="MF70" s="61">
        <f t="shared" si="557"/>
        <v>0</v>
      </c>
      <c r="MG70" s="61">
        <f t="shared" si="557"/>
        <v>0</v>
      </c>
      <c r="MH70" s="61">
        <f t="shared" si="557"/>
        <v>0</v>
      </c>
      <c r="MI70" s="61">
        <f t="shared" si="557"/>
        <v>0</v>
      </c>
      <c r="MJ70" s="61">
        <f t="shared" si="557"/>
        <v>0</v>
      </c>
      <c r="MK70" s="61">
        <f t="shared" si="557"/>
        <v>0</v>
      </c>
      <c r="ML70" s="61">
        <f t="shared" si="557"/>
        <v>0</v>
      </c>
      <c r="MM70" s="61">
        <f t="shared" si="55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55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559">SUM(O71:X71)</f>
        <v>0</v>
      </c>
      <c r="Z71" s="73">
        <f t="shared" si="324"/>
        <v>0</v>
      </c>
      <c r="AA71" s="74">
        <f t="shared" si="324"/>
        <v>0</v>
      </c>
      <c r="AB71" s="74">
        <f t="shared" si="324"/>
        <v>0</v>
      </c>
      <c r="AC71" s="74">
        <f t="shared" si="324"/>
        <v>0</v>
      </c>
      <c r="AD71" s="74">
        <f t="shared" si="324"/>
        <v>0</v>
      </c>
      <c r="AE71" s="74">
        <f t="shared" si="324"/>
        <v>0</v>
      </c>
      <c r="AF71" s="74">
        <f t="shared" si="324"/>
        <v>0</v>
      </c>
      <c r="AG71" s="74">
        <f t="shared" si="324"/>
        <v>0</v>
      </c>
      <c r="AH71" s="74">
        <f t="shared" si="158"/>
        <v>0</v>
      </c>
      <c r="AI71" s="74">
        <f t="shared" si="158"/>
        <v>0</v>
      </c>
      <c r="AJ71" s="94">
        <f t="shared" si="158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56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561">SUM(AU71:BT71)</f>
        <v>0</v>
      </c>
      <c r="BV71" s="63"/>
      <c r="BW71" s="63"/>
      <c r="BX71" s="63"/>
      <c r="BY71" s="69">
        <f t="shared" ref="BY71:BY72" si="56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56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564">SUM(EC71:ED71,DX71:DY71,DS71:DT71,DN71:DO71,DI71:DJ71,EI71,)</f>
        <v>0</v>
      </c>
      <c r="EK71" s="69">
        <f t="shared" ref="EK71:EK72" si="565">SUM(EE71:EH71,DZ71:EB71,DU71:DW71,DP71:DR71,DK71:DM71,DG71:DH71)</f>
        <v>0</v>
      </c>
      <c r="EL71" s="63"/>
      <c r="EM71" s="63"/>
      <c r="EN71" s="63"/>
      <c r="EO71" s="69">
        <f t="shared" ref="EO71:EO72" si="56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321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56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56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322"/>
        <v>0</v>
      </c>
      <c r="GR71" s="63"/>
      <c r="GS71" s="69">
        <f t="shared" ref="GS71:GS72" si="56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57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57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57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573">SUM(JD71:JE71)</f>
        <v>0</v>
      </c>
      <c r="JG71" s="63"/>
      <c r="JH71" s="63"/>
      <c r="JI71" s="63"/>
      <c r="JJ71" s="63"/>
      <c r="JK71" s="63"/>
      <c r="JL71" s="140">
        <f t="shared" ref="JL71:JL72" si="574">SUM(JG71:JK71)</f>
        <v>0</v>
      </c>
      <c r="JM71" s="63"/>
      <c r="JN71" s="63"/>
      <c r="JO71" s="140">
        <f t="shared" ref="JO71:JO72" si="57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57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57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55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559"/>
        <v>0</v>
      </c>
      <c r="Z72" s="73">
        <f t="shared" si="324"/>
        <v>0</v>
      </c>
      <c r="AA72" s="74">
        <f t="shared" si="324"/>
        <v>0</v>
      </c>
      <c r="AB72" s="74">
        <f t="shared" si="324"/>
        <v>0</v>
      </c>
      <c r="AC72" s="74">
        <f t="shared" si="324"/>
        <v>0</v>
      </c>
      <c r="AD72" s="74">
        <f t="shared" si="324"/>
        <v>0</v>
      </c>
      <c r="AE72" s="74">
        <f t="shared" si="324"/>
        <v>0</v>
      </c>
      <c r="AF72" s="74">
        <f t="shared" si="324"/>
        <v>0</v>
      </c>
      <c r="AG72" s="74">
        <f t="shared" si="324"/>
        <v>0</v>
      </c>
      <c r="AH72" s="74">
        <f t="shared" si="158"/>
        <v>0</v>
      </c>
      <c r="AI72" s="74">
        <f t="shared" si="158"/>
        <v>0</v>
      </c>
      <c r="AJ72" s="94">
        <f t="shared" si="158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56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561"/>
        <v>0</v>
      </c>
      <c r="BV72" s="63"/>
      <c r="BW72" s="63"/>
      <c r="BX72" s="63"/>
      <c r="BY72" s="69">
        <f t="shared" si="56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56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564"/>
        <v>0</v>
      </c>
      <c r="EK72" s="69">
        <f t="shared" si="565"/>
        <v>0</v>
      </c>
      <c r="EL72" s="63"/>
      <c r="EM72" s="63"/>
      <c r="EN72" s="63"/>
      <c r="EO72" s="69">
        <f t="shared" si="56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321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56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56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322"/>
        <v>0</v>
      </c>
      <c r="GR72" s="63"/>
      <c r="GS72" s="69">
        <f t="shared" si="56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570"/>
        <v>0</v>
      </c>
      <c r="HW72" s="63"/>
      <c r="HX72" s="63"/>
      <c r="HY72" s="63"/>
      <c r="HZ72" s="63"/>
      <c r="IA72" s="63"/>
      <c r="IB72" s="63"/>
      <c r="IC72" s="69">
        <f t="shared" si="57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57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573"/>
        <v>0</v>
      </c>
      <c r="JG72" s="63"/>
      <c r="JH72" s="63"/>
      <c r="JI72" s="63"/>
      <c r="JJ72" s="63"/>
      <c r="JK72" s="63"/>
      <c r="JL72" s="140">
        <f t="shared" si="574"/>
        <v>0</v>
      </c>
      <c r="JM72" s="63"/>
      <c r="JN72" s="63"/>
      <c r="JO72" s="140">
        <f t="shared" si="57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57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57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Y73" si="578">SUM(D74:D78)</f>
        <v>0</v>
      </c>
      <c r="E73" s="61">
        <f t="shared" si="578"/>
        <v>0</v>
      </c>
      <c r="F73" s="61">
        <f t="shared" si="578"/>
        <v>0</v>
      </c>
      <c r="G73" s="61">
        <f t="shared" si="578"/>
        <v>0</v>
      </c>
      <c r="H73" s="61">
        <f t="shared" si="578"/>
        <v>0</v>
      </c>
      <c r="I73" s="61">
        <f t="shared" si="578"/>
        <v>0</v>
      </c>
      <c r="J73" s="61">
        <f t="shared" si="578"/>
        <v>0</v>
      </c>
      <c r="K73" s="61">
        <f t="shared" si="578"/>
        <v>0</v>
      </c>
      <c r="L73" s="61">
        <f t="shared" si="578"/>
        <v>0</v>
      </c>
      <c r="M73" s="61">
        <f t="shared" si="578"/>
        <v>0</v>
      </c>
      <c r="N73" s="68">
        <f t="shared" si="578"/>
        <v>0</v>
      </c>
      <c r="O73" s="61">
        <f t="shared" si="578"/>
        <v>0</v>
      </c>
      <c r="P73" s="61">
        <f t="shared" si="578"/>
        <v>0</v>
      </c>
      <c r="Q73" s="61">
        <f t="shared" si="578"/>
        <v>0</v>
      </c>
      <c r="R73" s="61">
        <f t="shared" si="578"/>
        <v>0</v>
      </c>
      <c r="S73" s="61">
        <f t="shared" si="578"/>
        <v>0</v>
      </c>
      <c r="T73" s="61">
        <f t="shared" si="578"/>
        <v>0</v>
      </c>
      <c r="U73" s="61">
        <f t="shared" si="578"/>
        <v>0</v>
      </c>
      <c r="V73" s="61">
        <f t="shared" si="578"/>
        <v>0</v>
      </c>
      <c r="W73" s="61">
        <f t="shared" si="578"/>
        <v>0</v>
      </c>
      <c r="X73" s="61">
        <f t="shared" si="578"/>
        <v>0</v>
      </c>
      <c r="Y73" s="68">
        <f t="shared" si="578"/>
        <v>0</v>
      </c>
      <c r="Z73" s="71">
        <f t="shared" si="324"/>
        <v>0</v>
      </c>
      <c r="AA73" s="72">
        <f t="shared" si="324"/>
        <v>0</v>
      </c>
      <c r="AB73" s="72">
        <f t="shared" si="324"/>
        <v>0</v>
      </c>
      <c r="AC73" s="72">
        <f t="shared" si="324"/>
        <v>0</v>
      </c>
      <c r="AD73" s="72">
        <f t="shared" si="324"/>
        <v>0</v>
      </c>
      <c r="AE73" s="72">
        <f t="shared" si="324"/>
        <v>0</v>
      </c>
      <c r="AF73" s="72">
        <f t="shared" si="324"/>
        <v>0</v>
      </c>
      <c r="AG73" s="72">
        <f t="shared" si="324"/>
        <v>0</v>
      </c>
      <c r="AH73" s="72">
        <f t="shared" si="158"/>
        <v>0</v>
      </c>
      <c r="AI73" s="72">
        <f t="shared" si="158"/>
        <v>0</v>
      </c>
      <c r="AJ73" s="91">
        <f t="shared" si="158"/>
        <v>0</v>
      </c>
      <c r="AK73" s="92">
        <f t="shared" ref="AK73:CV73" si="579">SUM(AK74:AK78)</f>
        <v>0</v>
      </c>
      <c r="AL73" s="93">
        <f t="shared" si="579"/>
        <v>0</v>
      </c>
      <c r="AM73" s="68">
        <f t="shared" si="579"/>
        <v>0</v>
      </c>
      <c r="AN73" s="68">
        <f t="shared" si="579"/>
        <v>0</v>
      </c>
      <c r="AO73" s="68">
        <f t="shared" si="579"/>
        <v>0</v>
      </c>
      <c r="AP73" s="68">
        <f t="shared" si="579"/>
        <v>0</v>
      </c>
      <c r="AQ73" s="68">
        <f t="shared" si="579"/>
        <v>0</v>
      </c>
      <c r="AR73" s="68">
        <f t="shared" si="579"/>
        <v>0</v>
      </c>
      <c r="AS73" s="68">
        <f t="shared" si="579"/>
        <v>0</v>
      </c>
      <c r="AT73" s="68">
        <f t="shared" si="579"/>
        <v>0</v>
      </c>
      <c r="AU73" s="61">
        <f t="shared" si="579"/>
        <v>0</v>
      </c>
      <c r="AV73" s="61">
        <f t="shared" si="579"/>
        <v>0</v>
      </c>
      <c r="AW73" s="61">
        <f t="shared" si="579"/>
        <v>0</v>
      </c>
      <c r="AX73" s="61">
        <f t="shared" si="579"/>
        <v>0</v>
      </c>
      <c r="AY73" s="61">
        <f t="shared" si="579"/>
        <v>0</v>
      </c>
      <c r="AZ73" s="61">
        <f t="shared" si="579"/>
        <v>0</v>
      </c>
      <c r="BA73" s="61">
        <f t="shared" si="579"/>
        <v>0</v>
      </c>
      <c r="BB73" s="61">
        <f t="shared" si="579"/>
        <v>0</v>
      </c>
      <c r="BC73" s="61">
        <f t="shared" si="579"/>
        <v>0</v>
      </c>
      <c r="BD73" s="61">
        <f t="shared" si="579"/>
        <v>0</v>
      </c>
      <c r="BE73" s="61">
        <f t="shared" si="579"/>
        <v>0</v>
      </c>
      <c r="BF73" s="61">
        <f t="shared" si="579"/>
        <v>0</v>
      </c>
      <c r="BG73" s="61">
        <f t="shared" si="579"/>
        <v>0</v>
      </c>
      <c r="BH73" s="61">
        <f t="shared" si="579"/>
        <v>0</v>
      </c>
      <c r="BI73" s="61">
        <f t="shared" si="579"/>
        <v>0</v>
      </c>
      <c r="BJ73" s="61">
        <f t="shared" si="579"/>
        <v>0</v>
      </c>
      <c r="BK73" s="61">
        <f t="shared" si="579"/>
        <v>0</v>
      </c>
      <c r="BL73" s="61">
        <f t="shared" si="579"/>
        <v>0</v>
      </c>
      <c r="BM73" s="61">
        <f t="shared" si="579"/>
        <v>0</v>
      </c>
      <c r="BN73" s="61">
        <f t="shared" si="579"/>
        <v>0</v>
      </c>
      <c r="BO73" s="61">
        <f t="shared" si="579"/>
        <v>0</v>
      </c>
      <c r="BP73" s="61">
        <f t="shared" si="579"/>
        <v>0</v>
      </c>
      <c r="BQ73" s="61">
        <f t="shared" si="579"/>
        <v>0</v>
      </c>
      <c r="BR73" s="61">
        <f t="shared" si="579"/>
        <v>0</v>
      </c>
      <c r="BS73" s="61">
        <f t="shared" si="579"/>
        <v>0</v>
      </c>
      <c r="BT73" s="61">
        <f t="shared" si="579"/>
        <v>0</v>
      </c>
      <c r="BU73" s="68">
        <f t="shared" si="579"/>
        <v>0</v>
      </c>
      <c r="BV73" s="61">
        <f t="shared" si="579"/>
        <v>0</v>
      </c>
      <c r="BW73" s="61">
        <f t="shared" si="579"/>
        <v>0</v>
      </c>
      <c r="BX73" s="61">
        <f t="shared" si="579"/>
        <v>0</v>
      </c>
      <c r="BY73" s="68">
        <f t="shared" si="579"/>
        <v>0</v>
      </c>
      <c r="BZ73" s="61">
        <f t="shared" si="579"/>
        <v>0</v>
      </c>
      <c r="CA73" s="61">
        <f t="shared" si="579"/>
        <v>0</v>
      </c>
      <c r="CB73" s="61">
        <f t="shared" si="579"/>
        <v>0</v>
      </c>
      <c r="CC73" s="61">
        <f t="shared" si="579"/>
        <v>0</v>
      </c>
      <c r="CD73" s="61">
        <f t="shared" si="579"/>
        <v>0</v>
      </c>
      <c r="CE73" s="61">
        <f t="shared" si="579"/>
        <v>0</v>
      </c>
      <c r="CF73" s="61">
        <f t="shared" si="579"/>
        <v>0</v>
      </c>
      <c r="CG73" s="61">
        <f t="shared" si="579"/>
        <v>0</v>
      </c>
      <c r="CH73" s="61">
        <f t="shared" si="579"/>
        <v>0</v>
      </c>
      <c r="CI73" s="61">
        <f t="shared" si="579"/>
        <v>0</v>
      </c>
      <c r="CJ73" s="61">
        <f t="shared" si="579"/>
        <v>0</v>
      </c>
      <c r="CK73" s="61">
        <f t="shared" si="579"/>
        <v>0</v>
      </c>
      <c r="CL73" s="61">
        <f t="shared" si="579"/>
        <v>0</v>
      </c>
      <c r="CM73" s="61">
        <f t="shared" si="579"/>
        <v>0</v>
      </c>
      <c r="CN73" s="61">
        <f t="shared" si="579"/>
        <v>0</v>
      </c>
      <c r="CO73" s="61">
        <f t="shared" si="579"/>
        <v>0</v>
      </c>
      <c r="CP73" s="61">
        <f t="shared" si="579"/>
        <v>0</v>
      </c>
      <c r="CQ73" s="61">
        <f t="shared" si="579"/>
        <v>0</v>
      </c>
      <c r="CR73" s="61">
        <f t="shared" si="579"/>
        <v>0</v>
      </c>
      <c r="CS73" s="61">
        <f t="shared" si="579"/>
        <v>0</v>
      </c>
      <c r="CT73" s="61">
        <f t="shared" si="579"/>
        <v>0</v>
      </c>
      <c r="CU73" s="61">
        <f t="shared" si="579"/>
        <v>0</v>
      </c>
      <c r="CV73" s="61">
        <f t="shared" si="579"/>
        <v>0</v>
      </c>
      <c r="CW73" s="61">
        <f t="shared" ref="CW73:FH73" si="580">SUM(CW74:CW78)</f>
        <v>0</v>
      </c>
      <c r="CX73" s="61">
        <f t="shared" si="580"/>
        <v>0</v>
      </c>
      <c r="CY73" s="61">
        <f t="shared" si="580"/>
        <v>0</v>
      </c>
      <c r="CZ73" s="61">
        <f t="shared" si="580"/>
        <v>0</v>
      </c>
      <c r="DA73" s="61">
        <f t="shared" si="580"/>
        <v>0</v>
      </c>
      <c r="DB73" s="61">
        <f t="shared" si="580"/>
        <v>0</v>
      </c>
      <c r="DC73" s="68">
        <f t="shared" si="580"/>
        <v>0</v>
      </c>
      <c r="DD73" s="61">
        <f t="shared" si="580"/>
        <v>0</v>
      </c>
      <c r="DE73" s="61">
        <f t="shared" si="580"/>
        <v>0</v>
      </c>
      <c r="DF73" s="68">
        <f t="shared" si="580"/>
        <v>0</v>
      </c>
      <c r="DG73" s="61">
        <f t="shared" si="580"/>
        <v>0</v>
      </c>
      <c r="DH73" s="61">
        <f t="shared" si="580"/>
        <v>0</v>
      </c>
      <c r="DI73" s="61">
        <f t="shared" si="580"/>
        <v>0</v>
      </c>
      <c r="DJ73" s="61">
        <f t="shared" si="580"/>
        <v>0</v>
      </c>
      <c r="DK73" s="61">
        <f t="shared" si="580"/>
        <v>0</v>
      </c>
      <c r="DL73" s="61">
        <f t="shared" si="580"/>
        <v>0</v>
      </c>
      <c r="DM73" s="61">
        <f t="shared" si="580"/>
        <v>0</v>
      </c>
      <c r="DN73" s="61">
        <f t="shared" si="580"/>
        <v>0</v>
      </c>
      <c r="DO73" s="61">
        <f t="shared" si="580"/>
        <v>0</v>
      </c>
      <c r="DP73" s="61">
        <f t="shared" si="580"/>
        <v>0</v>
      </c>
      <c r="DQ73" s="61">
        <f t="shared" si="580"/>
        <v>0</v>
      </c>
      <c r="DR73" s="61">
        <f t="shared" si="580"/>
        <v>0</v>
      </c>
      <c r="DS73" s="61">
        <f t="shared" si="580"/>
        <v>0</v>
      </c>
      <c r="DT73" s="61">
        <f t="shared" si="580"/>
        <v>0</v>
      </c>
      <c r="DU73" s="61">
        <f t="shared" si="580"/>
        <v>0</v>
      </c>
      <c r="DV73" s="61">
        <f t="shared" si="580"/>
        <v>0</v>
      </c>
      <c r="DW73" s="61">
        <f t="shared" si="580"/>
        <v>0</v>
      </c>
      <c r="DX73" s="61">
        <f t="shared" si="580"/>
        <v>0</v>
      </c>
      <c r="DY73" s="61">
        <f t="shared" si="580"/>
        <v>0</v>
      </c>
      <c r="DZ73" s="61">
        <f t="shared" si="580"/>
        <v>0</v>
      </c>
      <c r="EA73" s="61">
        <f t="shared" si="580"/>
        <v>0</v>
      </c>
      <c r="EB73" s="61">
        <f t="shared" si="580"/>
        <v>0</v>
      </c>
      <c r="EC73" s="61">
        <f t="shared" si="580"/>
        <v>0</v>
      </c>
      <c r="ED73" s="61">
        <f t="shared" si="580"/>
        <v>0</v>
      </c>
      <c r="EE73" s="61">
        <f t="shared" si="580"/>
        <v>0</v>
      </c>
      <c r="EF73" s="61">
        <f t="shared" si="580"/>
        <v>0</v>
      </c>
      <c r="EG73" s="61">
        <f t="shared" si="580"/>
        <v>0</v>
      </c>
      <c r="EH73" s="61">
        <f t="shared" si="580"/>
        <v>0</v>
      </c>
      <c r="EI73" s="61">
        <f t="shared" si="580"/>
        <v>0</v>
      </c>
      <c r="EJ73" s="68">
        <f t="shared" si="580"/>
        <v>0</v>
      </c>
      <c r="EK73" s="68">
        <f t="shared" si="580"/>
        <v>0</v>
      </c>
      <c r="EL73" s="61">
        <f t="shared" si="580"/>
        <v>0</v>
      </c>
      <c r="EM73" s="61">
        <f t="shared" si="580"/>
        <v>0</v>
      </c>
      <c r="EN73" s="61">
        <f t="shared" si="580"/>
        <v>0</v>
      </c>
      <c r="EO73" s="68">
        <f t="shared" si="580"/>
        <v>0</v>
      </c>
      <c r="EP73" s="61">
        <f t="shared" si="580"/>
        <v>0</v>
      </c>
      <c r="EQ73" s="61">
        <f t="shared" si="580"/>
        <v>0</v>
      </c>
      <c r="ER73" s="61">
        <f t="shared" si="580"/>
        <v>0</v>
      </c>
      <c r="ES73" s="61">
        <f t="shared" si="580"/>
        <v>0</v>
      </c>
      <c r="ET73" s="61">
        <f t="shared" si="580"/>
        <v>0</v>
      </c>
      <c r="EU73" s="61">
        <f t="shared" si="580"/>
        <v>0</v>
      </c>
      <c r="EV73" s="61">
        <f t="shared" si="580"/>
        <v>0</v>
      </c>
      <c r="EW73" s="61">
        <f t="shared" si="580"/>
        <v>0</v>
      </c>
      <c r="EX73" s="61">
        <f t="shared" si="580"/>
        <v>0</v>
      </c>
      <c r="EY73" s="68">
        <f t="shared" si="321"/>
        <v>0</v>
      </c>
      <c r="EZ73" s="61">
        <f t="shared" ref="EZ73:FG73" si="581">SUM(EZ74:EZ78)</f>
        <v>0</v>
      </c>
      <c r="FA73" s="61">
        <f t="shared" si="581"/>
        <v>0</v>
      </c>
      <c r="FB73" s="61">
        <f t="shared" si="581"/>
        <v>0</v>
      </c>
      <c r="FC73" s="61">
        <f t="shared" si="581"/>
        <v>0</v>
      </c>
      <c r="FD73" s="61">
        <f t="shared" si="581"/>
        <v>0</v>
      </c>
      <c r="FE73" s="61">
        <f t="shared" si="581"/>
        <v>0</v>
      </c>
      <c r="FF73" s="61">
        <f t="shared" si="581"/>
        <v>0</v>
      </c>
      <c r="FG73" s="61">
        <f t="shared" si="581"/>
        <v>0</v>
      </c>
      <c r="FH73" s="68">
        <f t="shared" si="580"/>
        <v>0</v>
      </c>
      <c r="FI73" s="61">
        <f t="shared" ref="FI73:HT73" si="582">SUM(FI74:FI78)</f>
        <v>0</v>
      </c>
      <c r="FJ73" s="61">
        <f t="shared" si="582"/>
        <v>0</v>
      </c>
      <c r="FK73" s="61">
        <f t="shared" si="582"/>
        <v>0</v>
      </c>
      <c r="FL73" s="61">
        <f t="shared" si="582"/>
        <v>0</v>
      </c>
      <c r="FM73" s="61">
        <f t="shared" si="582"/>
        <v>0</v>
      </c>
      <c r="FN73" s="61">
        <f t="shared" si="582"/>
        <v>0</v>
      </c>
      <c r="FO73" s="61">
        <f t="shared" si="582"/>
        <v>0</v>
      </c>
      <c r="FP73" s="61">
        <f t="shared" si="582"/>
        <v>0</v>
      </c>
      <c r="FQ73" s="61">
        <f t="shared" si="582"/>
        <v>0</v>
      </c>
      <c r="FR73" s="61">
        <f t="shared" si="582"/>
        <v>0</v>
      </c>
      <c r="FS73" s="68">
        <f t="shared" si="582"/>
        <v>0</v>
      </c>
      <c r="FT73" s="61">
        <f t="shared" si="582"/>
        <v>0</v>
      </c>
      <c r="FU73" s="61">
        <f t="shared" si="582"/>
        <v>0</v>
      </c>
      <c r="FV73" s="61">
        <f t="shared" si="582"/>
        <v>0</v>
      </c>
      <c r="FW73" s="61">
        <f t="shared" si="582"/>
        <v>0</v>
      </c>
      <c r="FX73" s="61">
        <f t="shared" si="582"/>
        <v>0</v>
      </c>
      <c r="FY73" s="61">
        <f t="shared" si="582"/>
        <v>0</v>
      </c>
      <c r="FZ73" s="61">
        <f t="shared" si="582"/>
        <v>0</v>
      </c>
      <c r="GA73" s="61">
        <f t="shared" si="582"/>
        <v>0</v>
      </c>
      <c r="GB73" s="61">
        <f t="shared" si="582"/>
        <v>0</v>
      </c>
      <c r="GC73" s="61">
        <f t="shared" si="582"/>
        <v>0</v>
      </c>
      <c r="GD73" s="61">
        <f t="shared" si="582"/>
        <v>0</v>
      </c>
      <c r="GE73" s="61">
        <f t="shared" si="582"/>
        <v>0</v>
      </c>
      <c r="GF73" s="61">
        <f t="shared" si="582"/>
        <v>0</v>
      </c>
      <c r="GG73" s="61">
        <f t="shared" si="582"/>
        <v>0</v>
      </c>
      <c r="GH73" s="61">
        <f t="shared" si="582"/>
        <v>0</v>
      </c>
      <c r="GI73" s="61">
        <f t="shared" si="582"/>
        <v>0</v>
      </c>
      <c r="GJ73" s="61">
        <f t="shared" si="582"/>
        <v>0</v>
      </c>
      <c r="GK73" s="61">
        <f t="shared" si="582"/>
        <v>0</v>
      </c>
      <c r="GL73" s="61">
        <f t="shared" si="582"/>
        <v>0</v>
      </c>
      <c r="GM73" s="61">
        <f t="shared" si="582"/>
        <v>0</v>
      </c>
      <c r="GN73" s="61">
        <f t="shared" si="582"/>
        <v>0</v>
      </c>
      <c r="GO73" s="61">
        <f t="shared" si="582"/>
        <v>0</v>
      </c>
      <c r="GP73" s="61">
        <f t="shared" si="582"/>
        <v>0</v>
      </c>
      <c r="GQ73" s="68">
        <f t="shared" si="322"/>
        <v>0</v>
      </c>
      <c r="GR73" s="61">
        <f t="shared" ref="GR73" si="583">SUM(GR74:GR78)</f>
        <v>0</v>
      </c>
      <c r="GS73" s="68">
        <f t="shared" si="582"/>
        <v>0</v>
      </c>
      <c r="GT73" s="61">
        <f t="shared" si="582"/>
        <v>0</v>
      </c>
      <c r="GU73" s="61">
        <f t="shared" si="582"/>
        <v>0</v>
      </c>
      <c r="GV73" s="61">
        <f t="shared" si="582"/>
        <v>0</v>
      </c>
      <c r="GW73" s="61">
        <f t="shared" si="582"/>
        <v>0</v>
      </c>
      <c r="GX73" s="61">
        <f t="shared" si="582"/>
        <v>0</v>
      </c>
      <c r="GY73" s="61">
        <f t="shared" si="582"/>
        <v>0</v>
      </c>
      <c r="GZ73" s="61">
        <f t="shared" si="582"/>
        <v>0</v>
      </c>
      <c r="HA73" s="61">
        <f t="shared" si="582"/>
        <v>0</v>
      </c>
      <c r="HB73" s="61">
        <f t="shared" si="582"/>
        <v>0</v>
      </c>
      <c r="HC73" s="61">
        <f t="shared" si="582"/>
        <v>0</v>
      </c>
      <c r="HD73" s="61">
        <f t="shared" si="582"/>
        <v>0</v>
      </c>
      <c r="HE73" s="61">
        <f t="shared" si="582"/>
        <v>0</v>
      </c>
      <c r="HF73" s="61">
        <f t="shared" si="582"/>
        <v>0</v>
      </c>
      <c r="HG73" s="61">
        <f t="shared" si="582"/>
        <v>0</v>
      </c>
      <c r="HH73" s="61">
        <f t="shared" si="582"/>
        <v>0</v>
      </c>
      <c r="HI73" s="61">
        <f t="shared" si="582"/>
        <v>0</v>
      </c>
      <c r="HJ73" s="61">
        <f t="shared" si="582"/>
        <v>0</v>
      </c>
      <c r="HK73" s="61">
        <f t="shared" si="582"/>
        <v>0</v>
      </c>
      <c r="HL73" s="61">
        <f t="shared" si="582"/>
        <v>0</v>
      </c>
      <c r="HM73" s="61">
        <f t="shared" si="582"/>
        <v>0</v>
      </c>
      <c r="HN73" s="61">
        <f t="shared" si="582"/>
        <v>0</v>
      </c>
      <c r="HO73" s="61">
        <f t="shared" si="582"/>
        <v>0</v>
      </c>
      <c r="HP73" s="61">
        <f t="shared" si="582"/>
        <v>0</v>
      </c>
      <c r="HQ73" s="61">
        <f t="shared" si="582"/>
        <v>0</v>
      </c>
      <c r="HR73" s="61">
        <f t="shared" si="582"/>
        <v>0</v>
      </c>
      <c r="HS73" s="68">
        <f t="shared" si="582"/>
        <v>0</v>
      </c>
      <c r="HT73" s="61">
        <f t="shared" si="582"/>
        <v>0</v>
      </c>
      <c r="HU73" s="61">
        <f t="shared" ref="HU73:KF73" si="584">SUM(HU74:HU78)</f>
        <v>0</v>
      </c>
      <c r="HV73" s="68">
        <f t="shared" si="584"/>
        <v>0</v>
      </c>
      <c r="HW73" s="61">
        <f t="shared" si="584"/>
        <v>0</v>
      </c>
      <c r="HX73" s="61">
        <f t="shared" si="584"/>
        <v>0</v>
      </c>
      <c r="HY73" s="61">
        <f t="shared" si="584"/>
        <v>0</v>
      </c>
      <c r="HZ73" s="61">
        <f t="shared" si="584"/>
        <v>0</v>
      </c>
      <c r="IA73" s="61">
        <f t="shared" si="584"/>
        <v>0</v>
      </c>
      <c r="IB73" s="61">
        <f t="shared" si="584"/>
        <v>0</v>
      </c>
      <c r="IC73" s="68">
        <f t="shared" si="584"/>
        <v>0</v>
      </c>
      <c r="ID73" s="61">
        <f t="shared" si="584"/>
        <v>0</v>
      </c>
      <c r="IE73" s="61">
        <f t="shared" si="584"/>
        <v>0</v>
      </c>
      <c r="IF73" s="61">
        <f t="shared" si="584"/>
        <v>0</v>
      </c>
      <c r="IG73" s="61">
        <f t="shared" si="584"/>
        <v>0</v>
      </c>
      <c r="IH73" s="61">
        <f t="shared" si="584"/>
        <v>0</v>
      </c>
      <c r="II73" s="61">
        <f t="shared" si="584"/>
        <v>0</v>
      </c>
      <c r="IJ73" s="61">
        <f t="shared" si="584"/>
        <v>0</v>
      </c>
      <c r="IK73" s="61">
        <f t="shared" si="584"/>
        <v>0</v>
      </c>
      <c r="IL73" s="61">
        <f t="shared" si="584"/>
        <v>0</v>
      </c>
      <c r="IM73" s="61">
        <f t="shared" si="584"/>
        <v>0</v>
      </c>
      <c r="IN73" s="68">
        <f t="shared" si="584"/>
        <v>0</v>
      </c>
      <c r="IO73" s="68">
        <f t="shared" si="584"/>
        <v>0</v>
      </c>
      <c r="IP73" s="68">
        <f t="shared" si="584"/>
        <v>0</v>
      </c>
      <c r="IQ73" s="68">
        <f t="shared" si="584"/>
        <v>0</v>
      </c>
      <c r="IR73" s="68">
        <f t="shared" si="584"/>
        <v>0</v>
      </c>
      <c r="IS73" s="68">
        <f t="shared" si="584"/>
        <v>0</v>
      </c>
      <c r="IT73" s="68">
        <f t="shared" si="584"/>
        <v>0</v>
      </c>
      <c r="IU73" s="68">
        <f t="shared" si="584"/>
        <v>0</v>
      </c>
      <c r="IV73" s="68">
        <f t="shared" si="584"/>
        <v>0</v>
      </c>
      <c r="IW73" s="68">
        <f t="shared" si="584"/>
        <v>0</v>
      </c>
      <c r="IX73" s="68">
        <f t="shared" si="584"/>
        <v>0</v>
      </c>
      <c r="IY73" s="68">
        <f t="shared" si="584"/>
        <v>0</v>
      </c>
      <c r="IZ73" s="68">
        <f t="shared" si="584"/>
        <v>0</v>
      </c>
      <c r="JA73" s="68">
        <f t="shared" si="584"/>
        <v>0</v>
      </c>
      <c r="JB73" s="68">
        <f t="shared" si="584"/>
        <v>0</v>
      </c>
      <c r="JC73" s="68">
        <f t="shared" si="584"/>
        <v>0</v>
      </c>
      <c r="JD73" s="68">
        <f t="shared" si="584"/>
        <v>0</v>
      </c>
      <c r="JE73" s="68">
        <f t="shared" si="584"/>
        <v>0</v>
      </c>
      <c r="JF73" s="68">
        <f t="shared" si="584"/>
        <v>0</v>
      </c>
      <c r="JG73" s="61">
        <f t="shared" si="584"/>
        <v>0</v>
      </c>
      <c r="JH73" s="61">
        <f t="shared" si="584"/>
        <v>0</v>
      </c>
      <c r="JI73" s="61">
        <f t="shared" si="584"/>
        <v>0</v>
      </c>
      <c r="JJ73" s="61">
        <f t="shared" si="584"/>
        <v>0</v>
      </c>
      <c r="JK73" s="61">
        <f t="shared" si="584"/>
        <v>0</v>
      </c>
      <c r="JL73" s="68">
        <f t="shared" si="584"/>
        <v>0</v>
      </c>
      <c r="JM73" s="61">
        <f t="shared" si="584"/>
        <v>0</v>
      </c>
      <c r="JN73" s="61">
        <f t="shared" si="584"/>
        <v>0</v>
      </c>
      <c r="JO73" s="68">
        <f t="shared" si="584"/>
        <v>0</v>
      </c>
      <c r="JP73" s="61">
        <f t="shared" si="584"/>
        <v>0</v>
      </c>
      <c r="JQ73" s="61">
        <f t="shared" si="584"/>
        <v>0</v>
      </c>
      <c r="JR73" s="61">
        <f t="shared" si="584"/>
        <v>0</v>
      </c>
      <c r="JS73" s="61">
        <f t="shared" si="584"/>
        <v>0</v>
      </c>
      <c r="JT73" s="61">
        <f t="shared" si="584"/>
        <v>0</v>
      </c>
      <c r="JU73" s="61">
        <f t="shared" si="584"/>
        <v>0</v>
      </c>
      <c r="JV73" s="61">
        <f t="shared" si="584"/>
        <v>0</v>
      </c>
      <c r="JW73" s="61">
        <f t="shared" si="584"/>
        <v>0</v>
      </c>
      <c r="JX73" s="61">
        <f t="shared" si="584"/>
        <v>0</v>
      </c>
      <c r="JY73" s="61">
        <f t="shared" si="584"/>
        <v>0</v>
      </c>
      <c r="JZ73" s="61">
        <f t="shared" si="584"/>
        <v>0</v>
      </c>
      <c r="KA73" s="61">
        <f t="shared" si="584"/>
        <v>0</v>
      </c>
      <c r="KB73" s="61">
        <f t="shared" si="584"/>
        <v>0</v>
      </c>
      <c r="KC73" s="61">
        <f t="shared" si="584"/>
        <v>0</v>
      </c>
      <c r="KD73" s="61">
        <f t="shared" si="584"/>
        <v>0</v>
      </c>
      <c r="KE73" s="61">
        <f t="shared" si="584"/>
        <v>0</v>
      </c>
      <c r="KF73" s="61">
        <f t="shared" si="584"/>
        <v>0</v>
      </c>
      <c r="KG73" s="68">
        <f t="shared" ref="KG73:MM73" si="585">SUM(KG74:KG78)</f>
        <v>0</v>
      </c>
      <c r="KH73" s="61">
        <f t="shared" si="585"/>
        <v>0</v>
      </c>
      <c r="KI73" s="61">
        <f t="shared" si="585"/>
        <v>0</v>
      </c>
      <c r="KJ73" s="61">
        <f t="shared" si="585"/>
        <v>0</v>
      </c>
      <c r="KK73" s="61">
        <f t="shared" si="585"/>
        <v>0</v>
      </c>
      <c r="KL73" s="61">
        <f t="shared" si="585"/>
        <v>0</v>
      </c>
      <c r="KM73" s="61">
        <f t="shared" si="585"/>
        <v>0</v>
      </c>
      <c r="KN73" s="61">
        <f t="shared" si="585"/>
        <v>0</v>
      </c>
      <c r="KO73" s="61">
        <f t="shared" si="585"/>
        <v>0</v>
      </c>
      <c r="KP73" s="61">
        <f t="shared" si="585"/>
        <v>0</v>
      </c>
      <c r="KQ73" s="61">
        <f t="shared" si="585"/>
        <v>0</v>
      </c>
      <c r="KR73" s="61">
        <f t="shared" si="585"/>
        <v>0</v>
      </c>
      <c r="KS73" s="61">
        <f t="shared" si="585"/>
        <v>0</v>
      </c>
      <c r="KT73" s="61">
        <f t="shared" si="585"/>
        <v>0</v>
      </c>
      <c r="KU73" s="61">
        <f t="shared" si="585"/>
        <v>0</v>
      </c>
      <c r="KV73" s="61">
        <f t="shared" si="585"/>
        <v>0</v>
      </c>
      <c r="KW73" s="61">
        <f t="shared" si="585"/>
        <v>0</v>
      </c>
      <c r="KX73" s="61">
        <f t="shared" si="585"/>
        <v>0</v>
      </c>
      <c r="KY73" s="68">
        <f t="shared" si="585"/>
        <v>0</v>
      </c>
      <c r="KZ73" s="61">
        <f t="shared" si="585"/>
        <v>0</v>
      </c>
      <c r="LA73" s="61">
        <f t="shared" si="585"/>
        <v>0</v>
      </c>
      <c r="LB73" s="61">
        <f t="shared" si="585"/>
        <v>0</v>
      </c>
      <c r="LC73" s="61">
        <f t="shared" si="585"/>
        <v>0</v>
      </c>
      <c r="LD73" s="61">
        <f t="shared" si="585"/>
        <v>0</v>
      </c>
      <c r="LE73" s="61">
        <f t="shared" si="585"/>
        <v>0</v>
      </c>
      <c r="LF73" s="61">
        <f t="shared" si="585"/>
        <v>0</v>
      </c>
      <c r="LG73" s="61">
        <f t="shared" si="585"/>
        <v>0</v>
      </c>
      <c r="LH73" s="61">
        <f t="shared" si="585"/>
        <v>0</v>
      </c>
      <c r="LI73" s="61">
        <f t="shared" si="585"/>
        <v>0</v>
      </c>
      <c r="LJ73" s="61">
        <f t="shared" si="585"/>
        <v>0</v>
      </c>
      <c r="LK73" s="61">
        <f t="shared" si="585"/>
        <v>0</v>
      </c>
      <c r="LL73" s="61">
        <f t="shared" si="585"/>
        <v>0</v>
      </c>
      <c r="LM73" s="61">
        <f t="shared" si="585"/>
        <v>0</v>
      </c>
      <c r="LN73" s="61">
        <f t="shared" si="585"/>
        <v>0</v>
      </c>
      <c r="LO73" s="61">
        <f t="shared" si="585"/>
        <v>0</v>
      </c>
      <c r="LP73" s="61">
        <f t="shared" si="585"/>
        <v>0</v>
      </c>
      <c r="LQ73" s="61">
        <f t="shared" si="585"/>
        <v>0</v>
      </c>
      <c r="LR73" s="61">
        <f t="shared" si="585"/>
        <v>0</v>
      </c>
      <c r="LS73" s="61">
        <f t="shared" si="585"/>
        <v>0</v>
      </c>
      <c r="LT73" s="61">
        <f t="shared" si="585"/>
        <v>0</v>
      </c>
      <c r="LU73" s="61">
        <f t="shared" si="585"/>
        <v>0</v>
      </c>
      <c r="LV73" s="61">
        <f t="shared" si="585"/>
        <v>0</v>
      </c>
      <c r="LW73" s="61">
        <f t="shared" si="585"/>
        <v>0</v>
      </c>
      <c r="LX73" s="61">
        <f t="shared" si="585"/>
        <v>0</v>
      </c>
      <c r="LY73" s="61">
        <f t="shared" si="585"/>
        <v>0</v>
      </c>
      <c r="LZ73" s="61">
        <f t="shared" si="585"/>
        <v>0</v>
      </c>
      <c r="MA73" s="61">
        <f t="shared" si="585"/>
        <v>0</v>
      </c>
      <c r="MB73" s="61">
        <f t="shared" si="585"/>
        <v>0</v>
      </c>
      <c r="MC73" s="61">
        <f t="shared" si="585"/>
        <v>0</v>
      </c>
      <c r="MD73" s="61">
        <f t="shared" si="585"/>
        <v>0</v>
      </c>
      <c r="ME73" s="61">
        <f t="shared" si="585"/>
        <v>0</v>
      </c>
      <c r="MF73" s="61">
        <f t="shared" si="585"/>
        <v>0</v>
      </c>
      <c r="MG73" s="61">
        <f t="shared" si="585"/>
        <v>0</v>
      </c>
      <c r="MH73" s="61">
        <f t="shared" si="585"/>
        <v>0</v>
      </c>
      <c r="MI73" s="61">
        <f t="shared" si="585"/>
        <v>0</v>
      </c>
      <c r="MJ73" s="61">
        <f t="shared" si="585"/>
        <v>0</v>
      </c>
      <c r="MK73" s="61">
        <f t="shared" si="585"/>
        <v>0</v>
      </c>
      <c r="ML73" s="61">
        <f t="shared" si="585"/>
        <v>0</v>
      </c>
      <c r="MM73" s="61">
        <f t="shared" si="585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586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587">SUM(O74:X74)</f>
        <v>0</v>
      </c>
      <c r="Z74" s="73">
        <f t="shared" ref="Z74:AG85" si="588">IFERROR(O74/D74,0)</f>
        <v>0</v>
      </c>
      <c r="AA74" s="74">
        <f t="shared" si="588"/>
        <v>0</v>
      </c>
      <c r="AB74" s="74">
        <f t="shared" si="588"/>
        <v>0</v>
      </c>
      <c r="AC74" s="74">
        <f t="shared" si="588"/>
        <v>0</v>
      </c>
      <c r="AD74" s="74">
        <f t="shared" si="588"/>
        <v>0</v>
      </c>
      <c r="AE74" s="74">
        <f t="shared" si="588"/>
        <v>0</v>
      </c>
      <c r="AF74" s="74">
        <f t="shared" si="588"/>
        <v>0</v>
      </c>
      <c r="AG74" s="74">
        <f t="shared" si="588"/>
        <v>0</v>
      </c>
      <c r="AH74" s="74">
        <f t="shared" si="158"/>
        <v>0</v>
      </c>
      <c r="AI74" s="74">
        <f t="shared" si="158"/>
        <v>0</v>
      </c>
      <c r="AJ74" s="94">
        <f t="shared" si="158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589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590">SUM(AU74:BT74)</f>
        <v>0</v>
      </c>
      <c r="BV74" s="63"/>
      <c r="BW74" s="63"/>
      <c r="BX74" s="63"/>
      <c r="BY74" s="69">
        <f t="shared" ref="BY74:BY78" si="591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592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593">SUM(EC74:ED74,DX74:DY74,DS74:DT74,DN74:DO74,DI74:DJ74,EI74,)</f>
        <v>0</v>
      </c>
      <c r="EK74" s="69">
        <f t="shared" ref="EK74:EK78" si="594">SUM(EE74:EH74,DZ74:EB74,DU74:DW74,DP74:DR74,DK74:DM74,DG74:DH74)</f>
        <v>0</v>
      </c>
      <c r="EL74" s="63"/>
      <c r="EM74" s="63"/>
      <c r="EN74" s="63"/>
      <c r="EO74" s="69">
        <f t="shared" ref="EO74:EO78" si="595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321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596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597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322"/>
        <v>0</v>
      </c>
      <c r="GR74" s="63"/>
      <c r="GS74" s="69">
        <f t="shared" ref="GS74:GS78" si="598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599">SUM(HT74:HU74)</f>
        <v>0</v>
      </c>
      <c r="HW74" s="63"/>
      <c r="HX74" s="63"/>
      <c r="HY74" s="63"/>
      <c r="HZ74" s="63"/>
      <c r="IA74" s="63"/>
      <c r="IB74" s="63"/>
      <c r="IC74" s="69">
        <f t="shared" ref="IC74:IC78" si="600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601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602">SUM(IP74,IR74,IT74,IZ74,JB74,IX74,IV74)</f>
        <v>0</v>
      </c>
      <c r="JE74" s="140">
        <f t="shared" si="602"/>
        <v>0</v>
      </c>
      <c r="JF74" s="140">
        <f t="shared" ref="JF74:JF78" si="603">SUM(JD74:JE74)</f>
        <v>0</v>
      </c>
      <c r="JG74" s="63"/>
      <c r="JH74" s="63"/>
      <c r="JI74" s="63"/>
      <c r="JJ74" s="63"/>
      <c r="JK74" s="63"/>
      <c r="JL74" s="140">
        <f t="shared" ref="JL74:JL78" si="604">SUM(JG74:JK74)</f>
        <v>0</v>
      </c>
      <c r="JM74" s="63"/>
      <c r="JN74" s="63"/>
      <c r="JO74" s="140">
        <f t="shared" ref="JO74:JO78" si="605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606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607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586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587"/>
        <v>0</v>
      </c>
      <c r="Z75" s="73">
        <f t="shared" si="588"/>
        <v>0</v>
      </c>
      <c r="AA75" s="74">
        <f t="shared" si="588"/>
        <v>0</v>
      </c>
      <c r="AB75" s="74">
        <f t="shared" si="588"/>
        <v>0</v>
      </c>
      <c r="AC75" s="74">
        <f t="shared" si="588"/>
        <v>0</v>
      </c>
      <c r="AD75" s="74">
        <f t="shared" si="588"/>
        <v>0</v>
      </c>
      <c r="AE75" s="74">
        <f t="shared" si="588"/>
        <v>0</v>
      </c>
      <c r="AF75" s="74">
        <f t="shared" si="588"/>
        <v>0</v>
      </c>
      <c r="AG75" s="74">
        <f t="shared" si="588"/>
        <v>0</v>
      </c>
      <c r="AH75" s="74">
        <f t="shared" si="158"/>
        <v>0</v>
      </c>
      <c r="AI75" s="74">
        <f t="shared" si="158"/>
        <v>0</v>
      </c>
      <c r="AJ75" s="94">
        <f t="shared" si="158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589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590"/>
        <v>0</v>
      </c>
      <c r="BV75" s="63"/>
      <c r="BW75" s="63"/>
      <c r="BX75" s="63"/>
      <c r="BY75" s="69">
        <f t="shared" si="591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592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593"/>
        <v>0</v>
      </c>
      <c r="EK75" s="69">
        <f t="shared" si="594"/>
        <v>0</v>
      </c>
      <c r="EL75" s="63"/>
      <c r="EM75" s="63"/>
      <c r="EN75" s="63"/>
      <c r="EO75" s="69">
        <f t="shared" si="595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321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596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597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322"/>
        <v>0</v>
      </c>
      <c r="GR75" s="63"/>
      <c r="GS75" s="69">
        <f t="shared" si="598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599"/>
        <v>0</v>
      </c>
      <c r="HW75" s="63"/>
      <c r="HX75" s="63"/>
      <c r="HY75" s="63"/>
      <c r="HZ75" s="63"/>
      <c r="IA75" s="63"/>
      <c r="IB75" s="63"/>
      <c r="IC75" s="69">
        <f t="shared" si="600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601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602"/>
        <v>0</v>
      </c>
      <c r="JE75" s="140">
        <f t="shared" si="602"/>
        <v>0</v>
      </c>
      <c r="JF75" s="140">
        <f t="shared" si="603"/>
        <v>0</v>
      </c>
      <c r="JG75" s="63"/>
      <c r="JH75" s="63"/>
      <c r="JI75" s="63"/>
      <c r="JJ75" s="63"/>
      <c r="JK75" s="63"/>
      <c r="JL75" s="140">
        <f t="shared" si="604"/>
        <v>0</v>
      </c>
      <c r="JM75" s="63"/>
      <c r="JN75" s="63"/>
      <c r="JO75" s="140">
        <f t="shared" si="605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606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607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586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587"/>
        <v>0</v>
      </c>
      <c r="Z76" s="73">
        <f t="shared" si="588"/>
        <v>0</v>
      </c>
      <c r="AA76" s="74">
        <f t="shared" si="588"/>
        <v>0</v>
      </c>
      <c r="AB76" s="74">
        <f t="shared" si="588"/>
        <v>0</v>
      </c>
      <c r="AC76" s="74">
        <f t="shared" si="588"/>
        <v>0</v>
      </c>
      <c r="AD76" s="74">
        <f t="shared" si="588"/>
        <v>0</v>
      </c>
      <c r="AE76" s="74">
        <f t="shared" si="588"/>
        <v>0</v>
      </c>
      <c r="AF76" s="74">
        <f t="shared" si="588"/>
        <v>0</v>
      </c>
      <c r="AG76" s="74">
        <f t="shared" si="588"/>
        <v>0</v>
      </c>
      <c r="AH76" s="74">
        <f t="shared" si="158"/>
        <v>0</v>
      </c>
      <c r="AI76" s="74">
        <f t="shared" si="158"/>
        <v>0</v>
      </c>
      <c r="AJ76" s="94">
        <f t="shared" si="158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589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590"/>
        <v>0</v>
      </c>
      <c r="BV76" s="63"/>
      <c r="BW76" s="63"/>
      <c r="BX76" s="63"/>
      <c r="BY76" s="69">
        <f t="shared" si="591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592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593"/>
        <v>0</v>
      </c>
      <c r="EK76" s="69">
        <f t="shared" si="594"/>
        <v>0</v>
      </c>
      <c r="EL76" s="63"/>
      <c r="EM76" s="63"/>
      <c r="EN76" s="63"/>
      <c r="EO76" s="69">
        <f t="shared" si="595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321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596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597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322"/>
        <v>0</v>
      </c>
      <c r="GR76" s="63"/>
      <c r="GS76" s="69">
        <f t="shared" si="598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599"/>
        <v>0</v>
      </c>
      <c r="HW76" s="63"/>
      <c r="HX76" s="63"/>
      <c r="HY76" s="63"/>
      <c r="HZ76" s="63"/>
      <c r="IA76" s="63"/>
      <c r="IB76" s="63"/>
      <c r="IC76" s="69">
        <f t="shared" si="600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601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602"/>
        <v>0</v>
      </c>
      <c r="JE76" s="140">
        <f t="shared" si="602"/>
        <v>0</v>
      </c>
      <c r="JF76" s="140">
        <f t="shared" si="603"/>
        <v>0</v>
      </c>
      <c r="JG76" s="63"/>
      <c r="JH76" s="63"/>
      <c r="JI76" s="63"/>
      <c r="JJ76" s="63"/>
      <c r="JK76" s="63"/>
      <c r="JL76" s="140">
        <f t="shared" si="604"/>
        <v>0</v>
      </c>
      <c r="JM76" s="63"/>
      <c r="JN76" s="63"/>
      <c r="JO76" s="140">
        <f t="shared" si="605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606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607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586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587"/>
        <v>0</v>
      </c>
      <c r="Z77" s="73">
        <f t="shared" si="588"/>
        <v>0</v>
      </c>
      <c r="AA77" s="74">
        <f t="shared" si="588"/>
        <v>0</v>
      </c>
      <c r="AB77" s="74">
        <f t="shared" si="588"/>
        <v>0</v>
      </c>
      <c r="AC77" s="74">
        <f t="shared" si="588"/>
        <v>0</v>
      </c>
      <c r="AD77" s="74">
        <f t="shared" si="588"/>
        <v>0</v>
      </c>
      <c r="AE77" s="74">
        <f t="shared" si="588"/>
        <v>0</v>
      </c>
      <c r="AF77" s="74">
        <f t="shared" si="588"/>
        <v>0</v>
      </c>
      <c r="AG77" s="74">
        <f t="shared" si="588"/>
        <v>0</v>
      </c>
      <c r="AH77" s="74">
        <f t="shared" si="158"/>
        <v>0</v>
      </c>
      <c r="AI77" s="74">
        <f t="shared" si="158"/>
        <v>0</v>
      </c>
      <c r="AJ77" s="94">
        <f t="shared" si="158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589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590"/>
        <v>0</v>
      </c>
      <c r="BV77" s="63"/>
      <c r="BW77" s="63"/>
      <c r="BX77" s="63"/>
      <c r="BY77" s="69">
        <f t="shared" si="591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592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593"/>
        <v>0</v>
      </c>
      <c r="EK77" s="69">
        <f t="shared" si="594"/>
        <v>0</v>
      </c>
      <c r="EL77" s="63"/>
      <c r="EM77" s="63"/>
      <c r="EN77" s="63"/>
      <c r="EO77" s="69">
        <f t="shared" si="595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321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596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597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322"/>
        <v>0</v>
      </c>
      <c r="GR77" s="63"/>
      <c r="GS77" s="69">
        <f t="shared" si="598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599"/>
        <v>0</v>
      </c>
      <c r="HW77" s="63"/>
      <c r="HX77" s="63"/>
      <c r="HY77" s="63"/>
      <c r="HZ77" s="63"/>
      <c r="IA77" s="63"/>
      <c r="IB77" s="63"/>
      <c r="IC77" s="69">
        <f t="shared" si="600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601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602"/>
        <v>0</v>
      </c>
      <c r="JE77" s="140">
        <f t="shared" si="602"/>
        <v>0</v>
      </c>
      <c r="JF77" s="140">
        <f t="shared" si="603"/>
        <v>0</v>
      </c>
      <c r="JG77" s="63"/>
      <c r="JH77" s="63"/>
      <c r="JI77" s="63"/>
      <c r="JJ77" s="63"/>
      <c r="JK77" s="63"/>
      <c r="JL77" s="140">
        <f t="shared" si="604"/>
        <v>0</v>
      </c>
      <c r="JM77" s="63"/>
      <c r="JN77" s="63"/>
      <c r="JO77" s="140">
        <f t="shared" si="605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606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607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586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587"/>
        <v>0</v>
      </c>
      <c r="Z78" s="73">
        <f t="shared" si="588"/>
        <v>0</v>
      </c>
      <c r="AA78" s="74">
        <f t="shared" si="588"/>
        <v>0</v>
      </c>
      <c r="AB78" s="74">
        <f t="shared" si="588"/>
        <v>0</v>
      </c>
      <c r="AC78" s="74">
        <f t="shared" si="588"/>
        <v>0</v>
      </c>
      <c r="AD78" s="74">
        <f t="shared" si="588"/>
        <v>0</v>
      </c>
      <c r="AE78" s="74">
        <f t="shared" si="588"/>
        <v>0</v>
      </c>
      <c r="AF78" s="74">
        <f t="shared" si="588"/>
        <v>0</v>
      </c>
      <c r="AG78" s="74">
        <f t="shared" si="588"/>
        <v>0</v>
      </c>
      <c r="AH78" s="74">
        <f t="shared" si="158"/>
        <v>0</v>
      </c>
      <c r="AI78" s="74">
        <f t="shared" si="158"/>
        <v>0</v>
      </c>
      <c r="AJ78" s="94">
        <f t="shared" si="158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589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590"/>
        <v>0</v>
      </c>
      <c r="BV78" s="63"/>
      <c r="BW78" s="63"/>
      <c r="BX78" s="63"/>
      <c r="BY78" s="69">
        <f t="shared" si="591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592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593"/>
        <v>0</v>
      </c>
      <c r="EK78" s="69">
        <f t="shared" si="594"/>
        <v>0</v>
      </c>
      <c r="EL78" s="63"/>
      <c r="EM78" s="63"/>
      <c r="EN78" s="63"/>
      <c r="EO78" s="69">
        <f t="shared" si="595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321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596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597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322"/>
        <v>0</v>
      </c>
      <c r="GR78" s="63"/>
      <c r="GS78" s="69">
        <f t="shared" si="598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599"/>
        <v>0</v>
      </c>
      <c r="HW78" s="63"/>
      <c r="HX78" s="63"/>
      <c r="HY78" s="63"/>
      <c r="HZ78" s="63"/>
      <c r="IA78" s="63"/>
      <c r="IB78" s="63"/>
      <c r="IC78" s="69">
        <f t="shared" si="600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601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602"/>
        <v>0</v>
      </c>
      <c r="JE78" s="140">
        <f t="shared" si="602"/>
        <v>0</v>
      </c>
      <c r="JF78" s="140">
        <f t="shared" si="603"/>
        <v>0</v>
      </c>
      <c r="JG78" s="63"/>
      <c r="JH78" s="63"/>
      <c r="JI78" s="63"/>
      <c r="JJ78" s="63"/>
      <c r="JK78" s="63"/>
      <c r="JL78" s="140">
        <f t="shared" si="604"/>
        <v>0</v>
      </c>
      <c r="JM78" s="63"/>
      <c r="JN78" s="63"/>
      <c r="JO78" s="140">
        <f t="shared" si="605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606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607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Y79" si="608">SUM(D80:D85)</f>
        <v>0</v>
      </c>
      <c r="E79" s="61">
        <f t="shared" si="608"/>
        <v>0</v>
      </c>
      <c r="F79" s="61">
        <f t="shared" si="608"/>
        <v>0</v>
      </c>
      <c r="G79" s="61">
        <f t="shared" si="608"/>
        <v>0</v>
      </c>
      <c r="H79" s="61">
        <f t="shared" si="608"/>
        <v>0</v>
      </c>
      <c r="I79" s="61">
        <f t="shared" si="608"/>
        <v>0</v>
      </c>
      <c r="J79" s="61">
        <f t="shared" si="608"/>
        <v>0</v>
      </c>
      <c r="K79" s="61">
        <f t="shared" si="608"/>
        <v>0</v>
      </c>
      <c r="L79" s="61">
        <f t="shared" si="608"/>
        <v>0</v>
      </c>
      <c r="M79" s="61">
        <f t="shared" si="608"/>
        <v>0</v>
      </c>
      <c r="N79" s="68">
        <f t="shared" si="608"/>
        <v>0</v>
      </c>
      <c r="O79" s="61">
        <f t="shared" si="608"/>
        <v>0</v>
      </c>
      <c r="P79" s="61">
        <f t="shared" si="608"/>
        <v>0</v>
      </c>
      <c r="Q79" s="61">
        <f t="shared" si="608"/>
        <v>0</v>
      </c>
      <c r="R79" s="61">
        <f t="shared" si="608"/>
        <v>0</v>
      </c>
      <c r="S79" s="61">
        <f t="shared" si="608"/>
        <v>0</v>
      </c>
      <c r="T79" s="61">
        <f t="shared" si="608"/>
        <v>0</v>
      </c>
      <c r="U79" s="61">
        <f t="shared" si="608"/>
        <v>0</v>
      </c>
      <c r="V79" s="61">
        <f t="shared" si="608"/>
        <v>0</v>
      </c>
      <c r="W79" s="61">
        <f t="shared" si="608"/>
        <v>0</v>
      </c>
      <c r="X79" s="61">
        <f t="shared" si="608"/>
        <v>0</v>
      </c>
      <c r="Y79" s="68">
        <f t="shared" si="608"/>
        <v>0</v>
      </c>
      <c r="Z79" s="71">
        <f t="shared" si="588"/>
        <v>0</v>
      </c>
      <c r="AA79" s="72">
        <f t="shared" si="588"/>
        <v>0</v>
      </c>
      <c r="AB79" s="72">
        <f t="shared" si="588"/>
        <v>0</v>
      </c>
      <c r="AC79" s="72">
        <f t="shared" si="588"/>
        <v>0</v>
      </c>
      <c r="AD79" s="72">
        <f t="shared" si="588"/>
        <v>0</v>
      </c>
      <c r="AE79" s="72">
        <f t="shared" si="588"/>
        <v>0</v>
      </c>
      <c r="AF79" s="72">
        <f t="shared" si="588"/>
        <v>0</v>
      </c>
      <c r="AG79" s="72">
        <f t="shared" si="588"/>
        <v>0</v>
      </c>
      <c r="AH79" s="72">
        <f t="shared" si="158"/>
        <v>0</v>
      </c>
      <c r="AI79" s="72">
        <f t="shared" si="158"/>
        <v>0</v>
      </c>
      <c r="AJ79" s="91">
        <f t="shared" si="158"/>
        <v>0</v>
      </c>
      <c r="AK79" s="92">
        <f t="shared" ref="AK79:CV79" si="609">SUM(AK80:AK85)</f>
        <v>0</v>
      </c>
      <c r="AL79" s="93">
        <f t="shared" si="609"/>
        <v>0</v>
      </c>
      <c r="AM79" s="68">
        <f t="shared" si="609"/>
        <v>0</v>
      </c>
      <c r="AN79" s="68">
        <f t="shared" si="609"/>
        <v>0</v>
      </c>
      <c r="AO79" s="68">
        <f t="shared" si="609"/>
        <v>0</v>
      </c>
      <c r="AP79" s="68">
        <f t="shared" si="609"/>
        <v>0</v>
      </c>
      <c r="AQ79" s="68">
        <f t="shared" si="609"/>
        <v>0</v>
      </c>
      <c r="AR79" s="68">
        <f t="shared" si="609"/>
        <v>0</v>
      </c>
      <c r="AS79" s="68">
        <f t="shared" si="609"/>
        <v>0</v>
      </c>
      <c r="AT79" s="68">
        <f t="shared" si="609"/>
        <v>0</v>
      </c>
      <c r="AU79" s="61">
        <f t="shared" si="609"/>
        <v>0</v>
      </c>
      <c r="AV79" s="61">
        <f t="shared" si="609"/>
        <v>0</v>
      </c>
      <c r="AW79" s="61">
        <f t="shared" si="609"/>
        <v>0</v>
      </c>
      <c r="AX79" s="61">
        <f t="shared" si="609"/>
        <v>0</v>
      </c>
      <c r="AY79" s="61">
        <f t="shared" si="609"/>
        <v>0</v>
      </c>
      <c r="AZ79" s="61">
        <f t="shared" si="609"/>
        <v>0</v>
      </c>
      <c r="BA79" s="61">
        <f t="shared" si="609"/>
        <v>0</v>
      </c>
      <c r="BB79" s="61">
        <f t="shared" si="609"/>
        <v>0</v>
      </c>
      <c r="BC79" s="61">
        <f t="shared" si="609"/>
        <v>0</v>
      </c>
      <c r="BD79" s="61">
        <f t="shared" si="609"/>
        <v>0</v>
      </c>
      <c r="BE79" s="61">
        <f t="shared" si="609"/>
        <v>0</v>
      </c>
      <c r="BF79" s="61">
        <f t="shared" si="609"/>
        <v>0</v>
      </c>
      <c r="BG79" s="61">
        <f t="shared" si="609"/>
        <v>0</v>
      </c>
      <c r="BH79" s="61">
        <f t="shared" si="609"/>
        <v>0</v>
      </c>
      <c r="BI79" s="61">
        <f t="shared" si="609"/>
        <v>0</v>
      </c>
      <c r="BJ79" s="61">
        <f t="shared" si="609"/>
        <v>0</v>
      </c>
      <c r="BK79" s="61">
        <f t="shared" si="609"/>
        <v>0</v>
      </c>
      <c r="BL79" s="61">
        <f t="shared" si="609"/>
        <v>0</v>
      </c>
      <c r="BM79" s="61">
        <f t="shared" si="609"/>
        <v>0</v>
      </c>
      <c r="BN79" s="61">
        <f t="shared" si="609"/>
        <v>0</v>
      </c>
      <c r="BO79" s="61">
        <f t="shared" si="609"/>
        <v>0</v>
      </c>
      <c r="BP79" s="61">
        <f t="shared" si="609"/>
        <v>0</v>
      </c>
      <c r="BQ79" s="61">
        <f t="shared" si="609"/>
        <v>0</v>
      </c>
      <c r="BR79" s="61">
        <f t="shared" si="609"/>
        <v>0</v>
      </c>
      <c r="BS79" s="61">
        <f t="shared" si="609"/>
        <v>0</v>
      </c>
      <c r="BT79" s="61">
        <f t="shared" si="609"/>
        <v>0</v>
      </c>
      <c r="BU79" s="68">
        <f t="shared" si="609"/>
        <v>0</v>
      </c>
      <c r="BV79" s="61">
        <f t="shared" si="609"/>
        <v>0</v>
      </c>
      <c r="BW79" s="61">
        <f t="shared" si="609"/>
        <v>0</v>
      </c>
      <c r="BX79" s="61">
        <f t="shared" si="609"/>
        <v>0</v>
      </c>
      <c r="BY79" s="68">
        <f t="shared" si="609"/>
        <v>0</v>
      </c>
      <c r="BZ79" s="61">
        <f t="shared" si="609"/>
        <v>0</v>
      </c>
      <c r="CA79" s="61">
        <f t="shared" si="609"/>
        <v>0</v>
      </c>
      <c r="CB79" s="61">
        <f t="shared" si="609"/>
        <v>0</v>
      </c>
      <c r="CC79" s="61">
        <f t="shared" si="609"/>
        <v>0</v>
      </c>
      <c r="CD79" s="61">
        <f t="shared" si="609"/>
        <v>0</v>
      </c>
      <c r="CE79" s="61">
        <f t="shared" si="609"/>
        <v>0</v>
      </c>
      <c r="CF79" s="61">
        <f t="shared" si="609"/>
        <v>0</v>
      </c>
      <c r="CG79" s="61">
        <f t="shared" si="609"/>
        <v>0</v>
      </c>
      <c r="CH79" s="61">
        <f t="shared" si="609"/>
        <v>0</v>
      </c>
      <c r="CI79" s="61">
        <f t="shared" si="609"/>
        <v>0</v>
      </c>
      <c r="CJ79" s="61">
        <f t="shared" si="609"/>
        <v>0</v>
      </c>
      <c r="CK79" s="61">
        <f t="shared" si="609"/>
        <v>0</v>
      </c>
      <c r="CL79" s="61">
        <f t="shared" si="609"/>
        <v>0</v>
      </c>
      <c r="CM79" s="61">
        <f t="shared" si="609"/>
        <v>0</v>
      </c>
      <c r="CN79" s="61">
        <f t="shared" si="609"/>
        <v>0</v>
      </c>
      <c r="CO79" s="61">
        <f t="shared" si="609"/>
        <v>0</v>
      </c>
      <c r="CP79" s="61">
        <f t="shared" si="609"/>
        <v>0</v>
      </c>
      <c r="CQ79" s="61">
        <f t="shared" si="609"/>
        <v>0</v>
      </c>
      <c r="CR79" s="61">
        <f t="shared" si="609"/>
        <v>0</v>
      </c>
      <c r="CS79" s="61">
        <f t="shared" si="609"/>
        <v>0</v>
      </c>
      <c r="CT79" s="61">
        <f t="shared" si="609"/>
        <v>0</v>
      </c>
      <c r="CU79" s="61">
        <f t="shared" si="609"/>
        <v>0</v>
      </c>
      <c r="CV79" s="61">
        <f t="shared" si="609"/>
        <v>0</v>
      </c>
      <c r="CW79" s="61">
        <f t="shared" ref="CW79:FH79" si="610">SUM(CW80:CW85)</f>
        <v>0</v>
      </c>
      <c r="CX79" s="61">
        <f t="shared" si="610"/>
        <v>0</v>
      </c>
      <c r="CY79" s="61">
        <f t="shared" si="610"/>
        <v>0</v>
      </c>
      <c r="CZ79" s="61">
        <f t="shared" si="610"/>
        <v>0</v>
      </c>
      <c r="DA79" s="61">
        <f t="shared" si="610"/>
        <v>0</v>
      </c>
      <c r="DB79" s="61">
        <f t="shared" si="610"/>
        <v>0</v>
      </c>
      <c r="DC79" s="68">
        <f t="shared" si="610"/>
        <v>0</v>
      </c>
      <c r="DD79" s="61">
        <f t="shared" si="610"/>
        <v>0</v>
      </c>
      <c r="DE79" s="61">
        <f t="shared" si="610"/>
        <v>0</v>
      </c>
      <c r="DF79" s="68">
        <f t="shared" si="610"/>
        <v>0</v>
      </c>
      <c r="DG79" s="61">
        <f t="shared" si="610"/>
        <v>0</v>
      </c>
      <c r="DH79" s="61">
        <f t="shared" si="610"/>
        <v>0</v>
      </c>
      <c r="DI79" s="61">
        <f t="shared" si="610"/>
        <v>0</v>
      </c>
      <c r="DJ79" s="61">
        <f t="shared" si="610"/>
        <v>0</v>
      </c>
      <c r="DK79" s="61">
        <f t="shared" si="610"/>
        <v>0</v>
      </c>
      <c r="DL79" s="61">
        <f t="shared" si="610"/>
        <v>0</v>
      </c>
      <c r="DM79" s="61">
        <f t="shared" si="610"/>
        <v>0</v>
      </c>
      <c r="DN79" s="61">
        <f t="shared" si="610"/>
        <v>0</v>
      </c>
      <c r="DO79" s="61">
        <f t="shared" si="610"/>
        <v>0</v>
      </c>
      <c r="DP79" s="61">
        <f t="shared" si="610"/>
        <v>0</v>
      </c>
      <c r="DQ79" s="61">
        <f t="shared" si="610"/>
        <v>0</v>
      </c>
      <c r="DR79" s="61">
        <f t="shared" si="610"/>
        <v>0</v>
      </c>
      <c r="DS79" s="61">
        <f t="shared" si="610"/>
        <v>0</v>
      </c>
      <c r="DT79" s="61">
        <f t="shared" si="610"/>
        <v>0</v>
      </c>
      <c r="DU79" s="61">
        <f t="shared" si="610"/>
        <v>0</v>
      </c>
      <c r="DV79" s="61">
        <f t="shared" si="610"/>
        <v>0</v>
      </c>
      <c r="DW79" s="61">
        <f t="shared" si="610"/>
        <v>0</v>
      </c>
      <c r="DX79" s="61">
        <f t="shared" si="610"/>
        <v>0</v>
      </c>
      <c r="DY79" s="61">
        <f t="shared" si="610"/>
        <v>0</v>
      </c>
      <c r="DZ79" s="61">
        <f t="shared" si="610"/>
        <v>0</v>
      </c>
      <c r="EA79" s="61">
        <f t="shared" si="610"/>
        <v>0</v>
      </c>
      <c r="EB79" s="61">
        <f t="shared" si="610"/>
        <v>0</v>
      </c>
      <c r="EC79" s="61">
        <f t="shared" si="610"/>
        <v>0</v>
      </c>
      <c r="ED79" s="61">
        <f t="shared" si="610"/>
        <v>0</v>
      </c>
      <c r="EE79" s="61">
        <f t="shared" si="610"/>
        <v>0</v>
      </c>
      <c r="EF79" s="61">
        <f t="shared" si="610"/>
        <v>0</v>
      </c>
      <c r="EG79" s="61">
        <f t="shared" si="610"/>
        <v>0</v>
      </c>
      <c r="EH79" s="61">
        <f t="shared" si="610"/>
        <v>0</v>
      </c>
      <c r="EI79" s="61">
        <f t="shared" si="610"/>
        <v>0</v>
      </c>
      <c r="EJ79" s="68">
        <f t="shared" si="610"/>
        <v>0</v>
      </c>
      <c r="EK79" s="68">
        <f t="shared" si="610"/>
        <v>0</v>
      </c>
      <c r="EL79" s="61">
        <f t="shared" si="610"/>
        <v>0</v>
      </c>
      <c r="EM79" s="61">
        <f t="shared" si="610"/>
        <v>0</v>
      </c>
      <c r="EN79" s="61">
        <f t="shared" si="610"/>
        <v>0</v>
      </c>
      <c r="EO79" s="68">
        <f t="shared" si="610"/>
        <v>0</v>
      </c>
      <c r="EP79" s="61">
        <f t="shared" si="610"/>
        <v>0</v>
      </c>
      <c r="EQ79" s="61">
        <f t="shared" si="610"/>
        <v>0</v>
      </c>
      <c r="ER79" s="61">
        <f t="shared" si="610"/>
        <v>0</v>
      </c>
      <c r="ES79" s="61">
        <f t="shared" si="610"/>
        <v>0</v>
      </c>
      <c r="ET79" s="61">
        <f t="shared" si="610"/>
        <v>0</v>
      </c>
      <c r="EU79" s="61">
        <f t="shared" si="610"/>
        <v>0</v>
      </c>
      <c r="EV79" s="61">
        <f t="shared" si="610"/>
        <v>0</v>
      </c>
      <c r="EW79" s="61">
        <f t="shared" si="610"/>
        <v>0</v>
      </c>
      <c r="EX79" s="61">
        <f t="shared" si="610"/>
        <v>0</v>
      </c>
      <c r="EY79" s="68">
        <f t="shared" si="321"/>
        <v>0</v>
      </c>
      <c r="EZ79" s="61">
        <f t="shared" ref="EZ79:FG79" si="611">SUM(EZ80:EZ85)</f>
        <v>0</v>
      </c>
      <c r="FA79" s="61">
        <f t="shared" si="611"/>
        <v>0</v>
      </c>
      <c r="FB79" s="61">
        <f t="shared" si="611"/>
        <v>0</v>
      </c>
      <c r="FC79" s="61">
        <f t="shared" si="611"/>
        <v>0</v>
      </c>
      <c r="FD79" s="61">
        <f t="shared" si="611"/>
        <v>0</v>
      </c>
      <c r="FE79" s="61">
        <f t="shared" si="611"/>
        <v>0</v>
      </c>
      <c r="FF79" s="61">
        <f t="shared" si="611"/>
        <v>0</v>
      </c>
      <c r="FG79" s="61">
        <f t="shared" si="611"/>
        <v>0</v>
      </c>
      <c r="FH79" s="68">
        <f t="shared" si="610"/>
        <v>0</v>
      </c>
      <c r="FI79" s="61">
        <f t="shared" ref="FI79:HT79" si="612">SUM(FI80:FI85)</f>
        <v>0</v>
      </c>
      <c r="FJ79" s="61">
        <f t="shared" si="612"/>
        <v>0</v>
      </c>
      <c r="FK79" s="61">
        <f t="shared" si="612"/>
        <v>0</v>
      </c>
      <c r="FL79" s="61">
        <f t="shared" si="612"/>
        <v>0</v>
      </c>
      <c r="FM79" s="61">
        <f t="shared" si="612"/>
        <v>0</v>
      </c>
      <c r="FN79" s="61">
        <f t="shared" si="612"/>
        <v>0</v>
      </c>
      <c r="FO79" s="61">
        <f t="shared" si="612"/>
        <v>0</v>
      </c>
      <c r="FP79" s="61">
        <f t="shared" si="612"/>
        <v>0</v>
      </c>
      <c r="FQ79" s="61">
        <f t="shared" si="612"/>
        <v>0</v>
      </c>
      <c r="FR79" s="61">
        <f t="shared" si="612"/>
        <v>0</v>
      </c>
      <c r="FS79" s="68">
        <f t="shared" si="612"/>
        <v>0</v>
      </c>
      <c r="FT79" s="61">
        <f t="shared" si="612"/>
        <v>0</v>
      </c>
      <c r="FU79" s="61">
        <f t="shared" si="612"/>
        <v>0</v>
      </c>
      <c r="FV79" s="61">
        <f t="shared" si="612"/>
        <v>0</v>
      </c>
      <c r="FW79" s="61">
        <f t="shared" si="612"/>
        <v>0</v>
      </c>
      <c r="FX79" s="61">
        <f t="shared" si="612"/>
        <v>0</v>
      </c>
      <c r="FY79" s="61">
        <f t="shared" si="612"/>
        <v>0</v>
      </c>
      <c r="FZ79" s="61">
        <f t="shared" si="612"/>
        <v>0</v>
      </c>
      <c r="GA79" s="61">
        <f t="shared" si="612"/>
        <v>0</v>
      </c>
      <c r="GB79" s="61">
        <f t="shared" si="612"/>
        <v>0</v>
      </c>
      <c r="GC79" s="61">
        <f t="shared" si="612"/>
        <v>0</v>
      </c>
      <c r="GD79" s="61">
        <f t="shared" si="612"/>
        <v>0</v>
      </c>
      <c r="GE79" s="61">
        <f t="shared" si="612"/>
        <v>0</v>
      </c>
      <c r="GF79" s="61">
        <f t="shared" si="612"/>
        <v>0</v>
      </c>
      <c r="GG79" s="61">
        <f t="shared" si="612"/>
        <v>0</v>
      </c>
      <c r="GH79" s="61">
        <f t="shared" si="612"/>
        <v>0</v>
      </c>
      <c r="GI79" s="61">
        <f t="shared" si="612"/>
        <v>0</v>
      </c>
      <c r="GJ79" s="61">
        <f t="shared" si="612"/>
        <v>0</v>
      </c>
      <c r="GK79" s="61">
        <f t="shared" si="612"/>
        <v>0</v>
      </c>
      <c r="GL79" s="61">
        <f t="shared" si="612"/>
        <v>0</v>
      </c>
      <c r="GM79" s="61">
        <f t="shared" si="612"/>
        <v>0</v>
      </c>
      <c r="GN79" s="61">
        <f t="shared" si="612"/>
        <v>0</v>
      </c>
      <c r="GO79" s="61">
        <f t="shared" si="612"/>
        <v>0</v>
      </c>
      <c r="GP79" s="61">
        <f t="shared" si="612"/>
        <v>0</v>
      </c>
      <c r="GQ79" s="68">
        <f t="shared" si="322"/>
        <v>0</v>
      </c>
      <c r="GR79" s="61">
        <f t="shared" ref="GR79" si="613">SUM(GR80:GR85)</f>
        <v>0</v>
      </c>
      <c r="GS79" s="68">
        <f t="shared" si="612"/>
        <v>0</v>
      </c>
      <c r="GT79" s="61">
        <f t="shared" si="612"/>
        <v>0</v>
      </c>
      <c r="GU79" s="61">
        <f t="shared" si="612"/>
        <v>0</v>
      </c>
      <c r="GV79" s="61">
        <f t="shared" si="612"/>
        <v>0</v>
      </c>
      <c r="GW79" s="61">
        <f t="shared" si="612"/>
        <v>0</v>
      </c>
      <c r="GX79" s="61">
        <f t="shared" si="612"/>
        <v>0</v>
      </c>
      <c r="GY79" s="61">
        <f t="shared" si="612"/>
        <v>0</v>
      </c>
      <c r="GZ79" s="61">
        <f t="shared" si="612"/>
        <v>0</v>
      </c>
      <c r="HA79" s="61">
        <f t="shared" si="612"/>
        <v>0</v>
      </c>
      <c r="HB79" s="61">
        <f t="shared" si="612"/>
        <v>0</v>
      </c>
      <c r="HC79" s="61">
        <f t="shared" si="612"/>
        <v>0</v>
      </c>
      <c r="HD79" s="61">
        <f t="shared" si="612"/>
        <v>0</v>
      </c>
      <c r="HE79" s="61">
        <f t="shared" si="612"/>
        <v>0</v>
      </c>
      <c r="HF79" s="61">
        <f t="shared" si="612"/>
        <v>0</v>
      </c>
      <c r="HG79" s="61">
        <f t="shared" si="612"/>
        <v>0</v>
      </c>
      <c r="HH79" s="61">
        <f t="shared" si="612"/>
        <v>0</v>
      </c>
      <c r="HI79" s="61">
        <f t="shared" si="612"/>
        <v>0</v>
      </c>
      <c r="HJ79" s="61">
        <f t="shared" si="612"/>
        <v>0</v>
      </c>
      <c r="HK79" s="61">
        <f t="shared" si="612"/>
        <v>0</v>
      </c>
      <c r="HL79" s="61">
        <f t="shared" si="612"/>
        <v>0</v>
      </c>
      <c r="HM79" s="61">
        <f t="shared" si="612"/>
        <v>0</v>
      </c>
      <c r="HN79" s="61">
        <f t="shared" si="612"/>
        <v>0</v>
      </c>
      <c r="HO79" s="61">
        <f t="shared" si="612"/>
        <v>0</v>
      </c>
      <c r="HP79" s="61">
        <f t="shared" si="612"/>
        <v>0</v>
      </c>
      <c r="HQ79" s="61">
        <f t="shared" si="612"/>
        <v>0</v>
      </c>
      <c r="HR79" s="61">
        <f t="shared" si="612"/>
        <v>0</v>
      </c>
      <c r="HS79" s="68">
        <f t="shared" si="612"/>
        <v>0</v>
      </c>
      <c r="HT79" s="61">
        <f t="shared" si="612"/>
        <v>0</v>
      </c>
      <c r="HU79" s="61">
        <f t="shared" ref="HU79:KF79" si="614">SUM(HU80:HU85)</f>
        <v>0</v>
      </c>
      <c r="HV79" s="68">
        <f t="shared" si="614"/>
        <v>0</v>
      </c>
      <c r="HW79" s="61">
        <f t="shared" si="614"/>
        <v>0</v>
      </c>
      <c r="HX79" s="61">
        <f t="shared" si="614"/>
        <v>0</v>
      </c>
      <c r="HY79" s="61">
        <f t="shared" si="614"/>
        <v>0</v>
      </c>
      <c r="HZ79" s="61">
        <f t="shared" si="614"/>
        <v>0</v>
      </c>
      <c r="IA79" s="61">
        <f t="shared" si="614"/>
        <v>0</v>
      </c>
      <c r="IB79" s="61">
        <f t="shared" si="614"/>
        <v>0</v>
      </c>
      <c r="IC79" s="68">
        <f t="shared" si="614"/>
        <v>0</v>
      </c>
      <c r="ID79" s="61">
        <f t="shared" si="614"/>
        <v>0</v>
      </c>
      <c r="IE79" s="61">
        <f t="shared" si="614"/>
        <v>0</v>
      </c>
      <c r="IF79" s="61">
        <f t="shared" si="614"/>
        <v>0</v>
      </c>
      <c r="IG79" s="61">
        <f t="shared" si="614"/>
        <v>0</v>
      </c>
      <c r="IH79" s="61">
        <f t="shared" si="614"/>
        <v>0</v>
      </c>
      <c r="II79" s="61">
        <f t="shared" si="614"/>
        <v>0</v>
      </c>
      <c r="IJ79" s="61">
        <f t="shared" si="614"/>
        <v>0</v>
      </c>
      <c r="IK79" s="61">
        <f t="shared" si="614"/>
        <v>0</v>
      </c>
      <c r="IL79" s="61">
        <f t="shared" si="614"/>
        <v>0</v>
      </c>
      <c r="IM79" s="61">
        <f t="shared" si="614"/>
        <v>0</v>
      </c>
      <c r="IN79" s="68">
        <f t="shared" si="614"/>
        <v>0</v>
      </c>
      <c r="IO79" s="68">
        <f t="shared" si="614"/>
        <v>0</v>
      </c>
      <c r="IP79" s="68">
        <f t="shared" si="614"/>
        <v>0</v>
      </c>
      <c r="IQ79" s="68">
        <f t="shared" si="614"/>
        <v>0</v>
      </c>
      <c r="IR79" s="68">
        <f t="shared" si="614"/>
        <v>0</v>
      </c>
      <c r="IS79" s="68">
        <f t="shared" si="614"/>
        <v>0</v>
      </c>
      <c r="IT79" s="68">
        <f t="shared" si="614"/>
        <v>0</v>
      </c>
      <c r="IU79" s="68">
        <f t="shared" si="614"/>
        <v>0</v>
      </c>
      <c r="IV79" s="68">
        <f t="shared" si="614"/>
        <v>0</v>
      </c>
      <c r="IW79" s="68">
        <f t="shared" si="614"/>
        <v>0</v>
      </c>
      <c r="IX79" s="68">
        <f t="shared" si="614"/>
        <v>0</v>
      </c>
      <c r="IY79" s="68">
        <f t="shared" si="614"/>
        <v>0</v>
      </c>
      <c r="IZ79" s="68">
        <f t="shared" si="614"/>
        <v>0</v>
      </c>
      <c r="JA79" s="68">
        <f t="shared" si="614"/>
        <v>0</v>
      </c>
      <c r="JB79" s="68">
        <f t="shared" si="614"/>
        <v>0</v>
      </c>
      <c r="JC79" s="68">
        <f t="shared" si="614"/>
        <v>0</v>
      </c>
      <c r="JD79" s="68">
        <f t="shared" si="614"/>
        <v>0</v>
      </c>
      <c r="JE79" s="68">
        <f t="shared" si="614"/>
        <v>0</v>
      </c>
      <c r="JF79" s="68">
        <f t="shared" si="614"/>
        <v>0</v>
      </c>
      <c r="JG79" s="61">
        <f t="shared" si="614"/>
        <v>0</v>
      </c>
      <c r="JH79" s="61">
        <f t="shared" si="614"/>
        <v>0</v>
      </c>
      <c r="JI79" s="61">
        <f t="shared" si="614"/>
        <v>0</v>
      </c>
      <c r="JJ79" s="61">
        <f t="shared" si="614"/>
        <v>0</v>
      </c>
      <c r="JK79" s="61">
        <f t="shared" si="614"/>
        <v>0</v>
      </c>
      <c r="JL79" s="68">
        <f t="shared" si="614"/>
        <v>0</v>
      </c>
      <c r="JM79" s="61">
        <f t="shared" si="614"/>
        <v>0</v>
      </c>
      <c r="JN79" s="61">
        <f t="shared" si="614"/>
        <v>0</v>
      </c>
      <c r="JO79" s="68">
        <f t="shared" si="614"/>
        <v>0</v>
      </c>
      <c r="JP79" s="61">
        <f t="shared" si="614"/>
        <v>0</v>
      </c>
      <c r="JQ79" s="61">
        <f t="shared" si="614"/>
        <v>0</v>
      </c>
      <c r="JR79" s="61">
        <f t="shared" si="614"/>
        <v>0</v>
      </c>
      <c r="JS79" s="61">
        <f t="shared" si="614"/>
        <v>0</v>
      </c>
      <c r="JT79" s="61">
        <f t="shared" si="614"/>
        <v>0</v>
      </c>
      <c r="JU79" s="61">
        <f t="shared" si="614"/>
        <v>0</v>
      </c>
      <c r="JV79" s="61">
        <f t="shared" si="614"/>
        <v>0</v>
      </c>
      <c r="JW79" s="61">
        <f t="shared" si="614"/>
        <v>0</v>
      </c>
      <c r="JX79" s="61">
        <f t="shared" si="614"/>
        <v>0</v>
      </c>
      <c r="JY79" s="61">
        <f t="shared" si="614"/>
        <v>0</v>
      </c>
      <c r="JZ79" s="61">
        <f t="shared" si="614"/>
        <v>0</v>
      </c>
      <c r="KA79" s="61">
        <f t="shared" si="614"/>
        <v>0</v>
      </c>
      <c r="KB79" s="61">
        <f t="shared" si="614"/>
        <v>0</v>
      </c>
      <c r="KC79" s="61">
        <f t="shared" si="614"/>
        <v>0</v>
      </c>
      <c r="KD79" s="61">
        <f t="shared" si="614"/>
        <v>0</v>
      </c>
      <c r="KE79" s="61">
        <f t="shared" si="614"/>
        <v>0</v>
      </c>
      <c r="KF79" s="61">
        <f t="shared" si="614"/>
        <v>0</v>
      </c>
      <c r="KG79" s="68">
        <f t="shared" ref="KG79:MM79" si="615">SUM(KG80:KG85)</f>
        <v>0</v>
      </c>
      <c r="KH79" s="61">
        <f t="shared" si="615"/>
        <v>0</v>
      </c>
      <c r="KI79" s="61">
        <f t="shared" si="615"/>
        <v>0</v>
      </c>
      <c r="KJ79" s="61">
        <f t="shared" si="615"/>
        <v>0</v>
      </c>
      <c r="KK79" s="61">
        <f t="shared" si="615"/>
        <v>0</v>
      </c>
      <c r="KL79" s="61">
        <f t="shared" si="615"/>
        <v>0</v>
      </c>
      <c r="KM79" s="61">
        <f t="shared" si="615"/>
        <v>0</v>
      </c>
      <c r="KN79" s="61">
        <f t="shared" si="615"/>
        <v>0</v>
      </c>
      <c r="KO79" s="61">
        <f t="shared" si="615"/>
        <v>0</v>
      </c>
      <c r="KP79" s="61">
        <f t="shared" si="615"/>
        <v>0</v>
      </c>
      <c r="KQ79" s="61">
        <f t="shared" si="615"/>
        <v>0</v>
      </c>
      <c r="KR79" s="61">
        <f t="shared" si="615"/>
        <v>0</v>
      </c>
      <c r="KS79" s="61">
        <f t="shared" si="615"/>
        <v>0</v>
      </c>
      <c r="KT79" s="61">
        <f t="shared" si="615"/>
        <v>0</v>
      </c>
      <c r="KU79" s="61">
        <f t="shared" si="615"/>
        <v>0</v>
      </c>
      <c r="KV79" s="61">
        <f t="shared" si="615"/>
        <v>0</v>
      </c>
      <c r="KW79" s="61">
        <f t="shared" si="615"/>
        <v>0</v>
      </c>
      <c r="KX79" s="61">
        <f t="shared" si="615"/>
        <v>0</v>
      </c>
      <c r="KY79" s="68">
        <f t="shared" si="615"/>
        <v>0</v>
      </c>
      <c r="KZ79" s="61">
        <f t="shared" si="615"/>
        <v>0</v>
      </c>
      <c r="LA79" s="61">
        <f t="shared" si="615"/>
        <v>0</v>
      </c>
      <c r="LB79" s="61">
        <f t="shared" si="615"/>
        <v>0</v>
      </c>
      <c r="LC79" s="61">
        <f t="shared" si="615"/>
        <v>0</v>
      </c>
      <c r="LD79" s="61">
        <f t="shared" si="615"/>
        <v>0</v>
      </c>
      <c r="LE79" s="61">
        <f t="shared" si="615"/>
        <v>0</v>
      </c>
      <c r="LF79" s="61">
        <f t="shared" si="615"/>
        <v>0</v>
      </c>
      <c r="LG79" s="61">
        <f t="shared" si="615"/>
        <v>0</v>
      </c>
      <c r="LH79" s="61">
        <f t="shared" si="615"/>
        <v>0</v>
      </c>
      <c r="LI79" s="61">
        <f t="shared" si="615"/>
        <v>0</v>
      </c>
      <c r="LJ79" s="61">
        <f t="shared" si="615"/>
        <v>0</v>
      </c>
      <c r="LK79" s="61">
        <f t="shared" si="615"/>
        <v>0</v>
      </c>
      <c r="LL79" s="61">
        <f t="shared" si="615"/>
        <v>0</v>
      </c>
      <c r="LM79" s="61">
        <f t="shared" si="615"/>
        <v>0</v>
      </c>
      <c r="LN79" s="61">
        <f t="shared" si="615"/>
        <v>0</v>
      </c>
      <c r="LO79" s="61">
        <f t="shared" si="615"/>
        <v>0</v>
      </c>
      <c r="LP79" s="61">
        <f t="shared" si="615"/>
        <v>0</v>
      </c>
      <c r="LQ79" s="61">
        <f t="shared" si="615"/>
        <v>0</v>
      </c>
      <c r="LR79" s="61">
        <f t="shared" si="615"/>
        <v>0</v>
      </c>
      <c r="LS79" s="61">
        <f t="shared" si="615"/>
        <v>0</v>
      </c>
      <c r="LT79" s="61">
        <f t="shared" si="615"/>
        <v>0</v>
      </c>
      <c r="LU79" s="61">
        <f t="shared" si="615"/>
        <v>0</v>
      </c>
      <c r="LV79" s="61">
        <f t="shared" si="615"/>
        <v>0</v>
      </c>
      <c r="LW79" s="61">
        <f t="shared" si="615"/>
        <v>0</v>
      </c>
      <c r="LX79" s="61">
        <f t="shared" si="615"/>
        <v>0</v>
      </c>
      <c r="LY79" s="61">
        <f t="shared" si="615"/>
        <v>0</v>
      </c>
      <c r="LZ79" s="61">
        <f t="shared" si="615"/>
        <v>0</v>
      </c>
      <c r="MA79" s="61">
        <f t="shared" si="615"/>
        <v>0</v>
      </c>
      <c r="MB79" s="61">
        <f t="shared" si="615"/>
        <v>0</v>
      </c>
      <c r="MC79" s="61">
        <f t="shared" si="615"/>
        <v>0</v>
      </c>
      <c r="MD79" s="61">
        <f t="shared" si="615"/>
        <v>0</v>
      </c>
      <c r="ME79" s="61">
        <f t="shared" si="615"/>
        <v>0</v>
      </c>
      <c r="MF79" s="61">
        <f t="shared" si="615"/>
        <v>0</v>
      </c>
      <c r="MG79" s="61">
        <f t="shared" si="615"/>
        <v>0</v>
      </c>
      <c r="MH79" s="61">
        <f t="shared" si="615"/>
        <v>0</v>
      </c>
      <c r="MI79" s="61">
        <f t="shared" si="615"/>
        <v>0</v>
      </c>
      <c r="MJ79" s="61">
        <f t="shared" si="615"/>
        <v>0</v>
      </c>
      <c r="MK79" s="61">
        <f t="shared" si="615"/>
        <v>0</v>
      </c>
      <c r="ML79" s="61">
        <f t="shared" si="615"/>
        <v>0</v>
      </c>
      <c r="MM79" s="61">
        <f t="shared" si="615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616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617">SUM(O80:X80)</f>
        <v>0</v>
      </c>
      <c r="Z80" s="73">
        <f t="shared" si="588"/>
        <v>0</v>
      </c>
      <c r="AA80" s="74">
        <f t="shared" si="588"/>
        <v>0</v>
      </c>
      <c r="AB80" s="74">
        <f t="shared" si="588"/>
        <v>0</v>
      </c>
      <c r="AC80" s="74">
        <f t="shared" si="588"/>
        <v>0</v>
      </c>
      <c r="AD80" s="74">
        <f t="shared" si="588"/>
        <v>0</v>
      </c>
      <c r="AE80" s="74">
        <f t="shared" si="588"/>
        <v>0</v>
      </c>
      <c r="AF80" s="74">
        <f t="shared" si="588"/>
        <v>0</v>
      </c>
      <c r="AG80" s="74">
        <f t="shared" si="588"/>
        <v>0</v>
      </c>
      <c r="AH80" s="74">
        <f t="shared" si="158"/>
        <v>0</v>
      </c>
      <c r="AI80" s="74">
        <f t="shared" si="158"/>
        <v>0</v>
      </c>
      <c r="AJ80" s="94">
        <f t="shared" si="158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618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619">SUM(AU80:BT80)</f>
        <v>0</v>
      </c>
      <c r="BV80" s="63"/>
      <c r="BW80" s="63"/>
      <c r="BX80" s="63"/>
      <c r="BY80" s="69">
        <f t="shared" ref="BY80:BY85" si="620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621">SUM(BZ80:DB80)</f>
        <v>0</v>
      </c>
      <c r="DD80" s="63"/>
      <c r="DE80" s="63"/>
      <c r="DF80" s="69">
        <f t="shared" ref="DF80:DF85" si="622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623">SUM(EC80:ED80,DX80:DY80,DS80:DT80,DN80:DO80,DI80:DJ80,EI80,)</f>
        <v>0</v>
      </c>
      <c r="EK80" s="69">
        <f t="shared" ref="EK80:EK85" si="624">SUM(EE80:EH80,DZ80:EB80,DU80:DW80,DP80:DR80,DK80:DM80,DG80:DH80)</f>
        <v>0</v>
      </c>
      <c r="EL80" s="63"/>
      <c r="EM80" s="63"/>
      <c r="EN80" s="63"/>
      <c r="EO80" s="69">
        <f t="shared" ref="EO80:EO85" si="625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321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626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627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322"/>
        <v>0</v>
      </c>
      <c r="GR80" s="63"/>
      <c r="GS80" s="69">
        <f t="shared" ref="GS80:GS85" si="628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629">SUM(GT80:HR80)</f>
        <v>0</v>
      </c>
      <c r="HT80" s="63"/>
      <c r="HU80" s="63"/>
      <c r="HV80" s="69">
        <f t="shared" ref="HV80:HV85" si="630">SUM(HT80:HU80)</f>
        <v>0</v>
      </c>
      <c r="HW80" s="63"/>
      <c r="HX80" s="63"/>
      <c r="HY80" s="63"/>
      <c r="HZ80" s="63"/>
      <c r="IA80" s="63"/>
      <c r="IB80" s="63"/>
      <c r="IC80" s="69">
        <f t="shared" ref="IC80:IC85" si="631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632">SUM(ID80:IM80)</f>
        <v>0</v>
      </c>
      <c r="IO80" s="140">
        <f t="shared" ref="IO80:IO85" si="633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634">SUM(IP80,IR80,IT80,IZ80,JB80,IX80,IV80)</f>
        <v>0</v>
      </c>
      <c r="JE80" s="140">
        <f t="shared" si="634"/>
        <v>0</v>
      </c>
      <c r="JF80" s="140">
        <f t="shared" ref="JF80:JF85" si="635">SUM(JD80:JE80)</f>
        <v>0</v>
      </c>
      <c r="JG80" s="63"/>
      <c r="JH80" s="63"/>
      <c r="JI80" s="63"/>
      <c r="JJ80" s="63"/>
      <c r="JK80" s="63"/>
      <c r="JL80" s="140">
        <f t="shared" ref="JL80:JL85" si="636">SUM(JG80:JK80)</f>
        <v>0</v>
      </c>
      <c r="JM80" s="63"/>
      <c r="JN80" s="63"/>
      <c r="JO80" s="140">
        <f t="shared" ref="JO80:JO85" si="637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638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639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616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617"/>
        <v>0</v>
      </c>
      <c r="Z81" s="73">
        <f t="shared" si="588"/>
        <v>0</v>
      </c>
      <c r="AA81" s="74">
        <f t="shared" si="588"/>
        <v>0</v>
      </c>
      <c r="AB81" s="74">
        <f t="shared" si="588"/>
        <v>0</v>
      </c>
      <c r="AC81" s="74">
        <f t="shared" si="588"/>
        <v>0</v>
      </c>
      <c r="AD81" s="74">
        <f t="shared" si="588"/>
        <v>0</v>
      </c>
      <c r="AE81" s="74">
        <f t="shared" si="588"/>
        <v>0</v>
      </c>
      <c r="AF81" s="74">
        <f t="shared" si="588"/>
        <v>0</v>
      </c>
      <c r="AG81" s="74">
        <f t="shared" si="588"/>
        <v>0</v>
      </c>
      <c r="AH81" s="74">
        <f t="shared" si="158"/>
        <v>0</v>
      </c>
      <c r="AI81" s="74">
        <f t="shared" si="158"/>
        <v>0</v>
      </c>
      <c r="AJ81" s="94">
        <f t="shared" si="158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618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619"/>
        <v>0</v>
      </c>
      <c r="BV81" s="63"/>
      <c r="BW81" s="63"/>
      <c r="BX81" s="63"/>
      <c r="BY81" s="69">
        <f t="shared" si="620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621"/>
        <v>0</v>
      </c>
      <c r="DD81" s="63"/>
      <c r="DE81" s="63"/>
      <c r="DF81" s="69">
        <f t="shared" si="622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623"/>
        <v>0</v>
      </c>
      <c r="EK81" s="69">
        <f t="shared" si="624"/>
        <v>0</v>
      </c>
      <c r="EL81" s="63"/>
      <c r="EM81" s="63"/>
      <c r="EN81" s="63"/>
      <c r="EO81" s="69">
        <f t="shared" si="625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321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626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627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322"/>
        <v>0</v>
      </c>
      <c r="GR81" s="63"/>
      <c r="GS81" s="69">
        <f t="shared" si="628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629"/>
        <v>0</v>
      </c>
      <c r="HT81" s="63"/>
      <c r="HU81" s="63"/>
      <c r="HV81" s="69">
        <f t="shared" si="630"/>
        <v>0</v>
      </c>
      <c r="HW81" s="63"/>
      <c r="HX81" s="63"/>
      <c r="HY81" s="63"/>
      <c r="HZ81" s="63"/>
      <c r="IA81" s="63"/>
      <c r="IB81" s="63"/>
      <c r="IC81" s="69">
        <f t="shared" si="631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632"/>
        <v>0</v>
      </c>
      <c r="IO81" s="140">
        <f t="shared" si="633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634"/>
        <v>0</v>
      </c>
      <c r="JE81" s="140">
        <f t="shared" si="634"/>
        <v>0</v>
      </c>
      <c r="JF81" s="140">
        <f t="shared" si="635"/>
        <v>0</v>
      </c>
      <c r="JG81" s="63"/>
      <c r="JH81" s="63"/>
      <c r="JI81" s="63"/>
      <c r="JJ81" s="63"/>
      <c r="JK81" s="63"/>
      <c r="JL81" s="140">
        <f t="shared" si="636"/>
        <v>0</v>
      </c>
      <c r="JM81" s="63"/>
      <c r="JN81" s="63"/>
      <c r="JO81" s="140">
        <f t="shared" si="637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638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639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616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617"/>
        <v>0</v>
      </c>
      <c r="Z82" s="73">
        <f t="shared" si="588"/>
        <v>0</v>
      </c>
      <c r="AA82" s="74">
        <f t="shared" si="588"/>
        <v>0</v>
      </c>
      <c r="AB82" s="74">
        <f t="shared" si="588"/>
        <v>0</v>
      </c>
      <c r="AC82" s="74">
        <f t="shared" si="588"/>
        <v>0</v>
      </c>
      <c r="AD82" s="74">
        <f t="shared" si="588"/>
        <v>0</v>
      </c>
      <c r="AE82" s="74">
        <f t="shared" si="588"/>
        <v>0</v>
      </c>
      <c r="AF82" s="74">
        <f t="shared" si="588"/>
        <v>0</v>
      </c>
      <c r="AG82" s="74">
        <f t="shared" si="588"/>
        <v>0</v>
      </c>
      <c r="AH82" s="74">
        <f t="shared" si="158"/>
        <v>0</v>
      </c>
      <c r="AI82" s="74">
        <f t="shared" si="158"/>
        <v>0</v>
      </c>
      <c r="AJ82" s="94">
        <f t="shared" si="158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618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619"/>
        <v>0</v>
      </c>
      <c r="BV82" s="63"/>
      <c r="BW82" s="63"/>
      <c r="BX82" s="63"/>
      <c r="BY82" s="69">
        <f t="shared" si="620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621"/>
        <v>0</v>
      </c>
      <c r="DD82" s="63"/>
      <c r="DE82" s="63"/>
      <c r="DF82" s="69">
        <f t="shared" si="622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623"/>
        <v>0</v>
      </c>
      <c r="EK82" s="69">
        <f t="shared" si="624"/>
        <v>0</v>
      </c>
      <c r="EL82" s="63"/>
      <c r="EM82" s="63"/>
      <c r="EN82" s="63"/>
      <c r="EO82" s="69">
        <f t="shared" si="625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321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626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627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322"/>
        <v>0</v>
      </c>
      <c r="GR82" s="63"/>
      <c r="GS82" s="69">
        <f t="shared" si="628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629"/>
        <v>0</v>
      </c>
      <c r="HT82" s="63"/>
      <c r="HU82" s="63"/>
      <c r="HV82" s="69">
        <f t="shared" si="630"/>
        <v>0</v>
      </c>
      <c r="HW82" s="63"/>
      <c r="HX82" s="63"/>
      <c r="HY82" s="63"/>
      <c r="HZ82" s="63"/>
      <c r="IA82" s="63"/>
      <c r="IB82" s="63"/>
      <c r="IC82" s="69">
        <f t="shared" si="631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632"/>
        <v>0</v>
      </c>
      <c r="IO82" s="140">
        <f t="shared" si="633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634"/>
        <v>0</v>
      </c>
      <c r="JE82" s="140">
        <f t="shared" si="634"/>
        <v>0</v>
      </c>
      <c r="JF82" s="140">
        <f t="shared" si="635"/>
        <v>0</v>
      </c>
      <c r="JG82" s="63"/>
      <c r="JH82" s="63"/>
      <c r="JI82" s="63"/>
      <c r="JJ82" s="63"/>
      <c r="JK82" s="63"/>
      <c r="JL82" s="140">
        <f t="shared" si="636"/>
        <v>0</v>
      </c>
      <c r="JM82" s="63"/>
      <c r="JN82" s="63"/>
      <c r="JO82" s="140">
        <f t="shared" si="637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638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639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616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617"/>
        <v>0</v>
      </c>
      <c r="Z83" s="73">
        <f t="shared" si="588"/>
        <v>0</v>
      </c>
      <c r="AA83" s="74">
        <f t="shared" si="588"/>
        <v>0</v>
      </c>
      <c r="AB83" s="74">
        <f t="shared" si="588"/>
        <v>0</v>
      </c>
      <c r="AC83" s="74">
        <f t="shared" si="588"/>
        <v>0</v>
      </c>
      <c r="AD83" s="74">
        <f t="shared" si="588"/>
        <v>0</v>
      </c>
      <c r="AE83" s="74">
        <f t="shared" si="588"/>
        <v>0</v>
      </c>
      <c r="AF83" s="74">
        <f t="shared" si="588"/>
        <v>0</v>
      </c>
      <c r="AG83" s="74">
        <f t="shared" si="588"/>
        <v>0</v>
      </c>
      <c r="AH83" s="74">
        <f t="shared" si="158"/>
        <v>0</v>
      </c>
      <c r="AI83" s="74">
        <f t="shared" si="158"/>
        <v>0</v>
      </c>
      <c r="AJ83" s="94">
        <f t="shared" si="158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618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619"/>
        <v>0</v>
      </c>
      <c r="BV83" s="63"/>
      <c r="BW83" s="63"/>
      <c r="BX83" s="63"/>
      <c r="BY83" s="69">
        <f t="shared" si="620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621"/>
        <v>0</v>
      </c>
      <c r="DD83" s="63"/>
      <c r="DE83" s="63"/>
      <c r="DF83" s="69">
        <f t="shared" si="622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623"/>
        <v>0</v>
      </c>
      <c r="EK83" s="69">
        <f t="shared" si="624"/>
        <v>0</v>
      </c>
      <c r="EL83" s="63"/>
      <c r="EM83" s="63"/>
      <c r="EN83" s="63"/>
      <c r="EO83" s="69">
        <f t="shared" si="625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321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626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627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322"/>
        <v>0</v>
      </c>
      <c r="GR83" s="63"/>
      <c r="GS83" s="69">
        <f t="shared" si="628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629"/>
        <v>0</v>
      </c>
      <c r="HT83" s="63"/>
      <c r="HU83" s="63"/>
      <c r="HV83" s="69">
        <f t="shared" si="630"/>
        <v>0</v>
      </c>
      <c r="HW83" s="63"/>
      <c r="HX83" s="63"/>
      <c r="HY83" s="63"/>
      <c r="HZ83" s="63"/>
      <c r="IA83" s="63"/>
      <c r="IB83" s="63"/>
      <c r="IC83" s="69">
        <f t="shared" si="631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632"/>
        <v>0</v>
      </c>
      <c r="IO83" s="140">
        <f t="shared" si="633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634"/>
        <v>0</v>
      </c>
      <c r="JE83" s="140">
        <f t="shared" si="634"/>
        <v>0</v>
      </c>
      <c r="JF83" s="140">
        <f t="shared" si="635"/>
        <v>0</v>
      </c>
      <c r="JG83" s="63"/>
      <c r="JH83" s="63"/>
      <c r="JI83" s="63"/>
      <c r="JJ83" s="63"/>
      <c r="JK83" s="63"/>
      <c r="JL83" s="140">
        <f t="shared" si="636"/>
        <v>0</v>
      </c>
      <c r="JM83" s="63"/>
      <c r="JN83" s="63"/>
      <c r="JO83" s="140">
        <f t="shared" si="637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638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639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616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617"/>
        <v>0</v>
      </c>
      <c r="Z84" s="73">
        <f t="shared" si="588"/>
        <v>0</v>
      </c>
      <c r="AA84" s="74">
        <f t="shared" si="588"/>
        <v>0</v>
      </c>
      <c r="AB84" s="74">
        <f t="shared" si="588"/>
        <v>0</v>
      </c>
      <c r="AC84" s="74">
        <f t="shared" si="588"/>
        <v>0</v>
      </c>
      <c r="AD84" s="74">
        <f t="shared" si="588"/>
        <v>0</v>
      </c>
      <c r="AE84" s="74">
        <f t="shared" si="588"/>
        <v>0</v>
      </c>
      <c r="AF84" s="74">
        <f t="shared" si="588"/>
        <v>0</v>
      </c>
      <c r="AG84" s="74">
        <f t="shared" si="588"/>
        <v>0</v>
      </c>
      <c r="AH84" s="74">
        <f t="shared" si="158"/>
        <v>0</v>
      </c>
      <c r="AI84" s="74">
        <f t="shared" si="158"/>
        <v>0</v>
      </c>
      <c r="AJ84" s="94">
        <f t="shared" si="158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618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619"/>
        <v>0</v>
      </c>
      <c r="BV84" s="63"/>
      <c r="BW84" s="63"/>
      <c r="BX84" s="63"/>
      <c r="BY84" s="69">
        <f t="shared" si="620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621"/>
        <v>0</v>
      </c>
      <c r="DD84" s="63"/>
      <c r="DE84" s="63"/>
      <c r="DF84" s="69">
        <f t="shared" si="622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623"/>
        <v>0</v>
      </c>
      <c r="EK84" s="69">
        <f t="shared" si="624"/>
        <v>0</v>
      </c>
      <c r="EL84" s="63"/>
      <c r="EM84" s="63"/>
      <c r="EN84" s="63"/>
      <c r="EO84" s="69">
        <f t="shared" si="625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321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626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627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322"/>
        <v>0</v>
      </c>
      <c r="GR84" s="63"/>
      <c r="GS84" s="69">
        <f t="shared" si="628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629"/>
        <v>0</v>
      </c>
      <c r="HT84" s="63"/>
      <c r="HU84" s="63"/>
      <c r="HV84" s="69">
        <f t="shared" si="630"/>
        <v>0</v>
      </c>
      <c r="HW84" s="63"/>
      <c r="HX84" s="63"/>
      <c r="HY84" s="63"/>
      <c r="HZ84" s="63"/>
      <c r="IA84" s="63"/>
      <c r="IB84" s="63"/>
      <c r="IC84" s="69">
        <f t="shared" si="631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632"/>
        <v>0</v>
      </c>
      <c r="IO84" s="140">
        <f t="shared" si="633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634"/>
        <v>0</v>
      </c>
      <c r="JE84" s="140">
        <f t="shared" si="634"/>
        <v>0</v>
      </c>
      <c r="JF84" s="140">
        <f t="shared" si="635"/>
        <v>0</v>
      </c>
      <c r="JG84" s="63"/>
      <c r="JH84" s="63"/>
      <c r="JI84" s="63"/>
      <c r="JJ84" s="63"/>
      <c r="JK84" s="63"/>
      <c r="JL84" s="140">
        <f t="shared" si="636"/>
        <v>0</v>
      </c>
      <c r="JM84" s="63"/>
      <c r="JN84" s="63"/>
      <c r="JO84" s="140">
        <f t="shared" si="637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638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639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616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617"/>
        <v>0</v>
      </c>
      <c r="Z85" s="73">
        <f t="shared" si="588"/>
        <v>0</v>
      </c>
      <c r="AA85" s="74">
        <f t="shared" si="588"/>
        <v>0</v>
      </c>
      <c r="AB85" s="74">
        <f t="shared" si="588"/>
        <v>0</v>
      </c>
      <c r="AC85" s="74">
        <f t="shared" si="588"/>
        <v>0</v>
      </c>
      <c r="AD85" s="74">
        <f t="shared" si="588"/>
        <v>0</v>
      </c>
      <c r="AE85" s="74">
        <f t="shared" si="588"/>
        <v>0</v>
      </c>
      <c r="AF85" s="74">
        <f t="shared" si="588"/>
        <v>0</v>
      </c>
      <c r="AG85" s="74">
        <f t="shared" si="588"/>
        <v>0</v>
      </c>
      <c r="AH85" s="74">
        <f t="shared" si="158"/>
        <v>0</v>
      </c>
      <c r="AI85" s="74">
        <f t="shared" si="158"/>
        <v>0</v>
      </c>
      <c r="AJ85" s="94">
        <f t="shared" si="158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618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619"/>
        <v>0</v>
      </c>
      <c r="BV85" s="63"/>
      <c r="BW85" s="63"/>
      <c r="BX85" s="63"/>
      <c r="BY85" s="69">
        <f t="shared" si="620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621"/>
        <v>0</v>
      </c>
      <c r="DD85" s="63"/>
      <c r="DE85" s="63"/>
      <c r="DF85" s="69">
        <f t="shared" si="622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623"/>
        <v>0</v>
      </c>
      <c r="EK85" s="69">
        <f t="shared" si="624"/>
        <v>0</v>
      </c>
      <c r="EL85" s="63"/>
      <c r="EM85" s="63"/>
      <c r="EN85" s="63"/>
      <c r="EO85" s="69">
        <f t="shared" si="625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321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626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627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322"/>
        <v>0</v>
      </c>
      <c r="GR85" s="63"/>
      <c r="GS85" s="69">
        <f t="shared" si="628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629"/>
        <v>0</v>
      </c>
      <c r="HT85" s="63"/>
      <c r="HU85" s="63"/>
      <c r="HV85" s="69">
        <f t="shared" si="630"/>
        <v>0</v>
      </c>
      <c r="HW85" s="63"/>
      <c r="HX85" s="63"/>
      <c r="HY85" s="63"/>
      <c r="HZ85" s="63"/>
      <c r="IA85" s="63"/>
      <c r="IB85" s="63"/>
      <c r="IC85" s="69">
        <f t="shared" si="631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632"/>
        <v>0</v>
      </c>
      <c r="IO85" s="140">
        <f t="shared" si="633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634"/>
        <v>0</v>
      </c>
      <c r="JE85" s="140">
        <f t="shared" si="634"/>
        <v>0</v>
      </c>
      <c r="JF85" s="140">
        <f t="shared" si="635"/>
        <v>0</v>
      </c>
      <c r="JG85" s="63"/>
      <c r="JH85" s="63"/>
      <c r="JI85" s="63"/>
      <c r="JJ85" s="63"/>
      <c r="JK85" s="63"/>
      <c r="JL85" s="140">
        <f t="shared" si="636"/>
        <v>0</v>
      </c>
      <c r="JM85" s="63"/>
      <c r="JN85" s="63"/>
      <c r="JO85" s="140">
        <f t="shared" si="637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638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639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U3:LW4"/>
    <mergeCell ref="LI3:LL4"/>
    <mergeCell ref="JD2:JE4"/>
    <mergeCell ref="JG2:JK3"/>
    <mergeCell ref="JM2:JN3"/>
    <mergeCell ref="IP2:JC3"/>
    <mergeCell ref="GJ2:GP3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zoomScale="91" zoomScaleNormal="91" workbookViewId="0">
      <pane xSplit="3" ySplit="5" topLeftCell="EU6" activePane="bottomRight" state="frozen"/>
      <selection/>
      <selection pane="topRight"/>
      <selection pane="bottomLeft"/>
      <selection pane="bottomRight" activeCell="N21" sqref="N20:N21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Y6" si="0">SUM(D7,D10,D13,D20,D23,D27,D30,D34,D37,D40,D44,D47,D50,D53,D56,D61,D65,D68,D70,D73,D79)</f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0">
        <f t="shared" si="0"/>
        <v>0</v>
      </c>
      <c r="T6" s="60">
        <f t="shared" si="0"/>
        <v>0</v>
      </c>
      <c r="U6" s="60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70">
        <f t="shared" ref="Z6:AJ27" si="1">IFERROR(O6/D6,0)</f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0</v>
      </c>
      <c r="AJ6" s="88">
        <f t="shared" si="2"/>
        <v>0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0</v>
      </c>
      <c r="AM6" s="60">
        <f t="shared" si="3"/>
        <v>0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0</v>
      </c>
      <c r="AU6" s="60">
        <f t="shared" si="3"/>
        <v>0</v>
      </c>
      <c r="AV6" s="60">
        <f t="shared" si="3"/>
        <v>0</v>
      </c>
      <c r="AW6" s="60">
        <f t="shared" si="3"/>
        <v>0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0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0</v>
      </c>
      <c r="BN6" s="60">
        <f t="shared" si="3"/>
        <v>0</v>
      </c>
      <c r="BO6" s="60">
        <f t="shared" si="3"/>
        <v>0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0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0</v>
      </c>
      <c r="CA6" s="60">
        <f t="shared" si="3"/>
        <v>0</v>
      </c>
      <c r="CB6" s="60">
        <f t="shared" si="3"/>
        <v>0</v>
      </c>
      <c r="CC6" s="60">
        <f t="shared" si="3"/>
        <v>0</v>
      </c>
      <c r="CD6" s="60">
        <f t="shared" si="3"/>
        <v>0</v>
      </c>
      <c r="CE6" s="60">
        <f t="shared" si="3"/>
        <v>0</v>
      </c>
      <c r="CF6" s="60">
        <f t="shared" si="3"/>
        <v>0</v>
      </c>
      <c r="CG6" s="60">
        <f t="shared" si="3"/>
        <v>0</v>
      </c>
      <c r="CH6" s="60">
        <f t="shared" si="3"/>
        <v>0</v>
      </c>
      <c r="CI6" s="60">
        <f t="shared" si="3"/>
        <v>0</v>
      </c>
      <c r="CJ6" s="60">
        <f t="shared" si="3"/>
        <v>0</v>
      </c>
      <c r="CK6" s="60">
        <f t="shared" si="3"/>
        <v>0</v>
      </c>
      <c r="CL6" s="60">
        <f t="shared" si="3"/>
        <v>0</v>
      </c>
      <c r="CM6" s="60">
        <f t="shared" si="3"/>
        <v>0</v>
      </c>
      <c r="CN6" s="60">
        <f t="shared" si="3"/>
        <v>0</v>
      </c>
      <c r="CO6" s="60">
        <f t="shared" si="3"/>
        <v>0</v>
      </c>
      <c r="CP6" s="60">
        <f t="shared" si="3"/>
        <v>0</v>
      </c>
      <c r="CQ6" s="60">
        <f t="shared" si="3"/>
        <v>0</v>
      </c>
      <c r="CR6" s="60">
        <f t="shared" si="3"/>
        <v>0</v>
      </c>
      <c r="CS6" s="60">
        <f t="shared" si="3"/>
        <v>0</v>
      </c>
      <c r="CT6" s="60">
        <f t="shared" si="3"/>
        <v>0</v>
      </c>
      <c r="CU6" s="60">
        <f t="shared" si="3"/>
        <v>0</v>
      </c>
      <c r="CV6" s="60">
        <f t="shared" si="3"/>
        <v>0</v>
      </c>
      <c r="CW6" s="60">
        <f t="shared" ref="CW6:FH6" si="4">SUM(CW7,CW10,CW13,CW20,CW23,CW27,CW30,CW34,CW37,CW40,CW44,CW47,CW50,CW53,CW56,CW61,CW65,CW68,CW70,CW73,CW79)</f>
        <v>0</v>
      </c>
      <c r="CX6" s="60">
        <f t="shared" si="4"/>
        <v>0</v>
      </c>
      <c r="CY6" s="60">
        <f t="shared" si="4"/>
        <v>0</v>
      </c>
      <c r="CZ6" s="60">
        <f t="shared" si="4"/>
        <v>0</v>
      </c>
      <c r="DA6" s="60">
        <f t="shared" si="4"/>
        <v>0</v>
      </c>
      <c r="DB6" s="60">
        <f t="shared" si="4"/>
        <v>0</v>
      </c>
      <c r="DC6" s="60">
        <f t="shared" si="4"/>
        <v>0</v>
      </c>
      <c r="DD6" s="60">
        <f t="shared" si="4"/>
        <v>0</v>
      </c>
      <c r="DE6" s="60">
        <f t="shared" si="4"/>
        <v>0</v>
      </c>
      <c r="DF6" s="60">
        <f t="shared" si="4"/>
        <v>0</v>
      </c>
      <c r="DG6" s="60">
        <f t="shared" si="4"/>
        <v>0</v>
      </c>
      <c r="DH6" s="60">
        <f t="shared" si="4"/>
        <v>0</v>
      </c>
      <c r="DI6" s="60">
        <f t="shared" si="4"/>
        <v>0</v>
      </c>
      <c r="DJ6" s="60">
        <f t="shared" si="4"/>
        <v>0</v>
      </c>
      <c r="DK6" s="60">
        <f t="shared" si="4"/>
        <v>0</v>
      </c>
      <c r="DL6" s="60">
        <f t="shared" si="4"/>
        <v>0</v>
      </c>
      <c r="DM6" s="60">
        <f t="shared" si="4"/>
        <v>0</v>
      </c>
      <c r="DN6" s="60">
        <f t="shared" si="4"/>
        <v>0</v>
      </c>
      <c r="DO6" s="60">
        <f t="shared" si="4"/>
        <v>0</v>
      </c>
      <c r="DP6" s="60">
        <f t="shared" si="4"/>
        <v>0</v>
      </c>
      <c r="DQ6" s="60">
        <f t="shared" si="4"/>
        <v>0</v>
      </c>
      <c r="DR6" s="60">
        <f t="shared" si="4"/>
        <v>0</v>
      </c>
      <c r="DS6" s="60">
        <f t="shared" si="4"/>
        <v>0</v>
      </c>
      <c r="DT6" s="60">
        <f t="shared" si="4"/>
        <v>0</v>
      </c>
      <c r="DU6" s="60">
        <f t="shared" si="4"/>
        <v>0</v>
      </c>
      <c r="DV6" s="60">
        <f t="shared" si="4"/>
        <v>0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0</v>
      </c>
      <c r="EA6" s="60">
        <f t="shared" si="4"/>
        <v>0</v>
      </c>
      <c r="EB6" s="60">
        <f t="shared" si="4"/>
        <v>0</v>
      </c>
      <c r="EC6" s="60">
        <f t="shared" si="4"/>
        <v>0</v>
      </c>
      <c r="ED6" s="60">
        <f t="shared" si="4"/>
        <v>0</v>
      </c>
      <c r="EE6" s="60">
        <f t="shared" si="4"/>
        <v>0</v>
      </c>
      <c r="EF6" s="60">
        <f t="shared" si="4"/>
        <v>0</v>
      </c>
      <c r="EG6" s="60">
        <f t="shared" si="4"/>
        <v>0</v>
      </c>
      <c r="EH6" s="60">
        <f t="shared" si="4"/>
        <v>0</v>
      </c>
      <c r="EI6" s="60">
        <f t="shared" si="4"/>
        <v>0</v>
      </c>
      <c r="EJ6" s="60">
        <f t="shared" si="4"/>
        <v>0</v>
      </c>
      <c r="EK6" s="60">
        <f t="shared" si="4"/>
        <v>0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0</v>
      </c>
      <c r="FA6" s="60">
        <f t="shared" si="6"/>
        <v>0</v>
      </c>
      <c r="FB6" s="60">
        <f t="shared" si="6"/>
        <v>0</v>
      </c>
      <c r="FC6" s="60">
        <f t="shared" si="6"/>
        <v>0</v>
      </c>
      <c r="FD6" s="60">
        <f t="shared" si="6"/>
        <v>0</v>
      </c>
      <c r="FE6" s="60">
        <f t="shared" si="6"/>
        <v>0</v>
      </c>
      <c r="FF6" s="60">
        <f t="shared" si="6"/>
        <v>0</v>
      </c>
      <c r="FG6" s="60">
        <f t="shared" si="6"/>
        <v>0</v>
      </c>
      <c r="FH6" s="60">
        <f t="shared" si="4"/>
        <v>0</v>
      </c>
      <c r="FI6" s="60">
        <f t="shared" ref="FI6:HT6" si="7">SUM(FI7,FI10,FI13,FI20,FI23,FI27,FI30,FI34,FI37,FI40,FI44,FI47,FI50,FI53,FI56,FI61,FI65,FI68,FI70,FI73,FI79)</f>
        <v>0</v>
      </c>
      <c r="FJ6" s="60">
        <f t="shared" si="7"/>
        <v>0</v>
      </c>
      <c r="FK6" s="60">
        <f t="shared" si="7"/>
        <v>0</v>
      </c>
      <c r="FL6" s="60">
        <f t="shared" si="7"/>
        <v>0</v>
      </c>
      <c r="FM6" s="60">
        <f t="shared" si="7"/>
        <v>0</v>
      </c>
      <c r="FN6" s="60">
        <f t="shared" si="7"/>
        <v>0</v>
      </c>
      <c r="FO6" s="60">
        <f t="shared" si="7"/>
        <v>0</v>
      </c>
      <c r="FP6" s="60">
        <f t="shared" si="7"/>
        <v>0</v>
      </c>
      <c r="FQ6" s="60">
        <f t="shared" si="7"/>
        <v>0</v>
      </c>
      <c r="FR6" s="60">
        <f t="shared" si="7"/>
        <v>0</v>
      </c>
      <c r="FS6" s="60">
        <f t="shared" si="7"/>
        <v>0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0</v>
      </c>
      <c r="GW6" s="60">
        <f t="shared" si="7"/>
        <v>0</v>
      </c>
      <c r="GX6" s="60">
        <f t="shared" si="7"/>
        <v>0</v>
      </c>
      <c r="GY6" s="60">
        <f t="shared" si="7"/>
        <v>0</v>
      </c>
      <c r="GZ6" s="60">
        <f t="shared" si="7"/>
        <v>0</v>
      </c>
      <c r="HA6" s="60">
        <f t="shared" si="7"/>
        <v>0</v>
      </c>
      <c r="HB6" s="60">
        <f t="shared" si="7"/>
        <v>0</v>
      </c>
      <c r="HC6" s="60">
        <f t="shared" si="7"/>
        <v>0</v>
      </c>
      <c r="HD6" s="60">
        <f t="shared" si="7"/>
        <v>0</v>
      </c>
      <c r="HE6" s="60">
        <f t="shared" si="7"/>
        <v>0</v>
      </c>
      <c r="HF6" s="60">
        <f t="shared" si="7"/>
        <v>0</v>
      </c>
      <c r="HG6" s="60">
        <f t="shared" si="7"/>
        <v>0</v>
      </c>
      <c r="HH6" s="60">
        <f t="shared" si="7"/>
        <v>0</v>
      </c>
      <c r="HI6" s="60">
        <f t="shared" si="7"/>
        <v>0</v>
      </c>
      <c r="HJ6" s="60">
        <f t="shared" si="7"/>
        <v>0</v>
      </c>
      <c r="HK6" s="60">
        <f t="shared" si="7"/>
        <v>0</v>
      </c>
      <c r="HL6" s="60">
        <f t="shared" si="7"/>
        <v>0</v>
      </c>
      <c r="HM6" s="60">
        <f t="shared" si="7"/>
        <v>0</v>
      </c>
      <c r="HN6" s="60">
        <f t="shared" si="7"/>
        <v>0</v>
      </c>
      <c r="HO6" s="60">
        <f t="shared" si="7"/>
        <v>0</v>
      </c>
      <c r="HP6" s="60">
        <f t="shared" si="7"/>
        <v>0</v>
      </c>
      <c r="HQ6" s="60">
        <f t="shared" si="7"/>
        <v>0</v>
      </c>
      <c r="HR6" s="60">
        <f t="shared" si="7"/>
        <v>0</v>
      </c>
      <c r="HS6" s="60">
        <f t="shared" si="7"/>
        <v>0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0</v>
      </c>
      <c r="IP6" s="60">
        <f t="shared" si="10"/>
        <v>0</v>
      </c>
      <c r="IQ6" s="60">
        <f t="shared" si="10"/>
        <v>0</v>
      </c>
      <c r="IR6" s="60">
        <f t="shared" si="10"/>
        <v>0</v>
      </c>
      <c r="IS6" s="60">
        <f t="shared" si="10"/>
        <v>0</v>
      </c>
      <c r="IT6" s="60">
        <f t="shared" si="10"/>
        <v>0</v>
      </c>
      <c r="IU6" s="60">
        <f t="shared" si="10"/>
        <v>0</v>
      </c>
      <c r="IV6" s="60">
        <f t="shared" si="10"/>
        <v>0</v>
      </c>
      <c r="IW6" s="60">
        <f t="shared" si="10"/>
        <v>0</v>
      </c>
      <c r="IX6" s="60">
        <f t="shared" si="10"/>
        <v>0</v>
      </c>
      <c r="IY6" s="60">
        <f t="shared" si="10"/>
        <v>0</v>
      </c>
      <c r="IZ6" s="60">
        <f t="shared" si="10"/>
        <v>0</v>
      </c>
      <c r="JA6" s="60">
        <f t="shared" si="10"/>
        <v>0</v>
      </c>
      <c r="JB6" s="60">
        <f t="shared" si="10"/>
        <v>0</v>
      </c>
      <c r="JC6" s="60">
        <f t="shared" si="10"/>
        <v>0</v>
      </c>
      <c r="JD6" s="60">
        <f t="shared" si="10"/>
        <v>0</v>
      </c>
      <c r="JE6" s="60">
        <f t="shared" si="10"/>
        <v>0</v>
      </c>
      <c r="JF6" s="60">
        <f t="shared" si="10"/>
        <v>0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0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0</v>
      </c>
      <c r="JU6" s="60">
        <f t="shared" si="10"/>
        <v>0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0</v>
      </c>
      <c r="JZ6" s="60">
        <f t="shared" si="10"/>
        <v>0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:MM6" si="11">SUM(KG7,KG10,KG13,KG20,KG23,KG27,KG30,KG34,KG37,KG40,KG44,KG47,KG50,KG53,KG56,KG61,KG65,KG68,KG70,KG73,KG79)</f>
        <v>0</v>
      </c>
      <c r="KH6" s="60">
        <f t="shared" si="11"/>
        <v>0</v>
      </c>
      <c r="KI6" s="60">
        <f t="shared" si="11"/>
        <v>0</v>
      </c>
      <c r="KJ6" s="60">
        <f t="shared" si="11"/>
        <v>0</v>
      </c>
      <c r="KK6" s="60">
        <f t="shared" si="11"/>
        <v>0</v>
      </c>
      <c r="KL6" s="60">
        <f t="shared" si="11"/>
        <v>0</v>
      </c>
      <c r="KM6" s="60">
        <f t="shared" si="11"/>
        <v>0</v>
      </c>
      <c r="KN6" s="60">
        <f t="shared" si="11"/>
        <v>0</v>
      </c>
      <c r="KO6" s="60">
        <f t="shared" si="11"/>
        <v>0</v>
      </c>
      <c r="KP6" s="60">
        <f t="shared" si="11"/>
        <v>0</v>
      </c>
      <c r="KQ6" s="60">
        <f t="shared" si="11"/>
        <v>0</v>
      </c>
      <c r="KR6" s="60">
        <f t="shared" si="11"/>
        <v>0</v>
      </c>
      <c r="KS6" s="60">
        <f t="shared" si="11"/>
        <v>0</v>
      </c>
      <c r="KT6" s="60">
        <f t="shared" si="11"/>
        <v>0</v>
      </c>
      <c r="KU6" s="60">
        <f t="shared" si="11"/>
        <v>0</v>
      </c>
      <c r="KV6" s="60">
        <f t="shared" si="11"/>
        <v>0</v>
      </c>
      <c r="KW6" s="60">
        <f t="shared" si="11"/>
        <v>0</v>
      </c>
      <c r="KX6" s="60">
        <f t="shared" si="11"/>
        <v>0</v>
      </c>
      <c r="KY6" s="60">
        <f t="shared" si="11"/>
        <v>0</v>
      </c>
      <c r="KZ6" s="60">
        <f t="shared" si="11"/>
        <v>0</v>
      </c>
      <c r="LA6" s="60">
        <f t="shared" si="11"/>
        <v>0</v>
      </c>
      <c r="LB6" s="60">
        <f t="shared" si="11"/>
        <v>0</v>
      </c>
      <c r="LC6" s="60">
        <f t="shared" si="11"/>
        <v>0</v>
      </c>
      <c r="LD6" s="60">
        <f t="shared" si="11"/>
        <v>0</v>
      </c>
      <c r="LE6" s="60">
        <f t="shared" si="11"/>
        <v>0</v>
      </c>
      <c r="LF6" s="60">
        <f t="shared" si="11"/>
        <v>0</v>
      </c>
      <c r="LG6" s="60">
        <f t="shared" si="11"/>
        <v>0</v>
      </c>
      <c r="LH6" s="60">
        <f t="shared" si="11"/>
        <v>0</v>
      </c>
      <c r="LI6" s="60">
        <f t="shared" si="11"/>
        <v>0</v>
      </c>
      <c r="LJ6" s="60">
        <f t="shared" si="11"/>
        <v>0</v>
      </c>
      <c r="LK6" s="60">
        <f t="shared" si="11"/>
        <v>0</v>
      </c>
      <c r="LL6" s="60">
        <f t="shared" si="11"/>
        <v>0</v>
      </c>
      <c r="LM6" s="60">
        <f t="shared" si="11"/>
        <v>0</v>
      </c>
      <c r="LN6" s="60">
        <f t="shared" si="11"/>
        <v>0</v>
      </c>
      <c r="LO6" s="60">
        <f t="shared" si="11"/>
        <v>0</v>
      </c>
      <c r="LP6" s="60">
        <f t="shared" si="11"/>
        <v>0</v>
      </c>
      <c r="LQ6" s="60">
        <f t="shared" si="11"/>
        <v>0</v>
      </c>
      <c r="LR6" s="60">
        <f t="shared" si="11"/>
        <v>0</v>
      </c>
      <c r="LS6" s="60">
        <f t="shared" si="11"/>
        <v>0</v>
      </c>
      <c r="LT6" s="60">
        <f t="shared" si="11"/>
        <v>0</v>
      </c>
      <c r="LU6" s="60">
        <f t="shared" si="11"/>
        <v>0</v>
      </c>
      <c r="LV6" s="60">
        <f t="shared" si="11"/>
        <v>0</v>
      </c>
      <c r="LW6" s="60">
        <f t="shared" si="11"/>
        <v>0</v>
      </c>
      <c r="LX6" s="60">
        <f t="shared" si="11"/>
        <v>0</v>
      </c>
      <c r="LY6" s="60">
        <f t="shared" si="11"/>
        <v>0</v>
      </c>
      <c r="LZ6" s="60">
        <f t="shared" si="11"/>
        <v>0</v>
      </c>
      <c r="MA6" s="60">
        <f t="shared" si="11"/>
        <v>0</v>
      </c>
      <c r="MB6" s="60">
        <f t="shared" si="11"/>
        <v>0</v>
      </c>
      <c r="MC6" s="60">
        <f t="shared" si="11"/>
        <v>0</v>
      </c>
      <c r="MD6" s="60">
        <f t="shared" si="11"/>
        <v>0</v>
      </c>
      <c r="ME6" s="60">
        <f t="shared" si="11"/>
        <v>0</v>
      </c>
      <c r="MF6" s="60">
        <f t="shared" si="11"/>
        <v>0</v>
      </c>
      <c r="MG6" s="60">
        <f t="shared" si="11"/>
        <v>0</v>
      </c>
      <c r="MH6" s="60">
        <f t="shared" si="11"/>
        <v>0</v>
      </c>
      <c r="MI6" s="60">
        <f t="shared" si="11"/>
        <v>0</v>
      </c>
      <c r="MJ6" s="60">
        <f t="shared" si="11"/>
        <v>0</v>
      </c>
      <c r="MK6" s="60">
        <f t="shared" si="11"/>
        <v>0</v>
      </c>
      <c r="ML6" s="60">
        <f t="shared" si="11"/>
        <v>0</v>
      </c>
      <c r="MM6" s="60">
        <f t="shared" si="11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Y7" si="12">SUM(D8:D9)</f>
        <v>0</v>
      </c>
      <c r="E7" s="61">
        <f t="shared" si="12"/>
        <v>0</v>
      </c>
      <c r="F7" s="61">
        <f t="shared" si="12"/>
        <v>0</v>
      </c>
      <c r="G7" s="61">
        <f t="shared" si="12"/>
        <v>0</v>
      </c>
      <c r="H7" s="61">
        <f t="shared" si="12"/>
        <v>0</v>
      </c>
      <c r="I7" s="61">
        <f t="shared" si="12"/>
        <v>0</v>
      </c>
      <c r="J7" s="61">
        <f t="shared" si="12"/>
        <v>0</v>
      </c>
      <c r="K7" s="61">
        <f t="shared" si="12"/>
        <v>0</v>
      </c>
      <c r="L7" s="61">
        <f t="shared" si="12"/>
        <v>0</v>
      </c>
      <c r="M7" s="61">
        <f t="shared" si="12"/>
        <v>0</v>
      </c>
      <c r="N7" s="68">
        <f t="shared" si="12"/>
        <v>0</v>
      </c>
      <c r="O7" s="61">
        <f t="shared" si="12"/>
        <v>0</v>
      </c>
      <c r="P7" s="61">
        <f t="shared" si="12"/>
        <v>0</v>
      </c>
      <c r="Q7" s="61">
        <f t="shared" si="12"/>
        <v>0</v>
      </c>
      <c r="R7" s="61">
        <f t="shared" si="12"/>
        <v>0</v>
      </c>
      <c r="S7" s="61">
        <f t="shared" si="12"/>
        <v>0</v>
      </c>
      <c r="T7" s="61">
        <f t="shared" si="12"/>
        <v>0</v>
      </c>
      <c r="U7" s="61">
        <f t="shared" si="12"/>
        <v>0</v>
      </c>
      <c r="V7" s="61">
        <f t="shared" si="12"/>
        <v>0</v>
      </c>
      <c r="W7" s="61">
        <f t="shared" si="12"/>
        <v>0</v>
      </c>
      <c r="X7" s="61">
        <f t="shared" si="12"/>
        <v>0</v>
      </c>
      <c r="Y7" s="68">
        <f t="shared" si="12"/>
        <v>0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3">SUM(AK8:AK9)</f>
        <v>0</v>
      </c>
      <c r="AL7" s="93">
        <f t="shared" si="13"/>
        <v>0</v>
      </c>
      <c r="AM7" s="68">
        <f t="shared" si="13"/>
        <v>0</v>
      </c>
      <c r="AN7" s="68">
        <f t="shared" si="13"/>
        <v>0</v>
      </c>
      <c r="AO7" s="68">
        <f t="shared" si="13"/>
        <v>0</v>
      </c>
      <c r="AP7" s="68">
        <f t="shared" si="13"/>
        <v>0</v>
      </c>
      <c r="AQ7" s="68">
        <f t="shared" si="13"/>
        <v>0</v>
      </c>
      <c r="AR7" s="68">
        <f t="shared" si="13"/>
        <v>0</v>
      </c>
      <c r="AS7" s="68">
        <f t="shared" si="13"/>
        <v>0</v>
      </c>
      <c r="AT7" s="68">
        <f t="shared" si="13"/>
        <v>0</v>
      </c>
      <c r="AU7" s="61">
        <f t="shared" si="13"/>
        <v>0</v>
      </c>
      <c r="AV7" s="61">
        <f t="shared" si="13"/>
        <v>0</v>
      </c>
      <c r="AW7" s="61">
        <f t="shared" si="13"/>
        <v>0</v>
      </c>
      <c r="AX7" s="61">
        <f t="shared" si="13"/>
        <v>0</v>
      </c>
      <c r="AY7" s="61">
        <f t="shared" si="13"/>
        <v>0</v>
      </c>
      <c r="AZ7" s="61">
        <f t="shared" si="13"/>
        <v>0</v>
      </c>
      <c r="BA7" s="61">
        <f t="shared" si="13"/>
        <v>0</v>
      </c>
      <c r="BB7" s="61">
        <f t="shared" si="13"/>
        <v>0</v>
      </c>
      <c r="BC7" s="61">
        <f t="shared" si="13"/>
        <v>0</v>
      </c>
      <c r="BD7" s="61">
        <f t="shared" si="13"/>
        <v>0</v>
      </c>
      <c r="BE7" s="61">
        <f t="shared" si="13"/>
        <v>0</v>
      </c>
      <c r="BF7" s="61">
        <f t="shared" si="13"/>
        <v>0</v>
      </c>
      <c r="BG7" s="61">
        <f t="shared" si="13"/>
        <v>0</v>
      </c>
      <c r="BH7" s="61">
        <f t="shared" si="13"/>
        <v>0</v>
      </c>
      <c r="BI7" s="61">
        <f t="shared" si="13"/>
        <v>0</v>
      </c>
      <c r="BJ7" s="61">
        <f t="shared" si="13"/>
        <v>0</v>
      </c>
      <c r="BK7" s="61">
        <f t="shared" si="13"/>
        <v>0</v>
      </c>
      <c r="BL7" s="61">
        <f t="shared" si="13"/>
        <v>0</v>
      </c>
      <c r="BM7" s="61">
        <f t="shared" si="13"/>
        <v>0</v>
      </c>
      <c r="BN7" s="61">
        <f t="shared" si="13"/>
        <v>0</v>
      </c>
      <c r="BO7" s="61">
        <f t="shared" si="13"/>
        <v>0</v>
      </c>
      <c r="BP7" s="61">
        <f t="shared" si="13"/>
        <v>0</v>
      </c>
      <c r="BQ7" s="61">
        <f t="shared" si="13"/>
        <v>0</v>
      </c>
      <c r="BR7" s="61">
        <f t="shared" si="13"/>
        <v>0</v>
      </c>
      <c r="BS7" s="61">
        <f t="shared" si="13"/>
        <v>0</v>
      </c>
      <c r="BT7" s="61">
        <f t="shared" si="13"/>
        <v>0</v>
      </c>
      <c r="BU7" s="68">
        <f t="shared" si="13"/>
        <v>0</v>
      </c>
      <c r="BV7" s="61">
        <f t="shared" si="13"/>
        <v>0</v>
      </c>
      <c r="BW7" s="61">
        <f t="shared" si="13"/>
        <v>0</v>
      </c>
      <c r="BX7" s="61">
        <f t="shared" si="13"/>
        <v>0</v>
      </c>
      <c r="BY7" s="68">
        <f t="shared" si="13"/>
        <v>0</v>
      </c>
      <c r="BZ7" s="61">
        <f t="shared" si="13"/>
        <v>0</v>
      </c>
      <c r="CA7" s="61">
        <f t="shared" si="13"/>
        <v>0</v>
      </c>
      <c r="CB7" s="61">
        <f t="shared" si="13"/>
        <v>0</v>
      </c>
      <c r="CC7" s="61">
        <f t="shared" si="13"/>
        <v>0</v>
      </c>
      <c r="CD7" s="61">
        <f t="shared" si="13"/>
        <v>0</v>
      </c>
      <c r="CE7" s="61">
        <f t="shared" si="13"/>
        <v>0</v>
      </c>
      <c r="CF7" s="61">
        <f t="shared" si="13"/>
        <v>0</v>
      </c>
      <c r="CG7" s="61">
        <f t="shared" si="13"/>
        <v>0</v>
      </c>
      <c r="CH7" s="61">
        <f t="shared" si="13"/>
        <v>0</v>
      </c>
      <c r="CI7" s="61">
        <f t="shared" si="13"/>
        <v>0</v>
      </c>
      <c r="CJ7" s="61">
        <f t="shared" si="13"/>
        <v>0</v>
      </c>
      <c r="CK7" s="61">
        <f t="shared" si="13"/>
        <v>0</v>
      </c>
      <c r="CL7" s="61">
        <f t="shared" si="13"/>
        <v>0</v>
      </c>
      <c r="CM7" s="61">
        <f t="shared" si="13"/>
        <v>0</v>
      </c>
      <c r="CN7" s="61">
        <f t="shared" si="13"/>
        <v>0</v>
      </c>
      <c r="CO7" s="61">
        <f t="shared" si="13"/>
        <v>0</v>
      </c>
      <c r="CP7" s="61">
        <f t="shared" si="13"/>
        <v>0</v>
      </c>
      <c r="CQ7" s="61">
        <f t="shared" si="13"/>
        <v>0</v>
      </c>
      <c r="CR7" s="61">
        <f t="shared" si="13"/>
        <v>0</v>
      </c>
      <c r="CS7" s="61">
        <f t="shared" si="13"/>
        <v>0</v>
      </c>
      <c r="CT7" s="61">
        <f t="shared" si="13"/>
        <v>0</v>
      </c>
      <c r="CU7" s="61">
        <f t="shared" si="13"/>
        <v>0</v>
      </c>
      <c r="CV7" s="61">
        <f t="shared" si="13"/>
        <v>0</v>
      </c>
      <c r="CW7" s="61">
        <f t="shared" ref="CW7:FH7" si="14">SUM(CW8:CW9)</f>
        <v>0</v>
      </c>
      <c r="CX7" s="61">
        <f t="shared" si="14"/>
        <v>0</v>
      </c>
      <c r="CY7" s="61">
        <f t="shared" si="14"/>
        <v>0</v>
      </c>
      <c r="CZ7" s="61">
        <f t="shared" si="14"/>
        <v>0</v>
      </c>
      <c r="DA7" s="61">
        <f t="shared" si="14"/>
        <v>0</v>
      </c>
      <c r="DB7" s="61">
        <f t="shared" si="14"/>
        <v>0</v>
      </c>
      <c r="DC7" s="68">
        <f t="shared" si="14"/>
        <v>0</v>
      </c>
      <c r="DD7" s="61">
        <f t="shared" si="14"/>
        <v>0</v>
      </c>
      <c r="DE7" s="61">
        <f t="shared" si="14"/>
        <v>0</v>
      </c>
      <c r="DF7" s="68">
        <f t="shared" si="14"/>
        <v>0</v>
      </c>
      <c r="DG7" s="61">
        <f t="shared" si="14"/>
        <v>0</v>
      </c>
      <c r="DH7" s="61">
        <f t="shared" si="14"/>
        <v>0</v>
      </c>
      <c r="DI7" s="61">
        <f t="shared" si="14"/>
        <v>0</v>
      </c>
      <c r="DJ7" s="61">
        <f t="shared" si="14"/>
        <v>0</v>
      </c>
      <c r="DK7" s="61">
        <f t="shared" si="14"/>
        <v>0</v>
      </c>
      <c r="DL7" s="61">
        <f t="shared" si="14"/>
        <v>0</v>
      </c>
      <c r="DM7" s="61">
        <f t="shared" si="14"/>
        <v>0</v>
      </c>
      <c r="DN7" s="61">
        <f t="shared" si="14"/>
        <v>0</v>
      </c>
      <c r="DO7" s="61">
        <f t="shared" si="14"/>
        <v>0</v>
      </c>
      <c r="DP7" s="61">
        <f t="shared" si="14"/>
        <v>0</v>
      </c>
      <c r="DQ7" s="61">
        <f t="shared" si="14"/>
        <v>0</v>
      </c>
      <c r="DR7" s="61">
        <f t="shared" si="14"/>
        <v>0</v>
      </c>
      <c r="DS7" s="61">
        <f t="shared" si="14"/>
        <v>0</v>
      </c>
      <c r="DT7" s="61">
        <f t="shared" si="14"/>
        <v>0</v>
      </c>
      <c r="DU7" s="61">
        <f t="shared" si="14"/>
        <v>0</v>
      </c>
      <c r="DV7" s="61">
        <f t="shared" si="14"/>
        <v>0</v>
      </c>
      <c r="DW7" s="61">
        <f t="shared" si="14"/>
        <v>0</v>
      </c>
      <c r="DX7" s="61">
        <f t="shared" si="14"/>
        <v>0</v>
      </c>
      <c r="DY7" s="61">
        <f t="shared" si="14"/>
        <v>0</v>
      </c>
      <c r="DZ7" s="61">
        <f t="shared" si="14"/>
        <v>0</v>
      </c>
      <c r="EA7" s="61">
        <f t="shared" si="14"/>
        <v>0</v>
      </c>
      <c r="EB7" s="61">
        <f t="shared" si="14"/>
        <v>0</v>
      </c>
      <c r="EC7" s="61">
        <f t="shared" si="14"/>
        <v>0</v>
      </c>
      <c r="ED7" s="61">
        <f t="shared" si="14"/>
        <v>0</v>
      </c>
      <c r="EE7" s="61">
        <f t="shared" si="14"/>
        <v>0</v>
      </c>
      <c r="EF7" s="61">
        <f t="shared" si="14"/>
        <v>0</v>
      </c>
      <c r="EG7" s="61">
        <f t="shared" si="14"/>
        <v>0</v>
      </c>
      <c r="EH7" s="61">
        <f t="shared" si="14"/>
        <v>0</v>
      </c>
      <c r="EI7" s="61">
        <f t="shared" si="14"/>
        <v>0</v>
      </c>
      <c r="EJ7" s="68">
        <f t="shared" si="14"/>
        <v>0</v>
      </c>
      <c r="EK7" s="68">
        <f t="shared" si="14"/>
        <v>0</v>
      </c>
      <c r="EL7" s="61">
        <f t="shared" si="14"/>
        <v>0</v>
      </c>
      <c r="EM7" s="61">
        <f t="shared" si="14"/>
        <v>0</v>
      </c>
      <c r="EN7" s="61">
        <f t="shared" si="14"/>
        <v>0</v>
      </c>
      <c r="EO7" s="68">
        <f t="shared" si="14"/>
        <v>0</v>
      </c>
      <c r="EP7" s="61">
        <f t="shared" si="14"/>
        <v>0</v>
      </c>
      <c r="EQ7" s="61">
        <f t="shared" si="14"/>
        <v>0</v>
      </c>
      <c r="ER7" s="61">
        <f t="shared" si="14"/>
        <v>0</v>
      </c>
      <c r="ES7" s="61">
        <f t="shared" si="14"/>
        <v>0</v>
      </c>
      <c r="ET7" s="61">
        <f t="shared" si="14"/>
        <v>0</v>
      </c>
      <c r="EU7" s="61">
        <f t="shared" si="14"/>
        <v>0</v>
      </c>
      <c r="EV7" s="61">
        <f t="shared" si="14"/>
        <v>0</v>
      </c>
      <c r="EW7" s="61">
        <f t="shared" si="14"/>
        <v>0</v>
      </c>
      <c r="EX7" s="61">
        <f t="shared" si="14"/>
        <v>0</v>
      </c>
      <c r="EY7" s="68">
        <f t="shared" si="5"/>
        <v>0</v>
      </c>
      <c r="EZ7" s="61">
        <f t="shared" ref="EZ7:FG7" si="15">SUM(EZ8:EZ9)</f>
        <v>0</v>
      </c>
      <c r="FA7" s="61">
        <f t="shared" si="15"/>
        <v>0</v>
      </c>
      <c r="FB7" s="61">
        <f t="shared" si="15"/>
        <v>0</v>
      </c>
      <c r="FC7" s="61">
        <f t="shared" si="15"/>
        <v>0</v>
      </c>
      <c r="FD7" s="61">
        <f t="shared" si="15"/>
        <v>0</v>
      </c>
      <c r="FE7" s="61">
        <f t="shared" si="15"/>
        <v>0</v>
      </c>
      <c r="FF7" s="61">
        <f t="shared" si="15"/>
        <v>0</v>
      </c>
      <c r="FG7" s="61">
        <f t="shared" si="15"/>
        <v>0</v>
      </c>
      <c r="FH7" s="68">
        <f t="shared" si="14"/>
        <v>0</v>
      </c>
      <c r="FI7" s="61">
        <f t="shared" ref="FI7:HT7" si="16">SUM(FI8:FI9)</f>
        <v>0</v>
      </c>
      <c r="FJ7" s="61">
        <f t="shared" si="16"/>
        <v>0</v>
      </c>
      <c r="FK7" s="61">
        <f t="shared" si="16"/>
        <v>0</v>
      </c>
      <c r="FL7" s="61">
        <f t="shared" si="16"/>
        <v>0</v>
      </c>
      <c r="FM7" s="61">
        <f t="shared" si="16"/>
        <v>0</v>
      </c>
      <c r="FN7" s="61">
        <f t="shared" si="16"/>
        <v>0</v>
      </c>
      <c r="FO7" s="61">
        <f t="shared" si="16"/>
        <v>0</v>
      </c>
      <c r="FP7" s="61">
        <f t="shared" si="16"/>
        <v>0</v>
      </c>
      <c r="FQ7" s="61">
        <f t="shared" si="16"/>
        <v>0</v>
      </c>
      <c r="FR7" s="61">
        <f t="shared" si="16"/>
        <v>0</v>
      </c>
      <c r="FS7" s="68">
        <f t="shared" si="16"/>
        <v>0</v>
      </c>
      <c r="FT7" s="61">
        <f t="shared" si="16"/>
        <v>0</v>
      </c>
      <c r="FU7" s="61">
        <f t="shared" si="16"/>
        <v>0</v>
      </c>
      <c r="FV7" s="61">
        <f t="shared" si="16"/>
        <v>0</v>
      </c>
      <c r="FW7" s="61">
        <f t="shared" si="16"/>
        <v>0</v>
      </c>
      <c r="FX7" s="61">
        <f t="shared" si="16"/>
        <v>0</v>
      </c>
      <c r="FY7" s="61">
        <f t="shared" si="16"/>
        <v>0</v>
      </c>
      <c r="FZ7" s="61">
        <f t="shared" si="16"/>
        <v>0</v>
      </c>
      <c r="GA7" s="61">
        <f t="shared" si="16"/>
        <v>0</v>
      </c>
      <c r="GB7" s="61">
        <f t="shared" si="16"/>
        <v>0</v>
      </c>
      <c r="GC7" s="61">
        <f t="shared" si="16"/>
        <v>0</v>
      </c>
      <c r="GD7" s="61">
        <f t="shared" si="16"/>
        <v>0</v>
      </c>
      <c r="GE7" s="61">
        <f t="shared" si="16"/>
        <v>0</v>
      </c>
      <c r="GF7" s="61">
        <f t="shared" si="16"/>
        <v>0</v>
      </c>
      <c r="GG7" s="61">
        <f t="shared" si="16"/>
        <v>0</v>
      </c>
      <c r="GH7" s="61">
        <f t="shared" si="16"/>
        <v>0</v>
      </c>
      <c r="GI7" s="61">
        <f t="shared" si="16"/>
        <v>0</v>
      </c>
      <c r="GJ7" s="61">
        <f t="shared" si="16"/>
        <v>0</v>
      </c>
      <c r="GK7" s="61">
        <f t="shared" si="16"/>
        <v>0</v>
      </c>
      <c r="GL7" s="61">
        <f t="shared" si="16"/>
        <v>0</v>
      </c>
      <c r="GM7" s="61">
        <f t="shared" si="16"/>
        <v>0</v>
      </c>
      <c r="GN7" s="61">
        <f t="shared" si="16"/>
        <v>0</v>
      </c>
      <c r="GO7" s="61">
        <f t="shared" si="16"/>
        <v>0</v>
      </c>
      <c r="GP7" s="61">
        <f t="shared" si="16"/>
        <v>0</v>
      </c>
      <c r="GQ7" s="68">
        <f t="shared" si="8"/>
        <v>0</v>
      </c>
      <c r="GR7" s="61">
        <f t="shared" ref="GR7" si="17">SUM(GR8:GR9)</f>
        <v>0</v>
      </c>
      <c r="GS7" s="68">
        <f t="shared" si="16"/>
        <v>0</v>
      </c>
      <c r="GT7" s="61">
        <f t="shared" si="16"/>
        <v>0</v>
      </c>
      <c r="GU7" s="61">
        <f t="shared" si="16"/>
        <v>0</v>
      </c>
      <c r="GV7" s="61">
        <f t="shared" si="16"/>
        <v>0</v>
      </c>
      <c r="GW7" s="61">
        <f t="shared" si="16"/>
        <v>0</v>
      </c>
      <c r="GX7" s="61">
        <f t="shared" si="16"/>
        <v>0</v>
      </c>
      <c r="GY7" s="61">
        <f t="shared" si="16"/>
        <v>0</v>
      </c>
      <c r="GZ7" s="61">
        <f t="shared" si="16"/>
        <v>0</v>
      </c>
      <c r="HA7" s="61">
        <f t="shared" si="16"/>
        <v>0</v>
      </c>
      <c r="HB7" s="61">
        <f t="shared" si="16"/>
        <v>0</v>
      </c>
      <c r="HC7" s="61">
        <f t="shared" si="16"/>
        <v>0</v>
      </c>
      <c r="HD7" s="61">
        <f t="shared" si="16"/>
        <v>0</v>
      </c>
      <c r="HE7" s="61">
        <f t="shared" si="16"/>
        <v>0</v>
      </c>
      <c r="HF7" s="61">
        <f t="shared" si="16"/>
        <v>0</v>
      </c>
      <c r="HG7" s="61">
        <f t="shared" si="16"/>
        <v>0</v>
      </c>
      <c r="HH7" s="61">
        <f t="shared" si="16"/>
        <v>0</v>
      </c>
      <c r="HI7" s="61">
        <f t="shared" si="16"/>
        <v>0</v>
      </c>
      <c r="HJ7" s="61">
        <f t="shared" si="16"/>
        <v>0</v>
      </c>
      <c r="HK7" s="61">
        <f t="shared" si="16"/>
        <v>0</v>
      </c>
      <c r="HL7" s="61">
        <f t="shared" si="16"/>
        <v>0</v>
      </c>
      <c r="HM7" s="61">
        <f t="shared" si="16"/>
        <v>0</v>
      </c>
      <c r="HN7" s="61">
        <f t="shared" si="16"/>
        <v>0</v>
      </c>
      <c r="HO7" s="61">
        <f t="shared" si="16"/>
        <v>0</v>
      </c>
      <c r="HP7" s="61">
        <f t="shared" si="16"/>
        <v>0</v>
      </c>
      <c r="HQ7" s="61">
        <f t="shared" si="16"/>
        <v>0</v>
      </c>
      <c r="HR7" s="61">
        <f t="shared" si="16"/>
        <v>0</v>
      </c>
      <c r="HS7" s="68">
        <f t="shared" si="16"/>
        <v>0</v>
      </c>
      <c r="HT7" s="61">
        <f t="shared" si="16"/>
        <v>0</v>
      </c>
      <c r="HU7" s="61">
        <f t="shared" ref="HU7:KF7" si="18">SUM(HU8:HU9)</f>
        <v>0</v>
      </c>
      <c r="HV7" s="68">
        <f t="shared" si="18"/>
        <v>0</v>
      </c>
      <c r="HW7" s="61">
        <f t="shared" si="18"/>
        <v>0</v>
      </c>
      <c r="HX7" s="61">
        <f t="shared" si="18"/>
        <v>0</v>
      </c>
      <c r="HY7" s="61">
        <f t="shared" si="18"/>
        <v>0</v>
      </c>
      <c r="HZ7" s="61">
        <f t="shared" si="18"/>
        <v>0</v>
      </c>
      <c r="IA7" s="61">
        <f t="shared" si="18"/>
        <v>0</v>
      </c>
      <c r="IB7" s="61">
        <f t="shared" si="18"/>
        <v>0</v>
      </c>
      <c r="IC7" s="68">
        <f t="shared" si="18"/>
        <v>0</v>
      </c>
      <c r="ID7" s="61">
        <f t="shared" si="18"/>
        <v>0</v>
      </c>
      <c r="IE7" s="61">
        <f t="shared" si="18"/>
        <v>0</v>
      </c>
      <c r="IF7" s="61">
        <f t="shared" si="18"/>
        <v>0</v>
      </c>
      <c r="IG7" s="61">
        <f t="shared" si="18"/>
        <v>0</v>
      </c>
      <c r="IH7" s="61">
        <f t="shared" si="18"/>
        <v>0</v>
      </c>
      <c r="II7" s="61">
        <f t="shared" si="18"/>
        <v>0</v>
      </c>
      <c r="IJ7" s="61">
        <f t="shared" si="18"/>
        <v>0</v>
      </c>
      <c r="IK7" s="61">
        <f t="shared" si="18"/>
        <v>0</v>
      </c>
      <c r="IL7" s="61">
        <f t="shared" si="18"/>
        <v>0</v>
      </c>
      <c r="IM7" s="61">
        <f t="shared" si="18"/>
        <v>0</v>
      </c>
      <c r="IN7" s="61">
        <f t="shared" si="18"/>
        <v>0</v>
      </c>
      <c r="IO7" s="61">
        <f t="shared" si="18"/>
        <v>0</v>
      </c>
      <c r="IP7" s="61">
        <f t="shared" si="18"/>
        <v>0</v>
      </c>
      <c r="IQ7" s="68">
        <f t="shared" si="18"/>
        <v>0</v>
      </c>
      <c r="IR7" s="68">
        <f t="shared" si="18"/>
        <v>0</v>
      </c>
      <c r="IS7" s="68">
        <f t="shared" si="18"/>
        <v>0</v>
      </c>
      <c r="IT7" s="68">
        <f t="shared" si="18"/>
        <v>0</v>
      </c>
      <c r="IU7" s="68">
        <f t="shared" si="18"/>
        <v>0</v>
      </c>
      <c r="IV7" s="68">
        <f t="shared" si="18"/>
        <v>0</v>
      </c>
      <c r="IW7" s="68">
        <f t="shared" si="18"/>
        <v>0</v>
      </c>
      <c r="IX7" s="68">
        <f t="shared" si="18"/>
        <v>0</v>
      </c>
      <c r="IY7" s="68">
        <f t="shared" si="18"/>
        <v>0</v>
      </c>
      <c r="IZ7" s="68">
        <f t="shared" si="18"/>
        <v>0</v>
      </c>
      <c r="JA7" s="68">
        <f t="shared" si="18"/>
        <v>0</v>
      </c>
      <c r="JB7" s="68">
        <f t="shared" si="18"/>
        <v>0</v>
      </c>
      <c r="JC7" s="68">
        <f t="shared" si="18"/>
        <v>0</v>
      </c>
      <c r="JD7" s="68">
        <f t="shared" si="18"/>
        <v>0</v>
      </c>
      <c r="JE7" s="68">
        <f t="shared" si="18"/>
        <v>0</v>
      </c>
      <c r="JF7" s="68">
        <f t="shared" si="18"/>
        <v>0</v>
      </c>
      <c r="JG7" s="61">
        <f t="shared" si="18"/>
        <v>0</v>
      </c>
      <c r="JH7" s="61">
        <f t="shared" si="18"/>
        <v>0</v>
      </c>
      <c r="JI7" s="61">
        <f t="shared" si="18"/>
        <v>0</v>
      </c>
      <c r="JJ7" s="61">
        <f t="shared" si="18"/>
        <v>0</v>
      </c>
      <c r="JK7" s="61">
        <f t="shared" si="18"/>
        <v>0</v>
      </c>
      <c r="JL7" s="68">
        <f t="shared" si="18"/>
        <v>0</v>
      </c>
      <c r="JM7" s="61">
        <f t="shared" si="18"/>
        <v>0</v>
      </c>
      <c r="JN7" s="61">
        <f t="shared" si="18"/>
        <v>0</v>
      </c>
      <c r="JO7" s="68">
        <f t="shared" si="18"/>
        <v>0</v>
      </c>
      <c r="JP7" s="61">
        <f t="shared" si="18"/>
        <v>0</v>
      </c>
      <c r="JQ7" s="61">
        <f t="shared" si="18"/>
        <v>0</v>
      </c>
      <c r="JR7" s="61">
        <f t="shared" si="18"/>
        <v>0</v>
      </c>
      <c r="JS7" s="61">
        <f t="shared" si="18"/>
        <v>0</v>
      </c>
      <c r="JT7" s="61">
        <f t="shared" si="18"/>
        <v>0</v>
      </c>
      <c r="JU7" s="61">
        <f t="shared" si="18"/>
        <v>0</v>
      </c>
      <c r="JV7" s="61">
        <f t="shared" si="18"/>
        <v>0</v>
      </c>
      <c r="JW7" s="61">
        <f t="shared" si="18"/>
        <v>0</v>
      </c>
      <c r="JX7" s="61">
        <f t="shared" si="18"/>
        <v>0</v>
      </c>
      <c r="JY7" s="61">
        <f t="shared" si="18"/>
        <v>0</v>
      </c>
      <c r="JZ7" s="61">
        <f t="shared" si="18"/>
        <v>0</v>
      </c>
      <c r="KA7" s="61">
        <f t="shared" si="18"/>
        <v>0</v>
      </c>
      <c r="KB7" s="61">
        <f t="shared" si="18"/>
        <v>0</v>
      </c>
      <c r="KC7" s="61">
        <f t="shared" si="18"/>
        <v>0</v>
      </c>
      <c r="KD7" s="61">
        <f t="shared" si="18"/>
        <v>0</v>
      </c>
      <c r="KE7" s="61">
        <f t="shared" si="18"/>
        <v>0</v>
      </c>
      <c r="KF7" s="61">
        <f t="shared" si="18"/>
        <v>0</v>
      </c>
      <c r="KG7" s="68">
        <f t="shared" ref="KG7:MM7" si="19">SUM(KG8:KG9)</f>
        <v>0</v>
      </c>
      <c r="KH7" s="61">
        <f t="shared" si="19"/>
        <v>0</v>
      </c>
      <c r="KI7" s="61">
        <f t="shared" si="19"/>
        <v>0</v>
      </c>
      <c r="KJ7" s="61">
        <f t="shared" si="19"/>
        <v>0</v>
      </c>
      <c r="KK7" s="61">
        <f t="shared" si="19"/>
        <v>0</v>
      </c>
      <c r="KL7" s="61">
        <f t="shared" si="19"/>
        <v>0</v>
      </c>
      <c r="KM7" s="61">
        <f t="shared" si="19"/>
        <v>0</v>
      </c>
      <c r="KN7" s="61">
        <f t="shared" si="19"/>
        <v>0</v>
      </c>
      <c r="KO7" s="61">
        <f t="shared" si="19"/>
        <v>0</v>
      </c>
      <c r="KP7" s="61">
        <f t="shared" si="19"/>
        <v>0</v>
      </c>
      <c r="KQ7" s="61">
        <f t="shared" si="19"/>
        <v>0</v>
      </c>
      <c r="KR7" s="61">
        <f t="shared" si="19"/>
        <v>0</v>
      </c>
      <c r="KS7" s="61">
        <f t="shared" si="19"/>
        <v>0</v>
      </c>
      <c r="KT7" s="61">
        <f t="shared" si="19"/>
        <v>0</v>
      </c>
      <c r="KU7" s="61">
        <f t="shared" si="19"/>
        <v>0</v>
      </c>
      <c r="KV7" s="61">
        <f t="shared" si="19"/>
        <v>0</v>
      </c>
      <c r="KW7" s="61">
        <f t="shared" si="19"/>
        <v>0</v>
      </c>
      <c r="KX7" s="61">
        <f t="shared" si="19"/>
        <v>0</v>
      </c>
      <c r="KY7" s="68">
        <f t="shared" si="19"/>
        <v>0</v>
      </c>
      <c r="KZ7" s="61">
        <f t="shared" si="19"/>
        <v>0</v>
      </c>
      <c r="LA7" s="61">
        <f t="shared" si="19"/>
        <v>0</v>
      </c>
      <c r="LB7" s="61">
        <f t="shared" si="19"/>
        <v>0</v>
      </c>
      <c r="LC7" s="61">
        <f t="shared" si="19"/>
        <v>0</v>
      </c>
      <c r="LD7" s="61">
        <f t="shared" si="19"/>
        <v>0</v>
      </c>
      <c r="LE7" s="61">
        <f t="shared" si="19"/>
        <v>0</v>
      </c>
      <c r="LF7" s="61">
        <f t="shared" si="19"/>
        <v>0</v>
      </c>
      <c r="LG7" s="61">
        <f t="shared" si="19"/>
        <v>0</v>
      </c>
      <c r="LH7" s="61">
        <f t="shared" si="19"/>
        <v>0</v>
      </c>
      <c r="LI7" s="61">
        <f t="shared" si="19"/>
        <v>0</v>
      </c>
      <c r="LJ7" s="61">
        <f t="shared" si="19"/>
        <v>0</v>
      </c>
      <c r="LK7" s="61">
        <f t="shared" si="19"/>
        <v>0</v>
      </c>
      <c r="LL7" s="61">
        <f t="shared" si="19"/>
        <v>0</v>
      </c>
      <c r="LM7" s="61">
        <f t="shared" si="19"/>
        <v>0</v>
      </c>
      <c r="LN7" s="61">
        <f t="shared" si="19"/>
        <v>0</v>
      </c>
      <c r="LO7" s="61">
        <f t="shared" si="19"/>
        <v>0</v>
      </c>
      <c r="LP7" s="61">
        <f t="shared" si="19"/>
        <v>0</v>
      </c>
      <c r="LQ7" s="61">
        <f t="shared" si="19"/>
        <v>0</v>
      </c>
      <c r="LR7" s="61">
        <f t="shared" si="19"/>
        <v>0</v>
      </c>
      <c r="LS7" s="61">
        <f t="shared" si="19"/>
        <v>0</v>
      </c>
      <c r="LT7" s="61">
        <f t="shared" si="19"/>
        <v>0</v>
      </c>
      <c r="LU7" s="61">
        <f t="shared" si="19"/>
        <v>0</v>
      </c>
      <c r="LV7" s="61">
        <f t="shared" si="19"/>
        <v>0</v>
      </c>
      <c r="LW7" s="61">
        <f t="shared" si="19"/>
        <v>0</v>
      </c>
      <c r="LX7" s="61">
        <f t="shared" si="19"/>
        <v>0</v>
      </c>
      <c r="LY7" s="61">
        <f t="shared" si="19"/>
        <v>0</v>
      </c>
      <c r="LZ7" s="61">
        <f t="shared" si="19"/>
        <v>0</v>
      </c>
      <c r="MA7" s="61">
        <f t="shared" si="19"/>
        <v>0</v>
      </c>
      <c r="MB7" s="61">
        <f t="shared" si="19"/>
        <v>0</v>
      </c>
      <c r="MC7" s="61">
        <f t="shared" si="19"/>
        <v>0</v>
      </c>
      <c r="MD7" s="61">
        <f t="shared" si="19"/>
        <v>0</v>
      </c>
      <c r="ME7" s="61">
        <f t="shared" si="19"/>
        <v>0</v>
      </c>
      <c r="MF7" s="61">
        <f t="shared" si="19"/>
        <v>0</v>
      </c>
      <c r="MG7" s="61">
        <f t="shared" si="19"/>
        <v>0</v>
      </c>
      <c r="MH7" s="61">
        <f t="shared" si="19"/>
        <v>0</v>
      </c>
      <c r="MI7" s="61">
        <f t="shared" si="19"/>
        <v>0</v>
      </c>
      <c r="MJ7" s="61">
        <f t="shared" si="19"/>
        <v>0</v>
      </c>
      <c r="MK7" s="61">
        <f t="shared" si="19"/>
        <v>0</v>
      </c>
      <c r="ML7" s="61">
        <f t="shared" si="19"/>
        <v>0</v>
      </c>
      <c r="MM7" s="61">
        <f t="shared" si="19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20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21">SUM(O8:X8)</f>
        <v>0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22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23">SUM(AU8:BT8)</f>
        <v>0</v>
      </c>
      <c r="BV8" s="63"/>
      <c r="BW8" s="63"/>
      <c r="BX8" s="63"/>
      <c r="BY8" s="69">
        <f t="shared" ref="BY8:BY9" si="24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25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26">SUM(EC8:ED8,DX8:DY8,DS8:DT8,DN8:DO8,DI8:DJ8,EI8,)</f>
        <v>0</v>
      </c>
      <c r="EK8" s="69">
        <f t="shared" ref="EK8:EK9" si="27">SUM(EE8:EH8,DZ8:EB8,DU8:DW8,DP8:DR8,DK8:DM8,DG8:DH8)</f>
        <v>0</v>
      </c>
      <c r="EL8" s="63"/>
      <c r="EM8" s="63"/>
      <c r="EN8" s="63"/>
      <c r="EO8" s="69">
        <f t="shared" ref="EO8:EO9" si="28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5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29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30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8"/>
        <v>0</v>
      </c>
      <c r="GR8" s="63"/>
      <c r="GS8" s="69">
        <f t="shared" ref="GS8:GS9" si="31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32">SUM(HT8:HU8)</f>
        <v>0</v>
      </c>
      <c r="HW8" s="63"/>
      <c r="HX8" s="63"/>
      <c r="HY8" s="63"/>
      <c r="HZ8" s="63"/>
      <c r="IA8" s="63"/>
      <c r="IB8" s="63"/>
      <c r="IC8" s="69">
        <f t="shared" ref="IC8:IC9" si="33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34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35">SUM(JD8:JE8)</f>
        <v>0</v>
      </c>
      <c r="JG8" s="63"/>
      <c r="JH8" s="63"/>
      <c r="JI8" s="63"/>
      <c r="JJ8" s="63"/>
      <c r="JK8" s="63"/>
      <c r="JL8" s="140">
        <f t="shared" ref="JL8:JL9" si="36">SUM(JG8:JK8)</f>
        <v>0</v>
      </c>
      <c r="JM8" s="63"/>
      <c r="JN8" s="63"/>
      <c r="JO8" s="140">
        <f t="shared" ref="JO8:JO9" si="37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38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39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20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21"/>
        <v>0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22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23"/>
        <v>0</v>
      </c>
      <c r="BV9" s="63"/>
      <c r="BW9" s="63"/>
      <c r="BX9" s="63"/>
      <c r="BY9" s="69">
        <f t="shared" si="24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25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26"/>
        <v>0</v>
      </c>
      <c r="EK9" s="69">
        <f t="shared" si="27"/>
        <v>0</v>
      </c>
      <c r="EL9" s="63"/>
      <c r="EM9" s="63"/>
      <c r="EN9" s="63"/>
      <c r="EO9" s="69">
        <f t="shared" si="28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5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29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30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8"/>
        <v>0</v>
      </c>
      <c r="GR9" s="63"/>
      <c r="GS9" s="69">
        <f t="shared" si="31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32"/>
        <v>0</v>
      </c>
      <c r="HW9" s="63"/>
      <c r="HX9" s="63"/>
      <c r="HY9" s="63"/>
      <c r="HZ9" s="63"/>
      <c r="IA9" s="63"/>
      <c r="IB9" s="63"/>
      <c r="IC9" s="69">
        <f t="shared" si="33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34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35"/>
        <v>0</v>
      </c>
      <c r="JG9" s="63"/>
      <c r="JH9" s="63"/>
      <c r="JI9" s="63"/>
      <c r="JJ9" s="63"/>
      <c r="JK9" s="63"/>
      <c r="JL9" s="140">
        <f t="shared" si="36"/>
        <v>0</v>
      </c>
      <c r="JM9" s="63"/>
      <c r="JN9" s="63"/>
      <c r="JO9" s="140">
        <f t="shared" si="37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38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39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Y10" si="40">SUM(D11:D12)</f>
        <v>0</v>
      </c>
      <c r="E10" s="61">
        <f t="shared" si="40"/>
        <v>0</v>
      </c>
      <c r="F10" s="61">
        <f t="shared" si="40"/>
        <v>0</v>
      </c>
      <c r="G10" s="61">
        <f t="shared" si="40"/>
        <v>0</v>
      </c>
      <c r="H10" s="61">
        <f t="shared" si="40"/>
        <v>0</v>
      </c>
      <c r="I10" s="61">
        <f t="shared" si="40"/>
        <v>0</v>
      </c>
      <c r="J10" s="61">
        <f t="shared" si="40"/>
        <v>0</v>
      </c>
      <c r="K10" s="61">
        <f t="shared" si="40"/>
        <v>0</v>
      </c>
      <c r="L10" s="61">
        <f t="shared" si="40"/>
        <v>0</v>
      </c>
      <c r="M10" s="61">
        <f t="shared" si="40"/>
        <v>0</v>
      </c>
      <c r="N10" s="68">
        <f t="shared" si="40"/>
        <v>0</v>
      </c>
      <c r="O10" s="61">
        <f t="shared" si="40"/>
        <v>0</v>
      </c>
      <c r="P10" s="61">
        <f t="shared" si="40"/>
        <v>0</v>
      </c>
      <c r="Q10" s="61">
        <f t="shared" si="40"/>
        <v>0</v>
      </c>
      <c r="R10" s="61">
        <f t="shared" si="40"/>
        <v>0</v>
      </c>
      <c r="S10" s="61">
        <f t="shared" si="40"/>
        <v>0</v>
      </c>
      <c r="T10" s="61">
        <f t="shared" si="40"/>
        <v>0</v>
      </c>
      <c r="U10" s="61">
        <f t="shared" si="40"/>
        <v>0</v>
      </c>
      <c r="V10" s="61">
        <f t="shared" si="40"/>
        <v>0</v>
      </c>
      <c r="W10" s="61">
        <f t="shared" si="40"/>
        <v>0</v>
      </c>
      <c r="X10" s="61">
        <f t="shared" si="40"/>
        <v>0</v>
      </c>
      <c r="Y10" s="68">
        <f t="shared" si="40"/>
        <v>0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41">SUM(AK11:AK12)</f>
        <v>0</v>
      </c>
      <c r="AL10" s="93">
        <f t="shared" si="41"/>
        <v>0</v>
      </c>
      <c r="AM10" s="68">
        <f t="shared" si="41"/>
        <v>0</v>
      </c>
      <c r="AN10" s="68">
        <f t="shared" si="41"/>
        <v>0</v>
      </c>
      <c r="AO10" s="68">
        <f t="shared" si="41"/>
        <v>0</v>
      </c>
      <c r="AP10" s="68">
        <f t="shared" si="41"/>
        <v>0</v>
      </c>
      <c r="AQ10" s="68">
        <f t="shared" si="41"/>
        <v>0</v>
      </c>
      <c r="AR10" s="68">
        <f t="shared" si="41"/>
        <v>0</v>
      </c>
      <c r="AS10" s="68">
        <f t="shared" si="41"/>
        <v>0</v>
      </c>
      <c r="AT10" s="68">
        <f t="shared" si="41"/>
        <v>0</v>
      </c>
      <c r="AU10" s="61">
        <f t="shared" si="41"/>
        <v>0</v>
      </c>
      <c r="AV10" s="61">
        <f t="shared" si="41"/>
        <v>0</v>
      </c>
      <c r="AW10" s="61">
        <f t="shared" si="41"/>
        <v>0</v>
      </c>
      <c r="AX10" s="61">
        <f t="shared" si="41"/>
        <v>0</v>
      </c>
      <c r="AY10" s="61">
        <f t="shared" si="41"/>
        <v>0</v>
      </c>
      <c r="AZ10" s="61">
        <f t="shared" si="41"/>
        <v>0</v>
      </c>
      <c r="BA10" s="61">
        <f t="shared" si="41"/>
        <v>0</v>
      </c>
      <c r="BB10" s="61">
        <f t="shared" si="41"/>
        <v>0</v>
      </c>
      <c r="BC10" s="61">
        <f t="shared" si="41"/>
        <v>0</v>
      </c>
      <c r="BD10" s="61">
        <f t="shared" si="41"/>
        <v>0</v>
      </c>
      <c r="BE10" s="61">
        <f t="shared" si="41"/>
        <v>0</v>
      </c>
      <c r="BF10" s="61">
        <f t="shared" si="41"/>
        <v>0</v>
      </c>
      <c r="BG10" s="61">
        <f t="shared" si="41"/>
        <v>0</v>
      </c>
      <c r="BH10" s="61">
        <f t="shared" si="41"/>
        <v>0</v>
      </c>
      <c r="BI10" s="61">
        <f t="shared" si="41"/>
        <v>0</v>
      </c>
      <c r="BJ10" s="61">
        <f t="shared" si="41"/>
        <v>0</v>
      </c>
      <c r="BK10" s="61">
        <f t="shared" si="41"/>
        <v>0</v>
      </c>
      <c r="BL10" s="61">
        <f t="shared" si="41"/>
        <v>0</v>
      </c>
      <c r="BM10" s="61">
        <f t="shared" si="41"/>
        <v>0</v>
      </c>
      <c r="BN10" s="61">
        <f t="shared" si="41"/>
        <v>0</v>
      </c>
      <c r="BO10" s="61">
        <f t="shared" si="41"/>
        <v>0</v>
      </c>
      <c r="BP10" s="61">
        <f t="shared" si="41"/>
        <v>0</v>
      </c>
      <c r="BQ10" s="61">
        <f t="shared" si="41"/>
        <v>0</v>
      </c>
      <c r="BR10" s="61">
        <f t="shared" si="41"/>
        <v>0</v>
      </c>
      <c r="BS10" s="61">
        <f t="shared" si="41"/>
        <v>0</v>
      </c>
      <c r="BT10" s="61">
        <f t="shared" si="41"/>
        <v>0</v>
      </c>
      <c r="BU10" s="68">
        <f t="shared" si="41"/>
        <v>0</v>
      </c>
      <c r="BV10" s="61">
        <f t="shared" si="41"/>
        <v>0</v>
      </c>
      <c r="BW10" s="61">
        <f t="shared" si="41"/>
        <v>0</v>
      </c>
      <c r="BX10" s="61">
        <f t="shared" si="41"/>
        <v>0</v>
      </c>
      <c r="BY10" s="68">
        <f t="shared" si="41"/>
        <v>0</v>
      </c>
      <c r="BZ10" s="61">
        <f t="shared" si="41"/>
        <v>0</v>
      </c>
      <c r="CA10" s="61">
        <f t="shared" si="41"/>
        <v>0</v>
      </c>
      <c r="CB10" s="61">
        <f t="shared" si="41"/>
        <v>0</v>
      </c>
      <c r="CC10" s="61">
        <f t="shared" si="41"/>
        <v>0</v>
      </c>
      <c r="CD10" s="61">
        <f t="shared" si="41"/>
        <v>0</v>
      </c>
      <c r="CE10" s="61">
        <f t="shared" si="41"/>
        <v>0</v>
      </c>
      <c r="CF10" s="61">
        <f t="shared" si="41"/>
        <v>0</v>
      </c>
      <c r="CG10" s="61">
        <f t="shared" si="41"/>
        <v>0</v>
      </c>
      <c r="CH10" s="61">
        <f t="shared" si="41"/>
        <v>0</v>
      </c>
      <c r="CI10" s="61">
        <f t="shared" si="41"/>
        <v>0</v>
      </c>
      <c r="CJ10" s="61">
        <f t="shared" si="41"/>
        <v>0</v>
      </c>
      <c r="CK10" s="61">
        <f t="shared" si="41"/>
        <v>0</v>
      </c>
      <c r="CL10" s="61">
        <f t="shared" si="41"/>
        <v>0</v>
      </c>
      <c r="CM10" s="61">
        <f t="shared" si="41"/>
        <v>0</v>
      </c>
      <c r="CN10" s="61">
        <f t="shared" si="41"/>
        <v>0</v>
      </c>
      <c r="CO10" s="61">
        <f t="shared" si="41"/>
        <v>0</v>
      </c>
      <c r="CP10" s="61">
        <f t="shared" si="41"/>
        <v>0</v>
      </c>
      <c r="CQ10" s="61">
        <f t="shared" si="41"/>
        <v>0</v>
      </c>
      <c r="CR10" s="61">
        <f t="shared" si="41"/>
        <v>0</v>
      </c>
      <c r="CS10" s="61">
        <f t="shared" si="41"/>
        <v>0</v>
      </c>
      <c r="CT10" s="61">
        <f t="shared" si="41"/>
        <v>0</v>
      </c>
      <c r="CU10" s="61">
        <f t="shared" si="41"/>
        <v>0</v>
      </c>
      <c r="CV10" s="61">
        <f t="shared" si="41"/>
        <v>0</v>
      </c>
      <c r="CW10" s="61">
        <f t="shared" ref="CW10:FH10" si="42">SUM(CW11:CW12)</f>
        <v>0</v>
      </c>
      <c r="CX10" s="61">
        <f t="shared" si="42"/>
        <v>0</v>
      </c>
      <c r="CY10" s="61">
        <f t="shared" si="42"/>
        <v>0</v>
      </c>
      <c r="CZ10" s="61">
        <f t="shared" si="42"/>
        <v>0</v>
      </c>
      <c r="DA10" s="61">
        <f t="shared" si="42"/>
        <v>0</v>
      </c>
      <c r="DB10" s="61">
        <f t="shared" si="42"/>
        <v>0</v>
      </c>
      <c r="DC10" s="68">
        <f t="shared" si="42"/>
        <v>0</v>
      </c>
      <c r="DD10" s="61">
        <f t="shared" si="42"/>
        <v>0</v>
      </c>
      <c r="DE10" s="61">
        <f t="shared" si="42"/>
        <v>0</v>
      </c>
      <c r="DF10" s="68">
        <f t="shared" si="42"/>
        <v>0</v>
      </c>
      <c r="DG10" s="61">
        <f t="shared" si="42"/>
        <v>0</v>
      </c>
      <c r="DH10" s="61">
        <f t="shared" si="42"/>
        <v>0</v>
      </c>
      <c r="DI10" s="61">
        <f t="shared" si="42"/>
        <v>0</v>
      </c>
      <c r="DJ10" s="61">
        <f t="shared" si="42"/>
        <v>0</v>
      </c>
      <c r="DK10" s="61">
        <f t="shared" si="42"/>
        <v>0</v>
      </c>
      <c r="DL10" s="61">
        <f t="shared" si="42"/>
        <v>0</v>
      </c>
      <c r="DM10" s="61">
        <f t="shared" si="42"/>
        <v>0</v>
      </c>
      <c r="DN10" s="61">
        <f t="shared" si="42"/>
        <v>0</v>
      </c>
      <c r="DO10" s="61">
        <f t="shared" si="42"/>
        <v>0</v>
      </c>
      <c r="DP10" s="61">
        <f t="shared" si="42"/>
        <v>0</v>
      </c>
      <c r="DQ10" s="61">
        <f t="shared" si="42"/>
        <v>0</v>
      </c>
      <c r="DR10" s="61">
        <f t="shared" si="42"/>
        <v>0</v>
      </c>
      <c r="DS10" s="61">
        <f t="shared" si="42"/>
        <v>0</v>
      </c>
      <c r="DT10" s="61">
        <f t="shared" si="42"/>
        <v>0</v>
      </c>
      <c r="DU10" s="61">
        <f t="shared" si="42"/>
        <v>0</v>
      </c>
      <c r="DV10" s="61">
        <f t="shared" si="42"/>
        <v>0</v>
      </c>
      <c r="DW10" s="61">
        <f t="shared" si="42"/>
        <v>0</v>
      </c>
      <c r="DX10" s="61">
        <f t="shared" si="42"/>
        <v>0</v>
      </c>
      <c r="DY10" s="61">
        <f t="shared" si="42"/>
        <v>0</v>
      </c>
      <c r="DZ10" s="61">
        <f t="shared" si="42"/>
        <v>0</v>
      </c>
      <c r="EA10" s="61">
        <f t="shared" si="42"/>
        <v>0</v>
      </c>
      <c r="EB10" s="61">
        <f t="shared" si="42"/>
        <v>0</v>
      </c>
      <c r="EC10" s="61">
        <f t="shared" si="42"/>
        <v>0</v>
      </c>
      <c r="ED10" s="61">
        <f t="shared" si="42"/>
        <v>0</v>
      </c>
      <c r="EE10" s="61">
        <f t="shared" si="42"/>
        <v>0</v>
      </c>
      <c r="EF10" s="61">
        <f t="shared" si="42"/>
        <v>0</v>
      </c>
      <c r="EG10" s="61">
        <f t="shared" si="42"/>
        <v>0</v>
      </c>
      <c r="EH10" s="61">
        <f t="shared" si="42"/>
        <v>0</v>
      </c>
      <c r="EI10" s="61">
        <f t="shared" si="42"/>
        <v>0</v>
      </c>
      <c r="EJ10" s="68">
        <f t="shared" si="42"/>
        <v>0</v>
      </c>
      <c r="EK10" s="68">
        <f t="shared" si="42"/>
        <v>0</v>
      </c>
      <c r="EL10" s="61">
        <f t="shared" si="42"/>
        <v>0</v>
      </c>
      <c r="EM10" s="61">
        <f t="shared" si="42"/>
        <v>0</v>
      </c>
      <c r="EN10" s="61">
        <f t="shared" si="42"/>
        <v>0</v>
      </c>
      <c r="EO10" s="68">
        <f t="shared" si="42"/>
        <v>0</v>
      </c>
      <c r="EP10" s="61">
        <f t="shared" si="42"/>
        <v>0</v>
      </c>
      <c r="EQ10" s="61">
        <f t="shared" si="42"/>
        <v>0</v>
      </c>
      <c r="ER10" s="61">
        <f t="shared" si="42"/>
        <v>0</v>
      </c>
      <c r="ES10" s="61">
        <f t="shared" si="42"/>
        <v>0</v>
      </c>
      <c r="ET10" s="61">
        <f t="shared" si="42"/>
        <v>0</v>
      </c>
      <c r="EU10" s="61">
        <f t="shared" si="42"/>
        <v>0</v>
      </c>
      <c r="EV10" s="61">
        <f t="shared" si="42"/>
        <v>0</v>
      </c>
      <c r="EW10" s="61">
        <f t="shared" si="42"/>
        <v>0</v>
      </c>
      <c r="EX10" s="61">
        <f t="shared" si="42"/>
        <v>0</v>
      </c>
      <c r="EY10" s="68">
        <f t="shared" si="5"/>
        <v>0</v>
      </c>
      <c r="EZ10" s="61">
        <f t="shared" ref="EZ10:FG10" si="43">SUM(EZ11:EZ12)</f>
        <v>0</v>
      </c>
      <c r="FA10" s="61">
        <f t="shared" si="43"/>
        <v>0</v>
      </c>
      <c r="FB10" s="61">
        <f t="shared" si="43"/>
        <v>0</v>
      </c>
      <c r="FC10" s="61">
        <f t="shared" si="43"/>
        <v>0</v>
      </c>
      <c r="FD10" s="61">
        <f t="shared" si="43"/>
        <v>0</v>
      </c>
      <c r="FE10" s="61">
        <f t="shared" si="43"/>
        <v>0</v>
      </c>
      <c r="FF10" s="61">
        <f t="shared" si="43"/>
        <v>0</v>
      </c>
      <c r="FG10" s="61">
        <f t="shared" si="43"/>
        <v>0</v>
      </c>
      <c r="FH10" s="68">
        <f t="shared" si="42"/>
        <v>0</v>
      </c>
      <c r="FI10" s="61">
        <f t="shared" ref="FI10:HT10" si="44">SUM(FI11:FI12)</f>
        <v>0</v>
      </c>
      <c r="FJ10" s="61">
        <f t="shared" si="44"/>
        <v>0</v>
      </c>
      <c r="FK10" s="61">
        <f t="shared" si="44"/>
        <v>0</v>
      </c>
      <c r="FL10" s="61">
        <f t="shared" si="44"/>
        <v>0</v>
      </c>
      <c r="FM10" s="61">
        <f t="shared" si="44"/>
        <v>0</v>
      </c>
      <c r="FN10" s="61">
        <f t="shared" si="44"/>
        <v>0</v>
      </c>
      <c r="FO10" s="61">
        <f t="shared" si="44"/>
        <v>0</v>
      </c>
      <c r="FP10" s="61">
        <f t="shared" si="44"/>
        <v>0</v>
      </c>
      <c r="FQ10" s="61">
        <f t="shared" si="44"/>
        <v>0</v>
      </c>
      <c r="FR10" s="61">
        <f t="shared" si="44"/>
        <v>0</v>
      </c>
      <c r="FS10" s="68">
        <f t="shared" si="44"/>
        <v>0</v>
      </c>
      <c r="FT10" s="61">
        <f t="shared" si="44"/>
        <v>0</v>
      </c>
      <c r="FU10" s="61">
        <f t="shared" si="44"/>
        <v>0</v>
      </c>
      <c r="FV10" s="61">
        <f t="shared" si="44"/>
        <v>0</v>
      </c>
      <c r="FW10" s="61">
        <f t="shared" si="44"/>
        <v>0</v>
      </c>
      <c r="FX10" s="61">
        <f t="shared" si="44"/>
        <v>0</v>
      </c>
      <c r="FY10" s="61">
        <f t="shared" si="44"/>
        <v>0</v>
      </c>
      <c r="FZ10" s="61">
        <f t="shared" si="44"/>
        <v>0</v>
      </c>
      <c r="GA10" s="61">
        <f t="shared" si="44"/>
        <v>0</v>
      </c>
      <c r="GB10" s="61">
        <f t="shared" si="44"/>
        <v>0</v>
      </c>
      <c r="GC10" s="61">
        <f t="shared" si="44"/>
        <v>0</v>
      </c>
      <c r="GD10" s="61">
        <f t="shared" si="44"/>
        <v>0</v>
      </c>
      <c r="GE10" s="61">
        <f t="shared" si="44"/>
        <v>0</v>
      </c>
      <c r="GF10" s="61">
        <f t="shared" si="44"/>
        <v>0</v>
      </c>
      <c r="GG10" s="61">
        <f t="shared" si="44"/>
        <v>0</v>
      </c>
      <c r="GH10" s="61">
        <f t="shared" si="44"/>
        <v>0</v>
      </c>
      <c r="GI10" s="61">
        <f t="shared" si="44"/>
        <v>0</v>
      </c>
      <c r="GJ10" s="61">
        <f t="shared" si="44"/>
        <v>0</v>
      </c>
      <c r="GK10" s="61">
        <f t="shared" si="44"/>
        <v>0</v>
      </c>
      <c r="GL10" s="61">
        <f t="shared" si="44"/>
        <v>0</v>
      </c>
      <c r="GM10" s="61">
        <f t="shared" si="44"/>
        <v>0</v>
      </c>
      <c r="GN10" s="61">
        <f t="shared" si="44"/>
        <v>0</v>
      </c>
      <c r="GO10" s="61">
        <f t="shared" si="44"/>
        <v>0</v>
      </c>
      <c r="GP10" s="61">
        <f t="shared" si="44"/>
        <v>0</v>
      </c>
      <c r="GQ10" s="68">
        <f t="shared" si="8"/>
        <v>0</v>
      </c>
      <c r="GR10" s="61">
        <f t="shared" ref="GR10" si="45">SUM(GR11:GR12)</f>
        <v>0</v>
      </c>
      <c r="GS10" s="68">
        <f t="shared" si="44"/>
        <v>0</v>
      </c>
      <c r="GT10" s="61">
        <f t="shared" si="44"/>
        <v>0</v>
      </c>
      <c r="GU10" s="61">
        <f t="shared" si="44"/>
        <v>0</v>
      </c>
      <c r="GV10" s="61">
        <f t="shared" si="44"/>
        <v>0</v>
      </c>
      <c r="GW10" s="61">
        <f t="shared" si="44"/>
        <v>0</v>
      </c>
      <c r="GX10" s="61">
        <f t="shared" si="44"/>
        <v>0</v>
      </c>
      <c r="GY10" s="61">
        <f t="shared" si="44"/>
        <v>0</v>
      </c>
      <c r="GZ10" s="61">
        <f t="shared" si="44"/>
        <v>0</v>
      </c>
      <c r="HA10" s="61">
        <f t="shared" si="44"/>
        <v>0</v>
      </c>
      <c r="HB10" s="61">
        <f t="shared" si="44"/>
        <v>0</v>
      </c>
      <c r="HC10" s="61">
        <f t="shared" si="44"/>
        <v>0</v>
      </c>
      <c r="HD10" s="61">
        <f t="shared" si="44"/>
        <v>0</v>
      </c>
      <c r="HE10" s="61">
        <f t="shared" si="44"/>
        <v>0</v>
      </c>
      <c r="HF10" s="61">
        <f t="shared" si="44"/>
        <v>0</v>
      </c>
      <c r="HG10" s="61">
        <f t="shared" si="44"/>
        <v>0</v>
      </c>
      <c r="HH10" s="61">
        <f t="shared" si="44"/>
        <v>0</v>
      </c>
      <c r="HI10" s="61">
        <f t="shared" si="44"/>
        <v>0</v>
      </c>
      <c r="HJ10" s="61">
        <f t="shared" si="44"/>
        <v>0</v>
      </c>
      <c r="HK10" s="61">
        <f t="shared" si="44"/>
        <v>0</v>
      </c>
      <c r="HL10" s="61">
        <f t="shared" si="44"/>
        <v>0</v>
      </c>
      <c r="HM10" s="61">
        <f t="shared" si="44"/>
        <v>0</v>
      </c>
      <c r="HN10" s="61">
        <f t="shared" si="44"/>
        <v>0</v>
      </c>
      <c r="HO10" s="61">
        <f t="shared" si="44"/>
        <v>0</v>
      </c>
      <c r="HP10" s="61">
        <f t="shared" si="44"/>
        <v>0</v>
      </c>
      <c r="HQ10" s="61">
        <f t="shared" si="44"/>
        <v>0</v>
      </c>
      <c r="HR10" s="61">
        <f t="shared" si="44"/>
        <v>0</v>
      </c>
      <c r="HS10" s="68">
        <f t="shared" si="44"/>
        <v>0</v>
      </c>
      <c r="HT10" s="61">
        <f t="shared" si="44"/>
        <v>0</v>
      </c>
      <c r="HU10" s="61">
        <f t="shared" ref="HU10:KF10" si="46">SUM(HU11:HU12)</f>
        <v>0</v>
      </c>
      <c r="HV10" s="68">
        <f t="shared" si="46"/>
        <v>0</v>
      </c>
      <c r="HW10" s="61">
        <f t="shared" si="46"/>
        <v>0</v>
      </c>
      <c r="HX10" s="61">
        <f t="shared" si="46"/>
        <v>0</v>
      </c>
      <c r="HY10" s="61">
        <f t="shared" si="46"/>
        <v>0</v>
      </c>
      <c r="HZ10" s="61">
        <f t="shared" si="46"/>
        <v>0</v>
      </c>
      <c r="IA10" s="61">
        <f t="shared" si="46"/>
        <v>0</v>
      </c>
      <c r="IB10" s="61">
        <f t="shared" si="46"/>
        <v>0</v>
      </c>
      <c r="IC10" s="68">
        <f t="shared" si="46"/>
        <v>0</v>
      </c>
      <c r="ID10" s="61">
        <f t="shared" si="46"/>
        <v>0</v>
      </c>
      <c r="IE10" s="61">
        <f t="shared" si="46"/>
        <v>0</v>
      </c>
      <c r="IF10" s="61">
        <f t="shared" si="46"/>
        <v>0</v>
      </c>
      <c r="IG10" s="61">
        <f t="shared" si="46"/>
        <v>0</v>
      </c>
      <c r="IH10" s="61">
        <f t="shared" si="46"/>
        <v>0</v>
      </c>
      <c r="II10" s="61">
        <f t="shared" si="46"/>
        <v>0</v>
      </c>
      <c r="IJ10" s="61">
        <f t="shared" si="46"/>
        <v>0</v>
      </c>
      <c r="IK10" s="61">
        <f t="shared" si="46"/>
        <v>0</v>
      </c>
      <c r="IL10" s="61">
        <f t="shared" si="46"/>
        <v>0</v>
      </c>
      <c r="IM10" s="61">
        <f t="shared" si="46"/>
        <v>0</v>
      </c>
      <c r="IN10" s="61">
        <f t="shared" si="46"/>
        <v>0</v>
      </c>
      <c r="IO10" s="61">
        <f t="shared" si="46"/>
        <v>0</v>
      </c>
      <c r="IP10" s="61">
        <f t="shared" si="46"/>
        <v>0</v>
      </c>
      <c r="IQ10" s="68">
        <f t="shared" si="46"/>
        <v>0</v>
      </c>
      <c r="IR10" s="68">
        <f t="shared" si="46"/>
        <v>0</v>
      </c>
      <c r="IS10" s="68">
        <f t="shared" si="46"/>
        <v>0</v>
      </c>
      <c r="IT10" s="68">
        <f t="shared" si="46"/>
        <v>0</v>
      </c>
      <c r="IU10" s="68">
        <f t="shared" si="46"/>
        <v>0</v>
      </c>
      <c r="IV10" s="68">
        <f t="shared" si="46"/>
        <v>0</v>
      </c>
      <c r="IW10" s="68">
        <f t="shared" si="46"/>
        <v>0</v>
      </c>
      <c r="IX10" s="68">
        <f t="shared" si="46"/>
        <v>0</v>
      </c>
      <c r="IY10" s="68">
        <f t="shared" si="46"/>
        <v>0</v>
      </c>
      <c r="IZ10" s="68">
        <f t="shared" si="46"/>
        <v>0</v>
      </c>
      <c r="JA10" s="68">
        <f t="shared" si="46"/>
        <v>0</v>
      </c>
      <c r="JB10" s="68">
        <f t="shared" si="46"/>
        <v>0</v>
      </c>
      <c r="JC10" s="68">
        <f t="shared" si="46"/>
        <v>0</v>
      </c>
      <c r="JD10" s="68">
        <f t="shared" si="46"/>
        <v>0</v>
      </c>
      <c r="JE10" s="68">
        <f t="shared" si="46"/>
        <v>0</v>
      </c>
      <c r="JF10" s="68">
        <f t="shared" si="46"/>
        <v>0</v>
      </c>
      <c r="JG10" s="61">
        <f t="shared" si="46"/>
        <v>0</v>
      </c>
      <c r="JH10" s="61">
        <f t="shared" si="46"/>
        <v>0</v>
      </c>
      <c r="JI10" s="61">
        <f t="shared" si="46"/>
        <v>0</v>
      </c>
      <c r="JJ10" s="61">
        <f t="shared" si="46"/>
        <v>0</v>
      </c>
      <c r="JK10" s="61">
        <f t="shared" si="46"/>
        <v>0</v>
      </c>
      <c r="JL10" s="68">
        <f t="shared" si="46"/>
        <v>0</v>
      </c>
      <c r="JM10" s="61">
        <f t="shared" si="46"/>
        <v>0</v>
      </c>
      <c r="JN10" s="61">
        <f t="shared" si="46"/>
        <v>0</v>
      </c>
      <c r="JO10" s="68">
        <f t="shared" si="46"/>
        <v>0</v>
      </c>
      <c r="JP10" s="61">
        <f t="shared" si="46"/>
        <v>0</v>
      </c>
      <c r="JQ10" s="61">
        <f t="shared" si="46"/>
        <v>0</v>
      </c>
      <c r="JR10" s="61">
        <f t="shared" si="46"/>
        <v>0</v>
      </c>
      <c r="JS10" s="61">
        <f t="shared" si="46"/>
        <v>0</v>
      </c>
      <c r="JT10" s="61">
        <f t="shared" si="46"/>
        <v>0</v>
      </c>
      <c r="JU10" s="61">
        <f t="shared" si="46"/>
        <v>0</v>
      </c>
      <c r="JV10" s="61">
        <f t="shared" si="46"/>
        <v>0</v>
      </c>
      <c r="JW10" s="61">
        <f t="shared" si="46"/>
        <v>0</v>
      </c>
      <c r="JX10" s="61">
        <f t="shared" si="46"/>
        <v>0</v>
      </c>
      <c r="JY10" s="61">
        <f t="shared" si="46"/>
        <v>0</v>
      </c>
      <c r="JZ10" s="61">
        <f t="shared" si="46"/>
        <v>0</v>
      </c>
      <c r="KA10" s="61">
        <f t="shared" si="46"/>
        <v>0</v>
      </c>
      <c r="KB10" s="61">
        <f t="shared" si="46"/>
        <v>0</v>
      </c>
      <c r="KC10" s="61">
        <f t="shared" si="46"/>
        <v>0</v>
      </c>
      <c r="KD10" s="61">
        <f t="shared" si="46"/>
        <v>0</v>
      </c>
      <c r="KE10" s="61">
        <f t="shared" si="46"/>
        <v>0</v>
      </c>
      <c r="KF10" s="61">
        <f t="shared" si="46"/>
        <v>0</v>
      </c>
      <c r="KG10" s="68">
        <f t="shared" ref="KG10:MM10" si="47">SUM(KG11:KG12)</f>
        <v>0</v>
      </c>
      <c r="KH10" s="61">
        <f t="shared" si="47"/>
        <v>0</v>
      </c>
      <c r="KI10" s="61">
        <f t="shared" si="47"/>
        <v>0</v>
      </c>
      <c r="KJ10" s="61">
        <f t="shared" si="47"/>
        <v>0</v>
      </c>
      <c r="KK10" s="61">
        <f t="shared" si="47"/>
        <v>0</v>
      </c>
      <c r="KL10" s="61">
        <f t="shared" si="47"/>
        <v>0</v>
      </c>
      <c r="KM10" s="61">
        <f t="shared" si="47"/>
        <v>0</v>
      </c>
      <c r="KN10" s="61">
        <f t="shared" si="47"/>
        <v>0</v>
      </c>
      <c r="KO10" s="61">
        <f t="shared" si="47"/>
        <v>0</v>
      </c>
      <c r="KP10" s="61">
        <f t="shared" si="47"/>
        <v>0</v>
      </c>
      <c r="KQ10" s="61">
        <f t="shared" si="47"/>
        <v>0</v>
      </c>
      <c r="KR10" s="61">
        <f t="shared" si="47"/>
        <v>0</v>
      </c>
      <c r="KS10" s="61">
        <f t="shared" si="47"/>
        <v>0</v>
      </c>
      <c r="KT10" s="61">
        <f t="shared" si="47"/>
        <v>0</v>
      </c>
      <c r="KU10" s="61">
        <f t="shared" si="47"/>
        <v>0</v>
      </c>
      <c r="KV10" s="61">
        <f t="shared" si="47"/>
        <v>0</v>
      </c>
      <c r="KW10" s="61">
        <f t="shared" si="47"/>
        <v>0</v>
      </c>
      <c r="KX10" s="61">
        <f t="shared" si="47"/>
        <v>0</v>
      </c>
      <c r="KY10" s="68">
        <f t="shared" si="47"/>
        <v>0</v>
      </c>
      <c r="KZ10" s="61">
        <f t="shared" si="47"/>
        <v>0</v>
      </c>
      <c r="LA10" s="61">
        <f t="shared" si="47"/>
        <v>0</v>
      </c>
      <c r="LB10" s="61">
        <f t="shared" si="47"/>
        <v>0</v>
      </c>
      <c r="LC10" s="61">
        <f t="shared" si="47"/>
        <v>0</v>
      </c>
      <c r="LD10" s="61">
        <f t="shared" si="47"/>
        <v>0</v>
      </c>
      <c r="LE10" s="61">
        <f t="shared" si="47"/>
        <v>0</v>
      </c>
      <c r="LF10" s="61">
        <f t="shared" si="47"/>
        <v>0</v>
      </c>
      <c r="LG10" s="61">
        <f t="shared" si="47"/>
        <v>0</v>
      </c>
      <c r="LH10" s="61">
        <f t="shared" si="47"/>
        <v>0</v>
      </c>
      <c r="LI10" s="61">
        <f t="shared" si="47"/>
        <v>0</v>
      </c>
      <c r="LJ10" s="61">
        <f t="shared" si="47"/>
        <v>0</v>
      </c>
      <c r="LK10" s="61">
        <f t="shared" si="47"/>
        <v>0</v>
      </c>
      <c r="LL10" s="61">
        <f t="shared" si="47"/>
        <v>0</v>
      </c>
      <c r="LM10" s="61">
        <f t="shared" si="47"/>
        <v>0</v>
      </c>
      <c r="LN10" s="61">
        <f t="shared" si="47"/>
        <v>0</v>
      </c>
      <c r="LO10" s="61">
        <f t="shared" si="47"/>
        <v>0</v>
      </c>
      <c r="LP10" s="61">
        <f t="shared" si="47"/>
        <v>0</v>
      </c>
      <c r="LQ10" s="61">
        <f t="shared" si="47"/>
        <v>0</v>
      </c>
      <c r="LR10" s="61">
        <f t="shared" si="47"/>
        <v>0</v>
      </c>
      <c r="LS10" s="61">
        <f t="shared" si="47"/>
        <v>0</v>
      </c>
      <c r="LT10" s="61">
        <f t="shared" si="47"/>
        <v>0</v>
      </c>
      <c r="LU10" s="61">
        <f t="shared" si="47"/>
        <v>0</v>
      </c>
      <c r="LV10" s="61">
        <f t="shared" si="47"/>
        <v>0</v>
      </c>
      <c r="LW10" s="61">
        <f t="shared" si="47"/>
        <v>0</v>
      </c>
      <c r="LX10" s="61">
        <f t="shared" si="47"/>
        <v>0</v>
      </c>
      <c r="LY10" s="61">
        <f t="shared" si="47"/>
        <v>0</v>
      </c>
      <c r="LZ10" s="61">
        <f t="shared" si="47"/>
        <v>0</v>
      </c>
      <c r="MA10" s="61">
        <f t="shared" si="47"/>
        <v>0</v>
      </c>
      <c r="MB10" s="61">
        <f t="shared" si="47"/>
        <v>0</v>
      </c>
      <c r="MC10" s="61">
        <f t="shared" si="47"/>
        <v>0</v>
      </c>
      <c r="MD10" s="61">
        <f t="shared" si="47"/>
        <v>0</v>
      </c>
      <c r="ME10" s="61">
        <f t="shared" si="47"/>
        <v>0</v>
      </c>
      <c r="MF10" s="61">
        <f t="shared" si="47"/>
        <v>0</v>
      </c>
      <c r="MG10" s="61">
        <f t="shared" si="47"/>
        <v>0</v>
      </c>
      <c r="MH10" s="61">
        <f t="shared" si="47"/>
        <v>0</v>
      </c>
      <c r="MI10" s="61">
        <f t="shared" si="47"/>
        <v>0</v>
      </c>
      <c r="MJ10" s="61">
        <f t="shared" si="47"/>
        <v>0</v>
      </c>
      <c r="MK10" s="61">
        <f t="shared" si="47"/>
        <v>0</v>
      </c>
      <c r="ML10" s="61">
        <f t="shared" si="47"/>
        <v>0</v>
      </c>
      <c r="MM10" s="61">
        <f t="shared" si="47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48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49">SUM(O11:X11)</f>
        <v>0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50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51">SUM(AU11:BT11)</f>
        <v>0</v>
      </c>
      <c r="BV11" s="63"/>
      <c r="BW11" s="63"/>
      <c r="BX11" s="63"/>
      <c r="BY11" s="69">
        <f t="shared" ref="BY11:BY12" si="52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53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54">SUM(EC11:ED11,DX11:DY11,DS11:DT11,DN11:DO11,DI11:DJ11,EI11,)</f>
        <v>0</v>
      </c>
      <c r="EK11" s="69">
        <f t="shared" ref="EK11:EK12" si="55">SUM(EE11:EH11,DZ11:EB11,DU11:DW11,DP11:DR11,DK11:DM11,DG11:DH11)</f>
        <v>0</v>
      </c>
      <c r="EL11" s="63"/>
      <c r="EM11" s="63"/>
      <c r="EN11" s="63"/>
      <c r="EO11" s="69">
        <f t="shared" ref="EO11:EO12" si="56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5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57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58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8"/>
        <v>0</v>
      </c>
      <c r="GR11" s="63"/>
      <c r="GS11" s="69">
        <f t="shared" ref="GS11:GS12" si="59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60">SUM(HT11:HU11)</f>
        <v>0</v>
      </c>
      <c r="HW11" s="63"/>
      <c r="HX11" s="63"/>
      <c r="HY11" s="63"/>
      <c r="HZ11" s="63"/>
      <c r="IA11" s="63"/>
      <c r="IB11" s="63"/>
      <c r="IC11" s="69">
        <f t="shared" ref="IC11:IC12" si="61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62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63">SUM(JD11:JE11)</f>
        <v>0</v>
      </c>
      <c r="JG11" s="63"/>
      <c r="JH11" s="63"/>
      <c r="JI11" s="63"/>
      <c r="JJ11" s="63"/>
      <c r="JK11" s="63"/>
      <c r="JL11" s="140">
        <f t="shared" ref="JL11:JL12" si="64">SUM(JG11:JK11)</f>
        <v>0</v>
      </c>
      <c r="JM11" s="63"/>
      <c r="JN11" s="63"/>
      <c r="JO11" s="140">
        <f t="shared" ref="JO11:JO12" si="65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66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67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48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49"/>
        <v>0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50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51"/>
        <v>0</v>
      </c>
      <c r="BV12" s="63"/>
      <c r="BW12" s="63"/>
      <c r="BX12" s="63"/>
      <c r="BY12" s="69">
        <f t="shared" si="52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53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54"/>
        <v>0</v>
      </c>
      <c r="EK12" s="69">
        <f t="shared" si="55"/>
        <v>0</v>
      </c>
      <c r="EL12" s="63"/>
      <c r="EM12" s="63"/>
      <c r="EN12" s="63"/>
      <c r="EO12" s="69">
        <f t="shared" si="56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5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57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58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8"/>
        <v>0</v>
      </c>
      <c r="GR12" s="63"/>
      <c r="GS12" s="69">
        <f t="shared" si="59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60"/>
        <v>0</v>
      </c>
      <c r="HW12" s="63"/>
      <c r="HX12" s="63"/>
      <c r="HY12" s="63"/>
      <c r="HZ12" s="63"/>
      <c r="IA12" s="63"/>
      <c r="IB12" s="63"/>
      <c r="IC12" s="69">
        <f t="shared" si="61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62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63"/>
        <v>0</v>
      </c>
      <c r="JG12" s="63"/>
      <c r="JH12" s="63"/>
      <c r="JI12" s="63"/>
      <c r="JJ12" s="63"/>
      <c r="JK12" s="63"/>
      <c r="JL12" s="140">
        <f t="shared" si="64"/>
        <v>0</v>
      </c>
      <c r="JM12" s="63"/>
      <c r="JN12" s="63"/>
      <c r="JO12" s="140">
        <f t="shared" si="65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66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67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Y13" si="68">SUM(D14:D19)</f>
        <v>0</v>
      </c>
      <c r="E13" s="61">
        <f t="shared" si="68"/>
        <v>0</v>
      </c>
      <c r="F13" s="61">
        <f t="shared" si="68"/>
        <v>0</v>
      </c>
      <c r="G13" s="61">
        <f t="shared" si="68"/>
        <v>0</v>
      </c>
      <c r="H13" s="61">
        <f t="shared" si="68"/>
        <v>0</v>
      </c>
      <c r="I13" s="61">
        <f t="shared" si="68"/>
        <v>0</v>
      </c>
      <c r="J13" s="61">
        <f t="shared" si="68"/>
        <v>0</v>
      </c>
      <c r="K13" s="61">
        <f t="shared" si="68"/>
        <v>0</v>
      </c>
      <c r="L13" s="61">
        <f t="shared" si="68"/>
        <v>0</v>
      </c>
      <c r="M13" s="61">
        <f t="shared" si="68"/>
        <v>0</v>
      </c>
      <c r="N13" s="68">
        <f t="shared" si="68"/>
        <v>0</v>
      </c>
      <c r="O13" s="61">
        <f t="shared" si="68"/>
        <v>0</v>
      </c>
      <c r="P13" s="61">
        <f t="shared" si="68"/>
        <v>0</v>
      </c>
      <c r="Q13" s="61">
        <f t="shared" si="68"/>
        <v>0</v>
      </c>
      <c r="R13" s="61">
        <f t="shared" si="68"/>
        <v>0</v>
      </c>
      <c r="S13" s="61">
        <f t="shared" si="68"/>
        <v>0</v>
      </c>
      <c r="T13" s="61">
        <f t="shared" si="68"/>
        <v>0</v>
      </c>
      <c r="U13" s="61">
        <f t="shared" si="68"/>
        <v>0</v>
      </c>
      <c r="V13" s="61">
        <f t="shared" si="68"/>
        <v>0</v>
      </c>
      <c r="W13" s="61">
        <f t="shared" si="68"/>
        <v>0</v>
      </c>
      <c r="X13" s="61">
        <f t="shared" si="68"/>
        <v>0</v>
      </c>
      <c r="Y13" s="68">
        <f t="shared" si="68"/>
        <v>0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69">SUM(AK14:AK19)</f>
        <v>0</v>
      </c>
      <c r="AL13" s="93">
        <f t="shared" si="69"/>
        <v>0</v>
      </c>
      <c r="AM13" s="68">
        <f t="shared" si="69"/>
        <v>0</v>
      </c>
      <c r="AN13" s="68">
        <f t="shared" si="69"/>
        <v>0</v>
      </c>
      <c r="AO13" s="68">
        <f t="shared" si="69"/>
        <v>0</v>
      </c>
      <c r="AP13" s="68">
        <f t="shared" si="69"/>
        <v>0</v>
      </c>
      <c r="AQ13" s="68">
        <f t="shared" si="69"/>
        <v>0</v>
      </c>
      <c r="AR13" s="68">
        <f t="shared" si="69"/>
        <v>0</v>
      </c>
      <c r="AS13" s="68">
        <f t="shared" si="69"/>
        <v>0</v>
      </c>
      <c r="AT13" s="68">
        <f t="shared" si="69"/>
        <v>0</v>
      </c>
      <c r="AU13" s="61">
        <f t="shared" si="69"/>
        <v>0</v>
      </c>
      <c r="AV13" s="61">
        <f t="shared" si="69"/>
        <v>0</v>
      </c>
      <c r="AW13" s="61">
        <f t="shared" si="69"/>
        <v>0</v>
      </c>
      <c r="AX13" s="61">
        <f t="shared" si="69"/>
        <v>0</v>
      </c>
      <c r="AY13" s="61">
        <f t="shared" si="69"/>
        <v>0</v>
      </c>
      <c r="AZ13" s="61">
        <f t="shared" si="69"/>
        <v>0</v>
      </c>
      <c r="BA13" s="61">
        <f t="shared" si="69"/>
        <v>0</v>
      </c>
      <c r="BB13" s="61">
        <f t="shared" si="69"/>
        <v>0</v>
      </c>
      <c r="BC13" s="61">
        <f t="shared" si="69"/>
        <v>0</v>
      </c>
      <c r="BD13" s="61">
        <f t="shared" si="69"/>
        <v>0</v>
      </c>
      <c r="BE13" s="61">
        <f t="shared" si="69"/>
        <v>0</v>
      </c>
      <c r="BF13" s="61">
        <f t="shared" si="69"/>
        <v>0</v>
      </c>
      <c r="BG13" s="61">
        <f t="shared" si="69"/>
        <v>0</v>
      </c>
      <c r="BH13" s="61">
        <f t="shared" si="69"/>
        <v>0</v>
      </c>
      <c r="BI13" s="61">
        <f t="shared" si="69"/>
        <v>0</v>
      </c>
      <c r="BJ13" s="61">
        <f t="shared" si="69"/>
        <v>0</v>
      </c>
      <c r="BK13" s="61">
        <f t="shared" si="69"/>
        <v>0</v>
      </c>
      <c r="BL13" s="61">
        <f t="shared" si="69"/>
        <v>0</v>
      </c>
      <c r="BM13" s="61">
        <f t="shared" si="69"/>
        <v>0</v>
      </c>
      <c r="BN13" s="61">
        <f t="shared" si="69"/>
        <v>0</v>
      </c>
      <c r="BO13" s="61">
        <f t="shared" si="69"/>
        <v>0</v>
      </c>
      <c r="BP13" s="61">
        <f t="shared" si="69"/>
        <v>0</v>
      </c>
      <c r="BQ13" s="61">
        <f t="shared" si="69"/>
        <v>0</v>
      </c>
      <c r="BR13" s="61">
        <f t="shared" si="69"/>
        <v>0</v>
      </c>
      <c r="BS13" s="61">
        <f t="shared" si="69"/>
        <v>0</v>
      </c>
      <c r="BT13" s="61">
        <f t="shared" si="69"/>
        <v>0</v>
      </c>
      <c r="BU13" s="68">
        <f t="shared" si="69"/>
        <v>0</v>
      </c>
      <c r="BV13" s="61">
        <f t="shared" si="69"/>
        <v>0</v>
      </c>
      <c r="BW13" s="61">
        <f t="shared" si="69"/>
        <v>0</v>
      </c>
      <c r="BX13" s="61">
        <f t="shared" si="69"/>
        <v>0</v>
      </c>
      <c r="BY13" s="68">
        <f t="shared" si="69"/>
        <v>0</v>
      </c>
      <c r="BZ13" s="61">
        <f t="shared" si="69"/>
        <v>0</v>
      </c>
      <c r="CA13" s="61">
        <f t="shared" si="69"/>
        <v>0</v>
      </c>
      <c r="CB13" s="61">
        <f t="shared" si="69"/>
        <v>0</v>
      </c>
      <c r="CC13" s="61">
        <f t="shared" si="69"/>
        <v>0</v>
      </c>
      <c r="CD13" s="61">
        <f t="shared" si="69"/>
        <v>0</v>
      </c>
      <c r="CE13" s="61">
        <f t="shared" si="69"/>
        <v>0</v>
      </c>
      <c r="CF13" s="61">
        <f t="shared" si="69"/>
        <v>0</v>
      </c>
      <c r="CG13" s="61">
        <f t="shared" si="69"/>
        <v>0</v>
      </c>
      <c r="CH13" s="61">
        <f t="shared" si="69"/>
        <v>0</v>
      </c>
      <c r="CI13" s="61">
        <f t="shared" si="69"/>
        <v>0</v>
      </c>
      <c r="CJ13" s="61">
        <f t="shared" si="69"/>
        <v>0</v>
      </c>
      <c r="CK13" s="61">
        <f t="shared" si="69"/>
        <v>0</v>
      </c>
      <c r="CL13" s="61">
        <f t="shared" si="69"/>
        <v>0</v>
      </c>
      <c r="CM13" s="61">
        <f t="shared" si="69"/>
        <v>0</v>
      </c>
      <c r="CN13" s="61">
        <f t="shared" si="69"/>
        <v>0</v>
      </c>
      <c r="CO13" s="61">
        <f t="shared" si="69"/>
        <v>0</v>
      </c>
      <c r="CP13" s="61">
        <f t="shared" si="69"/>
        <v>0</v>
      </c>
      <c r="CQ13" s="61">
        <f t="shared" si="69"/>
        <v>0</v>
      </c>
      <c r="CR13" s="61">
        <f t="shared" si="69"/>
        <v>0</v>
      </c>
      <c r="CS13" s="61">
        <f t="shared" si="69"/>
        <v>0</v>
      </c>
      <c r="CT13" s="61">
        <f t="shared" si="69"/>
        <v>0</v>
      </c>
      <c r="CU13" s="61">
        <f t="shared" si="69"/>
        <v>0</v>
      </c>
      <c r="CV13" s="61">
        <f t="shared" si="69"/>
        <v>0</v>
      </c>
      <c r="CW13" s="61">
        <f t="shared" ref="CW13:FH13" si="70">SUM(CW14:CW19)</f>
        <v>0</v>
      </c>
      <c r="CX13" s="61">
        <f t="shared" si="70"/>
        <v>0</v>
      </c>
      <c r="CY13" s="61">
        <f t="shared" si="70"/>
        <v>0</v>
      </c>
      <c r="CZ13" s="61">
        <f t="shared" si="70"/>
        <v>0</v>
      </c>
      <c r="DA13" s="61">
        <f t="shared" si="70"/>
        <v>0</v>
      </c>
      <c r="DB13" s="61">
        <f t="shared" si="70"/>
        <v>0</v>
      </c>
      <c r="DC13" s="68">
        <f t="shared" si="70"/>
        <v>0</v>
      </c>
      <c r="DD13" s="61">
        <f t="shared" si="70"/>
        <v>0</v>
      </c>
      <c r="DE13" s="61">
        <f t="shared" si="70"/>
        <v>0</v>
      </c>
      <c r="DF13" s="68">
        <f t="shared" si="70"/>
        <v>0</v>
      </c>
      <c r="DG13" s="61">
        <f t="shared" si="70"/>
        <v>0</v>
      </c>
      <c r="DH13" s="61">
        <f t="shared" si="70"/>
        <v>0</v>
      </c>
      <c r="DI13" s="61">
        <f t="shared" si="70"/>
        <v>0</v>
      </c>
      <c r="DJ13" s="61">
        <f t="shared" si="70"/>
        <v>0</v>
      </c>
      <c r="DK13" s="61">
        <f t="shared" si="70"/>
        <v>0</v>
      </c>
      <c r="DL13" s="61">
        <f t="shared" si="70"/>
        <v>0</v>
      </c>
      <c r="DM13" s="61">
        <f t="shared" si="70"/>
        <v>0</v>
      </c>
      <c r="DN13" s="61">
        <f t="shared" si="70"/>
        <v>0</v>
      </c>
      <c r="DO13" s="61">
        <f t="shared" si="70"/>
        <v>0</v>
      </c>
      <c r="DP13" s="61">
        <f t="shared" si="70"/>
        <v>0</v>
      </c>
      <c r="DQ13" s="61">
        <f t="shared" si="70"/>
        <v>0</v>
      </c>
      <c r="DR13" s="61">
        <f t="shared" si="70"/>
        <v>0</v>
      </c>
      <c r="DS13" s="61">
        <f t="shared" si="70"/>
        <v>0</v>
      </c>
      <c r="DT13" s="61">
        <f t="shared" si="70"/>
        <v>0</v>
      </c>
      <c r="DU13" s="61">
        <f t="shared" si="70"/>
        <v>0</v>
      </c>
      <c r="DV13" s="61">
        <f t="shared" si="70"/>
        <v>0</v>
      </c>
      <c r="DW13" s="61">
        <f t="shared" si="70"/>
        <v>0</v>
      </c>
      <c r="DX13" s="61">
        <f t="shared" si="70"/>
        <v>0</v>
      </c>
      <c r="DY13" s="61">
        <f t="shared" si="70"/>
        <v>0</v>
      </c>
      <c r="DZ13" s="61">
        <f t="shared" si="70"/>
        <v>0</v>
      </c>
      <c r="EA13" s="61">
        <f t="shared" si="70"/>
        <v>0</v>
      </c>
      <c r="EB13" s="61">
        <f t="shared" si="70"/>
        <v>0</v>
      </c>
      <c r="EC13" s="61">
        <f t="shared" si="70"/>
        <v>0</v>
      </c>
      <c r="ED13" s="61">
        <f t="shared" si="70"/>
        <v>0</v>
      </c>
      <c r="EE13" s="61">
        <f t="shared" si="70"/>
        <v>0</v>
      </c>
      <c r="EF13" s="61">
        <f t="shared" si="70"/>
        <v>0</v>
      </c>
      <c r="EG13" s="61">
        <f t="shared" si="70"/>
        <v>0</v>
      </c>
      <c r="EH13" s="61">
        <f t="shared" si="70"/>
        <v>0</v>
      </c>
      <c r="EI13" s="61">
        <f t="shared" si="70"/>
        <v>0</v>
      </c>
      <c r="EJ13" s="68">
        <f t="shared" si="70"/>
        <v>0</v>
      </c>
      <c r="EK13" s="68">
        <f t="shared" si="70"/>
        <v>0</v>
      </c>
      <c r="EL13" s="61">
        <f t="shared" si="70"/>
        <v>0</v>
      </c>
      <c r="EM13" s="61">
        <f t="shared" si="70"/>
        <v>0</v>
      </c>
      <c r="EN13" s="61">
        <f t="shared" si="70"/>
        <v>0</v>
      </c>
      <c r="EO13" s="68">
        <f t="shared" si="70"/>
        <v>0</v>
      </c>
      <c r="EP13" s="61">
        <f t="shared" si="70"/>
        <v>0</v>
      </c>
      <c r="EQ13" s="61">
        <f t="shared" si="70"/>
        <v>0</v>
      </c>
      <c r="ER13" s="61">
        <f t="shared" si="70"/>
        <v>0</v>
      </c>
      <c r="ES13" s="61">
        <f t="shared" si="70"/>
        <v>0</v>
      </c>
      <c r="ET13" s="61">
        <f t="shared" si="70"/>
        <v>0</v>
      </c>
      <c r="EU13" s="61">
        <f t="shared" si="70"/>
        <v>0</v>
      </c>
      <c r="EV13" s="61">
        <f t="shared" si="70"/>
        <v>0</v>
      </c>
      <c r="EW13" s="61">
        <f t="shared" si="70"/>
        <v>0</v>
      </c>
      <c r="EX13" s="61">
        <f t="shared" si="70"/>
        <v>0</v>
      </c>
      <c r="EY13" s="68">
        <f t="shared" si="5"/>
        <v>0</v>
      </c>
      <c r="EZ13" s="61">
        <f t="shared" ref="EZ13:FG13" si="71">SUM(EZ14:EZ19)</f>
        <v>0</v>
      </c>
      <c r="FA13" s="61">
        <f t="shared" si="71"/>
        <v>0</v>
      </c>
      <c r="FB13" s="61">
        <f t="shared" si="71"/>
        <v>0</v>
      </c>
      <c r="FC13" s="61">
        <f t="shared" si="71"/>
        <v>0</v>
      </c>
      <c r="FD13" s="61">
        <f t="shared" si="71"/>
        <v>0</v>
      </c>
      <c r="FE13" s="61">
        <f t="shared" si="71"/>
        <v>0</v>
      </c>
      <c r="FF13" s="61">
        <f t="shared" si="71"/>
        <v>0</v>
      </c>
      <c r="FG13" s="61">
        <f t="shared" si="71"/>
        <v>0</v>
      </c>
      <c r="FH13" s="68">
        <f t="shared" si="70"/>
        <v>0</v>
      </c>
      <c r="FI13" s="61">
        <f t="shared" ref="FI13:HT13" si="72">SUM(FI14:FI19)</f>
        <v>0</v>
      </c>
      <c r="FJ13" s="61">
        <f t="shared" si="72"/>
        <v>0</v>
      </c>
      <c r="FK13" s="61">
        <f t="shared" si="72"/>
        <v>0</v>
      </c>
      <c r="FL13" s="61">
        <f t="shared" si="72"/>
        <v>0</v>
      </c>
      <c r="FM13" s="61">
        <f t="shared" si="72"/>
        <v>0</v>
      </c>
      <c r="FN13" s="61">
        <f t="shared" si="72"/>
        <v>0</v>
      </c>
      <c r="FO13" s="61">
        <f t="shared" si="72"/>
        <v>0</v>
      </c>
      <c r="FP13" s="61">
        <f t="shared" si="72"/>
        <v>0</v>
      </c>
      <c r="FQ13" s="61">
        <f t="shared" si="72"/>
        <v>0</v>
      </c>
      <c r="FR13" s="61">
        <f t="shared" si="72"/>
        <v>0</v>
      </c>
      <c r="FS13" s="68">
        <f t="shared" si="72"/>
        <v>0</v>
      </c>
      <c r="FT13" s="61">
        <f t="shared" si="72"/>
        <v>0</v>
      </c>
      <c r="FU13" s="61">
        <f t="shared" si="72"/>
        <v>0</v>
      </c>
      <c r="FV13" s="61">
        <f t="shared" si="72"/>
        <v>0</v>
      </c>
      <c r="FW13" s="61">
        <f t="shared" si="72"/>
        <v>0</v>
      </c>
      <c r="FX13" s="61">
        <f t="shared" si="72"/>
        <v>0</v>
      </c>
      <c r="FY13" s="61">
        <f t="shared" si="72"/>
        <v>0</v>
      </c>
      <c r="FZ13" s="61">
        <f t="shared" si="72"/>
        <v>0</v>
      </c>
      <c r="GA13" s="61">
        <f t="shared" si="72"/>
        <v>0</v>
      </c>
      <c r="GB13" s="61">
        <f t="shared" si="72"/>
        <v>0</v>
      </c>
      <c r="GC13" s="61">
        <f t="shared" si="72"/>
        <v>0</v>
      </c>
      <c r="GD13" s="61">
        <f t="shared" si="72"/>
        <v>0</v>
      </c>
      <c r="GE13" s="61">
        <f t="shared" si="72"/>
        <v>0</v>
      </c>
      <c r="GF13" s="61">
        <f t="shared" si="72"/>
        <v>0</v>
      </c>
      <c r="GG13" s="61">
        <f t="shared" si="72"/>
        <v>0</v>
      </c>
      <c r="GH13" s="61">
        <f t="shared" si="72"/>
        <v>0</v>
      </c>
      <c r="GI13" s="61">
        <f t="shared" si="72"/>
        <v>0</v>
      </c>
      <c r="GJ13" s="61">
        <f t="shared" si="72"/>
        <v>0</v>
      </c>
      <c r="GK13" s="61">
        <f t="shared" si="72"/>
        <v>0</v>
      </c>
      <c r="GL13" s="61">
        <f t="shared" si="72"/>
        <v>0</v>
      </c>
      <c r="GM13" s="61">
        <f t="shared" si="72"/>
        <v>0</v>
      </c>
      <c r="GN13" s="61">
        <f t="shared" si="72"/>
        <v>0</v>
      </c>
      <c r="GO13" s="61">
        <f t="shared" si="72"/>
        <v>0</v>
      </c>
      <c r="GP13" s="61">
        <f t="shared" si="72"/>
        <v>0</v>
      </c>
      <c r="GQ13" s="68">
        <f t="shared" si="8"/>
        <v>0</v>
      </c>
      <c r="GR13" s="61">
        <f t="shared" ref="GR13" si="73">SUM(GR14:GR19)</f>
        <v>0</v>
      </c>
      <c r="GS13" s="68">
        <f t="shared" si="72"/>
        <v>0</v>
      </c>
      <c r="GT13" s="61">
        <f t="shared" si="72"/>
        <v>0</v>
      </c>
      <c r="GU13" s="61">
        <f t="shared" si="72"/>
        <v>0</v>
      </c>
      <c r="GV13" s="61">
        <f t="shared" si="72"/>
        <v>0</v>
      </c>
      <c r="GW13" s="61">
        <f t="shared" si="72"/>
        <v>0</v>
      </c>
      <c r="GX13" s="61">
        <f t="shared" si="72"/>
        <v>0</v>
      </c>
      <c r="GY13" s="61">
        <f t="shared" si="72"/>
        <v>0</v>
      </c>
      <c r="GZ13" s="61">
        <f t="shared" si="72"/>
        <v>0</v>
      </c>
      <c r="HA13" s="61">
        <f t="shared" si="72"/>
        <v>0</v>
      </c>
      <c r="HB13" s="61">
        <f t="shared" si="72"/>
        <v>0</v>
      </c>
      <c r="HC13" s="61">
        <f t="shared" si="72"/>
        <v>0</v>
      </c>
      <c r="HD13" s="61">
        <f t="shared" si="72"/>
        <v>0</v>
      </c>
      <c r="HE13" s="61">
        <f t="shared" si="72"/>
        <v>0</v>
      </c>
      <c r="HF13" s="61">
        <f t="shared" si="72"/>
        <v>0</v>
      </c>
      <c r="HG13" s="61">
        <f t="shared" si="72"/>
        <v>0</v>
      </c>
      <c r="HH13" s="61">
        <f t="shared" si="72"/>
        <v>0</v>
      </c>
      <c r="HI13" s="61">
        <f t="shared" si="72"/>
        <v>0</v>
      </c>
      <c r="HJ13" s="61">
        <f t="shared" si="72"/>
        <v>0</v>
      </c>
      <c r="HK13" s="61">
        <f t="shared" si="72"/>
        <v>0</v>
      </c>
      <c r="HL13" s="61">
        <f t="shared" si="72"/>
        <v>0</v>
      </c>
      <c r="HM13" s="61">
        <f t="shared" si="72"/>
        <v>0</v>
      </c>
      <c r="HN13" s="61">
        <f t="shared" si="72"/>
        <v>0</v>
      </c>
      <c r="HO13" s="61">
        <f t="shared" si="72"/>
        <v>0</v>
      </c>
      <c r="HP13" s="61">
        <f t="shared" si="72"/>
        <v>0</v>
      </c>
      <c r="HQ13" s="61">
        <f t="shared" si="72"/>
        <v>0</v>
      </c>
      <c r="HR13" s="61">
        <f t="shared" si="72"/>
        <v>0</v>
      </c>
      <c r="HS13" s="68">
        <f t="shared" si="72"/>
        <v>0</v>
      </c>
      <c r="HT13" s="61">
        <f t="shared" si="72"/>
        <v>0</v>
      </c>
      <c r="HU13" s="61">
        <f t="shared" ref="HU13:KF13" si="74">SUM(HU14:HU19)</f>
        <v>0</v>
      </c>
      <c r="HV13" s="68">
        <f t="shared" si="74"/>
        <v>0</v>
      </c>
      <c r="HW13" s="61">
        <f t="shared" si="74"/>
        <v>0</v>
      </c>
      <c r="HX13" s="61">
        <f t="shared" si="74"/>
        <v>0</v>
      </c>
      <c r="HY13" s="61">
        <f t="shared" si="74"/>
        <v>0</v>
      </c>
      <c r="HZ13" s="61">
        <f t="shared" si="74"/>
        <v>0</v>
      </c>
      <c r="IA13" s="61">
        <f t="shared" si="74"/>
        <v>0</v>
      </c>
      <c r="IB13" s="61">
        <f t="shared" si="74"/>
        <v>0</v>
      </c>
      <c r="IC13" s="68">
        <f t="shared" si="74"/>
        <v>0</v>
      </c>
      <c r="ID13" s="61">
        <f t="shared" si="74"/>
        <v>0</v>
      </c>
      <c r="IE13" s="61">
        <f t="shared" si="74"/>
        <v>0</v>
      </c>
      <c r="IF13" s="61">
        <f t="shared" si="74"/>
        <v>0</v>
      </c>
      <c r="IG13" s="61">
        <f t="shared" si="74"/>
        <v>0</v>
      </c>
      <c r="IH13" s="61">
        <f t="shared" si="74"/>
        <v>0</v>
      </c>
      <c r="II13" s="61">
        <f t="shared" si="74"/>
        <v>0</v>
      </c>
      <c r="IJ13" s="61">
        <f t="shared" si="74"/>
        <v>0</v>
      </c>
      <c r="IK13" s="61">
        <f t="shared" si="74"/>
        <v>0</v>
      </c>
      <c r="IL13" s="61">
        <f t="shared" si="74"/>
        <v>0</v>
      </c>
      <c r="IM13" s="61">
        <f t="shared" si="74"/>
        <v>0</v>
      </c>
      <c r="IN13" s="61">
        <f t="shared" si="74"/>
        <v>0</v>
      </c>
      <c r="IO13" s="61">
        <f t="shared" si="74"/>
        <v>0</v>
      </c>
      <c r="IP13" s="61">
        <f t="shared" si="74"/>
        <v>0</v>
      </c>
      <c r="IQ13" s="68">
        <f t="shared" si="74"/>
        <v>0</v>
      </c>
      <c r="IR13" s="68">
        <f t="shared" si="74"/>
        <v>0</v>
      </c>
      <c r="IS13" s="68">
        <f t="shared" si="74"/>
        <v>0</v>
      </c>
      <c r="IT13" s="68">
        <f t="shared" si="74"/>
        <v>0</v>
      </c>
      <c r="IU13" s="68">
        <f t="shared" si="74"/>
        <v>0</v>
      </c>
      <c r="IV13" s="68">
        <f t="shared" si="74"/>
        <v>0</v>
      </c>
      <c r="IW13" s="68">
        <f t="shared" si="74"/>
        <v>0</v>
      </c>
      <c r="IX13" s="68">
        <f t="shared" si="74"/>
        <v>0</v>
      </c>
      <c r="IY13" s="68">
        <f t="shared" si="74"/>
        <v>0</v>
      </c>
      <c r="IZ13" s="68">
        <f t="shared" si="74"/>
        <v>0</v>
      </c>
      <c r="JA13" s="68">
        <f t="shared" si="74"/>
        <v>0</v>
      </c>
      <c r="JB13" s="68">
        <f t="shared" si="74"/>
        <v>0</v>
      </c>
      <c r="JC13" s="68">
        <f t="shared" si="74"/>
        <v>0</v>
      </c>
      <c r="JD13" s="68">
        <f t="shared" si="74"/>
        <v>0</v>
      </c>
      <c r="JE13" s="68">
        <f t="shared" si="74"/>
        <v>0</v>
      </c>
      <c r="JF13" s="68">
        <f t="shared" si="74"/>
        <v>0</v>
      </c>
      <c r="JG13" s="61">
        <f t="shared" si="74"/>
        <v>0</v>
      </c>
      <c r="JH13" s="61">
        <f t="shared" si="74"/>
        <v>0</v>
      </c>
      <c r="JI13" s="61">
        <f t="shared" si="74"/>
        <v>0</v>
      </c>
      <c r="JJ13" s="61">
        <f t="shared" si="74"/>
        <v>0</v>
      </c>
      <c r="JK13" s="61">
        <f t="shared" si="74"/>
        <v>0</v>
      </c>
      <c r="JL13" s="68">
        <f t="shared" si="74"/>
        <v>0</v>
      </c>
      <c r="JM13" s="61">
        <f t="shared" si="74"/>
        <v>0</v>
      </c>
      <c r="JN13" s="61">
        <f t="shared" si="74"/>
        <v>0</v>
      </c>
      <c r="JO13" s="68">
        <f t="shared" si="74"/>
        <v>0</v>
      </c>
      <c r="JP13" s="61">
        <f t="shared" si="74"/>
        <v>0</v>
      </c>
      <c r="JQ13" s="61">
        <f t="shared" si="74"/>
        <v>0</v>
      </c>
      <c r="JR13" s="61">
        <f t="shared" si="74"/>
        <v>0</v>
      </c>
      <c r="JS13" s="61">
        <f t="shared" si="74"/>
        <v>0</v>
      </c>
      <c r="JT13" s="61">
        <f t="shared" si="74"/>
        <v>0</v>
      </c>
      <c r="JU13" s="61">
        <f t="shared" si="74"/>
        <v>0</v>
      </c>
      <c r="JV13" s="61">
        <f t="shared" si="74"/>
        <v>0</v>
      </c>
      <c r="JW13" s="61">
        <f t="shared" si="74"/>
        <v>0</v>
      </c>
      <c r="JX13" s="61">
        <f t="shared" si="74"/>
        <v>0</v>
      </c>
      <c r="JY13" s="61">
        <f t="shared" si="74"/>
        <v>0</v>
      </c>
      <c r="JZ13" s="61">
        <f t="shared" si="74"/>
        <v>0</v>
      </c>
      <c r="KA13" s="61">
        <f t="shared" si="74"/>
        <v>0</v>
      </c>
      <c r="KB13" s="61">
        <f t="shared" si="74"/>
        <v>0</v>
      </c>
      <c r="KC13" s="61">
        <f t="shared" si="74"/>
        <v>0</v>
      </c>
      <c r="KD13" s="61">
        <f t="shared" si="74"/>
        <v>0</v>
      </c>
      <c r="KE13" s="61">
        <f t="shared" si="74"/>
        <v>0</v>
      </c>
      <c r="KF13" s="61">
        <f t="shared" si="74"/>
        <v>0</v>
      </c>
      <c r="KG13" s="68">
        <f t="shared" ref="KG13:MM13" si="75">SUM(KG14:KG19)</f>
        <v>0</v>
      </c>
      <c r="KH13" s="61">
        <f t="shared" si="75"/>
        <v>0</v>
      </c>
      <c r="KI13" s="61">
        <f t="shared" si="75"/>
        <v>0</v>
      </c>
      <c r="KJ13" s="61">
        <f t="shared" si="75"/>
        <v>0</v>
      </c>
      <c r="KK13" s="61">
        <f t="shared" si="75"/>
        <v>0</v>
      </c>
      <c r="KL13" s="61">
        <f t="shared" si="75"/>
        <v>0</v>
      </c>
      <c r="KM13" s="61">
        <f t="shared" si="75"/>
        <v>0</v>
      </c>
      <c r="KN13" s="61">
        <f t="shared" si="75"/>
        <v>0</v>
      </c>
      <c r="KO13" s="61">
        <f t="shared" si="75"/>
        <v>0</v>
      </c>
      <c r="KP13" s="61">
        <f t="shared" si="75"/>
        <v>0</v>
      </c>
      <c r="KQ13" s="61">
        <f t="shared" si="75"/>
        <v>0</v>
      </c>
      <c r="KR13" s="61">
        <f t="shared" si="75"/>
        <v>0</v>
      </c>
      <c r="KS13" s="61">
        <f t="shared" si="75"/>
        <v>0</v>
      </c>
      <c r="KT13" s="61">
        <f t="shared" si="75"/>
        <v>0</v>
      </c>
      <c r="KU13" s="61">
        <f t="shared" si="75"/>
        <v>0</v>
      </c>
      <c r="KV13" s="61">
        <f t="shared" si="75"/>
        <v>0</v>
      </c>
      <c r="KW13" s="61">
        <f t="shared" si="75"/>
        <v>0</v>
      </c>
      <c r="KX13" s="61">
        <f t="shared" si="75"/>
        <v>0</v>
      </c>
      <c r="KY13" s="68">
        <f t="shared" si="75"/>
        <v>0</v>
      </c>
      <c r="KZ13" s="61">
        <f t="shared" si="75"/>
        <v>0</v>
      </c>
      <c r="LA13" s="61">
        <f t="shared" si="75"/>
        <v>0</v>
      </c>
      <c r="LB13" s="61">
        <f t="shared" si="75"/>
        <v>0</v>
      </c>
      <c r="LC13" s="61">
        <f t="shared" si="75"/>
        <v>0</v>
      </c>
      <c r="LD13" s="61">
        <f t="shared" si="75"/>
        <v>0</v>
      </c>
      <c r="LE13" s="61">
        <f t="shared" si="75"/>
        <v>0</v>
      </c>
      <c r="LF13" s="61">
        <f t="shared" si="75"/>
        <v>0</v>
      </c>
      <c r="LG13" s="61">
        <f t="shared" si="75"/>
        <v>0</v>
      </c>
      <c r="LH13" s="61">
        <f t="shared" si="75"/>
        <v>0</v>
      </c>
      <c r="LI13" s="61">
        <f t="shared" si="75"/>
        <v>0</v>
      </c>
      <c r="LJ13" s="61">
        <f t="shared" si="75"/>
        <v>0</v>
      </c>
      <c r="LK13" s="61">
        <f t="shared" si="75"/>
        <v>0</v>
      </c>
      <c r="LL13" s="61">
        <f t="shared" si="75"/>
        <v>0</v>
      </c>
      <c r="LM13" s="61">
        <f t="shared" si="75"/>
        <v>0</v>
      </c>
      <c r="LN13" s="61">
        <f t="shared" si="75"/>
        <v>0</v>
      </c>
      <c r="LO13" s="61">
        <f t="shared" si="75"/>
        <v>0</v>
      </c>
      <c r="LP13" s="61">
        <f t="shared" si="75"/>
        <v>0</v>
      </c>
      <c r="LQ13" s="61">
        <f t="shared" si="75"/>
        <v>0</v>
      </c>
      <c r="LR13" s="61">
        <f t="shared" si="75"/>
        <v>0</v>
      </c>
      <c r="LS13" s="61">
        <f t="shared" si="75"/>
        <v>0</v>
      </c>
      <c r="LT13" s="61">
        <f t="shared" si="75"/>
        <v>0</v>
      </c>
      <c r="LU13" s="61">
        <f t="shared" si="75"/>
        <v>0</v>
      </c>
      <c r="LV13" s="61">
        <f t="shared" si="75"/>
        <v>0</v>
      </c>
      <c r="LW13" s="61">
        <f t="shared" si="75"/>
        <v>0</v>
      </c>
      <c r="LX13" s="61">
        <f t="shared" si="75"/>
        <v>0</v>
      </c>
      <c r="LY13" s="61">
        <f t="shared" si="75"/>
        <v>0</v>
      </c>
      <c r="LZ13" s="61">
        <f t="shared" si="75"/>
        <v>0</v>
      </c>
      <c r="MA13" s="61">
        <f t="shared" si="75"/>
        <v>0</v>
      </c>
      <c r="MB13" s="61">
        <f t="shared" si="75"/>
        <v>0</v>
      </c>
      <c r="MC13" s="61">
        <f t="shared" si="75"/>
        <v>0</v>
      </c>
      <c r="MD13" s="61">
        <f t="shared" si="75"/>
        <v>0</v>
      </c>
      <c r="ME13" s="61">
        <f t="shared" si="75"/>
        <v>0</v>
      </c>
      <c r="MF13" s="61">
        <f t="shared" si="75"/>
        <v>0</v>
      </c>
      <c r="MG13" s="61">
        <f t="shared" si="75"/>
        <v>0</v>
      </c>
      <c r="MH13" s="61">
        <f t="shared" si="75"/>
        <v>0</v>
      </c>
      <c r="MI13" s="61">
        <f t="shared" si="75"/>
        <v>0</v>
      </c>
      <c r="MJ13" s="61">
        <f t="shared" si="75"/>
        <v>0</v>
      </c>
      <c r="MK13" s="61">
        <f t="shared" si="75"/>
        <v>0</v>
      </c>
      <c r="ML13" s="61">
        <f t="shared" si="75"/>
        <v>0</v>
      </c>
      <c r="MM13" s="61">
        <f t="shared" si="75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76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77">SUM(O14:X14)</f>
        <v>0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78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79">SUM(AU14:BT14)</f>
        <v>0</v>
      </c>
      <c r="BV14" s="63"/>
      <c r="BW14" s="63"/>
      <c r="BX14" s="63"/>
      <c r="BY14" s="69">
        <f t="shared" ref="BY14:BY19" si="80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81">SUM(BZ14:DB14)</f>
        <v>0</v>
      </c>
      <c r="DD14" s="63"/>
      <c r="DE14" s="63"/>
      <c r="DF14" s="69">
        <f t="shared" ref="DF14:DF19" si="82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83">SUM(EC14:ED14,DX14:DY14,DS14:DT14,DN14:DO14,DI14:DJ14,EI14,)</f>
        <v>0</v>
      </c>
      <c r="EK14" s="69">
        <f t="shared" ref="EK14:EK19" si="84">SUM(EE14:EH14,DZ14:EB14,DU14:DW14,DP14:DR14,DK14:DM14,DG14:DH14)</f>
        <v>0</v>
      </c>
      <c r="EL14" s="63"/>
      <c r="EM14" s="63"/>
      <c r="EN14" s="63"/>
      <c r="EO14" s="69">
        <f t="shared" ref="EO14:EO19" si="85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5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86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87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8"/>
        <v>0</v>
      </c>
      <c r="GR14" s="63"/>
      <c r="GS14" s="69">
        <f t="shared" ref="GS14:GS19" si="88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89">SUM(GT14:HR14)</f>
        <v>0</v>
      </c>
      <c r="HT14" s="63"/>
      <c r="HU14" s="63"/>
      <c r="HV14" s="69">
        <f t="shared" ref="HV14:HV19" si="90">SUM(HT14:HU14)</f>
        <v>0</v>
      </c>
      <c r="HW14" s="63"/>
      <c r="HX14" s="63"/>
      <c r="HY14" s="63"/>
      <c r="HZ14" s="63"/>
      <c r="IA14" s="63"/>
      <c r="IB14" s="63"/>
      <c r="IC14" s="69">
        <f t="shared" ref="IC14:IC19" si="91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92">SUM(ID14:IM14)</f>
        <v>0</v>
      </c>
      <c r="IO14" s="140">
        <f t="shared" ref="IO14:IO19" si="93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94">SUM(IP14,IR14,IT14,IZ14,JB14,IX14,IV14)</f>
        <v>0</v>
      </c>
      <c r="JE14" s="140">
        <f t="shared" si="94"/>
        <v>0</v>
      </c>
      <c r="JF14" s="140">
        <f t="shared" ref="JF14:JF19" si="95">SUM(JD14:JE14)</f>
        <v>0</v>
      </c>
      <c r="JG14" s="63"/>
      <c r="JH14" s="63"/>
      <c r="JI14" s="63"/>
      <c r="JJ14" s="63"/>
      <c r="JK14" s="63"/>
      <c r="JL14" s="140">
        <f t="shared" ref="JL14:JL19" si="96">SUM(JG14:JK14)</f>
        <v>0</v>
      </c>
      <c r="JM14" s="63"/>
      <c r="JN14" s="63"/>
      <c r="JO14" s="140">
        <f t="shared" ref="JO14:JO19" si="97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98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99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76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77"/>
        <v>0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78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79"/>
        <v>0</v>
      </c>
      <c r="BV15" s="63"/>
      <c r="BW15" s="63"/>
      <c r="BX15" s="63"/>
      <c r="BY15" s="69">
        <f t="shared" si="80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81"/>
        <v>0</v>
      </c>
      <c r="DD15" s="63"/>
      <c r="DE15" s="63"/>
      <c r="DF15" s="69">
        <f t="shared" si="82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83"/>
        <v>0</v>
      </c>
      <c r="EK15" s="69">
        <f t="shared" si="84"/>
        <v>0</v>
      </c>
      <c r="EL15" s="63"/>
      <c r="EM15" s="63"/>
      <c r="EN15" s="63"/>
      <c r="EO15" s="69">
        <f t="shared" si="85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5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86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87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8"/>
        <v>0</v>
      </c>
      <c r="GR15" s="63"/>
      <c r="GS15" s="69">
        <f t="shared" si="88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89"/>
        <v>0</v>
      </c>
      <c r="HT15" s="63"/>
      <c r="HU15" s="63"/>
      <c r="HV15" s="69">
        <f t="shared" si="90"/>
        <v>0</v>
      </c>
      <c r="HW15" s="63"/>
      <c r="HX15" s="63"/>
      <c r="HY15" s="63"/>
      <c r="HZ15" s="63"/>
      <c r="IA15" s="63"/>
      <c r="IB15" s="63"/>
      <c r="IC15" s="69">
        <f t="shared" si="91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92"/>
        <v>0</v>
      </c>
      <c r="IO15" s="140">
        <f t="shared" si="93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94"/>
        <v>0</v>
      </c>
      <c r="JE15" s="140">
        <f t="shared" si="94"/>
        <v>0</v>
      </c>
      <c r="JF15" s="140">
        <f t="shared" si="95"/>
        <v>0</v>
      </c>
      <c r="JG15" s="63"/>
      <c r="JH15" s="63"/>
      <c r="JI15" s="63"/>
      <c r="JJ15" s="63"/>
      <c r="JK15" s="63"/>
      <c r="JL15" s="140">
        <f t="shared" si="96"/>
        <v>0</v>
      </c>
      <c r="JM15" s="63"/>
      <c r="JN15" s="63"/>
      <c r="JO15" s="140">
        <f t="shared" si="97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98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99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76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77"/>
        <v>0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78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79"/>
        <v>0</v>
      </c>
      <c r="BV16" s="63"/>
      <c r="BW16" s="63"/>
      <c r="BX16" s="63"/>
      <c r="BY16" s="69">
        <f t="shared" si="80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81"/>
        <v>0</v>
      </c>
      <c r="DD16" s="63"/>
      <c r="DE16" s="63"/>
      <c r="DF16" s="69">
        <f t="shared" si="82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83"/>
        <v>0</v>
      </c>
      <c r="EK16" s="69">
        <f t="shared" si="84"/>
        <v>0</v>
      </c>
      <c r="EL16" s="63"/>
      <c r="EM16" s="63"/>
      <c r="EN16" s="63"/>
      <c r="EO16" s="69">
        <f t="shared" si="85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5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86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87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8"/>
        <v>0</v>
      </c>
      <c r="GR16" s="63"/>
      <c r="GS16" s="69">
        <f t="shared" si="88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89"/>
        <v>0</v>
      </c>
      <c r="HT16" s="63"/>
      <c r="HU16" s="63"/>
      <c r="HV16" s="69">
        <f t="shared" si="90"/>
        <v>0</v>
      </c>
      <c r="HW16" s="63"/>
      <c r="HX16" s="63"/>
      <c r="HY16" s="63"/>
      <c r="HZ16" s="63"/>
      <c r="IA16" s="63"/>
      <c r="IB16" s="63"/>
      <c r="IC16" s="69">
        <f t="shared" si="91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92"/>
        <v>0</v>
      </c>
      <c r="IO16" s="140">
        <f t="shared" si="93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94"/>
        <v>0</v>
      </c>
      <c r="JE16" s="140">
        <f t="shared" si="94"/>
        <v>0</v>
      </c>
      <c r="JF16" s="140">
        <f t="shared" si="95"/>
        <v>0</v>
      </c>
      <c r="JG16" s="63"/>
      <c r="JH16" s="63"/>
      <c r="JI16" s="63"/>
      <c r="JJ16" s="63"/>
      <c r="JK16" s="63"/>
      <c r="JL16" s="140">
        <f t="shared" si="96"/>
        <v>0</v>
      </c>
      <c r="JM16" s="63"/>
      <c r="JN16" s="63"/>
      <c r="JO16" s="140">
        <f t="shared" si="97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98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99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76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77"/>
        <v>0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78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79"/>
        <v>0</v>
      </c>
      <c r="BV17" s="63"/>
      <c r="BW17" s="63"/>
      <c r="BX17" s="63"/>
      <c r="BY17" s="69">
        <f t="shared" si="80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81"/>
        <v>0</v>
      </c>
      <c r="DD17" s="63"/>
      <c r="DE17" s="63"/>
      <c r="DF17" s="69">
        <f t="shared" si="82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83"/>
        <v>0</v>
      </c>
      <c r="EK17" s="69">
        <f t="shared" si="84"/>
        <v>0</v>
      </c>
      <c r="EL17" s="63"/>
      <c r="EM17" s="63"/>
      <c r="EN17" s="63"/>
      <c r="EO17" s="69">
        <f t="shared" si="85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5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86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87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8"/>
        <v>0</v>
      </c>
      <c r="GR17" s="63"/>
      <c r="GS17" s="69">
        <f t="shared" si="88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89"/>
        <v>0</v>
      </c>
      <c r="HT17" s="63"/>
      <c r="HU17" s="63"/>
      <c r="HV17" s="69">
        <f t="shared" si="90"/>
        <v>0</v>
      </c>
      <c r="HW17" s="63"/>
      <c r="HX17" s="63"/>
      <c r="HY17" s="63"/>
      <c r="HZ17" s="63"/>
      <c r="IA17" s="63"/>
      <c r="IB17" s="63"/>
      <c r="IC17" s="69">
        <f t="shared" si="91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92"/>
        <v>0</v>
      </c>
      <c r="IO17" s="140">
        <f t="shared" si="93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94"/>
        <v>0</v>
      </c>
      <c r="JE17" s="140">
        <f t="shared" si="94"/>
        <v>0</v>
      </c>
      <c r="JF17" s="140">
        <f t="shared" si="95"/>
        <v>0</v>
      </c>
      <c r="JG17" s="63"/>
      <c r="JH17" s="63"/>
      <c r="JI17" s="63"/>
      <c r="JJ17" s="63"/>
      <c r="JK17" s="63"/>
      <c r="JL17" s="140">
        <f t="shared" si="96"/>
        <v>0</v>
      </c>
      <c r="JM17" s="63"/>
      <c r="JN17" s="63"/>
      <c r="JO17" s="140">
        <f t="shared" si="97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98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99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76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77"/>
        <v>0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78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79"/>
        <v>0</v>
      </c>
      <c r="BV18" s="63"/>
      <c r="BW18" s="63"/>
      <c r="BX18" s="63"/>
      <c r="BY18" s="69">
        <f t="shared" si="80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81"/>
        <v>0</v>
      </c>
      <c r="DD18" s="63"/>
      <c r="DE18" s="63"/>
      <c r="DF18" s="69">
        <f t="shared" si="82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83"/>
        <v>0</v>
      </c>
      <c r="EK18" s="69">
        <f t="shared" si="84"/>
        <v>0</v>
      </c>
      <c r="EL18" s="63"/>
      <c r="EM18" s="63"/>
      <c r="EN18" s="63"/>
      <c r="EO18" s="69">
        <f t="shared" si="85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5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86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87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8"/>
        <v>0</v>
      </c>
      <c r="GR18" s="63"/>
      <c r="GS18" s="69">
        <f t="shared" si="88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89"/>
        <v>0</v>
      </c>
      <c r="HT18" s="63"/>
      <c r="HU18" s="63"/>
      <c r="HV18" s="69">
        <f t="shared" si="90"/>
        <v>0</v>
      </c>
      <c r="HW18" s="63"/>
      <c r="HX18" s="63"/>
      <c r="HY18" s="63"/>
      <c r="HZ18" s="63"/>
      <c r="IA18" s="63"/>
      <c r="IB18" s="63"/>
      <c r="IC18" s="69">
        <f t="shared" si="91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92"/>
        <v>0</v>
      </c>
      <c r="IO18" s="140">
        <f t="shared" si="93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94"/>
        <v>0</v>
      </c>
      <c r="JE18" s="140">
        <f t="shared" si="94"/>
        <v>0</v>
      </c>
      <c r="JF18" s="140">
        <f t="shared" si="95"/>
        <v>0</v>
      </c>
      <c r="JG18" s="63"/>
      <c r="JH18" s="63"/>
      <c r="JI18" s="63"/>
      <c r="JJ18" s="63"/>
      <c r="JK18" s="63"/>
      <c r="JL18" s="140">
        <f t="shared" si="96"/>
        <v>0</v>
      </c>
      <c r="JM18" s="63"/>
      <c r="JN18" s="63"/>
      <c r="JO18" s="140">
        <f t="shared" si="97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98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99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76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77"/>
        <v>0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78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79"/>
        <v>0</v>
      </c>
      <c r="BV19" s="63"/>
      <c r="BW19" s="63"/>
      <c r="BX19" s="63"/>
      <c r="BY19" s="69">
        <f t="shared" si="80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81"/>
        <v>0</v>
      </c>
      <c r="DD19" s="63"/>
      <c r="DE19" s="63"/>
      <c r="DF19" s="69">
        <f t="shared" si="82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83"/>
        <v>0</v>
      </c>
      <c r="EK19" s="69">
        <f t="shared" si="84"/>
        <v>0</v>
      </c>
      <c r="EL19" s="63"/>
      <c r="EM19" s="63"/>
      <c r="EN19" s="63"/>
      <c r="EO19" s="69">
        <f t="shared" si="85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5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86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87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8"/>
        <v>0</v>
      </c>
      <c r="GR19" s="63"/>
      <c r="GS19" s="69">
        <f t="shared" si="88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89"/>
        <v>0</v>
      </c>
      <c r="HT19" s="63"/>
      <c r="HU19" s="63"/>
      <c r="HV19" s="69">
        <f t="shared" si="90"/>
        <v>0</v>
      </c>
      <c r="HW19" s="63"/>
      <c r="HX19" s="63"/>
      <c r="HY19" s="63"/>
      <c r="HZ19" s="63"/>
      <c r="IA19" s="63"/>
      <c r="IB19" s="63"/>
      <c r="IC19" s="69">
        <f t="shared" si="91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92"/>
        <v>0</v>
      </c>
      <c r="IO19" s="140">
        <f t="shared" si="93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94"/>
        <v>0</v>
      </c>
      <c r="JE19" s="140">
        <f t="shared" si="94"/>
        <v>0</v>
      </c>
      <c r="JF19" s="140">
        <f t="shared" si="95"/>
        <v>0</v>
      </c>
      <c r="JG19" s="63"/>
      <c r="JH19" s="63"/>
      <c r="JI19" s="63"/>
      <c r="JJ19" s="63"/>
      <c r="JK19" s="63"/>
      <c r="JL19" s="140">
        <f t="shared" si="96"/>
        <v>0</v>
      </c>
      <c r="JM19" s="63"/>
      <c r="JN19" s="63"/>
      <c r="JO19" s="140">
        <f t="shared" si="97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98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99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Y20" si="100">SUM(D21:D22)</f>
        <v>0</v>
      </c>
      <c r="E20" s="61">
        <f t="shared" si="100"/>
        <v>0</v>
      </c>
      <c r="F20" s="61">
        <f t="shared" si="100"/>
        <v>0</v>
      </c>
      <c r="G20" s="61">
        <f t="shared" si="100"/>
        <v>0</v>
      </c>
      <c r="H20" s="61">
        <f t="shared" si="100"/>
        <v>0</v>
      </c>
      <c r="I20" s="61">
        <f t="shared" si="100"/>
        <v>0</v>
      </c>
      <c r="J20" s="61">
        <f t="shared" si="100"/>
        <v>0</v>
      </c>
      <c r="K20" s="61">
        <f t="shared" si="100"/>
        <v>0</v>
      </c>
      <c r="L20" s="61">
        <f t="shared" si="100"/>
        <v>0</v>
      </c>
      <c r="M20" s="61">
        <f t="shared" si="100"/>
        <v>0</v>
      </c>
      <c r="N20" s="68">
        <f t="shared" si="100"/>
        <v>0</v>
      </c>
      <c r="O20" s="61">
        <f t="shared" si="100"/>
        <v>0</v>
      </c>
      <c r="P20" s="61">
        <f t="shared" si="100"/>
        <v>0</v>
      </c>
      <c r="Q20" s="61">
        <f t="shared" si="100"/>
        <v>0</v>
      </c>
      <c r="R20" s="61">
        <f t="shared" si="100"/>
        <v>0</v>
      </c>
      <c r="S20" s="61">
        <f t="shared" si="100"/>
        <v>0</v>
      </c>
      <c r="T20" s="61">
        <f t="shared" si="100"/>
        <v>0</v>
      </c>
      <c r="U20" s="61">
        <f t="shared" si="100"/>
        <v>0</v>
      </c>
      <c r="V20" s="61">
        <f t="shared" si="100"/>
        <v>0</v>
      </c>
      <c r="W20" s="61">
        <f t="shared" si="100"/>
        <v>0</v>
      </c>
      <c r="X20" s="61">
        <f t="shared" si="100"/>
        <v>0</v>
      </c>
      <c r="Y20" s="68">
        <f t="shared" si="100"/>
        <v>0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01">SUM(AK21:AK22)</f>
        <v>0</v>
      </c>
      <c r="AL20" s="93">
        <f t="shared" si="101"/>
        <v>0</v>
      </c>
      <c r="AM20" s="68">
        <f t="shared" si="101"/>
        <v>0</v>
      </c>
      <c r="AN20" s="68">
        <f t="shared" si="101"/>
        <v>0</v>
      </c>
      <c r="AO20" s="68">
        <f t="shared" si="101"/>
        <v>0</v>
      </c>
      <c r="AP20" s="68">
        <f t="shared" si="101"/>
        <v>0</v>
      </c>
      <c r="AQ20" s="68">
        <f t="shared" si="101"/>
        <v>0</v>
      </c>
      <c r="AR20" s="68">
        <f t="shared" si="101"/>
        <v>0</v>
      </c>
      <c r="AS20" s="68">
        <f t="shared" si="101"/>
        <v>0</v>
      </c>
      <c r="AT20" s="68">
        <f t="shared" si="101"/>
        <v>0</v>
      </c>
      <c r="AU20" s="61">
        <f t="shared" si="101"/>
        <v>0</v>
      </c>
      <c r="AV20" s="61">
        <f t="shared" si="101"/>
        <v>0</v>
      </c>
      <c r="AW20" s="61">
        <f t="shared" si="101"/>
        <v>0</v>
      </c>
      <c r="AX20" s="61">
        <f t="shared" si="101"/>
        <v>0</v>
      </c>
      <c r="AY20" s="61">
        <f t="shared" si="101"/>
        <v>0</v>
      </c>
      <c r="AZ20" s="61">
        <f t="shared" si="101"/>
        <v>0</v>
      </c>
      <c r="BA20" s="61">
        <f t="shared" si="101"/>
        <v>0</v>
      </c>
      <c r="BB20" s="61">
        <f t="shared" si="101"/>
        <v>0</v>
      </c>
      <c r="BC20" s="61">
        <f t="shared" si="101"/>
        <v>0</v>
      </c>
      <c r="BD20" s="61">
        <f t="shared" si="101"/>
        <v>0</v>
      </c>
      <c r="BE20" s="61">
        <f t="shared" si="101"/>
        <v>0</v>
      </c>
      <c r="BF20" s="61">
        <f t="shared" si="101"/>
        <v>0</v>
      </c>
      <c r="BG20" s="61">
        <f t="shared" si="101"/>
        <v>0</v>
      </c>
      <c r="BH20" s="61">
        <f t="shared" si="101"/>
        <v>0</v>
      </c>
      <c r="BI20" s="61">
        <f t="shared" si="101"/>
        <v>0</v>
      </c>
      <c r="BJ20" s="61">
        <f t="shared" si="101"/>
        <v>0</v>
      </c>
      <c r="BK20" s="61">
        <f t="shared" si="101"/>
        <v>0</v>
      </c>
      <c r="BL20" s="61">
        <f t="shared" si="101"/>
        <v>0</v>
      </c>
      <c r="BM20" s="61">
        <f t="shared" si="101"/>
        <v>0</v>
      </c>
      <c r="BN20" s="61">
        <f t="shared" si="101"/>
        <v>0</v>
      </c>
      <c r="BO20" s="61">
        <f t="shared" si="101"/>
        <v>0</v>
      </c>
      <c r="BP20" s="61">
        <f t="shared" si="101"/>
        <v>0</v>
      </c>
      <c r="BQ20" s="61">
        <f t="shared" si="101"/>
        <v>0</v>
      </c>
      <c r="BR20" s="61">
        <f t="shared" si="101"/>
        <v>0</v>
      </c>
      <c r="BS20" s="61">
        <f t="shared" si="101"/>
        <v>0</v>
      </c>
      <c r="BT20" s="61">
        <f t="shared" si="101"/>
        <v>0</v>
      </c>
      <c r="BU20" s="68">
        <f t="shared" si="101"/>
        <v>0</v>
      </c>
      <c r="BV20" s="61">
        <f t="shared" si="101"/>
        <v>0</v>
      </c>
      <c r="BW20" s="61">
        <f t="shared" si="101"/>
        <v>0</v>
      </c>
      <c r="BX20" s="61">
        <f t="shared" si="101"/>
        <v>0</v>
      </c>
      <c r="BY20" s="68">
        <f t="shared" si="101"/>
        <v>0</v>
      </c>
      <c r="BZ20" s="61">
        <f t="shared" si="101"/>
        <v>0</v>
      </c>
      <c r="CA20" s="61">
        <f t="shared" si="101"/>
        <v>0</v>
      </c>
      <c r="CB20" s="61">
        <f t="shared" si="101"/>
        <v>0</v>
      </c>
      <c r="CC20" s="61">
        <f t="shared" si="101"/>
        <v>0</v>
      </c>
      <c r="CD20" s="61">
        <f t="shared" si="101"/>
        <v>0</v>
      </c>
      <c r="CE20" s="61">
        <f t="shared" si="101"/>
        <v>0</v>
      </c>
      <c r="CF20" s="61">
        <f t="shared" si="101"/>
        <v>0</v>
      </c>
      <c r="CG20" s="61">
        <f t="shared" si="101"/>
        <v>0</v>
      </c>
      <c r="CH20" s="61">
        <f t="shared" si="101"/>
        <v>0</v>
      </c>
      <c r="CI20" s="61">
        <f t="shared" si="101"/>
        <v>0</v>
      </c>
      <c r="CJ20" s="61">
        <f t="shared" si="101"/>
        <v>0</v>
      </c>
      <c r="CK20" s="61">
        <f t="shared" si="101"/>
        <v>0</v>
      </c>
      <c r="CL20" s="61">
        <f t="shared" si="101"/>
        <v>0</v>
      </c>
      <c r="CM20" s="61">
        <f t="shared" si="101"/>
        <v>0</v>
      </c>
      <c r="CN20" s="61">
        <f t="shared" si="101"/>
        <v>0</v>
      </c>
      <c r="CO20" s="61">
        <f t="shared" si="101"/>
        <v>0</v>
      </c>
      <c r="CP20" s="61">
        <f t="shared" si="101"/>
        <v>0</v>
      </c>
      <c r="CQ20" s="61">
        <f t="shared" si="101"/>
        <v>0</v>
      </c>
      <c r="CR20" s="61">
        <f t="shared" si="101"/>
        <v>0</v>
      </c>
      <c r="CS20" s="61">
        <f t="shared" si="101"/>
        <v>0</v>
      </c>
      <c r="CT20" s="61">
        <f t="shared" si="101"/>
        <v>0</v>
      </c>
      <c r="CU20" s="61">
        <f t="shared" si="101"/>
        <v>0</v>
      </c>
      <c r="CV20" s="61">
        <f t="shared" si="101"/>
        <v>0</v>
      </c>
      <c r="CW20" s="61">
        <f t="shared" ref="CW20:FH20" si="102">SUM(CW21:CW22)</f>
        <v>0</v>
      </c>
      <c r="CX20" s="61">
        <f t="shared" si="102"/>
        <v>0</v>
      </c>
      <c r="CY20" s="61">
        <f t="shared" si="102"/>
        <v>0</v>
      </c>
      <c r="CZ20" s="61">
        <f t="shared" si="102"/>
        <v>0</v>
      </c>
      <c r="DA20" s="61">
        <f t="shared" si="102"/>
        <v>0</v>
      </c>
      <c r="DB20" s="61">
        <f t="shared" si="102"/>
        <v>0</v>
      </c>
      <c r="DC20" s="68">
        <f t="shared" si="102"/>
        <v>0</v>
      </c>
      <c r="DD20" s="61">
        <f t="shared" si="102"/>
        <v>0</v>
      </c>
      <c r="DE20" s="61">
        <f t="shared" si="102"/>
        <v>0</v>
      </c>
      <c r="DF20" s="68">
        <f t="shared" si="102"/>
        <v>0</v>
      </c>
      <c r="DG20" s="61">
        <f t="shared" si="102"/>
        <v>0</v>
      </c>
      <c r="DH20" s="61">
        <f t="shared" si="102"/>
        <v>0</v>
      </c>
      <c r="DI20" s="61">
        <f t="shared" si="102"/>
        <v>0</v>
      </c>
      <c r="DJ20" s="61">
        <f t="shared" si="102"/>
        <v>0</v>
      </c>
      <c r="DK20" s="61">
        <f t="shared" si="102"/>
        <v>0</v>
      </c>
      <c r="DL20" s="61">
        <f t="shared" si="102"/>
        <v>0</v>
      </c>
      <c r="DM20" s="61">
        <f t="shared" si="102"/>
        <v>0</v>
      </c>
      <c r="DN20" s="61">
        <f t="shared" si="102"/>
        <v>0</v>
      </c>
      <c r="DO20" s="61">
        <f t="shared" si="102"/>
        <v>0</v>
      </c>
      <c r="DP20" s="61">
        <f t="shared" si="102"/>
        <v>0</v>
      </c>
      <c r="DQ20" s="61">
        <f t="shared" si="102"/>
        <v>0</v>
      </c>
      <c r="DR20" s="61">
        <f t="shared" si="102"/>
        <v>0</v>
      </c>
      <c r="DS20" s="61">
        <f t="shared" si="102"/>
        <v>0</v>
      </c>
      <c r="DT20" s="61">
        <f t="shared" si="102"/>
        <v>0</v>
      </c>
      <c r="DU20" s="61">
        <f t="shared" si="102"/>
        <v>0</v>
      </c>
      <c r="DV20" s="61">
        <f t="shared" si="102"/>
        <v>0</v>
      </c>
      <c r="DW20" s="61">
        <f t="shared" si="102"/>
        <v>0</v>
      </c>
      <c r="DX20" s="61">
        <f t="shared" si="102"/>
        <v>0</v>
      </c>
      <c r="DY20" s="61">
        <f t="shared" si="102"/>
        <v>0</v>
      </c>
      <c r="DZ20" s="61">
        <f t="shared" si="102"/>
        <v>0</v>
      </c>
      <c r="EA20" s="61">
        <f t="shared" si="102"/>
        <v>0</v>
      </c>
      <c r="EB20" s="61">
        <f t="shared" si="102"/>
        <v>0</v>
      </c>
      <c r="EC20" s="61">
        <f t="shared" si="102"/>
        <v>0</v>
      </c>
      <c r="ED20" s="61">
        <f t="shared" si="102"/>
        <v>0</v>
      </c>
      <c r="EE20" s="61">
        <f t="shared" si="102"/>
        <v>0</v>
      </c>
      <c r="EF20" s="61">
        <f t="shared" si="102"/>
        <v>0</v>
      </c>
      <c r="EG20" s="61">
        <f t="shared" si="102"/>
        <v>0</v>
      </c>
      <c r="EH20" s="61">
        <f t="shared" si="102"/>
        <v>0</v>
      </c>
      <c r="EI20" s="61">
        <f t="shared" si="102"/>
        <v>0</v>
      </c>
      <c r="EJ20" s="68">
        <f t="shared" si="102"/>
        <v>0</v>
      </c>
      <c r="EK20" s="68">
        <f t="shared" si="102"/>
        <v>0</v>
      </c>
      <c r="EL20" s="61">
        <f t="shared" si="102"/>
        <v>0</v>
      </c>
      <c r="EM20" s="61">
        <f t="shared" si="102"/>
        <v>0</v>
      </c>
      <c r="EN20" s="61">
        <f t="shared" si="102"/>
        <v>0</v>
      </c>
      <c r="EO20" s="68">
        <f t="shared" si="102"/>
        <v>0</v>
      </c>
      <c r="EP20" s="61">
        <f t="shared" si="102"/>
        <v>0</v>
      </c>
      <c r="EQ20" s="61">
        <f t="shared" si="102"/>
        <v>0</v>
      </c>
      <c r="ER20" s="61">
        <f t="shared" si="102"/>
        <v>0</v>
      </c>
      <c r="ES20" s="61">
        <f t="shared" si="102"/>
        <v>0</v>
      </c>
      <c r="ET20" s="61">
        <f t="shared" si="102"/>
        <v>0</v>
      </c>
      <c r="EU20" s="61">
        <f t="shared" si="102"/>
        <v>0</v>
      </c>
      <c r="EV20" s="61">
        <f t="shared" si="102"/>
        <v>0</v>
      </c>
      <c r="EW20" s="61">
        <f t="shared" si="102"/>
        <v>0</v>
      </c>
      <c r="EX20" s="61">
        <f t="shared" si="102"/>
        <v>0</v>
      </c>
      <c r="EY20" s="68">
        <f t="shared" si="5"/>
        <v>0</v>
      </c>
      <c r="EZ20" s="61">
        <f t="shared" ref="EZ20:FG20" si="103">SUM(EZ21:EZ22)</f>
        <v>0</v>
      </c>
      <c r="FA20" s="61">
        <f t="shared" si="103"/>
        <v>0</v>
      </c>
      <c r="FB20" s="61">
        <f t="shared" si="103"/>
        <v>0</v>
      </c>
      <c r="FC20" s="61">
        <f t="shared" si="103"/>
        <v>0</v>
      </c>
      <c r="FD20" s="61">
        <f t="shared" si="103"/>
        <v>0</v>
      </c>
      <c r="FE20" s="61">
        <f t="shared" si="103"/>
        <v>0</v>
      </c>
      <c r="FF20" s="61">
        <f t="shared" si="103"/>
        <v>0</v>
      </c>
      <c r="FG20" s="61">
        <f t="shared" si="103"/>
        <v>0</v>
      </c>
      <c r="FH20" s="68">
        <f t="shared" si="102"/>
        <v>0</v>
      </c>
      <c r="FI20" s="61">
        <f t="shared" ref="FI20:HT20" si="104">SUM(FI21:FI22)</f>
        <v>0</v>
      </c>
      <c r="FJ20" s="61">
        <f t="shared" si="104"/>
        <v>0</v>
      </c>
      <c r="FK20" s="61">
        <f t="shared" si="104"/>
        <v>0</v>
      </c>
      <c r="FL20" s="61">
        <f t="shared" si="104"/>
        <v>0</v>
      </c>
      <c r="FM20" s="61">
        <f t="shared" si="104"/>
        <v>0</v>
      </c>
      <c r="FN20" s="61">
        <f t="shared" si="104"/>
        <v>0</v>
      </c>
      <c r="FO20" s="61">
        <f t="shared" si="104"/>
        <v>0</v>
      </c>
      <c r="FP20" s="61">
        <f t="shared" si="104"/>
        <v>0</v>
      </c>
      <c r="FQ20" s="61">
        <f t="shared" si="104"/>
        <v>0</v>
      </c>
      <c r="FR20" s="61">
        <f t="shared" si="104"/>
        <v>0</v>
      </c>
      <c r="FS20" s="68">
        <f t="shared" si="104"/>
        <v>0</v>
      </c>
      <c r="FT20" s="61">
        <f t="shared" si="104"/>
        <v>0</v>
      </c>
      <c r="FU20" s="61">
        <f t="shared" si="104"/>
        <v>0</v>
      </c>
      <c r="FV20" s="61">
        <f t="shared" si="104"/>
        <v>0</v>
      </c>
      <c r="FW20" s="61">
        <f t="shared" si="104"/>
        <v>0</v>
      </c>
      <c r="FX20" s="61">
        <f t="shared" si="104"/>
        <v>0</v>
      </c>
      <c r="FY20" s="61">
        <f t="shared" si="104"/>
        <v>0</v>
      </c>
      <c r="FZ20" s="61">
        <f t="shared" si="104"/>
        <v>0</v>
      </c>
      <c r="GA20" s="61">
        <f t="shared" si="104"/>
        <v>0</v>
      </c>
      <c r="GB20" s="61">
        <f t="shared" si="104"/>
        <v>0</v>
      </c>
      <c r="GC20" s="61">
        <f t="shared" si="104"/>
        <v>0</v>
      </c>
      <c r="GD20" s="61">
        <f t="shared" si="104"/>
        <v>0</v>
      </c>
      <c r="GE20" s="61">
        <f t="shared" si="104"/>
        <v>0</v>
      </c>
      <c r="GF20" s="61">
        <f t="shared" si="104"/>
        <v>0</v>
      </c>
      <c r="GG20" s="61">
        <f t="shared" si="104"/>
        <v>0</v>
      </c>
      <c r="GH20" s="61">
        <f t="shared" si="104"/>
        <v>0</v>
      </c>
      <c r="GI20" s="61">
        <f t="shared" si="104"/>
        <v>0</v>
      </c>
      <c r="GJ20" s="61">
        <f t="shared" si="104"/>
        <v>0</v>
      </c>
      <c r="GK20" s="61">
        <f t="shared" si="104"/>
        <v>0</v>
      </c>
      <c r="GL20" s="61">
        <f t="shared" si="104"/>
        <v>0</v>
      </c>
      <c r="GM20" s="61">
        <f t="shared" si="104"/>
        <v>0</v>
      </c>
      <c r="GN20" s="61">
        <f t="shared" si="104"/>
        <v>0</v>
      </c>
      <c r="GO20" s="61">
        <f t="shared" si="104"/>
        <v>0</v>
      </c>
      <c r="GP20" s="61">
        <f t="shared" si="104"/>
        <v>0</v>
      </c>
      <c r="GQ20" s="68">
        <f t="shared" si="8"/>
        <v>0</v>
      </c>
      <c r="GR20" s="61">
        <f t="shared" ref="GR20" si="105">SUM(GR21:GR22)</f>
        <v>0</v>
      </c>
      <c r="GS20" s="68">
        <f t="shared" si="104"/>
        <v>0</v>
      </c>
      <c r="GT20" s="61">
        <f t="shared" si="104"/>
        <v>0</v>
      </c>
      <c r="GU20" s="61">
        <f t="shared" si="104"/>
        <v>0</v>
      </c>
      <c r="GV20" s="61">
        <f t="shared" si="104"/>
        <v>0</v>
      </c>
      <c r="GW20" s="61">
        <f t="shared" si="104"/>
        <v>0</v>
      </c>
      <c r="GX20" s="61">
        <f t="shared" si="104"/>
        <v>0</v>
      </c>
      <c r="GY20" s="61">
        <f t="shared" si="104"/>
        <v>0</v>
      </c>
      <c r="GZ20" s="61">
        <f t="shared" si="104"/>
        <v>0</v>
      </c>
      <c r="HA20" s="61">
        <f t="shared" si="104"/>
        <v>0</v>
      </c>
      <c r="HB20" s="61">
        <f t="shared" si="104"/>
        <v>0</v>
      </c>
      <c r="HC20" s="61">
        <f t="shared" si="104"/>
        <v>0</v>
      </c>
      <c r="HD20" s="61">
        <f t="shared" si="104"/>
        <v>0</v>
      </c>
      <c r="HE20" s="61">
        <f t="shared" si="104"/>
        <v>0</v>
      </c>
      <c r="HF20" s="61">
        <f t="shared" si="104"/>
        <v>0</v>
      </c>
      <c r="HG20" s="61">
        <f t="shared" si="104"/>
        <v>0</v>
      </c>
      <c r="HH20" s="61">
        <f t="shared" si="104"/>
        <v>0</v>
      </c>
      <c r="HI20" s="61">
        <f t="shared" si="104"/>
        <v>0</v>
      </c>
      <c r="HJ20" s="61">
        <f t="shared" si="104"/>
        <v>0</v>
      </c>
      <c r="HK20" s="61">
        <f t="shared" si="104"/>
        <v>0</v>
      </c>
      <c r="HL20" s="61">
        <f t="shared" si="104"/>
        <v>0</v>
      </c>
      <c r="HM20" s="61">
        <f t="shared" si="104"/>
        <v>0</v>
      </c>
      <c r="HN20" s="61">
        <f t="shared" si="104"/>
        <v>0</v>
      </c>
      <c r="HO20" s="61">
        <f t="shared" si="104"/>
        <v>0</v>
      </c>
      <c r="HP20" s="61">
        <f t="shared" si="104"/>
        <v>0</v>
      </c>
      <c r="HQ20" s="61">
        <f t="shared" si="104"/>
        <v>0</v>
      </c>
      <c r="HR20" s="61">
        <f t="shared" si="104"/>
        <v>0</v>
      </c>
      <c r="HS20" s="68">
        <f t="shared" si="104"/>
        <v>0</v>
      </c>
      <c r="HT20" s="61">
        <f t="shared" si="104"/>
        <v>0</v>
      </c>
      <c r="HU20" s="61">
        <f t="shared" ref="HU20:KF20" si="106">SUM(HU21:HU22)</f>
        <v>0</v>
      </c>
      <c r="HV20" s="68">
        <f t="shared" si="106"/>
        <v>0</v>
      </c>
      <c r="HW20" s="61">
        <f t="shared" si="106"/>
        <v>0</v>
      </c>
      <c r="HX20" s="61">
        <f t="shared" si="106"/>
        <v>0</v>
      </c>
      <c r="HY20" s="61">
        <f t="shared" si="106"/>
        <v>0</v>
      </c>
      <c r="HZ20" s="61">
        <f t="shared" si="106"/>
        <v>0</v>
      </c>
      <c r="IA20" s="61">
        <f t="shared" si="106"/>
        <v>0</v>
      </c>
      <c r="IB20" s="61">
        <f t="shared" si="106"/>
        <v>0</v>
      </c>
      <c r="IC20" s="68">
        <f t="shared" si="106"/>
        <v>0</v>
      </c>
      <c r="ID20" s="61">
        <f t="shared" si="106"/>
        <v>0</v>
      </c>
      <c r="IE20" s="61">
        <f t="shared" si="106"/>
        <v>0</v>
      </c>
      <c r="IF20" s="61">
        <f t="shared" si="106"/>
        <v>0</v>
      </c>
      <c r="IG20" s="61">
        <f t="shared" si="106"/>
        <v>0</v>
      </c>
      <c r="IH20" s="61">
        <f t="shared" si="106"/>
        <v>0</v>
      </c>
      <c r="II20" s="61">
        <f t="shared" si="106"/>
        <v>0</v>
      </c>
      <c r="IJ20" s="61">
        <f t="shared" si="106"/>
        <v>0</v>
      </c>
      <c r="IK20" s="61">
        <f t="shared" si="106"/>
        <v>0</v>
      </c>
      <c r="IL20" s="61">
        <f t="shared" si="106"/>
        <v>0</v>
      </c>
      <c r="IM20" s="61">
        <f t="shared" si="106"/>
        <v>0</v>
      </c>
      <c r="IN20" s="61">
        <f t="shared" si="106"/>
        <v>0</v>
      </c>
      <c r="IO20" s="61">
        <f t="shared" si="106"/>
        <v>0</v>
      </c>
      <c r="IP20" s="61">
        <f t="shared" si="106"/>
        <v>0</v>
      </c>
      <c r="IQ20" s="68">
        <f t="shared" si="106"/>
        <v>0</v>
      </c>
      <c r="IR20" s="68">
        <f t="shared" si="106"/>
        <v>0</v>
      </c>
      <c r="IS20" s="68">
        <f t="shared" si="106"/>
        <v>0</v>
      </c>
      <c r="IT20" s="68">
        <f t="shared" si="106"/>
        <v>0</v>
      </c>
      <c r="IU20" s="68">
        <f t="shared" si="106"/>
        <v>0</v>
      </c>
      <c r="IV20" s="68">
        <f t="shared" si="106"/>
        <v>0</v>
      </c>
      <c r="IW20" s="68">
        <f t="shared" si="106"/>
        <v>0</v>
      </c>
      <c r="IX20" s="68">
        <f t="shared" si="106"/>
        <v>0</v>
      </c>
      <c r="IY20" s="68">
        <f t="shared" si="106"/>
        <v>0</v>
      </c>
      <c r="IZ20" s="68">
        <f t="shared" si="106"/>
        <v>0</v>
      </c>
      <c r="JA20" s="68">
        <f t="shared" si="106"/>
        <v>0</v>
      </c>
      <c r="JB20" s="68">
        <f t="shared" si="106"/>
        <v>0</v>
      </c>
      <c r="JC20" s="68">
        <f t="shared" si="106"/>
        <v>0</v>
      </c>
      <c r="JD20" s="68">
        <f t="shared" si="106"/>
        <v>0</v>
      </c>
      <c r="JE20" s="68">
        <f t="shared" si="106"/>
        <v>0</v>
      </c>
      <c r="JF20" s="68">
        <f t="shared" si="106"/>
        <v>0</v>
      </c>
      <c r="JG20" s="61">
        <f t="shared" si="106"/>
        <v>0</v>
      </c>
      <c r="JH20" s="61">
        <f t="shared" si="106"/>
        <v>0</v>
      </c>
      <c r="JI20" s="61">
        <f t="shared" si="106"/>
        <v>0</v>
      </c>
      <c r="JJ20" s="61">
        <f t="shared" si="106"/>
        <v>0</v>
      </c>
      <c r="JK20" s="61">
        <f t="shared" si="106"/>
        <v>0</v>
      </c>
      <c r="JL20" s="68">
        <f t="shared" si="106"/>
        <v>0</v>
      </c>
      <c r="JM20" s="61">
        <f t="shared" si="106"/>
        <v>0</v>
      </c>
      <c r="JN20" s="61">
        <f t="shared" si="106"/>
        <v>0</v>
      </c>
      <c r="JO20" s="68">
        <f t="shared" si="106"/>
        <v>0</v>
      </c>
      <c r="JP20" s="61">
        <f t="shared" si="106"/>
        <v>0</v>
      </c>
      <c r="JQ20" s="61">
        <f t="shared" si="106"/>
        <v>0</v>
      </c>
      <c r="JR20" s="61">
        <f t="shared" si="106"/>
        <v>0</v>
      </c>
      <c r="JS20" s="61">
        <f t="shared" si="106"/>
        <v>0</v>
      </c>
      <c r="JT20" s="61">
        <f t="shared" si="106"/>
        <v>0</v>
      </c>
      <c r="JU20" s="61">
        <f t="shared" si="106"/>
        <v>0</v>
      </c>
      <c r="JV20" s="61">
        <f t="shared" si="106"/>
        <v>0</v>
      </c>
      <c r="JW20" s="61">
        <f t="shared" si="106"/>
        <v>0</v>
      </c>
      <c r="JX20" s="61">
        <f t="shared" si="106"/>
        <v>0</v>
      </c>
      <c r="JY20" s="61">
        <f t="shared" si="106"/>
        <v>0</v>
      </c>
      <c r="JZ20" s="61">
        <f t="shared" si="106"/>
        <v>0</v>
      </c>
      <c r="KA20" s="61">
        <f t="shared" si="106"/>
        <v>0</v>
      </c>
      <c r="KB20" s="61">
        <f t="shared" si="106"/>
        <v>0</v>
      </c>
      <c r="KC20" s="61">
        <f t="shared" si="106"/>
        <v>0</v>
      </c>
      <c r="KD20" s="61">
        <f t="shared" si="106"/>
        <v>0</v>
      </c>
      <c r="KE20" s="61">
        <f t="shared" si="106"/>
        <v>0</v>
      </c>
      <c r="KF20" s="61">
        <f t="shared" si="106"/>
        <v>0</v>
      </c>
      <c r="KG20" s="68">
        <f t="shared" ref="KG20:MM20" si="107">SUM(KG21:KG22)</f>
        <v>0</v>
      </c>
      <c r="KH20" s="61">
        <f t="shared" si="107"/>
        <v>0</v>
      </c>
      <c r="KI20" s="61">
        <f t="shared" si="107"/>
        <v>0</v>
      </c>
      <c r="KJ20" s="61">
        <f t="shared" si="107"/>
        <v>0</v>
      </c>
      <c r="KK20" s="61">
        <f t="shared" si="107"/>
        <v>0</v>
      </c>
      <c r="KL20" s="61">
        <f t="shared" si="107"/>
        <v>0</v>
      </c>
      <c r="KM20" s="61">
        <f t="shared" si="107"/>
        <v>0</v>
      </c>
      <c r="KN20" s="61">
        <f t="shared" si="107"/>
        <v>0</v>
      </c>
      <c r="KO20" s="61">
        <f t="shared" si="107"/>
        <v>0</v>
      </c>
      <c r="KP20" s="61">
        <f t="shared" si="107"/>
        <v>0</v>
      </c>
      <c r="KQ20" s="61">
        <f t="shared" si="107"/>
        <v>0</v>
      </c>
      <c r="KR20" s="61">
        <f t="shared" si="107"/>
        <v>0</v>
      </c>
      <c r="KS20" s="61">
        <f t="shared" si="107"/>
        <v>0</v>
      </c>
      <c r="KT20" s="61">
        <f t="shared" si="107"/>
        <v>0</v>
      </c>
      <c r="KU20" s="61">
        <f t="shared" si="107"/>
        <v>0</v>
      </c>
      <c r="KV20" s="61">
        <f t="shared" si="107"/>
        <v>0</v>
      </c>
      <c r="KW20" s="61">
        <f t="shared" si="107"/>
        <v>0</v>
      </c>
      <c r="KX20" s="61">
        <f t="shared" si="107"/>
        <v>0</v>
      </c>
      <c r="KY20" s="68">
        <f t="shared" si="107"/>
        <v>0</v>
      </c>
      <c r="KZ20" s="61">
        <f t="shared" si="107"/>
        <v>0</v>
      </c>
      <c r="LA20" s="61">
        <f t="shared" si="107"/>
        <v>0</v>
      </c>
      <c r="LB20" s="61">
        <f t="shared" si="107"/>
        <v>0</v>
      </c>
      <c r="LC20" s="61">
        <f t="shared" si="107"/>
        <v>0</v>
      </c>
      <c r="LD20" s="61">
        <f t="shared" si="107"/>
        <v>0</v>
      </c>
      <c r="LE20" s="61">
        <f t="shared" si="107"/>
        <v>0</v>
      </c>
      <c r="LF20" s="61">
        <f t="shared" si="107"/>
        <v>0</v>
      </c>
      <c r="LG20" s="61">
        <f t="shared" si="107"/>
        <v>0</v>
      </c>
      <c r="LH20" s="61">
        <f t="shared" si="107"/>
        <v>0</v>
      </c>
      <c r="LI20" s="61">
        <f t="shared" si="107"/>
        <v>0</v>
      </c>
      <c r="LJ20" s="61">
        <f t="shared" si="107"/>
        <v>0</v>
      </c>
      <c r="LK20" s="61">
        <f t="shared" si="107"/>
        <v>0</v>
      </c>
      <c r="LL20" s="61">
        <f t="shared" si="107"/>
        <v>0</v>
      </c>
      <c r="LM20" s="61">
        <f t="shared" si="107"/>
        <v>0</v>
      </c>
      <c r="LN20" s="61">
        <f t="shared" si="107"/>
        <v>0</v>
      </c>
      <c r="LO20" s="61">
        <f t="shared" si="107"/>
        <v>0</v>
      </c>
      <c r="LP20" s="61">
        <f t="shared" si="107"/>
        <v>0</v>
      </c>
      <c r="LQ20" s="61">
        <f t="shared" si="107"/>
        <v>0</v>
      </c>
      <c r="LR20" s="61">
        <f t="shared" si="107"/>
        <v>0</v>
      </c>
      <c r="LS20" s="61">
        <f t="shared" si="107"/>
        <v>0</v>
      </c>
      <c r="LT20" s="61">
        <f t="shared" si="107"/>
        <v>0</v>
      </c>
      <c r="LU20" s="61">
        <f t="shared" si="107"/>
        <v>0</v>
      </c>
      <c r="LV20" s="61">
        <f t="shared" si="107"/>
        <v>0</v>
      </c>
      <c r="LW20" s="61">
        <f t="shared" si="107"/>
        <v>0</v>
      </c>
      <c r="LX20" s="61">
        <f t="shared" si="107"/>
        <v>0</v>
      </c>
      <c r="LY20" s="61">
        <f t="shared" si="107"/>
        <v>0</v>
      </c>
      <c r="LZ20" s="61">
        <f t="shared" si="107"/>
        <v>0</v>
      </c>
      <c r="MA20" s="61">
        <f t="shared" si="107"/>
        <v>0</v>
      </c>
      <c r="MB20" s="61">
        <f t="shared" si="107"/>
        <v>0</v>
      </c>
      <c r="MC20" s="61">
        <f t="shared" si="107"/>
        <v>0</v>
      </c>
      <c r="MD20" s="61">
        <f t="shared" si="107"/>
        <v>0</v>
      </c>
      <c r="ME20" s="61">
        <f t="shared" si="107"/>
        <v>0</v>
      </c>
      <c r="MF20" s="61">
        <f t="shared" si="107"/>
        <v>0</v>
      </c>
      <c r="MG20" s="61">
        <f t="shared" si="107"/>
        <v>0</v>
      </c>
      <c r="MH20" s="61">
        <f t="shared" si="107"/>
        <v>0</v>
      </c>
      <c r="MI20" s="61">
        <f t="shared" si="107"/>
        <v>0</v>
      </c>
      <c r="MJ20" s="61">
        <f t="shared" si="107"/>
        <v>0</v>
      </c>
      <c r="MK20" s="61">
        <f t="shared" si="107"/>
        <v>0</v>
      </c>
      <c r="ML20" s="61">
        <f t="shared" si="107"/>
        <v>0</v>
      </c>
      <c r="MM20" s="61">
        <f t="shared" si="107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08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09">SUM(O21:X21)</f>
        <v>0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10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11">SUM(AU21:BT21)</f>
        <v>0</v>
      </c>
      <c r="BV21" s="63"/>
      <c r="BW21" s="63"/>
      <c r="BX21" s="63"/>
      <c r="BY21" s="69">
        <f t="shared" ref="BY21:BY22" si="112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13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14">SUM(EC21:ED21,DX21:DY21,DS21:DT21,DN21:DO21,DI21:DJ21,EI21,)</f>
        <v>0</v>
      </c>
      <c r="EK21" s="69">
        <f t="shared" ref="EK21:EK22" si="115">SUM(EE21:EH21,DZ21:EB21,DU21:DW21,DP21:DR21,DK21:DM21,DG21:DH21)</f>
        <v>0</v>
      </c>
      <c r="EL21" s="63"/>
      <c r="EM21" s="63"/>
      <c r="EN21" s="63"/>
      <c r="EO21" s="69">
        <f t="shared" ref="EO21:EO22" si="116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5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17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18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8"/>
        <v>0</v>
      </c>
      <c r="GR21" s="63"/>
      <c r="GS21" s="69">
        <f t="shared" ref="GS21:GS22" si="119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20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21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22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23">SUM(JD21:JE21)</f>
        <v>0</v>
      </c>
      <c r="JG21" s="63"/>
      <c r="JH21" s="63"/>
      <c r="JI21" s="63"/>
      <c r="JJ21" s="63"/>
      <c r="JK21" s="63"/>
      <c r="JL21" s="140">
        <f t="shared" ref="JL21:JL22" si="124">SUM(JG21:JK21)</f>
        <v>0</v>
      </c>
      <c r="JM21" s="63"/>
      <c r="JN21" s="63"/>
      <c r="JO21" s="140">
        <f t="shared" ref="JO21:JO22" si="125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26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27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08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09"/>
        <v>0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10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11"/>
        <v>0</v>
      </c>
      <c r="BV22" s="63"/>
      <c r="BW22" s="63"/>
      <c r="BX22" s="63"/>
      <c r="BY22" s="69">
        <f t="shared" si="112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13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14"/>
        <v>0</v>
      </c>
      <c r="EK22" s="69">
        <f t="shared" si="115"/>
        <v>0</v>
      </c>
      <c r="EL22" s="63"/>
      <c r="EM22" s="63"/>
      <c r="EN22" s="63"/>
      <c r="EO22" s="69">
        <f t="shared" si="116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5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17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18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8"/>
        <v>0</v>
      </c>
      <c r="GR22" s="63"/>
      <c r="GS22" s="69">
        <f t="shared" si="119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20"/>
        <v>0</v>
      </c>
      <c r="HW22" s="63"/>
      <c r="HX22" s="63"/>
      <c r="HY22" s="63"/>
      <c r="HZ22" s="63"/>
      <c r="IA22" s="63"/>
      <c r="IB22" s="63"/>
      <c r="IC22" s="69">
        <f t="shared" si="121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22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23"/>
        <v>0</v>
      </c>
      <c r="JG22" s="63"/>
      <c r="JH22" s="63"/>
      <c r="JI22" s="63"/>
      <c r="JJ22" s="63"/>
      <c r="JK22" s="63"/>
      <c r="JL22" s="140">
        <f t="shared" si="124"/>
        <v>0</v>
      </c>
      <c r="JM22" s="63"/>
      <c r="JN22" s="63"/>
      <c r="JO22" s="140">
        <f t="shared" si="125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26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27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Y23" si="128">SUM(D24:D26)</f>
        <v>0</v>
      </c>
      <c r="E23" s="61">
        <f t="shared" si="128"/>
        <v>0</v>
      </c>
      <c r="F23" s="61">
        <f t="shared" si="128"/>
        <v>0</v>
      </c>
      <c r="G23" s="61">
        <f t="shared" si="128"/>
        <v>0</v>
      </c>
      <c r="H23" s="61">
        <f t="shared" si="128"/>
        <v>0</v>
      </c>
      <c r="I23" s="61">
        <f t="shared" si="128"/>
        <v>0</v>
      </c>
      <c r="J23" s="61">
        <f t="shared" si="128"/>
        <v>0</v>
      </c>
      <c r="K23" s="61">
        <f t="shared" si="128"/>
        <v>0</v>
      </c>
      <c r="L23" s="61">
        <f t="shared" si="128"/>
        <v>0</v>
      </c>
      <c r="M23" s="61">
        <f t="shared" si="128"/>
        <v>0</v>
      </c>
      <c r="N23" s="68">
        <f t="shared" si="128"/>
        <v>0</v>
      </c>
      <c r="O23" s="61">
        <f t="shared" si="128"/>
        <v>0</v>
      </c>
      <c r="P23" s="61">
        <f t="shared" si="128"/>
        <v>0</v>
      </c>
      <c r="Q23" s="61">
        <f t="shared" si="128"/>
        <v>0</v>
      </c>
      <c r="R23" s="61">
        <f t="shared" si="128"/>
        <v>0</v>
      </c>
      <c r="S23" s="61">
        <f t="shared" si="128"/>
        <v>0</v>
      </c>
      <c r="T23" s="61">
        <f t="shared" si="128"/>
        <v>0</v>
      </c>
      <c r="U23" s="61">
        <f t="shared" si="128"/>
        <v>0</v>
      </c>
      <c r="V23" s="61">
        <f t="shared" si="128"/>
        <v>0</v>
      </c>
      <c r="W23" s="61">
        <f t="shared" si="128"/>
        <v>0</v>
      </c>
      <c r="X23" s="61">
        <f t="shared" si="128"/>
        <v>0</v>
      </c>
      <c r="Y23" s="68">
        <f t="shared" si="128"/>
        <v>0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29">SUM(AK24:AK26)</f>
        <v>0</v>
      </c>
      <c r="AL23" s="93">
        <f t="shared" si="129"/>
        <v>0</v>
      </c>
      <c r="AM23" s="68">
        <f t="shared" si="129"/>
        <v>0</v>
      </c>
      <c r="AN23" s="68">
        <f t="shared" si="129"/>
        <v>0</v>
      </c>
      <c r="AO23" s="68">
        <f t="shared" si="129"/>
        <v>0</v>
      </c>
      <c r="AP23" s="68">
        <f t="shared" si="129"/>
        <v>0</v>
      </c>
      <c r="AQ23" s="68">
        <f t="shared" si="129"/>
        <v>0</v>
      </c>
      <c r="AR23" s="68">
        <f t="shared" si="129"/>
        <v>0</v>
      </c>
      <c r="AS23" s="68">
        <f t="shared" si="129"/>
        <v>0</v>
      </c>
      <c r="AT23" s="68">
        <f t="shared" si="129"/>
        <v>0</v>
      </c>
      <c r="AU23" s="61">
        <f t="shared" si="129"/>
        <v>0</v>
      </c>
      <c r="AV23" s="61">
        <f t="shared" si="129"/>
        <v>0</v>
      </c>
      <c r="AW23" s="61">
        <f t="shared" si="129"/>
        <v>0</v>
      </c>
      <c r="AX23" s="61">
        <f t="shared" si="129"/>
        <v>0</v>
      </c>
      <c r="AY23" s="61">
        <f t="shared" si="129"/>
        <v>0</v>
      </c>
      <c r="AZ23" s="61">
        <f t="shared" si="129"/>
        <v>0</v>
      </c>
      <c r="BA23" s="61">
        <f t="shared" si="129"/>
        <v>0</v>
      </c>
      <c r="BB23" s="61">
        <f t="shared" si="129"/>
        <v>0</v>
      </c>
      <c r="BC23" s="61">
        <f t="shared" si="129"/>
        <v>0</v>
      </c>
      <c r="BD23" s="61">
        <f t="shared" si="129"/>
        <v>0</v>
      </c>
      <c r="BE23" s="61">
        <f t="shared" si="129"/>
        <v>0</v>
      </c>
      <c r="BF23" s="61">
        <f t="shared" si="129"/>
        <v>0</v>
      </c>
      <c r="BG23" s="61">
        <f t="shared" si="129"/>
        <v>0</v>
      </c>
      <c r="BH23" s="61">
        <f t="shared" si="129"/>
        <v>0</v>
      </c>
      <c r="BI23" s="61">
        <f t="shared" si="129"/>
        <v>0</v>
      </c>
      <c r="BJ23" s="61">
        <f t="shared" si="129"/>
        <v>0</v>
      </c>
      <c r="BK23" s="61">
        <f t="shared" si="129"/>
        <v>0</v>
      </c>
      <c r="BL23" s="61">
        <f t="shared" si="129"/>
        <v>0</v>
      </c>
      <c r="BM23" s="61">
        <f t="shared" si="129"/>
        <v>0</v>
      </c>
      <c r="BN23" s="61">
        <f t="shared" si="129"/>
        <v>0</v>
      </c>
      <c r="BO23" s="61">
        <f t="shared" si="129"/>
        <v>0</v>
      </c>
      <c r="BP23" s="61">
        <f t="shared" si="129"/>
        <v>0</v>
      </c>
      <c r="BQ23" s="61">
        <f t="shared" si="129"/>
        <v>0</v>
      </c>
      <c r="BR23" s="61">
        <f t="shared" si="129"/>
        <v>0</v>
      </c>
      <c r="BS23" s="61">
        <f t="shared" si="129"/>
        <v>0</v>
      </c>
      <c r="BT23" s="61">
        <f t="shared" si="129"/>
        <v>0</v>
      </c>
      <c r="BU23" s="68">
        <f t="shared" si="129"/>
        <v>0</v>
      </c>
      <c r="BV23" s="61">
        <f t="shared" si="129"/>
        <v>0</v>
      </c>
      <c r="BW23" s="61">
        <f t="shared" si="129"/>
        <v>0</v>
      </c>
      <c r="BX23" s="61">
        <f t="shared" si="129"/>
        <v>0</v>
      </c>
      <c r="BY23" s="68">
        <f t="shared" si="129"/>
        <v>0</v>
      </c>
      <c r="BZ23" s="61">
        <f t="shared" si="129"/>
        <v>0</v>
      </c>
      <c r="CA23" s="61">
        <f t="shared" si="129"/>
        <v>0</v>
      </c>
      <c r="CB23" s="61">
        <f t="shared" si="129"/>
        <v>0</v>
      </c>
      <c r="CC23" s="61">
        <f t="shared" si="129"/>
        <v>0</v>
      </c>
      <c r="CD23" s="61">
        <f t="shared" si="129"/>
        <v>0</v>
      </c>
      <c r="CE23" s="61">
        <f t="shared" si="129"/>
        <v>0</v>
      </c>
      <c r="CF23" s="61">
        <f t="shared" si="129"/>
        <v>0</v>
      </c>
      <c r="CG23" s="61">
        <f t="shared" si="129"/>
        <v>0</v>
      </c>
      <c r="CH23" s="61">
        <f t="shared" si="129"/>
        <v>0</v>
      </c>
      <c r="CI23" s="61">
        <f t="shared" si="129"/>
        <v>0</v>
      </c>
      <c r="CJ23" s="61">
        <f t="shared" si="129"/>
        <v>0</v>
      </c>
      <c r="CK23" s="61">
        <f t="shared" si="129"/>
        <v>0</v>
      </c>
      <c r="CL23" s="61">
        <f t="shared" si="129"/>
        <v>0</v>
      </c>
      <c r="CM23" s="61">
        <f t="shared" si="129"/>
        <v>0</v>
      </c>
      <c r="CN23" s="61">
        <f t="shared" si="129"/>
        <v>0</v>
      </c>
      <c r="CO23" s="61">
        <f t="shared" si="129"/>
        <v>0</v>
      </c>
      <c r="CP23" s="61">
        <f t="shared" si="129"/>
        <v>0</v>
      </c>
      <c r="CQ23" s="61">
        <f t="shared" si="129"/>
        <v>0</v>
      </c>
      <c r="CR23" s="61">
        <f t="shared" si="129"/>
        <v>0</v>
      </c>
      <c r="CS23" s="61">
        <f t="shared" si="129"/>
        <v>0</v>
      </c>
      <c r="CT23" s="61">
        <f t="shared" si="129"/>
        <v>0</v>
      </c>
      <c r="CU23" s="61">
        <f t="shared" si="129"/>
        <v>0</v>
      </c>
      <c r="CV23" s="61">
        <f t="shared" si="129"/>
        <v>0</v>
      </c>
      <c r="CW23" s="61">
        <f t="shared" ref="CW23:FH23" si="130">SUM(CW24:CW26)</f>
        <v>0</v>
      </c>
      <c r="CX23" s="61">
        <f t="shared" si="130"/>
        <v>0</v>
      </c>
      <c r="CY23" s="61">
        <f t="shared" si="130"/>
        <v>0</v>
      </c>
      <c r="CZ23" s="61">
        <f t="shared" si="130"/>
        <v>0</v>
      </c>
      <c r="DA23" s="61">
        <f t="shared" si="130"/>
        <v>0</v>
      </c>
      <c r="DB23" s="61">
        <f t="shared" si="130"/>
        <v>0</v>
      </c>
      <c r="DC23" s="68">
        <f t="shared" si="130"/>
        <v>0</v>
      </c>
      <c r="DD23" s="61">
        <f t="shared" si="130"/>
        <v>0</v>
      </c>
      <c r="DE23" s="61">
        <f t="shared" si="130"/>
        <v>0</v>
      </c>
      <c r="DF23" s="68">
        <f t="shared" si="130"/>
        <v>0</v>
      </c>
      <c r="DG23" s="61">
        <f t="shared" si="130"/>
        <v>0</v>
      </c>
      <c r="DH23" s="61">
        <f t="shared" si="130"/>
        <v>0</v>
      </c>
      <c r="DI23" s="61">
        <f t="shared" si="130"/>
        <v>0</v>
      </c>
      <c r="DJ23" s="61">
        <f t="shared" si="130"/>
        <v>0</v>
      </c>
      <c r="DK23" s="61">
        <f t="shared" si="130"/>
        <v>0</v>
      </c>
      <c r="DL23" s="61">
        <f t="shared" si="130"/>
        <v>0</v>
      </c>
      <c r="DM23" s="61">
        <f t="shared" si="130"/>
        <v>0</v>
      </c>
      <c r="DN23" s="61">
        <f t="shared" si="130"/>
        <v>0</v>
      </c>
      <c r="DO23" s="61">
        <f t="shared" si="130"/>
        <v>0</v>
      </c>
      <c r="DP23" s="61">
        <f t="shared" si="130"/>
        <v>0</v>
      </c>
      <c r="DQ23" s="61">
        <f t="shared" si="130"/>
        <v>0</v>
      </c>
      <c r="DR23" s="61">
        <f t="shared" si="130"/>
        <v>0</v>
      </c>
      <c r="DS23" s="61">
        <f t="shared" si="130"/>
        <v>0</v>
      </c>
      <c r="DT23" s="61">
        <f t="shared" si="130"/>
        <v>0</v>
      </c>
      <c r="DU23" s="61">
        <f t="shared" si="130"/>
        <v>0</v>
      </c>
      <c r="DV23" s="61">
        <f t="shared" si="130"/>
        <v>0</v>
      </c>
      <c r="DW23" s="61">
        <f t="shared" si="130"/>
        <v>0</v>
      </c>
      <c r="DX23" s="61">
        <f t="shared" si="130"/>
        <v>0</v>
      </c>
      <c r="DY23" s="61">
        <f t="shared" si="130"/>
        <v>0</v>
      </c>
      <c r="DZ23" s="61">
        <f t="shared" si="130"/>
        <v>0</v>
      </c>
      <c r="EA23" s="61">
        <f t="shared" si="130"/>
        <v>0</v>
      </c>
      <c r="EB23" s="61">
        <f t="shared" si="130"/>
        <v>0</v>
      </c>
      <c r="EC23" s="61">
        <f t="shared" si="130"/>
        <v>0</v>
      </c>
      <c r="ED23" s="61">
        <f t="shared" si="130"/>
        <v>0</v>
      </c>
      <c r="EE23" s="61">
        <f t="shared" si="130"/>
        <v>0</v>
      </c>
      <c r="EF23" s="61">
        <f t="shared" si="130"/>
        <v>0</v>
      </c>
      <c r="EG23" s="61">
        <f t="shared" si="130"/>
        <v>0</v>
      </c>
      <c r="EH23" s="61">
        <f t="shared" si="130"/>
        <v>0</v>
      </c>
      <c r="EI23" s="61">
        <f t="shared" si="130"/>
        <v>0</v>
      </c>
      <c r="EJ23" s="68">
        <f t="shared" si="130"/>
        <v>0</v>
      </c>
      <c r="EK23" s="68">
        <f t="shared" si="130"/>
        <v>0</v>
      </c>
      <c r="EL23" s="61">
        <f t="shared" si="130"/>
        <v>0</v>
      </c>
      <c r="EM23" s="61">
        <f t="shared" si="130"/>
        <v>0</v>
      </c>
      <c r="EN23" s="61">
        <f t="shared" si="130"/>
        <v>0</v>
      </c>
      <c r="EO23" s="68">
        <f t="shared" si="130"/>
        <v>0</v>
      </c>
      <c r="EP23" s="61">
        <f t="shared" si="130"/>
        <v>0</v>
      </c>
      <c r="EQ23" s="61">
        <f t="shared" si="130"/>
        <v>0</v>
      </c>
      <c r="ER23" s="61">
        <f t="shared" si="130"/>
        <v>0</v>
      </c>
      <c r="ES23" s="61">
        <f t="shared" si="130"/>
        <v>0</v>
      </c>
      <c r="ET23" s="61">
        <f t="shared" si="130"/>
        <v>0</v>
      </c>
      <c r="EU23" s="61">
        <f t="shared" si="130"/>
        <v>0</v>
      </c>
      <c r="EV23" s="61">
        <f t="shared" si="130"/>
        <v>0</v>
      </c>
      <c r="EW23" s="61">
        <f t="shared" si="130"/>
        <v>0</v>
      </c>
      <c r="EX23" s="61">
        <f t="shared" si="130"/>
        <v>0</v>
      </c>
      <c r="EY23" s="68">
        <f t="shared" si="5"/>
        <v>0</v>
      </c>
      <c r="EZ23" s="61">
        <f t="shared" ref="EZ23:FG23" si="131">SUM(EZ24:EZ26)</f>
        <v>0</v>
      </c>
      <c r="FA23" s="61">
        <f t="shared" si="131"/>
        <v>0</v>
      </c>
      <c r="FB23" s="61">
        <f t="shared" si="131"/>
        <v>0</v>
      </c>
      <c r="FC23" s="61">
        <f t="shared" si="131"/>
        <v>0</v>
      </c>
      <c r="FD23" s="61">
        <f t="shared" si="131"/>
        <v>0</v>
      </c>
      <c r="FE23" s="61">
        <f t="shared" si="131"/>
        <v>0</v>
      </c>
      <c r="FF23" s="61">
        <f t="shared" si="131"/>
        <v>0</v>
      </c>
      <c r="FG23" s="61">
        <f t="shared" si="131"/>
        <v>0</v>
      </c>
      <c r="FH23" s="68">
        <f t="shared" si="130"/>
        <v>0</v>
      </c>
      <c r="FI23" s="61">
        <f t="shared" ref="FI23:HT23" si="132">SUM(FI24:FI26)</f>
        <v>0</v>
      </c>
      <c r="FJ23" s="61">
        <f t="shared" si="132"/>
        <v>0</v>
      </c>
      <c r="FK23" s="61">
        <f t="shared" si="132"/>
        <v>0</v>
      </c>
      <c r="FL23" s="61">
        <f t="shared" si="132"/>
        <v>0</v>
      </c>
      <c r="FM23" s="61">
        <f t="shared" si="132"/>
        <v>0</v>
      </c>
      <c r="FN23" s="61">
        <f t="shared" si="132"/>
        <v>0</v>
      </c>
      <c r="FO23" s="61">
        <f t="shared" si="132"/>
        <v>0</v>
      </c>
      <c r="FP23" s="61">
        <f t="shared" si="132"/>
        <v>0</v>
      </c>
      <c r="FQ23" s="61">
        <f t="shared" si="132"/>
        <v>0</v>
      </c>
      <c r="FR23" s="61">
        <f t="shared" si="132"/>
        <v>0</v>
      </c>
      <c r="FS23" s="68">
        <f t="shared" si="132"/>
        <v>0</v>
      </c>
      <c r="FT23" s="61">
        <f t="shared" si="132"/>
        <v>0</v>
      </c>
      <c r="FU23" s="61">
        <f t="shared" si="132"/>
        <v>0</v>
      </c>
      <c r="FV23" s="61">
        <f t="shared" si="132"/>
        <v>0</v>
      </c>
      <c r="FW23" s="61">
        <f t="shared" si="132"/>
        <v>0</v>
      </c>
      <c r="FX23" s="61">
        <f t="shared" si="132"/>
        <v>0</v>
      </c>
      <c r="FY23" s="61">
        <f t="shared" si="132"/>
        <v>0</v>
      </c>
      <c r="FZ23" s="61">
        <f t="shared" si="132"/>
        <v>0</v>
      </c>
      <c r="GA23" s="61">
        <f t="shared" si="132"/>
        <v>0</v>
      </c>
      <c r="GB23" s="61">
        <f t="shared" si="132"/>
        <v>0</v>
      </c>
      <c r="GC23" s="61">
        <f t="shared" si="132"/>
        <v>0</v>
      </c>
      <c r="GD23" s="61">
        <f t="shared" si="132"/>
        <v>0</v>
      </c>
      <c r="GE23" s="61">
        <f t="shared" si="132"/>
        <v>0</v>
      </c>
      <c r="GF23" s="61">
        <f t="shared" si="132"/>
        <v>0</v>
      </c>
      <c r="GG23" s="61">
        <f t="shared" si="132"/>
        <v>0</v>
      </c>
      <c r="GH23" s="61">
        <f t="shared" si="132"/>
        <v>0</v>
      </c>
      <c r="GI23" s="61">
        <f t="shared" si="132"/>
        <v>0</v>
      </c>
      <c r="GJ23" s="61">
        <f t="shared" si="132"/>
        <v>0</v>
      </c>
      <c r="GK23" s="61">
        <f t="shared" si="132"/>
        <v>0</v>
      </c>
      <c r="GL23" s="61">
        <f t="shared" si="132"/>
        <v>0</v>
      </c>
      <c r="GM23" s="61">
        <f t="shared" si="132"/>
        <v>0</v>
      </c>
      <c r="GN23" s="61">
        <f t="shared" si="132"/>
        <v>0</v>
      </c>
      <c r="GO23" s="61">
        <f t="shared" si="132"/>
        <v>0</v>
      </c>
      <c r="GP23" s="61">
        <f t="shared" si="132"/>
        <v>0</v>
      </c>
      <c r="GQ23" s="68">
        <f t="shared" si="8"/>
        <v>0</v>
      </c>
      <c r="GR23" s="61">
        <f t="shared" ref="GR23" si="133">SUM(GR24:GR26)</f>
        <v>0</v>
      </c>
      <c r="GS23" s="68">
        <f t="shared" si="132"/>
        <v>0</v>
      </c>
      <c r="GT23" s="61">
        <f t="shared" si="132"/>
        <v>0</v>
      </c>
      <c r="GU23" s="61">
        <f t="shared" si="132"/>
        <v>0</v>
      </c>
      <c r="GV23" s="61">
        <f t="shared" si="132"/>
        <v>0</v>
      </c>
      <c r="GW23" s="61">
        <f t="shared" si="132"/>
        <v>0</v>
      </c>
      <c r="GX23" s="61">
        <f t="shared" si="132"/>
        <v>0</v>
      </c>
      <c r="GY23" s="61">
        <f t="shared" si="132"/>
        <v>0</v>
      </c>
      <c r="GZ23" s="61">
        <f t="shared" si="132"/>
        <v>0</v>
      </c>
      <c r="HA23" s="61">
        <f t="shared" si="132"/>
        <v>0</v>
      </c>
      <c r="HB23" s="61">
        <f t="shared" si="132"/>
        <v>0</v>
      </c>
      <c r="HC23" s="61">
        <f t="shared" si="132"/>
        <v>0</v>
      </c>
      <c r="HD23" s="61">
        <f t="shared" si="132"/>
        <v>0</v>
      </c>
      <c r="HE23" s="61">
        <f t="shared" si="132"/>
        <v>0</v>
      </c>
      <c r="HF23" s="61">
        <f t="shared" si="132"/>
        <v>0</v>
      </c>
      <c r="HG23" s="61">
        <f t="shared" si="132"/>
        <v>0</v>
      </c>
      <c r="HH23" s="61">
        <f t="shared" si="132"/>
        <v>0</v>
      </c>
      <c r="HI23" s="61">
        <f t="shared" si="132"/>
        <v>0</v>
      </c>
      <c r="HJ23" s="61">
        <f t="shared" si="132"/>
        <v>0</v>
      </c>
      <c r="HK23" s="61">
        <f t="shared" si="132"/>
        <v>0</v>
      </c>
      <c r="HL23" s="61">
        <f t="shared" si="132"/>
        <v>0</v>
      </c>
      <c r="HM23" s="61">
        <f t="shared" si="132"/>
        <v>0</v>
      </c>
      <c r="HN23" s="61">
        <f t="shared" si="132"/>
        <v>0</v>
      </c>
      <c r="HO23" s="61">
        <f t="shared" si="132"/>
        <v>0</v>
      </c>
      <c r="HP23" s="61">
        <f t="shared" si="132"/>
        <v>0</v>
      </c>
      <c r="HQ23" s="61">
        <f t="shared" si="132"/>
        <v>0</v>
      </c>
      <c r="HR23" s="61">
        <f t="shared" si="132"/>
        <v>0</v>
      </c>
      <c r="HS23" s="68">
        <f t="shared" si="132"/>
        <v>0</v>
      </c>
      <c r="HT23" s="61">
        <f t="shared" si="132"/>
        <v>0</v>
      </c>
      <c r="HU23" s="61">
        <f t="shared" ref="HU23:KF23" si="134">SUM(HU24:HU26)</f>
        <v>0</v>
      </c>
      <c r="HV23" s="68">
        <f t="shared" si="134"/>
        <v>0</v>
      </c>
      <c r="HW23" s="61">
        <f t="shared" si="134"/>
        <v>0</v>
      </c>
      <c r="HX23" s="61">
        <f t="shared" si="134"/>
        <v>0</v>
      </c>
      <c r="HY23" s="61">
        <f t="shared" si="134"/>
        <v>0</v>
      </c>
      <c r="HZ23" s="61">
        <f t="shared" si="134"/>
        <v>0</v>
      </c>
      <c r="IA23" s="61">
        <f t="shared" si="134"/>
        <v>0</v>
      </c>
      <c r="IB23" s="61">
        <f t="shared" si="134"/>
        <v>0</v>
      </c>
      <c r="IC23" s="68">
        <f t="shared" si="134"/>
        <v>0</v>
      </c>
      <c r="ID23" s="61">
        <f t="shared" si="134"/>
        <v>0</v>
      </c>
      <c r="IE23" s="61">
        <f t="shared" si="134"/>
        <v>0</v>
      </c>
      <c r="IF23" s="61">
        <f t="shared" si="134"/>
        <v>0</v>
      </c>
      <c r="IG23" s="61">
        <f t="shared" si="134"/>
        <v>0</v>
      </c>
      <c r="IH23" s="61">
        <f t="shared" si="134"/>
        <v>0</v>
      </c>
      <c r="II23" s="61">
        <f t="shared" si="134"/>
        <v>0</v>
      </c>
      <c r="IJ23" s="61">
        <f t="shared" si="134"/>
        <v>0</v>
      </c>
      <c r="IK23" s="61">
        <f t="shared" si="134"/>
        <v>0</v>
      </c>
      <c r="IL23" s="61">
        <f t="shared" si="134"/>
        <v>0</v>
      </c>
      <c r="IM23" s="61">
        <f t="shared" si="134"/>
        <v>0</v>
      </c>
      <c r="IN23" s="61">
        <f t="shared" si="134"/>
        <v>0</v>
      </c>
      <c r="IO23" s="61">
        <f t="shared" si="134"/>
        <v>0</v>
      </c>
      <c r="IP23" s="68">
        <f t="shared" si="134"/>
        <v>0</v>
      </c>
      <c r="IQ23" s="68">
        <f t="shared" si="134"/>
        <v>0</v>
      </c>
      <c r="IR23" s="68">
        <f t="shared" si="134"/>
        <v>0</v>
      </c>
      <c r="IS23" s="68">
        <f t="shared" si="134"/>
        <v>0</v>
      </c>
      <c r="IT23" s="68">
        <f t="shared" si="134"/>
        <v>0</v>
      </c>
      <c r="IU23" s="68">
        <f t="shared" si="134"/>
        <v>0</v>
      </c>
      <c r="IV23" s="68">
        <f t="shared" si="134"/>
        <v>0</v>
      </c>
      <c r="IW23" s="68">
        <f t="shared" si="134"/>
        <v>0</v>
      </c>
      <c r="IX23" s="68">
        <f t="shared" si="134"/>
        <v>0</v>
      </c>
      <c r="IY23" s="68">
        <f t="shared" si="134"/>
        <v>0</v>
      </c>
      <c r="IZ23" s="68">
        <f t="shared" si="134"/>
        <v>0</v>
      </c>
      <c r="JA23" s="68">
        <f t="shared" si="134"/>
        <v>0</v>
      </c>
      <c r="JB23" s="68">
        <f t="shared" si="134"/>
        <v>0</v>
      </c>
      <c r="JC23" s="68">
        <f t="shared" si="134"/>
        <v>0</v>
      </c>
      <c r="JD23" s="68">
        <f t="shared" si="134"/>
        <v>0</v>
      </c>
      <c r="JE23" s="68">
        <f t="shared" si="134"/>
        <v>0</v>
      </c>
      <c r="JF23" s="68">
        <f t="shared" si="134"/>
        <v>0</v>
      </c>
      <c r="JG23" s="61">
        <f t="shared" si="134"/>
        <v>0</v>
      </c>
      <c r="JH23" s="61">
        <f t="shared" si="134"/>
        <v>0</v>
      </c>
      <c r="JI23" s="61">
        <f t="shared" si="134"/>
        <v>0</v>
      </c>
      <c r="JJ23" s="61">
        <f t="shared" si="134"/>
        <v>0</v>
      </c>
      <c r="JK23" s="61">
        <f t="shared" si="134"/>
        <v>0</v>
      </c>
      <c r="JL23" s="68">
        <f t="shared" si="134"/>
        <v>0</v>
      </c>
      <c r="JM23" s="61">
        <f t="shared" si="134"/>
        <v>0</v>
      </c>
      <c r="JN23" s="61">
        <f t="shared" si="134"/>
        <v>0</v>
      </c>
      <c r="JO23" s="68">
        <f t="shared" si="134"/>
        <v>0</v>
      </c>
      <c r="JP23" s="61">
        <f t="shared" si="134"/>
        <v>0</v>
      </c>
      <c r="JQ23" s="61">
        <f t="shared" si="134"/>
        <v>0</v>
      </c>
      <c r="JR23" s="61">
        <f t="shared" si="134"/>
        <v>0</v>
      </c>
      <c r="JS23" s="61">
        <f t="shared" si="134"/>
        <v>0</v>
      </c>
      <c r="JT23" s="61">
        <f t="shared" si="134"/>
        <v>0</v>
      </c>
      <c r="JU23" s="61">
        <f t="shared" si="134"/>
        <v>0</v>
      </c>
      <c r="JV23" s="61">
        <f t="shared" si="134"/>
        <v>0</v>
      </c>
      <c r="JW23" s="61">
        <f t="shared" si="134"/>
        <v>0</v>
      </c>
      <c r="JX23" s="61">
        <f t="shared" si="134"/>
        <v>0</v>
      </c>
      <c r="JY23" s="61">
        <f t="shared" si="134"/>
        <v>0</v>
      </c>
      <c r="JZ23" s="61">
        <f t="shared" si="134"/>
        <v>0</v>
      </c>
      <c r="KA23" s="61">
        <f t="shared" si="134"/>
        <v>0</v>
      </c>
      <c r="KB23" s="61">
        <f t="shared" si="134"/>
        <v>0</v>
      </c>
      <c r="KC23" s="61">
        <f t="shared" si="134"/>
        <v>0</v>
      </c>
      <c r="KD23" s="61">
        <f t="shared" si="134"/>
        <v>0</v>
      </c>
      <c r="KE23" s="61">
        <f t="shared" si="134"/>
        <v>0</v>
      </c>
      <c r="KF23" s="61">
        <f t="shared" si="134"/>
        <v>0</v>
      </c>
      <c r="KG23" s="68">
        <f t="shared" ref="KG23:MM23" si="135">SUM(KG24:KG26)</f>
        <v>0</v>
      </c>
      <c r="KH23" s="61">
        <f t="shared" si="135"/>
        <v>0</v>
      </c>
      <c r="KI23" s="61">
        <f t="shared" si="135"/>
        <v>0</v>
      </c>
      <c r="KJ23" s="61">
        <f t="shared" si="135"/>
        <v>0</v>
      </c>
      <c r="KK23" s="61">
        <f t="shared" si="135"/>
        <v>0</v>
      </c>
      <c r="KL23" s="61">
        <f t="shared" si="135"/>
        <v>0</v>
      </c>
      <c r="KM23" s="61">
        <f t="shared" si="135"/>
        <v>0</v>
      </c>
      <c r="KN23" s="61">
        <f t="shared" si="135"/>
        <v>0</v>
      </c>
      <c r="KO23" s="61">
        <f t="shared" si="135"/>
        <v>0</v>
      </c>
      <c r="KP23" s="61">
        <f t="shared" si="135"/>
        <v>0</v>
      </c>
      <c r="KQ23" s="61">
        <f t="shared" si="135"/>
        <v>0</v>
      </c>
      <c r="KR23" s="61">
        <f t="shared" si="135"/>
        <v>0</v>
      </c>
      <c r="KS23" s="61">
        <f t="shared" si="135"/>
        <v>0</v>
      </c>
      <c r="KT23" s="61">
        <f t="shared" si="135"/>
        <v>0</v>
      </c>
      <c r="KU23" s="61">
        <f t="shared" si="135"/>
        <v>0</v>
      </c>
      <c r="KV23" s="61">
        <f t="shared" si="135"/>
        <v>0</v>
      </c>
      <c r="KW23" s="61">
        <f t="shared" si="135"/>
        <v>0</v>
      </c>
      <c r="KX23" s="61">
        <f t="shared" si="135"/>
        <v>0</v>
      </c>
      <c r="KY23" s="68">
        <f t="shared" si="135"/>
        <v>0</v>
      </c>
      <c r="KZ23" s="61">
        <f t="shared" si="135"/>
        <v>0</v>
      </c>
      <c r="LA23" s="61">
        <f t="shared" si="135"/>
        <v>0</v>
      </c>
      <c r="LB23" s="61">
        <f t="shared" si="135"/>
        <v>0</v>
      </c>
      <c r="LC23" s="61">
        <f t="shared" si="135"/>
        <v>0</v>
      </c>
      <c r="LD23" s="61">
        <f t="shared" si="135"/>
        <v>0</v>
      </c>
      <c r="LE23" s="61">
        <f t="shared" si="135"/>
        <v>0</v>
      </c>
      <c r="LF23" s="61">
        <f t="shared" si="135"/>
        <v>0</v>
      </c>
      <c r="LG23" s="61">
        <f t="shared" si="135"/>
        <v>0</v>
      </c>
      <c r="LH23" s="61">
        <f t="shared" si="135"/>
        <v>0</v>
      </c>
      <c r="LI23" s="61">
        <f t="shared" si="135"/>
        <v>0</v>
      </c>
      <c r="LJ23" s="61">
        <f t="shared" si="135"/>
        <v>0</v>
      </c>
      <c r="LK23" s="61">
        <f t="shared" si="135"/>
        <v>0</v>
      </c>
      <c r="LL23" s="61">
        <f t="shared" si="135"/>
        <v>0</v>
      </c>
      <c r="LM23" s="61">
        <f t="shared" si="135"/>
        <v>0</v>
      </c>
      <c r="LN23" s="61">
        <f t="shared" si="135"/>
        <v>0</v>
      </c>
      <c r="LO23" s="61">
        <f t="shared" si="135"/>
        <v>0</v>
      </c>
      <c r="LP23" s="61">
        <f t="shared" si="135"/>
        <v>0</v>
      </c>
      <c r="LQ23" s="61">
        <f t="shared" si="135"/>
        <v>0</v>
      </c>
      <c r="LR23" s="61">
        <f t="shared" si="135"/>
        <v>0</v>
      </c>
      <c r="LS23" s="61">
        <f t="shared" si="135"/>
        <v>0</v>
      </c>
      <c r="LT23" s="61">
        <f t="shared" si="135"/>
        <v>0</v>
      </c>
      <c r="LU23" s="61">
        <f t="shared" si="135"/>
        <v>0</v>
      </c>
      <c r="LV23" s="61">
        <f t="shared" si="135"/>
        <v>0</v>
      </c>
      <c r="LW23" s="61">
        <f t="shared" si="135"/>
        <v>0</v>
      </c>
      <c r="LX23" s="61">
        <f t="shared" si="135"/>
        <v>0</v>
      </c>
      <c r="LY23" s="61">
        <f t="shared" si="135"/>
        <v>0</v>
      </c>
      <c r="LZ23" s="61">
        <f t="shared" si="135"/>
        <v>0</v>
      </c>
      <c r="MA23" s="61">
        <f t="shared" si="135"/>
        <v>0</v>
      </c>
      <c r="MB23" s="61">
        <f t="shared" si="135"/>
        <v>0</v>
      </c>
      <c r="MC23" s="61">
        <f t="shared" si="135"/>
        <v>0</v>
      </c>
      <c r="MD23" s="61">
        <f t="shared" si="135"/>
        <v>0</v>
      </c>
      <c r="ME23" s="61">
        <f t="shared" si="135"/>
        <v>0</v>
      </c>
      <c r="MF23" s="61">
        <f t="shared" si="135"/>
        <v>0</v>
      </c>
      <c r="MG23" s="61">
        <f t="shared" si="135"/>
        <v>0</v>
      </c>
      <c r="MH23" s="61">
        <f t="shared" si="135"/>
        <v>0</v>
      </c>
      <c r="MI23" s="61">
        <f t="shared" si="135"/>
        <v>0</v>
      </c>
      <c r="MJ23" s="61">
        <f t="shared" si="135"/>
        <v>0</v>
      </c>
      <c r="MK23" s="61">
        <f t="shared" si="135"/>
        <v>0</v>
      </c>
      <c r="ML23" s="61">
        <f t="shared" si="135"/>
        <v>0</v>
      </c>
      <c r="MM23" s="61">
        <f t="shared" si="135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36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37">SUM(O24:X24)</f>
        <v>0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38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39">SUM(AU24:BT24)</f>
        <v>0</v>
      </c>
      <c r="BV24" s="63"/>
      <c r="BW24" s="63"/>
      <c r="BX24" s="63"/>
      <c r="BY24" s="69">
        <f t="shared" ref="BY24:BY26" si="140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41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42">SUM(EC24:ED24,DX24:DY24,DS24:DT24,DN24:DO24,DI24:DJ24,EI24,)</f>
        <v>0</v>
      </c>
      <c r="EK24" s="69">
        <f t="shared" ref="EK24:EK26" si="143">SUM(EE24:EH24,DZ24:EB24,DU24:DW24,DP24:DR24,DK24:DM24,DG24:DH24)</f>
        <v>0</v>
      </c>
      <c r="EL24" s="63"/>
      <c r="EM24" s="63"/>
      <c r="EN24" s="63"/>
      <c r="EO24" s="69">
        <f t="shared" ref="EO24:EO26" si="144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5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45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146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8"/>
        <v>0</v>
      </c>
      <c r="GR24" s="63"/>
      <c r="GS24" s="69">
        <f t="shared" ref="GS24:GS26" si="147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148">SUM(HT24:HU24)</f>
        <v>0</v>
      </c>
      <c r="HW24" s="63"/>
      <c r="HX24" s="63"/>
      <c r="HY24" s="63"/>
      <c r="HZ24" s="63"/>
      <c r="IA24" s="63"/>
      <c r="IB24" s="63"/>
      <c r="IC24" s="69">
        <f t="shared" ref="IC24:IC26" si="149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150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151">SUM(IP24,IR24,IT24,IZ24,JB24,IX24,IV24)</f>
        <v>0</v>
      </c>
      <c r="JE24" s="140">
        <f t="shared" si="151"/>
        <v>0</v>
      </c>
      <c r="JF24" s="140">
        <f t="shared" ref="JF24:JF26" si="152">SUM(JD24:JE24)</f>
        <v>0</v>
      </c>
      <c r="JG24" s="63"/>
      <c r="JH24" s="63"/>
      <c r="JI24" s="63"/>
      <c r="JJ24" s="63"/>
      <c r="JK24" s="63"/>
      <c r="JL24" s="140">
        <f t="shared" ref="JL24:JL26" si="153">SUM(JG24:JK24)</f>
        <v>0</v>
      </c>
      <c r="JM24" s="63"/>
      <c r="JN24" s="63"/>
      <c r="JO24" s="140">
        <f t="shared" ref="JO24:JO26" si="154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155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156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36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37"/>
        <v>0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38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39"/>
        <v>0</v>
      </c>
      <c r="BV25" s="63"/>
      <c r="BW25" s="63"/>
      <c r="BX25" s="63"/>
      <c r="BY25" s="69">
        <f t="shared" si="140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41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42"/>
        <v>0</v>
      </c>
      <c r="EK25" s="69">
        <f t="shared" si="143"/>
        <v>0</v>
      </c>
      <c r="EL25" s="63"/>
      <c r="EM25" s="63"/>
      <c r="EN25" s="63"/>
      <c r="EO25" s="69">
        <f t="shared" si="144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5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45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146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8"/>
        <v>0</v>
      </c>
      <c r="GR25" s="63"/>
      <c r="GS25" s="69">
        <f t="shared" si="147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148"/>
        <v>0</v>
      </c>
      <c r="HW25" s="63"/>
      <c r="HX25" s="63"/>
      <c r="HY25" s="63"/>
      <c r="HZ25" s="63"/>
      <c r="IA25" s="63"/>
      <c r="IB25" s="63"/>
      <c r="IC25" s="69">
        <f t="shared" si="149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150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151"/>
        <v>0</v>
      </c>
      <c r="JE25" s="140">
        <f t="shared" si="151"/>
        <v>0</v>
      </c>
      <c r="JF25" s="140">
        <f t="shared" si="152"/>
        <v>0</v>
      </c>
      <c r="JG25" s="63"/>
      <c r="JH25" s="63"/>
      <c r="JI25" s="63"/>
      <c r="JJ25" s="63"/>
      <c r="JK25" s="63"/>
      <c r="JL25" s="140">
        <f t="shared" si="153"/>
        <v>0</v>
      </c>
      <c r="JM25" s="63"/>
      <c r="JN25" s="63"/>
      <c r="JO25" s="140">
        <f t="shared" si="154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155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156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36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37"/>
        <v>0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38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39"/>
        <v>0</v>
      </c>
      <c r="BV26" s="63"/>
      <c r="BW26" s="63"/>
      <c r="BX26" s="63"/>
      <c r="BY26" s="69">
        <f t="shared" si="140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41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42"/>
        <v>0</v>
      </c>
      <c r="EK26" s="69">
        <f t="shared" si="143"/>
        <v>0</v>
      </c>
      <c r="EL26" s="63"/>
      <c r="EM26" s="63"/>
      <c r="EN26" s="63"/>
      <c r="EO26" s="69">
        <f t="shared" si="144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5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45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146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8"/>
        <v>0</v>
      </c>
      <c r="GR26" s="63"/>
      <c r="GS26" s="69">
        <f t="shared" si="147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148"/>
        <v>0</v>
      </c>
      <c r="HW26" s="63"/>
      <c r="HX26" s="63"/>
      <c r="HY26" s="63"/>
      <c r="HZ26" s="63"/>
      <c r="IA26" s="63"/>
      <c r="IB26" s="63"/>
      <c r="IC26" s="69">
        <f t="shared" si="149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150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151"/>
        <v>0</v>
      </c>
      <c r="JE26" s="140">
        <f t="shared" si="151"/>
        <v>0</v>
      </c>
      <c r="JF26" s="140">
        <f t="shared" si="152"/>
        <v>0</v>
      </c>
      <c r="JG26" s="63"/>
      <c r="JH26" s="63"/>
      <c r="JI26" s="63"/>
      <c r="JJ26" s="63"/>
      <c r="JK26" s="63"/>
      <c r="JL26" s="140">
        <f t="shared" si="153"/>
        <v>0</v>
      </c>
      <c r="JM26" s="63"/>
      <c r="JN26" s="63"/>
      <c r="JO26" s="140">
        <f t="shared" si="154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155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156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Y27" si="157">SUM(D28:D29)</f>
        <v>0</v>
      </c>
      <c r="E27" s="61">
        <f t="shared" si="157"/>
        <v>0</v>
      </c>
      <c r="F27" s="61">
        <f t="shared" si="157"/>
        <v>0</v>
      </c>
      <c r="G27" s="61">
        <f t="shared" si="157"/>
        <v>0</v>
      </c>
      <c r="H27" s="61">
        <f t="shared" si="157"/>
        <v>0</v>
      </c>
      <c r="I27" s="61">
        <f t="shared" si="157"/>
        <v>0</v>
      </c>
      <c r="J27" s="61">
        <f t="shared" si="157"/>
        <v>0</v>
      </c>
      <c r="K27" s="61">
        <f t="shared" si="157"/>
        <v>0</v>
      </c>
      <c r="L27" s="61">
        <f t="shared" si="157"/>
        <v>0</v>
      </c>
      <c r="M27" s="61">
        <f t="shared" si="157"/>
        <v>0</v>
      </c>
      <c r="N27" s="68">
        <f t="shared" si="157"/>
        <v>0</v>
      </c>
      <c r="O27" s="61">
        <f t="shared" si="157"/>
        <v>0</v>
      </c>
      <c r="P27" s="61">
        <f t="shared" si="157"/>
        <v>0</v>
      </c>
      <c r="Q27" s="61">
        <f t="shared" si="157"/>
        <v>0</v>
      </c>
      <c r="R27" s="61">
        <f t="shared" si="157"/>
        <v>0</v>
      </c>
      <c r="S27" s="61">
        <f t="shared" si="157"/>
        <v>0</v>
      </c>
      <c r="T27" s="61">
        <f t="shared" si="157"/>
        <v>0</v>
      </c>
      <c r="U27" s="61">
        <f t="shared" si="157"/>
        <v>0</v>
      </c>
      <c r="V27" s="61">
        <f t="shared" si="157"/>
        <v>0</v>
      </c>
      <c r="W27" s="61">
        <f t="shared" si="157"/>
        <v>0</v>
      </c>
      <c r="X27" s="61">
        <f t="shared" si="157"/>
        <v>0</v>
      </c>
      <c r="Y27" s="68">
        <f t="shared" si="157"/>
        <v>0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58">IFERROR(W27/L27,0)</f>
        <v>0</v>
      </c>
      <c r="AI27" s="72">
        <f t="shared" si="158"/>
        <v>0</v>
      </c>
      <c r="AJ27" s="91">
        <f t="shared" si="158"/>
        <v>0</v>
      </c>
      <c r="AK27" s="92">
        <f t="shared" ref="AK27:AS27" si="159">SUM(AK28:AK29)</f>
        <v>0</v>
      </c>
      <c r="AL27" s="93">
        <f t="shared" si="159"/>
        <v>0</v>
      </c>
      <c r="AM27" s="68">
        <f t="shared" si="159"/>
        <v>0</v>
      </c>
      <c r="AN27" s="68">
        <f t="shared" si="159"/>
        <v>0</v>
      </c>
      <c r="AO27" s="68">
        <f t="shared" si="159"/>
        <v>0</v>
      </c>
      <c r="AP27" s="68">
        <f t="shared" si="159"/>
        <v>0</v>
      </c>
      <c r="AQ27" s="68">
        <f t="shared" si="159"/>
        <v>0</v>
      </c>
      <c r="AR27" s="68">
        <f t="shared" si="159"/>
        <v>0</v>
      </c>
      <c r="AS27" s="68">
        <f t="shared" si="159"/>
        <v>0</v>
      </c>
      <c r="AT27" s="68">
        <f t="shared" ref="AT27:BY27" si="160">SUM(AT28:AT29)</f>
        <v>0</v>
      </c>
      <c r="AU27" s="61">
        <f t="shared" ref="AU27:BT27" si="161">SUM(AU28:AU29)</f>
        <v>0</v>
      </c>
      <c r="AV27" s="61">
        <f t="shared" si="161"/>
        <v>0</v>
      </c>
      <c r="AW27" s="61">
        <f t="shared" si="161"/>
        <v>0</v>
      </c>
      <c r="AX27" s="61">
        <f t="shared" si="161"/>
        <v>0</v>
      </c>
      <c r="AY27" s="61">
        <f t="shared" si="161"/>
        <v>0</v>
      </c>
      <c r="AZ27" s="61">
        <f t="shared" si="161"/>
        <v>0</v>
      </c>
      <c r="BA27" s="61">
        <f t="shared" si="161"/>
        <v>0</v>
      </c>
      <c r="BB27" s="61">
        <f t="shared" si="161"/>
        <v>0</v>
      </c>
      <c r="BC27" s="61">
        <f t="shared" si="161"/>
        <v>0</v>
      </c>
      <c r="BD27" s="61">
        <f t="shared" si="161"/>
        <v>0</v>
      </c>
      <c r="BE27" s="61">
        <f t="shared" si="161"/>
        <v>0</v>
      </c>
      <c r="BF27" s="61">
        <f t="shared" si="161"/>
        <v>0</v>
      </c>
      <c r="BG27" s="61">
        <f t="shared" si="161"/>
        <v>0</v>
      </c>
      <c r="BH27" s="61">
        <f t="shared" si="161"/>
        <v>0</v>
      </c>
      <c r="BI27" s="61">
        <f t="shared" si="161"/>
        <v>0</v>
      </c>
      <c r="BJ27" s="61">
        <f t="shared" si="161"/>
        <v>0</v>
      </c>
      <c r="BK27" s="61">
        <f t="shared" si="161"/>
        <v>0</v>
      </c>
      <c r="BL27" s="61">
        <f t="shared" si="161"/>
        <v>0</v>
      </c>
      <c r="BM27" s="61">
        <f t="shared" si="161"/>
        <v>0</v>
      </c>
      <c r="BN27" s="61">
        <f t="shared" si="161"/>
        <v>0</v>
      </c>
      <c r="BO27" s="61">
        <f t="shared" si="161"/>
        <v>0</v>
      </c>
      <c r="BP27" s="61">
        <f t="shared" si="161"/>
        <v>0</v>
      </c>
      <c r="BQ27" s="61">
        <f t="shared" si="161"/>
        <v>0</v>
      </c>
      <c r="BR27" s="61">
        <f t="shared" si="161"/>
        <v>0</v>
      </c>
      <c r="BS27" s="61">
        <f t="shared" si="161"/>
        <v>0</v>
      </c>
      <c r="BT27" s="61">
        <f t="shared" si="161"/>
        <v>0</v>
      </c>
      <c r="BU27" s="68">
        <f t="shared" si="160"/>
        <v>0</v>
      </c>
      <c r="BV27" s="61">
        <f t="shared" ref="BV27:BX27" si="162">SUM(BV28:BV29)</f>
        <v>0</v>
      </c>
      <c r="BW27" s="61">
        <f t="shared" si="162"/>
        <v>0</v>
      </c>
      <c r="BX27" s="61">
        <f t="shared" si="162"/>
        <v>0</v>
      </c>
      <c r="BY27" s="68">
        <f t="shared" si="160"/>
        <v>0</v>
      </c>
      <c r="BZ27" s="61">
        <f t="shared" ref="BZ27:DB27" si="163">SUM(BZ28:BZ29)</f>
        <v>0</v>
      </c>
      <c r="CA27" s="61">
        <f t="shared" si="163"/>
        <v>0</v>
      </c>
      <c r="CB27" s="61">
        <f t="shared" si="163"/>
        <v>0</v>
      </c>
      <c r="CC27" s="61">
        <f t="shared" si="163"/>
        <v>0</v>
      </c>
      <c r="CD27" s="61">
        <f t="shared" si="163"/>
        <v>0</v>
      </c>
      <c r="CE27" s="61">
        <f t="shared" si="163"/>
        <v>0</v>
      </c>
      <c r="CF27" s="61">
        <f t="shared" si="163"/>
        <v>0</v>
      </c>
      <c r="CG27" s="61">
        <f t="shared" si="163"/>
        <v>0</v>
      </c>
      <c r="CH27" s="61">
        <f t="shared" si="163"/>
        <v>0</v>
      </c>
      <c r="CI27" s="61">
        <f t="shared" si="163"/>
        <v>0</v>
      </c>
      <c r="CJ27" s="61">
        <f t="shared" si="163"/>
        <v>0</v>
      </c>
      <c r="CK27" s="61">
        <f t="shared" si="163"/>
        <v>0</v>
      </c>
      <c r="CL27" s="61">
        <f t="shared" si="163"/>
        <v>0</v>
      </c>
      <c r="CM27" s="61">
        <f t="shared" si="163"/>
        <v>0</v>
      </c>
      <c r="CN27" s="61">
        <f t="shared" si="163"/>
        <v>0</v>
      </c>
      <c r="CO27" s="61">
        <f t="shared" si="163"/>
        <v>0</v>
      </c>
      <c r="CP27" s="61">
        <f t="shared" si="163"/>
        <v>0</v>
      </c>
      <c r="CQ27" s="61">
        <f t="shared" si="163"/>
        <v>0</v>
      </c>
      <c r="CR27" s="61">
        <f t="shared" si="163"/>
        <v>0</v>
      </c>
      <c r="CS27" s="61">
        <f t="shared" si="163"/>
        <v>0</v>
      </c>
      <c r="CT27" s="61">
        <f t="shared" si="163"/>
        <v>0</v>
      </c>
      <c r="CU27" s="61">
        <f t="shared" si="163"/>
        <v>0</v>
      </c>
      <c r="CV27" s="61">
        <f t="shared" si="163"/>
        <v>0</v>
      </c>
      <c r="CW27" s="61">
        <f t="shared" si="163"/>
        <v>0</v>
      </c>
      <c r="CX27" s="61">
        <f t="shared" si="163"/>
        <v>0</v>
      </c>
      <c r="CY27" s="61">
        <f t="shared" si="163"/>
        <v>0</v>
      </c>
      <c r="CZ27" s="61">
        <f t="shared" si="163"/>
        <v>0</v>
      </c>
      <c r="DA27" s="61">
        <f t="shared" si="163"/>
        <v>0</v>
      </c>
      <c r="DB27" s="61">
        <f t="shared" si="163"/>
        <v>0</v>
      </c>
      <c r="DC27" s="68">
        <f t="shared" ref="DC27:FH27" si="164">SUM(DC28:DC29)</f>
        <v>0</v>
      </c>
      <c r="DD27" s="61">
        <f t="shared" ref="DD27:DE27" si="165">SUM(DD28:DD29)</f>
        <v>0</v>
      </c>
      <c r="DE27" s="61">
        <f t="shared" si="165"/>
        <v>0</v>
      </c>
      <c r="DF27" s="68">
        <f t="shared" si="164"/>
        <v>0</v>
      </c>
      <c r="DG27" s="61">
        <f t="shared" ref="DG27:EI27" si="166">SUM(DG28:DG29)</f>
        <v>0</v>
      </c>
      <c r="DH27" s="61">
        <f t="shared" si="166"/>
        <v>0</v>
      </c>
      <c r="DI27" s="61">
        <f t="shared" si="166"/>
        <v>0</v>
      </c>
      <c r="DJ27" s="61">
        <f t="shared" si="166"/>
        <v>0</v>
      </c>
      <c r="DK27" s="61">
        <f t="shared" si="166"/>
        <v>0</v>
      </c>
      <c r="DL27" s="61">
        <f t="shared" si="166"/>
        <v>0</v>
      </c>
      <c r="DM27" s="61">
        <f t="shared" si="166"/>
        <v>0</v>
      </c>
      <c r="DN27" s="61">
        <f t="shared" si="166"/>
        <v>0</v>
      </c>
      <c r="DO27" s="61">
        <f t="shared" si="166"/>
        <v>0</v>
      </c>
      <c r="DP27" s="61">
        <f t="shared" si="166"/>
        <v>0</v>
      </c>
      <c r="DQ27" s="61">
        <f t="shared" si="166"/>
        <v>0</v>
      </c>
      <c r="DR27" s="61">
        <f t="shared" si="166"/>
        <v>0</v>
      </c>
      <c r="DS27" s="61">
        <f t="shared" si="166"/>
        <v>0</v>
      </c>
      <c r="DT27" s="61">
        <f t="shared" si="166"/>
        <v>0</v>
      </c>
      <c r="DU27" s="61">
        <f t="shared" si="166"/>
        <v>0</v>
      </c>
      <c r="DV27" s="61">
        <f t="shared" si="166"/>
        <v>0</v>
      </c>
      <c r="DW27" s="61">
        <f t="shared" si="166"/>
        <v>0</v>
      </c>
      <c r="DX27" s="61">
        <f t="shared" si="166"/>
        <v>0</v>
      </c>
      <c r="DY27" s="61">
        <f t="shared" si="166"/>
        <v>0</v>
      </c>
      <c r="DZ27" s="61">
        <f t="shared" si="166"/>
        <v>0</v>
      </c>
      <c r="EA27" s="61">
        <f t="shared" si="166"/>
        <v>0</v>
      </c>
      <c r="EB27" s="61">
        <f t="shared" si="166"/>
        <v>0</v>
      </c>
      <c r="EC27" s="61">
        <f t="shared" si="166"/>
        <v>0</v>
      </c>
      <c r="ED27" s="61">
        <f t="shared" si="166"/>
        <v>0</v>
      </c>
      <c r="EE27" s="61">
        <f t="shared" si="166"/>
        <v>0</v>
      </c>
      <c r="EF27" s="61">
        <f t="shared" si="166"/>
        <v>0</v>
      </c>
      <c r="EG27" s="61">
        <f t="shared" si="166"/>
        <v>0</v>
      </c>
      <c r="EH27" s="61">
        <f t="shared" si="166"/>
        <v>0</v>
      </c>
      <c r="EI27" s="61">
        <f t="shared" si="166"/>
        <v>0</v>
      </c>
      <c r="EJ27" s="68">
        <f t="shared" si="164"/>
        <v>0</v>
      </c>
      <c r="EK27" s="68">
        <f t="shared" si="164"/>
        <v>0</v>
      </c>
      <c r="EL27" s="61">
        <f t="shared" ref="EL27:EN27" si="167">SUM(EL28:EL29)</f>
        <v>0</v>
      </c>
      <c r="EM27" s="61">
        <f t="shared" si="167"/>
        <v>0</v>
      </c>
      <c r="EN27" s="61">
        <f t="shared" si="167"/>
        <v>0</v>
      </c>
      <c r="EO27" s="68">
        <f t="shared" si="164"/>
        <v>0</v>
      </c>
      <c r="EP27" s="61">
        <f t="shared" ref="EP27:EX27" si="168">SUM(EP28:EP29)</f>
        <v>0</v>
      </c>
      <c r="EQ27" s="61">
        <f t="shared" si="168"/>
        <v>0</v>
      </c>
      <c r="ER27" s="61">
        <f t="shared" si="168"/>
        <v>0</v>
      </c>
      <c r="ES27" s="61">
        <f t="shared" si="168"/>
        <v>0</v>
      </c>
      <c r="ET27" s="61">
        <f t="shared" si="168"/>
        <v>0</v>
      </c>
      <c r="EU27" s="61">
        <f t="shared" si="168"/>
        <v>0</v>
      </c>
      <c r="EV27" s="61">
        <f t="shared" si="168"/>
        <v>0</v>
      </c>
      <c r="EW27" s="61">
        <f t="shared" si="168"/>
        <v>0</v>
      </c>
      <c r="EX27" s="61">
        <f t="shared" si="168"/>
        <v>0</v>
      </c>
      <c r="EY27" s="68">
        <f t="shared" si="5"/>
        <v>0</v>
      </c>
      <c r="EZ27" s="61">
        <f t="shared" ref="EZ27:FG27" si="169">SUM(EZ28:EZ29)</f>
        <v>0</v>
      </c>
      <c r="FA27" s="61">
        <f t="shared" si="169"/>
        <v>0</v>
      </c>
      <c r="FB27" s="61">
        <f t="shared" si="169"/>
        <v>0</v>
      </c>
      <c r="FC27" s="61">
        <f t="shared" si="169"/>
        <v>0</v>
      </c>
      <c r="FD27" s="61">
        <f t="shared" si="169"/>
        <v>0</v>
      </c>
      <c r="FE27" s="61">
        <f t="shared" si="169"/>
        <v>0</v>
      </c>
      <c r="FF27" s="61">
        <f t="shared" si="169"/>
        <v>0</v>
      </c>
      <c r="FG27" s="61">
        <f t="shared" si="169"/>
        <v>0</v>
      </c>
      <c r="FH27" s="68">
        <f t="shared" si="164"/>
        <v>0</v>
      </c>
      <c r="FI27" s="61">
        <f t="shared" ref="FI27:FR27" si="170">SUM(FI28:FI29)</f>
        <v>0</v>
      </c>
      <c r="FJ27" s="61">
        <f t="shared" si="170"/>
        <v>0</v>
      </c>
      <c r="FK27" s="61">
        <f t="shared" si="170"/>
        <v>0</v>
      </c>
      <c r="FL27" s="61">
        <f t="shared" si="170"/>
        <v>0</v>
      </c>
      <c r="FM27" s="61">
        <f t="shared" si="170"/>
        <v>0</v>
      </c>
      <c r="FN27" s="61">
        <f t="shared" si="170"/>
        <v>0</v>
      </c>
      <c r="FO27" s="61">
        <f t="shared" si="170"/>
        <v>0</v>
      </c>
      <c r="FP27" s="61">
        <f t="shared" si="170"/>
        <v>0</v>
      </c>
      <c r="FQ27" s="61">
        <f t="shared" si="170"/>
        <v>0</v>
      </c>
      <c r="FR27" s="61">
        <f t="shared" si="170"/>
        <v>0</v>
      </c>
      <c r="FS27" s="68">
        <f t="shared" ref="FS27:HV27" si="171">SUM(FS28:FS29)</f>
        <v>0</v>
      </c>
      <c r="FT27" s="61">
        <f t="shared" ref="FT27:GP27" si="172">SUM(FT28:FT29)</f>
        <v>0</v>
      </c>
      <c r="FU27" s="61">
        <f t="shared" si="172"/>
        <v>0</v>
      </c>
      <c r="FV27" s="61">
        <f t="shared" si="172"/>
        <v>0</v>
      </c>
      <c r="FW27" s="61">
        <f t="shared" si="172"/>
        <v>0</v>
      </c>
      <c r="FX27" s="61">
        <f t="shared" si="172"/>
        <v>0</v>
      </c>
      <c r="FY27" s="61">
        <f t="shared" si="172"/>
        <v>0</v>
      </c>
      <c r="FZ27" s="61">
        <f t="shared" si="172"/>
        <v>0</v>
      </c>
      <c r="GA27" s="61">
        <f t="shared" si="172"/>
        <v>0</v>
      </c>
      <c r="GB27" s="61">
        <f t="shared" si="172"/>
        <v>0</v>
      </c>
      <c r="GC27" s="61">
        <f t="shared" si="172"/>
        <v>0</v>
      </c>
      <c r="GD27" s="61">
        <f t="shared" si="172"/>
        <v>0</v>
      </c>
      <c r="GE27" s="61">
        <f t="shared" si="172"/>
        <v>0</v>
      </c>
      <c r="GF27" s="61">
        <f t="shared" si="172"/>
        <v>0</v>
      </c>
      <c r="GG27" s="61">
        <f t="shared" si="172"/>
        <v>0</v>
      </c>
      <c r="GH27" s="61">
        <f t="shared" si="172"/>
        <v>0</v>
      </c>
      <c r="GI27" s="61">
        <f t="shared" si="172"/>
        <v>0</v>
      </c>
      <c r="GJ27" s="61">
        <f t="shared" si="172"/>
        <v>0</v>
      </c>
      <c r="GK27" s="61">
        <f t="shared" si="172"/>
        <v>0</v>
      </c>
      <c r="GL27" s="61">
        <f t="shared" si="172"/>
        <v>0</v>
      </c>
      <c r="GM27" s="61">
        <f t="shared" si="172"/>
        <v>0</v>
      </c>
      <c r="GN27" s="61">
        <f t="shared" si="172"/>
        <v>0</v>
      </c>
      <c r="GO27" s="61">
        <f t="shared" si="172"/>
        <v>0</v>
      </c>
      <c r="GP27" s="61">
        <f t="shared" si="172"/>
        <v>0</v>
      </c>
      <c r="GQ27" s="68">
        <f t="shared" si="8"/>
        <v>0</v>
      </c>
      <c r="GR27" s="61">
        <f t="shared" ref="GR27" si="173">SUM(GR28:GR29)</f>
        <v>0</v>
      </c>
      <c r="GS27" s="68">
        <f t="shared" si="171"/>
        <v>0</v>
      </c>
      <c r="GT27" s="61">
        <f t="shared" ref="GT27:HR27" si="174">SUM(GT28:GT29)</f>
        <v>0</v>
      </c>
      <c r="GU27" s="61">
        <f t="shared" si="174"/>
        <v>0</v>
      </c>
      <c r="GV27" s="61">
        <f t="shared" si="174"/>
        <v>0</v>
      </c>
      <c r="GW27" s="61">
        <f t="shared" si="174"/>
        <v>0</v>
      </c>
      <c r="GX27" s="61">
        <f t="shared" si="174"/>
        <v>0</v>
      </c>
      <c r="GY27" s="61">
        <f t="shared" si="174"/>
        <v>0</v>
      </c>
      <c r="GZ27" s="61">
        <f t="shared" si="174"/>
        <v>0</v>
      </c>
      <c r="HA27" s="61">
        <f t="shared" si="174"/>
        <v>0</v>
      </c>
      <c r="HB27" s="61">
        <f t="shared" si="174"/>
        <v>0</v>
      </c>
      <c r="HC27" s="61">
        <f t="shared" si="174"/>
        <v>0</v>
      </c>
      <c r="HD27" s="61">
        <f t="shared" si="174"/>
        <v>0</v>
      </c>
      <c r="HE27" s="61">
        <f t="shared" si="174"/>
        <v>0</v>
      </c>
      <c r="HF27" s="61">
        <f t="shared" si="174"/>
        <v>0</v>
      </c>
      <c r="HG27" s="61">
        <f t="shared" si="174"/>
        <v>0</v>
      </c>
      <c r="HH27" s="61">
        <f t="shared" si="174"/>
        <v>0</v>
      </c>
      <c r="HI27" s="61">
        <f t="shared" si="174"/>
        <v>0</v>
      </c>
      <c r="HJ27" s="61">
        <f t="shared" si="174"/>
        <v>0</v>
      </c>
      <c r="HK27" s="61">
        <f t="shared" si="174"/>
        <v>0</v>
      </c>
      <c r="HL27" s="61">
        <f t="shared" si="174"/>
        <v>0</v>
      </c>
      <c r="HM27" s="61">
        <f t="shared" si="174"/>
        <v>0</v>
      </c>
      <c r="HN27" s="61">
        <f t="shared" si="174"/>
        <v>0</v>
      </c>
      <c r="HO27" s="61">
        <f t="shared" si="174"/>
        <v>0</v>
      </c>
      <c r="HP27" s="61">
        <f t="shared" si="174"/>
        <v>0</v>
      </c>
      <c r="HQ27" s="61">
        <f t="shared" si="174"/>
        <v>0</v>
      </c>
      <c r="HR27" s="61">
        <f t="shared" si="174"/>
        <v>0</v>
      </c>
      <c r="HS27" s="68">
        <f t="shared" si="171"/>
        <v>0</v>
      </c>
      <c r="HT27" s="61">
        <f t="shared" ref="HT27:HU27" si="175">SUM(HT28:HT29)</f>
        <v>0</v>
      </c>
      <c r="HU27" s="61">
        <f t="shared" si="175"/>
        <v>0</v>
      </c>
      <c r="HV27" s="68">
        <f t="shared" si="171"/>
        <v>0</v>
      </c>
      <c r="HW27" s="61">
        <f t="shared" ref="HW27:IB27" si="176">SUM(HW28:HW29)</f>
        <v>0</v>
      </c>
      <c r="HX27" s="61">
        <f t="shared" si="176"/>
        <v>0</v>
      </c>
      <c r="HY27" s="61">
        <f t="shared" si="176"/>
        <v>0</v>
      </c>
      <c r="HZ27" s="61">
        <f t="shared" si="176"/>
        <v>0</v>
      </c>
      <c r="IA27" s="61">
        <f t="shared" si="176"/>
        <v>0</v>
      </c>
      <c r="IB27" s="61">
        <f t="shared" si="176"/>
        <v>0</v>
      </c>
      <c r="IC27" s="68">
        <f t="shared" ref="IC27:KG27" si="177">SUM(IC28:IC29)</f>
        <v>0</v>
      </c>
      <c r="ID27" s="61">
        <f t="shared" ref="ID27:IM27" si="178">SUM(ID28:ID29)</f>
        <v>0</v>
      </c>
      <c r="IE27" s="61">
        <f t="shared" si="178"/>
        <v>0</v>
      </c>
      <c r="IF27" s="61">
        <f t="shared" si="178"/>
        <v>0</v>
      </c>
      <c r="IG27" s="61">
        <f t="shared" si="178"/>
        <v>0</v>
      </c>
      <c r="IH27" s="61">
        <f t="shared" si="178"/>
        <v>0</v>
      </c>
      <c r="II27" s="61">
        <f t="shared" si="178"/>
        <v>0</v>
      </c>
      <c r="IJ27" s="61">
        <f t="shared" si="178"/>
        <v>0</v>
      </c>
      <c r="IK27" s="61">
        <f t="shared" si="178"/>
        <v>0</v>
      </c>
      <c r="IL27" s="61">
        <f t="shared" si="178"/>
        <v>0</v>
      </c>
      <c r="IM27" s="61">
        <f t="shared" si="178"/>
        <v>0</v>
      </c>
      <c r="IN27" s="61">
        <f t="shared" si="177"/>
        <v>0</v>
      </c>
      <c r="IO27" s="61">
        <f t="shared" si="177"/>
        <v>0</v>
      </c>
      <c r="IP27" s="68">
        <f t="shared" ref="IP27:JC27" si="179">SUM(IP28:IP29)</f>
        <v>0</v>
      </c>
      <c r="IQ27" s="68">
        <f t="shared" si="179"/>
        <v>0</v>
      </c>
      <c r="IR27" s="68">
        <f t="shared" si="179"/>
        <v>0</v>
      </c>
      <c r="IS27" s="68">
        <f t="shared" si="179"/>
        <v>0</v>
      </c>
      <c r="IT27" s="68">
        <f t="shared" si="179"/>
        <v>0</v>
      </c>
      <c r="IU27" s="68">
        <f t="shared" si="179"/>
        <v>0</v>
      </c>
      <c r="IV27" s="68">
        <f t="shared" si="179"/>
        <v>0</v>
      </c>
      <c r="IW27" s="68">
        <f t="shared" si="179"/>
        <v>0</v>
      </c>
      <c r="IX27" s="68">
        <f t="shared" si="179"/>
        <v>0</v>
      </c>
      <c r="IY27" s="68">
        <f t="shared" si="179"/>
        <v>0</v>
      </c>
      <c r="IZ27" s="68">
        <f t="shared" si="179"/>
        <v>0</v>
      </c>
      <c r="JA27" s="68">
        <f t="shared" si="179"/>
        <v>0</v>
      </c>
      <c r="JB27" s="68">
        <f t="shared" si="179"/>
        <v>0</v>
      </c>
      <c r="JC27" s="68">
        <f t="shared" si="179"/>
        <v>0</v>
      </c>
      <c r="JD27" s="68">
        <f t="shared" si="177"/>
        <v>0</v>
      </c>
      <c r="JE27" s="68">
        <f t="shared" si="177"/>
        <v>0</v>
      </c>
      <c r="JF27" s="68">
        <f t="shared" si="177"/>
        <v>0</v>
      </c>
      <c r="JG27" s="61">
        <f t="shared" ref="JG27:JK27" si="180">SUM(JG28:JG29)</f>
        <v>0</v>
      </c>
      <c r="JH27" s="61">
        <f t="shared" si="180"/>
        <v>0</v>
      </c>
      <c r="JI27" s="61">
        <f t="shared" si="180"/>
        <v>0</v>
      </c>
      <c r="JJ27" s="61">
        <f t="shared" si="180"/>
        <v>0</v>
      </c>
      <c r="JK27" s="61">
        <f t="shared" si="180"/>
        <v>0</v>
      </c>
      <c r="JL27" s="68">
        <f t="shared" si="177"/>
        <v>0</v>
      </c>
      <c r="JM27" s="61">
        <f t="shared" ref="JM27:JN27" si="181">SUM(JM28:JM29)</f>
        <v>0</v>
      </c>
      <c r="JN27" s="61">
        <f t="shared" si="181"/>
        <v>0</v>
      </c>
      <c r="JO27" s="68">
        <f t="shared" si="177"/>
        <v>0</v>
      </c>
      <c r="JP27" s="61">
        <f t="shared" ref="JP27:KF27" si="182">SUM(JP28:JP29)</f>
        <v>0</v>
      </c>
      <c r="JQ27" s="61">
        <f t="shared" si="182"/>
        <v>0</v>
      </c>
      <c r="JR27" s="61">
        <f t="shared" si="182"/>
        <v>0</v>
      </c>
      <c r="JS27" s="61">
        <f t="shared" si="182"/>
        <v>0</v>
      </c>
      <c r="JT27" s="61">
        <f t="shared" si="182"/>
        <v>0</v>
      </c>
      <c r="JU27" s="61">
        <f t="shared" si="182"/>
        <v>0</v>
      </c>
      <c r="JV27" s="61">
        <f t="shared" si="182"/>
        <v>0</v>
      </c>
      <c r="JW27" s="61">
        <f t="shared" si="182"/>
        <v>0</v>
      </c>
      <c r="JX27" s="61">
        <f t="shared" si="182"/>
        <v>0</v>
      </c>
      <c r="JY27" s="61">
        <f t="shared" si="182"/>
        <v>0</v>
      </c>
      <c r="JZ27" s="61">
        <f t="shared" si="182"/>
        <v>0</v>
      </c>
      <c r="KA27" s="61">
        <f t="shared" si="182"/>
        <v>0</v>
      </c>
      <c r="KB27" s="61">
        <f t="shared" si="182"/>
        <v>0</v>
      </c>
      <c r="KC27" s="61">
        <f t="shared" si="182"/>
        <v>0</v>
      </c>
      <c r="KD27" s="61">
        <f t="shared" si="182"/>
        <v>0</v>
      </c>
      <c r="KE27" s="61">
        <f t="shared" si="182"/>
        <v>0</v>
      </c>
      <c r="KF27" s="61">
        <f t="shared" si="182"/>
        <v>0</v>
      </c>
      <c r="KG27" s="68">
        <f t="shared" si="177"/>
        <v>0</v>
      </c>
      <c r="KH27" s="61">
        <f t="shared" ref="KH27:KX27" si="183">SUM(KH28:KH29)</f>
        <v>0</v>
      </c>
      <c r="KI27" s="61">
        <f t="shared" si="183"/>
        <v>0</v>
      </c>
      <c r="KJ27" s="61">
        <f t="shared" si="183"/>
        <v>0</v>
      </c>
      <c r="KK27" s="61">
        <f t="shared" si="183"/>
        <v>0</v>
      </c>
      <c r="KL27" s="61">
        <f t="shared" si="183"/>
        <v>0</v>
      </c>
      <c r="KM27" s="61">
        <f t="shared" si="183"/>
        <v>0</v>
      </c>
      <c r="KN27" s="61">
        <f t="shared" si="183"/>
        <v>0</v>
      </c>
      <c r="KO27" s="61">
        <f t="shared" si="183"/>
        <v>0</v>
      </c>
      <c r="KP27" s="61">
        <f t="shared" si="183"/>
        <v>0</v>
      </c>
      <c r="KQ27" s="61">
        <f t="shared" si="183"/>
        <v>0</v>
      </c>
      <c r="KR27" s="61">
        <f t="shared" si="183"/>
        <v>0</v>
      </c>
      <c r="KS27" s="61">
        <f t="shared" si="183"/>
        <v>0</v>
      </c>
      <c r="KT27" s="61">
        <f t="shared" si="183"/>
        <v>0</v>
      </c>
      <c r="KU27" s="61">
        <f t="shared" si="183"/>
        <v>0</v>
      </c>
      <c r="KV27" s="61">
        <f t="shared" si="183"/>
        <v>0</v>
      </c>
      <c r="KW27" s="61">
        <f t="shared" si="183"/>
        <v>0</v>
      </c>
      <c r="KX27" s="61">
        <f t="shared" si="183"/>
        <v>0</v>
      </c>
      <c r="KY27" s="68">
        <f t="shared" ref="KY27" si="184">SUM(KY28:KY29)</f>
        <v>0</v>
      </c>
      <c r="KZ27" s="61">
        <f t="shared" ref="KZ27:MM27" si="185">SUM(KZ28:KZ29)</f>
        <v>0</v>
      </c>
      <c r="LA27" s="61">
        <f t="shared" si="185"/>
        <v>0</v>
      </c>
      <c r="LB27" s="61">
        <f t="shared" si="185"/>
        <v>0</v>
      </c>
      <c r="LC27" s="61">
        <f t="shared" si="185"/>
        <v>0</v>
      </c>
      <c r="LD27" s="61">
        <f t="shared" si="185"/>
        <v>0</v>
      </c>
      <c r="LE27" s="61">
        <f t="shared" si="185"/>
        <v>0</v>
      </c>
      <c r="LF27" s="61">
        <f t="shared" si="185"/>
        <v>0</v>
      </c>
      <c r="LG27" s="61">
        <f t="shared" si="185"/>
        <v>0</v>
      </c>
      <c r="LH27" s="61">
        <f t="shared" si="185"/>
        <v>0</v>
      </c>
      <c r="LI27" s="61">
        <f t="shared" si="185"/>
        <v>0</v>
      </c>
      <c r="LJ27" s="61">
        <f t="shared" si="185"/>
        <v>0</v>
      </c>
      <c r="LK27" s="61">
        <f t="shared" si="185"/>
        <v>0</v>
      </c>
      <c r="LL27" s="61">
        <f t="shared" si="185"/>
        <v>0</v>
      </c>
      <c r="LM27" s="61">
        <f t="shared" si="185"/>
        <v>0</v>
      </c>
      <c r="LN27" s="61">
        <f t="shared" si="185"/>
        <v>0</v>
      </c>
      <c r="LO27" s="61">
        <f t="shared" si="185"/>
        <v>0</v>
      </c>
      <c r="LP27" s="61">
        <f t="shared" si="185"/>
        <v>0</v>
      </c>
      <c r="LQ27" s="61">
        <f t="shared" si="185"/>
        <v>0</v>
      </c>
      <c r="LR27" s="61">
        <f t="shared" si="185"/>
        <v>0</v>
      </c>
      <c r="LS27" s="61">
        <f t="shared" si="185"/>
        <v>0</v>
      </c>
      <c r="LT27" s="61">
        <f t="shared" si="185"/>
        <v>0</v>
      </c>
      <c r="LU27" s="61">
        <f t="shared" si="185"/>
        <v>0</v>
      </c>
      <c r="LV27" s="61">
        <f t="shared" si="185"/>
        <v>0</v>
      </c>
      <c r="LW27" s="61">
        <f t="shared" si="185"/>
        <v>0</v>
      </c>
      <c r="LX27" s="61">
        <f t="shared" si="185"/>
        <v>0</v>
      </c>
      <c r="LY27" s="61">
        <f t="shared" si="185"/>
        <v>0</v>
      </c>
      <c r="LZ27" s="61">
        <f t="shared" si="185"/>
        <v>0</v>
      </c>
      <c r="MA27" s="61">
        <f t="shared" si="185"/>
        <v>0</v>
      </c>
      <c r="MB27" s="61">
        <f t="shared" si="185"/>
        <v>0</v>
      </c>
      <c r="MC27" s="61">
        <f t="shared" si="185"/>
        <v>0</v>
      </c>
      <c r="MD27" s="61">
        <f t="shared" si="185"/>
        <v>0</v>
      </c>
      <c r="ME27" s="61">
        <f t="shared" si="185"/>
        <v>0</v>
      </c>
      <c r="MF27" s="61">
        <f t="shared" si="185"/>
        <v>0</v>
      </c>
      <c r="MG27" s="61">
        <f t="shared" si="185"/>
        <v>0</v>
      </c>
      <c r="MH27" s="61">
        <f t="shared" si="185"/>
        <v>0</v>
      </c>
      <c r="MI27" s="61">
        <f t="shared" si="185"/>
        <v>0</v>
      </c>
      <c r="MJ27" s="61">
        <f t="shared" si="185"/>
        <v>0</v>
      </c>
      <c r="MK27" s="61">
        <f t="shared" si="185"/>
        <v>0</v>
      </c>
      <c r="ML27" s="61">
        <f t="shared" si="185"/>
        <v>0</v>
      </c>
      <c r="MM27" s="61">
        <f t="shared" si="185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186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187">SUM(O28:X28)</f>
        <v>0</v>
      </c>
      <c r="Z28" s="73">
        <f t="shared" ref="Z28:AG43" si="188">IFERROR(O28/D28,0)</f>
        <v>0</v>
      </c>
      <c r="AA28" s="74">
        <f t="shared" si="188"/>
        <v>0</v>
      </c>
      <c r="AB28" s="74">
        <f t="shared" si="188"/>
        <v>0</v>
      </c>
      <c r="AC28" s="74">
        <f t="shared" si="188"/>
        <v>0</v>
      </c>
      <c r="AD28" s="74">
        <f t="shared" si="188"/>
        <v>0</v>
      </c>
      <c r="AE28" s="74">
        <f t="shared" si="188"/>
        <v>0</v>
      </c>
      <c r="AF28" s="74">
        <f t="shared" si="188"/>
        <v>0</v>
      </c>
      <c r="AG28" s="74">
        <f t="shared" si="188"/>
        <v>0</v>
      </c>
      <c r="AH28" s="74">
        <f t="shared" si="158"/>
        <v>0</v>
      </c>
      <c r="AI28" s="74">
        <f t="shared" si="158"/>
        <v>0</v>
      </c>
      <c r="AJ28" s="94">
        <f t="shared" si="158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189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190">SUM(AU28:BT28)</f>
        <v>0</v>
      </c>
      <c r="BV28" s="63"/>
      <c r="BW28" s="63"/>
      <c r="BX28" s="63"/>
      <c r="BY28" s="69">
        <f t="shared" ref="BY28:BY29" si="191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192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193">SUM(EC28:ED28,DX28:DY28,DS28:DT28,DN28:DO28,DI28:DJ28,EI28,)</f>
        <v>0</v>
      </c>
      <c r="EK28" s="69">
        <f t="shared" ref="EK28:EK29" si="194">SUM(EE28:EH28,DZ28:EB28,DU28:DW28,DP28:DR28,DK28:DM28,DG28:DH28)</f>
        <v>0</v>
      </c>
      <c r="EL28" s="63"/>
      <c r="EM28" s="63"/>
      <c r="EN28" s="63"/>
      <c r="EO28" s="69">
        <f t="shared" ref="EO28:EO29" si="195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5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196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197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8"/>
        <v>0</v>
      </c>
      <c r="GR28" s="63"/>
      <c r="GS28" s="69">
        <f t="shared" ref="GS28:GS29" si="198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199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00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01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2">SUM(JD28:JE28)</f>
        <v>0</v>
      </c>
      <c r="JG28" s="63"/>
      <c r="JH28" s="63"/>
      <c r="JI28" s="63"/>
      <c r="JJ28" s="63"/>
      <c r="JK28" s="63"/>
      <c r="JL28" s="140">
        <f t="shared" ref="JL28:JL29" si="203">SUM(JG28:JK28)</f>
        <v>0</v>
      </c>
      <c r="JM28" s="63"/>
      <c r="JN28" s="63"/>
      <c r="JO28" s="140">
        <f t="shared" ref="JO28:JO29" si="204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05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06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186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187"/>
        <v>0</v>
      </c>
      <c r="Z29" s="73">
        <f t="shared" si="188"/>
        <v>0</v>
      </c>
      <c r="AA29" s="74">
        <f t="shared" si="188"/>
        <v>0</v>
      </c>
      <c r="AB29" s="74">
        <f t="shared" si="188"/>
        <v>0</v>
      </c>
      <c r="AC29" s="74">
        <f t="shared" si="188"/>
        <v>0</v>
      </c>
      <c r="AD29" s="74">
        <f t="shared" si="188"/>
        <v>0</v>
      </c>
      <c r="AE29" s="74">
        <f t="shared" si="188"/>
        <v>0</v>
      </c>
      <c r="AF29" s="74">
        <f t="shared" si="188"/>
        <v>0</v>
      </c>
      <c r="AG29" s="74">
        <f t="shared" si="188"/>
        <v>0</v>
      </c>
      <c r="AH29" s="74">
        <f t="shared" si="158"/>
        <v>0</v>
      </c>
      <c r="AI29" s="74">
        <f t="shared" si="158"/>
        <v>0</v>
      </c>
      <c r="AJ29" s="94">
        <f t="shared" si="158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189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190"/>
        <v>0</v>
      </c>
      <c r="BV29" s="63"/>
      <c r="BW29" s="63"/>
      <c r="BX29" s="63"/>
      <c r="BY29" s="69">
        <f t="shared" si="191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192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193"/>
        <v>0</v>
      </c>
      <c r="EK29" s="69">
        <f t="shared" si="194"/>
        <v>0</v>
      </c>
      <c r="EL29" s="63"/>
      <c r="EM29" s="63"/>
      <c r="EN29" s="63"/>
      <c r="EO29" s="69">
        <f t="shared" si="195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5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196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197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8"/>
        <v>0</v>
      </c>
      <c r="GR29" s="63"/>
      <c r="GS29" s="69">
        <f t="shared" si="198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199"/>
        <v>0</v>
      </c>
      <c r="HW29" s="63"/>
      <c r="HX29" s="63"/>
      <c r="HY29" s="63"/>
      <c r="HZ29" s="63"/>
      <c r="IA29" s="63"/>
      <c r="IB29" s="63"/>
      <c r="IC29" s="69">
        <f t="shared" si="200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01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02"/>
        <v>0</v>
      </c>
      <c r="JG29" s="63"/>
      <c r="JH29" s="63"/>
      <c r="JI29" s="63"/>
      <c r="JJ29" s="63"/>
      <c r="JK29" s="63"/>
      <c r="JL29" s="140">
        <f t="shared" si="203"/>
        <v>0</v>
      </c>
      <c r="JM29" s="63"/>
      <c r="JN29" s="63"/>
      <c r="JO29" s="140">
        <f t="shared" si="204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05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06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Y30" si="207">SUM(D31:D33)</f>
        <v>0</v>
      </c>
      <c r="E30" s="61">
        <f t="shared" si="207"/>
        <v>0</v>
      </c>
      <c r="F30" s="61">
        <f t="shared" si="207"/>
        <v>0</v>
      </c>
      <c r="G30" s="61">
        <f t="shared" si="207"/>
        <v>0</v>
      </c>
      <c r="H30" s="61">
        <f t="shared" si="207"/>
        <v>0</v>
      </c>
      <c r="I30" s="61">
        <f t="shared" si="207"/>
        <v>0</v>
      </c>
      <c r="J30" s="61">
        <f t="shared" si="207"/>
        <v>0</v>
      </c>
      <c r="K30" s="61">
        <f t="shared" si="207"/>
        <v>0</v>
      </c>
      <c r="L30" s="61">
        <f t="shared" si="207"/>
        <v>0</v>
      </c>
      <c r="M30" s="61">
        <f t="shared" si="207"/>
        <v>0</v>
      </c>
      <c r="N30" s="68">
        <f t="shared" si="207"/>
        <v>0</v>
      </c>
      <c r="O30" s="61">
        <f t="shared" si="207"/>
        <v>0</v>
      </c>
      <c r="P30" s="61">
        <f t="shared" si="207"/>
        <v>0</v>
      </c>
      <c r="Q30" s="61">
        <f t="shared" si="207"/>
        <v>0</v>
      </c>
      <c r="R30" s="61">
        <f t="shared" si="207"/>
        <v>0</v>
      </c>
      <c r="S30" s="61">
        <f t="shared" si="207"/>
        <v>0</v>
      </c>
      <c r="T30" s="61">
        <f t="shared" si="207"/>
        <v>0</v>
      </c>
      <c r="U30" s="61">
        <f t="shared" si="207"/>
        <v>0</v>
      </c>
      <c r="V30" s="61">
        <f t="shared" si="207"/>
        <v>0</v>
      </c>
      <c r="W30" s="61">
        <f t="shared" si="207"/>
        <v>0</v>
      </c>
      <c r="X30" s="61">
        <f t="shared" si="207"/>
        <v>0</v>
      </c>
      <c r="Y30" s="68">
        <f t="shared" si="207"/>
        <v>0</v>
      </c>
      <c r="Z30" s="71">
        <f t="shared" si="188"/>
        <v>0</v>
      </c>
      <c r="AA30" s="72">
        <f t="shared" si="188"/>
        <v>0</v>
      </c>
      <c r="AB30" s="72">
        <f t="shared" si="188"/>
        <v>0</v>
      </c>
      <c r="AC30" s="72">
        <f t="shared" si="188"/>
        <v>0</v>
      </c>
      <c r="AD30" s="72">
        <f t="shared" si="188"/>
        <v>0</v>
      </c>
      <c r="AE30" s="72">
        <f t="shared" si="188"/>
        <v>0</v>
      </c>
      <c r="AF30" s="72">
        <f t="shared" si="188"/>
        <v>0</v>
      </c>
      <c r="AG30" s="72">
        <f t="shared" si="188"/>
        <v>0</v>
      </c>
      <c r="AH30" s="72">
        <f t="shared" si="158"/>
        <v>0</v>
      </c>
      <c r="AI30" s="72">
        <f t="shared" si="158"/>
        <v>0</v>
      </c>
      <c r="AJ30" s="91">
        <f t="shared" si="158"/>
        <v>0</v>
      </c>
      <c r="AK30" s="92">
        <f t="shared" ref="AK30:CV30" si="208">SUM(AK31:AK33)</f>
        <v>0</v>
      </c>
      <c r="AL30" s="93">
        <f t="shared" si="208"/>
        <v>0</v>
      </c>
      <c r="AM30" s="68">
        <f t="shared" si="208"/>
        <v>0</v>
      </c>
      <c r="AN30" s="68">
        <f t="shared" si="208"/>
        <v>0</v>
      </c>
      <c r="AO30" s="68">
        <f t="shared" si="208"/>
        <v>0</v>
      </c>
      <c r="AP30" s="68">
        <f t="shared" si="208"/>
        <v>0</v>
      </c>
      <c r="AQ30" s="68">
        <f t="shared" si="208"/>
        <v>0</v>
      </c>
      <c r="AR30" s="68">
        <f t="shared" si="208"/>
        <v>0</v>
      </c>
      <c r="AS30" s="68">
        <f t="shared" si="208"/>
        <v>0</v>
      </c>
      <c r="AT30" s="68">
        <f t="shared" si="208"/>
        <v>0</v>
      </c>
      <c r="AU30" s="61">
        <f t="shared" si="208"/>
        <v>0</v>
      </c>
      <c r="AV30" s="61">
        <f t="shared" si="208"/>
        <v>0</v>
      </c>
      <c r="AW30" s="61">
        <f t="shared" si="208"/>
        <v>0</v>
      </c>
      <c r="AX30" s="61">
        <f t="shared" si="208"/>
        <v>0</v>
      </c>
      <c r="AY30" s="61">
        <f t="shared" si="208"/>
        <v>0</v>
      </c>
      <c r="AZ30" s="61">
        <f t="shared" si="208"/>
        <v>0</v>
      </c>
      <c r="BA30" s="61">
        <f t="shared" si="208"/>
        <v>0</v>
      </c>
      <c r="BB30" s="61">
        <f t="shared" si="208"/>
        <v>0</v>
      </c>
      <c r="BC30" s="61">
        <f t="shared" si="208"/>
        <v>0</v>
      </c>
      <c r="BD30" s="61">
        <f t="shared" si="208"/>
        <v>0</v>
      </c>
      <c r="BE30" s="61">
        <f t="shared" si="208"/>
        <v>0</v>
      </c>
      <c r="BF30" s="61">
        <f t="shared" si="208"/>
        <v>0</v>
      </c>
      <c r="BG30" s="61">
        <f t="shared" si="208"/>
        <v>0</v>
      </c>
      <c r="BH30" s="61">
        <f t="shared" si="208"/>
        <v>0</v>
      </c>
      <c r="BI30" s="61">
        <f t="shared" si="208"/>
        <v>0</v>
      </c>
      <c r="BJ30" s="61">
        <f t="shared" si="208"/>
        <v>0</v>
      </c>
      <c r="BK30" s="61">
        <f t="shared" si="208"/>
        <v>0</v>
      </c>
      <c r="BL30" s="61">
        <f t="shared" si="208"/>
        <v>0</v>
      </c>
      <c r="BM30" s="61">
        <f t="shared" si="208"/>
        <v>0</v>
      </c>
      <c r="BN30" s="61">
        <f t="shared" si="208"/>
        <v>0</v>
      </c>
      <c r="BO30" s="61">
        <f t="shared" si="208"/>
        <v>0</v>
      </c>
      <c r="BP30" s="61">
        <f t="shared" si="208"/>
        <v>0</v>
      </c>
      <c r="BQ30" s="61">
        <f t="shared" si="208"/>
        <v>0</v>
      </c>
      <c r="BR30" s="61">
        <f t="shared" si="208"/>
        <v>0</v>
      </c>
      <c r="BS30" s="61">
        <f t="shared" si="208"/>
        <v>0</v>
      </c>
      <c r="BT30" s="61">
        <f t="shared" si="208"/>
        <v>0</v>
      </c>
      <c r="BU30" s="68">
        <f t="shared" si="208"/>
        <v>0</v>
      </c>
      <c r="BV30" s="61">
        <f t="shared" si="208"/>
        <v>0</v>
      </c>
      <c r="BW30" s="61">
        <f t="shared" si="208"/>
        <v>0</v>
      </c>
      <c r="BX30" s="61">
        <f t="shared" si="208"/>
        <v>0</v>
      </c>
      <c r="BY30" s="68">
        <f t="shared" si="208"/>
        <v>0</v>
      </c>
      <c r="BZ30" s="61">
        <f t="shared" si="208"/>
        <v>0</v>
      </c>
      <c r="CA30" s="61">
        <f t="shared" si="208"/>
        <v>0</v>
      </c>
      <c r="CB30" s="61">
        <f t="shared" si="208"/>
        <v>0</v>
      </c>
      <c r="CC30" s="61">
        <f t="shared" si="208"/>
        <v>0</v>
      </c>
      <c r="CD30" s="61">
        <f t="shared" si="208"/>
        <v>0</v>
      </c>
      <c r="CE30" s="61">
        <f t="shared" si="208"/>
        <v>0</v>
      </c>
      <c r="CF30" s="61">
        <f t="shared" si="208"/>
        <v>0</v>
      </c>
      <c r="CG30" s="61">
        <f t="shared" si="208"/>
        <v>0</v>
      </c>
      <c r="CH30" s="61">
        <f t="shared" si="208"/>
        <v>0</v>
      </c>
      <c r="CI30" s="61">
        <f t="shared" si="208"/>
        <v>0</v>
      </c>
      <c r="CJ30" s="61">
        <f t="shared" si="208"/>
        <v>0</v>
      </c>
      <c r="CK30" s="61">
        <f t="shared" si="208"/>
        <v>0</v>
      </c>
      <c r="CL30" s="61">
        <f t="shared" si="208"/>
        <v>0</v>
      </c>
      <c r="CM30" s="61">
        <f t="shared" si="208"/>
        <v>0</v>
      </c>
      <c r="CN30" s="61">
        <f t="shared" si="208"/>
        <v>0</v>
      </c>
      <c r="CO30" s="61">
        <f t="shared" si="208"/>
        <v>0</v>
      </c>
      <c r="CP30" s="61">
        <f t="shared" si="208"/>
        <v>0</v>
      </c>
      <c r="CQ30" s="61">
        <f t="shared" si="208"/>
        <v>0</v>
      </c>
      <c r="CR30" s="61">
        <f t="shared" si="208"/>
        <v>0</v>
      </c>
      <c r="CS30" s="61">
        <f t="shared" si="208"/>
        <v>0</v>
      </c>
      <c r="CT30" s="61">
        <f t="shared" si="208"/>
        <v>0</v>
      </c>
      <c r="CU30" s="61">
        <f t="shared" si="208"/>
        <v>0</v>
      </c>
      <c r="CV30" s="61">
        <f t="shared" si="208"/>
        <v>0</v>
      </c>
      <c r="CW30" s="61">
        <f t="shared" ref="CW30:FH30" si="209">SUM(CW31:CW33)</f>
        <v>0</v>
      </c>
      <c r="CX30" s="61">
        <f t="shared" si="209"/>
        <v>0</v>
      </c>
      <c r="CY30" s="61">
        <f t="shared" si="209"/>
        <v>0</v>
      </c>
      <c r="CZ30" s="61">
        <f t="shared" si="209"/>
        <v>0</v>
      </c>
      <c r="DA30" s="61">
        <f t="shared" si="209"/>
        <v>0</v>
      </c>
      <c r="DB30" s="61">
        <f t="shared" si="209"/>
        <v>0</v>
      </c>
      <c r="DC30" s="68">
        <f t="shared" si="209"/>
        <v>0</v>
      </c>
      <c r="DD30" s="61">
        <f t="shared" si="209"/>
        <v>0</v>
      </c>
      <c r="DE30" s="61">
        <f t="shared" si="209"/>
        <v>0</v>
      </c>
      <c r="DF30" s="68">
        <f t="shared" si="209"/>
        <v>0</v>
      </c>
      <c r="DG30" s="61">
        <f t="shared" si="209"/>
        <v>0</v>
      </c>
      <c r="DH30" s="61">
        <f t="shared" si="209"/>
        <v>0</v>
      </c>
      <c r="DI30" s="61">
        <f t="shared" si="209"/>
        <v>0</v>
      </c>
      <c r="DJ30" s="61">
        <f t="shared" si="209"/>
        <v>0</v>
      </c>
      <c r="DK30" s="61">
        <f t="shared" si="209"/>
        <v>0</v>
      </c>
      <c r="DL30" s="61">
        <f t="shared" si="209"/>
        <v>0</v>
      </c>
      <c r="DM30" s="61">
        <f t="shared" si="209"/>
        <v>0</v>
      </c>
      <c r="DN30" s="61">
        <f t="shared" si="209"/>
        <v>0</v>
      </c>
      <c r="DO30" s="61">
        <f t="shared" si="209"/>
        <v>0</v>
      </c>
      <c r="DP30" s="61">
        <f t="shared" si="209"/>
        <v>0</v>
      </c>
      <c r="DQ30" s="61">
        <f t="shared" si="209"/>
        <v>0</v>
      </c>
      <c r="DR30" s="61">
        <f t="shared" si="209"/>
        <v>0</v>
      </c>
      <c r="DS30" s="61">
        <f t="shared" si="209"/>
        <v>0</v>
      </c>
      <c r="DT30" s="61">
        <f t="shared" si="209"/>
        <v>0</v>
      </c>
      <c r="DU30" s="61">
        <f t="shared" si="209"/>
        <v>0</v>
      </c>
      <c r="DV30" s="61">
        <f t="shared" si="209"/>
        <v>0</v>
      </c>
      <c r="DW30" s="61">
        <f t="shared" si="209"/>
        <v>0</v>
      </c>
      <c r="DX30" s="61">
        <f t="shared" si="209"/>
        <v>0</v>
      </c>
      <c r="DY30" s="61">
        <f t="shared" si="209"/>
        <v>0</v>
      </c>
      <c r="DZ30" s="61">
        <f t="shared" si="209"/>
        <v>0</v>
      </c>
      <c r="EA30" s="61">
        <f t="shared" si="209"/>
        <v>0</v>
      </c>
      <c r="EB30" s="61">
        <f t="shared" si="209"/>
        <v>0</v>
      </c>
      <c r="EC30" s="61">
        <f t="shared" si="209"/>
        <v>0</v>
      </c>
      <c r="ED30" s="61">
        <f t="shared" si="209"/>
        <v>0</v>
      </c>
      <c r="EE30" s="61">
        <f t="shared" si="209"/>
        <v>0</v>
      </c>
      <c r="EF30" s="61">
        <f t="shared" si="209"/>
        <v>0</v>
      </c>
      <c r="EG30" s="61">
        <f t="shared" si="209"/>
        <v>0</v>
      </c>
      <c r="EH30" s="61">
        <f t="shared" si="209"/>
        <v>0</v>
      </c>
      <c r="EI30" s="61">
        <f t="shared" si="209"/>
        <v>0</v>
      </c>
      <c r="EJ30" s="68">
        <f t="shared" si="209"/>
        <v>0</v>
      </c>
      <c r="EK30" s="68">
        <f t="shared" si="209"/>
        <v>0</v>
      </c>
      <c r="EL30" s="61">
        <f t="shared" si="209"/>
        <v>0</v>
      </c>
      <c r="EM30" s="61">
        <f t="shared" si="209"/>
        <v>0</v>
      </c>
      <c r="EN30" s="61">
        <f t="shared" si="209"/>
        <v>0</v>
      </c>
      <c r="EO30" s="68">
        <f t="shared" si="209"/>
        <v>0</v>
      </c>
      <c r="EP30" s="61">
        <f t="shared" si="209"/>
        <v>0</v>
      </c>
      <c r="EQ30" s="61">
        <f t="shared" si="209"/>
        <v>0</v>
      </c>
      <c r="ER30" s="61">
        <f t="shared" si="209"/>
        <v>0</v>
      </c>
      <c r="ES30" s="61">
        <f t="shared" si="209"/>
        <v>0</v>
      </c>
      <c r="ET30" s="61">
        <f t="shared" si="209"/>
        <v>0</v>
      </c>
      <c r="EU30" s="61">
        <f t="shared" si="209"/>
        <v>0</v>
      </c>
      <c r="EV30" s="61">
        <f t="shared" si="209"/>
        <v>0</v>
      </c>
      <c r="EW30" s="61">
        <f t="shared" si="209"/>
        <v>0</v>
      </c>
      <c r="EX30" s="61">
        <f t="shared" si="209"/>
        <v>0</v>
      </c>
      <c r="EY30" s="68">
        <f t="shared" si="5"/>
        <v>0</v>
      </c>
      <c r="EZ30" s="61">
        <f t="shared" ref="EZ30:FG30" si="210">SUM(EZ31:EZ33)</f>
        <v>0</v>
      </c>
      <c r="FA30" s="61">
        <f t="shared" si="210"/>
        <v>0</v>
      </c>
      <c r="FB30" s="61">
        <f t="shared" si="210"/>
        <v>0</v>
      </c>
      <c r="FC30" s="61">
        <f t="shared" si="210"/>
        <v>0</v>
      </c>
      <c r="FD30" s="61">
        <f t="shared" si="210"/>
        <v>0</v>
      </c>
      <c r="FE30" s="61">
        <f t="shared" si="210"/>
        <v>0</v>
      </c>
      <c r="FF30" s="61">
        <f t="shared" si="210"/>
        <v>0</v>
      </c>
      <c r="FG30" s="61">
        <f t="shared" si="210"/>
        <v>0</v>
      </c>
      <c r="FH30" s="68">
        <f t="shared" si="209"/>
        <v>0</v>
      </c>
      <c r="FI30" s="61">
        <f t="shared" ref="FI30:HT30" si="211">SUM(FI31:FI33)</f>
        <v>0</v>
      </c>
      <c r="FJ30" s="61">
        <f t="shared" si="211"/>
        <v>0</v>
      </c>
      <c r="FK30" s="61">
        <f t="shared" si="211"/>
        <v>0</v>
      </c>
      <c r="FL30" s="61">
        <f t="shared" si="211"/>
        <v>0</v>
      </c>
      <c r="FM30" s="61">
        <f t="shared" si="211"/>
        <v>0</v>
      </c>
      <c r="FN30" s="61">
        <f t="shared" si="211"/>
        <v>0</v>
      </c>
      <c r="FO30" s="61">
        <f t="shared" si="211"/>
        <v>0</v>
      </c>
      <c r="FP30" s="61">
        <f t="shared" si="211"/>
        <v>0</v>
      </c>
      <c r="FQ30" s="61">
        <f t="shared" si="211"/>
        <v>0</v>
      </c>
      <c r="FR30" s="61">
        <f t="shared" si="211"/>
        <v>0</v>
      </c>
      <c r="FS30" s="68">
        <f t="shared" si="211"/>
        <v>0</v>
      </c>
      <c r="FT30" s="61">
        <f t="shared" si="211"/>
        <v>0</v>
      </c>
      <c r="FU30" s="61">
        <f t="shared" si="211"/>
        <v>0</v>
      </c>
      <c r="FV30" s="61">
        <f t="shared" si="211"/>
        <v>0</v>
      </c>
      <c r="FW30" s="61">
        <f t="shared" si="211"/>
        <v>0</v>
      </c>
      <c r="FX30" s="61">
        <f t="shared" si="211"/>
        <v>0</v>
      </c>
      <c r="FY30" s="61">
        <f t="shared" si="211"/>
        <v>0</v>
      </c>
      <c r="FZ30" s="61">
        <f t="shared" si="211"/>
        <v>0</v>
      </c>
      <c r="GA30" s="61">
        <f t="shared" si="211"/>
        <v>0</v>
      </c>
      <c r="GB30" s="61">
        <f t="shared" si="211"/>
        <v>0</v>
      </c>
      <c r="GC30" s="61">
        <f t="shared" si="211"/>
        <v>0</v>
      </c>
      <c r="GD30" s="61">
        <f t="shared" si="211"/>
        <v>0</v>
      </c>
      <c r="GE30" s="61">
        <f t="shared" si="211"/>
        <v>0</v>
      </c>
      <c r="GF30" s="61">
        <f t="shared" si="211"/>
        <v>0</v>
      </c>
      <c r="GG30" s="61">
        <f t="shared" si="211"/>
        <v>0</v>
      </c>
      <c r="GH30" s="61">
        <f t="shared" si="211"/>
        <v>0</v>
      </c>
      <c r="GI30" s="61">
        <f t="shared" si="211"/>
        <v>0</v>
      </c>
      <c r="GJ30" s="61">
        <f t="shared" si="211"/>
        <v>0</v>
      </c>
      <c r="GK30" s="61">
        <f t="shared" si="211"/>
        <v>0</v>
      </c>
      <c r="GL30" s="61">
        <f t="shared" si="211"/>
        <v>0</v>
      </c>
      <c r="GM30" s="61">
        <f t="shared" si="211"/>
        <v>0</v>
      </c>
      <c r="GN30" s="61">
        <f t="shared" si="211"/>
        <v>0</v>
      </c>
      <c r="GO30" s="61">
        <f t="shared" si="211"/>
        <v>0</v>
      </c>
      <c r="GP30" s="61">
        <f t="shared" si="211"/>
        <v>0</v>
      </c>
      <c r="GQ30" s="68">
        <f t="shared" si="8"/>
        <v>0</v>
      </c>
      <c r="GR30" s="61">
        <f t="shared" ref="GR30" si="212">SUM(GR31:GR33)</f>
        <v>0</v>
      </c>
      <c r="GS30" s="68">
        <f t="shared" si="211"/>
        <v>0</v>
      </c>
      <c r="GT30" s="61">
        <f t="shared" si="211"/>
        <v>0</v>
      </c>
      <c r="GU30" s="61">
        <f t="shared" si="211"/>
        <v>0</v>
      </c>
      <c r="GV30" s="61">
        <f t="shared" si="211"/>
        <v>0</v>
      </c>
      <c r="GW30" s="61">
        <f t="shared" si="211"/>
        <v>0</v>
      </c>
      <c r="GX30" s="61">
        <f t="shared" si="211"/>
        <v>0</v>
      </c>
      <c r="GY30" s="61">
        <f t="shared" si="211"/>
        <v>0</v>
      </c>
      <c r="GZ30" s="61">
        <f t="shared" si="211"/>
        <v>0</v>
      </c>
      <c r="HA30" s="61">
        <f t="shared" si="211"/>
        <v>0</v>
      </c>
      <c r="HB30" s="61">
        <f t="shared" si="211"/>
        <v>0</v>
      </c>
      <c r="HC30" s="61">
        <f t="shared" si="211"/>
        <v>0</v>
      </c>
      <c r="HD30" s="61">
        <f t="shared" si="211"/>
        <v>0</v>
      </c>
      <c r="HE30" s="61">
        <f t="shared" si="211"/>
        <v>0</v>
      </c>
      <c r="HF30" s="61">
        <f t="shared" si="211"/>
        <v>0</v>
      </c>
      <c r="HG30" s="61">
        <f t="shared" si="211"/>
        <v>0</v>
      </c>
      <c r="HH30" s="61">
        <f t="shared" si="211"/>
        <v>0</v>
      </c>
      <c r="HI30" s="61">
        <f t="shared" si="211"/>
        <v>0</v>
      </c>
      <c r="HJ30" s="61">
        <f t="shared" si="211"/>
        <v>0</v>
      </c>
      <c r="HK30" s="61">
        <f t="shared" si="211"/>
        <v>0</v>
      </c>
      <c r="HL30" s="61">
        <f t="shared" si="211"/>
        <v>0</v>
      </c>
      <c r="HM30" s="61">
        <f t="shared" si="211"/>
        <v>0</v>
      </c>
      <c r="HN30" s="61">
        <f t="shared" si="211"/>
        <v>0</v>
      </c>
      <c r="HO30" s="61">
        <f t="shared" si="211"/>
        <v>0</v>
      </c>
      <c r="HP30" s="61">
        <f t="shared" si="211"/>
        <v>0</v>
      </c>
      <c r="HQ30" s="61">
        <f t="shared" si="211"/>
        <v>0</v>
      </c>
      <c r="HR30" s="61">
        <f t="shared" si="211"/>
        <v>0</v>
      </c>
      <c r="HS30" s="68">
        <f t="shared" si="211"/>
        <v>0</v>
      </c>
      <c r="HT30" s="61">
        <f t="shared" si="211"/>
        <v>0</v>
      </c>
      <c r="HU30" s="61">
        <f t="shared" ref="HU30:KF30" si="213">SUM(HU31:HU33)</f>
        <v>0</v>
      </c>
      <c r="HV30" s="68">
        <f t="shared" si="213"/>
        <v>0</v>
      </c>
      <c r="HW30" s="61">
        <f t="shared" si="213"/>
        <v>0</v>
      </c>
      <c r="HX30" s="61">
        <f t="shared" si="213"/>
        <v>0</v>
      </c>
      <c r="HY30" s="61">
        <f t="shared" si="213"/>
        <v>0</v>
      </c>
      <c r="HZ30" s="61">
        <f t="shared" si="213"/>
        <v>0</v>
      </c>
      <c r="IA30" s="61">
        <f t="shared" si="213"/>
        <v>0</v>
      </c>
      <c r="IB30" s="61">
        <f t="shared" si="213"/>
        <v>0</v>
      </c>
      <c r="IC30" s="68">
        <f t="shared" si="213"/>
        <v>0</v>
      </c>
      <c r="ID30" s="61">
        <f t="shared" si="213"/>
        <v>0</v>
      </c>
      <c r="IE30" s="61">
        <f t="shared" si="213"/>
        <v>0</v>
      </c>
      <c r="IF30" s="61">
        <f t="shared" si="213"/>
        <v>0</v>
      </c>
      <c r="IG30" s="61">
        <f t="shared" si="213"/>
        <v>0</v>
      </c>
      <c r="IH30" s="61">
        <f t="shared" si="213"/>
        <v>0</v>
      </c>
      <c r="II30" s="61">
        <f t="shared" si="213"/>
        <v>0</v>
      </c>
      <c r="IJ30" s="61">
        <f t="shared" si="213"/>
        <v>0</v>
      </c>
      <c r="IK30" s="61">
        <f t="shared" si="213"/>
        <v>0</v>
      </c>
      <c r="IL30" s="61">
        <f t="shared" si="213"/>
        <v>0</v>
      </c>
      <c r="IM30" s="61">
        <f t="shared" si="213"/>
        <v>0</v>
      </c>
      <c r="IN30" s="61">
        <f t="shared" si="213"/>
        <v>0</v>
      </c>
      <c r="IO30" s="61">
        <f t="shared" si="213"/>
        <v>0</v>
      </c>
      <c r="IP30" s="68">
        <f t="shared" si="213"/>
        <v>0</v>
      </c>
      <c r="IQ30" s="68">
        <f t="shared" si="213"/>
        <v>0</v>
      </c>
      <c r="IR30" s="68">
        <f t="shared" si="213"/>
        <v>0</v>
      </c>
      <c r="IS30" s="68">
        <f t="shared" si="213"/>
        <v>0</v>
      </c>
      <c r="IT30" s="68">
        <f t="shared" si="213"/>
        <v>0</v>
      </c>
      <c r="IU30" s="68">
        <f t="shared" si="213"/>
        <v>0</v>
      </c>
      <c r="IV30" s="68">
        <f t="shared" si="213"/>
        <v>0</v>
      </c>
      <c r="IW30" s="68">
        <f t="shared" si="213"/>
        <v>0</v>
      </c>
      <c r="IX30" s="68">
        <f t="shared" si="213"/>
        <v>0</v>
      </c>
      <c r="IY30" s="68">
        <f t="shared" si="213"/>
        <v>0</v>
      </c>
      <c r="IZ30" s="68">
        <f t="shared" si="213"/>
        <v>0</v>
      </c>
      <c r="JA30" s="68">
        <f t="shared" si="213"/>
        <v>0</v>
      </c>
      <c r="JB30" s="68">
        <f t="shared" si="213"/>
        <v>0</v>
      </c>
      <c r="JC30" s="68">
        <f t="shared" si="213"/>
        <v>0</v>
      </c>
      <c r="JD30" s="68">
        <f t="shared" si="213"/>
        <v>0</v>
      </c>
      <c r="JE30" s="68">
        <f t="shared" si="213"/>
        <v>0</v>
      </c>
      <c r="JF30" s="68">
        <f t="shared" si="213"/>
        <v>0</v>
      </c>
      <c r="JG30" s="61">
        <f t="shared" si="213"/>
        <v>0</v>
      </c>
      <c r="JH30" s="61">
        <f t="shared" si="213"/>
        <v>0</v>
      </c>
      <c r="JI30" s="61">
        <f t="shared" si="213"/>
        <v>0</v>
      </c>
      <c r="JJ30" s="61">
        <f t="shared" si="213"/>
        <v>0</v>
      </c>
      <c r="JK30" s="61">
        <f t="shared" si="213"/>
        <v>0</v>
      </c>
      <c r="JL30" s="68">
        <f t="shared" si="213"/>
        <v>0</v>
      </c>
      <c r="JM30" s="61">
        <f t="shared" si="213"/>
        <v>0</v>
      </c>
      <c r="JN30" s="61">
        <f t="shared" si="213"/>
        <v>0</v>
      </c>
      <c r="JO30" s="68">
        <f t="shared" si="213"/>
        <v>0</v>
      </c>
      <c r="JP30" s="61">
        <f t="shared" si="213"/>
        <v>0</v>
      </c>
      <c r="JQ30" s="61">
        <f t="shared" si="213"/>
        <v>0</v>
      </c>
      <c r="JR30" s="61">
        <f t="shared" si="213"/>
        <v>0</v>
      </c>
      <c r="JS30" s="61">
        <f t="shared" si="213"/>
        <v>0</v>
      </c>
      <c r="JT30" s="61">
        <f t="shared" si="213"/>
        <v>0</v>
      </c>
      <c r="JU30" s="61">
        <f t="shared" si="213"/>
        <v>0</v>
      </c>
      <c r="JV30" s="61">
        <f t="shared" si="213"/>
        <v>0</v>
      </c>
      <c r="JW30" s="61">
        <f t="shared" si="213"/>
        <v>0</v>
      </c>
      <c r="JX30" s="61">
        <f t="shared" si="213"/>
        <v>0</v>
      </c>
      <c r="JY30" s="61">
        <f t="shared" si="213"/>
        <v>0</v>
      </c>
      <c r="JZ30" s="61">
        <f t="shared" si="213"/>
        <v>0</v>
      </c>
      <c r="KA30" s="61">
        <f t="shared" si="213"/>
        <v>0</v>
      </c>
      <c r="KB30" s="61">
        <f t="shared" si="213"/>
        <v>0</v>
      </c>
      <c r="KC30" s="61">
        <f t="shared" si="213"/>
        <v>0</v>
      </c>
      <c r="KD30" s="61">
        <f t="shared" si="213"/>
        <v>0</v>
      </c>
      <c r="KE30" s="61">
        <f t="shared" si="213"/>
        <v>0</v>
      </c>
      <c r="KF30" s="61">
        <f t="shared" si="213"/>
        <v>0</v>
      </c>
      <c r="KG30" s="68">
        <f t="shared" ref="KG30:MM30" si="214">SUM(KG31:KG33)</f>
        <v>0</v>
      </c>
      <c r="KH30" s="61">
        <f t="shared" si="214"/>
        <v>0</v>
      </c>
      <c r="KI30" s="61">
        <f t="shared" si="214"/>
        <v>0</v>
      </c>
      <c r="KJ30" s="61">
        <f t="shared" si="214"/>
        <v>0</v>
      </c>
      <c r="KK30" s="61">
        <f t="shared" si="214"/>
        <v>0</v>
      </c>
      <c r="KL30" s="61">
        <f t="shared" si="214"/>
        <v>0</v>
      </c>
      <c r="KM30" s="61">
        <f t="shared" si="214"/>
        <v>0</v>
      </c>
      <c r="KN30" s="61">
        <f t="shared" si="214"/>
        <v>0</v>
      </c>
      <c r="KO30" s="61">
        <f t="shared" si="214"/>
        <v>0</v>
      </c>
      <c r="KP30" s="61">
        <f t="shared" si="214"/>
        <v>0</v>
      </c>
      <c r="KQ30" s="61">
        <f t="shared" si="214"/>
        <v>0</v>
      </c>
      <c r="KR30" s="61">
        <f t="shared" si="214"/>
        <v>0</v>
      </c>
      <c r="KS30" s="61">
        <f t="shared" si="214"/>
        <v>0</v>
      </c>
      <c r="KT30" s="61">
        <f t="shared" si="214"/>
        <v>0</v>
      </c>
      <c r="KU30" s="61">
        <f t="shared" si="214"/>
        <v>0</v>
      </c>
      <c r="KV30" s="61">
        <f t="shared" si="214"/>
        <v>0</v>
      </c>
      <c r="KW30" s="61">
        <f t="shared" si="214"/>
        <v>0</v>
      </c>
      <c r="KX30" s="61">
        <f t="shared" si="214"/>
        <v>0</v>
      </c>
      <c r="KY30" s="68">
        <f t="shared" si="214"/>
        <v>0</v>
      </c>
      <c r="KZ30" s="61">
        <f t="shared" si="214"/>
        <v>0</v>
      </c>
      <c r="LA30" s="61">
        <f t="shared" si="214"/>
        <v>0</v>
      </c>
      <c r="LB30" s="61">
        <f t="shared" si="214"/>
        <v>0</v>
      </c>
      <c r="LC30" s="61">
        <f t="shared" si="214"/>
        <v>0</v>
      </c>
      <c r="LD30" s="61">
        <f t="shared" si="214"/>
        <v>0</v>
      </c>
      <c r="LE30" s="61">
        <f t="shared" si="214"/>
        <v>0</v>
      </c>
      <c r="LF30" s="61">
        <f t="shared" si="214"/>
        <v>0</v>
      </c>
      <c r="LG30" s="61">
        <f t="shared" si="214"/>
        <v>0</v>
      </c>
      <c r="LH30" s="61">
        <f t="shared" si="214"/>
        <v>0</v>
      </c>
      <c r="LI30" s="61">
        <f t="shared" si="214"/>
        <v>0</v>
      </c>
      <c r="LJ30" s="61">
        <f t="shared" si="214"/>
        <v>0</v>
      </c>
      <c r="LK30" s="61">
        <f t="shared" si="214"/>
        <v>0</v>
      </c>
      <c r="LL30" s="61">
        <f t="shared" si="214"/>
        <v>0</v>
      </c>
      <c r="LM30" s="61">
        <f t="shared" si="214"/>
        <v>0</v>
      </c>
      <c r="LN30" s="61">
        <f t="shared" si="214"/>
        <v>0</v>
      </c>
      <c r="LO30" s="61">
        <f t="shared" si="214"/>
        <v>0</v>
      </c>
      <c r="LP30" s="61">
        <f t="shared" si="214"/>
        <v>0</v>
      </c>
      <c r="LQ30" s="61">
        <f t="shared" si="214"/>
        <v>0</v>
      </c>
      <c r="LR30" s="61">
        <f t="shared" si="214"/>
        <v>0</v>
      </c>
      <c r="LS30" s="61">
        <f t="shared" si="214"/>
        <v>0</v>
      </c>
      <c r="LT30" s="61">
        <f t="shared" si="214"/>
        <v>0</v>
      </c>
      <c r="LU30" s="61">
        <f t="shared" si="214"/>
        <v>0</v>
      </c>
      <c r="LV30" s="61">
        <f t="shared" si="214"/>
        <v>0</v>
      </c>
      <c r="LW30" s="61">
        <f t="shared" si="214"/>
        <v>0</v>
      </c>
      <c r="LX30" s="61">
        <f t="shared" si="214"/>
        <v>0</v>
      </c>
      <c r="LY30" s="61">
        <f t="shared" si="214"/>
        <v>0</v>
      </c>
      <c r="LZ30" s="61">
        <f t="shared" si="214"/>
        <v>0</v>
      </c>
      <c r="MA30" s="61">
        <f t="shared" si="214"/>
        <v>0</v>
      </c>
      <c r="MB30" s="61">
        <f t="shared" si="214"/>
        <v>0</v>
      </c>
      <c r="MC30" s="61">
        <f t="shared" si="214"/>
        <v>0</v>
      </c>
      <c r="MD30" s="61">
        <f t="shared" si="214"/>
        <v>0</v>
      </c>
      <c r="ME30" s="61">
        <f t="shared" si="214"/>
        <v>0</v>
      </c>
      <c r="MF30" s="61">
        <f t="shared" si="214"/>
        <v>0</v>
      </c>
      <c r="MG30" s="61">
        <f t="shared" si="214"/>
        <v>0</v>
      </c>
      <c r="MH30" s="61">
        <f t="shared" si="214"/>
        <v>0</v>
      </c>
      <c r="MI30" s="61">
        <f t="shared" si="214"/>
        <v>0</v>
      </c>
      <c r="MJ30" s="61">
        <f t="shared" si="214"/>
        <v>0</v>
      </c>
      <c r="MK30" s="61">
        <f t="shared" si="214"/>
        <v>0</v>
      </c>
      <c r="ML30" s="61">
        <f t="shared" si="214"/>
        <v>0</v>
      </c>
      <c r="MM30" s="61">
        <f t="shared" si="214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15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16">SUM(O31:X31)</f>
        <v>0</v>
      </c>
      <c r="Z31" s="73">
        <f t="shared" si="188"/>
        <v>0</v>
      </c>
      <c r="AA31" s="74">
        <f t="shared" si="188"/>
        <v>0</v>
      </c>
      <c r="AB31" s="74">
        <f t="shared" si="188"/>
        <v>0</v>
      </c>
      <c r="AC31" s="74">
        <f t="shared" si="188"/>
        <v>0</v>
      </c>
      <c r="AD31" s="74">
        <f t="shared" si="188"/>
        <v>0</v>
      </c>
      <c r="AE31" s="74">
        <f t="shared" si="188"/>
        <v>0</v>
      </c>
      <c r="AF31" s="74">
        <f t="shared" si="188"/>
        <v>0</v>
      </c>
      <c r="AG31" s="74">
        <f t="shared" si="188"/>
        <v>0</v>
      </c>
      <c r="AH31" s="74">
        <f t="shared" si="158"/>
        <v>0</v>
      </c>
      <c r="AI31" s="74">
        <f t="shared" si="158"/>
        <v>0</v>
      </c>
      <c r="AJ31" s="94">
        <f t="shared" si="158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17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18">SUM(AU31:BT31)</f>
        <v>0</v>
      </c>
      <c r="BV31" s="63"/>
      <c r="BW31" s="63"/>
      <c r="BX31" s="63"/>
      <c r="BY31" s="69">
        <f t="shared" ref="BY31:BY33" si="219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20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21">SUM(EC31:ED31,DX31:DY31,DS31:DT31,DN31:DO31,DI31:DJ31,EI31,)</f>
        <v>0</v>
      </c>
      <c r="EK31" s="69">
        <f t="shared" ref="EK31:EK33" si="222">SUM(EE31:EH31,DZ31:EB31,DU31:DW31,DP31:DR31,DK31:DM31,DG31:DH31)</f>
        <v>0</v>
      </c>
      <c r="EL31" s="63"/>
      <c r="EM31" s="63"/>
      <c r="EN31" s="63"/>
      <c r="EO31" s="69">
        <f t="shared" ref="EO31:EO33" si="223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5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24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25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8"/>
        <v>0</v>
      </c>
      <c r="GR31" s="63"/>
      <c r="GS31" s="69">
        <f t="shared" ref="GS31:GS33" si="226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27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28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29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30">SUM(IP31,IR31,IT31,IZ31,JB31,IX31,IV31)</f>
        <v>0</v>
      </c>
      <c r="JE31" s="140">
        <f t="shared" si="230"/>
        <v>0</v>
      </c>
      <c r="JF31" s="140">
        <f t="shared" ref="JF31:JF33" si="231">SUM(JD31:JE31)</f>
        <v>0</v>
      </c>
      <c r="JG31" s="63"/>
      <c r="JH31" s="63"/>
      <c r="JI31" s="63"/>
      <c r="JJ31" s="63"/>
      <c r="JK31" s="63"/>
      <c r="JL31" s="140">
        <f t="shared" ref="JL31:JL33" si="232">SUM(JG31:JK31)</f>
        <v>0</v>
      </c>
      <c r="JM31" s="63"/>
      <c r="JN31" s="63"/>
      <c r="JO31" s="140">
        <f t="shared" ref="JO31:JO33" si="233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34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35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15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16"/>
        <v>0</v>
      </c>
      <c r="Z32" s="73">
        <f t="shared" si="188"/>
        <v>0</v>
      </c>
      <c r="AA32" s="74">
        <f t="shared" si="188"/>
        <v>0</v>
      </c>
      <c r="AB32" s="74">
        <f t="shared" si="188"/>
        <v>0</v>
      </c>
      <c r="AC32" s="74">
        <f t="shared" si="188"/>
        <v>0</v>
      </c>
      <c r="AD32" s="74">
        <f t="shared" si="188"/>
        <v>0</v>
      </c>
      <c r="AE32" s="74">
        <f t="shared" si="188"/>
        <v>0</v>
      </c>
      <c r="AF32" s="74">
        <f t="shared" si="188"/>
        <v>0</v>
      </c>
      <c r="AG32" s="74">
        <f t="shared" si="188"/>
        <v>0</v>
      </c>
      <c r="AH32" s="74">
        <f t="shared" si="158"/>
        <v>0</v>
      </c>
      <c r="AI32" s="74">
        <f t="shared" si="158"/>
        <v>0</v>
      </c>
      <c r="AJ32" s="94">
        <f t="shared" si="158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17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18"/>
        <v>0</v>
      </c>
      <c r="BV32" s="63"/>
      <c r="BW32" s="63"/>
      <c r="BX32" s="63"/>
      <c r="BY32" s="69">
        <f t="shared" si="219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20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21"/>
        <v>0</v>
      </c>
      <c r="EK32" s="69">
        <f t="shared" si="222"/>
        <v>0</v>
      </c>
      <c r="EL32" s="63"/>
      <c r="EM32" s="63"/>
      <c r="EN32" s="63"/>
      <c r="EO32" s="69">
        <f t="shared" si="223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5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24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25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8"/>
        <v>0</v>
      </c>
      <c r="GR32" s="63"/>
      <c r="GS32" s="69">
        <f t="shared" si="226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27"/>
        <v>0</v>
      </c>
      <c r="HW32" s="63"/>
      <c r="HX32" s="63"/>
      <c r="HY32" s="63"/>
      <c r="HZ32" s="63"/>
      <c r="IA32" s="63"/>
      <c r="IB32" s="63"/>
      <c r="IC32" s="69">
        <f t="shared" si="228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29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30"/>
        <v>0</v>
      </c>
      <c r="JE32" s="140">
        <f t="shared" si="230"/>
        <v>0</v>
      </c>
      <c r="JF32" s="140">
        <f t="shared" si="231"/>
        <v>0</v>
      </c>
      <c r="JG32" s="63"/>
      <c r="JH32" s="63"/>
      <c r="JI32" s="63"/>
      <c r="JJ32" s="63"/>
      <c r="JK32" s="63"/>
      <c r="JL32" s="140">
        <f t="shared" si="232"/>
        <v>0</v>
      </c>
      <c r="JM32" s="63"/>
      <c r="JN32" s="63"/>
      <c r="JO32" s="140">
        <f t="shared" si="233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34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35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15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16"/>
        <v>0</v>
      </c>
      <c r="Z33" s="73">
        <f t="shared" si="188"/>
        <v>0</v>
      </c>
      <c r="AA33" s="74">
        <f t="shared" si="188"/>
        <v>0</v>
      </c>
      <c r="AB33" s="74">
        <f t="shared" si="188"/>
        <v>0</v>
      </c>
      <c r="AC33" s="74">
        <f t="shared" si="188"/>
        <v>0</v>
      </c>
      <c r="AD33" s="74">
        <f t="shared" si="188"/>
        <v>0</v>
      </c>
      <c r="AE33" s="74">
        <f t="shared" si="188"/>
        <v>0</v>
      </c>
      <c r="AF33" s="74">
        <f t="shared" si="188"/>
        <v>0</v>
      </c>
      <c r="AG33" s="74">
        <f t="shared" si="188"/>
        <v>0</v>
      </c>
      <c r="AH33" s="74">
        <f t="shared" si="158"/>
        <v>0</v>
      </c>
      <c r="AI33" s="74">
        <f t="shared" si="158"/>
        <v>0</v>
      </c>
      <c r="AJ33" s="94">
        <f t="shared" si="158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17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18"/>
        <v>0</v>
      </c>
      <c r="BV33" s="63"/>
      <c r="BW33" s="63"/>
      <c r="BX33" s="63"/>
      <c r="BY33" s="69">
        <f t="shared" si="219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20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21"/>
        <v>0</v>
      </c>
      <c r="EK33" s="69">
        <f t="shared" si="222"/>
        <v>0</v>
      </c>
      <c r="EL33" s="63"/>
      <c r="EM33" s="63"/>
      <c r="EN33" s="63"/>
      <c r="EO33" s="69">
        <f t="shared" si="223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5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24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25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8"/>
        <v>0</v>
      </c>
      <c r="GR33" s="63"/>
      <c r="GS33" s="69">
        <f t="shared" si="226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27"/>
        <v>0</v>
      </c>
      <c r="HW33" s="63"/>
      <c r="HX33" s="63"/>
      <c r="HY33" s="63"/>
      <c r="HZ33" s="63"/>
      <c r="IA33" s="63"/>
      <c r="IB33" s="63"/>
      <c r="IC33" s="69">
        <f t="shared" si="228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29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30"/>
        <v>0</v>
      </c>
      <c r="JE33" s="140">
        <f t="shared" si="230"/>
        <v>0</v>
      </c>
      <c r="JF33" s="140">
        <f t="shared" si="231"/>
        <v>0</v>
      </c>
      <c r="JG33" s="63"/>
      <c r="JH33" s="63"/>
      <c r="JI33" s="63"/>
      <c r="JJ33" s="63"/>
      <c r="JK33" s="63"/>
      <c r="JL33" s="140">
        <f t="shared" si="232"/>
        <v>0</v>
      </c>
      <c r="JM33" s="63"/>
      <c r="JN33" s="63"/>
      <c r="JO33" s="140">
        <f t="shared" si="233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34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35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Y34" si="236">SUM(D35:D36)</f>
        <v>0</v>
      </c>
      <c r="E34" s="61">
        <f t="shared" si="236"/>
        <v>0</v>
      </c>
      <c r="F34" s="61">
        <f t="shared" si="236"/>
        <v>0</v>
      </c>
      <c r="G34" s="61">
        <f t="shared" si="236"/>
        <v>0</v>
      </c>
      <c r="H34" s="61">
        <f t="shared" si="236"/>
        <v>0</v>
      </c>
      <c r="I34" s="61">
        <f t="shared" si="236"/>
        <v>0</v>
      </c>
      <c r="J34" s="61">
        <f t="shared" si="236"/>
        <v>0</v>
      </c>
      <c r="K34" s="61">
        <f t="shared" si="236"/>
        <v>0</v>
      </c>
      <c r="L34" s="61">
        <f t="shared" si="236"/>
        <v>0</v>
      </c>
      <c r="M34" s="61">
        <f t="shared" si="236"/>
        <v>0</v>
      </c>
      <c r="N34" s="68">
        <f t="shared" si="236"/>
        <v>0</v>
      </c>
      <c r="O34" s="61">
        <f t="shared" si="236"/>
        <v>0</v>
      </c>
      <c r="P34" s="61">
        <f t="shared" si="236"/>
        <v>0</v>
      </c>
      <c r="Q34" s="61">
        <f t="shared" si="236"/>
        <v>0</v>
      </c>
      <c r="R34" s="61">
        <f t="shared" si="236"/>
        <v>0</v>
      </c>
      <c r="S34" s="61">
        <f t="shared" si="236"/>
        <v>0</v>
      </c>
      <c r="T34" s="61">
        <f t="shared" si="236"/>
        <v>0</v>
      </c>
      <c r="U34" s="61">
        <f t="shared" si="236"/>
        <v>0</v>
      </c>
      <c r="V34" s="61">
        <f t="shared" si="236"/>
        <v>0</v>
      </c>
      <c r="W34" s="61">
        <f t="shared" si="236"/>
        <v>0</v>
      </c>
      <c r="X34" s="61">
        <f t="shared" si="236"/>
        <v>0</v>
      </c>
      <c r="Y34" s="68">
        <f t="shared" si="236"/>
        <v>0</v>
      </c>
      <c r="Z34" s="71">
        <f t="shared" si="188"/>
        <v>0</v>
      </c>
      <c r="AA34" s="72">
        <f t="shared" si="188"/>
        <v>0</v>
      </c>
      <c r="AB34" s="72">
        <f t="shared" si="188"/>
        <v>0</v>
      </c>
      <c r="AC34" s="72">
        <f t="shared" si="188"/>
        <v>0</v>
      </c>
      <c r="AD34" s="72">
        <f t="shared" si="188"/>
        <v>0</v>
      </c>
      <c r="AE34" s="72">
        <f t="shared" si="188"/>
        <v>0</v>
      </c>
      <c r="AF34" s="72">
        <f t="shared" si="188"/>
        <v>0</v>
      </c>
      <c r="AG34" s="72">
        <f t="shared" si="188"/>
        <v>0</v>
      </c>
      <c r="AH34" s="72">
        <f t="shared" si="158"/>
        <v>0</v>
      </c>
      <c r="AI34" s="72">
        <f t="shared" si="158"/>
        <v>0</v>
      </c>
      <c r="AJ34" s="91">
        <f t="shared" si="158"/>
        <v>0</v>
      </c>
      <c r="AK34" s="92">
        <f t="shared" ref="AK34:CV34" si="237">SUM(AK35:AK36)</f>
        <v>0</v>
      </c>
      <c r="AL34" s="93">
        <f t="shared" si="237"/>
        <v>0</v>
      </c>
      <c r="AM34" s="68">
        <f t="shared" si="237"/>
        <v>0</v>
      </c>
      <c r="AN34" s="68">
        <f t="shared" si="237"/>
        <v>0</v>
      </c>
      <c r="AO34" s="68">
        <f t="shared" si="237"/>
        <v>0</v>
      </c>
      <c r="AP34" s="68">
        <f t="shared" si="237"/>
        <v>0</v>
      </c>
      <c r="AQ34" s="68">
        <f t="shared" si="237"/>
        <v>0</v>
      </c>
      <c r="AR34" s="68">
        <f t="shared" si="237"/>
        <v>0</v>
      </c>
      <c r="AS34" s="68">
        <f t="shared" si="237"/>
        <v>0</v>
      </c>
      <c r="AT34" s="68">
        <f t="shared" si="237"/>
        <v>0</v>
      </c>
      <c r="AU34" s="61">
        <f t="shared" si="237"/>
        <v>0</v>
      </c>
      <c r="AV34" s="61">
        <f t="shared" si="237"/>
        <v>0</v>
      </c>
      <c r="AW34" s="61">
        <f t="shared" si="237"/>
        <v>0</v>
      </c>
      <c r="AX34" s="61">
        <f t="shared" si="237"/>
        <v>0</v>
      </c>
      <c r="AY34" s="61">
        <f t="shared" si="237"/>
        <v>0</v>
      </c>
      <c r="AZ34" s="61">
        <f t="shared" si="237"/>
        <v>0</v>
      </c>
      <c r="BA34" s="61">
        <f t="shared" si="237"/>
        <v>0</v>
      </c>
      <c r="BB34" s="61">
        <f t="shared" si="237"/>
        <v>0</v>
      </c>
      <c r="BC34" s="61">
        <f t="shared" si="237"/>
        <v>0</v>
      </c>
      <c r="BD34" s="61">
        <f t="shared" si="237"/>
        <v>0</v>
      </c>
      <c r="BE34" s="61">
        <f t="shared" si="237"/>
        <v>0</v>
      </c>
      <c r="BF34" s="61">
        <f t="shared" si="237"/>
        <v>0</v>
      </c>
      <c r="BG34" s="61">
        <f t="shared" si="237"/>
        <v>0</v>
      </c>
      <c r="BH34" s="61">
        <f t="shared" si="237"/>
        <v>0</v>
      </c>
      <c r="BI34" s="61">
        <f t="shared" si="237"/>
        <v>0</v>
      </c>
      <c r="BJ34" s="61">
        <f t="shared" si="237"/>
        <v>0</v>
      </c>
      <c r="BK34" s="61">
        <f t="shared" si="237"/>
        <v>0</v>
      </c>
      <c r="BL34" s="61">
        <f t="shared" si="237"/>
        <v>0</v>
      </c>
      <c r="BM34" s="61">
        <f t="shared" si="237"/>
        <v>0</v>
      </c>
      <c r="BN34" s="61">
        <f t="shared" si="237"/>
        <v>0</v>
      </c>
      <c r="BO34" s="61">
        <f t="shared" si="237"/>
        <v>0</v>
      </c>
      <c r="BP34" s="61">
        <f t="shared" si="237"/>
        <v>0</v>
      </c>
      <c r="BQ34" s="61">
        <f t="shared" si="237"/>
        <v>0</v>
      </c>
      <c r="BR34" s="61">
        <f t="shared" si="237"/>
        <v>0</v>
      </c>
      <c r="BS34" s="61">
        <f t="shared" si="237"/>
        <v>0</v>
      </c>
      <c r="BT34" s="61">
        <f t="shared" si="237"/>
        <v>0</v>
      </c>
      <c r="BU34" s="68">
        <f t="shared" si="237"/>
        <v>0</v>
      </c>
      <c r="BV34" s="61">
        <f t="shared" si="237"/>
        <v>0</v>
      </c>
      <c r="BW34" s="61">
        <f t="shared" si="237"/>
        <v>0</v>
      </c>
      <c r="BX34" s="61">
        <f t="shared" si="237"/>
        <v>0</v>
      </c>
      <c r="BY34" s="68">
        <f t="shared" si="237"/>
        <v>0</v>
      </c>
      <c r="BZ34" s="61">
        <f t="shared" si="237"/>
        <v>0</v>
      </c>
      <c r="CA34" s="61">
        <f t="shared" si="237"/>
        <v>0</v>
      </c>
      <c r="CB34" s="61">
        <f t="shared" si="237"/>
        <v>0</v>
      </c>
      <c r="CC34" s="61">
        <f t="shared" si="237"/>
        <v>0</v>
      </c>
      <c r="CD34" s="61">
        <f t="shared" si="237"/>
        <v>0</v>
      </c>
      <c r="CE34" s="61">
        <f t="shared" si="237"/>
        <v>0</v>
      </c>
      <c r="CF34" s="61">
        <f t="shared" si="237"/>
        <v>0</v>
      </c>
      <c r="CG34" s="61">
        <f t="shared" si="237"/>
        <v>0</v>
      </c>
      <c r="CH34" s="61">
        <f t="shared" si="237"/>
        <v>0</v>
      </c>
      <c r="CI34" s="61">
        <f t="shared" si="237"/>
        <v>0</v>
      </c>
      <c r="CJ34" s="61">
        <f t="shared" si="237"/>
        <v>0</v>
      </c>
      <c r="CK34" s="61">
        <f t="shared" si="237"/>
        <v>0</v>
      </c>
      <c r="CL34" s="61">
        <f t="shared" si="237"/>
        <v>0</v>
      </c>
      <c r="CM34" s="61">
        <f t="shared" si="237"/>
        <v>0</v>
      </c>
      <c r="CN34" s="61">
        <f t="shared" si="237"/>
        <v>0</v>
      </c>
      <c r="CO34" s="61">
        <f t="shared" si="237"/>
        <v>0</v>
      </c>
      <c r="CP34" s="61">
        <f t="shared" si="237"/>
        <v>0</v>
      </c>
      <c r="CQ34" s="61">
        <f t="shared" si="237"/>
        <v>0</v>
      </c>
      <c r="CR34" s="61">
        <f t="shared" si="237"/>
        <v>0</v>
      </c>
      <c r="CS34" s="61">
        <f t="shared" si="237"/>
        <v>0</v>
      </c>
      <c r="CT34" s="61">
        <f t="shared" si="237"/>
        <v>0</v>
      </c>
      <c r="CU34" s="61">
        <f t="shared" si="237"/>
        <v>0</v>
      </c>
      <c r="CV34" s="61">
        <f t="shared" si="237"/>
        <v>0</v>
      </c>
      <c r="CW34" s="61">
        <f t="shared" ref="CW34:FH34" si="238">SUM(CW35:CW36)</f>
        <v>0</v>
      </c>
      <c r="CX34" s="61">
        <f t="shared" si="238"/>
        <v>0</v>
      </c>
      <c r="CY34" s="61">
        <f t="shared" si="238"/>
        <v>0</v>
      </c>
      <c r="CZ34" s="61">
        <f t="shared" si="238"/>
        <v>0</v>
      </c>
      <c r="DA34" s="61">
        <f t="shared" si="238"/>
        <v>0</v>
      </c>
      <c r="DB34" s="61">
        <f t="shared" si="238"/>
        <v>0</v>
      </c>
      <c r="DC34" s="68">
        <f t="shared" si="238"/>
        <v>0</v>
      </c>
      <c r="DD34" s="61">
        <f t="shared" si="238"/>
        <v>0</v>
      </c>
      <c r="DE34" s="61">
        <f t="shared" si="238"/>
        <v>0</v>
      </c>
      <c r="DF34" s="68">
        <f t="shared" si="238"/>
        <v>0</v>
      </c>
      <c r="DG34" s="61">
        <f t="shared" si="238"/>
        <v>0</v>
      </c>
      <c r="DH34" s="61">
        <f t="shared" si="238"/>
        <v>0</v>
      </c>
      <c r="DI34" s="61">
        <f t="shared" si="238"/>
        <v>0</v>
      </c>
      <c r="DJ34" s="61">
        <f t="shared" si="238"/>
        <v>0</v>
      </c>
      <c r="DK34" s="61">
        <f t="shared" si="238"/>
        <v>0</v>
      </c>
      <c r="DL34" s="61">
        <f t="shared" si="238"/>
        <v>0</v>
      </c>
      <c r="DM34" s="61">
        <f t="shared" si="238"/>
        <v>0</v>
      </c>
      <c r="DN34" s="61">
        <f t="shared" si="238"/>
        <v>0</v>
      </c>
      <c r="DO34" s="61">
        <f t="shared" si="238"/>
        <v>0</v>
      </c>
      <c r="DP34" s="61">
        <f t="shared" si="238"/>
        <v>0</v>
      </c>
      <c r="DQ34" s="61">
        <f t="shared" si="238"/>
        <v>0</v>
      </c>
      <c r="DR34" s="61">
        <f t="shared" si="238"/>
        <v>0</v>
      </c>
      <c r="DS34" s="61">
        <f t="shared" si="238"/>
        <v>0</v>
      </c>
      <c r="DT34" s="61">
        <f t="shared" si="238"/>
        <v>0</v>
      </c>
      <c r="DU34" s="61">
        <f t="shared" si="238"/>
        <v>0</v>
      </c>
      <c r="DV34" s="61">
        <f t="shared" si="238"/>
        <v>0</v>
      </c>
      <c r="DW34" s="61">
        <f t="shared" si="238"/>
        <v>0</v>
      </c>
      <c r="DX34" s="61">
        <f t="shared" si="238"/>
        <v>0</v>
      </c>
      <c r="DY34" s="61">
        <f t="shared" si="238"/>
        <v>0</v>
      </c>
      <c r="DZ34" s="61">
        <f t="shared" si="238"/>
        <v>0</v>
      </c>
      <c r="EA34" s="61">
        <f t="shared" si="238"/>
        <v>0</v>
      </c>
      <c r="EB34" s="61">
        <f t="shared" si="238"/>
        <v>0</v>
      </c>
      <c r="EC34" s="61">
        <f t="shared" si="238"/>
        <v>0</v>
      </c>
      <c r="ED34" s="61">
        <f t="shared" si="238"/>
        <v>0</v>
      </c>
      <c r="EE34" s="61">
        <f t="shared" si="238"/>
        <v>0</v>
      </c>
      <c r="EF34" s="61">
        <f t="shared" si="238"/>
        <v>0</v>
      </c>
      <c r="EG34" s="61">
        <f t="shared" si="238"/>
        <v>0</v>
      </c>
      <c r="EH34" s="61">
        <f t="shared" si="238"/>
        <v>0</v>
      </c>
      <c r="EI34" s="61">
        <f t="shared" si="238"/>
        <v>0</v>
      </c>
      <c r="EJ34" s="68">
        <f t="shared" si="238"/>
        <v>0</v>
      </c>
      <c r="EK34" s="68">
        <f t="shared" si="238"/>
        <v>0</v>
      </c>
      <c r="EL34" s="61">
        <f t="shared" si="238"/>
        <v>0</v>
      </c>
      <c r="EM34" s="61">
        <f t="shared" si="238"/>
        <v>0</v>
      </c>
      <c r="EN34" s="61">
        <f t="shared" si="238"/>
        <v>0</v>
      </c>
      <c r="EO34" s="68">
        <f t="shared" si="238"/>
        <v>0</v>
      </c>
      <c r="EP34" s="61">
        <f t="shared" si="238"/>
        <v>0</v>
      </c>
      <c r="EQ34" s="61">
        <f t="shared" si="238"/>
        <v>0</v>
      </c>
      <c r="ER34" s="61">
        <f t="shared" si="238"/>
        <v>0</v>
      </c>
      <c r="ES34" s="61">
        <f t="shared" si="238"/>
        <v>0</v>
      </c>
      <c r="ET34" s="61">
        <f t="shared" si="238"/>
        <v>0</v>
      </c>
      <c r="EU34" s="61">
        <f t="shared" si="238"/>
        <v>0</v>
      </c>
      <c r="EV34" s="61">
        <f t="shared" si="238"/>
        <v>0</v>
      </c>
      <c r="EW34" s="61">
        <f t="shared" si="238"/>
        <v>0</v>
      </c>
      <c r="EX34" s="61">
        <f t="shared" si="238"/>
        <v>0</v>
      </c>
      <c r="EY34" s="68">
        <f t="shared" si="5"/>
        <v>0</v>
      </c>
      <c r="EZ34" s="61">
        <f t="shared" ref="EZ34:FG34" si="239">SUM(EZ35:EZ36)</f>
        <v>0</v>
      </c>
      <c r="FA34" s="61">
        <f t="shared" si="239"/>
        <v>0</v>
      </c>
      <c r="FB34" s="61">
        <f t="shared" si="239"/>
        <v>0</v>
      </c>
      <c r="FC34" s="61">
        <f t="shared" si="239"/>
        <v>0</v>
      </c>
      <c r="FD34" s="61">
        <f t="shared" si="239"/>
        <v>0</v>
      </c>
      <c r="FE34" s="61">
        <f t="shared" si="239"/>
        <v>0</v>
      </c>
      <c r="FF34" s="61">
        <f t="shared" si="239"/>
        <v>0</v>
      </c>
      <c r="FG34" s="61">
        <f t="shared" si="239"/>
        <v>0</v>
      </c>
      <c r="FH34" s="68">
        <f t="shared" si="238"/>
        <v>0</v>
      </c>
      <c r="FI34" s="61">
        <f t="shared" ref="FI34:HT34" si="240">SUM(FI35:FI36)</f>
        <v>0</v>
      </c>
      <c r="FJ34" s="61">
        <f t="shared" si="240"/>
        <v>0</v>
      </c>
      <c r="FK34" s="61">
        <f t="shared" si="240"/>
        <v>0</v>
      </c>
      <c r="FL34" s="61">
        <f t="shared" si="240"/>
        <v>0</v>
      </c>
      <c r="FM34" s="61">
        <f t="shared" si="240"/>
        <v>0</v>
      </c>
      <c r="FN34" s="61">
        <f t="shared" si="240"/>
        <v>0</v>
      </c>
      <c r="FO34" s="61">
        <f t="shared" si="240"/>
        <v>0</v>
      </c>
      <c r="FP34" s="61">
        <f t="shared" si="240"/>
        <v>0</v>
      </c>
      <c r="FQ34" s="61">
        <f t="shared" si="240"/>
        <v>0</v>
      </c>
      <c r="FR34" s="61">
        <f t="shared" si="240"/>
        <v>0</v>
      </c>
      <c r="FS34" s="68">
        <f t="shared" si="240"/>
        <v>0</v>
      </c>
      <c r="FT34" s="61">
        <f t="shared" si="240"/>
        <v>0</v>
      </c>
      <c r="FU34" s="61">
        <f t="shared" si="240"/>
        <v>0</v>
      </c>
      <c r="FV34" s="61">
        <f t="shared" si="240"/>
        <v>0</v>
      </c>
      <c r="FW34" s="61">
        <f t="shared" si="240"/>
        <v>0</v>
      </c>
      <c r="FX34" s="61">
        <f t="shared" si="240"/>
        <v>0</v>
      </c>
      <c r="FY34" s="61">
        <f t="shared" si="240"/>
        <v>0</v>
      </c>
      <c r="FZ34" s="61">
        <f t="shared" si="240"/>
        <v>0</v>
      </c>
      <c r="GA34" s="61">
        <f t="shared" si="240"/>
        <v>0</v>
      </c>
      <c r="GB34" s="61">
        <f t="shared" si="240"/>
        <v>0</v>
      </c>
      <c r="GC34" s="61">
        <f t="shared" si="240"/>
        <v>0</v>
      </c>
      <c r="GD34" s="61">
        <f t="shared" si="240"/>
        <v>0</v>
      </c>
      <c r="GE34" s="61">
        <f t="shared" si="240"/>
        <v>0</v>
      </c>
      <c r="GF34" s="61">
        <f t="shared" si="240"/>
        <v>0</v>
      </c>
      <c r="GG34" s="61">
        <f t="shared" si="240"/>
        <v>0</v>
      </c>
      <c r="GH34" s="61">
        <f t="shared" si="240"/>
        <v>0</v>
      </c>
      <c r="GI34" s="61">
        <f t="shared" si="240"/>
        <v>0</v>
      </c>
      <c r="GJ34" s="61">
        <f t="shared" si="240"/>
        <v>0</v>
      </c>
      <c r="GK34" s="61">
        <f t="shared" si="240"/>
        <v>0</v>
      </c>
      <c r="GL34" s="61">
        <f t="shared" si="240"/>
        <v>0</v>
      </c>
      <c r="GM34" s="61">
        <f t="shared" si="240"/>
        <v>0</v>
      </c>
      <c r="GN34" s="61">
        <f t="shared" si="240"/>
        <v>0</v>
      </c>
      <c r="GO34" s="61">
        <f t="shared" si="240"/>
        <v>0</v>
      </c>
      <c r="GP34" s="61">
        <f t="shared" si="240"/>
        <v>0</v>
      </c>
      <c r="GQ34" s="68">
        <f t="shared" si="8"/>
        <v>0</v>
      </c>
      <c r="GR34" s="61">
        <f t="shared" ref="GR34" si="241">SUM(GR35:GR36)</f>
        <v>0</v>
      </c>
      <c r="GS34" s="68">
        <f t="shared" si="240"/>
        <v>0</v>
      </c>
      <c r="GT34" s="61">
        <f t="shared" si="240"/>
        <v>0</v>
      </c>
      <c r="GU34" s="61">
        <f t="shared" si="240"/>
        <v>0</v>
      </c>
      <c r="GV34" s="61">
        <f t="shared" si="240"/>
        <v>0</v>
      </c>
      <c r="GW34" s="61">
        <f t="shared" si="240"/>
        <v>0</v>
      </c>
      <c r="GX34" s="61">
        <f t="shared" si="240"/>
        <v>0</v>
      </c>
      <c r="GY34" s="61">
        <f t="shared" si="240"/>
        <v>0</v>
      </c>
      <c r="GZ34" s="61">
        <f t="shared" si="240"/>
        <v>0</v>
      </c>
      <c r="HA34" s="61">
        <f t="shared" si="240"/>
        <v>0</v>
      </c>
      <c r="HB34" s="61">
        <f t="shared" si="240"/>
        <v>0</v>
      </c>
      <c r="HC34" s="61">
        <f t="shared" si="240"/>
        <v>0</v>
      </c>
      <c r="HD34" s="61">
        <f t="shared" si="240"/>
        <v>0</v>
      </c>
      <c r="HE34" s="61">
        <f t="shared" si="240"/>
        <v>0</v>
      </c>
      <c r="HF34" s="61">
        <f t="shared" si="240"/>
        <v>0</v>
      </c>
      <c r="HG34" s="61">
        <f t="shared" si="240"/>
        <v>0</v>
      </c>
      <c r="HH34" s="61">
        <f t="shared" si="240"/>
        <v>0</v>
      </c>
      <c r="HI34" s="61">
        <f t="shared" si="240"/>
        <v>0</v>
      </c>
      <c r="HJ34" s="61">
        <f t="shared" si="240"/>
        <v>0</v>
      </c>
      <c r="HK34" s="61">
        <f t="shared" si="240"/>
        <v>0</v>
      </c>
      <c r="HL34" s="61">
        <f t="shared" si="240"/>
        <v>0</v>
      </c>
      <c r="HM34" s="61">
        <f t="shared" si="240"/>
        <v>0</v>
      </c>
      <c r="HN34" s="61">
        <f t="shared" si="240"/>
        <v>0</v>
      </c>
      <c r="HO34" s="61">
        <f t="shared" si="240"/>
        <v>0</v>
      </c>
      <c r="HP34" s="61">
        <f t="shared" si="240"/>
        <v>0</v>
      </c>
      <c r="HQ34" s="61">
        <f t="shared" si="240"/>
        <v>0</v>
      </c>
      <c r="HR34" s="61">
        <f t="shared" si="240"/>
        <v>0</v>
      </c>
      <c r="HS34" s="68">
        <f t="shared" si="240"/>
        <v>0</v>
      </c>
      <c r="HT34" s="61">
        <f t="shared" si="240"/>
        <v>0</v>
      </c>
      <c r="HU34" s="61">
        <f t="shared" ref="HU34:KF34" si="242">SUM(HU35:HU36)</f>
        <v>0</v>
      </c>
      <c r="HV34" s="68">
        <f t="shared" si="242"/>
        <v>0</v>
      </c>
      <c r="HW34" s="61">
        <f t="shared" si="242"/>
        <v>0</v>
      </c>
      <c r="HX34" s="61">
        <f t="shared" si="242"/>
        <v>0</v>
      </c>
      <c r="HY34" s="61">
        <f t="shared" si="242"/>
        <v>0</v>
      </c>
      <c r="HZ34" s="61">
        <f t="shared" si="242"/>
        <v>0</v>
      </c>
      <c r="IA34" s="61">
        <f t="shared" si="242"/>
        <v>0</v>
      </c>
      <c r="IB34" s="61">
        <f t="shared" si="242"/>
        <v>0</v>
      </c>
      <c r="IC34" s="68">
        <f t="shared" si="242"/>
        <v>0</v>
      </c>
      <c r="ID34" s="61">
        <f t="shared" si="242"/>
        <v>0</v>
      </c>
      <c r="IE34" s="61">
        <f t="shared" si="242"/>
        <v>0</v>
      </c>
      <c r="IF34" s="61">
        <f t="shared" si="242"/>
        <v>0</v>
      </c>
      <c r="IG34" s="61">
        <f t="shared" si="242"/>
        <v>0</v>
      </c>
      <c r="IH34" s="61">
        <f t="shared" si="242"/>
        <v>0</v>
      </c>
      <c r="II34" s="61">
        <f t="shared" si="242"/>
        <v>0</v>
      </c>
      <c r="IJ34" s="61">
        <f t="shared" si="242"/>
        <v>0</v>
      </c>
      <c r="IK34" s="61">
        <f t="shared" si="242"/>
        <v>0</v>
      </c>
      <c r="IL34" s="61">
        <f t="shared" si="242"/>
        <v>0</v>
      </c>
      <c r="IM34" s="61">
        <f t="shared" si="242"/>
        <v>0</v>
      </c>
      <c r="IN34" s="61">
        <f t="shared" si="242"/>
        <v>0</v>
      </c>
      <c r="IO34" s="61">
        <f t="shared" si="242"/>
        <v>0</v>
      </c>
      <c r="IP34" s="68">
        <f t="shared" si="242"/>
        <v>0</v>
      </c>
      <c r="IQ34" s="68">
        <f t="shared" si="242"/>
        <v>0</v>
      </c>
      <c r="IR34" s="68">
        <f t="shared" si="242"/>
        <v>0</v>
      </c>
      <c r="IS34" s="68">
        <f t="shared" si="242"/>
        <v>0</v>
      </c>
      <c r="IT34" s="68">
        <f t="shared" si="242"/>
        <v>0</v>
      </c>
      <c r="IU34" s="68">
        <f t="shared" si="242"/>
        <v>0</v>
      </c>
      <c r="IV34" s="68">
        <f t="shared" si="242"/>
        <v>0</v>
      </c>
      <c r="IW34" s="68">
        <f t="shared" si="242"/>
        <v>0</v>
      </c>
      <c r="IX34" s="68">
        <f t="shared" si="242"/>
        <v>0</v>
      </c>
      <c r="IY34" s="68">
        <f t="shared" si="242"/>
        <v>0</v>
      </c>
      <c r="IZ34" s="68">
        <f t="shared" si="242"/>
        <v>0</v>
      </c>
      <c r="JA34" s="68">
        <f t="shared" si="242"/>
        <v>0</v>
      </c>
      <c r="JB34" s="68">
        <f t="shared" si="242"/>
        <v>0</v>
      </c>
      <c r="JC34" s="68">
        <f t="shared" si="242"/>
        <v>0</v>
      </c>
      <c r="JD34" s="68">
        <f t="shared" si="242"/>
        <v>0</v>
      </c>
      <c r="JE34" s="68">
        <f t="shared" si="242"/>
        <v>0</v>
      </c>
      <c r="JF34" s="68">
        <f t="shared" si="242"/>
        <v>0</v>
      </c>
      <c r="JG34" s="61">
        <f t="shared" si="242"/>
        <v>0</v>
      </c>
      <c r="JH34" s="61">
        <f t="shared" si="242"/>
        <v>0</v>
      </c>
      <c r="JI34" s="61">
        <f t="shared" si="242"/>
        <v>0</v>
      </c>
      <c r="JJ34" s="61">
        <f t="shared" si="242"/>
        <v>0</v>
      </c>
      <c r="JK34" s="61">
        <f t="shared" si="242"/>
        <v>0</v>
      </c>
      <c r="JL34" s="68">
        <f t="shared" si="242"/>
        <v>0</v>
      </c>
      <c r="JM34" s="61">
        <f t="shared" si="242"/>
        <v>0</v>
      </c>
      <c r="JN34" s="61">
        <f t="shared" si="242"/>
        <v>0</v>
      </c>
      <c r="JO34" s="68">
        <f t="shared" si="242"/>
        <v>0</v>
      </c>
      <c r="JP34" s="61">
        <f t="shared" si="242"/>
        <v>0</v>
      </c>
      <c r="JQ34" s="61">
        <f t="shared" si="242"/>
        <v>0</v>
      </c>
      <c r="JR34" s="61">
        <f t="shared" si="242"/>
        <v>0</v>
      </c>
      <c r="JS34" s="61">
        <f t="shared" si="242"/>
        <v>0</v>
      </c>
      <c r="JT34" s="61">
        <f t="shared" si="242"/>
        <v>0</v>
      </c>
      <c r="JU34" s="61">
        <f t="shared" si="242"/>
        <v>0</v>
      </c>
      <c r="JV34" s="61">
        <f t="shared" si="242"/>
        <v>0</v>
      </c>
      <c r="JW34" s="61">
        <f t="shared" si="242"/>
        <v>0</v>
      </c>
      <c r="JX34" s="61">
        <f t="shared" si="242"/>
        <v>0</v>
      </c>
      <c r="JY34" s="61">
        <f t="shared" si="242"/>
        <v>0</v>
      </c>
      <c r="JZ34" s="61">
        <f t="shared" si="242"/>
        <v>0</v>
      </c>
      <c r="KA34" s="61">
        <f t="shared" si="242"/>
        <v>0</v>
      </c>
      <c r="KB34" s="61">
        <f t="shared" si="242"/>
        <v>0</v>
      </c>
      <c r="KC34" s="61">
        <f t="shared" si="242"/>
        <v>0</v>
      </c>
      <c r="KD34" s="61">
        <f t="shared" si="242"/>
        <v>0</v>
      </c>
      <c r="KE34" s="61">
        <f t="shared" si="242"/>
        <v>0</v>
      </c>
      <c r="KF34" s="61">
        <f t="shared" si="242"/>
        <v>0</v>
      </c>
      <c r="KG34" s="68">
        <f t="shared" ref="KG34:MM34" si="243">SUM(KG35:KG36)</f>
        <v>0</v>
      </c>
      <c r="KH34" s="61">
        <f t="shared" si="243"/>
        <v>0</v>
      </c>
      <c r="KI34" s="61">
        <f t="shared" si="243"/>
        <v>0</v>
      </c>
      <c r="KJ34" s="61">
        <f t="shared" si="243"/>
        <v>0</v>
      </c>
      <c r="KK34" s="61">
        <f t="shared" si="243"/>
        <v>0</v>
      </c>
      <c r="KL34" s="61">
        <f t="shared" si="243"/>
        <v>0</v>
      </c>
      <c r="KM34" s="61">
        <f t="shared" si="243"/>
        <v>0</v>
      </c>
      <c r="KN34" s="61">
        <f t="shared" si="243"/>
        <v>0</v>
      </c>
      <c r="KO34" s="61">
        <f t="shared" si="243"/>
        <v>0</v>
      </c>
      <c r="KP34" s="61">
        <f t="shared" si="243"/>
        <v>0</v>
      </c>
      <c r="KQ34" s="61">
        <f t="shared" si="243"/>
        <v>0</v>
      </c>
      <c r="KR34" s="61">
        <f t="shared" si="243"/>
        <v>0</v>
      </c>
      <c r="KS34" s="61">
        <f t="shared" si="243"/>
        <v>0</v>
      </c>
      <c r="KT34" s="61">
        <f t="shared" si="243"/>
        <v>0</v>
      </c>
      <c r="KU34" s="61">
        <f t="shared" si="243"/>
        <v>0</v>
      </c>
      <c r="KV34" s="61">
        <f t="shared" si="243"/>
        <v>0</v>
      </c>
      <c r="KW34" s="61">
        <f t="shared" si="243"/>
        <v>0</v>
      </c>
      <c r="KX34" s="61">
        <f t="shared" si="243"/>
        <v>0</v>
      </c>
      <c r="KY34" s="68">
        <f t="shared" si="243"/>
        <v>0</v>
      </c>
      <c r="KZ34" s="61">
        <f t="shared" si="243"/>
        <v>0</v>
      </c>
      <c r="LA34" s="61">
        <f t="shared" si="243"/>
        <v>0</v>
      </c>
      <c r="LB34" s="61">
        <f t="shared" si="243"/>
        <v>0</v>
      </c>
      <c r="LC34" s="61">
        <f t="shared" si="243"/>
        <v>0</v>
      </c>
      <c r="LD34" s="61">
        <f t="shared" si="243"/>
        <v>0</v>
      </c>
      <c r="LE34" s="61">
        <f t="shared" si="243"/>
        <v>0</v>
      </c>
      <c r="LF34" s="61">
        <f t="shared" si="243"/>
        <v>0</v>
      </c>
      <c r="LG34" s="61">
        <f t="shared" si="243"/>
        <v>0</v>
      </c>
      <c r="LH34" s="61">
        <f t="shared" si="243"/>
        <v>0</v>
      </c>
      <c r="LI34" s="61">
        <f t="shared" si="243"/>
        <v>0</v>
      </c>
      <c r="LJ34" s="61">
        <f t="shared" si="243"/>
        <v>0</v>
      </c>
      <c r="LK34" s="61">
        <f t="shared" si="243"/>
        <v>0</v>
      </c>
      <c r="LL34" s="61">
        <f t="shared" si="243"/>
        <v>0</v>
      </c>
      <c r="LM34" s="61">
        <f t="shared" si="243"/>
        <v>0</v>
      </c>
      <c r="LN34" s="61">
        <f t="shared" si="243"/>
        <v>0</v>
      </c>
      <c r="LO34" s="61">
        <f t="shared" si="243"/>
        <v>0</v>
      </c>
      <c r="LP34" s="61">
        <f t="shared" si="243"/>
        <v>0</v>
      </c>
      <c r="LQ34" s="61">
        <f t="shared" si="243"/>
        <v>0</v>
      </c>
      <c r="LR34" s="61">
        <f t="shared" si="243"/>
        <v>0</v>
      </c>
      <c r="LS34" s="61">
        <f t="shared" si="243"/>
        <v>0</v>
      </c>
      <c r="LT34" s="61">
        <f t="shared" si="243"/>
        <v>0</v>
      </c>
      <c r="LU34" s="61">
        <f t="shared" si="243"/>
        <v>0</v>
      </c>
      <c r="LV34" s="61">
        <f t="shared" si="243"/>
        <v>0</v>
      </c>
      <c r="LW34" s="61">
        <f t="shared" si="243"/>
        <v>0</v>
      </c>
      <c r="LX34" s="61">
        <f t="shared" si="243"/>
        <v>0</v>
      </c>
      <c r="LY34" s="61">
        <f t="shared" si="243"/>
        <v>0</v>
      </c>
      <c r="LZ34" s="61">
        <f t="shared" si="243"/>
        <v>0</v>
      </c>
      <c r="MA34" s="61">
        <f t="shared" si="243"/>
        <v>0</v>
      </c>
      <c r="MB34" s="61">
        <f t="shared" si="243"/>
        <v>0</v>
      </c>
      <c r="MC34" s="61">
        <f t="shared" si="243"/>
        <v>0</v>
      </c>
      <c r="MD34" s="61">
        <f t="shared" si="243"/>
        <v>0</v>
      </c>
      <c r="ME34" s="61">
        <f t="shared" si="243"/>
        <v>0</v>
      </c>
      <c r="MF34" s="61">
        <f t="shared" si="243"/>
        <v>0</v>
      </c>
      <c r="MG34" s="61">
        <f t="shared" si="243"/>
        <v>0</v>
      </c>
      <c r="MH34" s="61">
        <f t="shared" si="243"/>
        <v>0</v>
      </c>
      <c r="MI34" s="61">
        <f t="shared" si="243"/>
        <v>0</v>
      </c>
      <c r="MJ34" s="61">
        <f t="shared" si="243"/>
        <v>0</v>
      </c>
      <c r="MK34" s="61">
        <f t="shared" si="243"/>
        <v>0</v>
      </c>
      <c r="ML34" s="61">
        <f t="shared" si="243"/>
        <v>0</v>
      </c>
      <c r="MM34" s="61">
        <f t="shared" si="243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244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245">SUM(O35:X35)</f>
        <v>0</v>
      </c>
      <c r="Z35" s="73">
        <f t="shared" si="188"/>
        <v>0</v>
      </c>
      <c r="AA35" s="74">
        <f t="shared" si="188"/>
        <v>0</v>
      </c>
      <c r="AB35" s="74">
        <f t="shared" si="188"/>
        <v>0</v>
      </c>
      <c r="AC35" s="74">
        <f t="shared" si="188"/>
        <v>0</v>
      </c>
      <c r="AD35" s="74">
        <f t="shared" si="188"/>
        <v>0</v>
      </c>
      <c r="AE35" s="74">
        <f t="shared" si="188"/>
        <v>0</v>
      </c>
      <c r="AF35" s="74">
        <f t="shared" si="188"/>
        <v>0</v>
      </c>
      <c r="AG35" s="74">
        <f t="shared" si="188"/>
        <v>0</v>
      </c>
      <c r="AH35" s="74">
        <f t="shared" si="158"/>
        <v>0</v>
      </c>
      <c r="AI35" s="74">
        <f t="shared" si="158"/>
        <v>0</v>
      </c>
      <c r="AJ35" s="94">
        <f t="shared" si="158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246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247">SUM(AU35:BT35)</f>
        <v>0</v>
      </c>
      <c r="BV35" s="63"/>
      <c r="BW35" s="63"/>
      <c r="BX35" s="63"/>
      <c r="BY35" s="69">
        <f t="shared" ref="BY35:BY36" si="248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249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250">SUM(EC35:ED35,DX35:DY35,DS35:DT35,DN35:DO35,DI35:DJ35,EI35,)</f>
        <v>0</v>
      </c>
      <c r="EK35" s="69">
        <f t="shared" ref="EK35:EK36" si="251">SUM(EE35:EH35,DZ35:EB35,DU35:DW35,DP35:DR35,DK35:DM35,DG35:DH35)</f>
        <v>0</v>
      </c>
      <c r="EL35" s="63"/>
      <c r="EM35" s="63"/>
      <c r="EN35" s="63"/>
      <c r="EO35" s="69">
        <f t="shared" ref="EO35:EO36" si="252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5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253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254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8"/>
        <v>0</v>
      </c>
      <c r="GR35" s="63"/>
      <c r="GS35" s="69">
        <f t="shared" ref="GS35:GS36" si="255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256">SUM(HT35:HU35)</f>
        <v>0</v>
      </c>
      <c r="HW35" s="63"/>
      <c r="HX35" s="63"/>
      <c r="HY35" s="63"/>
      <c r="HZ35" s="63"/>
      <c r="IA35" s="63"/>
      <c r="IB35" s="63"/>
      <c r="IC35" s="69">
        <f t="shared" ref="IC35:IC36" si="257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258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59">SUM(JD35:JE35)</f>
        <v>0</v>
      </c>
      <c r="JG35" s="63"/>
      <c r="JH35" s="63"/>
      <c r="JI35" s="63"/>
      <c r="JJ35" s="63"/>
      <c r="JK35" s="63"/>
      <c r="JL35" s="140">
        <f t="shared" ref="JL35:JL36" si="260">SUM(JG35:JK35)</f>
        <v>0</v>
      </c>
      <c r="JM35" s="63"/>
      <c r="JN35" s="63"/>
      <c r="JO35" s="140">
        <f t="shared" ref="JO35:JO36" si="261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262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263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244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245"/>
        <v>0</v>
      </c>
      <c r="Z36" s="73">
        <f t="shared" si="188"/>
        <v>0</v>
      </c>
      <c r="AA36" s="74">
        <f t="shared" si="188"/>
        <v>0</v>
      </c>
      <c r="AB36" s="74">
        <f t="shared" si="188"/>
        <v>0</v>
      </c>
      <c r="AC36" s="74">
        <f t="shared" si="188"/>
        <v>0</v>
      </c>
      <c r="AD36" s="74">
        <f t="shared" si="188"/>
        <v>0</v>
      </c>
      <c r="AE36" s="74">
        <f t="shared" si="188"/>
        <v>0</v>
      </c>
      <c r="AF36" s="74">
        <f t="shared" si="188"/>
        <v>0</v>
      </c>
      <c r="AG36" s="74">
        <f t="shared" si="188"/>
        <v>0</v>
      </c>
      <c r="AH36" s="74">
        <f t="shared" si="158"/>
        <v>0</v>
      </c>
      <c r="AI36" s="74">
        <f t="shared" si="158"/>
        <v>0</v>
      </c>
      <c r="AJ36" s="94">
        <f t="shared" si="158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246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247"/>
        <v>0</v>
      </c>
      <c r="BV36" s="63"/>
      <c r="BW36" s="63"/>
      <c r="BX36" s="63"/>
      <c r="BY36" s="69">
        <f t="shared" si="248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249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250"/>
        <v>0</v>
      </c>
      <c r="EK36" s="69">
        <f t="shared" si="251"/>
        <v>0</v>
      </c>
      <c r="EL36" s="63"/>
      <c r="EM36" s="63"/>
      <c r="EN36" s="63"/>
      <c r="EO36" s="69">
        <f t="shared" si="252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5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253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254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8"/>
        <v>0</v>
      </c>
      <c r="GR36" s="63"/>
      <c r="GS36" s="69">
        <f t="shared" si="255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256"/>
        <v>0</v>
      </c>
      <c r="HW36" s="63"/>
      <c r="HX36" s="63"/>
      <c r="HY36" s="63"/>
      <c r="HZ36" s="63"/>
      <c r="IA36" s="63"/>
      <c r="IB36" s="63"/>
      <c r="IC36" s="69">
        <f t="shared" si="257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258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259"/>
        <v>0</v>
      </c>
      <c r="JG36" s="63"/>
      <c r="JH36" s="63"/>
      <c r="JI36" s="63"/>
      <c r="JJ36" s="63"/>
      <c r="JK36" s="63"/>
      <c r="JL36" s="140">
        <f t="shared" si="260"/>
        <v>0</v>
      </c>
      <c r="JM36" s="63"/>
      <c r="JN36" s="63"/>
      <c r="JO36" s="140">
        <f t="shared" si="261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262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263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Y37" si="264">SUM(D38:D39)</f>
        <v>0</v>
      </c>
      <c r="E37" s="61">
        <f t="shared" si="264"/>
        <v>0</v>
      </c>
      <c r="F37" s="61">
        <f t="shared" si="264"/>
        <v>0</v>
      </c>
      <c r="G37" s="61">
        <f t="shared" si="264"/>
        <v>0</v>
      </c>
      <c r="H37" s="61">
        <f t="shared" si="264"/>
        <v>0</v>
      </c>
      <c r="I37" s="61">
        <f t="shared" si="264"/>
        <v>0</v>
      </c>
      <c r="J37" s="61">
        <f t="shared" si="264"/>
        <v>0</v>
      </c>
      <c r="K37" s="61">
        <f t="shared" si="264"/>
        <v>0</v>
      </c>
      <c r="L37" s="61">
        <f t="shared" si="264"/>
        <v>0</v>
      </c>
      <c r="M37" s="61">
        <f t="shared" si="264"/>
        <v>0</v>
      </c>
      <c r="N37" s="68">
        <f t="shared" si="264"/>
        <v>0</v>
      </c>
      <c r="O37" s="61">
        <f t="shared" si="264"/>
        <v>0</v>
      </c>
      <c r="P37" s="61">
        <f t="shared" si="264"/>
        <v>0</v>
      </c>
      <c r="Q37" s="61">
        <f t="shared" si="264"/>
        <v>0</v>
      </c>
      <c r="R37" s="61">
        <f t="shared" si="264"/>
        <v>0</v>
      </c>
      <c r="S37" s="61">
        <f t="shared" si="264"/>
        <v>0</v>
      </c>
      <c r="T37" s="61">
        <f t="shared" si="264"/>
        <v>0</v>
      </c>
      <c r="U37" s="61">
        <f t="shared" si="264"/>
        <v>0</v>
      </c>
      <c r="V37" s="61">
        <f t="shared" si="264"/>
        <v>0</v>
      </c>
      <c r="W37" s="61">
        <f t="shared" si="264"/>
        <v>0</v>
      </c>
      <c r="X37" s="61">
        <f t="shared" si="264"/>
        <v>0</v>
      </c>
      <c r="Y37" s="68">
        <f t="shared" si="264"/>
        <v>0</v>
      </c>
      <c r="Z37" s="71">
        <f t="shared" si="188"/>
        <v>0</v>
      </c>
      <c r="AA37" s="72">
        <f t="shared" si="188"/>
        <v>0</v>
      </c>
      <c r="AB37" s="72">
        <f t="shared" si="188"/>
        <v>0</v>
      </c>
      <c r="AC37" s="72">
        <f t="shared" si="188"/>
        <v>0</v>
      </c>
      <c r="AD37" s="72">
        <f t="shared" si="188"/>
        <v>0</v>
      </c>
      <c r="AE37" s="72">
        <f t="shared" si="188"/>
        <v>0</v>
      </c>
      <c r="AF37" s="72">
        <f t="shared" si="188"/>
        <v>0</v>
      </c>
      <c r="AG37" s="72">
        <f t="shared" si="188"/>
        <v>0</v>
      </c>
      <c r="AH37" s="72">
        <f t="shared" si="158"/>
        <v>0</v>
      </c>
      <c r="AI37" s="72">
        <f t="shared" si="158"/>
        <v>0</v>
      </c>
      <c r="AJ37" s="91">
        <f t="shared" si="158"/>
        <v>0</v>
      </c>
      <c r="AK37" s="92">
        <f t="shared" ref="AK37:CV37" si="265">SUM(AK38:AK39)</f>
        <v>0</v>
      </c>
      <c r="AL37" s="93">
        <f t="shared" si="265"/>
        <v>0</v>
      </c>
      <c r="AM37" s="68">
        <f t="shared" si="265"/>
        <v>0</v>
      </c>
      <c r="AN37" s="68">
        <f t="shared" si="265"/>
        <v>0</v>
      </c>
      <c r="AO37" s="68">
        <f t="shared" si="265"/>
        <v>0</v>
      </c>
      <c r="AP37" s="68">
        <f t="shared" si="265"/>
        <v>0</v>
      </c>
      <c r="AQ37" s="68">
        <f t="shared" si="265"/>
        <v>0</v>
      </c>
      <c r="AR37" s="68">
        <f t="shared" si="265"/>
        <v>0</v>
      </c>
      <c r="AS37" s="68">
        <f t="shared" si="265"/>
        <v>0</v>
      </c>
      <c r="AT37" s="68">
        <f t="shared" si="265"/>
        <v>0</v>
      </c>
      <c r="AU37" s="61">
        <f t="shared" si="265"/>
        <v>0</v>
      </c>
      <c r="AV37" s="61">
        <f t="shared" si="265"/>
        <v>0</v>
      </c>
      <c r="AW37" s="61">
        <f t="shared" si="265"/>
        <v>0</v>
      </c>
      <c r="AX37" s="61">
        <f t="shared" si="265"/>
        <v>0</v>
      </c>
      <c r="AY37" s="61">
        <f t="shared" si="265"/>
        <v>0</v>
      </c>
      <c r="AZ37" s="61">
        <f t="shared" si="265"/>
        <v>0</v>
      </c>
      <c r="BA37" s="61">
        <f t="shared" si="265"/>
        <v>0</v>
      </c>
      <c r="BB37" s="61">
        <f t="shared" si="265"/>
        <v>0</v>
      </c>
      <c r="BC37" s="61">
        <f t="shared" si="265"/>
        <v>0</v>
      </c>
      <c r="BD37" s="61">
        <f t="shared" si="265"/>
        <v>0</v>
      </c>
      <c r="BE37" s="61">
        <f t="shared" si="265"/>
        <v>0</v>
      </c>
      <c r="BF37" s="61">
        <f t="shared" si="265"/>
        <v>0</v>
      </c>
      <c r="BG37" s="61">
        <f t="shared" si="265"/>
        <v>0</v>
      </c>
      <c r="BH37" s="61">
        <f t="shared" si="265"/>
        <v>0</v>
      </c>
      <c r="BI37" s="61">
        <f t="shared" si="265"/>
        <v>0</v>
      </c>
      <c r="BJ37" s="61">
        <f t="shared" si="265"/>
        <v>0</v>
      </c>
      <c r="BK37" s="61">
        <f t="shared" si="265"/>
        <v>0</v>
      </c>
      <c r="BL37" s="61">
        <f t="shared" si="265"/>
        <v>0</v>
      </c>
      <c r="BM37" s="61">
        <f t="shared" si="265"/>
        <v>0</v>
      </c>
      <c r="BN37" s="61">
        <f t="shared" si="265"/>
        <v>0</v>
      </c>
      <c r="BO37" s="61">
        <f t="shared" si="265"/>
        <v>0</v>
      </c>
      <c r="BP37" s="61">
        <f t="shared" si="265"/>
        <v>0</v>
      </c>
      <c r="BQ37" s="61">
        <f t="shared" si="265"/>
        <v>0</v>
      </c>
      <c r="BR37" s="61">
        <f t="shared" si="265"/>
        <v>0</v>
      </c>
      <c r="BS37" s="61">
        <f t="shared" si="265"/>
        <v>0</v>
      </c>
      <c r="BT37" s="61">
        <f t="shared" si="265"/>
        <v>0</v>
      </c>
      <c r="BU37" s="68">
        <f t="shared" si="265"/>
        <v>0</v>
      </c>
      <c r="BV37" s="61">
        <f t="shared" si="265"/>
        <v>0</v>
      </c>
      <c r="BW37" s="61">
        <f t="shared" si="265"/>
        <v>0</v>
      </c>
      <c r="BX37" s="61">
        <f t="shared" si="265"/>
        <v>0</v>
      </c>
      <c r="BY37" s="68">
        <f t="shared" si="265"/>
        <v>0</v>
      </c>
      <c r="BZ37" s="61">
        <f t="shared" si="265"/>
        <v>0</v>
      </c>
      <c r="CA37" s="61">
        <f t="shared" si="265"/>
        <v>0</v>
      </c>
      <c r="CB37" s="61">
        <f t="shared" si="265"/>
        <v>0</v>
      </c>
      <c r="CC37" s="61">
        <f t="shared" si="265"/>
        <v>0</v>
      </c>
      <c r="CD37" s="61">
        <f t="shared" si="265"/>
        <v>0</v>
      </c>
      <c r="CE37" s="61">
        <f t="shared" si="265"/>
        <v>0</v>
      </c>
      <c r="CF37" s="61">
        <f t="shared" si="265"/>
        <v>0</v>
      </c>
      <c r="CG37" s="61">
        <f t="shared" si="265"/>
        <v>0</v>
      </c>
      <c r="CH37" s="61">
        <f t="shared" si="265"/>
        <v>0</v>
      </c>
      <c r="CI37" s="61">
        <f t="shared" si="265"/>
        <v>0</v>
      </c>
      <c r="CJ37" s="61">
        <f t="shared" si="265"/>
        <v>0</v>
      </c>
      <c r="CK37" s="61">
        <f t="shared" si="265"/>
        <v>0</v>
      </c>
      <c r="CL37" s="61">
        <f t="shared" si="265"/>
        <v>0</v>
      </c>
      <c r="CM37" s="61">
        <f t="shared" si="265"/>
        <v>0</v>
      </c>
      <c r="CN37" s="61">
        <f t="shared" si="265"/>
        <v>0</v>
      </c>
      <c r="CO37" s="61">
        <f t="shared" si="265"/>
        <v>0</v>
      </c>
      <c r="CP37" s="61">
        <f t="shared" si="265"/>
        <v>0</v>
      </c>
      <c r="CQ37" s="61">
        <f t="shared" si="265"/>
        <v>0</v>
      </c>
      <c r="CR37" s="61">
        <f t="shared" si="265"/>
        <v>0</v>
      </c>
      <c r="CS37" s="61">
        <f t="shared" si="265"/>
        <v>0</v>
      </c>
      <c r="CT37" s="61">
        <f t="shared" si="265"/>
        <v>0</v>
      </c>
      <c r="CU37" s="61">
        <f t="shared" si="265"/>
        <v>0</v>
      </c>
      <c r="CV37" s="61">
        <f t="shared" si="265"/>
        <v>0</v>
      </c>
      <c r="CW37" s="61">
        <f t="shared" ref="CW37:FH37" si="266">SUM(CW38:CW39)</f>
        <v>0</v>
      </c>
      <c r="CX37" s="61">
        <f t="shared" si="266"/>
        <v>0</v>
      </c>
      <c r="CY37" s="61">
        <f t="shared" si="266"/>
        <v>0</v>
      </c>
      <c r="CZ37" s="61">
        <f t="shared" si="266"/>
        <v>0</v>
      </c>
      <c r="DA37" s="61">
        <f t="shared" si="266"/>
        <v>0</v>
      </c>
      <c r="DB37" s="61">
        <f t="shared" si="266"/>
        <v>0</v>
      </c>
      <c r="DC37" s="68">
        <f t="shared" si="266"/>
        <v>0</v>
      </c>
      <c r="DD37" s="61">
        <f t="shared" si="266"/>
        <v>0</v>
      </c>
      <c r="DE37" s="61">
        <f t="shared" si="266"/>
        <v>0</v>
      </c>
      <c r="DF37" s="68">
        <f t="shared" si="266"/>
        <v>0</v>
      </c>
      <c r="DG37" s="61">
        <f t="shared" si="266"/>
        <v>0</v>
      </c>
      <c r="DH37" s="61">
        <f t="shared" si="266"/>
        <v>0</v>
      </c>
      <c r="DI37" s="61">
        <f t="shared" si="266"/>
        <v>0</v>
      </c>
      <c r="DJ37" s="61">
        <f t="shared" si="266"/>
        <v>0</v>
      </c>
      <c r="DK37" s="61">
        <f t="shared" si="266"/>
        <v>0</v>
      </c>
      <c r="DL37" s="61">
        <f t="shared" si="266"/>
        <v>0</v>
      </c>
      <c r="DM37" s="61">
        <f t="shared" si="266"/>
        <v>0</v>
      </c>
      <c r="DN37" s="61">
        <f t="shared" si="266"/>
        <v>0</v>
      </c>
      <c r="DO37" s="61">
        <f t="shared" si="266"/>
        <v>0</v>
      </c>
      <c r="DP37" s="61">
        <f t="shared" si="266"/>
        <v>0</v>
      </c>
      <c r="DQ37" s="61">
        <f t="shared" si="266"/>
        <v>0</v>
      </c>
      <c r="DR37" s="61">
        <f t="shared" si="266"/>
        <v>0</v>
      </c>
      <c r="DS37" s="61">
        <f t="shared" si="266"/>
        <v>0</v>
      </c>
      <c r="DT37" s="61">
        <f t="shared" si="266"/>
        <v>0</v>
      </c>
      <c r="DU37" s="61">
        <f t="shared" si="266"/>
        <v>0</v>
      </c>
      <c r="DV37" s="61">
        <f t="shared" si="266"/>
        <v>0</v>
      </c>
      <c r="DW37" s="61">
        <f t="shared" si="266"/>
        <v>0</v>
      </c>
      <c r="DX37" s="61">
        <f t="shared" si="266"/>
        <v>0</v>
      </c>
      <c r="DY37" s="61">
        <f t="shared" si="266"/>
        <v>0</v>
      </c>
      <c r="DZ37" s="61">
        <f t="shared" si="266"/>
        <v>0</v>
      </c>
      <c r="EA37" s="61">
        <f t="shared" si="266"/>
        <v>0</v>
      </c>
      <c r="EB37" s="61">
        <f t="shared" si="266"/>
        <v>0</v>
      </c>
      <c r="EC37" s="61">
        <f t="shared" si="266"/>
        <v>0</v>
      </c>
      <c r="ED37" s="61">
        <f t="shared" si="266"/>
        <v>0</v>
      </c>
      <c r="EE37" s="61">
        <f t="shared" si="266"/>
        <v>0</v>
      </c>
      <c r="EF37" s="61">
        <f t="shared" si="266"/>
        <v>0</v>
      </c>
      <c r="EG37" s="61">
        <f t="shared" si="266"/>
        <v>0</v>
      </c>
      <c r="EH37" s="61">
        <f t="shared" si="266"/>
        <v>0</v>
      </c>
      <c r="EI37" s="61">
        <f t="shared" si="266"/>
        <v>0</v>
      </c>
      <c r="EJ37" s="68">
        <f t="shared" si="266"/>
        <v>0</v>
      </c>
      <c r="EK37" s="68">
        <f t="shared" si="266"/>
        <v>0</v>
      </c>
      <c r="EL37" s="61">
        <f t="shared" si="266"/>
        <v>0</v>
      </c>
      <c r="EM37" s="61">
        <f t="shared" si="266"/>
        <v>0</v>
      </c>
      <c r="EN37" s="61">
        <f t="shared" si="266"/>
        <v>0</v>
      </c>
      <c r="EO37" s="68">
        <f t="shared" si="266"/>
        <v>0</v>
      </c>
      <c r="EP37" s="61">
        <f t="shared" si="266"/>
        <v>0</v>
      </c>
      <c r="EQ37" s="61">
        <f t="shared" si="266"/>
        <v>0</v>
      </c>
      <c r="ER37" s="61">
        <f t="shared" si="266"/>
        <v>0</v>
      </c>
      <c r="ES37" s="61">
        <f t="shared" si="266"/>
        <v>0</v>
      </c>
      <c r="ET37" s="61">
        <f t="shared" si="266"/>
        <v>0</v>
      </c>
      <c r="EU37" s="61">
        <f t="shared" si="266"/>
        <v>0</v>
      </c>
      <c r="EV37" s="61">
        <f t="shared" si="266"/>
        <v>0</v>
      </c>
      <c r="EW37" s="61">
        <f t="shared" si="266"/>
        <v>0</v>
      </c>
      <c r="EX37" s="61">
        <f t="shared" si="266"/>
        <v>0</v>
      </c>
      <c r="EY37" s="68">
        <f t="shared" si="5"/>
        <v>0</v>
      </c>
      <c r="EZ37" s="61">
        <f t="shared" ref="EZ37:FG37" si="267">SUM(EZ38:EZ39)</f>
        <v>0</v>
      </c>
      <c r="FA37" s="61">
        <f t="shared" si="267"/>
        <v>0</v>
      </c>
      <c r="FB37" s="61">
        <f t="shared" si="267"/>
        <v>0</v>
      </c>
      <c r="FC37" s="61">
        <f t="shared" si="267"/>
        <v>0</v>
      </c>
      <c r="FD37" s="61">
        <f t="shared" si="267"/>
        <v>0</v>
      </c>
      <c r="FE37" s="61">
        <f t="shared" si="267"/>
        <v>0</v>
      </c>
      <c r="FF37" s="61">
        <f t="shared" si="267"/>
        <v>0</v>
      </c>
      <c r="FG37" s="61">
        <f t="shared" si="267"/>
        <v>0</v>
      </c>
      <c r="FH37" s="68">
        <f t="shared" si="266"/>
        <v>0</v>
      </c>
      <c r="FI37" s="61">
        <f t="shared" ref="FI37:HT37" si="268">SUM(FI38:FI39)</f>
        <v>0</v>
      </c>
      <c r="FJ37" s="61">
        <f t="shared" si="268"/>
        <v>0</v>
      </c>
      <c r="FK37" s="61">
        <f t="shared" si="268"/>
        <v>0</v>
      </c>
      <c r="FL37" s="61">
        <f t="shared" si="268"/>
        <v>0</v>
      </c>
      <c r="FM37" s="61">
        <f t="shared" si="268"/>
        <v>0</v>
      </c>
      <c r="FN37" s="61">
        <f t="shared" si="268"/>
        <v>0</v>
      </c>
      <c r="FO37" s="61">
        <f t="shared" si="268"/>
        <v>0</v>
      </c>
      <c r="FP37" s="61">
        <f t="shared" si="268"/>
        <v>0</v>
      </c>
      <c r="FQ37" s="61">
        <f t="shared" si="268"/>
        <v>0</v>
      </c>
      <c r="FR37" s="61">
        <f t="shared" si="268"/>
        <v>0</v>
      </c>
      <c r="FS37" s="68">
        <f t="shared" si="268"/>
        <v>0</v>
      </c>
      <c r="FT37" s="61">
        <f t="shared" si="268"/>
        <v>0</v>
      </c>
      <c r="FU37" s="61">
        <f t="shared" si="268"/>
        <v>0</v>
      </c>
      <c r="FV37" s="61">
        <f t="shared" si="268"/>
        <v>0</v>
      </c>
      <c r="FW37" s="61">
        <f t="shared" si="268"/>
        <v>0</v>
      </c>
      <c r="FX37" s="61">
        <f t="shared" si="268"/>
        <v>0</v>
      </c>
      <c r="FY37" s="61">
        <f t="shared" si="268"/>
        <v>0</v>
      </c>
      <c r="FZ37" s="61">
        <f t="shared" si="268"/>
        <v>0</v>
      </c>
      <c r="GA37" s="61">
        <f t="shared" si="268"/>
        <v>0</v>
      </c>
      <c r="GB37" s="61">
        <f t="shared" si="268"/>
        <v>0</v>
      </c>
      <c r="GC37" s="61">
        <f t="shared" si="268"/>
        <v>0</v>
      </c>
      <c r="GD37" s="61">
        <f t="shared" si="268"/>
        <v>0</v>
      </c>
      <c r="GE37" s="61">
        <f t="shared" si="268"/>
        <v>0</v>
      </c>
      <c r="GF37" s="61">
        <f t="shared" si="268"/>
        <v>0</v>
      </c>
      <c r="GG37" s="61">
        <f t="shared" si="268"/>
        <v>0</v>
      </c>
      <c r="GH37" s="61">
        <f t="shared" si="268"/>
        <v>0</v>
      </c>
      <c r="GI37" s="61">
        <f t="shared" si="268"/>
        <v>0</v>
      </c>
      <c r="GJ37" s="61">
        <f t="shared" si="268"/>
        <v>0</v>
      </c>
      <c r="GK37" s="61">
        <f t="shared" si="268"/>
        <v>0</v>
      </c>
      <c r="GL37" s="61">
        <f t="shared" si="268"/>
        <v>0</v>
      </c>
      <c r="GM37" s="61">
        <f t="shared" si="268"/>
        <v>0</v>
      </c>
      <c r="GN37" s="61">
        <f t="shared" si="268"/>
        <v>0</v>
      </c>
      <c r="GO37" s="61">
        <f t="shared" si="268"/>
        <v>0</v>
      </c>
      <c r="GP37" s="61">
        <f t="shared" si="268"/>
        <v>0</v>
      </c>
      <c r="GQ37" s="68">
        <f t="shared" si="8"/>
        <v>0</v>
      </c>
      <c r="GR37" s="61">
        <f t="shared" ref="GR37" si="269">SUM(GR38:GR39)</f>
        <v>0</v>
      </c>
      <c r="GS37" s="68">
        <f t="shared" si="268"/>
        <v>0</v>
      </c>
      <c r="GT37" s="61">
        <f t="shared" si="268"/>
        <v>0</v>
      </c>
      <c r="GU37" s="61">
        <f t="shared" si="268"/>
        <v>0</v>
      </c>
      <c r="GV37" s="61">
        <f t="shared" si="268"/>
        <v>0</v>
      </c>
      <c r="GW37" s="61">
        <f t="shared" si="268"/>
        <v>0</v>
      </c>
      <c r="GX37" s="61">
        <f t="shared" si="268"/>
        <v>0</v>
      </c>
      <c r="GY37" s="61">
        <f t="shared" si="268"/>
        <v>0</v>
      </c>
      <c r="GZ37" s="61">
        <f t="shared" si="268"/>
        <v>0</v>
      </c>
      <c r="HA37" s="61">
        <f t="shared" si="268"/>
        <v>0</v>
      </c>
      <c r="HB37" s="61">
        <f t="shared" si="268"/>
        <v>0</v>
      </c>
      <c r="HC37" s="61">
        <f t="shared" si="268"/>
        <v>0</v>
      </c>
      <c r="HD37" s="61">
        <f t="shared" si="268"/>
        <v>0</v>
      </c>
      <c r="HE37" s="61">
        <f t="shared" si="268"/>
        <v>0</v>
      </c>
      <c r="HF37" s="61">
        <f t="shared" si="268"/>
        <v>0</v>
      </c>
      <c r="HG37" s="61">
        <f t="shared" si="268"/>
        <v>0</v>
      </c>
      <c r="HH37" s="61">
        <f t="shared" si="268"/>
        <v>0</v>
      </c>
      <c r="HI37" s="61">
        <f t="shared" si="268"/>
        <v>0</v>
      </c>
      <c r="HJ37" s="61">
        <f t="shared" si="268"/>
        <v>0</v>
      </c>
      <c r="HK37" s="61">
        <f t="shared" si="268"/>
        <v>0</v>
      </c>
      <c r="HL37" s="61">
        <f t="shared" si="268"/>
        <v>0</v>
      </c>
      <c r="HM37" s="61">
        <f t="shared" si="268"/>
        <v>0</v>
      </c>
      <c r="HN37" s="61">
        <f t="shared" si="268"/>
        <v>0</v>
      </c>
      <c r="HO37" s="61">
        <f t="shared" si="268"/>
        <v>0</v>
      </c>
      <c r="HP37" s="61">
        <f t="shared" si="268"/>
        <v>0</v>
      </c>
      <c r="HQ37" s="61">
        <f t="shared" si="268"/>
        <v>0</v>
      </c>
      <c r="HR37" s="61">
        <f t="shared" si="268"/>
        <v>0</v>
      </c>
      <c r="HS37" s="68">
        <f t="shared" si="268"/>
        <v>0</v>
      </c>
      <c r="HT37" s="61">
        <f t="shared" si="268"/>
        <v>0</v>
      </c>
      <c r="HU37" s="61">
        <f t="shared" ref="HU37:KF37" si="270">SUM(HU38:HU39)</f>
        <v>0</v>
      </c>
      <c r="HV37" s="68">
        <f t="shared" si="270"/>
        <v>0</v>
      </c>
      <c r="HW37" s="61">
        <f t="shared" si="270"/>
        <v>0</v>
      </c>
      <c r="HX37" s="61">
        <f t="shared" si="270"/>
        <v>0</v>
      </c>
      <c r="HY37" s="61">
        <f t="shared" si="270"/>
        <v>0</v>
      </c>
      <c r="HZ37" s="61">
        <f t="shared" si="270"/>
        <v>0</v>
      </c>
      <c r="IA37" s="61">
        <f t="shared" si="270"/>
        <v>0</v>
      </c>
      <c r="IB37" s="61">
        <f t="shared" si="270"/>
        <v>0</v>
      </c>
      <c r="IC37" s="68">
        <f t="shared" si="270"/>
        <v>0</v>
      </c>
      <c r="ID37" s="61">
        <f t="shared" si="270"/>
        <v>0</v>
      </c>
      <c r="IE37" s="61">
        <f t="shared" si="270"/>
        <v>0</v>
      </c>
      <c r="IF37" s="61">
        <f t="shared" si="270"/>
        <v>0</v>
      </c>
      <c r="IG37" s="61">
        <f t="shared" si="270"/>
        <v>0</v>
      </c>
      <c r="IH37" s="61">
        <f t="shared" si="270"/>
        <v>0</v>
      </c>
      <c r="II37" s="61">
        <f t="shared" si="270"/>
        <v>0</v>
      </c>
      <c r="IJ37" s="61">
        <f t="shared" si="270"/>
        <v>0</v>
      </c>
      <c r="IK37" s="61">
        <f t="shared" si="270"/>
        <v>0</v>
      </c>
      <c r="IL37" s="61">
        <f t="shared" si="270"/>
        <v>0</v>
      </c>
      <c r="IM37" s="61">
        <f t="shared" si="270"/>
        <v>0</v>
      </c>
      <c r="IN37" s="61">
        <f t="shared" si="270"/>
        <v>0</v>
      </c>
      <c r="IO37" s="61">
        <f t="shared" si="270"/>
        <v>0</v>
      </c>
      <c r="IP37" s="68">
        <f t="shared" si="270"/>
        <v>0</v>
      </c>
      <c r="IQ37" s="68">
        <f t="shared" si="270"/>
        <v>0</v>
      </c>
      <c r="IR37" s="68">
        <f t="shared" si="270"/>
        <v>0</v>
      </c>
      <c r="IS37" s="68">
        <f t="shared" si="270"/>
        <v>0</v>
      </c>
      <c r="IT37" s="68">
        <f t="shared" si="270"/>
        <v>0</v>
      </c>
      <c r="IU37" s="68">
        <f t="shared" si="270"/>
        <v>0</v>
      </c>
      <c r="IV37" s="68">
        <f t="shared" si="270"/>
        <v>0</v>
      </c>
      <c r="IW37" s="68">
        <f t="shared" si="270"/>
        <v>0</v>
      </c>
      <c r="IX37" s="68">
        <f t="shared" si="270"/>
        <v>0</v>
      </c>
      <c r="IY37" s="68">
        <f t="shared" si="270"/>
        <v>0</v>
      </c>
      <c r="IZ37" s="68">
        <f t="shared" si="270"/>
        <v>0</v>
      </c>
      <c r="JA37" s="68">
        <f t="shared" si="270"/>
        <v>0</v>
      </c>
      <c r="JB37" s="68">
        <f t="shared" si="270"/>
        <v>0</v>
      </c>
      <c r="JC37" s="68">
        <f t="shared" si="270"/>
        <v>0</v>
      </c>
      <c r="JD37" s="68">
        <f t="shared" si="270"/>
        <v>0</v>
      </c>
      <c r="JE37" s="68">
        <f t="shared" si="270"/>
        <v>0</v>
      </c>
      <c r="JF37" s="68">
        <f t="shared" si="270"/>
        <v>0</v>
      </c>
      <c r="JG37" s="61">
        <f t="shared" si="270"/>
        <v>0</v>
      </c>
      <c r="JH37" s="61">
        <f t="shared" si="270"/>
        <v>0</v>
      </c>
      <c r="JI37" s="61">
        <f t="shared" si="270"/>
        <v>0</v>
      </c>
      <c r="JJ37" s="61">
        <f t="shared" si="270"/>
        <v>0</v>
      </c>
      <c r="JK37" s="61">
        <f t="shared" si="270"/>
        <v>0</v>
      </c>
      <c r="JL37" s="68">
        <f t="shared" si="270"/>
        <v>0</v>
      </c>
      <c r="JM37" s="61">
        <f t="shared" si="270"/>
        <v>0</v>
      </c>
      <c r="JN37" s="61">
        <f t="shared" si="270"/>
        <v>0</v>
      </c>
      <c r="JO37" s="68">
        <f t="shared" si="270"/>
        <v>0</v>
      </c>
      <c r="JP37" s="61">
        <f t="shared" si="270"/>
        <v>0</v>
      </c>
      <c r="JQ37" s="61">
        <f t="shared" si="270"/>
        <v>0</v>
      </c>
      <c r="JR37" s="61">
        <f t="shared" si="270"/>
        <v>0</v>
      </c>
      <c r="JS37" s="61">
        <f t="shared" si="270"/>
        <v>0</v>
      </c>
      <c r="JT37" s="61">
        <f t="shared" si="270"/>
        <v>0</v>
      </c>
      <c r="JU37" s="61">
        <f t="shared" si="270"/>
        <v>0</v>
      </c>
      <c r="JV37" s="61">
        <f t="shared" si="270"/>
        <v>0</v>
      </c>
      <c r="JW37" s="61">
        <f t="shared" si="270"/>
        <v>0</v>
      </c>
      <c r="JX37" s="61">
        <f t="shared" si="270"/>
        <v>0</v>
      </c>
      <c r="JY37" s="61">
        <f t="shared" si="270"/>
        <v>0</v>
      </c>
      <c r="JZ37" s="61">
        <f t="shared" si="270"/>
        <v>0</v>
      </c>
      <c r="KA37" s="61">
        <f t="shared" si="270"/>
        <v>0</v>
      </c>
      <c r="KB37" s="61">
        <f t="shared" si="270"/>
        <v>0</v>
      </c>
      <c r="KC37" s="61">
        <f t="shared" si="270"/>
        <v>0</v>
      </c>
      <c r="KD37" s="61">
        <f t="shared" si="270"/>
        <v>0</v>
      </c>
      <c r="KE37" s="61">
        <f t="shared" si="270"/>
        <v>0</v>
      </c>
      <c r="KF37" s="61">
        <f t="shared" si="270"/>
        <v>0</v>
      </c>
      <c r="KG37" s="68">
        <f t="shared" ref="KG37:MM37" si="271">SUM(KG38:KG39)</f>
        <v>0</v>
      </c>
      <c r="KH37" s="61">
        <f t="shared" si="271"/>
        <v>0</v>
      </c>
      <c r="KI37" s="61">
        <f t="shared" si="271"/>
        <v>0</v>
      </c>
      <c r="KJ37" s="61">
        <f t="shared" si="271"/>
        <v>0</v>
      </c>
      <c r="KK37" s="61">
        <f t="shared" si="271"/>
        <v>0</v>
      </c>
      <c r="KL37" s="61">
        <f t="shared" si="271"/>
        <v>0</v>
      </c>
      <c r="KM37" s="61">
        <f t="shared" si="271"/>
        <v>0</v>
      </c>
      <c r="KN37" s="61">
        <f t="shared" si="271"/>
        <v>0</v>
      </c>
      <c r="KO37" s="61">
        <f t="shared" si="271"/>
        <v>0</v>
      </c>
      <c r="KP37" s="61">
        <f t="shared" si="271"/>
        <v>0</v>
      </c>
      <c r="KQ37" s="61">
        <f t="shared" si="271"/>
        <v>0</v>
      </c>
      <c r="KR37" s="61">
        <f t="shared" si="271"/>
        <v>0</v>
      </c>
      <c r="KS37" s="61">
        <f t="shared" si="271"/>
        <v>0</v>
      </c>
      <c r="KT37" s="61">
        <f t="shared" si="271"/>
        <v>0</v>
      </c>
      <c r="KU37" s="61">
        <f t="shared" si="271"/>
        <v>0</v>
      </c>
      <c r="KV37" s="61">
        <f t="shared" si="271"/>
        <v>0</v>
      </c>
      <c r="KW37" s="61">
        <f t="shared" si="271"/>
        <v>0</v>
      </c>
      <c r="KX37" s="61">
        <f t="shared" si="271"/>
        <v>0</v>
      </c>
      <c r="KY37" s="68">
        <f t="shared" si="271"/>
        <v>0</v>
      </c>
      <c r="KZ37" s="61">
        <f t="shared" si="271"/>
        <v>0</v>
      </c>
      <c r="LA37" s="61">
        <f t="shared" si="271"/>
        <v>0</v>
      </c>
      <c r="LB37" s="61">
        <f t="shared" si="271"/>
        <v>0</v>
      </c>
      <c r="LC37" s="61">
        <f t="shared" si="271"/>
        <v>0</v>
      </c>
      <c r="LD37" s="61">
        <f t="shared" si="271"/>
        <v>0</v>
      </c>
      <c r="LE37" s="61">
        <f t="shared" si="271"/>
        <v>0</v>
      </c>
      <c r="LF37" s="61">
        <f t="shared" si="271"/>
        <v>0</v>
      </c>
      <c r="LG37" s="61">
        <f t="shared" si="271"/>
        <v>0</v>
      </c>
      <c r="LH37" s="61">
        <f t="shared" si="271"/>
        <v>0</v>
      </c>
      <c r="LI37" s="61">
        <f t="shared" si="271"/>
        <v>0</v>
      </c>
      <c r="LJ37" s="61">
        <f t="shared" si="271"/>
        <v>0</v>
      </c>
      <c r="LK37" s="61">
        <f t="shared" si="271"/>
        <v>0</v>
      </c>
      <c r="LL37" s="61">
        <f t="shared" si="271"/>
        <v>0</v>
      </c>
      <c r="LM37" s="61">
        <f t="shared" si="271"/>
        <v>0</v>
      </c>
      <c r="LN37" s="61">
        <f t="shared" si="271"/>
        <v>0</v>
      </c>
      <c r="LO37" s="61">
        <f t="shared" si="271"/>
        <v>0</v>
      </c>
      <c r="LP37" s="61">
        <f t="shared" si="271"/>
        <v>0</v>
      </c>
      <c r="LQ37" s="61">
        <f t="shared" si="271"/>
        <v>0</v>
      </c>
      <c r="LR37" s="61">
        <f t="shared" si="271"/>
        <v>0</v>
      </c>
      <c r="LS37" s="61">
        <f t="shared" si="271"/>
        <v>0</v>
      </c>
      <c r="LT37" s="61">
        <f t="shared" si="271"/>
        <v>0</v>
      </c>
      <c r="LU37" s="61">
        <f t="shared" si="271"/>
        <v>0</v>
      </c>
      <c r="LV37" s="61">
        <f t="shared" si="271"/>
        <v>0</v>
      </c>
      <c r="LW37" s="61">
        <f t="shared" si="271"/>
        <v>0</v>
      </c>
      <c r="LX37" s="61">
        <f t="shared" si="271"/>
        <v>0</v>
      </c>
      <c r="LY37" s="61">
        <f t="shared" si="271"/>
        <v>0</v>
      </c>
      <c r="LZ37" s="61">
        <f t="shared" si="271"/>
        <v>0</v>
      </c>
      <c r="MA37" s="61">
        <f t="shared" si="271"/>
        <v>0</v>
      </c>
      <c r="MB37" s="61">
        <f t="shared" si="271"/>
        <v>0</v>
      </c>
      <c r="MC37" s="61">
        <f t="shared" si="271"/>
        <v>0</v>
      </c>
      <c r="MD37" s="61">
        <f t="shared" si="271"/>
        <v>0</v>
      </c>
      <c r="ME37" s="61">
        <f t="shared" si="271"/>
        <v>0</v>
      </c>
      <c r="MF37" s="61">
        <f t="shared" si="271"/>
        <v>0</v>
      </c>
      <c r="MG37" s="61">
        <f t="shared" si="271"/>
        <v>0</v>
      </c>
      <c r="MH37" s="61">
        <f t="shared" si="271"/>
        <v>0</v>
      </c>
      <c r="MI37" s="61">
        <f t="shared" si="271"/>
        <v>0</v>
      </c>
      <c r="MJ37" s="61">
        <f t="shared" si="271"/>
        <v>0</v>
      </c>
      <c r="MK37" s="61">
        <f t="shared" si="271"/>
        <v>0</v>
      </c>
      <c r="ML37" s="61">
        <f t="shared" si="271"/>
        <v>0</v>
      </c>
      <c r="MM37" s="61">
        <f t="shared" si="271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272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273">SUM(O38:X38)</f>
        <v>0</v>
      </c>
      <c r="Z38" s="73">
        <f t="shared" si="188"/>
        <v>0</v>
      </c>
      <c r="AA38" s="74">
        <f t="shared" si="188"/>
        <v>0</v>
      </c>
      <c r="AB38" s="74">
        <f t="shared" si="188"/>
        <v>0</v>
      </c>
      <c r="AC38" s="74">
        <f t="shared" si="188"/>
        <v>0</v>
      </c>
      <c r="AD38" s="74">
        <f t="shared" si="188"/>
        <v>0</v>
      </c>
      <c r="AE38" s="74">
        <f t="shared" si="188"/>
        <v>0</v>
      </c>
      <c r="AF38" s="74">
        <f t="shared" si="188"/>
        <v>0</v>
      </c>
      <c r="AG38" s="74">
        <f t="shared" si="188"/>
        <v>0</v>
      </c>
      <c r="AH38" s="74">
        <f t="shared" si="158"/>
        <v>0</v>
      </c>
      <c r="AI38" s="74">
        <f t="shared" si="158"/>
        <v>0</v>
      </c>
      <c r="AJ38" s="94">
        <f t="shared" si="158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274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275">SUM(AU38:BT38)</f>
        <v>0</v>
      </c>
      <c r="BV38" s="63"/>
      <c r="BW38" s="63"/>
      <c r="BX38" s="63"/>
      <c r="BY38" s="69">
        <f t="shared" ref="BY38:BY39" si="276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277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278">SUM(EC38:ED38,DX38:DY38,DS38:DT38,DN38:DO38,DI38:DJ38,EI38,)</f>
        <v>0</v>
      </c>
      <c r="EK38" s="69">
        <f t="shared" ref="EK38:EK39" si="279">SUM(EE38:EH38,DZ38:EB38,DU38:DW38,DP38:DR38,DK38:DM38,DG38:DH38)</f>
        <v>0</v>
      </c>
      <c r="EL38" s="63"/>
      <c r="EM38" s="63"/>
      <c r="EN38" s="63"/>
      <c r="EO38" s="69">
        <f t="shared" ref="EO38:EO39" si="280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5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281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282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8"/>
        <v>0</v>
      </c>
      <c r="GR38" s="63"/>
      <c r="GS38" s="69">
        <f t="shared" ref="GS38:GS39" si="283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284">SUM(HT38:HU38)</f>
        <v>0</v>
      </c>
      <c r="HW38" s="63"/>
      <c r="HX38" s="63"/>
      <c r="HY38" s="63"/>
      <c r="HZ38" s="63"/>
      <c r="IA38" s="63"/>
      <c r="IB38" s="63"/>
      <c r="IC38" s="69">
        <f t="shared" ref="IC38:IC39" si="285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286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287">SUM(JD38:JE38)</f>
        <v>0</v>
      </c>
      <c r="JG38" s="63"/>
      <c r="JH38" s="63"/>
      <c r="JI38" s="63"/>
      <c r="JJ38" s="63"/>
      <c r="JK38" s="63"/>
      <c r="JL38" s="140">
        <f t="shared" ref="JL38:JL39" si="288">SUM(JG38:JK38)</f>
        <v>0</v>
      </c>
      <c r="JM38" s="63"/>
      <c r="JN38" s="63"/>
      <c r="JO38" s="140">
        <f t="shared" ref="JO38:JO39" si="289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290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291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272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273"/>
        <v>0</v>
      </c>
      <c r="Z39" s="73">
        <f t="shared" si="188"/>
        <v>0</v>
      </c>
      <c r="AA39" s="74">
        <f t="shared" si="188"/>
        <v>0</v>
      </c>
      <c r="AB39" s="74">
        <f t="shared" si="188"/>
        <v>0</v>
      </c>
      <c r="AC39" s="74">
        <f t="shared" si="188"/>
        <v>0</v>
      </c>
      <c r="AD39" s="74">
        <f t="shared" si="188"/>
        <v>0</v>
      </c>
      <c r="AE39" s="74">
        <f t="shared" si="188"/>
        <v>0</v>
      </c>
      <c r="AF39" s="74">
        <f t="shared" si="188"/>
        <v>0</v>
      </c>
      <c r="AG39" s="74">
        <f t="shared" si="188"/>
        <v>0</v>
      </c>
      <c r="AH39" s="74">
        <f t="shared" si="158"/>
        <v>0</v>
      </c>
      <c r="AI39" s="74">
        <f t="shared" si="158"/>
        <v>0</v>
      </c>
      <c r="AJ39" s="94">
        <f t="shared" si="158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274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275"/>
        <v>0</v>
      </c>
      <c r="BV39" s="63"/>
      <c r="BW39" s="63"/>
      <c r="BX39" s="63"/>
      <c r="BY39" s="69">
        <f t="shared" si="276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277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278"/>
        <v>0</v>
      </c>
      <c r="EK39" s="69">
        <f t="shared" si="279"/>
        <v>0</v>
      </c>
      <c r="EL39" s="63"/>
      <c r="EM39" s="63"/>
      <c r="EN39" s="63"/>
      <c r="EO39" s="69">
        <f t="shared" si="280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5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281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282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8"/>
        <v>0</v>
      </c>
      <c r="GR39" s="63"/>
      <c r="GS39" s="69">
        <f t="shared" si="283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284"/>
        <v>0</v>
      </c>
      <c r="HW39" s="63"/>
      <c r="HX39" s="63"/>
      <c r="HY39" s="63"/>
      <c r="HZ39" s="63"/>
      <c r="IA39" s="63"/>
      <c r="IB39" s="63"/>
      <c r="IC39" s="69">
        <f t="shared" si="285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286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287"/>
        <v>0</v>
      </c>
      <c r="JG39" s="63"/>
      <c r="JH39" s="63"/>
      <c r="JI39" s="63"/>
      <c r="JJ39" s="63"/>
      <c r="JK39" s="63"/>
      <c r="JL39" s="140">
        <f t="shared" si="288"/>
        <v>0</v>
      </c>
      <c r="JM39" s="63"/>
      <c r="JN39" s="63"/>
      <c r="JO39" s="140">
        <f t="shared" si="289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290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291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Y40" si="292">SUM(D41:D43)</f>
        <v>0</v>
      </c>
      <c r="E40" s="61">
        <f t="shared" si="292"/>
        <v>0</v>
      </c>
      <c r="F40" s="61">
        <f t="shared" si="292"/>
        <v>0</v>
      </c>
      <c r="G40" s="61">
        <f t="shared" si="292"/>
        <v>0</v>
      </c>
      <c r="H40" s="61">
        <f t="shared" si="292"/>
        <v>0</v>
      </c>
      <c r="I40" s="61">
        <f t="shared" si="292"/>
        <v>0</v>
      </c>
      <c r="J40" s="61">
        <f t="shared" si="292"/>
        <v>0</v>
      </c>
      <c r="K40" s="61">
        <f t="shared" si="292"/>
        <v>0</v>
      </c>
      <c r="L40" s="61">
        <f t="shared" si="292"/>
        <v>0</v>
      </c>
      <c r="M40" s="61">
        <f t="shared" si="292"/>
        <v>0</v>
      </c>
      <c r="N40" s="68">
        <f t="shared" si="292"/>
        <v>0</v>
      </c>
      <c r="O40" s="61">
        <f t="shared" si="292"/>
        <v>0</v>
      </c>
      <c r="P40" s="61">
        <f t="shared" si="292"/>
        <v>0</v>
      </c>
      <c r="Q40" s="61">
        <f t="shared" si="292"/>
        <v>0</v>
      </c>
      <c r="R40" s="61">
        <f t="shared" si="292"/>
        <v>0</v>
      </c>
      <c r="S40" s="61">
        <f t="shared" si="292"/>
        <v>0</v>
      </c>
      <c r="T40" s="61">
        <f t="shared" si="292"/>
        <v>0</v>
      </c>
      <c r="U40" s="61">
        <f t="shared" si="292"/>
        <v>0</v>
      </c>
      <c r="V40" s="61">
        <f t="shared" si="292"/>
        <v>0</v>
      </c>
      <c r="W40" s="61">
        <f t="shared" si="292"/>
        <v>0</v>
      </c>
      <c r="X40" s="61">
        <f t="shared" si="292"/>
        <v>0</v>
      </c>
      <c r="Y40" s="68">
        <f t="shared" si="292"/>
        <v>0</v>
      </c>
      <c r="Z40" s="71">
        <f t="shared" si="188"/>
        <v>0</v>
      </c>
      <c r="AA40" s="72">
        <f t="shared" si="188"/>
        <v>0</v>
      </c>
      <c r="AB40" s="72">
        <f t="shared" si="188"/>
        <v>0</v>
      </c>
      <c r="AC40" s="72">
        <f t="shared" si="188"/>
        <v>0</v>
      </c>
      <c r="AD40" s="72">
        <f t="shared" si="188"/>
        <v>0</v>
      </c>
      <c r="AE40" s="72">
        <f t="shared" si="188"/>
        <v>0</v>
      </c>
      <c r="AF40" s="72">
        <f t="shared" si="188"/>
        <v>0</v>
      </c>
      <c r="AG40" s="72">
        <f t="shared" si="188"/>
        <v>0</v>
      </c>
      <c r="AH40" s="72">
        <f t="shared" si="158"/>
        <v>0</v>
      </c>
      <c r="AI40" s="72">
        <f t="shared" si="158"/>
        <v>0</v>
      </c>
      <c r="AJ40" s="91">
        <f t="shared" si="158"/>
        <v>0</v>
      </c>
      <c r="AK40" s="92">
        <f t="shared" ref="AK40:CV40" si="293">SUM(AK41:AK43)</f>
        <v>0</v>
      </c>
      <c r="AL40" s="93">
        <f t="shared" si="293"/>
        <v>0</v>
      </c>
      <c r="AM40" s="68">
        <f t="shared" si="293"/>
        <v>0</v>
      </c>
      <c r="AN40" s="68">
        <f t="shared" si="293"/>
        <v>0</v>
      </c>
      <c r="AO40" s="68">
        <f t="shared" si="293"/>
        <v>0</v>
      </c>
      <c r="AP40" s="68">
        <f t="shared" si="293"/>
        <v>0</v>
      </c>
      <c r="AQ40" s="68">
        <f t="shared" si="293"/>
        <v>0</v>
      </c>
      <c r="AR40" s="68">
        <f t="shared" si="293"/>
        <v>0</v>
      </c>
      <c r="AS40" s="68">
        <f t="shared" si="293"/>
        <v>0</v>
      </c>
      <c r="AT40" s="68">
        <f t="shared" si="293"/>
        <v>0</v>
      </c>
      <c r="AU40" s="61">
        <f t="shared" si="293"/>
        <v>0</v>
      </c>
      <c r="AV40" s="61">
        <f t="shared" si="293"/>
        <v>0</v>
      </c>
      <c r="AW40" s="61">
        <f t="shared" si="293"/>
        <v>0</v>
      </c>
      <c r="AX40" s="61">
        <f t="shared" si="293"/>
        <v>0</v>
      </c>
      <c r="AY40" s="61">
        <f t="shared" si="293"/>
        <v>0</v>
      </c>
      <c r="AZ40" s="61">
        <f t="shared" si="293"/>
        <v>0</v>
      </c>
      <c r="BA40" s="61">
        <f t="shared" si="293"/>
        <v>0</v>
      </c>
      <c r="BB40" s="61">
        <f t="shared" si="293"/>
        <v>0</v>
      </c>
      <c r="BC40" s="61">
        <f t="shared" si="293"/>
        <v>0</v>
      </c>
      <c r="BD40" s="61">
        <f t="shared" si="293"/>
        <v>0</v>
      </c>
      <c r="BE40" s="61">
        <f t="shared" si="293"/>
        <v>0</v>
      </c>
      <c r="BF40" s="61">
        <f t="shared" si="293"/>
        <v>0</v>
      </c>
      <c r="BG40" s="61">
        <f t="shared" si="293"/>
        <v>0</v>
      </c>
      <c r="BH40" s="61">
        <f t="shared" si="293"/>
        <v>0</v>
      </c>
      <c r="BI40" s="61">
        <f t="shared" si="293"/>
        <v>0</v>
      </c>
      <c r="BJ40" s="61">
        <f t="shared" si="293"/>
        <v>0</v>
      </c>
      <c r="BK40" s="61">
        <f t="shared" si="293"/>
        <v>0</v>
      </c>
      <c r="BL40" s="61">
        <f t="shared" si="293"/>
        <v>0</v>
      </c>
      <c r="BM40" s="61">
        <f t="shared" si="293"/>
        <v>0</v>
      </c>
      <c r="BN40" s="61">
        <f t="shared" si="293"/>
        <v>0</v>
      </c>
      <c r="BO40" s="61">
        <f t="shared" si="293"/>
        <v>0</v>
      </c>
      <c r="BP40" s="61">
        <f t="shared" si="293"/>
        <v>0</v>
      </c>
      <c r="BQ40" s="61">
        <f t="shared" si="293"/>
        <v>0</v>
      </c>
      <c r="BR40" s="61">
        <f t="shared" si="293"/>
        <v>0</v>
      </c>
      <c r="BS40" s="61">
        <f t="shared" si="293"/>
        <v>0</v>
      </c>
      <c r="BT40" s="61">
        <f t="shared" si="293"/>
        <v>0</v>
      </c>
      <c r="BU40" s="68">
        <f t="shared" si="293"/>
        <v>0</v>
      </c>
      <c r="BV40" s="61">
        <f t="shared" si="293"/>
        <v>0</v>
      </c>
      <c r="BW40" s="61">
        <f t="shared" si="293"/>
        <v>0</v>
      </c>
      <c r="BX40" s="61">
        <f t="shared" si="293"/>
        <v>0</v>
      </c>
      <c r="BY40" s="68">
        <f t="shared" si="293"/>
        <v>0</v>
      </c>
      <c r="BZ40" s="61">
        <f t="shared" si="293"/>
        <v>0</v>
      </c>
      <c r="CA40" s="61">
        <f t="shared" si="293"/>
        <v>0</v>
      </c>
      <c r="CB40" s="61">
        <f t="shared" si="293"/>
        <v>0</v>
      </c>
      <c r="CC40" s="61">
        <f t="shared" si="293"/>
        <v>0</v>
      </c>
      <c r="CD40" s="61">
        <f t="shared" si="293"/>
        <v>0</v>
      </c>
      <c r="CE40" s="61">
        <f t="shared" si="293"/>
        <v>0</v>
      </c>
      <c r="CF40" s="61">
        <f t="shared" si="293"/>
        <v>0</v>
      </c>
      <c r="CG40" s="61">
        <f t="shared" si="293"/>
        <v>0</v>
      </c>
      <c r="CH40" s="61">
        <f t="shared" si="293"/>
        <v>0</v>
      </c>
      <c r="CI40" s="61">
        <f t="shared" si="293"/>
        <v>0</v>
      </c>
      <c r="CJ40" s="61">
        <f t="shared" si="293"/>
        <v>0</v>
      </c>
      <c r="CK40" s="61">
        <f t="shared" si="293"/>
        <v>0</v>
      </c>
      <c r="CL40" s="61">
        <f t="shared" si="293"/>
        <v>0</v>
      </c>
      <c r="CM40" s="61">
        <f t="shared" si="293"/>
        <v>0</v>
      </c>
      <c r="CN40" s="61">
        <f t="shared" si="293"/>
        <v>0</v>
      </c>
      <c r="CO40" s="61">
        <f t="shared" si="293"/>
        <v>0</v>
      </c>
      <c r="CP40" s="61">
        <f t="shared" si="293"/>
        <v>0</v>
      </c>
      <c r="CQ40" s="61">
        <f t="shared" si="293"/>
        <v>0</v>
      </c>
      <c r="CR40" s="61">
        <f t="shared" si="293"/>
        <v>0</v>
      </c>
      <c r="CS40" s="61">
        <f t="shared" si="293"/>
        <v>0</v>
      </c>
      <c r="CT40" s="61">
        <f t="shared" si="293"/>
        <v>0</v>
      </c>
      <c r="CU40" s="61">
        <f t="shared" si="293"/>
        <v>0</v>
      </c>
      <c r="CV40" s="61">
        <f t="shared" si="293"/>
        <v>0</v>
      </c>
      <c r="CW40" s="61">
        <f t="shared" ref="CW40:FH40" si="294">SUM(CW41:CW43)</f>
        <v>0</v>
      </c>
      <c r="CX40" s="61">
        <f t="shared" si="294"/>
        <v>0</v>
      </c>
      <c r="CY40" s="61">
        <f t="shared" si="294"/>
        <v>0</v>
      </c>
      <c r="CZ40" s="61">
        <f t="shared" si="294"/>
        <v>0</v>
      </c>
      <c r="DA40" s="61">
        <f t="shared" si="294"/>
        <v>0</v>
      </c>
      <c r="DB40" s="61">
        <f t="shared" si="294"/>
        <v>0</v>
      </c>
      <c r="DC40" s="68">
        <f t="shared" si="294"/>
        <v>0</v>
      </c>
      <c r="DD40" s="61">
        <f t="shared" si="294"/>
        <v>0</v>
      </c>
      <c r="DE40" s="61">
        <f t="shared" si="294"/>
        <v>0</v>
      </c>
      <c r="DF40" s="68">
        <f t="shared" si="294"/>
        <v>0</v>
      </c>
      <c r="DG40" s="61">
        <f t="shared" si="294"/>
        <v>0</v>
      </c>
      <c r="DH40" s="61">
        <f t="shared" si="294"/>
        <v>0</v>
      </c>
      <c r="DI40" s="61">
        <f t="shared" si="294"/>
        <v>0</v>
      </c>
      <c r="DJ40" s="61">
        <f t="shared" si="294"/>
        <v>0</v>
      </c>
      <c r="DK40" s="61">
        <f t="shared" si="294"/>
        <v>0</v>
      </c>
      <c r="DL40" s="61">
        <f t="shared" si="294"/>
        <v>0</v>
      </c>
      <c r="DM40" s="61">
        <f t="shared" si="294"/>
        <v>0</v>
      </c>
      <c r="DN40" s="61">
        <f t="shared" si="294"/>
        <v>0</v>
      </c>
      <c r="DO40" s="61">
        <f t="shared" si="294"/>
        <v>0</v>
      </c>
      <c r="DP40" s="61">
        <f t="shared" si="294"/>
        <v>0</v>
      </c>
      <c r="DQ40" s="61">
        <f t="shared" si="294"/>
        <v>0</v>
      </c>
      <c r="DR40" s="61">
        <f t="shared" si="294"/>
        <v>0</v>
      </c>
      <c r="DS40" s="61">
        <f t="shared" si="294"/>
        <v>0</v>
      </c>
      <c r="DT40" s="61">
        <f t="shared" si="294"/>
        <v>0</v>
      </c>
      <c r="DU40" s="61">
        <f t="shared" si="294"/>
        <v>0</v>
      </c>
      <c r="DV40" s="61">
        <f t="shared" si="294"/>
        <v>0</v>
      </c>
      <c r="DW40" s="61">
        <f t="shared" si="294"/>
        <v>0</v>
      </c>
      <c r="DX40" s="61">
        <f t="shared" si="294"/>
        <v>0</v>
      </c>
      <c r="DY40" s="61">
        <f t="shared" si="294"/>
        <v>0</v>
      </c>
      <c r="DZ40" s="61">
        <f t="shared" si="294"/>
        <v>0</v>
      </c>
      <c r="EA40" s="61">
        <f t="shared" si="294"/>
        <v>0</v>
      </c>
      <c r="EB40" s="61">
        <f t="shared" si="294"/>
        <v>0</v>
      </c>
      <c r="EC40" s="61">
        <f t="shared" si="294"/>
        <v>0</v>
      </c>
      <c r="ED40" s="61">
        <f t="shared" si="294"/>
        <v>0</v>
      </c>
      <c r="EE40" s="61">
        <f t="shared" si="294"/>
        <v>0</v>
      </c>
      <c r="EF40" s="61">
        <f t="shared" si="294"/>
        <v>0</v>
      </c>
      <c r="EG40" s="61">
        <f t="shared" si="294"/>
        <v>0</v>
      </c>
      <c r="EH40" s="61">
        <f t="shared" si="294"/>
        <v>0</v>
      </c>
      <c r="EI40" s="61">
        <f t="shared" si="294"/>
        <v>0</v>
      </c>
      <c r="EJ40" s="68">
        <f t="shared" si="294"/>
        <v>0</v>
      </c>
      <c r="EK40" s="68">
        <f t="shared" si="294"/>
        <v>0</v>
      </c>
      <c r="EL40" s="61">
        <f t="shared" si="294"/>
        <v>0</v>
      </c>
      <c r="EM40" s="61">
        <f t="shared" si="294"/>
        <v>0</v>
      </c>
      <c r="EN40" s="61">
        <f t="shared" si="294"/>
        <v>0</v>
      </c>
      <c r="EO40" s="68">
        <f t="shared" si="294"/>
        <v>0</v>
      </c>
      <c r="EP40" s="61">
        <f t="shared" si="294"/>
        <v>0</v>
      </c>
      <c r="EQ40" s="61">
        <f t="shared" si="294"/>
        <v>0</v>
      </c>
      <c r="ER40" s="61">
        <f t="shared" si="294"/>
        <v>0</v>
      </c>
      <c r="ES40" s="61">
        <f t="shared" si="294"/>
        <v>0</v>
      </c>
      <c r="ET40" s="61">
        <f t="shared" si="294"/>
        <v>0</v>
      </c>
      <c r="EU40" s="61">
        <f t="shared" si="294"/>
        <v>0</v>
      </c>
      <c r="EV40" s="61">
        <f t="shared" si="294"/>
        <v>0</v>
      </c>
      <c r="EW40" s="61">
        <f t="shared" si="294"/>
        <v>0</v>
      </c>
      <c r="EX40" s="61">
        <f t="shared" si="294"/>
        <v>0</v>
      </c>
      <c r="EY40" s="68">
        <f t="shared" si="5"/>
        <v>0</v>
      </c>
      <c r="EZ40" s="61">
        <f t="shared" ref="EZ40:FG40" si="295">SUM(EZ41:EZ43)</f>
        <v>0</v>
      </c>
      <c r="FA40" s="61">
        <f t="shared" si="295"/>
        <v>0</v>
      </c>
      <c r="FB40" s="61">
        <f t="shared" si="295"/>
        <v>0</v>
      </c>
      <c r="FC40" s="61">
        <f t="shared" si="295"/>
        <v>0</v>
      </c>
      <c r="FD40" s="61">
        <f t="shared" si="295"/>
        <v>0</v>
      </c>
      <c r="FE40" s="61">
        <f t="shared" si="295"/>
        <v>0</v>
      </c>
      <c r="FF40" s="61">
        <f t="shared" si="295"/>
        <v>0</v>
      </c>
      <c r="FG40" s="61">
        <f t="shared" si="295"/>
        <v>0</v>
      </c>
      <c r="FH40" s="68">
        <f t="shared" si="294"/>
        <v>0</v>
      </c>
      <c r="FI40" s="61">
        <f t="shared" ref="FI40:HT40" si="296">SUM(FI41:FI43)</f>
        <v>0</v>
      </c>
      <c r="FJ40" s="61">
        <f t="shared" si="296"/>
        <v>0</v>
      </c>
      <c r="FK40" s="61">
        <f t="shared" si="296"/>
        <v>0</v>
      </c>
      <c r="FL40" s="61">
        <f t="shared" si="296"/>
        <v>0</v>
      </c>
      <c r="FM40" s="61">
        <f t="shared" si="296"/>
        <v>0</v>
      </c>
      <c r="FN40" s="61">
        <f t="shared" si="296"/>
        <v>0</v>
      </c>
      <c r="FO40" s="61">
        <f t="shared" si="296"/>
        <v>0</v>
      </c>
      <c r="FP40" s="61">
        <f t="shared" si="296"/>
        <v>0</v>
      </c>
      <c r="FQ40" s="61">
        <f t="shared" si="296"/>
        <v>0</v>
      </c>
      <c r="FR40" s="61">
        <f t="shared" si="296"/>
        <v>0</v>
      </c>
      <c r="FS40" s="68">
        <f t="shared" si="296"/>
        <v>0</v>
      </c>
      <c r="FT40" s="61">
        <f t="shared" si="296"/>
        <v>0</v>
      </c>
      <c r="FU40" s="61">
        <f t="shared" si="296"/>
        <v>0</v>
      </c>
      <c r="FV40" s="61">
        <f t="shared" si="296"/>
        <v>0</v>
      </c>
      <c r="FW40" s="61">
        <f t="shared" si="296"/>
        <v>0</v>
      </c>
      <c r="FX40" s="61">
        <f t="shared" si="296"/>
        <v>0</v>
      </c>
      <c r="FY40" s="61">
        <f t="shared" si="296"/>
        <v>0</v>
      </c>
      <c r="FZ40" s="61">
        <f t="shared" si="296"/>
        <v>0</v>
      </c>
      <c r="GA40" s="61">
        <f t="shared" si="296"/>
        <v>0</v>
      </c>
      <c r="GB40" s="61">
        <f t="shared" si="296"/>
        <v>0</v>
      </c>
      <c r="GC40" s="61">
        <f t="shared" si="296"/>
        <v>0</v>
      </c>
      <c r="GD40" s="61">
        <f t="shared" si="296"/>
        <v>0</v>
      </c>
      <c r="GE40" s="61">
        <f t="shared" si="296"/>
        <v>0</v>
      </c>
      <c r="GF40" s="61">
        <f t="shared" si="296"/>
        <v>0</v>
      </c>
      <c r="GG40" s="61">
        <f t="shared" si="296"/>
        <v>0</v>
      </c>
      <c r="GH40" s="61">
        <f t="shared" si="296"/>
        <v>0</v>
      </c>
      <c r="GI40" s="61">
        <f t="shared" si="296"/>
        <v>0</v>
      </c>
      <c r="GJ40" s="61">
        <f t="shared" si="296"/>
        <v>0</v>
      </c>
      <c r="GK40" s="61">
        <f t="shared" si="296"/>
        <v>0</v>
      </c>
      <c r="GL40" s="61">
        <f t="shared" si="296"/>
        <v>0</v>
      </c>
      <c r="GM40" s="61">
        <f t="shared" si="296"/>
        <v>0</v>
      </c>
      <c r="GN40" s="61">
        <f t="shared" si="296"/>
        <v>0</v>
      </c>
      <c r="GO40" s="61">
        <f t="shared" si="296"/>
        <v>0</v>
      </c>
      <c r="GP40" s="61">
        <f t="shared" si="296"/>
        <v>0</v>
      </c>
      <c r="GQ40" s="68">
        <f t="shared" si="8"/>
        <v>0</v>
      </c>
      <c r="GR40" s="61">
        <f t="shared" ref="GR40" si="297">SUM(GR41:GR43)</f>
        <v>0</v>
      </c>
      <c r="GS40" s="68">
        <f t="shared" si="296"/>
        <v>0</v>
      </c>
      <c r="GT40" s="61">
        <f t="shared" si="296"/>
        <v>0</v>
      </c>
      <c r="GU40" s="61">
        <f t="shared" si="296"/>
        <v>0</v>
      </c>
      <c r="GV40" s="61">
        <f t="shared" si="296"/>
        <v>0</v>
      </c>
      <c r="GW40" s="61">
        <f t="shared" si="296"/>
        <v>0</v>
      </c>
      <c r="GX40" s="61">
        <f t="shared" si="296"/>
        <v>0</v>
      </c>
      <c r="GY40" s="61">
        <f t="shared" si="296"/>
        <v>0</v>
      </c>
      <c r="GZ40" s="61">
        <f t="shared" si="296"/>
        <v>0</v>
      </c>
      <c r="HA40" s="61">
        <f t="shared" si="296"/>
        <v>0</v>
      </c>
      <c r="HB40" s="61">
        <f t="shared" si="296"/>
        <v>0</v>
      </c>
      <c r="HC40" s="61">
        <f t="shared" si="296"/>
        <v>0</v>
      </c>
      <c r="HD40" s="61">
        <f t="shared" si="296"/>
        <v>0</v>
      </c>
      <c r="HE40" s="61">
        <f t="shared" si="296"/>
        <v>0</v>
      </c>
      <c r="HF40" s="61">
        <f t="shared" si="296"/>
        <v>0</v>
      </c>
      <c r="HG40" s="61">
        <f t="shared" si="296"/>
        <v>0</v>
      </c>
      <c r="HH40" s="61">
        <f t="shared" si="296"/>
        <v>0</v>
      </c>
      <c r="HI40" s="61">
        <f t="shared" si="296"/>
        <v>0</v>
      </c>
      <c r="HJ40" s="61">
        <f t="shared" si="296"/>
        <v>0</v>
      </c>
      <c r="HK40" s="61">
        <f t="shared" si="296"/>
        <v>0</v>
      </c>
      <c r="HL40" s="61">
        <f t="shared" si="296"/>
        <v>0</v>
      </c>
      <c r="HM40" s="61">
        <f t="shared" si="296"/>
        <v>0</v>
      </c>
      <c r="HN40" s="61">
        <f t="shared" si="296"/>
        <v>0</v>
      </c>
      <c r="HO40" s="61">
        <f t="shared" si="296"/>
        <v>0</v>
      </c>
      <c r="HP40" s="61">
        <f t="shared" si="296"/>
        <v>0</v>
      </c>
      <c r="HQ40" s="61">
        <f t="shared" si="296"/>
        <v>0</v>
      </c>
      <c r="HR40" s="61">
        <f t="shared" si="296"/>
        <v>0</v>
      </c>
      <c r="HS40" s="68">
        <f t="shared" si="296"/>
        <v>0</v>
      </c>
      <c r="HT40" s="61">
        <f t="shared" si="296"/>
        <v>0</v>
      </c>
      <c r="HU40" s="61">
        <f t="shared" ref="HU40:KF40" si="298">SUM(HU41:HU43)</f>
        <v>0</v>
      </c>
      <c r="HV40" s="68">
        <f t="shared" si="298"/>
        <v>0</v>
      </c>
      <c r="HW40" s="61">
        <f t="shared" si="298"/>
        <v>0</v>
      </c>
      <c r="HX40" s="61">
        <f t="shared" si="298"/>
        <v>0</v>
      </c>
      <c r="HY40" s="61">
        <f t="shared" si="298"/>
        <v>0</v>
      </c>
      <c r="HZ40" s="61">
        <f t="shared" si="298"/>
        <v>0</v>
      </c>
      <c r="IA40" s="61">
        <f t="shared" si="298"/>
        <v>0</v>
      </c>
      <c r="IB40" s="61">
        <f t="shared" si="298"/>
        <v>0</v>
      </c>
      <c r="IC40" s="68">
        <f t="shared" si="298"/>
        <v>0</v>
      </c>
      <c r="ID40" s="61">
        <f t="shared" si="298"/>
        <v>0</v>
      </c>
      <c r="IE40" s="61">
        <f t="shared" si="298"/>
        <v>0</v>
      </c>
      <c r="IF40" s="61">
        <f t="shared" si="298"/>
        <v>0</v>
      </c>
      <c r="IG40" s="61">
        <f t="shared" si="298"/>
        <v>0</v>
      </c>
      <c r="IH40" s="61">
        <f t="shared" si="298"/>
        <v>0</v>
      </c>
      <c r="II40" s="61">
        <f t="shared" si="298"/>
        <v>0</v>
      </c>
      <c r="IJ40" s="61">
        <f t="shared" si="298"/>
        <v>0</v>
      </c>
      <c r="IK40" s="61">
        <f t="shared" si="298"/>
        <v>0</v>
      </c>
      <c r="IL40" s="61">
        <f t="shared" si="298"/>
        <v>0</v>
      </c>
      <c r="IM40" s="61">
        <f t="shared" si="298"/>
        <v>0</v>
      </c>
      <c r="IN40" s="61">
        <f t="shared" si="298"/>
        <v>0</v>
      </c>
      <c r="IO40" s="61">
        <f t="shared" si="298"/>
        <v>0</v>
      </c>
      <c r="IP40" s="68">
        <f t="shared" si="298"/>
        <v>0</v>
      </c>
      <c r="IQ40" s="68">
        <f t="shared" si="298"/>
        <v>0</v>
      </c>
      <c r="IR40" s="68">
        <f t="shared" si="298"/>
        <v>0</v>
      </c>
      <c r="IS40" s="68">
        <f t="shared" si="298"/>
        <v>0</v>
      </c>
      <c r="IT40" s="68">
        <f t="shared" si="298"/>
        <v>0</v>
      </c>
      <c r="IU40" s="68">
        <f t="shared" si="298"/>
        <v>0</v>
      </c>
      <c r="IV40" s="68">
        <f t="shared" si="298"/>
        <v>0</v>
      </c>
      <c r="IW40" s="68">
        <f t="shared" si="298"/>
        <v>0</v>
      </c>
      <c r="IX40" s="68">
        <f t="shared" si="298"/>
        <v>0</v>
      </c>
      <c r="IY40" s="68">
        <f t="shared" si="298"/>
        <v>0</v>
      </c>
      <c r="IZ40" s="68">
        <f t="shared" si="298"/>
        <v>0</v>
      </c>
      <c r="JA40" s="68">
        <f t="shared" si="298"/>
        <v>0</v>
      </c>
      <c r="JB40" s="68">
        <f t="shared" si="298"/>
        <v>0</v>
      </c>
      <c r="JC40" s="68">
        <f t="shared" si="298"/>
        <v>0</v>
      </c>
      <c r="JD40" s="68">
        <f t="shared" si="298"/>
        <v>0</v>
      </c>
      <c r="JE40" s="68">
        <f t="shared" si="298"/>
        <v>0</v>
      </c>
      <c r="JF40" s="68">
        <f t="shared" si="298"/>
        <v>0</v>
      </c>
      <c r="JG40" s="61">
        <f t="shared" si="298"/>
        <v>0</v>
      </c>
      <c r="JH40" s="61">
        <f t="shared" si="298"/>
        <v>0</v>
      </c>
      <c r="JI40" s="61">
        <f t="shared" si="298"/>
        <v>0</v>
      </c>
      <c r="JJ40" s="61">
        <f t="shared" si="298"/>
        <v>0</v>
      </c>
      <c r="JK40" s="61">
        <f t="shared" si="298"/>
        <v>0</v>
      </c>
      <c r="JL40" s="68">
        <f t="shared" si="298"/>
        <v>0</v>
      </c>
      <c r="JM40" s="61">
        <f t="shared" si="298"/>
        <v>0</v>
      </c>
      <c r="JN40" s="61">
        <f t="shared" si="298"/>
        <v>0</v>
      </c>
      <c r="JO40" s="68">
        <f t="shared" si="298"/>
        <v>0</v>
      </c>
      <c r="JP40" s="61">
        <f t="shared" si="298"/>
        <v>0</v>
      </c>
      <c r="JQ40" s="61">
        <f t="shared" si="298"/>
        <v>0</v>
      </c>
      <c r="JR40" s="61">
        <f t="shared" si="298"/>
        <v>0</v>
      </c>
      <c r="JS40" s="61">
        <f t="shared" si="298"/>
        <v>0</v>
      </c>
      <c r="JT40" s="61">
        <f t="shared" si="298"/>
        <v>0</v>
      </c>
      <c r="JU40" s="61">
        <f t="shared" si="298"/>
        <v>0</v>
      </c>
      <c r="JV40" s="61">
        <f t="shared" si="298"/>
        <v>0</v>
      </c>
      <c r="JW40" s="61">
        <f t="shared" si="298"/>
        <v>0</v>
      </c>
      <c r="JX40" s="61">
        <f t="shared" si="298"/>
        <v>0</v>
      </c>
      <c r="JY40" s="61">
        <f t="shared" si="298"/>
        <v>0</v>
      </c>
      <c r="JZ40" s="61">
        <f t="shared" si="298"/>
        <v>0</v>
      </c>
      <c r="KA40" s="61">
        <f t="shared" si="298"/>
        <v>0</v>
      </c>
      <c r="KB40" s="61">
        <f t="shared" si="298"/>
        <v>0</v>
      </c>
      <c r="KC40" s="61">
        <f t="shared" si="298"/>
        <v>0</v>
      </c>
      <c r="KD40" s="61">
        <f t="shared" si="298"/>
        <v>0</v>
      </c>
      <c r="KE40" s="61">
        <f t="shared" si="298"/>
        <v>0</v>
      </c>
      <c r="KF40" s="61">
        <f t="shared" si="298"/>
        <v>0</v>
      </c>
      <c r="KG40" s="68">
        <f t="shared" ref="KG40:MM40" si="299">SUM(KG41:KG43)</f>
        <v>0</v>
      </c>
      <c r="KH40" s="61">
        <f t="shared" si="299"/>
        <v>0</v>
      </c>
      <c r="KI40" s="61">
        <f t="shared" si="299"/>
        <v>0</v>
      </c>
      <c r="KJ40" s="61">
        <f t="shared" si="299"/>
        <v>0</v>
      </c>
      <c r="KK40" s="61">
        <f t="shared" si="299"/>
        <v>0</v>
      </c>
      <c r="KL40" s="61">
        <f t="shared" si="299"/>
        <v>0</v>
      </c>
      <c r="KM40" s="61">
        <f t="shared" si="299"/>
        <v>0</v>
      </c>
      <c r="KN40" s="61">
        <f t="shared" si="299"/>
        <v>0</v>
      </c>
      <c r="KO40" s="61">
        <f t="shared" si="299"/>
        <v>0</v>
      </c>
      <c r="KP40" s="61">
        <f t="shared" si="299"/>
        <v>0</v>
      </c>
      <c r="KQ40" s="61">
        <f t="shared" si="299"/>
        <v>0</v>
      </c>
      <c r="KR40" s="61">
        <f t="shared" si="299"/>
        <v>0</v>
      </c>
      <c r="KS40" s="61">
        <f t="shared" si="299"/>
        <v>0</v>
      </c>
      <c r="KT40" s="61">
        <f t="shared" si="299"/>
        <v>0</v>
      </c>
      <c r="KU40" s="61">
        <f t="shared" si="299"/>
        <v>0</v>
      </c>
      <c r="KV40" s="61">
        <f t="shared" si="299"/>
        <v>0</v>
      </c>
      <c r="KW40" s="61">
        <f t="shared" si="299"/>
        <v>0</v>
      </c>
      <c r="KX40" s="61">
        <f t="shared" si="299"/>
        <v>0</v>
      </c>
      <c r="KY40" s="68">
        <f t="shared" si="299"/>
        <v>0</v>
      </c>
      <c r="KZ40" s="61">
        <f t="shared" si="299"/>
        <v>0</v>
      </c>
      <c r="LA40" s="61">
        <f t="shared" si="299"/>
        <v>0</v>
      </c>
      <c r="LB40" s="61">
        <f t="shared" si="299"/>
        <v>0</v>
      </c>
      <c r="LC40" s="61">
        <f t="shared" si="299"/>
        <v>0</v>
      </c>
      <c r="LD40" s="61">
        <f t="shared" si="299"/>
        <v>0</v>
      </c>
      <c r="LE40" s="61">
        <f t="shared" si="299"/>
        <v>0</v>
      </c>
      <c r="LF40" s="61">
        <f t="shared" si="299"/>
        <v>0</v>
      </c>
      <c r="LG40" s="61">
        <f t="shared" si="299"/>
        <v>0</v>
      </c>
      <c r="LH40" s="61">
        <f t="shared" si="299"/>
        <v>0</v>
      </c>
      <c r="LI40" s="61">
        <f t="shared" si="299"/>
        <v>0</v>
      </c>
      <c r="LJ40" s="61">
        <f t="shared" si="299"/>
        <v>0</v>
      </c>
      <c r="LK40" s="61">
        <f t="shared" si="299"/>
        <v>0</v>
      </c>
      <c r="LL40" s="61">
        <f t="shared" si="299"/>
        <v>0</v>
      </c>
      <c r="LM40" s="61">
        <f t="shared" si="299"/>
        <v>0</v>
      </c>
      <c r="LN40" s="61">
        <f t="shared" si="299"/>
        <v>0</v>
      </c>
      <c r="LO40" s="61">
        <f t="shared" si="299"/>
        <v>0</v>
      </c>
      <c r="LP40" s="61">
        <f t="shared" si="299"/>
        <v>0</v>
      </c>
      <c r="LQ40" s="61">
        <f t="shared" si="299"/>
        <v>0</v>
      </c>
      <c r="LR40" s="61">
        <f t="shared" si="299"/>
        <v>0</v>
      </c>
      <c r="LS40" s="61">
        <f t="shared" si="299"/>
        <v>0</v>
      </c>
      <c r="LT40" s="61">
        <f t="shared" si="299"/>
        <v>0</v>
      </c>
      <c r="LU40" s="61">
        <f t="shared" si="299"/>
        <v>0</v>
      </c>
      <c r="LV40" s="61">
        <f t="shared" si="299"/>
        <v>0</v>
      </c>
      <c r="LW40" s="61">
        <f t="shared" si="299"/>
        <v>0</v>
      </c>
      <c r="LX40" s="61">
        <f t="shared" si="299"/>
        <v>0</v>
      </c>
      <c r="LY40" s="61">
        <f t="shared" si="299"/>
        <v>0</v>
      </c>
      <c r="LZ40" s="61">
        <f t="shared" si="299"/>
        <v>0</v>
      </c>
      <c r="MA40" s="61">
        <f t="shared" si="299"/>
        <v>0</v>
      </c>
      <c r="MB40" s="61">
        <f t="shared" si="299"/>
        <v>0</v>
      </c>
      <c r="MC40" s="61">
        <f t="shared" si="299"/>
        <v>0</v>
      </c>
      <c r="MD40" s="61">
        <f t="shared" si="299"/>
        <v>0</v>
      </c>
      <c r="ME40" s="61">
        <f t="shared" si="299"/>
        <v>0</v>
      </c>
      <c r="MF40" s="61">
        <f t="shared" si="299"/>
        <v>0</v>
      </c>
      <c r="MG40" s="61">
        <f t="shared" si="299"/>
        <v>0</v>
      </c>
      <c r="MH40" s="61">
        <f t="shared" si="299"/>
        <v>0</v>
      </c>
      <c r="MI40" s="61">
        <f t="shared" si="299"/>
        <v>0</v>
      </c>
      <c r="MJ40" s="61">
        <f t="shared" si="299"/>
        <v>0</v>
      </c>
      <c r="MK40" s="61">
        <f t="shared" si="299"/>
        <v>0</v>
      </c>
      <c r="ML40" s="61">
        <f t="shared" si="299"/>
        <v>0</v>
      </c>
      <c r="MM40" s="61">
        <f t="shared" si="299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00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01">SUM(O41:X41)</f>
        <v>0</v>
      </c>
      <c r="Z41" s="73">
        <f t="shared" si="188"/>
        <v>0</v>
      </c>
      <c r="AA41" s="74">
        <f t="shared" si="188"/>
        <v>0</v>
      </c>
      <c r="AB41" s="74">
        <f t="shared" si="188"/>
        <v>0</v>
      </c>
      <c r="AC41" s="74">
        <f t="shared" si="188"/>
        <v>0</v>
      </c>
      <c r="AD41" s="74">
        <f t="shared" si="188"/>
        <v>0</v>
      </c>
      <c r="AE41" s="74">
        <f t="shared" si="188"/>
        <v>0</v>
      </c>
      <c r="AF41" s="74">
        <f t="shared" si="188"/>
        <v>0</v>
      </c>
      <c r="AG41" s="74">
        <f t="shared" si="188"/>
        <v>0</v>
      </c>
      <c r="AH41" s="74">
        <f t="shared" si="158"/>
        <v>0</v>
      </c>
      <c r="AI41" s="74">
        <f t="shared" si="158"/>
        <v>0</v>
      </c>
      <c r="AJ41" s="94">
        <f t="shared" si="158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02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03">SUM(AU41:BT41)</f>
        <v>0</v>
      </c>
      <c r="BV41" s="63"/>
      <c r="BW41" s="63"/>
      <c r="BX41" s="63"/>
      <c r="BY41" s="69">
        <f t="shared" ref="BY41:BY43" si="304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05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06">SUM(EC41:ED41,DX41:DY41,DS41:DT41,DN41:DO41,DI41:DJ41,EI41,)</f>
        <v>0</v>
      </c>
      <c r="EK41" s="69">
        <f t="shared" ref="EK41:EK43" si="307">SUM(EE41:EH41,DZ41:EB41,DU41:DW41,DP41:DR41,DK41:DM41,DG41:DH41)</f>
        <v>0</v>
      </c>
      <c r="EL41" s="63"/>
      <c r="EM41" s="63"/>
      <c r="EN41" s="63"/>
      <c r="EO41" s="69">
        <f t="shared" ref="EO41:EO43" si="308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5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309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310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8"/>
        <v>0</v>
      </c>
      <c r="GR41" s="63"/>
      <c r="GS41" s="69">
        <f t="shared" ref="GS41:GS43" si="311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312">SUM(HT41:HU41)</f>
        <v>0</v>
      </c>
      <c r="HW41" s="63"/>
      <c r="HX41" s="63"/>
      <c r="HY41" s="63"/>
      <c r="HZ41" s="63"/>
      <c r="IA41" s="63"/>
      <c r="IB41" s="63"/>
      <c r="IC41" s="69">
        <f t="shared" ref="IC41:IC43" si="313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314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315">SUM(IP41,IR41,IT41,IZ41,JB41,IX41,IV41)</f>
        <v>0</v>
      </c>
      <c r="JE41" s="140">
        <f t="shared" si="315"/>
        <v>0</v>
      </c>
      <c r="JF41" s="140">
        <f t="shared" ref="JF41:JF43" si="316">SUM(JD41:JE41)</f>
        <v>0</v>
      </c>
      <c r="JG41" s="63"/>
      <c r="JH41" s="63"/>
      <c r="JI41" s="63"/>
      <c r="JJ41" s="63"/>
      <c r="JK41" s="63"/>
      <c r="JL41" s="140">
        <f t="shared" ref="JL41:JL43" si="317">SUM(JG41:JK41)</f>
        <v>0</v>
      </c>
      <c r="JM41" s="63"/>
      <c r="JN41" s="63"/>
      <c r="JO41" s="140">
        <f t="shared" ref="JO41:JO43" si="318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319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320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00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01"/>
        <v>0</v>
      </c>
      <c r="Z42" s="73">
        <f t="shared" si="188"/>
        <v>0</v>
      </c>
      <c r="AA42" s="74">
        <f t="shared" si="188"/>
        <v>0</v>
      </c>
      <c r="AB42" s="74">
        <f t="shared" si="188"/>
        <v>0</v>
      </c>
      <c r="AC42" s="74">
        <f t="shared" si="188"/>
        <v>0</v>
      </c>
      <c r="AD42" s="74">
        <f t="shared" si="188"/>
        <v>0</v>
      </c>
      <c r="AE42" s="74">
        <f t="shared" si="188"/>
        <v>0</v>
      </c>
      <c r="AF42" s="74">
        <f t="shared" si="188"/>
        <v>0</v>
      </c>
      <c r="AG42" s="74">
        <f t="shared" si="188"/>
        <v>0</v>
      </c>
      <c r="AH42" s="74">
        <f t="shared" si="158"/>
        <v>0</v>
      </c>
      <c r="AI42" s="74">
        <f t="shared" si="158"/>
        <v>0</v>
      </c>
      <c r="AJ42" s="94">
        <f t="shared" si="158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02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03"/>
        <v>0</v>
      </c>
      <c r="BV42" s="63"/>
      <c r="BW42" s="63"/>
      <c r="BX42" s="63"/>
      <c r="BY42" s="69">
        <f t="shared" si="304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05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06"/>
        <v>0</v>
      </c>
      <c r="EK42" s="69">
        <f t="shared" si="307"/>
        <v>0</v>
      </c>
      <c r="EL42" s="63"/>
      <c r="EM42" s="63"/>
      <c r="EN42" s="63"/>
      <c r="EO42" s="69">
        <f t="shared" si="308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321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309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310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322">SUM(FT42:GP42)</f>
        <v>0</v>
      </c>
      <c r="GR42" s="63"/>
      <c r="GS42" s="69">
        <f t="shared" si="311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312"/>
        <v>0</v>
      </c>
      <c r="HW42" s="63"/>
      <c r="HX42" s="63"/>
      <c r="HY42" s="63"/>
      <c r="HZ42" s="63"/>
      <c r="IA42" s="63"/>
      <c r="IB42" s="63"/>
      <c r="IC42" s="69">
        <f t="shared" si="313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314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315"/>
        <v>0</v>
      </c>
      <c r="JE42" s="140">
        <f t="shared" si="315"/>
        <v>0</v>
      </c>
      <c r="JF42" s="140">
        <f t="shared" si="316"/>
        <v>0</v>
      </c>
      <c r="JG42" s="63"/>
      <c r="JH42" s="63"/>
      <c r="JI42" s="63"/>
      <c r="JJ42" s="63"/>
      <c r="JK42" s="63"/>
      <c r="JL42" s="140">
        <f t="shared" si="317"/>
        <v>0</v>
      </c>
      <c r="JM42" s="63"/>
      <c r="JN42" s="63"/>
      <c r="JO42" s="140">
        <f t="shared" si="318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319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320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00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01"/>
        <v>0</v>
      </c>
      <c r="Z43" s="73">
        <f t="shared" si="188"/>
        <v>0</v>
      </c>
      <c r="AA43" s="74">
        <f t="shared" si="188"/>
        <v>0</v>
      </c>
      <c r="AB43" s="74">
        <f t="shared" si="188"/>
        <v>0</v>
      </c>
      <c r="AC43" s="74">
        <f t="shared" si="188"/>
        <v>0</v>
      </c>
      <c r="AD43" s="74">
        <f t="shared" si="188"/>
        <v>0</v>
      </c>
      <c r="AE43" s="74">
        <f t="shared" si="188"/>
        <v>0</v>
      </c>
      <c r="AF43" s="74">
        <f t="shared" si="188"/>
        <v>0</v>
      </c>
      <c r="AG43" s="74">
        <f t="shared" si="188"/>
        <v>0</v>
      </c>
      <c r="AH43" s="74">
        <f t="shared" si="158"/>
        <v>0</v>
      </c>
      <c r="AI43" s="74">
        <f t="shared" si="158"/>
        <v>0</v>
      </c>
      <c r="AJ43" s="94">
        <f t="shared" si="158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02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03"/>
        <v>0</v>
      </c>
      <c r="BV43" s="63"/>
      <c r="BW43" s="63"/>
      <c r="BX43" s="63"/>
      <c r="BY43" s="69">
        <f t="shared" si="304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05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06"/>
        <v>0</v>
      </c>
      <c r="EK43" s="69">
        <f t="shared" si="307"/>
        <v>0</v>
      </c>
      <c r="EL43" s="63"/>
      <c r="EM43" s="63"/>
      <c r="EN43" s="63"/>
      <c r="EO43" s="69">
        <f t="shared" si="308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321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309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310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322"/>
        <v>0</v>
      </c>
      <c r="GR43" s="63"/>
      <c r="GS43" s="69">
        <f t="shared" si="311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312"/>
        <v>0</v>
      </c>
      <c r="HW43" s="63"/>
      <c r="HX43" s="63"/>
      <c r="HY43" s="63"/>
      <c r="HZ43" s="63"/>
      <c r="IA43" s="63"/>
      <c r="IB43" s="63"/>
      <c r="IC43" s="69">
        <f t="shared" si="313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314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315"/>
        <v>0</v>
      </c>
      <c r="JE43" s="140">
        <f t="shared" si="315"/>
        <v>0</v>
      </c>
      <c r="JF43" s="140">
        <f t="shared" si="316"/>
        <v>0</v>
      </c>
      <c r="JG43" s="63"/>
      <c r="JH43" s="63"/>
      <c r="JI43" s="63"/>
      <c r="JJ43" s="63"/>
      <c r="JK43" s="63"/>
      <c r="JL43" s="140">
        <f t="shared" si="317"/>
        <v>0</v>
      </c>
      <c r="JM43" s="63"/>
      <c r="JN43" s="63"/>
      <c r="JO43" s="140">
        <f t="shared" si="318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319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320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Y44" si="323">SUM(D45:D46)</f>
        <v>0</v>
      </c>
      <c r="E44" s="61">
        <f t="shared" si="323"/>
        <v>0</v>
      </c>
      <c r="F44" s="61">
        <f t="shared" si="323"/>
        <v>0</v>
      </c>
      <c r="G44" s="61">
        <f t="shared" si="323"/>
        <v>0</v>
      </c>
      <c r="H44" s="61">
        <f t="shared" si="323"/>
        <v>0</v>
      </c>
      <c r="I44" s="61">
        <f t="shared" si="323"/>
        <v>0</v>
      </c>
      <c r="J44" s="61">
        <f t="shared" si="323"/>
        <v>0</v>
      </c>
      <c r="K44" s="61">
        <f t="shared" si="323"/>
        <v>0</v>
      </c>
      <c r="L44" s="61">
        <f t="shared" si="323"/>
        <v>0</v>
      </c>
      <c r="M44" s="61">
        <f t="shared" si="323"/>
        <v>0</v>
      </c>
      <c r="N44" s="68">
        <f t="shared" si="323"/>
        <v>0</v>
      </c>
      <c r="O44" s="61">
        <f t="shared" si="323"/>
        <v>0</v>
      </c>
      <c r="P44" s="61">
        <f t="shared" si="323"/>
        <v>0</v>
      </c>
      <c r="Q44" s="61">
        <f t="shared" si="323"/>
        <v>0</v>
      </c>
      <c r="R44" s="61">
        <f t="shared" si="323"/>
        <v>0</v>
      </c>
      <c r="S44" s="61">
        <f t="shared" si="323"/>
        <v>0</v>
      </c>
      <c r="T44" s="61">
        <f t="shared" si="323"/>
        <v>0</v>
      </c>
      <c r="U44" s="61">
        <f t="shared" si="323"/>
        <v>0</v>
      </c>
      <c r="V44" s="61">
        <f t="shared" si="323"/>
        <v>0</v>
      </c>
      <c r="W44" s="61">
        <f t="shared" si="323"/>
        <v>0</v>
      </c>
      <c r="X44" s="61">
        <f t="shared" si="323"/>
        <v>0</v>
      </c>
      <c r="Y44" s="68">
        <f t="shared" si="323"/>
        <v>0</v>
      </c>
      <c r="Z44" s="71">
        <f t="shared" ref="Z44:AG73" si="324">IFERROR(O44/D44,0)</f>
        <v>0</v>
      </c>
      <c r="AA44" s="72">
        <f t="shared" si="324"/>
        <v>0</v>
      </c>
      <c r="AB44" s="72">
        <f t="shared" si="324"/>
        <v>0</v>
      </c>
      <c r="AC44" s="72">
        <f t="shared" si="324"/>
        <v>0</v>
      </c>
      <c r="AD44" s="72">
        <f t="shared" si="324"/>
        <v>0</v>
      </c>
      <c r="AE44" s="72">
        <f t="shared" si="324"/>
        <v>0</v>
      </c>
      <c r="AF44" s="72">
        <f t="shared" si="324"/>
        <v>0</v>
      </c>
      <c r="AG44" s="72">
        <f t="shared" si="324"/>
        <v>0</v>
      </c>
      <c r="AH44" s="72">
        <f t="shared" si="158"/>
        <v>0</v>
      </c>
      <c r="AI44" s="72">
        <f t="shared" si="158"/>
        <v>0</v>
      </c>
      <c r="AJ44" s="91">
        <f t="shared" si="158"/>
        <v>0</v>
      </c>
      <c r="AK44" s="92">
        <f t="shared" ref="AK44:AS44" si="325">SUM(AK45:AK46)</f>
        <v>0</v>
      </c>
      <c r="AL44" s="93">
        <f t="shared" si="325"/>
        <v>0</v>
      </c>
      <c r="AM44" s="68">
        <f t="shared" si="325"/>
        <v>0</v>
      </c>
      <c r="AN44" s="68">
        <f t="shared" si="325"/>
        <v>0</v>
      </c>
      <c r="AO44" s="68">
        <f t="shared" si="325"/>
        <v>0</v>
      </c>
      <c r="AP44" s="68">
        <f t="shared" si="325"/>
        <v>0</v>
      </c>
      <c r="AQ44" s="68">
        <f t="shared" si="325"/>
        <v>0</v>
      </c>
      <c r="AR44" s="68">
        <f t="shared" si="325"/>
        <v>0</v>
      </c>
      <c r="AS44" s="68">
        <f t="shared" si="325"/>
        <v>0</v>
      </c>
      <c r="AT44" s="68">
        <f t="shared" ref="AT44:BY44" si="326">SUM(AT45:AT46)</f>
        <v>0</v>
      </c>
      <c r="AU44" s="61">
        <f t="shared" ref="AU44:BT44" si="327">SUM(AU45:AU46)</f>
        <v>0</v>
      </c>
      <c r="AV44" s="61">
        <f t="shared" si="327"/>
        <v>0</v>
      </c>
      <c r="AW44" s="61">
        <f t="shared" si="327"/>
        <v>0</v>
      </c>
      <c r="AX44" s="61">
        <f t="shared" si="327"/>
        <v>0</v>
      </c>
      <c r="AY44" s="61">
        <f t="shared" si="327"/>
        <v>0</v>
      </c>
      <c r="AZ44" s="61">
        <f t="shared" si="327"/>
        <v>0</v>
      </c>
      <c r="BA44" s="61">
        <f t="shared" si="327"/>
        <v>0</v>
      </c>
      <c r="BB44" s="61">
        <f t="shared" si="327"/>
        <v>0</v>
      </c>
      <c r="BC44" s="61">
        <f t="shared" si="327"/>
        <v>0</v>
      </c>
      <c r="BD44" s="61">
        <f t="shared" si="327"/>
        <v>0</v>
      </c>
      <c r="BE44" s="61">
        <f t="shared" si="327"/>
        <v>0</v>
      </c>
      <c r="BF44" s="61">
        <f t="shared" si="327"/>
        <v>0</v>
      </c>
      <c r="BG44" s="61">
        <f t="shared" si="327"/>
        <v>0</v>
      </c>
      <c r="BH44" s="61">
        <f t="shared" si="327"/>
        <v>0</v>
      </c>
      <c r="BI44" s="61">
        <f t="shared" si="327"/>
        <v>0</v>
      </c>
      <c r="BJ44" s="61">
        <f t="shared" si="327"/>
        <v>0</v>
      </c>
      <c r="BK44" s="61">
        <f t="shared" si="327"/>
        <v>0</v>
      </c>
      <c r="BL44" s="61">
        <f t="shared" si="327"/>
        <v>0</v>
      </c>
      <c r="BM44" s="61">
        <f t="shared" si="327"/>
        <v>0</v>
      </c>
      <c r="BN44" s="61">
        <f t="shared" si="327"/>
        <v>0</v>
      </c>
      <c r="BO44" s="61">
        <f t="shared" si="327"/>
        <v>0</v>
      </c>
      <c r="BP44" s="61">
        <f t="shared" si="327"/>
        <v>0</v>
      </c>
      <c r="BQ44" s="61">
        <f t="shared" si="327"/>
        <v>0</v>
      </c>
      <c r="BR44" s="61">
        <f t="shared" si="327"/>
        <v>0</v>
      </c>
      <c r="BS44" s="61">
        <f t="shared" si="327"/>
        <v>0</v>
      </c>
      <c r="BT44" s="61">
        <f t="shared" si="327"/>
        <v>0</v>
      </c>
      <c r="BU44" s="68">
        <f t="shared" si="326"/>
        <v>0</v>
      </c>
      <c r="BV44" s="61">
        <f t="shared" ref="BV44:BX44" si="328">SUM(BV45:BV46)</f>
        <v>0</v>
      </c>
      <c r="BW44" s="61">
        <f t="shared" si="328"/>
        <v>0</v>
      </c>
      <c r="BX44" s="61">
        <f t="shared" si="328"/>
        <v>0</v>
      </c>
      <c r="BY44" s="68">
        <f t="shared" si="326"/>
        <v>0</v>
      </c>
      <c r="BZ44" s="61">
        <f t="shared" ref="BZ44:DB44" si="329">SUM(BZ45:BZ46)</f>
        <v>0</v>
      </c>
      <c r="CA44" s="61">
        <f t="shared" si="329"/>
        <v>0</v>
      </c>
      <c r="CB44" s="61">
        <f t="shared" si="329"/>
        <v>0</v>
      </c>
      <c r="CC44" s="61">
        <f t="shared" si="329"/>
        <v>0</v>
      </c>
      <c r="CD44" s="61">
        <f t="shared" si="329"/>
        <v>0</v>
      </c>
      <c r="CE44" s="61">
        <f t="shared" si="329"/>
        <v>0</v>
      </c>
      <c r="CF44" s="61">
        <f t="shared" si="329"/>
        <v>0</v>
      </c>
      <c r="CG44" s="61">
        <f t="shared" si="329"/>
        <v>0</v>
      </c>
      <c r="CH44" s="61">
        <f t="shared" si="329"/>
        <v>0</v>
      </c>
      <c r="CI44" s="61">
        <f t="shared" si="329"/>
        <v>0</v>
      </c>
      <c r="CJ44" s="61">
        <f t="shared" si="329"/>
        <v>0</v>
      </c>
      <c r="CK44" s="61">
        <f t="shared" si="329"/>
        <v>0</v>
      </c>
      <c r="CL44" s="61">
        <f t="shared" si="329"/>
        <v>0</v>
      </c>
      <c r="CM44" s="61">
        <f t="shared" si="329"/>
        <v>0</v>
      </c>
      <c r="CN44" s="61">
        <f t="shared" si="329"/>
        <v>0</v>
      </c>
      <c r="CO44" s="61">
        <f t="shared" si="329"/>
        <v>0</v>
      </c>
      <c r="CP44" s="61">
        <f t="shared" si="329"/>
        <v>0</v>
      </c>
      <c r="CQ44" s="61">
        <f t="shared" si="329"/>
        <v>0</v>
      </c>
      <c r="CR44" s="61">
        <f t="shared" si="329"/>
        <v>0</v>
      </c>
      <c r="CS44" s="61">
        <f t="shared" si="329"/>
        <v>0</v>
      </c>
      <c r="CT44" s="61">
        <f t="shared" si="329"/>
        <v>0</v>
      </c>
      <c r="CU44" s="61">
        <f t="shared" si="329"/>
        <v>0</v>
      </c>
      <c r="CV44" s="61">
        <f t="shared" si="329"/>
        <v>0</v>
      </c>
      <c r="CW44" s="61">
        <f t="shared" si="329"/>
        <v>0</v>
      </c>
      <c r="CX44" s="61">
        <f t="shared" si="329"/>
        <v>0</v>
      </c>
      <c r="CY44" s="61">
        <f t="shared" si="329"/>
        <v>0</v>
      </c>
      <c r="CZ44" s="61">
        <f t="shared" si="329"/>
        <v>0</v>
      </c>
      <c r="DA44" s="61">
        <f t="shared" si="329"/>
        <v>0</v>
      </c>
      <c r="DB44" s="61">
        <f t="shared" si="329"/>
        <v>0</v>
      </c>
      <c r="DC44" s="68">
        <f t="shared" ref="DC44:FH44" si="330">SUM(DC45:DC46)</f>
        <v>0</v>
      </c>
      <c r="DD44" s="61">
        <f t="shared" ref="DD44:DE44" si="331">SUM(DD45:DD46)</f>
        <v>0</v>
      </c>
      <c r="DE44" s="61">
        <f t="shared" si="331"/>
        <v>0</v>
      </c>
      <c r="DF44" s="68">
        <f t="shared" si="330"/>
        <v>0</v>
      </c>
      <c r="DG44" s="61">
        <f t="shared" ref="DG44:EI44" si="332">SUM(DG45:DG46)</f>
        <v>0</v>
      </c>
      <c r="DH44" s="61">
        <f t="shared" si="332"/>
        <v>0</v>
      </c>
      <c r="DI44" s="61">
        <f t="shared" si="332"/>
        <v>0</v>
      </c>
      <c r="DJ44" s="61">
        <f t="shared" si="332"/>
        <v>0</v>
      </c>
      <c r="DK44" s="61">
        <f t="shared" si="332"/>
        <v>0</v>
      </c>
      <c r="DL44" s="61">
        <f t="shared" si="332"/>
        <v>0</v>
      </c>
      <c r="DM44" s="61">
        <f t="shared" si="332"/>
        <v>0</v>
      </c>
      <c r="DN44" s="61">
        <f t="shared" si="332"/>
        <v>0</v>
      </c>
      <c r="DO44" s="61">
        <f t="shared" si="332"/>
        <v>0</v>
      </c>
      <c r="DP44" s="61">
        <f t="shared" si="332"/>
        <v>0</v>
      </c>
      <c r="DQ44" s="61">
        <f t="shared" si="332"/>
        <v>0</v>
      </c>
      <c r="DR44" s="61">
        <f t="shared" si="332"/>
        <v>0</v>
      </c>
      <c r="DS44" s="61">
        <f t="shared" si="332"/>
        <v>0</v>
      </c>
      <c r="DT44" s="61">
        <f t="shared" si="332"/>
        <v>0</v>
      </c>
      <c r="DU44" s="61">
        <f t="shared" si="332"/>
        <v>0</v>
      </c>
      <c r="DV44" s="61">
        <f t="shared" si="332"/>
        <v>0</v>
      </c>
      <c r="DW44" s="61">
        <f t="shared" si="332"/>
        <v>0</v>
      </c>
      <c r="DX44" s="61">
        <f t="shared" si="332"/>
        <v>0</v>
      </c>
      <c r="DY44" s="61">
        <f t="shared" si="332"/>
        <v>0</v>
      </c>
      <c r="DZ44" s="61">
        <f t="shared" si="332"/>
        <v>0</v>
      </c>
      <c r="EA44" s="61">
        <f t="shared" si="332"/>
        <v>0</v>
      </c>
      <c r="EB44" s="61">
        <f t="shared" si="332"/>
        <v>0</v>
      </c>
      <c r="EC44" s="61">
        <f t="shared" si="332"/>
        <v>0</v>
      </c>
      <c r="ED44" s="61">
        <f t="shared" si="332"/>
        <v>0</v>
      </c>
      <c r="EE44" s="61">
        <f t="shared" si="332"/>
        <v>0</v>
      </c>
      <c r="EF44" s="61">
        <f t="shared" si="332"/>
        <v>0</v>
      </c>
      <c r="EG44" s="61">
        <f t="shared" si="332"/>
        <v>0</v>
      </c>
      <c r="EH44" s="61">
        <f t="shared" si="332"/>
        <v>0</v>
      </c>
      <c r="EI44" s="61">
        <f t="shared" si="332"/>
        <v>0</v>
      </c>
      <c r="EJ44" s="68">
        <f t="shared" si="330"/>
        <v>0</v>
      </c>
      <c r="EK44" s="68">
        <f t="shared" si="330"/>
        <v>0</v>
      </c>
      <c r="EL44" s="61">
        <f t="shared" ref="EL44:EN44" si="333">SUM(EL45:EL46)</f>
        <v>0</v>
      </c>
      <c r="EM44" s="61">
        <f t="shared" si="333"/>
        <v>0</v>
      </c>
      <c r="EN44" s="61">
        <f t="shared" si="333"/>
        <v>0</v>
      </c>
      <c r="EO44" s="68">
        <f t="shared" si="330"/>
        <v>0</v>
      </c>
      <c r="EP44" s="61">
        <f t="shared" ref="EP44:EX44" si="334">SUM(EP45:EP46)</f>
        <v>0</v>
      </c>
      <c r="EQ44" s="61">
        <f t="shared" si="334"/>
        <v>0</v>
      </c>
      <c r="ER44" s="61">
        <f t="shared" si="334"/>
        <v>0</v>
      </c>
      <c r="ES44" s="61">
        <f t="shared" si="334"/>
        <v>0</v>
      </c>
      <c r="ET44" s="61">
        <f t="shared" si="334"/>
        <v>0</v>
      </c>
      <c r="EU44" s="61">
        <f t="shared" si="334"/>
        <v>0</v>
      </c>
      <c r="EV44" s="61">
        <f t="shared" si="334"/>
        <v>0</v>
      </c>
      <c r="EW44" s="61">
        <f t="shared" si="334"/>
        <v>0</v>
      </c>
      <c r="EX44" s="61">
        <f t="shared" si="334"/>
        <v>0</v>
      </c>
      <c r="EY44" s="68">
        <f t="shared" si="321"/>
        <v>0</v>
      </c>
      <c r="EZ44" s="61">
        <f t="shared" ref="EZ44:FG44" si="335">SUM(EZ45:EZ46)</f>
        <v>0</v>
      </c>
      <c r="FA44" s="61">
        <f t="shared" si="335"/>
        <v>0</v>
      </c>
      <c r="FB44" s="61">
        <f t="shared" si="335"/>
        <v>0</v>
      </c>
      <c r="FC44" s="61">
        <f t="shared" si="335"/>
        <v>0</v>
      </c>
      <c r="FD44" s="61">
        <f t="shared" si="335"/>
        <v>0</v>
      </c>
      <c r="FE44" s="61">
        <f t="shared" si="335"/>
        <v>0</v>
      </c>
      <c r="FF44" s="61">
        <f t="shared" si="335"/>
        <v>0</v>
      </c>
      <c r="FG44" s="61">
        <f t="shared" si="335"/>
        <v>0</v>
      </c>
      <c r="FH44" s="68">
        <f t="shared" si="330"/>
        <v>0</v>
      </c>
      <c r="FI44" s="61">
        <f t="shared" ref="FI44:FR44" si="336">SUM(FI45:FI46)</f>
        <v>0</v>
      </c>
      <c r="FJ44" s="61">
        <f t="shared" si="336"/>
        <v>0</v>
      </c>
      <c r="FK44" s="61">
        <f t="shared" si="336"/>
        <v>0</v>
      </c>
      <c r="FL44" s="61">
        <f t="shared" si="336"/>
        <v>0</v>
      </c>
      <c r="FM44" s="61">
        <f t="shared" si="336"/>
        <v>0</v>
      </c>
      <c r="FN44" s="61">
        <f t="shared" si="336"/>
        <v>0</v>
      </c>
      <c r="FO44" s="61">
        <f t="shared" si="336"/>
        <v>0</v>
      </c>
      <c r="FP44" s="61">
        <f t="shared" si="336"/>
        <v>0</v>
      </c>
      <c r="FQ44" s="61">
        <f t="shared" si="336"/>
        <v>0</v>
      </c>
      <c r="FR44" s="61">
        <f t="shared" si="336"/>
        <v>0</v>
      </c>
      <c r="FS44" s="68">
        <f t="shared" ref="FS44:HV44" si="337">SUM(FS45:FS46)</f>
        <v>0</v>
      </c>
      <c r="FT44" s="61">
        <f t="shared" ref="FT44:GP44" si="338">SUM(FT45:FT46)</f>
        <v>0</v>
      </c>
      <c r="FU44" s="61">
        <f t="shared" si="338"/>
        <v>0</v>
      </c>
      <c r="FV44" s="61">
        <f t="shared" si="338"/>
        <v>0</v>
      </c>
      <c r="FW44" s="61">
        <f t="shared" si="338"/>
        <v>0</v>
      </c>
      <c r="FX44" s="61">
        <f t="shared" si="338"/>
        <v>0</v>
      </c>
      <c r="FY44" s="61">
        <f t="shared" si="338"/>
        <v>0</v>
      </c>
      <c r="FZ44" s="61">
        <f t="shared" si="338"/>
        <v>0</v>
      </c>
      <c r="GA44" s="61">
        <f t="shared" si="338"/>
        <v>0</v>
      </c>
      <c r="GB44" s="61">
        <f t="shared" si="338"/>
        <v>0</v>
      </c>
      <c r="GC44" s="61">
        <f t="shared" si="338"/>
        <v>0</v>
      </c>
      <c r="GD44" s="61">
        <f t="shared" si="338"/>
        <v>0</v>
      </c>
      <c r="GE44" s="61">
        <f t="shared" si="338"/>
        <v>0</v>
      </c>
      <c r="GF44" s="61">
        <f t="shared" si="338"/>
        <v>0</v>
      </c>
      <c r="GG44" s="61">
        <f t="shared" si="338"/>
        <v>0</v>
      </c>
      <c r="GH44" s="61">
        <f t="shared" si="338"/>
        <v>0</v>
      </c>
      <c r="GI44" s="61">
        <f t="shared" si="338"/>
        <v>0</v>
      </c>
      <c r="GJ44" s="61">
        <f t="shared" si="338"/>
        <v>0</v>
      </c>
      <c r="GK44" s="61">
        <f t="shared" si="338"/>
        <v>0</v>
      </c>
      <c r="GL44" s="61">
        <f t="shared" si="338"/>
        <v>0</v>
      </c>
      <c r="GM44" s="61">
        <f t="shared" si="338"/>
        <v>0</v>
      </c>
      <c r="GN44" s="61">
        <f t="shared" si="338"/>
        <v>0</v>
      </c>
      <c r="GO44" s="61">
        <f t="shared" si="338"/>
        <v>0</v>
      </c>
      <c r="GP44" s="61">
        <f t="shared" si="338"/>
        <v>0</v>
      </c>
      <c r="GQ44" s="68">
        <f t="shared" si="322"/>
        <v>0</v>
      </c>
      <c r="GR44" s="61">
        <f t="shared" ref="GR44" si="339">SUM(GR45:GR46)</f>
        <v>0</v>
      </c>
      <c r="GS44" s="68">
        <f t="shared" si="337"/>
        <v>0</v>
      </c>
      <c r="GT44" s="61">
        <f t="shared" ref="GT44:HR44" si="340">SUM(GT45:GT46)</f>
        <v>0</v>
      </c>
      <c r="GU44" s="61">
        <f t="shared" si="340"/>
        <v>0</v>
      </c>
      <c r="GV44" s="61">
        <f t="shared" si="340"/>
        <v>0</v>
      </c>
      <c r="GW44" s="61">
        <f t="shared" si="340"/>
        <v>0</v>
      </c>
      <c r="GX44" s="61">
        <f t="shared" si="340"/>
        <v>0</v>
      </c>
      <c r="GY44" s="61">
        <f t="shared" si="340"/>
        <v>0</v>
      </c>
      <c r="GZ44" s="61">
        <f t="shared" si="340"/>
        <v>0</v>
      </c>
      <c r="HA44" s="61">
        <f t="shared" si="340"/>
        <v>0</v>
      </c>
      <c r="HB44" s="61">
        <f t="shared" si="340"/>
        <v>0</v>
      </c>
      <c r="HC44" s="61">
        <f t="shared" si="340"/>
        <v>0</v>
      </c>
      <c r="HD44" s="61">
        <f t="shared" si="340"/>
        <v>0</v>
      </c>
      <c r="HE44" s="61">
        <f t="shared" si="340"/>
        <v>0</v>
      </c>
      <c r="HF44" s="61">
        <f t="shared" si="340"/>
        <v>0</v>
      </c>
      <c r="HG44" s="61">
        <f t="shared" si="340"/>
        <v>0</v>
      </c>
      <c r="HH44" s="61">
        <f t="shared" si="340"/>
        <v>0</v>
      </c>
      <c r="HI44" s="61">
        <f t="shared" si="340"/>
        <v>0</v>
      </c>
      <c r="HJ44" s="61">
        <f t="shared" si="340"/>
        <v>0</v>
      </c>
      <c r="HK44" s="61">
        <f t="shared" si="340"/>
        <v>0</v>
      </c>
      <c r="HL44" s="61">
        <f t="shared" si="340"/>
        <v>0</v>
      </c>
      <c r="HM44" s="61">
        <f t="shared" si="340"/>
        <v>0</v>
      </c>
      <c r="HN44" s="61">
        <f t="shared" si="340"/>
        <v>0</v>
      </c>
      <c r="HO44" s="61">
        <f t="shared" si="340"/>
        <v>0</v>
      </c>
      <c r="HP44" s="61">
        <f t="shared" si="340"/>
        <v>0</v>
      </c>
      <c r="HQ44" s="61">
        <f t="shared" si="340"/>
        <v>0</v>
      </c>
      <c r="HR44" s="61">
        <f t="shared" si="340"/>
        <v>0</v>
      </c>
      <c r="HS44" s="68">
        <f t="shared" si="337"/>
        <v>0</v>
      </c>
      <c r="HT44" s="61">
        <f t="shared" ref="HT44:HU44" si="341">SUM(HT45:HT46)</f>
        <v>0</v>
      </c>
      <c r="HU44" s="61">
        <f t="shared" si="341"/>
        <v>0</v>
      </c>
      <c r="HV44" s="68">
        <f t="shared" si="337"/>
        <v>0</v>
      </c>
      <c r="HW44" s="61">
        <f t="shared" ref="HW44:IB44" si="342">SUM(HW45:HW46)</f>
        <v>0</v>
      </c>
      <c r="HX44" s="61">
        <f t="shared" si="342"/>
        <v>0</v>
      </c>
      <c r="HY44" s="61">
        <f t="shared" si="342"/>
        <v>0</v>
      </c>
      <c r="HZ44" s="61">
        <f t="shared" si="342"/>
        <v>0</v>
      </c>
      <c r="IA44" s="61">
        <f t="shared" si="342"/>
        <v>0</v>
      </c>
      <c r="IB44" s="61">
        <f t="shared" si="342"/>
        <v>0</v>
      </c>
      <c r="IC44" s="68">
        <f t="shared" ref="IC44:KG44" si="343">SUM(IC45:IC46)</f>
        <v>0</v>
      </c>
      <c r="ID44" s="61">
        <f t="shared" ref="ID44:IM44" si="344">SUM(ID45:ID46)</f>
        <v>0</v>
      </c>
      <c r="IE44" s="61">
        <f t="shared" si="344"/>
        <v>0</v>
      </c>
      <c r="IF44" s="61">
        <f t="shared" si="344"/>
        <v>0</v>
      </c>
      <c r="IG44" s="61">
        <f t="shared" si="344"/>
        <v>0</v>
      </c>
      <c r="IH44" s="61">
        <f t="shared" si="344"/>
        <v>0</v>
      </c>
      <c r="II44" s="61">
        <f t="shared" si="344"/>
        <v>0</v>
      </c>
      <c r="IJ44" s="61">
        <f t="shared" si="344"/>
        <v>0</v>
      </c>
      <c r="IK44" s="61">
        <f t="shared" si="344"/>
        <v>0</v>
      </c>
      <c r="IL44" s="61">
        <f t="shared" si="344"/>
        <v>0</v>
      </c>
      <c r="IM44" s="61">
        <f t="shared" si="344"/>
        <v>0</v>
      </c>
      <c r="IN44" s="61">
        <f t="shared" si="343"/>
        <v>0</v>
      </c>
      <c r="IO44" s="61">
        <f t="shared" si="343"/>
        <v>0</v>
      </c>
      <c r="IP44" s="68">
        <f t="shared" ref="IP44:JC44" si="345">SUM(IP45:IP46)</f>
        <v>0</v>
      </c>
      <c r="IQ44" s="68">
        <f t="shared" si="345"/>
        <v>0</v>
      </c>
      <c r="IR44" s="68">
        <f t="shared" si="345"/>
        <v>0</v>
      </c>
      <c r="IS44" s="68">
        <f t="shared" si="345"/>
        <v>0</v>
      </c>
      <c r="IT44" s="68">
        <f t="shared" si="345"/>
        <v>0</v>
      </c>
      <c r="IU44" s="68">
        <f t="shared" si="345"/>
        <v>0</v>
      </c>
      <c r="IV44" s="68">
        <f t="shared" si="345"/>
        <v>0</v>
      </c>
      <c r="IW44" s="68">
        <f t="shared" si="345"/>
        <v>0</v>
      </c>
      <c r="IX44" s="68">
        <f t="shared" si="345"/>
        <v>0</v>
      </c>
      <c r="IY44" s="68">
        <f t="shared" si="345"/>
        <v>0</v>
      </c>
      <c r="IZ44" s="68">
        <f t="shared" si="345"/>
        <v>0</v>
      </c>
      <c r="JA44" s="68">
        <f t="shared" si="345"/>
        <v>0</v>
      </c>
      <c r="JB44" s="68">
        <f t="shared" si="345"/>
        <v>0</v>
      </c>
      <c r="JC44" s="68">
        <f t="shared" si="345"/>
        <v>0</v>
      </c>
      <c r="JD44" s="68">
        <f t="shared" si="343"/>
        <v>0</v>
      </c>
      <c r="JE44" s="68">
        <f t="shared" si="343"/>
        <v>0</v>
      </c>
      <c r="JF44" s="68">
        <f t="shared" si="343"/>
        <v>0</v>
      </c>
      <c r="JG44" s="61">
        <f t="shared" ref="JG44:JK44" si="346">SUM(JG45:JG46)</f>
        <v>0</v>
      </c>
      <c r="JH44" s="61">
        <f t="shared" si="346"/>
        <v>0</v>
      </c>
      <c r="JI44" s="61">
        <f t="shared" si="346"/>
        <v>0</v>
      </c>
      <c r="JJ44" s="61">
        <f t="shared" si="346"/>
        <v>0</v>
      </c>
      <c r="JK44" s="61">
        <f t="shared" si="346"/>
        <v>0</v>
      </c>
      <c r="JL44" s="68">
        <f t="shared" si="343"/>
        <v>0</v>
      </c>
      <c r="JM44" s="61">
        <f t="shared" ref="JM44:JN44" si="347">SUM(JM45:JM46)</f>
        <v>0</v>
      </c>
      <c r="JN44" s="61">
        <f t="shared" si="347"/>
        <v>0</v>
      </c>
      <c r="JO44" s="68">
        <f t="shared" si="343"/>
        <v>0</v>
      </c>
      <c r="JP44" s="61">
        <f t="shared" ref="JP44:KF44" si="348">SUM(JP45:JP46)</f>
        <v>0</v>
      </c>
      <c r="JQ44" s="61">
        <f t="shared" si="348"/>
        <v>0</v>
      </c>
      <c r="JR44" s="61">
        <f t="shared" si="348"/>
        <v>0</v>
      </c>
      <c r="JS44" s="61">
        <f t="shared" si="348"/>
        <v>0</v>
      </c>
      <c r="JT44" s="61">
        <f t="shared" si="348"/>
        <v>0</v>
      </c>
      <c r="JU44" s="61">
        <f t="shared" si="348"/>
        <v>0</v>
      </c>
      <c r="JV44" s="61">
        <f t="shared" si="348"/>
        <v>0</v>
      </c>
      <c r="JW44" s="61">
        <f t="shared" si="348"/>
        <v>0</v>
      </c>
      <c r="JX44" s="61">
        <f t="shared" si="348"/>
        <v>0</v>
      </c>
      <c r="JY44" s="61">
        <f t="shared" si="348"/>
        <v>0</v>
      </c>
      <c r="JZ44" s="61">
        <f t="shared" si="348"/>
        <v>0</v>
      </c>
      <c r="KA44" s="61">
        <f t="shared" si="348"/>
        <v>0</v>
      </c>
      <c r="KB44" s="61">
        <f t="shared" si="348"/>
        <v>0</v>
      </c>
      <c r="KC44" s="61">
        <f t="shared" si="348"/>
        <v>0</v>
      </c>
      <c r="KD44" s="61">
        <f t="shared" si="348"/>
        <v>0</v>
      </c>
      <c r="KE44" s="61">
        <f t="shared" si="348"/>
        <v>0</v>
      </c>
      <c r="KF44" s="61">
        <f t="shared" si="348"/>
        <v>0</v>
      </c>
      <c r="KG44" s="68">
        <f t="shared" si="343"/>
        <v>0</v>
      </c>
      <c r="KH44" s="61">
        <f t="shared" ref="KH44:KX44" si="349">SUM(KH45:KH46)</f>
        <v>0</v>
      </c>
      <c r="KI44" s="61">
        <f t="shared" si="349"/>
        <v>0</v>
      </c>
      <c r="KJ44" s="61">
        <f t="shared" si="349"/>
        <v>0</v>
      </c>
      <c r="KK44" s="61">
        <f t="shared" si="349"/>
        <v>0</v>
      </c>
      <c r="KL44" s="61">
        <f t="shared" si="349"/>
        <v>0</v>
      </c>
      <c r="KM44" s="61">
        <f t="shared" si="349"/>
        <v>0</v>
      </c>
      <c r="KN44" s="61">
        <f t="shared" si="349"/>
        <v>0</v>
      </c>
      <c r="KO44" s="61">
        <f t="shared" si="349"/>
        <v>0</v>
      </c>
      <c r="KP44" s="61">
        <f t="shared" si="349"/>
        <v>0</v>
      </c>
      <c r="KQ44" s="61">
        <f t="shared" si="349"/>
        <v>0</v>
      </c>
      <c r="KR44" s="61">
        <f t="shared" si="349"/>
        <v>0</v>
      </c>
      <c r="KS44" s="61">
        <f t="shared" si="349"/>
        <v>0</v>
      </c>
      <c r="KT44" s="61">
        <f t="shared" si="349"/>
        <v>0</v>
      </c>
      <c r="KU44" s="61">
        <f t="shared" si="349"/>
        <v>0</v>
      </c>
      <c r="KV44" s="61">
        <f t="shared" si="349"/>
        <v>0</v>
      </c>
      <c r="KW44" s="61">
        <f t="shared" si="349"/>
        <v>0</v>
      </c>
      <c r="KX44" s="61">
        <f t="shared" si="349"/>
        <v>0</v>
      </c>
      <c r="KY44" s="68">
        <f t="shared" ref="KY44" si="350">SUM(KY45:KY46)</f>
        <v>0</v>
      </c>
      <c r="KZ44" s="61">
        <f t="shared" ref="KZ44:MM44" si="351">SUM(KZ45:KZ46)</f>
        <v>0</v>
      </c>
      <c r="LA44" s="61">
        <f t="shared" si="351"/>
        <v>0</v>
      </c>
      <c r="LB44" s="61">
        <f t="shared" si="351"/>
        <v>0</v>
      </c>
      <c r="LC44" s="61">
        <f t="shared" si="351"/>
        <v>0</v>
      </c>
      <c r="LD44" s="61">
        <f t="shared" si="351"/>
        <v>0</v>
      </c>
      <c r="LE44" s="61">
        <f t="shared" si="351"/>
        <v>0</v>
      </c>
      <c r="LF44" s="61">
        <f t="shared" si="351"/>
        <v>0</v>
      </c>
      <c r="LG44" s="61">
        <f t="shared" si="351"/>
        <v>0</v>
      </c>
      <c r="LH44" s="61">
        <f t="shared" si="351"/>
        <v>0</v>
      </c>
      <c r="LI44" s="61">
        <f t="shared" si="351"/>
        <v>0</v>
      </c>
      <c r="LJ44" s="61">
        <f t="shared" si="351"/>
        <v>0</v>
      </c>
      <c r="LK44" s="61">
        <f t="shared" si="351"/>
        <v>0</v>
      </c>
      <c r="LL44" s="61">
        <f t="shared" si="351"/>
        <v>0</v>
      </c>
      <c r="LM44" s="61">
        <f t="shared" si="351"/>
        <v>0</v>
      </c>
      <c r="LN44" s="61">
        <f t="shared" si="351"/>
        <v>0</v>
      </c>
      <c r="LO44" s="61">
        <f t="shared" si="351"/>
        <v>0</v>
      </c>
      <c r="LP44" s="61">
        <f t="shared" si="351"/>
        <v>0</v>
      </c>
      <c r="LQ44" s="61">
        <f t="shared" si="351"/>
        <v>0</v>
      </c>
      <c r="LR44" s="61">
        <f t="shared" si="351"/>
        <v>0</v>
      </c>
      <c r="LS44" s="61">
        <f t="shared" si="351"/>
        <v>0</v>
      </c>
      <c r="LT44" s="61">
        <f t="shared" si="351"/>
        <v>0</v>
      </c>
      <c r="LU44" s="61">
        <f t="shared" si="351"/>
        <v>0</v>
      </c>
      <c r="LV44" s="61">
        <f t="shared" si="351"/>
        <v>0</v>
      </c>
      <c r="LW44" s="61">
        <f t="shared" si="351"/>
        <v>0</v>
      </c>
      <c r="LX44" s="61">
        <f t="shared" si="351"/>
        <v>0</v>
      </c>
      <c r="LY44" s="61">
        <f t="shared" si="351"/>
        <v>0</v>
      </c>
      <c r="LZ44" s="61">
        <f t="shared" si="351"/>
        <v>0</v>
      </c>
      <c r="MA44" s="61">
        <f t="shared" si="351"/>
        <v>0</v>
      </c>
      <c r="MB44" s="61">
        <f t="shared" si="351"/>
        <v>0</v>
      </c>
      <c r="MC44" s="61">
        <f t="shared" si="351"/>
        <v>0</v>
      </c>
      <c r="MD44" s="61">
        <f t="shared" si="351"/>
        <v>0</v>
      </c>
      <c r="ME44" s="61">
        <f t="shared" si="351"/>
        <v>0</v>
      </c>
      <c r="MF44" s="61">
        <f t="shared" si="351"/>
        <v>0</v>
      </c>
      <c r="MG44" s="61">
        <f t="shared" si="351"/>
        <v>0</v>
      </c>
      <c r="MH44" s="61">
        <f t="shared" si="351"/>
        <v>0</v>
      </c>
      <c r="MI44" s="61">
        <f t="shared" si="351"/>
        <v>0</v>
      </c>
      <c r="MJ44" s="61">
        <f t="shared" si="351"/>
        <v>0</v>
      </c>
      <c r="MK44" s="61">
        <f t="shared" si="351"/>
        <v>0</v>
      </c>
      <c r="ML44" s="61">
        <f t="shared" si="351"/>
        <v>0</v>
      </c>
      <c r="MM44" s="61">
        <f t="shared" si="351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352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353">SUM(O45:X45)</f>
        <v>0</v>
      </c>
      <c r="Z45" s="73">
        <f t="shared" si="324"/>
        <v>0</v>
      </c>
      <c r="AA45" s="74">
        <f t="shared" si="324"/>
        <v>0</v>
      </c>
      <c r="AB45" s="74">
        <f t="shared" si="324"/>
        <v>0</v>
      </c>
      <c r="AC45" s="74">
        <f t="shared" si="324"/>
        <v>0</v>
      </c>
      <c r="AD45" s="74">
        <f t="shared" si="324"/>
        <v>0</v>
      </c>
      <c r="AE45" s="74">
        <f t="shared" si="324"/>
        <v>0</v>
      </c>
      <c r="AF45" s="74">
        <f t="shared" si="324"/>
        <v>0</v>
      </c>
      <c r="AG45" s="74">
        <f t="shared" si="324"/>
        <v>0</v>
      </c>
      <c r="AH45" s="74">
        <f t="shared" si="158"/>
        <v>0</v>
      </c>
      <c r="AI45" s="74">
        <f t="shared" si="158"/>
        <v>0</v>
      </c>
      <c r="AJ45" s="94">
        <f t="shared" si="158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354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355">SUM(AU45:BT45)</f>
        <v>0</v>
      </c>
      <c r="BV45" s="63"/>
      <c r="BW45" s="63"/>
      <c r="BX45" s="63"/>
      <c r="BY45" s="69">
        <f t="shared" ref="BY45:BY46" si="356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357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358">SUM(EC45:ED45,DX45:DY45,DS45:DT45,DN45:DO45,DI45:DJ45,EI45,)</f>
        <v>0</v>
      </c>
      <c r="EK45" s="69">
        <f t="shared" ref="EK45:EK46" si="359">SUM(EE45:EH45,DZ45:EB45,DU45:DW45,DP45:DR45,DK45:DM45,DG45:DH45)</f>
        <v>0</v>
      </c>
      <c r="EL45" s="63"/>
      <c r="EM45" s="63"/>
      <c r="EN45" s="63"/>
      <c r="EO45" s="69">
        <f t="shared" ref="EO45:EO46" si="360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321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361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362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322"/>
        <v>0</v>
      </c>
      <c r="GR45" s="63"/>
      <c r="GS45" s="69">
        <f t="shared" ref="GS45:GS46" si="363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364">SUM(HT45:HU45)</f>
        <v>0</v>
      </c>
      <c r="HW45" s="63"/>
      <c r="HX45" s="63"/>
      <c r="HY45" s="63"/>
      <c r="HZ45" s="63"/>
      <c r="IA45" s="63"/>
      <c r="IB45" s="63"/>
      <c r="IC45" s="69">
        <f t="shared" ref="IC45:IC46" si="365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366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67">SUM(JD45:JE45)</f>
        <v>0</v>
      </c>
      <c r="JG45" s="63"/>
      <c r="JH45" s="63"/>
      <c r="JI45" s="63"/>
      <c r="JJ45" s="63"/>
      <c r="JK45" s="63"/>
      <c r="JL45" s="140">
        <f t="shared" ref="JL45:JL46" si="368">SUM(JG45:JK45)</f>
        <v>0</v>
      </c>
      <c r="JM45" s="63"/>
      <c r="JN45" s="63"/>
      <c r="JO45" s="140">
        <f t="shared" ref="JO45:JO46" si="369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370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371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352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353"/>
        <v>0</v>
      </c>
      <c r="Z46" s="73">
        <f t="shared" si="324"/>
        <v>0</v>
      </c>
      <c r="AA46" s="74">
        <f t="shared" si="324"/>
        <v>0</v>
      </c>
      <c r="AB46" s="74">
        <f t="shared" si="324"/>
        <v>0</v>
      </c>
      <c r="AC46" s="74">
        <f t="shared" si="324"/>
        <v>0</v>
      </c>
      <c r="AD46" s="74">
        <f t="shared" si="324"/>
        <v>0</v>
      </c>
      <c r="AE46" s="74">
        <f t="shared" si="324"/>
        <v>0</v>
      </c>
      <c r="AF46" s="74">
        <f t="shared" si="324"/>
        <v>0</v>
      </c>
      <c r="AG46" s="74">
        <f t="shared" si="324"/>
        <v>0</v>
      </c>
      <c r="AH46" s="74">
        <f t="shared" si="158"/>
        <v>0</v>
      </c>
      <c r="AI46" s="74">
        <f t="shared" si="158"/>
        <v>0</v>
      </c>
      <c r="AJ46" s="94">
        <f t="shared" si="158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354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355"/>
        <v>0</v>
      </c>
      <c r="BV46" s="63"/>
      <c r="BW46" s="63"/>
      <c r="BX46" s="63"/>
      <c r="BY46" s="69">
        <f t="shared" si="356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357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358"/>
        <v>0</v>
      </c>
      <c r="EK46" s="69">
        <f t="shared" si="359"/>
        <v>0</v>
      </c>
      <c r="EL46" s="63"/>
      <c r="EM46" s="63"/>
      <c r="EN46" s="63"/>
      <c r="EO46" s="69">
        <f t="shared" si="360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321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361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362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322"/>
        <v>0</v>
      </c>
      <c r="GR46" s="63"/>
      <c r="GS46" s="69">
        <f t="shared" si="363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364"/>
        <v>0</v>
      </c>
      <c r="HW46" s="63"/>
      <c r="HX46" s="63"/>
      <c r="HY46" s="63"/>
      <c r="HZ46" s="63"/>
      <c r="IA46" s="63"/>
      <c r="IB46" s="63"/>
      <c r="IC46" s="69">
        <f t="shared" si="365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366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367"/>
        <v>0</v>
      </c>
      <c r="JG46" s="63"/>
      <c r="JH46" s="63"/>
      <c r="JI46" s="63"/>
      <c r="JJ46" s="63"/>
      <c r="JK46" s="63"/>
      <c r="JL46" s="140">
        <f t="shared" si="368"/>
        <v>0</v>
      </c>
      <c r="JM46" s="63"/>
      <c r="JN46" s="63"/>
      <c r="JO46" s="140">
        <f t="shared" si="369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370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371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Y47" si="372">SUM(D48:D49)</f>
        <v>0</v>
      </c>
      <c r="E47" s="61">
        <f t="shared" si="372"/>
        <v>0</v>
      </c>
      <c r="F47" s="61">
        <f t="shared" si="372"/>
        <v>0</v>
      </c>
      <c r="G47" s="61">
        <f t="shared" si="372"/>
        <v>0</v>
      </c>
      <c r="H47" s="61">
        <f t="shared" si="372"/>
        <v>0</v>
      </c>
      <c r="I47" s="61">
        <f t="shared" si="372"/>
        <v>0</v>
      </c>
      <c r="J47" s="61">
        <f t="shared" si="372"/>
        <v>0</v>
      </c>
      <c r="K47" s="61">
        <f t="shared" si="372"/>
        <v>0</v>
      </c>
      <c r="L47" s="61">
        <f t="shared" si="372"/>
        <v>0</v>
      </c>
      <c r="M47" s="61">
        <f t="shared" si="372"/>
        <v>0</v>
      </c>
      <c r="N47" s="68">
        <f t="shared" si="372"/>
        <v>0</v>
      </c>
      <c r="O47" s="61">
        <f t="shared" si="372"/>
        <v>0</v>
      </c>
      <c r="P47" s="61">
        <f t="shared" si="372"/>
        <v>0</v>
      </c>
      <c r="Q47" s="61">
        <f t="shared" si="372"/>
        <v>0</v>
      </c>
      <c r="R47" s="61">
        <f t="shared" si="372"/>
        <v>0</v>
      </c>
      <c r="S47" s="61">
        <f t="shared" si="372"/>
        <v>0</v>
      </c>
      <c r="T47" s="61">
        <f t="shared" si="372"/>
        <v>0</v>
      </c>
      <c r="U47" s="61">
        <f t="shared" si="372"/>
        <v>0</v>
      </c>
      <c r="V47" s="61">
        <f t="shared" si="372"/>
        <v>0</v>
      </c>
      <c r="W47" s="61">
        <f t="shared" si="372"/>
        <v>0</v>
      </c>
      <c r="X47" s="61">
        <f t="shared" si="372"/>
        <v>0</v>
      </c>
      <c r="Y47" s="68">
        <f t="shared" si="372"/>
        <v>0</v>
      </c>
      <c r="Z47" s="71">
        <f t="shared" si="324"/>
        <v>0</v>
      </c>
      <c r="AA47" s="72">
        <f t="shared" si="324"/>
        <v>0</v>
      </c>
      <c r="AB47" s="72">
        <f t="shared" si="324"/>
        <v>0</v>
      </c>
      <c r="AC47" s="72">
        <f t="shared" si="324"/>
        <v>0</v>
      </c>
      <c r="AD47" s="72">
        <f t="shared" si="324"/>
        <v>0</v>
      </c>
      <c r="AE47" s="72">
        <f t="shared" si="324"/>
        <v>0</v>
      </c>
      <c r="AF47" s="72">
        <f t="shared" si="324"/>
        <v>0</v>
      </c>
      <c r="AG47" s="72">
        <f t="shared" si="324"/>
        <v>0</v>
      </c>
      <c r="AH47" s="72">
        <f t="shared" si="158"/>
        <v>0</v>
      </c>
      <c r="AI47" s="72">
        <f t="shared" si="158"/>
        <v>0</v>
      </c>
      <c r="AJ47" s="91">
        <f t="shared" si="158"/>
        <v>0</v>
      </c>
      <c r="AK47" s="92">
        <f t="shared" ref="AK47:CV47" si="373">SUM(AK48:AK49)</f>
        <v>0</v>
      </c>
      <c r="AL47" s="93">
        <f t="shared" si="373"/>
        <v>0</v>
      </c>
      <c r="AM47" s="68">
        <f t="shared" si="373"/>
        <v>0</v>
      </c>
      <c r="AN47" s="68">
        <f t="shared" si="373"/>
        <v>0</v>
      </c>
      <c r="AO47" s="68">
        <f t="shared" si="373"/>
        <v>0</v>
      </c>
      <c r="AP47" s="68">
        <f t="shared" si="373"/>
        <v>0</v>
      </c>
      <c r="AQ47" s="68">
        <f t="shared" si="373"/>
        <v>0</v>
      </c>
      <c r="AR47" s="68">
        <f t="shared" si="373"/>
        <v>0</v>
      </c>
      <c r="AS47" s="68">
        <f t="shared" si="373"/>
        <v>0</v>
      </c>
      <c r="AT47" s="68">
        <f t="shared" si="373"/>
        <v>0</v>
      </c>
      <c r="AU47" s="61">
        <f t="shared" si="373"/>
        <v>0</v>
      </c>
      <c r="AV47" s="61">
        <f t="shared" si="373"/>
        <v>0</v>
      </c>
      <c r="AW47" s="61">
        <f t="shared" si="373"/>
        <v>0</v>
      </c>
      <c r="AX47" s="61">
        <f t="shared" si="373"/>
        <v>0</v>
      </c>
      <c r="AY47" s="61">
        <f t="shared" si="373"/>
        <v>0</v>
      </c>
      <c r="AZ47" s="61">
        <f t="shared" si="373"/>
        <v>0</v>
      </c>
      <c r="BA47" s="61">
        <f t="shared" si="373"/>
        <v>0</v>
      </c>
      <c r="BB47" s="61">
        <f t="shared" si="373"/>
        <v>0</v>
      </c>
      <c r="BC47" s="61">
        <f t="shared" si="373"/>
        <v>0</v>
      </c>
      <c r="BD47" s="61">
        <f t="shared" si="373"/>
        <v>0</v>
      </c>
      <c r="BE47" s="61">
        <f t="shared" si="373"/>
        <v>0</v>
      </c>
      <c r="BF47" s="61">
        <f t="shared" si="373"/>
        <v>0</v>
      </c>
      <c r="BG47" s="61">
        <f t="shared" si="373"/>
        <v>0</v>
      </c>
      <c r="BH47" s="61">
        <f t="shared" si="373"/>
        <v>0</v>
      </c>
      <c r="BI47" s="61">
        <f t="shared" si="373"/>
        <v>0</v>
      </c>
      <c r="BJ47" s="61">
        <f t="shared" si="373"/>
        <v>0</v>
      </c>
      <c r="BK47" s="61">
        <f t="shared" si="373"/>
        <v>0</v>
      </c>
      <c r="BL47" s="61">
        <f t="shared" si="373"/>
        <v>0</v>
      </c>
      <c r="BM47" s="61">
        <f t="shared" si="373"/>
        <v>0</v>
      </c>
      <c r="BN47" s="61">
        <f t="shared" si="373"/>
        <v>0</v>
      </c>
      <c r="BO47" s="61">
        <f t="shared" si="373"/>
        <v>0</v>
      </c>
      <c r="BP47" s="61">
        <f t="shared" si="373"/>
        <v>0</v>
      </c>
      <c r="BQ47" s="61">
        <f t="shared" si="373"/>
        <v>0</v>
      </c>
      <c r="BR47" s="61">
        <f t="shared" si="373"/>
        <v>0</v>
      </c>
      <c r="BS47" s="61">
        <f t="shared" si="373"/>
        <v>0</v>
      </c>
      <c r="BT47" s="61">
        <f t="shared" si="373"/>
        <v>0</v>
      </c>
      <c r="BU47" s="68">
        <f t="shared" si="373"/>
        <v>0</v>
      </c>
      <c r="BV47" s="61">
        <f t="shared" si="373"/>
        <v>0</v>
      </c>
      <c r="BW47" s="61">
        <f t="shared" si="373"/>
        <v>0</v>
      </c>
      <c r="BX47" s="61">
        <f t="shared" si="373"/>
        <v>0</v>
      </c>
      <c r="BY47" s="68">
        <f t="shared" si="373"/>
        <v>0</v>
      </c>
      <c r="BZ47" s="61">
        <f t="shared" si="373"/>
        <v>0</v>
      </c>
      <c r="CA47" s="61">
        <f t="shared" si="373"/>
        <v>0</v>
      </c>
      <c r="CB47" s="61">
        <f t="shared" si="373"/>
        <v>0</v>
      </c>
      <c r="CC47" s="61">
        <f t="shared" si="373"/>
        <v>0</v>
      </c>
      <c r="CD47" s="61">
        <f t="shared" si="373"/>
        <v>0</v>
      </c>
      <c r="CE47" s="61">
        <f t="shared" si="373"/>
        <v>0</v>
      </c>
      <c r="CF47" s="61">
        <f t="shared" si="373"/>
        <v>0</v>
      </c>
      <c r="CG47" s="61">
        <f t="shared" si="373"/>
        <v>0</v>
      </c>
      <c r="CH47" s="61">
        <f t="shared" si="373"/>
        <v>0</v>
      </c>
      <c r="CI47" s="61">
        <f t="shared" si="373"/>
        <v>0</v>
      </c>
      <c r="CJ47" s="61">
        <f t="shared" si="373"/>
        <v>0</v>
      </c>
      <c r="CK47" s="61">
        <f t="shared" si="373"/>
        <v>0</v>
      </c>
      <c r="CL47" s="61">
        <f t="shared" si="373"/>
        <v>0</v>
      </c>
      <c r="CM47" s="61">
        <f t="shared" si="373"/>
        <v>0</v>
      </c>
      <c r="CN47" s="61">
        <f t="shared" si="373"/>
        <v>0</v>
      </c>
      <c r="CO47" s="61">
        <f t="shared" si="373"/>
        <v>0</v>
      </c>
      <c r="CP47" s="61">
        <f t="shared" si="373"/>
        <v>0</v>
      </c>
      <c r="CQ47" s="61">
        <f t="shared" si="373"/>
        <v>0</v>
      </c>
      <c r="CR47" s="61">
        <f t="shared" si="373"/>
        <v>0</v>
      </c>
      <c r="CS47" s="61">
        <f t="shared" si="373"/>
        <v>0</v>
      </c>
      <c r="CT47" s="61">
        <f t="shared" si="373"/>
        <v>0</v>
      </c>
      <c r="CU47" s="61">
        <f t="shared" si="373"/>
        <v>0</v>
      </c>
      <c r="CV47" s="61">
        <f t="shared" si="373"/>
        <v>0</v>
      </c>
      <c r="CW47" s="61">
        <f t="shared" ref="CW47:FH47" si="374">SUM(CW48:CW49)</f>
        <v>0</v>
      </c>
      <c r="CX47" s="61">
        <f t="shared" si="374"/>
        <v>0</v>
      </c>
      <c r="CY47" s="61">
        <f t="shared" si="374"/>
        <v>0</v>
      </c>
      <c r="CZ47" s="61">
        <f t="shared" si="374"/>
        <v>0</v>
      </c>
      <c r="DA47" s="61">
        <f t="shared" si="374"/>
        <v>0</v>
      </c>
      <c r="DB47" s="61">
        <f t="shared" si="374"/>
        <v>0</v>
      </c>
      <c r="DC47" s="68">
        <f t="shared" si="374"/>
        <v>0</v>
      </c>
      <c r="DD47" s="61">
        <f t="shared" si="374"/>
        <v>0</v>
      </c>
      <c r="DE47" s="61">
        <f t="shared" si="374"/>
        <v>0</v>
      </c>
      <c r="DF47" s="68">
        <f t="shared" si="374"/>
        <v>0</v>
      </c>
      <c r="DG47" s="61">
        <f t="shared" si="374"/>
        <v>0</v>
      </c>
      <c r="DH47" s="61">
        <f t="shared" si="374"/>
        <v>0</v>
      </c>
      <c r="DI47" s="61">
        <f t="shared" si="374"/>
        <v>0</v>
      </c>
      <c r="DJ47" s="61">
        <f t="shared" si="374"/>
        <v>0</v>
      </c>
      <c r="DK47" s="61">
        <f t="shared" si="374"/>
        <v>0</v>
      </c>
      <c r="DL47" s="61">
        <f t="shared" si="374"/>
        <v>0</v>
      </c>
      <c r="DM47" s="61">
        <f t="shared" si="374"/>
        <v>0</v>
      </c>
      <c r="DN47" s="61">
        <f t="shared" si="374"/>
        <v>0</v>
      </c>
      <c r="DO47" s="61">
        <f t="shared" si="374"/>
        <v>0</v>
      </c>
      <c r="DP47" s="61">
        <f t="shared" si="374"/>
        <v>0</v>
      </c>
      <c r="DQ47" s="61">
        <f t="shared" si="374"/>
        <v>0</v>
      </c>
      <c r="DR47" s="61">
        <f t="shared" si="374"/>
        <v>0</v>
      </c>
      <c r="DS47" s="61">
        <f t="shared" si="374"/>
        <v>0</v>
      </c>
      <c r="DT47" s="61">
        <f t="shared" si="374"/>
        <v>0</v>
      </c>
      <c r="DU47" s="61">
        <f t="shared" si="374"/>
        <v>0</v>
      </c>
      <c r="DV47" s="61">
        <f t="shared" si="374"/>
        <v>0</v>
      </c>
      <c r="DW47" s="61">
        <f t="shared" si="374"/>
        <v>0</v>
      </c>
      <c r="DX47" s="61">
        <f t="shared" si="374"/>
        <v>0</v>
      </c>
      <c r="DY47" s="61">
        <f t="shared" si="374"/>
        <v>0</v>
      </c>
      <c r="DZ47" s="61">
        <f t="shared" si="374"/>
        <v>0</v>
      </c>
      <c r="EA47" s="61">
        <f t="shared" si="374"/>
        <v>0</v>
      </c>
      <c r="EB47" s="61">
        <f t="shared" si="374"/>
        <v>0</v>
      </c>
      <c r="EC47" s="61">
        <f t="shared" si="374"/>
        <v>0</v>
      </c>
      <c r="ED47" s="61">
        <f t="shared" si="374"/>
        <v>0</v>
      </c>
      <c r="EE47" s="61">
        <f t="shared" si="374"/>
        <v>0</v>
      </c>
      <c r="EF47" s="61">
        <f t="shared" si="374"/>
        <v>0</v>
      </c>
      <c r="EG47" s="61">
        <f t="shared" si="374"/>
        <v>0</v>
      </c>
      <c r="EH47" s="61">
        <f t="shared" si="374"/>
        <v>0</v>
      </c>
      <c r="EI47" s="61">
        <f t="shared" si="374"/>
        <v>0</v>
      </c>
      <c r="EJ47" s="68">
        <f t="shared" si="374"/>
        <v>0</v>
      </c>
      <c r="EK47" s="68">
        <f t="shared" si="374"/>
        <v>0</v>
      </c>
      <c r="EL47" s="61">
        <f t="shared" si="374"/>
        <v>0</v>
      </c>
      <c r="EM47" s="61">
        <f t="shared" si="374"/>
        <v>0</v>
      </c>
      <c r="EN47" s="61">
        <f t="shared" si="374"/>
        <v>0</v>
      </c>
      <c r="EO47" s="68">
        <f t="shared" si="374"/>
        <v>0</v>
      </c>
      <c r="EP47" s="61">
        <f t="shared" si="374"/>
        <v>0</v>
      </c>
      <c r="EQ47" s="61">
        <f t="shared" si="374"/>
        <v>0</v>
      </c>
      <c r="ER47" s="61">
        <f t="shared" si="374"/>
        <v>0</v>
      </c>
      <c r="ES47" s="61">
        <f t="shared" si="374"/>
        <v>0</v>
      </c>
      <c r="ET47" s="61">
        <f t="shared" si="374"/>
        <v>0</v>
      </c>
      <c r="EU47" s="61">
        <f t="shared" si="374"/>
        <v>0</v>
      </c>
      <c r="EV47" s="61">
        <f t="shared" si="374"/>
        <v>0</v>
      </c>
      <c r="EW47" s="61">
        <f t="shared" si="374"/>
        <v>0</v>
      </c>
      <c r="EX47" s="61">
        <f t="shared" si="374"/>
        <v>0</v>
      </c>
      <c r="EY47" s="68">
        <f t="shared" si="321"/>
        <v>0</v>
      </c>
      <c r="EZ47" s="61">
        <f t="shared" ref="EZ47:FG47" si="375">SUM(EZ48:EZ49)</f>
        <v>0</v>
      </c>
      <c r="FA47" s="61">
        <f t="shared" si="375"/>
        <v>0</v>
      </c>
      <c r="FB47" s="61">
        <f t="shared" si="375"/>
        <v>0</v>
      </c>
      <c r="FC47" s="61">
        <f t="shared" si="375"/>
        <v>0</v>
      </c>
      <c r="FD47" s="61">
        <f t="shared" si="375"/>
        <v>0</v>
      </c>
      <c r="FE47" s="61">
        <f t="shared" si="375"/>
        <v>0</v>
      </c>
      <c r="FF47" s="61">
        <f t="shared" si="375"/>
        <v>0</v>
      </c>
      <c r="FG47" s="61">
        <f t="shared" si="375"/>
        <v>0</v>
      </c>
      <c r="FH47" s="68">
        <f t="shared" si="374"/>
        <v>0</v>
      </c>
      <c r="FI47" s="61">
        <f t="shared" ref="FI47:HT47" si="376">SUM(FI48:FI49)</f>
        <v>0</v>
      </c>
      <c r="FJ47" s="61">
        <f t="shared" si="376"/>
        <v>0</v>
      </c>
      <c r="FK47" s="61">
        <f t="shared" si="376"/>
        <v>0</v>
      </c>
      <c r="FL47" s="61">
        <f t="shared" si="376"/>
        <v>0</v>
      </c>
      <c r="FM47" s="61">
        <f t="shared" si="376"/>
        <v>0</v>
      </c>
      <c r="FN47" s="61">
        <f t="shared" si="376"/>
        <v>0</v>
      </c>
      <c r="FO47" s="61">
        <f t="shared" si="376"/>
        <v>0</v>
      </c>
      <c r="FP47" s="61">
        <f t="shared" si="376"/>
        <v>0</v>
      </c>
      <c r="FQ47" s="61">
        <f t="shared" si="376"/>
        <v>0</v>
      </c>
      <c r="FR47" s="61">
        <f t="shared" si="376"/>
        <v>0</v>
      </c>
      <c r="FS47" s="68">
        <f t="shared" si="376"/>
        <v>0</v>
      </c>
      <c r="FT47" s="61">
        <f t="shared" si="376"/>
        <v>0</v>
      </c>
      <c r="FU47" s="61">
        <f t="shared" si="376"/>
        <v>0</v>
      </c>
      <c r="FV47" s="61">
        <f t="shared" si="376"/>
        <v>0</v>
      </c>
      <c r="FW47" s="61">
        <f t="shared" si="376"/>
        <v>0</v>
      </c>
      <c r="FX47" s="61">
        <f t="shared" si="376"/>
        <v>0</v>
      </c>
      <c r="FY47" s="61">
        <f t="shared" si="376"/>
        <v>0</v>
      </c>
      <c r="FZ47" s="61">
        <f t="shared" si="376"/>
        <v>0</v>
      </c>
      <c r="GA47" s="61">
        <f t="shared" si="376"/>
        <v>0</v>
      </c>
      <c r="GB47" s="61">
        <f t="shared" si="376"/>
        <v>0</v>
      </c>
      <c r="GC47" s="61">
        <f t="shared" si="376"/>
        <v>0</v>
      </c>
      <c r="GD47" s="61">
        <f t="shared" si="376"/>
        <v>0</v>
      </c>
      <c r="GE47" s="61">
        <f t="shared" si="376"/>
        <v>0</v>
      </c>
      <c r="GF47" s="61">
        <f t="shared" si="376"/>
        <v>0</v>
      </c>
      <c r="GG47" s="61">
        <f t="shared" si="376"/>
        <v>0</v>
      </c>
      <c r="GH47" s="61">
        <f t="shared" si="376"/>
        <v>0</v>
      </c>
      <c r="GI47" s="61">
        <f t="shared" si="376"/>
        <v>0</v>
      </c>
      <c r="GJ47" s="61">
        <f t="shared" si="376"/>
        <v>0</v>
      </c>
      <c r="GK47" s="61">
        <f t="shared" si="376"/>
        <v>0</v>
      </c>
      <c r="GL47" s="61">
        <f t="shared" si="376"/>
        <v>0</v>
      </c>
      <c r="GM47" s="61">
        <f t="shared" si="376"/>
        <v>0</v>
      </c>
      <c r="GN47" s="61">
        <f t="shared" si="376"/>
        <v>0</v>
      </c>
      <c r="GO47" s="61">
        <f t="shared" si="376"/>
        <v>0</v>
      </c>
      <c r="GP47" s="61">
        <f t="shared" si="376"/>
        <v>0</v>
      </c>
      <c r="GQ47" s="68">
        <f t="shared" si="322"/>
        <v>0</v>
      </c>
      <c r="GR47" s="61">
        <f t="shared" ref="GR47" si="377">SUM(GR48:GR49)</f>
        <v>0</v>
      </c>
      <c r="GS47" s="68">
        <f t="shared" si="376"/>
        <v>0</v>
      </c>
      <c r="GT47" s="61">
        <f t="shared" si="376"/>
        <v>0</v>
      </c>
      <c r="GU47" s="61">
        <f t="shared" si="376"/>
        <v>0</v>
      </c>
      <c r="GV47" s="61">
        <f t="shared" si="376"/>
        <v>0</v>
      </c>
      <c r="GW47" s="61">
        <f t="shared" si="376"/>
        <v>0</v>
      </c>
      <c r="GX47" s="61">
        <f t="shared" si="376"/>
        <v>0</v>
      </c>
      <c r="GY47" s="61">
        <f t="shared" si="376"/>
        <v>0</v>
      </c>
      <c r="GZ47" s="61">
        <f t="shared" si="376"/>
        <v>0</v>
      </c>
      <c r="HA47" s="61">
        <f t="shared" si="376"/>
        <v>0</v>
      </c>
      <c r="HB47" s="61">
        <f t="shared" si="376"/>
        <v>0</v>
      </c>
      <c r="HC47" s="61">
        <f t="shared" si="376"/>
        <v>0</v>
      </c>
      <c r="HD47" s="61">
        <f t="shared" si="376"/>
        <v>0</v>
      </c>
      <c r="HE47" s="61">
        <f t="shared" si="376"/>
        <v>0</v>
      </c>
      <c r="HF47" s="61">
        <f t="shared" si="376"/>
        <v>0</v>
      </c>
      <c r="HG47" s="61">
        <f t="shared" si="376"/>
        <v>0</v>
      </c>
      <c r="HH47" s="61">
        <f t="shared" si="376"/>
        <v>0</v>
      </c>
      <c r="HI47" s="61">
        <f t="shared" si="376"/>
        <v>0</v>
      </c>
      <c r="HJ47" s="61">
        <f t="shared" si="376"/>
        <v>0</v>
      </c>
      <c r="HK47" s="61">
        <f t="shared" si="376"/>
        <v>0</v>
      </c>
      <c r="HL47" s="61">
        <f t="shared" si="376"/>
        <v>0</v>
      </c>
      <c r="HM47" s="61">
        <f t="shared" si="376"/>
        <v>0</v>
      </c>
      <c r="HN47" s="61">
        <f t="shared" si="376"/>
        <v>0</v>
      </c>
      <c r="HO47" s="61">
        <f t="shared" si="376"/>
        <v>0</v>
      </c>
      <c r="HP47" s="61">
        <f t="shared" si="376"/>
        <v>0</v>
      </c>
      <c r="HQ47" s="61">
        <f t="shared" si="376"/>
        <v>0</v>
      </c>
      <c r="HR47" s="61">
        <f t="shared" si="376"/>
        <v>0</v>
      </c>
      <c r="HS47" s="68">
        <f t="shared" si="376"/>
        <v>0</v>
      </c>
      <c r="HT47" s="61">
        <f t="shared" si="376"/>
        <v>0</v>
      </c>
      <c r="HU47" s="61">
        <f t="shared" ref="HU47:KF47" si="378">SUM(HU48:HU49)</f>
        <v>0</v>
      </c>
      <c r="HV47" s="68">
        <f t="shared" si="378"/>
        <v>0</v>
      </c>
      <c r="HW47" s="61">
        <f t="shared" si="378"/>
        <v>0</v>
      </c>
      <c r="HX47" s="61">
        <f t="shared" si="378"/>
        <v>0</v>
      </c>
      <c r="HY47" s="61">
        <f t="shared" si="378"/>
        <v>0</v>
      </c>
      <c r="HZ47" s="61">
        <f t="shared" si="378"/>
        <v>0</v>
      </c>
      <c r="IA47" s="61">
        <f t="shared" si="378"/>
        <v>0</v>
      </c>
      <c r="IB47" s="61">
        <f t="shared" si="378"/>
        <v>0</v>
      </c>
      <c r="IC47" s="68">
        <f t="shared" si="378"/>
        <v>0</v>
      </c>
      <c r="ID47" s="61">
        <f t="shared" si="378"/>
        <v>0</v>
      </c>
      <c r="IE47" s="61">
        <f t="shared" si="378"/>
        <v>0</v>
      </c>
      <c r="IF47" s="61">
        <f t="shared" si="378"/>
        <v>0</v>
      </c>
      <c r="IG47" s="61">
        <f t="shared" si="378"/>
        <v>0</v>
      </c>
      <c r="IH47" s="61">
        <f t="shared" si="378"/>
        <v>0</v>
      </c>
      <c r="II47" s="61">
        <f t="shared" si="378"/>
        <v>0</v>
      </c>
      <c r="IJ47" s="61">
        <f t="shared" si="378"/>
        <v>0</v>
      </c>
      <c r="IK47" s="61">
        <f t="shared" si="378"/>
        <v>0</v>
      </c>
      <c r="IL47" s="61">
        <f t="shared" si="378"/>
        <v>0</v>
      </c>
      <c r="IM47" s="61">
        <f t="shared" si="378"/>
        <v>0</v>
      </c>
      <c r="IN47" s="68">
        <f t="shared" si="378"/>
        <v>0</v>
      </c>
      <c r="IO47" s="68">
        <f t="shared" si="378"/>
        <v>0</v>
      </c>
      <c r="IP47" s="68">
        <f t="shared" si="378"/>
        <v>0</v>
      </c>
      <c r="IQ47" s="68">
        <f t="shared" si="378"/>
        <v>0</v>
      </c>
      <c r="IR47" s="68">
        <f t="shared" si="378"/>
        <v>0</v>
      </c>
      <c r="IS47" s="68">
        <f t="shared" si="378"/>
        <v>0</v>
      </c>
      <c r="IT47" s="68">
        <f t="shared" si="378"/>
        <v>0</v>
      </c>
      <c r="IU47" s="68">
        <f t="shared" si="378"/>
        <v>0</v>
      </c>
      <c r="IV47" s="68">
        <f t="shared" si="378"/>
        <v>0</v>
      </c>
      <c r="IW47" s="68">
        <f t="shared" si="378"/>
        <v>0</v>
      </c>
      <c r="IX47" s="68">
        <f t="shared" si="378"/>
        <v>0</v>
      </c>
      <c r="IY47" s="68">
        <f t="shared" si="378"/>
        <v>0</v>
      </c>
      <c r="IZ47" s="68">
        <f t="shared" si="378"/>
        <v>0</v>
      </c>
      <c r="JA47" s="68">
        <f t="shared" si="378"/>
        <v>0</v>
      </c>
      <c r="JB47" s="68">
        <f t="shared" si="378"/>
        <v>0</v>
      </c>
      <c r="JC47" s="68">
        <f t="shared" si="378"/>
        <v>0</v>
      </c>
      <c r="JD47" s="68">
        <f t="shared" si="378"/>
        <v>0</v>
      </c>
      <c r="JE47" s="68">
        <f t="shared" si="378"/>
        <v>0</v>
      </c>
      <c r="JF47" s="68">
        <f t="shared" si="378"/>
        <v>0</v>
      </c>
      <c r="JG47" s="61">
        <f t="shared" si="378"/>
        <v>0</v>
      </c>
      <c r="JH47" s="61">
        <f t="shared" si="378"/>
        <v>0</v>
      </c>
      <c r="JI47" s="61">
        <f t="shared" si="378"/>
        <v>0</v>
      </c>
      <c r="JJ47" s="61">
        <f t="shared" si="378"/>
        <v>0</v>
      </c>
      <c r="JK47" s="61">
        <f t="shared" si="378"/>
        <v>0</v>
      </c>
      <c r="JL47" s="68">
        <f t="shared" si="378"/>
        <v>0</v>
      </c>
      <c r="JM47" s="61">
        <f t="shared" si="378"/>
        <v>0</v>
      </c>
      <c r="JN47" s="61">
        <f t="shared" si="378"/>
        <v>0</v>
      </c>
      <c r="JO47" s="68">
        <f t="shared" si="378"/>
        <v>0</v>
      </c>
      <c r="JP47" s="61">
        <f t="shared" si="378"/>
        <v>0</v>
      </c>
      <c r="JQ47" s="61">
        <f t="shared" si="378"/>
        <v>0</v>
      </c>
      <c r="JR47" s="61">
        <f t="shared" si="378"/>
        <v>0</v>
      </c>
      <c r="JS47" s="61">
        <f t="shared" si="378"/>
        <v>0</v>
      </c>
      <c r="JT47" s="61">
        <f t="shared" si="378"/>
        <v>0</v>
      </c>
      <c r="JU47" s="61">
        <f t="shared" si="378"/>
        <v>0</v>
      </c>
      <c r="JV47" s="61">
        <f t="shared" si="378"/>
        <v>0</v>
      </c>
      <c r="JW47" s="61">
        <f t="shared" si="378"/>
        <v>0</v>
      </c>
      <c r="JX47" s="61">
        <f t="shared" si="378"/>
        <v>0</v>
      </c>
      <c r="JY47" s="61">
        <f t="shared" si="378"/>
        <v>0</v>
      </c>
      <c r="JZ47" s="61">
        <f t="shared" si="378"/>
        <v>0</v>
      </c>
      <c r="KA47" s="61">
        <f t="shared" si="378"/>
        <v>0</v>
      </c>
      <c r="KB47" s="61">
        <f t="shared" si="378"/>
        <v>0</v>
      </c>
      <c r="KC47" s="61">
        <f t="shared" si="378"/>
        <v>0</v>
      </c>
      <c r="KD47" s="61">
        <f t="shared" si="378"/>
        <v>0</v>
      </c>
      <c r="KE47" s="61">
        <f t="shared" si="378"/>
        <v>0</v>
      </c>
      <c r="KF47" s="61">
        <f t="shared" si="378"/>
        <v>0</v>
      </c>
      <c r="KG47" s="68">
        <f t="shared" ref="KG47:MM47" si="379">SUM(KG48:KG49)</f>
        <v>0</v>
      </c>
      <c r="KH47" s="61">
        <f t="shared" si="379"/>
        <v>0</v>
      </c>
      <c r="KI47" s="61">
        <f t="shared" si="379"/>
        <v>0</v>
      </c>
      <c r="KJ47" s="61">
        <f t="shared" si="379"/>
        <v>0</v>
      </c>
      <c r="KK47" s="61">
        <f t="shared" si="379"/>
        <v>0</v>
      </c>
      <c r="KL47" s="61">
        <f t="shared" si="379"/>
        <v>0</v>
      </c>
      <c r="KM47" s="61">
        <f t="shared" si="379"/>
        <v>0</v>
      </c>
      <c r="KN47" s="61">
        <f t="shared" si="379"/>
        <v>0</v>
      </c>
      <c r="KO47" s="61">
        <f t="shared" si="379"/>
        <v>0</v>
      </c>
      <c r="KP47" s="61">
        <f t="shared" si="379"/>
        <v>0</v>
      </c>
      <c r="KQ47" s="61">
        <f t="shared" si="379"/>
        <v>0</v>
      </c>
      <c r="KR47" s="61">
        <f t="shared" si="379"/>
        <v>0</v>
      </c>
      <c r="KS47" s="61">
        <f t="shared" si="379"/>
        <v>0</v>
      </c>
      <c r="KT47" s="61">
        <f t="shared" si="379"/>
        <v>0</v>
      </c>
      <c r="KU47" s="61">
        <f t="shared" si="379"/>
        <v>0</v>
      </c>
      <c r="KV47" s="61">
        <f t="shared" si="379"/>
        <v>0</v>
      </c>
      <c r="KW47" s="61">
        <f t="shared" si="379"/>
        <v>0</v>
      </c>
      <c r="KX47" s="61">
        <f t="shared" si="379"/>
        <v>0</v>
      </c>
      <c r="KY47" s="68">
        <f t="shared" si="379"/>
        <v>0</v>
      </c>
      <c r="KZ47" s="61">
        <f t="shared" si="379"/>
        <v>0</v>
      </c>
      <c r="LA47" s="61">
        <f t="shared" si="379"/>
        <v>0</v>
      </c>
      <c r="LB47" s="61">
        <f t="shared" si="379"/>
        <v>0</v>
      </c>
      <c r="LC47" s="61">
        <f t="shared" si="379"/>
        <v>0</v>
      </c>
      <c r="LD47" s="61">
        <f t="shared" si="379"/>
        <v>0</v>
      </c>
      <c r="LE47" s="61">
        <f t="shared" si="379"/>
        <v>0</v>
      </c>
      <c r="LF47" s="61">
        <f t="shared" si="379"/>
        <v>0</v>
      </c>
      <c r="LG47" s="61">
        <f t="shared" si="379"/>
        <v>0</v>
      </c>
      <c r="LH47" s="61">
        <f t="shared" si="379"/>
        <v>0</v>
      </c>
      <c r="LI47" s="61">
        <f t="shared" si="379"/>
        <v>0</v>
      </c>
      <c r="LJ47" s="61">
        <f t="shared" si="379"/>
        <v>0</v>
      </c>
      <c r="LK47" s="61">
        <f t="shared" si="379"/>
        <v>0</v>
      </c>
      <c r="LL47" s="61">
        <f t="shared" si="379"/>
        <v>0</v>
      </c>
      <c r="LM47" s="61">
        <f t="shared" si="379"/>
        <v>0</v>
      </c>
      <c r="LN47" s="61">
        <f t="shared" si="379"/>
        <v>0</v>
      </c>
      <c r="LO47" s="61">
        <f t="shared" si="379"/>
        <v>0</v>
      </c>
      <c r="LP47" s="61">
        <f t="shared" si="379"/>
        <v>0</v>
      </c>
      <c r="LQ47" s="61">
        <f t="shared" si="379"/>
        <v>0</v>
      </c>
      <c r="LR47" s="61">
        <f t="shared" si="379"/>
        <v>0</v>
      </c>
      <c r="LS47" s="61">
        <f t="shared" si="379"/>
        <v>0</v>
      </c>
      <c r="LT47" s="61">
        <f t="shared" si="379"/>
        <v>0</v>
      </c>
      <c r="LU47" s="61">
        <f t="shared" si="379"/>
        <v>0</v>
      </c>
      <c r="LV47" s="61">
        <f t="shared" si="379"/>
        <v>0</v>
      </c>
      <c r="LW47" s="61">
        <f t="shared" si="379"/>
        <v>0</v>
      </c>
      <c r="LX47" s="61">
        <f t="shared" si="379"/>
        <v>0</v>
      </c>
      <c r="LY47" s="61">
        <f t="shared" si="379"/>
        <v>0</v>
      </c>
      <c r="LZ47" s="61">
        <f t="shared" si="379"/>
        <v>0</v>
      </c>
      <c r="MA47" s="61">
        <f t="shared" si="379"/>
        <v>0</v>
      </c>
      <c r="MB47" s="61">
        <f t="shared" si="379"/>
        <v>0</v>
      </c>
      <c r="MC47" s="61">
        <f t="shared" si="379"/>
        <v>0</v>
      </c>
      <c r="MD47" s="61">
        <f t="shared" si="379"/>
        <v>0</v>
      </c>
      <c r="ME47" s="61">
        <f t="shared" si="379"/>
        <v>0</v>
      </c>
      <c r="MF47" s="61">
        <f t="shared" si="379"/>
        <v>0</v>
      </c>
      <c r="MG47" s="61">
        <f t="shared" si="379"/>
        <v>0</v>
      </c>
      <c r="MH47" s="61">
        <f t="shared" si="379"/>
        <v>0</v>
      </c>
      <c r="MI47" s="61">
        <f t="shared" si="379"/>
        <v>0</v>
      </c>
      <c r="MJ47" s="61">
        <f t="shared" si="379"/>
        <v>0</v>
      </c>
      <c r="MK47" s="61">
        <f t="shared" si="379"/>
        <v>0</v>
      </c>
      <c r="ML47" s="61">
        <f t="shared" si="379"/>
        <v>0</v>
      </c>
      <c r="MM47" s="61">
        <f t="shared" si="379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380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381">SUM(O48:X48)</f>
        <v>0</v>
      </c>
      <c r="Z48" s="73">
        <f t="shared" si="324"/>
        <v>0</v>
      </c>
      <c r="AA48" s="74">
        <f t="shared" si="324"/>
        <v>0</v>
      </c>
      <c r="AB48" s="74">
        <f t="shared" si="324"/>
        <v>0</v>
      </c>
      <c r="AC48" s="74">
        <f t="shared" si="324"/>
        <v>0</v>
      </c>
      <c r="AD48" s="74">
        <f t="shared" si="324"/>
        <v>0</v>
      </c>
      <c r="AE48" s="74">
        <f t="shared" si="324"/>
        <v>0</v>
      </c>
      <c r="AF48" s="74">
        <f t="shared" si="324"/>
        <v>0</v>
      </c>
      <c r="AG48" s="74">
        <f t="shared" si="324"/>
        <v>0</v>
      </c>
      <c r="AH48" s="74">
        <f t="shared" si="158"/>
        <v>0</v>
      </c>
      <c r="AI48" s="74">
        <f t="shared" si="158"/>
        <v>0</v>
      </c>
      <c r="AJ48" s="94">
        <f t="shared" si="158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382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383">SUM(AU48:BT48)</f>
        <v>0</v>
      </c>
      <c r="BV48" s="63"/>
      <c r="BW48" s="63"/>
      <c r="BX48" s="63"/>
      <c r="BY48" s="69">
        <f t="shared" ref="BY48:BY49" si="384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385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386">SUM(EC48:ED48,DX48:DY48,DS48:DT48,DN48:DO48,DI48:DJ48,EI48,)</f>
        <v>0</v>
      </c>
      <c r="EK48" s="69">
        <f t="shared" ref="EK48:EK49" si="387">SUM(EE48:EH48,DZ48:EB48,DU48:DW48,DP48:DR48,DK48:DM48,DG48:DH48)</f>
        <v>0</v>
      </c>
      <c r="EL48" s="63"/>
      <c r="EM48" s="63"/>
      <c r="EN48" s="63"/>
      <c r="EO48" s="69">
        <f t="shared" ref="EO48:EO49" si="388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321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389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390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322"/>
        <v>0</v>
      </c>
      <c r="GR48" s="63"/>
      <c r="GS48" s="69">
        <f t="shared" ref="GS48:GS49" si="391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392">SUM(HT48:HU48)</f>
        <v>0</v>
      </c>
      <c r="HW48" s="63"/>
      <c r="HX48" s="63"/>
      <c r="HY48" s="63"/>
      <c r="HZ48" s="63"/>
      <c r="IA48" s="63"/>
      <c r="IB48" s="63"/>
      <c r="IC48" s="69">
        <f t="shared" ref="IC48:IC49" si="393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394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395">SUM(JD48:JE48)</f>
        <v>0</v>
      </c>
      <c r="JG48" s="63"/>
      <c r="JH48" s="63"/>
      <c r="JI48" s="63"/>
      <c r="JJ48" s="63"/>
      <c r="JK48" s="63"/>
      <c r="JL48" s="140">
        <f t="shared" ref="JL48:JL49" si="396">SUM(JG48:JK48)</f>
        <v>0</v>
      </c>
      <c r="JM48" s="63"/>
      <c r="JN48" s="63"/>
      <c r="JO48" s="140">
        <f t="shared" ref="JO48:JO49" si="397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398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399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380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381"/>
        <v>0</v>
      </c>
      <c r="Z49" s="73">
        <f t="shared" si="324"/>
        <v>0</v>
      </c>
      <c r="AA49" s="74">
        <f t="shared" si="324"/>
        <v>0</v>
      </c>
      <c r="AB49" s="74">
        <f t="shared" si="324"/>
        <v>0</v>
      </c>
      <c r="AC49" s="74">
        <f t="shared" si="324"/>
        <v>0</v>
      </c>
      <c r="AD49" s="74">
        <f t="shared" si="324"/>
        <v>0</v>
      </c>
      <c r="AE49" s="74">
        <f t="shared" si="324"/>
        <v>0</v>
      </c>
      <c r="AF49" s="74">
        <f t="shared" si="324"/>
        <v>0</v>
      </c>
      <c r="AG49" s="74">
        <f t="shared" si="324"/>
        <v>0</v>
      </c>
      <c r="AH49" s="74">
        <f t="shared" si="158"/>
        <v>0</v>
      </c>
      <c r="AI49" s="74">
        <f t="shared" si="158"/>
        <v>0</v>
      </c>
      <c r="AJ49" s="94">
        <f t="shared" si="158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382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383"/>
        <v>0</v>
      </c>
      <c r="BV49" s="63"/>
      <c r="BW49" s="63"/>
      <c r="BX49" s="63"/>
      <c r="BY49" s="69">
        <f t="shared" si="384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385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386"/>
        <v>0</v>
      </c>
      <c r="EK49" s="69">
        <f t="shared" si="387"/>
        <v>0</v>
      </c>
      <c r="EL49" s="63"/>
      <c r="EM49" s="63"/>
      <c r="EN49" s="63"/>
      <c r="EO49" s="69">
        <f t="shared" si="388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321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389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390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322"/>
        <v>0</v>
      </c>
      <c r="GR49" s="63"/>
      <c r="GS49" s="69">
        <f t="shared" si="391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392"/>
        <v>0</v>
      </c>
      <c r="HW49" s="63"/>
      <c r="HX49" s="63"/>
      <c r="HY49" s="63"/>
      <c r="HZ49" s="63"/>
      <c r="IA49" s="63"/>
      <c r="IB49" s="63"/>
      <c r="IC49" s="69">
        <f t="shared" si="393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394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395"/>
        <v>0</v>
      </c>
      <c r="JG49" s="63"/>
      <c r="JH49" s="63"/>
      <c r="JI49" s="63"/>
      <c r="JJ49" s="63"/>
      <c r="JK49" s="63"/>
      <c r="JL49" s="140">
        <f t="shared" si="396"/>
        <v>0</v>
      </c>
      <c r="JM49" s="63"/>
      <c r="JN49" s="63"/>
      <c r="JO49" s="140">
        <f t="shared" si="397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398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399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Y50" si="400">SUM(D51:D52)</f>
        <v>0</v>
      </c>
      <c r="E50" s="61">
        <f t="shared" si="400"/>
        <v>0</v>
      </c>
      <c r="F50" s="61">
        <f t="shared" si="400"/>
        <v>0</v>
      </c>
      <c r="G50" s="61">
        <f t="shared" si="400"/>
        <v>0</v>
      </c>
      <c r="H50" s="61">
        <f t="shared" si="400"/>
        <v>0</v>
      </c>
      <c r="I50" s="61">
        <f t="shared" si="400"/>
        <v>0</v>
      </c>
      <c r="J50" s="61">
        <f t="shared" si="400"/>
        <v>0</v>
      </c>
      <c r="K50" s="61">
        <f t="shared" si="400"/>
        <v>0</v>
      </c>
      <c r="L50" s="61">
        <f t="shared" si="400"/>
        <v>0</v>
      </c>
      <c r="M50" s="61">
        <f t="shared" si="400"/>
        <v>0</v>
      </c>
      <c r="N50" s="68">
        <f t="shared" si="400"/>
        <v>0</v>
      </c>
      <c r="O50" s="61">
        <f t="shared" si="400"/>
        <v>0</v>
      </c>
      <c r="P50" s="61">
        <f t="shared" si="400"/>
        <v>0</v>
      </c>
      <c r="Q50" s="61">
        <f t="shared" si="400"/>
        <v>0</v>
      </c>
      <c r="R50" s="61">
        <f t="shared" si="400"/>
        <v>0</v>
      </c>
      <c r="S50" s="61">
        <f t="shared" si="400"/>
        <v>0</v>
      </c>
      <c r="T50" s="61">
        <f t="shared" si="400"/>
        <v>0</v>
      </c>
      <c r="U50" s="61">
        <f t="shared" si="400"/>
        <v>0</v>
      </c>
      <c r="V50" s="61">
        <f t="shared" si="400"/>
        <v>0</v>
      </c>
      <c r="W50" s="61">
        <f t="shared" si="400"/>
        <v>0</v>
      </c>
      <c r="X50" s="61">
        <f t="shared" si="400"/>
        <v>0</v>
      </c>
      <c r="Y50" s="68">
        <f t="shared" si="400"/>
        <v>0</v>
      </c>
      <c r="Z50" s="71">
        <f t="shared" si="324"/>
        <v>0</v>
      </c>
      <c r="AA50" s="72">
        <f t="shared" si="324"/>
        <v>0</v>
      </c>
      <c r="AB50" s="72">
        <f t="shared" si="324"/>
        <v>0</v>
      </c>
      <c r="AC50" s="72">
        <f t="shared" si="324"/>
        <v>0</v>
      </c>
      <c r="AD50" s="72">
        <f t="shared" si="324"/>
        <v>0</v>
      </c>
      <c r="AE50" s="72">
        <f t="shared" si="324"/>
        <v>0</v>
      </c>
      <c r="AF50" s="72">
        <f t="shared" si="324"/>
        <v>0</v>
      </c>
      <c r="AG50" s="72">
        <f t="shared" si="324"/>
        <v>0</v>
      </c>
      <c r="AH50" s="72">
        <f t="shared" si="158"/>
        <v>0</v>
      </c>
      <c r="AI50" s="72">
        <f t="shared" si="158"/>
        <v>0</v>
      </c>
      <c r="AJ50" s="91">
        <f t="shared" si="158"/>
        <v>0</v>
      </c>
      <c r="AK50" s="92">
        <f t="shared" ref="AK50:CV50" si="401">SUM(AK51:AK52)</f>
        <v>0</v>
      </c>
      <c r="AL50" s="93">
        <f t="shared" si="401"/>
        <v>0</v>
      </c>
      <c r="AM50" s="68">
        <f t="shared" si="401"/>
        <v>0</v>
      </c>
      <c r="AN50" s="68">
        <f t="shared" si="401"/>
        <v>0</v>
      </c>
      <c r="AO50" s="68">
        <f t="shared" si="401"/>
        <v>0</v>
      </c>
      <c r="AP50" s="68">
        <f t="shared" si="401"/>
        <v>0</v>
      </c>
      <c r="AQ50" s="68">
        <f t="shared" si="401"/>
        <v>0</v>
      </c>
      <c r="AR50" s="68">
        <f t="shared" si="401"/>
        <v>0</v>
      </c>
      <c r="AS50" s="68">
        <f t="shared" si="401"/>
        <v>0</v>
      </c>
      <c r="AT50" s="68">
        <f t="shared" si="401"/>
        <v>0</v>
      </c>
      <c r="AU50" s="61">
        <f t="shared" si="401"/>
        <v>0</v>
      </c>
      <c r="AV50" s="61">
        <f t="shared" si="401"/>
        <v>0</v>
      </c>
      <c r="AW50" s="61">
        <f t="shared" si="401"/>
        <v>0</v>
      </c>
      <c r="AX50" s="61">
        <f t="shared" si="401"/>
        <v>0</v>
      </c>
      <c r="AY50" s="61">
        <f t="shared" si="401"/>
        <v>0</v>
      </c>
      <c r="AZ50" s="61">
        <f t="shared" si="401"/>
        <v>0</v>
      </c>
      <c r="BA50" s="61">
        <f t="shared" si="401"/>
        <v>0</v>
      </c>
      <c r="BB50" s="61">
        <f t="shared" si="401"/>
        <v>0</v>
      </c>
      <c r="BC50" s="61">
        <f t="shared" si="401"/>
        <v>0</v>
      </c>
      <c r="BD50" s="61">
        <f t="shared" si="401"/>
        <v>0</v>
      </c>
      <c r="BE50" s="61">
        <f t="shared" si="401"/>
        <v>0</v>
      </c>
      <c r="BF50" s="61">
        <f t="shared" si="401"/>
        <v>0</v>
      </c>
      <c r="BG50" s="61">
        <f t="shared" si="401"/>
        <v>0</v>
      </c>
      <c r="BH50" s="61">
        <f t="shared" si="401"/>
        <v>0</v>
      </c>
      <c r="BI50" s="61">
        <f t="shared" si="401"/>
        <v>0</v>
      </c>
      <c r="BJ50" s="61">
        <f t="shared" si="401"/>
        <v>0</v>
      </c>
      <c r="BK50" s="61">
        <f t="shared" si="401"/>
        <v>0</v>
      </c>
      <c r="BL50" s="61">
        <f t="shared" si="401"/>
        <v>0</v>
      </c>
      <c r="BM50" s="61">
        <f t="shared" si="401"/>
        <v>0</v>
      </c>
      <c r="BN50" s="61">
        <f t="shared" si="401"/>
        <v>0</v>
      </c>
      <c r="BO50" s="61">
        <f t="shared" si="401"/>
        <v>0</v>
      </c>
      <c r="BP50" s="61">
        <f t="shared" si="401"/>
        <v>0</v>
      </c>
      <c r="BQ50" s="61">
        <f t="shared" si="401"/>
        <v>0</v>
      </c>
      <c r="BR50" s="61">
        <f t="shared" si="401"/>
        <v>0</v>
      </c>
      <c r="BS50" s="61">
        <f t="shared" si="401"/>
        <v>0</v>
      </c>
      <c r="BT50" s="61">
        <f t="shared" si="401"/>
        <v>0</v>
      </c>
      <c r="BU50" s="68">
        <f t="shared" si="401"/>
        <v>0</v>
      </c>
      <c r="BV50" s="61">
        <f t="shared" si="401"/>
        <v>0</v>
      </c>
      <c r="BW50" s="61">
        <f t="shared" si="401"/>
        <v>0</v>
      </c>
      <c r="BX50" s="61">
        <f t="shared" si="401"/>
        <v>0</v>
      </c>
      <c r="BY50" s="68">
        <f t="shared" si="401"/>
        <v>0</v>
      </c>
      <c r="BZ50" s="61">
        <f t="shared" si="401"/>
        <v>0</v>
      </c>
      <c r="CA50" s="61">
        <f t="shared" si="401"/>
        <v>0</v>
      </c>
      <c r="CB50" s="61">
        <f t="shared" si="401"/>
        <v>0</v>
      </c>
      <c r="CC50" s="61">
        <f t="shared" si="401"/>
        <v>0</v>
      </c>
      <c r="CD50" s="61">
        <f t="shared" si="401"/>
        <v>0</v>
      </c>
      <c r="CE50" s="61">
        <f t="shared" si="401"/>
        <v>0</v>
      </c>
      <c r="CF50" s="61">
        <f t="shared" si="401"/>
        <v>0</v>
      </c>
      <c r="CG50" s="61">
        <f t="shared" si="401"/>
        <v>0</v>
      </c>
      <c r="CH50" s="61">
        <f t="shared" si="401"/>
        <v>0</v>
      </c>
      <c r="CI50" s="61">
        <f t="shared" si="401"/>
        <v>0</v>
      </c>
      <c r="CJ50" s="61">
        <f t="shared" si="401"/>
        <v>0</v>
      </c>
      <c r="CK50" s="61">
        <f t="shared" si="401"/>
        <v>0</v>
      </c>
      <c r="CL50" s="61">
        <f t="shared" si="401"/>
        <v>0</v>
      </c>
      <c r="CM50" s="61">
        <f t="shared" si="401"/>
        <v>0</v>
      </c>
      <c r="CN50" s="61">
        <f t="shared" si="401"/>
        <v>0</v>
      </c>
      <c r="CO50" s="61">
        <f t="shared" si="401"/>
        <v>0</v>
      </c>
      <c r="CP50" s="61">
        <f t="shared" si="401"/>
        <v>0</v>
      </c>
      <c r="CQ50" s="61">
        <f t="shared" si="401"/>
        <v>0</v>
      </c>
      <c r="CR50" s="61">
        <f t="shared" si="401"/>
        <v>0</v>
      </c>
      <c r="CS50" s="61">
        <f t="shared" si="401"/>
        <v>0</v>
      </c>
      <c r="CT50" s="61">
        <f t="shared" si="401"/>
        <v>0</v>
      </c>
      <c r="CU50" s="61">
        <f t="shared" si="401"/>
        <v>0</v>
      </c>
      <c r="CV50" s="61">
        <f t="shared" si="401"/>
        <v>0</v>
      </c>
      <c r="CW50" s="61">
        <f t="shared" ref="CW50:FH50" si="402">SUM(CW51:CW52)</f>
        <v>0</v>
      </c>
      <c r="CX50" s="61">
        <f t="shared" si="402"/>
        <v>0</v>
      </c>
      <c r="CY50" s="61">
        <f t="shared" si="402"/>
        <v>0</v>
      </c>
      <c r="CZ50" s="61">
        <f t="shared" si="402"/>
        <v>0</v>
      </c>
      <c r="DA50" s="61">
        <f t="shared" si="402"/>
        <v>0</v>
      </c>
      <c r="DB50" s="61">
        <f t="shared" si="402"/>
        <v>0</v>
      </c>
      <c r="DC50" s="68">
        <f t="shared" si="402"/>
        <v>0</v>
      </c>
      <c r="DD50" s="61">
        <f t="shared" si="402"/>
        <v>0</v>
      </c>
      <c r="DE50" s="61">
        <f t="shared" si="402"/>
        <v>0</v>
      </c>
      <c r="DF50" s="68">
        <f t="shared" si="402"/>
        <v>0</v>
      </c>
      <c r="DG50" s="61">
        <f t="shared" si="402"/>
        <v>0</v>
      </c>
      <c r="DH50" s="61">
        <f t="shared" si="402"/>
        <v>0</v>
      </c>
      <c r="DI50" s="61">
        <f t="shared" si="402"/>
        <v>0</v>
      </c>
      <c r="DJ50" s="61">
        <f t="shared" si="402"/>
        <v>0</v>
      </c>
      <c r="DK50" s="61">
        <f t="shared" si="402"/>
        <v>0</v>
      </c>
      <c r="DL50" s="61">
        <f t="shared" si="402"/>
        <v>0</v>
      </c>
      <c r="DM50" s="61">
        <f t="shared" si="402"/>
        <v>0</v>
      </c>
      <c r="DN50" s="61">
        <f t="shared" si="402"/>
        <v>0</v>
      </c>
      <c r="DO50" s="61">
        <f t="shared" si="402"/>
        <v>0</v>
      </c>
      <c r="DP50" s="61">
        <f t="shared" si="402"/>
        <v>0</v>
      </c>
      <c r="DQ50" s="61">
        <f t="shared" si="402"/>
        <v>0</v>
      </c>
      <c r="DR50" s="61">
        <f t="shared" si="402"/>
        <v>0</v>
      </c>
      <c r="DS50" s="61">
        <f t="shared" si="402"/>
        <v>0</v>
      </c>
      <c r="DT50" s="61">
        <f t="shared" si="402"/>
        <v>0</v>
      </c>
      <c r="DU50" s="61">
        <f t="shared" si="402"/>
        <v>0</v>
      </c>
      <c r="DV50" s="61">
        <f t="shared" si="402"/>
        <v>0</v>
      </c>
      <c r="DW50" s="61">
        <f t="shared" si="402"/>
        <v>0</v>
      </c>
      <c r="DX50" s="61">
        <f t="shared" si="402"/>
        <v>0</v>
      </c>
      <c r="DY50" s="61">
        <f t="shared" si="402"/>
        <v>0</v>
      </c>
      <c r="DZ50" s="61">
        <f t="shared" si="402"/>
        <v>0</v>
      </c>
      <c r="EA50" s="61">
        <f t="shared" si="402"/>
        <v>0</v>
      </c>
      <c r="EB50" s="61">
        <f t="shared" si="402"/>
        <v>0</v>
      </c>
      <c r="EC50" s="61">
        <f t="shared" si="402"/>
        <v>0</v>
      </c>
      <c r="ED50" s="61">
        <f t="shared" si="402"/>
        <v>0</v>
      </c>
      <c r="EE50" s="61">
        <f t="shared" si="402"/>
        <v>0</v>
      </c>
      <c r="EF50" s="61">
        <f t="shared" si="402"/>
        <v>0</v>
      </c>
      <c r="EG50" s="61">
        <f t="shared" si="402"/>
        <v>0</v>
      </c>
      <c r="EH50" s="61">
        <f t="shared" si="402"/>
        <v>0</v>
      </c>
      <c r="EI50" s="61">
        <f t="shared" si="402"/>
        <v>0</v>
      </c>
      <c r="EJ50" s="68">
        <f t="shared" si="402"/>
        <v>0</v>
      </c>
      <c r="EK50" s="68">
        <f t="shared" si="402"/>
        <v>0</v>
      </c>
      <c r="EL50" s="61">
        <f t="shared" si="402"/>
        <v>0</v>
      </c>
      <c r="EM50" s="61">
        <f t="shared" si="402"/>
        <v>0</v>
      </c>
      <c r="EN50" s="61">
        <f t="shared" si="402"/>
        <v>0</v>
      </c>
      <c r="EO50" s="68">
        <f t="shared" si="402"/>
        <v>0</v>
      </c>
      <c r="EP50" s="61">
        <f t="shared" si="402"/>
        <v>0</v>
      </c>
      <c r="EQ50" s="61">
        <f t="shared" si="402"/>
        <v>0</v>
      </c>
      <c r="ER50" s="61">
        <f t="shared" si="402"/>
        <v>0</v>
      </c>
      <c r="ES50" s="61">
        <f t="shared" si="402"/>
        <v>0</v>
      </c>
      <c r="ET50" s="61">
        <f t="shared" si="402"/>
        <v>0</v>
      </c>
      <c r="EU50" s="61">
        <f t="shared" si="402"/>
        <v>0</v>
      </c>
      <c r="EV50" s="61">
        <f t="shared" si="402"/>
        <v>0</v>
      </c>
      <c r="EW50" s="61">
        <f t="shared" si="402"/>
        <v>0</v>
      </c>
      <c r="EX50" s="61">
        <f t="shared" si="402"/>
        <v>0</v>
      </c>
      <c r="EY50" s="68">
        <f t="shared" si="321"/>
        <v>0</v>
      </c>
      <c r="EZ50" s="61">
        <f t="shared" ref="EZ50:FG50" si="403">SUM(EZ51:EZ52)</f>
        <v>0</v>
      </c>
      <c r="FA50" s="61">
        <f t="shared" si="403"/>
        <v>0</v>
      </c>
      <c r="FB50" s="61">
        <f t="shared" si="403"/>
        <v>0</v>
      </c>
      <c r="FC50" s="61">
        <f t="shared" si="403"/>
        <v>0</v>
      </c>
      <c r="FD50" s="61">
        <f t="shared" si="403"/>
        <v>0</v>
      </c>
      <c r="FE50" s="61">
        <f t="shared" si="403"/>
        <v>0</v>
      </c>
      <c r="FF50" s="61">
        <f t="shared" si="403"/>
        <v>0</v>
      </c>
      <c r="FG50" s="61">
        <f t="shared" si="403"/>
        <v>0</v>
      </c>
      <c r="FH50" s="68">
        <f t="shared" si="402"/>
        <v>0</v>
      </c>
      <c r="FI50" s="61">
        <f t="shared" ref="FI50:HT50" si="404">SUM(FI51:FI52)</f>
        <v>0</v>
      </c>
      <c r="FJ50" s="61">
        <f t="shared" si="404"/>
        <v>0</v>
      </c>
      <c r="FK50" s="61">
        <f t="shared" si="404"/>
        <v>0</v>
      </c>
      <c r="FL50" s="61">
        <f t="shared" si="404"/>
        <v>0</v>
      </c>
      <c r="FM50" s="61">
        <f t="shared" si="404"/>
        <v>0</v>
      </c>
      <c r="FN50" s="61">
        <f t="shared" si="404"/>
        <v>0</v>
      </c>
      <c r="FO50" s="61">
        <f t="shared" si="404"/>
        <v>0</v>
      </c>
      <c r="FP50" s="61">
        <f t="shared" si="404"/>
        <v>0</v>
      </c>
      <c r="FQ50" s="61">
        <f t="shared" si="404"/>
        <v>0</v>
      </c>
      <c r="FR50" s="61">
        <f t="shared" si="404"/>
        <v>0</v>
      </c>
      <c r="FS50" s="68">
        <f t="shared" si="404"/>
        <v>0</v>
      </c>
      <c r="FT50" s="61">
        <f t="shared" si="404"/>
        <v>0</v>
      </c>
      <c r="FU50" s="61">
        <f t="shared" si="404"/>
        <v>0</v>
      </c>
      <c r="FV50" s="61">
        <f t="shared" si="404"/>
        <v>0</v>
      </c>
      <c r="FW50" s="61">
        <f t="shared" si="404"/>
        <v>0</v>
      </c>
      <c r="FX50" s="61">
        <f t="shared" si="404"/>
        <v>0</v>
      </c>
      <c r="FY50" s="61">
        <f t="shared" si="404"/>
        <v>0</v>
      </c>
      <c r="FZ50" s="61">
        <f t="shared" si="404"/>
        <v>0</v>
      </c>
      <c r="GA50" s="61">
        <f t="shared" si="404"/>
        <v>0</v>
      </c>
      <c r="GB50" s="61">
        <f t="shared" si="404"/>
        <v>0</v>
      </c>
      <c r="GC50" s="61">
        <f t="shared" si="404"/>
        <v>0</v>
      </c>
      <c r="GD50" s="61">
        <f t="shared" si="404"/>
        <v>0</v>
      </c>
      <c r="GE50" s="61">
        <f t="shared" si="404"/>
        <v>0</v>
      </c>
      <c r="GF50" s="61">
        <f t="shared" si="404"/>
        <v>0</v>
      </c>
      <c r="GG50" s="61">
        <f t="shared" si="404"/>
        <v>0</v>
      </c>
      <c r="GH50" s="61">
        <f t="shared" si="404"/>
        <v>0</v>
      </c>
      <c r="GI50" s="61">
        <f t="shared" si="404"/>
        <v>0</v>
      </c>
      <c r="GJ50" s="61">
        <f t="shared" si="404"/>
        <v>0</v>
      </c>
      <c r="GK50" s="61">
        <f t="shared" si="404"/>
        <v>0</v>
      </c>
      <c r="GL50" s="61">
        <f t="shared" si="404"/>
        <v>0</v>
      </c>
      <c r="GM50" s="61">
        <f t="shared" si="404"/>
        <v>0</v>
      </c>
      <c r="GN50" s="61">
        <f t="shared" si="404"/>
        <v>0</v>
      </c>
      <c r="GO50" s="61">
        <f t="shared" si="404"/>
        <v>0</v>
      </c>
      <c r="GP50" s="61">
        <f t="shared" si="404"/>
        <v>0</v>
      </c>
      <c r="GQ50" s="68">
        <f t="shared" si="322"/>
        <v>0</v>
      </c>
      <c r="GR50" s="61">
        <f t="shared" ref="GR50" si="405">SUM(GR51:GR52)</f>
        <v>0</v>
      </c>
      <c r="GS50" s="68">
        <f t="shared" si="404"/>
        <v>0</v>
      </c>
      <c r="GT50" s="61">
        <f t="shared" si="404"/>
        <v>0</v>
      </c>
      <c r="GU50" s="61">
        <f t="shared" si="404"/>
        <v>0</v>
      </c>
      <c r="GV50" s="61">
        <f t="shared" si="404"/>
        <v>0</v>
      </c>
      <c r="GW50" s="61">
        <f t="shared" si="404"/>
        <v>0</v>
      </c>
      <c r="GX50" s="61">
        <f t="shared" si="404"/>
        <v>0</v>
      </c>
      <c r="GY50" s="61">
        <f t="shared" si="404"/>
        <v>0</v>
      </c>
      <c r="GZ50" s="61">
        <f t="shared" si="404"/>
        <v>0</v>
      </c>
      <c r="HA50" s="61">
        <f t="shared" si="404"/>
        <v>0</v>
      </c>
      <c r="HB50" s="61">
        <f t="shared" si="404"/>
        <v>0</v>
      </c>
      <c r="HC50" s="61">
        <f t="shared" si="404"/>
        <v>0</v>
      </c>
      <c r="HD50" s="61">
        <f t="shared" si="404"/>
        <v>0</v>
      </c>
      <c r="HE50" s="61">
        <f t="shared" si="404"/>
        <v>0</v>
      </c>
      <c r="HF50" s="61">
        <f t="shared" si="404"/>
        <v>0</v>
      </c>
      <c r="HG50" s="61">
        <f t="shared" si="404"/>
        <v>0</v>
      </c>
      <c r="HH50" s="61">
        <f t="shared" si="404"/>
        <v>0</v>
      </c>
      <c r="HI50" s="61">
        <f t="shared" si="404"/>
        <v>0</v>
      </c>
      <c r="HJ50" s="61">
        <f t="shared" si="404"/>
        <v>0</v>
      </c>
      <c r="HK50" s="61">
        <f t="shared" si="404"/>
        <v>0</v>
      </c>
      <c r="HL50" s="61">
        <f t="shared" si="404"/>
        <v>0</v>
      </c>
      <c r="HM50" s="61">
        <f t="shared" si="404"/>
        <v>0</v>
      </c>
      <c r="HN50" s="61">
        <f t="shared" si="404"/>
        <v>0</v>
      </c>
      <c r="HO50" s="61">
        <f t="shared" si="404"/>
        <v>0</v>
      </c>
      <c r="HP50" s="61">
        <f t="shared" si="404"/>
        <v>0</v>
      </c>
      <c r="HQ50" s="61">
        <f t="shared" si="404"/>
        <v>0</v>
      </c>
      <c r="HR50" s="61">
        <f t="shared" si="404"/>
        <v>0</v>
      </c>
      <c r="HS50" s="68">
        <f t="shared" si="404"/>
        <v>0</v>
      </c>
      <c r="HT50" s="61">
        <f t="shared" si="404"/>
        <v>0</v>
      </c>
      <c r="HU50" s="61">
        <f t="shared" ref="HU50:KF50" si="406">SUM(HU51:HU52)</f>
        <v>0</v>
      </c>
      <c r="HV50" s="68">
        <f t="shared" si="406"/>
        <v>0</v>
      </c>
      <c r="HW50" s="61">
        <f t="shared" si="406"/>
        <v>0</v>
      </c>
      <c r="HX50" s="61">
        <f t="shared" si="406"/>
        <v>0</v>
      </c>
      <c r="HY50" s="61">
        <f t="shared" si="406"/>
        <v>0</v>
      </c>
      <c r="HZ50" s="61">
        <f t="shared" si="406"/>
        <v>0</v>
      </c>
      <c r="IA50" s="61">
        <f t="shared" si="406"/>
        <v>0</v>
      </c>
      <c r="IB50" s="61">
        <f t="shared" si="406"/>
        <v>0</v>
      </c>
      <c r="IC50" s="68">
        <f t="shared" si="406"/>
        <v>0</v>
      </c>
      <c r="ID50" s="61">
        <f t="shared" si="406"/>
        <v>0</v>
      </c>
      <c r="IE50" s="61">
        <f t="shared" si="406"/>
        <v>0</v>
      </c>
      <c r="IF50" s="61">
        <f t="shared" si="406"/>
        <v>0</v>
      </c>
      <c r="IG50" s="61">
        <f t="shared" si="406"/>
        <v>0</v>
      </c>
      <c r="IH50" s="61">
        <f t="shared" si="406"/>
        <v>0</v>
      </c>
      <c r="II50" s="61">
        <f t="shared" si="406"/>
        <v>0</v>
      </c>
      <c r="IJ50" s="61">
        <f t="shared" si="406"/>
        <v>0</v>
      </c>
      <c r="IK50" s="61">
        <f t="shared" si="406"/>
        <v>0</v>
      </c>
      <c r="IL50" s="61">
        <f t="shared" si="406"/>
        <v>0</v>
      </c>
      <c r="IM50" s="61">
        <f t="shared" si="406"/>
        <v>0</v>
      </c>
      <c r="IN50" s="68">
        <f t="shared" si="406"/>
        <v>0</v>
      </c>
      <c r="IO50" s="68">
        <f t="shared" si="406"/>
        <v>0</v>
      </c>
      <c r="IP50" s="68">
        <f t="shared" si="406"/>
        <v>0</v>
      </c>
      <c r="IQ50" s="68">
        <f t="shared" si="406"/>
        <v>0</v>
      </c>
      <c r="IR50" s="68">
        <f t="shared" si="406"/>
        <v>0</v>
      </c>
      <c r="IS50" s="68">
        <f t="shared" si="406"/>
        <v>0</v>
      </c>
      <c r="IT50" s="68">
        <f t="shared" si="406"/>
        <v>0</v>
      </c>
      <c r="IU50" s="68">
        <f t="shared" si="406"/>
        <v>0</v>
      </c>
      <c r="IV50" s="68">
        <f t="shared" si="406"/>
        <v>0</v>
      </c>
      <c r="IW50" s="68">
        <f t="shared" si="406"/>
        <v>0</v>
      </c>
      <c r="IX50" s="68">
        <f t="shared" si="406"/>
        <v>0</v>
      </c>
      <c r="IY50" s="68">
        <f t="shared" si="406"/>
        <v>0</v>
      </c>
      <c r="IZ50" s="68">
        <f t="shared" si="406"/>
        <v>0</v>
      </c>
      <c r="JA50" s="68">
        <f t="shared" si="406"/>
        <v>0</v>
      </c>
      <c r="JB50" s="68">
        <f t="shared" si="406"/>
        <v>0</v>
      </c>
      <c r="JC50" s="68">
        <f t="shared" si="406"/>
        <v>0</v>
      </c>
      <c r="JD50" s="68">
        <f t="shared" si="406"/>
        <v>0</v>
      </c>
      <c r="JE50" s="68">
        <f t="shared" si="406"/>
        <v>0</v>
      </c>
      <c r="JF50" s="68">
        <f t="shared" si="406"/>
        <v>0</v>
      </c>
      <c r="JG50" s="61">
        <f t="shared" si="406"/>
        <v>0</v>
      </c>
      <c r="JH50" s="61">
        <f t="shared" si="406"/>
        <v>0</v>
      </c>
      <c r="JI50" s="61">
        <f t="shared" si="406"/>
        <v>0</v>
      </c>
      <c r="JJ50" s="61">
        <f t="shared" si="406"/>
        <v>0</v>
      </c>
      <c r="JK50" s="61">
        <f t="shared" si="406"/>
        <v>0</v>
      </c>
      <c r="JL50" s="68">
        <f t="shared" si="406"/>
        <v>0</v>
      </c>
      <c r="JM50" s="61">
        <f t="shared" si="406"/>
        <v>0</v>
      </c>
      <c r="JN50" s="61">
        <f t="shared" si="406"/>
        <v>0</v>
      </c>
      <c r="JO50" s="68">
        <f t="shared" si="406"/>
        <v>0</v>
      </c>
      <c r="JP50" s="61">
        <f t="shared" si="406"/>
        <v>0</v>
      </c>
      <c r="JQ50" s="61">
        <f t="shared" si="406"/>
        <v>0</v>
      </c>
      <c r="JR50" s="61">
        <f t="shared" si="406"/>
        <v>0</v>
      </c>
      <c r="JS50" s="61">
        <f t="shared" si="406"/>
        <v>0</v>
      </c>
      <c r="JT50" s="61">
        <f t="shared" si="406"/>
        <v>0</v>
      </c>
      <c r="JU50" s="61">
        <f t="shared" si="406"/>
        <v>0</v>
      </c>
      <c r="JV50" s="61">
        <f t="shared" si="406"/>
        <v>0</v>
      </c>
      <c r="JW50" s="61">
        <f t="shared" si="406"/>
        <v>0</v>
      </c>
      <c r="JX50" s="61">
        <f t="shared" si="406"/>
        <v>0</v>
      </c>
      <c r="JY50" s="61">
        <f t="shared" si="406"/>
        <v>0</v>
      </c>
      <c r="JZ50" s="61">
        <f t="shared" si="406"/>
        <v>0</v>
      </c>
      <c r="KA50" s="61">
        <f t="shared" si="406"/>
        <v>0</v>
      </c>
      <c r="KB50" s="61">
        <f t="shared" si="406"/>
        <v>0</v>
      </c>
      <c r="KC50" s="61">
        <f t="shared" si="406"/>
        <v>0</v>
      </c>
      <c r="KD50" s="61">
        <f t="shared" si="406"/>
        <v>0</v>
      </c>
      <c r="KE50" s="61">
        <f t="shared" si="406"/>
        <v>0</v>
      </c>
      <c r="KF50" s="61">
        <f t="shared" si="406"/>
        <v>0</v>
      </c>
      <c r="KG50" s="68">
        <f t="shared" ref="KG50:MM50" si="407">SUM(KG51:KG52)</f>
        <v>0</v>
      </c>
      <c r="KH50" s="61">
        <f t="shared" si="407"/>
        <v>0</v>
      </c>
      <c r="KI50" s="61">
        <f t="shared" si="407"/>
        <v>0</v>
      </c>
      <c r="KJ50" s="61">
        <f t="shared" si="407"/>
        <v>0</v>
      </c>
      <c r="KK50" s="61">
        <f t="shared" si="407"/>
        <v>0</v>
      </c>
      <c r="KL50" s="61">
        <f t="shared" si="407"/>
        <v>0</v>
      </c>
      <c r="KM50" s="61">
        <f t="shared" si="407"/>
        <v>0</v>
      </c>
      <c r="KN50" s="61">
        <f t="shared" si="407"/>
        <v>0</v>
      </c>
      <c r="KO50" s="61">
        <f t="shared" si="407"/>
        <v>0</v>
      </c>
      <c r="KP50" s="61">
        <f t="shared" si="407"/>
        <v>0</v>
      </c>
      <c r="KQ50" s="61">
        <f t="shared" si="407"/>
        <v>0</v>
      </c>
      <c r="KR50" s="61">
        <f t="shared" si="407"/>
        <v>0</v>
      </c>
      <c r="KS50" s="61">
        <f t="shared" si="407"/>
        <v>0</v>
      </c>
      <c r="KT50" s="61">
        <f t="shared" si="407"/>
        <v>0</v>
      </c>
      <c r="KU50" s="61">
        <f t="shared" si="407"/>
        <v>0</v>
      </c>
      <c r="KV50" s="61">
        <f t="shared" si="407"/>
        <v>0</v>
      </c>
      <c r="KW50" s="61">
        <f t="shared" si="407"/>
        <v>0</v>
      </c>
      <c r="KX50" s="61">
        <f t="shared" si="407"/>
        <v>0</v>
      </c>
      <c r="KY50" s="68">
        <f t="shared" si="407"/>
        <v>0</v>
      </c>
      <c r="KZ50" s="61">
        <f t="shared" si="407"/>
        <v>0</v>
      </c>
      <c r="LA50" s="61">
        <f t="shared" si="407"/>
        <v>0</v>
      </c>
      <c r="LB50" s="61">
        <f t="shared" si="407"/>
        <v>0</v>
      </c>
      <c r="LC50" s="61">
        <f t="shared" si="407"/>
        <v>0</v>
      </c>
      <c r="LD50" s="61">
        <f t="shared" si="407"/>
        <v>0</v>
      </c>
      <c r="LE50" s="61">
        <f t="shared" si="407"/>
        <v>0</v>
      </c>
      <c r="LF50" s="61">
        <f t="shared" si="407"/>
        <v>0</v>
      </c>
      <c r="LG50" s="61">
        <f t="shared" si="407"/>
        <v>0</v>
      </c>
      <c r="LH50" s="61">
        <f t="shared" si="407"/>
        <v>0</v>
      </c>
      <c r="LI50" s="61">
        <f t="shared" si="407"/>
        <v>0</v>
      </c>
      <c r="LJ50" s="61">
        <f t="shared" si="407"/>
        <v>0</v>
      </c>
      <c r="LK50" s="61">
        <f t="shared" si="407"/>
        <v>0</v>
      </c>
      <c r="LL50" s="61">
        <f t="shared" si="407"/>
        <v>0</v>
      </c>
      <c r="LM50" s="61">
        <f t="shared" si="407"/>
        <v>0</v>
      </c>
      <c r="LN50" s="61">
        <f t="shared" si="407"/>
        <v>0</v>
      </c>
      <c r="LO50" s="61">
        <f t="shared" si="407"/>
        <v>0</v>
      </c>
      <c r="LP50" s="61">
        <f t="shared" si="407"/>
        <v>0</v>
      </c>
      <c r="LQ50" s="61">
        <f t="shared" si="407"/>
        <v>0</v>
      </c>
      <c r="LR50" s="61">
        <f t="shared" si="407"/>
        <v>0</v>
      </c>
      <c r="LS50" s="61">
        <f t="shared" si="407"/>
        <v>0</v>
      </c>
      <c r="LT50" s="61">
        <f t="shared" si="407"/>
        <v>0</v>
      </c>
      <c r="LU50" s="61">
        <f t="shared" si="407"/>
        <v>0</v>
      </c>
      <c r="LV50" s="61">
        <f t="shared" si="407"/>
        <v>0</v>
      </c>
      <c r="LW50" s="61">
        <f t="shared" si="407"/>
        <v>0</v>
      </c>
      <c r="LX50" s="61">
        <f t="shared" si="407"/>
        <v>0</v>
      </c>
      <c r="LY50" s="61">
        <f t="shared" si="407"/>
        <v>0</v>
      </c>
      <c r="LZ50" s="61">
        <f t="shared" si="407"/>
        <v>0</v>
      </c>
      <c r="MA50" s="61">
        <f t="shared" si="407"/>
        <v>0</v>
      </c>
      <c r="MB50" s="61">
        <f t="shared" si="407"/>
        <v>0</v>
      </c>
      <c r="MC50" s="61">
        <f t="shared" si="407"/>
        <v>0</v>
      </c>
      <c r="MD50" s="61">
        <f t="shared" si="407"/>
        <v>0</v>
      </c>
      <c r="ME50" s="61">
        <f t="shared" si="407"/>
        <v>0</v>
      </c>
      <c r="MF50" s="61">
        <f t="shared" si="407"/>
        <v>0</v>
      </c>
      <c r="MG50" s="61">
        <f t="shared" si="407"/>
        <v>0</v>
      </c>
      <c r="MH50" s="61">
        <f t="shared" si="407"/>
        <v>0</v>
      </c>
      <c r="MI50" s="61">
        <f t="shared" si="407"/>
        <v>0</v>
      </c>
      <c r="MJ50" s="61">
        <f t="shared" si="407"/>
        <v>0</v>
      </c>
      <c r="MK50" s="61">
        <f t="shared" si="407"/>
        <v>0</v>
      </c>
      <c r="ML50" s="61">
        <f t="shared" si="407"/>
        <v>0</v>
      </c>
      <c r="MM50" s="61">
        <f t="shared" si="40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40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409">SUM(O51:X51)</f>
        <v>0</v>
      </c>
      <c r="Z51" s="73">
        <f t="shared" si="324"/>
        <v>0</v>
      </c>
      <c r="AA51" s="74">
        <f t="shared" si="324"/>
        <v>0</v>
      </c>
      <c r="AB51" s="74">
        <f t="shared" si="324"/>
        <v>0</v>
      </c>
      <c r="AC51" s="74">
        <f t="shared" si="324"/>
        <v>0</v>
      </c>
      <c r="AD51" s="74">
        <f t="shared" si="324"/>
        <v>0</v>
      </c>
      <c r="AE51" s="74">
        <f t="shared" si="324"/>
        <v>0</v>
      </c>
      <c r="AF51" s="74">
        <f t="shared" si="324"/>
        <v>0</v>
      </c>
      <c r="AG51" s="74">
        <f t="shared" si="324"/>
        <v>0</v>
      </c>
      <c r="AH51" s="74">
        <f t="shared" si="158"/>
        <v>0</v>
      </c>
      <c r="AI51" s="74">
        <f t="shared" si="158"/>
        <v>0</v>
      </c>
      <c r="AJ51" s="94">
        <f t="shared" si="158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41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411">SUM(AU51:BT51)</f>
        <v>0</v>
      </c>
      <c r="BV51" s="63"/>
      <c r="BW51" s="63"/>
      <c r="BX51" s="63"/>
      <c r="BY51" s="69">
        <f t="shared" ref="BY51:BY52" si="41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41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414">SUM(EC51:ED51,DX51:DY51,DS51:DT51,DN51:DO51,DI51:DJ51,EI51,)</f>
        <v>0</v>
      </c>
      <c r="EK51" s="69">
        <f t="shared" ref="EK51:EK52" si="415">SUM(EE51:EH51,DZ51:EB51,DU51:DW51,DP51:DR51,DK51:DM51,DG51:DH51)</f>
        <v>0</v>
      </c>
      <c r="EL51" s="63"/>
      <c r="EM51" s="63"/>
      <c r="EN51" s="63"/>
      <c r="EO51" s="69">
        <f t="shared" ref="EO51:EO52" si="41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321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41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41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322"/>
        <v>0</v>
      </c>
      <c r="GR51" s="63"/>
      <c r="GS51" s="69">
        <f t="shared" ref="GS51:GS52" si="41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42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42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42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23">SUM(JD51:JE51)</f>
        <v>0</v>
      </c>
      <c r="JG51" s="63"/>
      <c r="JH51" s="63"/>
      <c r="JI51" s="63"/>
      <c r="JJ51" s="63"/>
      <c r="JK51" s="63"/>
      <c r="JL51" s="140">
        <f t="shared" ref="JL51:JL52" si="424">SUM(JG51:JK51)</f>
        <v>0</v>
      </c>
      <c r="JM51" s="63"/>
      <c r="JN51" s="63"/>
      <c r="JO51" s="140">
        <f t="shared" ref="JO51:JO52" si="42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42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42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40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409"/>
        <v>0</v>
      </c>
      <c r="Z52" s="73">
        <f t="shared" si="324"/>
        <v>0</v>
      </c>
      <c r="AA52" s="74">
        <f t="shared" si="324"/>
        <v>0</v>
      </c>
      <c r="AB52" s="74">
        <f t="shared" si="324"/>
        <v>0</v>
      </c>
      <c r="AC52" s="74">
        <f t="shared" si="324"/>
        <v>0</v>
      </c>
      <c r="AD52" s="74">
        <f t="shared" si="324"/>
        <v>0</v>
      </c>
      <c r="AE52" s="74">
        <f t="shared" si="324"/>
        <v>0</v>
      </c>
      <c r="AF52" s="74">
        <f t="shared" si="324"/>
        <v>0</v>
      </c>
      <c r="AG52" s="74">
        <f t="shared" si="324"/>
        <v>0</v>
      </c>
      <c r="AH52" s="74">
        <f t="shared" si="158"/>
        <v>0</v>
      </c>
      <c r="AI52" s="74">
        <f t="shared" si="158"/>
        <v>0</v>
      </c>
      <c r="AJ52" s="94">
        <f t="shared" si="158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41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411"/>
        <v>0</v>
      </c>
      <c r="BV52" s="63"/>
      <c r="BW52" s="63"/>
      <c r="BX52" s="63"/>
      <c r="BY52" s="69">
        <f t="shared" si="41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41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414"/>
        <v>0</v>
      </c>
      <c r="EK52" s="69">
        <f t="shared" si="415"/>
        <v>0</v>
      </c>
      <c r="EL52" s="63"/>
      <c r="EM52" s="63"/>
      <c r="EN52" s="63"/>
      <c r="EO52" s="69">
        <f t="shared" si="41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321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41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41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322"/>
        <v>0</v>
      </c>
      <c r="GR52" s="63"/>
      <c r="GS52" s="69">
        <f t="shared" si="41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420"/>
        <v>0</v>
      </c>
      <c r="HW52" s="63"/>
      <c r="HX52" s="63"/>
      <c r="HY52" s="63"/>
      <c r="HZ52" s="63"/>
      <c r="IA52" s="63"/>
      <c r="IB52" s="63"/>
      <c r="IC52" s="69">
        <f t="shared" si="42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42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423"/>
        <v>0</v>
      </c>
      <c r="JG52" s="63"/>
      <c r="JH52" s="63"/>
      <c r="JI52" s="63"/>
      <c r="JJ52" s="63"/>
      <c r="JK52" s="63"/>
      <c r="JL52" s="140">
        <f t="shared" si="424"/>
        <v>0</v>
      </c>
      <c r="JM52" s="63"/>
      <c r="JN52" s="63"/>
      <c r="JO52" s="140">
        <f t="shared" si="42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42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42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Y53" si="428">SUM(D54:D55)</f>
        <v>0</v>
      </c>
      <c r="E53" s="61">
        <f t="shared" si="428"/>
        <v>0</v>
      </c>
      <c r="F53" s="61">
        <f t="shared" si="428"/>
        <v>0</v>
      </c>
      <c r="G53" s="61">
        <f t="shared" si="428"/>
        <v>0</v>
      </c>
      <c r="H53" s="61">
        <f t="shared" si="428"/>
        <v>0</v>
      </c>
      <c r="I53" s="61">
        <f t="shared" si="428"/>
        <v>0</v>
      </c>
      <c r="J53" s="61">
        <f t="shared" si="428"/>
        <v>0</v>
      </c>
      <c r="K53" s="61">
        <f t="shared" si="428"/>
        <v>0</v>
      </c>
      <c r="L53" s="61">
        <f t="shared" si="428"/>
        <v>0</v>
      </c>
      <c r="M53" s="61">
        <f t="shared" si="428"/>
        <v>0</v>
      </c>
      <c r="N53" s="68">
        <f t="shared" si="428"/>
        <v>0</v>
      </c>
      <c r="O53" s="61">
        <f t="shared" si="428"/>
        <v>0</v>
      </c>
      <c r="P53" s="61">
        <f t="shared" si="428"/>
        <v>0</v>
      </c>
      <c r="Q53" s="61">
        <f t="shared" si="428"/>
        <v>0</v>
      </c>
      <c r="R53" s="61">
        <f t="shared" si="428"/>
        <v>0</v>
      </c>
      <c r="S53" s="61">
        <f t="shared" si="428"/>
        <v>0</v>
      </c>
      <c r="T53" s="61">
        <f t="shared" si="428"/>
        <v>0</v>
      </c>
      <c r="U53" s="61">
        <f t="shared" si="428"/>
        <v>0</v>
      </c>
      <c r="V53" s="61">
        <f t="shared" si="428"/>
        <v>0</v>
      </c>
      <c r="W53" s="61">
        <f t="shared" si="428"/>
        <v>0</v>
      </c>
      <c r="X53" s="61">
        <f t="shared" si="428"/>
        <v>0</v>
      </c>
      <c r="Y53" s="68">
        <f t="shared" si="428"/>
        <v>0</v>
      </c>
      <c r="Z53" s="71">
        <f t="shared" si="324"/>
        <v>0</v>
      </c>
      <c r="AA53" s="72">
        <f t="shared" si="324"/>
        <v>0</v>
      </c>
      <c r="AB53" s="72">
        <f t="shared" si="324"/>
        <v>0</v>
      </c>
      <c r="AC53" s="72">
        <f t="shared" si="324"/>
        <v>0</v>
      </c>
      <c r="AD53" s="72">
        <f t="shared" si="324"/>
        <v>0</v>
      </c>
      <c r="AE53" s="72">
        <f t="shared" si="324"/>
        <v>0</v>
      </c>
      <c r="AF53" s="72">
        <f t="shared" si="324"/>
        <v>0</v>
      </c>
      <c r="AG53" s="72">
        <f t="shared" si="324"/>
        <v>0</v>
      </c>
      <c r="AH53" s="72">
        <f t="shared" si="158"/>
        <v>0</v>
      </c>
      <c r="AI53" s="72">
        <f t="shared" si="158"/>
        <v>0</v>
      </c>
      <c r="AJ53" s="91">
        <f t="shared" si="158"/>
        <v>0</v>
      </c>
      <c r="AK53" s="92">
        <f t="shared" ref="AK53:CV53" si="429">SUM(AK54:AK55)</f>
        <v>0</v>
      </c>
      <c r="AL53" s="93">
        <f t="shared" si="429"/>
        <v>0</v>
      </c>
      <c r="AM53" s="68">
        <f t="shared" si="429"/>
        <v>0</v>
      </c>
      <c r="AN53" s="68">
        <f t="shared" si="429"/>
        <v>0</v>
      </c>
      <c r="AO53" s="68">
        <f t="shared" si="429"/>
        <v>0</v>
      </c>
      <c r="AP53" s="68">
        <f t="shared" si="429"/>
        <v>0</v>
      </c>
      <c r="AQ53" s="68">
        <f t="shared" si="429"/>
        <v>0</v>
      </c>
      <c r="AR53" s="68">
        <f t="shared" si="429"/>
        <v>0</v>
      </c>
      <c r="AS53" s="68">
        <f t="shared" si="429"/>
        <v>0</v>
      </c>
      <c r="AT53" s="68">
        <f t="shared" si="429"/>
        <v>0</v>
      </c>
      <c r="AU53" s="61">
        <f t="shared" si="429"/>
        <v>0</v>
      </c>
      <c r="AV53" s="61">
        <f t="shared" si="429"/>
        <v>0</v>
      </c>
      <c r="AW53" s="61">
        <f t="shared" si="429"/>
        <v>0</v>
      </c>
      <c r="AX53" s="61">
        <f t="shared" si="429"/>
        <v>0</v>
      </c>
      <c r="AY53" s="61">
        <f t="shared" si="429"/>
        <v>0</v>
      </c>
      <c r="AZ53" s="61">
        <f t="shared" si="429"/>
        <v>0</v>
      </c>
      <c r="BA53" s="61">
        <f t="shared" si="429"/>
        <v>0</v>
      </c>
      <c r="BB53" s="61">
        <f t="shared" si="429"/>
        <v>0</v>
      </c>
      <c r="BC53" s="61">
        <f t="shared" si="429"/>
        <v>0</v>
      </c>
      <c r="BD53" s="61">
        <f t="shared" si="429"/>
        <v>0</v>
      </c>
      <c r="BE53" s="61">
        <f t="shared" si="429"/>
        <v>0</v>
      </c>
      <c r="BF53" s="61">
        <f t="shared" si="429"/>
        <v>0</v>
      </c>
      <c r="BG53" s="61">
        <f t="shared" si="429"/>
        <v>0</v>
      </c>
      <c r="BH53" s="61">
        <f t="shared" si="429"/>
        <v>0</v>
      </c>
      <c r="BI53" s="61">
        <f t="shared" si="429"/>
        <v>0</v>
      </c>
      <c r="BJ53" s="61">
        <f t="shared" si="429"/>
        <v>0</v>
      </c>
      <c r="BK53" s="61">
        <f t="shared" si="429"/>
        <v>0</v>
      </c>
      <c r="BL53" s="61">
        <f t="shared" si="429"/>
        <v>0</v>
      </c>
      <c r="BM53" s="61">
        <f t="shared" si="429"/>
        <v>0</v>
      </c>
      <c r="BN53" s="61">
        <f t="shared" si="429"/>
        <v>0</v>
      </c>
      <c r="BO53" s="61">
        <f t="shared" si="429"/>
        <v>0</v>
      </c>
      <c r="BP53" s="61">
        <f t="shared" si="429"/>
        <v>0</v>
      </c>
      <c r="BQ53" s="61">
        <f t="shared" si="429"/>
        <v>0</v>
      </c>
      <c r="BR53" s="61">
        <f t="shared" si="429"/>
        <v>0</v>
      </c>
      <c r="BS53" s="61">
        <f t="shared" si="429"/>
        <v>0</v>
      </c>
      <c r="BT53" s="61">
        <f t="shared" si="429"/>
        <v>0</v>
      </c>
      <c r="BU53" s="68">
        <f t="shared" si="429"/>
        <v>0</v>
      </c>
      <c r="BV53" s="61">
        <f t="shared" si="429"/>
        <v>0</v>
      </c>
      <c r="BW53" s="61">
        <f t="shared" si="429"/>
        <v>0</v>
      </c>
      <c r="BX53" s="61">
        <f t="shared" si="429"/>
        <v>0</v>
      </c>
      <c r="BY53" s="68">
        <f t="shared" si="429"/>
        <v>0</v>
      </c>
      <c r="BZ53" s="61">
        <f t="shared" si="429"/>
        <v>0</v>
      </c>
      <c r="CA53" s="61">
        <f t="shared" si="429"/>
        <v>0</v>
      </c>
      <c r="CB53" s="61">
        <f t="shared" si="429"/>
        <v>0</v>
      </c>
      <c r="CC53" s="61">
        <f t="shared" si="429"/>
        <v>0</v>
      </c>
      <c r="CD53" s="61">
        <f t="shared" si="429"/>
        <v>0</v>
      </c>
      <c r="CE53" s="61">
        <f t="shared" si="429"/>
        <v>0</v>
      </c>
      <c r="CF53" s="61">
        <f t="shared" si="429"/>
        <v>0</v>
      </c>
      <c r="CG53" s="61">
        <f t="shared" si="429"/>
        <v>0</v>
      </c>
      <c r="CH53" s="61">
        <f t="shared" si="429"/>
        <v>0</v>
      </c>
      <c r="CI53" s="61">
        <f t="shared" si="429"/>
        <v>0</v>
      </c>
      <c r="CJ53" s="61">
        <f t="shared" si="429"/>
        <v>0</v>
      </c>
      <c r="CK53" s="61">
        <f t="shared" si="429"/>
        <v>0</v>
      </c>
      <c r="CL53" s="61">
        <f t="shared" si="429"/>
        <v>0</v>
      </c>
      <c r="CM53" s="61">
        <f t="shared" si="429"/>
        <v>0</v>
      </c>
      <c r="CN53" s="61">
        <f t="shared" si="429"/>
        <v>0</v>
      </c>
      <c r="CO53" s="61">
        <f t="shared" si="429"/>
        <v>0</v>
      </c>
      <c r="CP53" s="61">
        <f t="shared" si="429"/>
        <v>0</v>
      </c>
      <c r="CQ53" s="61">
        <f t="shared" si="429"/>
        <v>0</v>
      </c>
      <c r="CR53" s="61">
        <f t="shared" si="429"/>
        <v>0</v>
      </c>
      <c r="CS53" s="61">
        <f t="shared" si="429"/>
        <v>0</v>
      </c>
      <c r="CT53" s="61">
        <f t="shared" si="429"/>
        <v>0</v>
      </c>
      <c r="CU53" s="61">
        <f t="shared" si="429"/>
        <v>0</v>
      </c>
      <c r="CV53" s="61">
        <f t="shared" si="429"/>
        <v>0</v>
      </c>
      <c r="CW53" s="61">
        <f t="shared" ref="CW53:FH53" si="430">SUM(CW54:CW55)</f>
        <v>0</v>
      </c>
      <c r="CX53" s="61">
        <f t="shared" si="430"/>
        <v>0</v>
      </c>
      <c r="CY53" s="61">
        <f t="shared" si="430"/>
        <v>0</v>
      </c>
      <c r="CZ53" s="61">
        <f t="shared" si="430"/>
        <v>0</v>
      </c>
      <c r="DA53" s="61">
        <f t="shared" si="430"/>
        <v>0</v>
      </c>
      <c r="DB53" s="61">
        <f t="shared" si="430"/>
        <v>0</v>
      </c>
      <c r="DC53" s="68">
        <f t="shared" si="430"/>
        <v>0</v>
      </c>
      <c r="DD53" s="61">
        <f t="shared" si="430"/>
        <v>0</v>
      </c>
      <c r="DE53" s="61">
        <f t="shared" si="430"/>
        <v>0</v>
      </c>
      <c r="DF53" s="68">
        <f t="shared" si="430"/>
        <v>0</v>
      </c>
      <c r="DG53" s="61">
        <f t="shared" si="430"/>
        <v>0</v>
      </c>
      <c r="DH53" s="61">
        <f t="shared" si="430"/>
        <v>0</v>
      </c>
      <c r="DI53" s="61">
        <f t="shared" si="430"/>
        <v>0</v>
      </c>
      <c r="DJ53" s="61">
        <f t="shared" si="430"/>
        <v>0</v>
      </c>
      <c r="DK53" s="61">
        <f t="shared" si="430"/>
        <v>0</v>
      </c>
      <c r="DL53" s="61">
        <f t="shared" si="430"/>
        <v>0</v>
      </c>
      <c r="DM53" s="61">
        <f t="shared" si="430"/>
        <v>0</v>
      </c>
      <c r="DN53" s="61">
        <f t="shared" si="430"/>
        <v>0</v>
      </c>
      <c r="DO53" s="61">
        <f t="shared" si="430"/>
        <v>0</v>
      </c>
      <c r="DP53" s="61">
        <f t="shared" si="430"/>
        <v>0</v>
      </c>
      <c r="DQ53" s="61">
        <f t="shared" si="430"/>
        <v>0</v>
      </c>
      <c r="DR53" s="61">
        <f t="shared" si="430"/>
        <v>0</v>
      </c>
      <c r="DS53" s="61">
        <f t="shared" si="430"/>
        <v>0</v>
      </c>
      <c r="DT53" s="61">
        <f t="shared" si="430"/>
        <v>0</v>
      </c>
      <c r="DU53" s="61">
        <f t="shared" si="430"/>
        <v>0</v>
      </c>
      <c r="DV53" s="61">
        <f t="shared" si="430"/>
        <v>0</v>
      </c>
      <c r="DW53" s="61">
        <f t="shared" si="430"/>
        <v>0</v>
      </c>
      <c r="DX53" s="61">
        <f t="shared" si="430"/>
        <v>0</v>
      </c>
      <c r="DY53" s="61">
        <f t="shared" si="430"/>
        <v>0</v>
      </c>
      <c r="DZ53" s="61">
        <f t="shared" si="430"/>
        <v>0</v>
      </c>
      <c r="EA53" s="61">
        <f t="shared" si="430"/>
        <v>0</v>
      </c>
      <c r="EB53" s="61">
        <f t="shared" si="430"/>
        <v>0</v>
      </c>
      <c r="EC53" s="61">
        <f t="shared" si="430"/>
        <v>0</v>
      </c>
      <c r="ED53" s="61">
        <f t="shared" si="430"/>
        <v>0</v>
      </c>
      <c r="EE53" s="61">
        <f t="shared" si="430"/>
        <v>0</v>
      </c>
      <c r="EF53" s="61">
        <f t="shared" si="430"/>
        <v>0</v>
      </c>
      <c r="EG53" s="61">
        <f t="shared" si="430"/>
        <v>0</v>
      </c>
      <c r="EH53" s="61">
        <f t="shared" si="430"/>
        <v>0</v>
      </c>
      <c r="EI53" s="61">
        <f t="shared" si="430"/>
        <v>0</v>
      </c>
      <c r="EJ53" s="68">
        <f t="shared" si="430"/>
        <v>0</v>
      </c>
      <c r="EK53" s="68">
        <f t="shared" si="430"/>
        <v>0</v>
      </c>
      <c r="EL53" s="61">
        <f t="shared" si="430"/>
        <v>0</v>
      </c>
      <c r="EM53" s="61">
        <f t="shared" si="430"/>
        <v>0</v>
      </c>
      <c r="EN53" s="61">
        <f t="shared" si="430"/>
        <v>0</v>
      </c>
      <c r="EO53" s="68">
        <f t="shared" si="430"/>
        <v>0</v>
      </c>
      <c r="EP53" s="61">
        <f t="shared" si="430"/>
        <v>0</v>
      </c>
      <c r="EQ53" s="61">
        <f t="shared" si="430"/>
        <v>0</v>
      </c>
      <c r="ER53" s="61">
        <f t="shared" si="430"/>
        <v>0</v>
      </c>
      <c r="ES53" s="61">
        <f t="shared" si="430"/>
        <v>0</v>
      </c>
      <c r="ET53" s="61">
        <f t="shared" si="430"/>
        <v>0</v>
      </c>
      <c r="EU53" s="61">
        <f t="shared" si="430"/>
        <v>0</v>
      </c>
      <c r="EV53" s="61">
        <f t="shared" si="430"/>
        <v>0</v>
      </c>
      <c r="EW53" s="61">
        <f t="shared" si="430"/>
        <v>0</v>
      </c>
      <c r="EX53" s="61">
        <f t="shared" si="430"/>
        <v>0</v>
      </c>
      <c r="EY53" s="68">
        <f t="shared" si="321"/>
        <v>0</v>
      </c>
      <c r="EZ53" s="61">
        <f t="shared" ref="EZ53:FG53" si="431">SUM(EZ54:EZ55)</f>
        <v>0</v>
      </c>
      <c r="FA53" s="61">
        <f t="shared" si="431"/>
        <v>0</v>
      </c>
      <c r="FB53" s="61">
        <f t="shared" si="431"/>
        <v>0</v>
      </c>
      <c r="FC53" s="61">
        <f t="shared" si="431"/>
        <v>0</v>
      </c>
      <c r="FD53" s="61">
        <f t="shared" si="431"/>
        <v>0</v>
      </c>
      <c r="FE53" s="61">
        <f t="shared" si="431"/>
        <v>0</v>
      </c>
      <c r="FF53" s="61">
        <f t="shared" si="431"/>
        <v>0</v>
      </c>
      <c r="FG53" s="61">
        <f t="shared" si="431"/>
        <v>0</v>
      </c>
      <c r="FH53" s="68">
        <f t="shared" si="430"/>
        <v>0</v>
      </c>
      <c r="FI53" s="61">
        <f t="shared" ref="FI53:HT53" si="432">SUM(FI54:FI55)</f>
        <v>0</v>
      </c>
      <c r="FJ53" s="61">
        <f t="shared" si="432"/>
        <v>0</v>
      </c>
      <c r="FK53" s="61">
        <f t="shared" si="432"/>
        <v>0</v>
      </c>
      <c r="FL53" s="61">
        <f t="shared" si="432"/>
        <v>0</v>
      </c>
      <c r="FM53" s="61">
        <f t="shared" si="432"/>
        <v>0</v>
      </c>
      <c r="FN53" s="61">
        <f t="shared" si="432"/>
        <v>0</v>
      </c>
      <c r="FO53" s="61">
        <f t="shared" si="432"/>
        <v>0</v>
      </c>
      <c r="FP53" s="61">
        <f t="shared" si="432"/>
        <v>0</v>
      </c>
      <c r="FQ53" s="61">
        <f t="shared" si="432"/>
        <v>0</v>
      </c>
      <c r="FR53" s="61">
        <f t="shared" si="432"/>
        <v>0</v>
      </c>
      <c r="FS53" s="68">
        <f t="shared" si="432"/>
        <v>0</v>
      </c>
      <c r="FT53" s="61">
        <f t="shared" si="432"/>
        <v>0</v>
      </c>
      <c r="FU53" s="61">
        <f t="shared" si="432"/>
        <v>0</v>
      </c>
      <c r="FV53" s="61">
        <f t="shared" si="432"/>
        <v>0</v>
      </c>
      <c r="FW53" s="61">
        <f t="shared" si="432"/>
        <v>0</v>
      </c>
      <c r="FX53" s="61">
        <f t="shared" si="432"/>
        <v>0</v>
      </c>
      <c r="FY53" s="61">
        <f t="shared" si="432"/>
        <v>0</v>
      </c>
      <c r="FZ53" s="61">
        <f t="shared" si="432"/>
        <v>0</v>
      </c>
      <c r="GA53" s="61">
        <f t="shared" si="432"/>
        <v>0</v>
      </c>
      <c r="GB53" s="61">
        <f t="shared" si="432"/>
        <v>0</v>
      </c>
      <c r="GC53" s="61">
        <f t="shared" si="432"/>
        <v>0</v>
      </c>
      <c r="GD53" s="61">
        <f t="shared" si="432"/>
        <v>0</v>
      </c>
      <c r="GE53" s="61">
        <f t="shared" si="432"/>
        <v>0</v>
      </c>
      <c r="GF53" s="61">
        <f t="shared" si="432"/>
        <v>0</v>
      </c>
      <c r="GG53" s="61">
        <f t="shared" si="432"/>
        <v>0</v>
      </c>
      <c r="GH53" s="61">
        <f t="shared" si="432"/>
        <v>0</v>
      </c>
      <c r="GI53" s="61">
        <f t="shared" si="432"/>
        <v>0</v>
      </c>
      <c r="GJ53" s="61">
        <f t="shared" si="432"/>
        <v>0</v>
      </c>
      <c r="GK53" s="61">
        <f t="shared" si="432"/>
        <v>0</v>
      </c>
      <c r="GL53" s="61">
        <f t="shared" si="432"/>
        <v>0</v>
      </c>
      <c r="GM53" s="61">
        <f t="shared" si="432"/>
        <v>0</v>
      </c>
      <c r="GN53" s="61">
        <f t="shared" si="432"/>
        <v>0</v>
      </c>
      <c r="GO53" s="61">
        <f t="shared" si="432"/>
        <v>0</v>
      </c>
      <c r="GP53" s="61">
        <f t="shared" si="432"/>
        <v>0</v>
      </c>
      <c r="GQ53" s="68">
        <f t="shared" si="322"/>
        <v>0</v>
      </c>
      <c r="GR53" s="61">
        <f t="shared" ref="GR53" si="433">SUM(GR54:GR55)</f>
        <v>0</v>
      </c>
      <c r="GS53" s="68">
        <f t="shared" si="432"/>
        <v>0</v>
      </c>
      <c r="GT53" s="61">
        <f t="shared" si="432"/>
        <v>0</v>
      </c>
      <c r="GU53" s="61">
        <f t="shared" si="432"/>
        <v>0</v>
      </c>
      <c r="GV53" s="61">
        <f t="shared" si="432"/>
        <v>0</v>
      </c>
      <c r="GW53" s="61">
        <f t="shared" si="432"/>
        <v>0</v>
      </c>
      <c r="GX53" s="61">
        <f t="shared" si="432"/>
        <v>0</v>
      </c>
      <c r="GY53" s="61">
        <f t="shared" si="432"/>
        <v>0</v>
      </c>
      <c r="GZ53" s="61">
        <f t="shared" si="432"/>
        <v>0</v>
      </c>
      <c r="HA53" s="61">
        <f t="shared" si="432"/>
        <v>0</v>
      </c>
      <c r="HB53" s="61">
        <f t="shared" si="432"/>
        <v>0</v>
      </c>
      <c r="HC53" s="61">
        <f t="shared" si="432"/>
        <v>0</v>
      </c>
      <c r="HD53" s="61">
        <f t="shared" si="432"/>
        <v>0</v>
      </c>
      <c r="HE53" s="61">
        <f t="shared" si="432"/>
        <v>0</v>
      </c>
      <c r="HF53" s="61">
        <f t="shared" si="432"/>
        <v>0</v>
      </c>
      <c r="HG53" s="61">
        <f t="shared" si="432"/>
        <v>0</v>
      </c>
      <c r="HH53" s="61">
        <f t="shared" si="432"/>
        <v>0</v>
      </c>
      <c r="HI53" s="61">
        <f t="shared" si="432"/>
        <v>0</v>
      </c>
      <c r="HJ53" s="61">
        <f t="shared" si="432"/>
        <v>0</v>
      </c>
      <c r="HK53" s="61">
        <f t="shared" si="432"/>
        <v>0</v>
      </c>
      <c r="HL53" s="61">
        <f t="shared" si="432"/>
        <v>0</v>
      </c>
      <c r="HM53" s="61">
        <f t="shared" si="432"/>
        <v>0</v>
      </c>
      <c r="HN53" s="61">
        <f t="shared" si="432"/>
        <v>0</v>
      </c>
      <c r="HO53" s="61">
        <f t="shared" si="432"/>
        <v>0</v>
      </c>
      <c r="HP53" s="61">
        <f t="shared" si="432"/>
        <v>0</v>
      </c>
      <c r="HQ53" s="61">
        <f t="shared" si="432"/>
        <v>0</v>
      </c>
      <c r="HR53" s="61">
        <f t="shared" si="432"/>
        <v>0</v>
      </c>
      <c r="HS53" s="68">
        <f t="shared" si="432"/>
        <v>0</v>
      </c>
      <c r="HT53" s="61">
        <f t="shared" si="432"/>
        <v>0</v>
      </c>
      <c r="HU53" s="61">
        <f t="shared" ref="HU53:KF53" si="434">SUM(HU54:HU55)</f>
        <v>0</v>
      </c>
      <c r="HV53" s="68">
        <f t="shared" si="434"/>
        <v>0</v>
      </c>
      <c r="HW53" s="61">
        <f t="shared" si="434"/>
        <v>0</v>
      </c>
      <c r="HX53" s="61">
        <f t="shared" si="434"/>
        <v>0</v>
      </c>
      <c r="HY53" s="61">
        <f t="shared" si="434"/>
        <v>0</v>
      </c>
      <c r="HZ53" s="61">
        <f t="shared" si="434"/>
        <v>0</v>
      </c>
      <c r="IA53" s="61">
        <f t="shared" si="434"/>
        <v>0</v>
      </c>
      <c r="IB53" s="61">
        <f t="shared" si="434"/>
        <v>0</v>
      </c>
      <c r="IC53" s="68">
        <f t="shared" si="434"/>
        <v>0</v>
      </c>
      <c r="ID53" s="61">
        <f t="shared" si="434"/>
        <v>0</v>
      </c>
      <c r="IE53" s="61">
        <f t="shared" si="434"/>
        <v>0</v>
      </c>
      <c r="IF53" s="61">
        <f t="shared" si="434"/>
        <v>0</v>
      </c>
      <c r="IG53" s="61">
        <f t="shared" si="434"/>
        <v>0</v>
      </c>
      <c r="IH53" s="61">
        <f t="shared" si="434"/>
        <v>0</v>
      </c>
      <c r="II53" s="61">
        <f t="shared" si="434"/>
        <v>0</v>
      </c>
      <c r="IJ53" s="61">
        <f t="shared" si="434"/>
        <v>0</v>
      </c>
      <c r="IK53" s="61">
        <f t="shared" si="434"/>
        <v>0</v>
      </c>
      <c r="IL53" s="61">
        <f t="shared" si="434"/>
        <v>0</v>
      </c>
      <c r="IM53" s="61">
        <f t="shared" si="434"/>
        <v>0</v>
      </c>
      <c r="IN53" s="68">
        <f t="shared" si="434"/>
        <v>0</v>
      </c>
      <c r="IO53" s="68">
        <f t="shared" si="434"/>
        <v>0</v>
      </c>
      <c r="IP53" s="68">
        <f t="shared" si="434"/>
        <v>0</v>
      </c>
      <c r="IQ53" s="68">
        <f t="shared" si="434"/>
        <v>0</v>
      </c>
      <c r="IR53" s="68">
        <f t="shared" si="434"/>
        <v>0</v>
      </c>
      <c r="IS53" s="68">
        <f t="shared" si="434"/>
        <v>0</v>
      </c>
      <c r="IT53" s="68">
        <f t="shared" si="434"/>
        <v>0</v>
      </c>
      <c r="IU53" s="68">
        <f t="shared" si="434"/>
        <v>0</v>
      </c>
      <c r="IV53" s="68">
        <f t="shared" si="434"/>
        <v>0</v>
      </c>
      <c r="IW53" s="68">
        <f t="shared" si="434"/>
        <v>0</v>
      </c>
      <c r="IX53" s="68">
        <f t="shared" si="434"/>
        <v>0</v>
      </c>
      <c r="IY53" s="68">
        <f t="shared" si="434"/>
        <v>0</v>
      </c>
      <c r="IZ53" s="68">
        <f t="shared" si="434"/>
        <v>0</v>
      </c>
      <c r="JA53" s="68">
        <f t="shared" si="434"/>
        <v>0</v>
      </c>
      <c r="JB53" s="68">
        <f t="shared" si="434"/>
        <v>0</v>
      </c>
      <c r="JC53" s="68">
        <f t="shared" si="434"/>
        <v>0</v>
      </c>
      <c r="JD53" s="68">
        <f t="shared" si="434"/>
        <v>0</v>
      </c>
      <c r="JE53" s="68">
        <f t="shared" si="434"/>
        <v>0</v>
      </c>
      <c r="JF53" s="68">
        <f t="shared" si="434"/>
        <v>0</v>
      </c>
      <c r="JG53" s="61">
        <f t="shared" si="434"/>
        <v>0</v>
      </c>
      <c r="JH53" s="61">
        <f t="shared" si="434"/>
        <v>0</v>
      </c>
      <c r="JI53" s="61">
        <f t="shared" si="434"/>
        <v>0</v>
      </c>
      <c r="JJ53" s="61">
        <f t="shared" si="434"/>
        <v>0</v>
      </c>
      <c r="JK53" s="61">
        <f t="shared" si="434"/>
        <v>0</v>
      </c>
      <c r="JL53" s="68">
        <f t="shared" si="434"/>
        <v>0</v>
      </c>
      <c r="JM53" s="61">
        <f t="shared" si="434"/>
        <v>0</v>
      </c>
      <c r="JN53" s="61">
        <f t="shared" si="434"/>
        <v>0</v>
      </c>
      <c r="JO53" s="68">
        <f t="shared" si="434"/>
        <v>0</v>
      </c>
      <c r="JP53" s="61">
        <f t="shared" si="434"/>
        <v>0</v>
      </c>
      <c r="JQ53" s="61">
        <f t="shared" si="434"/>
        <v>0</v>
      </c>
      <c r="JR53" s="61">
        <f t="shared" si="434"/>
        <v>0</v>
      </c>
      <c r="JS53" s="61">
        <f t="shared" si="434"/>
        <v>0</v>
      </c>
      <c r="JT53" s="61">
        <f t="shared" si="434"/>
        <v>0</v>
      </c>
      <c r="JU53" s="61">
        <f t="shared" si="434"/>
        <v>0</v>
      </c>
      <c r="JV53" s="61">
        <f t="shared" si="434"/>
        <v>0</v>
      </c>
      <c r="JW53" s="61">
        <f t="shared" si="434"/>
        <v>0</v>
      </c>
      <c r="JX53" s="61">
        <f t="shared" si="434"/>
        <v>0</v>
      </c>
      <c r="JY53" s="61">
        <f t="shared" si="434"/>
        <v>0</v>
      </c>
      <c r="JZ53" s="61">
        <f t="shared" si="434"/>
        <v>0</v>
      </c>
      <c r="KA53" s="61">
        <f t="shared" si="434"/>
        <v>0</v>
      </c>
      <c r="KB53" s="61">
        <f t="shared" si="434"/>
        <v>0</v>
      </c>
      <c r="KC53" s="61">
        <f t="shared" si="434"/>
        <v>0</v>
      </c>
      <c r="KD53" s="61">
        <f t="shared" si="434"/>
        <v>0</v>
      </c>
      <c r="KE53" s="61">
        <f t="shared" si="434"/>
        <v>0</v>
      </c>
      <c r="KF53" s="61">
        <f t="shared" si="434"/>
        <v>0</v>
      </c>
      <c r="KG53" s="68">
        <f t="shared" ref="KG53:MM53" si="435">SUM(KG54:KG55)</f>
        <v>0</v>
      </c>
      <c r="KH53" s="61">
        <f t="shared" si="435"/>
        <v>0</v>
      </c>
      <c r="KI53" s="61">
        <f t="shared" si="435"/>
        <v>0</v>
      </c>
      <c r="KJ53" s="61">
        <f t="shared" si="435"/>
        <v>0</v>
      </c>
      <c r="KK53" s="61">
        <f t="shared" si="435"/>
        <v>0</v>
      </c>
      <c r="KL53" s="61">
        <f t="shared" si="435"/>
        <v>0</v>
      </c>
      <c r="KM53" s="61">
        <f t="shared" si="435"/>
        <v>0</v>
      </c>
      <c r="KN53" s="61">
        <f t="shared" si="435"/>
        <v>0</v>
      </c>
      <c r="KO53" s="61">
        <f t="shared" si="435"/>
        <v>0</v>
      </c>
      <c r="KP53" s="61">
        <f t="shared" si="435"/>
        <v>0</v>
      </c>
      <c r="KQ53" s="61">
        <f t="shared" si="435"/>
        <v>0</v>
      </c>
      <c r="KR53" s="61">
        <f t="shared" si="435"/>
        <v>0</v>
      </c>
      <c r="KS53" s="61">
        <f t="shared" si="435"/>
        <v>0</v>
      </c>
      <c r="KT53" s="61">
        <f t="shared" si="435"/>
        <v>0</v>
      </c>
      <c r="KU53" s="61">
        <f t="shared" si="435"/>
        <v>0</v>
      </c>
      <c r="KV53" s="61">
        <f t="shared" si="435"/>
        <v>0</v>
      </c>
      <c r="KW53" s="61">
        <f t="shared" si="435"/>
        <v>0</v>
      </c>
      <c r="KX53" s="61">
        <f t="shared" si="435"/>
        <v>0</v>
      </c>
      <c r="KY53" s="68">
        <f t="shared" si="435"/>
        <v>0</v>
      </c>
      <c r="KZ53" s="61">
        <f t="shared" si="435"/>
        <v>0</v>
      </c>
      <c r="LA53" s="61">
        <f t="shared" si="435"/>
        <v>0</v>
      </c>
      <c r="LB53" s="61">
        <f t="shared" si="435"/>
        <v>0</v>
      </c>
      <c r="LC53" s="61">
        <f t="shared" si="435"/>
        <v>0</v>
      </c>
      <c r="LD53" s="61">
        <f t="shared" si="435"/>
        <v>0</v>
      </c>
      <c r="LE53" s="61">
        <f t="shared" si="435"/>
        <v>0</v>
      </c>
      <c r="LF53" s="61">
        <f t="shared" si="435"/>
        <v>0</v>
      </c>
      <c r="LG53" s="61">
        <f t="shared" si="435"/>
        <v>0</v>
      </c>
      <c r="LH53" s="61">
        <f t="shared" si="435"/>
        <v>0</v>
      </c>
      <c r="LI53" s="61">
        <f t="shared" si="435"/>
        <v>0</v>
      </c>
      <c r="LJ53" s="61">
        <f t="shared" si="435"/>
        <v>0</v>
      </c>
      <c r="LK53" s="61">
        <f t="shared" si="435"/>
        <v>0</v>
      </c>
      <c r="LL53" s="61">
        <f t="shared" si="435"/>
        <v>0</v>
      </c>
      <c r="LM53" s="61">
        <f t="shared" si="435"/>
        <v>0</v>
      </c>
      <c r="LN53" s="61">
        <f t="shared" si="435"/>
        <v>0</v>
      </c>
      <c r="LO53" s="61">
        <f t="shared" si="435"/>
        <v>0</v>
      </c>
      <c r="LP53" s="61">
        <f t="shared" si="435"/>
        <v>0</v>
      </c>
      <c r="LQ53" s="61">
        <f t="shared" si="435"/>
        <v>0</v>
      </c>
      <c r="LR53" s="61">
        <f t="shared" si="435"/>
        <v>0</v>
      </c>
      <c r="LS53" s="61">
        <f t="shared" si="435"/>
        <v>0</v>
      </c>
      <c r="LT53" s="61">
        <f t="shared" si="435"/>
        <v>0</v>
      </c>
      <c r="LU53" s="61">
        <f t="shared" si="435"/>
        <v>0</v>
      </c>
      <c r="LV53" s="61">
        <f t="shared" si="435"/>
        <v>0</v>
      </c>
      <c r="LW53" s="61">
        <f t="shared" si="435"/>
        <v>0</v>
      </c>
      <c r="LX53" s="61">
        <f t="shared" si="435"/>
        <v>0</v>
      </c>
      <c r="LY53" s="61">
        <f t="shared" si="435"/>
        <v>0</v>
      </c>
      <c r="LZ53" s="61">
        <f t="shared" si="435"/>
        <v>0</v>
      </c>
      <c r="MA53" s="61">
        <f t="shared" si="435"/>
        <v>0</v>
      </c>
      <c r="MB53" s="61">
        <f t="shared" si="435"/>
        <v>0</v>
      </c>
      <c r="MC53" s="61">
        <f t="shared" si="435"/>
        <v>0</v>
      </c>
      <c r="MD53" s="61">
        <f t="shared" si="435"/>
        <v>0</v>
      </c>
      <c r="ME53" s="61">
        <f t="shared" si="435"/>
        <v>0</v>
      </c>
      <c r="MF53" s="61">
        <f t="shared" si="435"/>
        <v>0</v>
      </c>
      <c r="MG53" s="61">
        <f t="shared" si="435"/>
        <v>0</v>
      </c>
      <c r="MH53" s="61">
        <f t="shared" si="435"/>
        <v>0</v>
      </c>
      <c r="MI53" s="61">
        <f t="shared" si="435"/>
        <v>0</v>
      </c>
      <c r="MJ53" s="61">
        <f t="shared" si="435"/>
        <v>0</v>
      </c>
      <c r="MK53" s="61">
        <f t="shared" si="435"/>
        <v>0</v>
      </c>
      <c r="ML53" s="61">
        <f t="shared" si="435"/>
        <v>0</v>
      </c>
      <c r="MM53" s="61">
        <f t="shared" si="435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436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437">SUM(O54:X54)</f>
        <v>0</v>
      </c>
      <c r="Z54" s="73">
        <f t="shared" si="324"/>
        <v>0</v>
      </c>
      <c r="AA54" s="74">
        <f t="shared" si="324"/>
        <v>0</v>
      </c>
      <c r="AB54" s="74">
        <f t="shared" si="324"/>
        <v>0</v>
      </c>
      <c r="AC54" s="74">
        <f t="shared" si="324"/>
        <v>0</v>
      </c>
      <c r="AD54" s="74">
        <f t="shared" si="324"/>
        <v>0</v>
      </c>
      <c r="AE54" s="74">
        <f t="shared" si="324"/>
        <v>0</v>
      </c>
      <c r="AF54" s="74">
        <f t="shared" si="324"/>
        <v>0</v>
      </c>
      <c r="AG54" s="74">
        <f t="shared" si="324"/>
        <v>0</v>
      </c>
      <c r="AH54" s="74">
        <f t="shared" si="158"/>
        <v>0</v>
      </c>
      <c r="AI54" s="74">
        <f t="shared" si="158"/>
        <v>0</v>
      </c>
      <c r="AJ54" s="94">
        <f t="shared" si="158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438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439">SUM(AU54:BT54)</f>
        <v>0</v>
      </c>
      <c r="BV54" s="63"/>
      <c r="BW54" s="63"/>
      <c r="BX54" s="63"/>
      <c r="BY54" s="69">
        <f t="shared" ref="BY54:BY55" si="440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441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442">SUM(EC54:ED54,DX54:DY54,DS54:DT54,DN54:DO54,DI54:DJ54,EI54,)</f>
        <v>0</v>
      </c>
      <c r="EK54" s="69">
        <f t="shared" ref="EK54:EK55" si="443">SUM(EE54:EH54,DZ54:EB54,DU54:DW54,DP54:DR54,DK54:DM54,DG54:DH54)</f>
        <v>0</v>
      </c>
      <c r="EL54" s="63"/>
      <c r="EM54" s="63"/>
      <c r="EN54" s="63"/>
      <c r="EO54" s="69">
        <f t="shared" ref="EO54:EO55" si="444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321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445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446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322"/>
        <v>0</v>
      </c>
      <c r="GR54" s="63"/>
      <c r="GS54" s="69">
        <f t="shared" ref="GS54:GS55" si="447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448">SUM(HT54:HU54)</f>
        <v>0</v>
      </c>
      <c r="HW54" s="63"/>
      <c r="HX54" s="63"/>
      <c r="HY54" s="63"/>
      <c r="HZ54" s="63"/>
      <c r="IA54" s="63"/>
      <c r="IB54" s="63"/>
      <c r="IC54" s="69">
        <f t="shared" ref="IC54:IC55" si="449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450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51">SUM(JD54:JE54)</f>
        <v>0</v>
      </c>
      <c r="JG54" s="63"/>
      <c r="JH54" s="63"/>
      <c r="JI54" s="63"/>
      <c r="JJ54" s="63"/>
      <c r="JK54" s="63"/>
      <c r="JL54" s="140">
        <f t="shared" ref="JL54:JL55" si="452">SUM(JG54:JK54)</f>
        <v>0</v>
      </c>
      <c r="JM54" s="63"/>
      <c r="JN54" s="63"/>
      <c r="JO54" s="140">
        <f t="shared" ref="JO54:JO55" si="453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454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455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436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437"/>
        <v>0</v>
      </c>
      <c r="Z55" s="73">
        <f t="shared" si="324"/>
        <v>0</v>
      </c>
      <c r="AA55" s="74">
        <f t="shared" si="324"/>
        <v>0</v>
      </c>
      <c r="AB55" s="74">
        <f t="shared" si="324"/>
        <v>0</v>
      </c>
      <c r="AC55" s="74">
        <f t="shared" si="324"/>
        <v>0</v>
      </c>
      <c r="AD55" s="74">
        <f t="shared" si="324"/>
        <v>0</v>
      </c>
      <c r="AE55" s="74">
        <f t="shared" si="324"/>
        <v>0</v>
      </c>
      <c r="AF55" s="74">
        <f t="shared" si="324"/>
        <v>0</v>
      </c>
      <c r="AG55" s="74">
        <f t="shared" si="324"/>
        <v>0</v>
      </c>
      <c r="AH55" s="74">
        <f t="shared" si="158"/>
        <v>0</v>
      </c>
      <c r="AI55" s="74">
        <f t="shared" si="158"/>
        <v>0</v>
      </c>
      <c r="AJ55" s="94">
        <f t="shared" si="158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438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439"/>
        <v>0</v>
      </c>
      <c r="BV55" s="63"/>
      <c r="BW55" s="63"/>
      <c r="BX55" s="63"/>
      <c r="BY55" s="69">
        <f t="shared" si="440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441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442"/>
        <v>0</v>
      </c>
      <c r="EK55" s="69">
        <f t="shared" si="443"/>
        <v>0</v>
      </c>
      <c r="EL55" s="63"/>
      <c r="EM55" s="63"/>
      <c r="EN55" s="63"/>
      <c r="EO55" s="69">
        <f t="shared" si="444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321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445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446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322"/>
        <v>0</v>
      </c>
      <c r="GR55" s="63"/>
      <c r="GS55" s="69">
        <f t="shared" si="447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448"/>
        <v>0</v>
      </c>
      <c r="HW55" s="63"/>
      <c r="HX55" s="63"/>
      <c r="HY55" s="63"/>
      <c r="HZ55" s="63"/>
      <c r="IA55" s="63"/>
      <c r="IB55" s="63"/>
      <c r="IC55" s="69">
        <f t="shared" si="449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450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451"/>
        <v>0</v>
      </c>
      <c r="JG55" s="63"/>
      <c r="JH55" s="63"/>
      <c r="JI55" s="63"/>
      <c r="JJ55" s="63"/>
      <c r="JK55" s="63"/>
      <c r="JL55" s="140">
        <f t="shared" si="452"/>
        <v>0</v>
      </c>
      <c r="JM55" s="63"/>
      <c r="JN55" s="63"/>
      <c r="JO55" s="140">
        <f t="shared" si="453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454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455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Y56" si="456">SUM(D57:D60)</f>
        <v>0</v>
      </c>
      <c r="E56" s="61">
        <f t="shared" si="456"/>
        <v>0</v>
      </c>
      <c r="F56" s="61">
        <f t="shared" si="456"/>
        <v>0</v>
      </c>
      <c r="G56" s="61">
        <f t="shared" si="456"/>
        <v>0</v>
      </c>
      <c r="H56" s="61">
        <f t="shared" si="456"/>
        <v>0</v>
      </c>
      <c r="I56" s="61">
        <f t="shared" si="456"/>
        <v>0</v>
      </c>
      <c r="J56" s="61">
        <f t="shared" si="456"/>
        <v>0</v>
      </c>
      <c r="K56" s="61">
        <f t="shared" si="456"/>
        <v>0</v>
      </c>
      <c r="L56" s="61">
        <f t="shared" si="456"/>
        <v>0</v>
      </c>
      <c r="M56" s="61">
        <f t="shared" si="456"/>
        <v>0</v>
      </c>
      <c r="N56" s="68">
        <f t="shared" si="456"/>
        <v>0</v>
      </c>
      <c r="O56" s="61">
        <f t="shared" si="456"/>
        <v>0</v>
      </c>
      <c r="P56" s="61">
        <f t="shared" si="456"/>
        <v>0</v>
      </c>
      <c r="Q56" s="61">
        <f t="shared" si="456"/>
        <v>0</v>
      </c>
      <c r="R56" s="61">
        <f t="shared" si="456"/>
        <v>0</v>
      </c>
      <c r="S56" s="61">
        <f t="shared" si="456"/>
        <v>0</v>
      </c>
      <c r="T56" s="61">
        <f t="shared" si="456"/>
        <v>0</v>
      </c>
      <c r="U56" s="61">
        <f t="shared" si="456"/>
        <v>0</v>
      </c>
      <c r="V56" s="61">
        <f t="shared" si="456"/>
        <v>0</v>
      </c>
      <c r="W56" s="61">
        <f t="shared" si="456"/>
        <v>0</v>
      </c>
      <c r="X56" s="61">
        <f t="shared" si="456"/>
        <v>0</v>
      </c>
      <c r="Y56" s="68">
        <f t="shared" si="456"/>
        <v>0</v>
      </c>
      <c r="Z56" s="71">
        <f t="shared" si="324"/>
        <v>0</v>
      </c>
      <c r="AA56" s="72">
        <f t="shared" si="324"/>
        <v>0</v>
      </c>
      <c r="AB56" s="72">
        <f t="shared" si="324"/>
        <v>0</v>
      </c>
      <c r="AC56" s="72">
        <f t="shared" si="324"/>
        <v>0</v>
      </c>
      <c r="AD56" s="72">
        <f t="shared" si="324"/>
        <v>0</v>
      </c>
      <c r="AE56" s="72">
        <f t="shared" si="324"/>
        <v>0</v>
      </c>
      <c r="AF56" s="72">
        <f t="shared" si="324"/>
        <v>0</v>
      </c>
      <c r="AG56" s="72">
        <f t="shared" si="324"/>
        <v>0</v>
      </c>
      <c r="AH56" s="72">
        <f t="shared" si="158"/>
        <v>0</v>
      </c>
      <c r="AI56" s="72">
        <f t="shared" si="158"/>
        <v>0</v>
      </c>
      <c r="AJ56" s="91">
        <f t="shared" si="158"/>
        <v>0</v>
      </c>
      <c r="AK56" s="92">
        <f t="shared" ref="AK56:CV56" si="457">SUM(AK57:AK60)</f>
        <v>0</v>
      </c>
      <c r="AL56" s="93">
        <f t="shared" si="457"/>
        <v>0</v>
      </c>
      <c r="AM56" s="68">
        <f t="shared" si="457"/>
        <v>0</v>
      </c>
      <c r="AN56" s="68">
        <f t="shared" si="457"/>
        <v>0</v>
      </c>
      <c r="AO56" s="68">
        <f t="shared" si="457"/>
        <v>0</v>
      </c>
      <c r="AP56" s="68">
        <f t="shared" si="457"/>
        <v>0</v>
      </c>
      <c r="AQ56" s="68">
        <f t="shared" si="457"/>
        <v>0</v>
      </c>
      <c r="AR56" s="68">
        <f t="shared" si="457"/>
        <v>0</v>
      </c>
      <c r="AS56" s="68">
        <f t="shared" si="457"/>
        <v>0</v>
      </c>
      <c r="AT56" s="68">
        <f t="shared" si="457"/>
        <v>0</v>
      </c>
      <c r="AU56" s="61">
        <f t="shared" si="457"/>
        <v>0</v>
      </c>
      <c r="AV56" s="61">
        <f t="shared" si="457"/>
        <v>0</v>
      </c>
      <c r="AW56" s="61">
        <f t="shared" si="457"/>
        <v>0</v>
      </c>
      <c r="AX56" s="61">
        <f t="shared" si="457"/>
        <v>0</v>
      </c>
      <c r="AY56" s="61">
        <f t="shared" si="457"/>
        <v>0</v>
      </c>
      <c r="AZ56" s="61">
        <f t="shared" si="457"/>
        <v>0</v>
      </c>
      <c r="BA56" s="61">
        <f t="shared" si="457"/>
        <v>0</v>
      </c>
      <c r="BB56" s="61">
        <f t="shared" si="457"/>
        <v>0</v>
      </c>
      <c r="BC56" s="61">
        <f t="shared" si="457"/>
        <v>0</v>
      </c>
      <c r="BD56" s="61">
        <f t="shared" si="457"/>
        <v>0</v>
      </c>
      <c r="BE56" s="61">
        <f t="shared" si="457"/>
        <v>0</v>
      </c>
      <c r="BF56" s="61">
        <f t="shared" si="457"/>
        <v>0</v>
      </c>
      <c r="BG56" s="61">
        <f t="shared" si="457"/>
        <v>0</v>
      </c>
      <c r="BH56" s="61">
        <f t="shared" si="457"/>
        <v>0</v>
      </c>
      <c r="BI56" s="61">
        <f t="shared" si="457"/>
        <v>0</v>
      </c>
      <c r="BJ56" s="61">
        <f t="shared" si="457"/>
        <v>0</v>
      </c>
      <c r="BK56" s="61">
        <f t="shared" si="457"/>
        <v>0</v>
      </c>
      <c r="BL56" s="61">
        <f t="shared" si="457"/>
        <v>0</v>
      </c>
      <c r="BM56" s="61">
        <f t="shared" si="457"/>
        <v>0</v>
      </c>
      <c r="BN56" s="61">
        <f t="shared" si="457"/>
        <v>0</v>
      </c>
      <c r="BO56" s="61">
        <f t="shared" si="457"/>
        <v>0</v>
      </c>
      <c r="BP56" s="61">
        <f t="shared" si="457"/>
        <v>0</v>
      </c>
      <c r="BQ56" s="61">
        <f t="shared" si="457"/>
        <v>0</v>
      </c>
      <c r="BR56" s="61">
        <f t="shared" si="457"/>
        <v>0</v>
      </c>
      <c r="BS56" s="61">
        <f t="shared" si="457"/>
        <v>0</v>
      </c>
      <c r="BT56" s="61">
        <f t="shared" si="457"/>
        <v>0</v>
      </c>
      <c r="BU56" s="68">
        <f t="shared" si="457"/>
        <v>0</v>
      </c>
      <c r="BV56" s="61">
        <f t="shared" si="457"/>
        <v>0</v>
      </c>
      <c r="BW56" s="61">
        <f t="shared" si="457"/>
        <v>0</v>
      </c>
      <c r="BX56" s="61">
        <f t="shared" si="457"/>
        <v>0</v>
      </c>
      <c r="BY56" s="68">
        <f t="shared" si="457"/>
        <v>0</v>
      </c>
      <c r="BZ56" s="61">
        <f t="shared" si="457"/>
        <v>0</v>
      </c>
      <c r="CA56" s="61">
        <f t="shared" si="457"/>
        <v>0</v>
      </c>
      <c r="CB56" s="61">
        <f t="shared" si="457"/>
        <v>0</v>
      </c>
      <c r="CC56" s="61">
        <f t="shared" si="457"/>
        <v>0</v>
      </c>
      <c r="CD56" s="61">
        <f t="shared" si="457"/>
        <v>0</v>
      </c>
      <c r="CE56" s="61">
        <f t="shared" si="457"/>
        <v>0</v>
      </c>
      <c r="CF56" s="61">
        <f t="shared" si="457"/>
        <v>0</v>
      </c>
      <c r="CG56" s="61">
        <f t="shared" si="457"/>
        <v>0</v>
      </c>
      <c r="CH56" s="61">
        <f t="shared" si="457"/>
        <v>0</v>
      </c>
      <c r="CI56" s="61">
        <f t="shared" si="457"/>
        <v>0</v>
      </c>
      <c r="CJ56" s="61">
        <f t="shared" si="457"/>
        <v>0</v>
      </c>
      <c r="CK56" s="61">
        <f t="shared" si="457"/>
        <v>0</v>
      </c>
      <c r="CL56" s="61">
        <f t="shared" si="457"/>
        <v>0</v>
      </c>
      <c r="CM56" s="61">
        <f t="shared" si="457"/>
        <v>0</v>
      </c>
      <c r="CN56" s="61">
        <f t="shared" si="457"/>
        <v>0</v>
      </c>
      <c r="CO56" s="61">
        <f t="shared" si="457"/>
        <v>0</v>
      </c>
      <c r="CP56" s="61">
        <f t="shared" si="457"/>
        <v>0</v>
      </c>
      <c r="CQ56" s="61">
        <f t="shared" si="457"/>
        <v>0</v>
      </c>
      <c r="CR56" s="61">
        <f t="shared" si="457"/>
        <v>0</v>
      </c>
      <c r="CS56" s="61">
        <f t="shared" si="457"/>
        <v>0</v>
      </c>
      <c r="CT56" s="61">
        <f t="shared" si="457"/>
        <v>0</v>
      </c>
      <c r="CU56" s="61">
        <f t="shared" si="457"/>
        <v>0</v>
      </c>
      <c r="CV56" s="61">
        <f t="shared" si="457"/>
        <v>0</v>
      </c>
      <c r="CW56" s="61">
        <f t="shared" ref="CW56:FH56" si="458">SUM(CW57:CW60)</f>
        <v>0</v>
      </c>
      <c r="CX56" s="61">
        <f t="shared" si="458"/>
        <v>0</v>
      </c>
      <c r="CY56" s="61">
        <f t="shared" si="458"/>
        <v>0</v>
      </c>
      <c r="CZ56" s="61">
        <f t="shared" si="458"/>
        <v>0</v>
      </c>
      <c r="DA56" s="61">
        <f t="shared" si="458"/>
        <v>0</v>
      </c>
      <c r="DB56" s="61">
        <f t="shared" si="458"/>
        <v>0</v>
      </c>
      <c r="DC56" s="68">
        <f t="shared" si="458"/>
        <v>0</v>
      </c>
      <c r="DD56" s="61">
        <f t="shared" si="458"/>
        <v>0</v>
      </c>
      <c r="DE56" s="61">
        <f t="shared" si="458"/>
        <v>0</v>
      </c>
      <c r="DF56" s="68">
        <f t="shared" si="458"/>
        <v>0</v>
      </c>
      <c r="DG56" s="61">
        <f t="shared" si="458"/>
        <v>0</v>
      </c>
      <c r="DH56" s="61">
        <f t="shared" si="458"/>
        <v>0</v>
      </c>
      <c r="DI56" s="61">
        <f t="shared" si="458"/>
        <v>0</v>
      </c>
      <c r="DJ56" s="61">
        <f t="shared" si="458"/>
        <v>0</v>
      </c>
      <c r="DK56" s="61">
        <f t="shared" si="458"/>
        <v>0</v>
      </c>
      <c r="DL56" s="61">
        <f t="shared" si="458"/>
        <v>0</v>
      </c>
      <c r="DM56" s="61">
        <f t="shared" si="458"/>
        <v>0</v>
      </c>
      <c r="DN56" s="61">
        <f t="shared" si="458"/>
        <v>0</v>
      </c>
      <c r="DO56" s="61">
        <f t="shared" si="458"/>
        <v>0</v>
      </c>
      <c r="DP56" s="61">
        <f t="shared" si="458"/>
        <v>0</v>
      </c>
      <c r="DQ56" s="61">
        <f t="shared" si="458"/>
        <v>0</v>
      </c>
      <c r="DR56" s="61">
        <f t="shared" si="458"/>
        <v>0</v>
      </c>
      <c r="DS56" s="61">
        <f t="shared" si="458"/>
        <v>0</v>
      </c>
      <c r="DT56" s="61">
        <f t="shared" si="458"/>
        <v>0</v>
      </c>
      <c r="DU56" s="61">
        <f t="shared" si="458"/>
        <v>0</v>
      </c>
      <c r="DV56" s="61">
        <f t="shared" si="458"/>
        <v>0</v>
      </c>
      <c r="DW56" s="61">
        <f t="shared" si="458"/>
        <v>0</v>
      </c>
      <c r="DX56" s="61">
        <f t="shared" si="458"/>
        <v>0</v>
      </c>
      <c r="DY56" s="61">
        <f t="shared" si="458"/>
        <v>0</v>
      </c>
      <c r="DZ56" s="61">
        <f t="shared" si="458"/>
        <v>0</v>
      </c>
      <c r="EA56" s="61">
        <f t="shared" si="458"/>
        <v>0</v>
      </c>
      <c r="EB56" s="61">
        <f t="shared" si="458"/>
        <v>0</v>
      </c>
      <c r="EC56" s="61">
        <f t="shared" si="458"/>
        <v>0</v>
      </c>
      <c r="ED56" s="61">
        <f t="shared" si="458"/>
        <v>0</v>
      </c>
      <c r="EE56" s="61">
        <f t="shared" si="458"/>
        <v>0</v>
      </c>
      <c r="EF56" s="61">
        <f t="shared" si="458"/>
        <v>0</v>
      </c>
      <c r="EG56" s="61">
        <f t="shared" si="458"/>
        <v>0</v>
      </c>
      <c r="EH56" s="61">
        <f t="shared" si="458"/>
        <v>0</v>
      </c>
      <c r="EI56" s="61">
        <f t="shared" si="458"/>
        <v>0</v>
      </c>
      <c r="EJ56" s="68">
        <f t="shared" si="458"/>
        <v>0</v>
      </c>
      <c r="EK56" s="68">
        <f t="shared" si="458"/>
        <v>0</v>
      </c>
      <c r="EL56" s="61">
        <f t="shared" si="458"/>
        <v>0</v>
      </c>
      <c r="EM56" s="61">
        <f t="shared" si="458"/>
        <v>0</v>
      </c>
      <c r="EN56" s="61">
        <f t="shared" si="458"/>
        <v>0</v>
      </c>
      <c r="EO56" s="68">
        <f t="shared" si="458"/>
        <v>0</v>
      </c>
      <c r="EP56" s="61">
        <f t="shared" si="458"/>
        <v>0</v>
      </c>
      <c r="EQ56" s="61">
        <f t="shared" si="458"/>
        <v>0</v>
      </c>
      <c r="ER56" s="61">
        <f t="shared" si="458"/>
        <v>0</v>
      </c>
      <c r="ES56" s="61">
        <f t="shared" si="458"/>
        <v>0</v>
      </c>
      <c r="ET56" s="61">
        <f t="shared" si="458"/>
        <v>0</v>
      </c>
      <c r="EU56" s="61">
        <f t="shared" si="458"/>
        <v>0</v>
      </c>
      <c r="EV56" s="61">
        <f t="shared" si="458"/>
        <v>0</v>
      </c>
      <c r="EW56" s="61">
        <f t="shared" si="458"/>
        <v>0</v>
      </c>
      <c r="EX56" s="61">
        <f t="shared" si="458"/>
        <v>0</v>
      </c>
      <c r="EY56" s="68">
        <f t="shared" si="321"/>
        <v>0</v>
      </c>
      <c r="EZ56" s="61">
        <f t="shared" ref="EZ56:FG56" si="459">SUM(EZ57:EZ60)</f>
        <v>0</v>
      </c>
      <c r="FA56" s="61">
        <f t="shared" si="459"/>
        <v>0</v>
      </c>
      <c r="FB56" s="61">
        <f t="shared" si="459"/>
        <v>0</v>
      </c>
      <c r="FC56" s="61">
        <f t="shared" si="459"/>
        <v>0</v>
      </c>
      <c r="FD56" s="61">
        <f t="shared" si="459"/>
        <v>0</v>
      </c>
      <c r="FE56" s="61">
        <f t="shared" si="459"/>
        <v>0</v>
      </c>
      <c r="FF56" s="61">
        <f t="shared" si="459"/>
        <v>0</v>
      </c>
      <c r="FG56" s="61">
        <f t="shared" si="459"/>
        <v>0</v>
      </c>
      <c r="FH56" s="68">
        <f t="shared" si="458"/>
        <v>0</v>
      </c>
      <c r="FI56" s="61">
        <f t="shared" ref="FI56:HT56" si="460">SUM(FI57:FI60)</f>
        <v>0</v>
      </c>
      <c r="FJ56" s="61">
        <f t="shared" si="460"/>
        <v>0</v>
      </c>
      <c r="FK56" s="61">
        <f t="shared" si="460"/>
        <v>0</v>
      </c>
      <c r="FL56" s="61">
        <f t="shared" si="460"/>
        <v>0</v>
      </c>
      <c r="FM56" s="61">
        <f t="shared" si="460"/>
        <v>0</v>
      </c>
      <c r="FN56" s="61">
        <f t="shared" si="460"/>
        <v>0</v>
      </c>
      <c r="FO56" s="61">
        <f t="shared" si="460"/>
        <v>0</v>
      </c>
      <c r="FP56" s="61">
        <f t="shared" si="460"/>
        <v>0</v>
      </c>
      <c r="FQ56" s="61">
        <f t="shared" si="460"/>
        <v>0</v>
      </c>
      <c r="FR56" s="61">
        <f t="shared" si="460"/>
        <v>0</v>
      </c>
      <c r="FS56" s="68">
        <f t="shared" si="460"/>
        <v>0</v>
      </c>
      <c r="FT56" s="61">
        <f t="shared" si="460"/>
        <v>0</v>
      </c>
      <c r="FU56" s="61">
        <f t="shared" si="460"/>
        <v>0</v>
      </c>
      <c r="FV56" s="61">
        <f t="shared" si="460"/>
        <v>0</v>
      </c>
      <c r="FW56" s="61">
        <f t="shared" si="460"/>
        <v>0</v>
      </c>
      <c r="FX56" s="61">
        <f t="shared" si="460"/>
        <v>0</v>
      </c>
      <c r="FY56" s="61">
        <f t="shared" si="460"/>
        <v>0</v>
      </c>
      <c r="FZ56" s="61">
        <f t="shared" si="460"/>
        <v>0</v>
      </c>
      <c r="GA56" s="61">
        <f t="shared" si="460"/>
        <v>0</v>
      </c>
      <c r="GB56" s="61">
        <f t="shared" si="460"/>
        <v>0</v>
      </c>
      <c r="GC56" s="61">
        <f t="shared" si="460"/>
        <v>0</v>
      </c>
      <c r="GD56" s="61">
        <f t="shared" si="460"/>
        <v>0</v>
      </c>
      <c r="GE56" s="61">
        <f t="shared" si="460"/>
        <v>0</v>
      </c>
      <c r="GF56" s="61">
        <f t="shared" si="460"/>
        <v>0</v>
      </c>
      <c r="GG56" s="61">
        <f t="shared" si="460"/>
        <v>0</v>
      </c>
      <c r="GH56" s="61">
        <f t="shared" si="460"/>
        <v>0</v>
      </c>
      <c r="GI56" s="61">
        <f t="shared" si="460"/>
        <v>0</v>
      </c>
      <c r="GJ56" s="61">
        <f t="shared" si="460"/>
        <v>0</v>
      </c>
      <c r="GK56" s="61">
        <f t="shared" si="460"/>
        <v>0</v>
      </c>
      <c r="GL56" s="61">
        <f t="shared" si="460"/>
        <v>0</v>
      </c>
      <c r="GM56" s="61">
        <f t="shared" si="460"/>
        <v>0</v>
      </c>
      <c r="GN56" s="61">
        <f t="shared" si="460"/>
        <v>0</v>
      </c>
      <c r="GO56" s="61">
        <f t="shared" si="460"/>
        <v>0</v>
      </c>
      <c r="GP56" s="61">
        <f t="shared" si="460"/>
        <v>0</v>
      </c>
      <c r="GQ56" s="68">
        <f t="shared" si="322"/>
        <v>0</v>
      </c>
      <c r="GR56" s="61">
        <f t="shared" ref="GR56" si="461">SUM(GR57:GR60)</f>
        <v>0</v>
      </c>
      <c r="GS56" s="68">
        <f t="shared" si="460"/>
        <v>0</v>
      </c>
      <c r="GT56" s="61">
        <f t="shared" si="460"/>
        <v>0</v>
      </c>
      <c r="GU56" s="61">
        <f t="shared" si="460"/>
        <v>0</v>
      </c>
      <c r="GV56" s="61">
        <f t="shared" si="460"/>
        <v>0</v>
      </c>
      <c r="GW56" s="61">
        <f t="shared" si="460"/>
        <v>0</v>
      </c>
      <c r="GX56" s="61">
        <f t="shared" si="460"/>
        <v>0</v>
      </c>
      <c r="GY56" s="61">
        <f t="shared" si="460"/>
        <v>0</v>
      </c>
      <c r="GZ56" s="61">
        <f t="shared" si="460"/>
        <v>0</v>
      </c>
      <c r="HA56" s="61">
        <f t="shared" si="460"/>
        <v>0</v>
      </c>
      <c r="HB56" s="61">
        <f t="shared" si="460"/>
        <v>0</v>
      </c>
      <c r="HC56" s="61">
        <f t="shared" si="460"/>
        <v>0</v>
      </c>
      <c r="HD56" s="61">
        <f t="shared" si="460"/>
        <v>0</v>
      </c>
      <c r="HE56" s="61">
        <f t="shared" si="460"/>
        <v>0</v>
      </c>
      <c r="HF56" s="61">
        <f t="shared" si="460"/>
        <v>0</v>
      </c>
      <c r="HG56" s="61">
        <f t="shared" si="460"/>
        <v>0</v>
      </c>
      <c r="HH56" s="61">
        <f t="shared" si="460"/>
        <v>0</v>
      </c>
      <c r="HI56" s="61">
        <f t="shared" si="460"/>
        <v>0</v>
      </c>
      <c r="HJ56" s="61">
        <f t="shared" si="460"/>
        <v>0</v>
      </c>
      <c r="HK56" s="61">
        <f t="shared" si="460"/>
        <v>0</v>
      </c>
      <c r="HL56" s="61">
        <f t="shared" si="460"/>
        <v>0</v>
      </c>
      <c r="HM56" s="61">
        <f t="shared" si="460"/>
        <v>0</v>
      </c>
      <c r="HN56" s="61">
        <f t="shared" si="460"/>
        <v>0</v>
      </c>
      <c r="HO56" s="61">
        <f t="shared" si="460"/>
        <v>0</v>
      </c>
      <c r="HP56" s="61">
        <f t="shared" si="460"/>
        <v>0</v>
      </c>
      <c r="HQ56" s="61">
        <f t="shared" si="460"/>
        <v>0</v>
      </c>
      <c r="HR56" s="61">
        <f t="shared" si="460"/>
        <v>0</v>
      </c>
      <c r="HS56" s="68">
        <f t="shared" si="460"/>
        <v>0</v>
      </c>
      <c r="HT56" s="61">
        <f t="shared" si="460"/>
        <v>0</v>
      </c>
      <c r="HU56" s="61">
        <f t="shared" ref="HU56:KF56" si="462">SUM(HU57:HU60)</f>
        <v>0</v>
      </c>
      <c r="HV56" s="68">
        <f t="shared" si="462"/>
        <v>0</v>
      </c>
      <c r="HW56" s="61">
        <f t="shared" si="462"/>
        <v>0</v>
      </c>
      <c r="HX56" s="61">
        <f t="shared" si="462"/>
        <v>0</v>
      </c>
      <c r="HY56" s="61">
        <f t="shared" si="462"/>
        <v>0</v>
      </c>
      <c r="HZ56" s="61">
        <f t="shared" si="462"/>
        <v>0</v>
      </c>
      <c r="IA56" s="61">
        <f t="shared" si="462"/>
        <v>0</v>
      </c>
      <c r="IB56" s="61">
        <f t="shared" si="462"/>
        <v>0</v>
      </c>
      <c r="IC56" s="68">
        <f t="shared" si="462"/>
        <v>0</v>
      </c>
      <c r="ID56" s="61">
        <f t="shared" si="462"/>
        <v>0</v>
      </c>
      <c r="IE56" s="61">
        <f t="shared" si="462"/>
        <v>0</v>
      </c>
      <c r="IF56" s="61">
        <f t="shared" si="462"/>
        <v>0</v>
      </c>
      <c r="IG56" s="61">
        <f t="shared" si="462"/>
        <v>0</v>
      </c>
      <c r="IH56" s="61">
        <f t="shared" si="462"/>
        <v>0</v>
      </c>
      <c r="II56" s="61">
        <f t="shared" si="462"/>
        <v>0</v>
      </c>
      <c r="IJ56" s="61">
        <f t="shared" si="462"/>
        <v>0</v>
      </c>
      <c r="IK56" s="61">
        <f t="shared" si="462"/>
        <v>0</v>
      </c>
      <c r="IL56" s="61">
        <f t="shared" si="462"/>
        <v>0</v>
      </c>
      <c r="IM56" s="61">
        <f t="shared" si="462"/>
        <v>0</v>
      </c>
      <c r="IN56" s="68">
        <f t="shared" si="462"/>
        <v>0</v>
      </c>
      <c r="IO56" s="68">
        <f t="shared" si="462"/>
        <v>0</v>
      </c>
      <c r="IP56" s="68">
        <f t="shared" si="462"/>
        <v>0</v>
      </c>
      <c r="IQ56" s="68">
        <f t="shared" si="462"/>
        <v>0</v>
      </c>
      <c r="IR56" s="68">
        <f t="shared" si="462"/>
        <v>0</v>
      </c>
      <c r="IS56" s="68">
        <f t="shared" si="462"/>
        <v>0</v>
      </c>
      <c r="IT56" s="68">
        <f t="shared" si="462"/>
        <v>0</v>
      </c>
      <c r="IU56" s="68">
        <f t="shared" si="462"/>
        <v>0</v>
      </c>
      <c r="IV56" s="68">
        <f t="shared" si="462"/>
        <v>0</v>
      </c>
      <c r="IW56" s="68">
        <f t="shared" si="462"/>
        <v>0</v>
      </c>
      <c r="IX56" s="68">
        <f t="shared" si="462"/>
        <v>0</v>
      </c>
      <c r="IY56" s="68">
        <f t="shared" si="462"/>
        <v>0</v>
      </c>
      <c r="IZ56" s="68">
        <f t="shared" si="462"/>
        <v>0</v>
      </c>
      <c r="JA56" s="68">
        <f t="shared" si="462"/>
        <v>0</v>
      </c>
      <c r="JB56" s="68">
        <f t="shared" si="462"/>
        <v>0</v>
      </c>
      <c r="JC56" s="68">
        <f t="shared" si="462"/>
        <v>0</v>
      </c>
      <c r="JD56" s="68">
        <f t="shared" si="462"/>
        <v>0</v>
      </c>
      <c r="JE56" s="68">
        <f t="shared" si="462"/>
        <v>0</v>
      </c>
      <c r="JF56" s="68">
        <f t="shared" si="462"/>
        <v>0</v>
      </c>
      <c r="JG56" s="61">
        <f t="shared" si="462"/>
        <v>0</v>
      </c>
      <c r="JH56" s="61">
        <f t="shared" si="462"/>
        <v>0</v>
      </c>
      <c r="JI56" s="61">
        <f t="shared" si="462"/>
        <v>0</v>
      </c>
      <c r="JJ56" s="61">
        <f t="shared" si="462"/>
        <v>0</v>
      </c>
      <c r="JK56" s="61">
        <f t="shared" si="462"/>
        <v>0</v>
      </c>
      <c r="JL56" s="68">
        <f t="shared" si="462"/>
        <v>0</v>
      </c>
      <c r="JM56" s="61">
        <f t="shared" si="462"/>
        <v>0</v>
      </c>
      <c r="JN56" s="61">
        <f t="shared" si="462"/>
        <v>0</v>
      </c>
      <c r="JO56" s="68">
        <f t="shared" si="462"/>
        <v>0</v>
      </c>
      <c r="JP56" s="61">
        <f t="shared" si="462"/>
        <v>0</v>
      </c>
      <c r="JQ56" s="61">
        <f t="shared" si="462"/>
        <v>0</v>
      </c>
      <c r="JR56" s="61">
        <f t="shared" si="462"/>
        <v>0</v>
      </c>
      <c r="JS56" s="61">
        <f t="shared" si="462"/>
        <v>0</v>
      </c>
      <c r="JT56" s="61">
        <f t="shared" si="462"/>
        <v>0</v>
      </c>
      <c r="JU56" s="61">
        <f t="shared" si="462"/>
        <v>0</v>
      </c>
      <c r="JV56" s="61">
        <f t="shared" si="462"/>
        <v>0</v>
      </c>
      <c r="JW56" s="61">
        <f t="shared" si="462"/>
        <v>0</v>
      </c>
      <c r="JX56" s="61">
        <f t="shared" si="462"/>
        <v>0</v>
      </c>
      <c r="JY56" s="61">
        <f t="shared" si="462"/>
        <v>0</v>
      </c>
      <c r="JZ56" s="61">
        <f t="shared" si="462"/>
        <v>0</v>
      </c>
      <c r="KA56" s="61">
        <f t="shared" si="462"/>
        <v>0</v>
      </c>
      <c r="KB56" s="61">
        <f t="shared" si="462"/>
        <v>0</v>
      </c>
      <c r="KC56" s="61">
        <f t="shared" si="462"/>
        <v>0</v>
      </c>
      <c r="KD56" s="61">
        <f t="shared" si="462"/>
        <v>0</v>
      </c>
      <c r="KE56" s="61">
        <f t="shared" si="462"/>
        <v>0</v>
      </c>
      <c r="KF56" s="61">
        <f t="shared" si="462"/>
        <v>0</v>
      </c>
      <c r="KG56" s="68">
        <f t="shared" ref="KG56:MM56" si="463">SUM(KG57:KG60)</f>
        <v>0</v>
      </c>
      <c r="KH56" s="61">
        <f t="shared" si="463"/>
        <v>0</v>
      </c>
      <c r="KI56" s="61">
        <f t="shared" si="463"/>
        <v>0</v>
      </c>
      <c r="KJ56" s="61">
        <f t="shared" si="463"/>
        <v>0</v>
      </c>
      <c r="KK56" s="61">
        <f t="shared" si="463"/>
        <v>0</v>
      </c>
      <c r="KL56" s="61">
        <f t="shared" si="463"/>
        <v>0</v>
      </c>
      <c r="KM56" s="61">
        <f t="shared" si="463"/>
        <v>0</v>
      </c>
      <c r="KN56" s="61">
        <f t="shared" si="463"/>
        <v>0</v>
      </c>
      <c r="KO56" s="61">
        <f t="shared" si="463"/>
        <v>0</v>
      </c>
      <c r="KP56" s="61">
        <f t="shared" si="463"/>
        <v>0</v>
      </c>
      <c r="KQ56" s="61">
        <f t="shared" si="463"/>
        <v>0</v>
      </c>
      <c r="KR56" s="61">
        <f t="shared" si="463"/>
        <v>0</v>
      </c>
      <c r="KS56" s="61">
        <f t="shared" si="463"/>
        <v>0</v>
      </c>
      <c r="KT56" s="61">
        <f t="shared" si="463"/>
        <v>0</v>
      </c>
      <c r="KU56" s="61">
        <f t="shared" si="463"/>
        <v>0</v>
      </c>
      <c r="KV56" s="61">
        <f t="shared" si="463"/>
        <v>0</v>
      </c>
      <c r="KW56" s="61">
        <f t="shared" si="463"/>
        <v>0</v>
      </c>
      <c r="KX56" s="61">
        <f t="shared" si="463"/>
        <v>0</v>
      </c>
      <c r="KY56" s="68">
        <f t="shared" si="463"/>
        <v>0</v>
      </c>
      <c r="KZ56" s="61">
        <f t="shared" si="463"/>
        <v>0</v>
      </c>
      <c r="LA56" s="61">
        <f t="shared" si="463"/>
        <v>0</v>
      </c>
      <c r="LB56" s="61">
        <f t="shared" si="463"/>
        <v>0</v>
      </c>
      <c r="LC56" s="61">
        <f t="shared" si="463"/>
        <v>0</v>
      </c>
      <c r="LD56" s="61">
        <f t="shared" si="463"/>
        <v>0</v>
      </c>
      <c r="LE56" s="61">
        <f t="shared" si="463"/>
        <v>0</v>
      </c>
      <c r="LF56" s="61">
        <f t="shared" si="463"/>
        <v>0</v>
      </c>
      <c r="LG56" s="61">
        <f t="shared" si="463"/>
        <v>0</v>
      </c>
      <c r="LH56" s="61">
        <f t="shared" si="463"/>
        <v>0</v>
      </c>
      <c r="LI56" s="61">
        <f t="shared" si="463"/>
        <v>0</v>
      </c>
      <c r="LJ56" s="61">
        <f t="shared" si="463"/>
        <v>0</v>
      </c>
      <c r="LK56" s="61">
        <f t="shared" si="463"/>
        <v>0</v>
      </c>
      <c r="LL56" s="61">
        <f t="shared" si="463"/>
        <v>0</v>
      </c>
      <c r="LM56" s="61">
        <f t="shared" si="463"/>
        <v>0</v>
      </c>
      <c r="LN56" s="61">
        <f t="shared" si="463"/>
        <v>0</v>
      </c>
      <c r="LO56" s="61">
        <f t="shared" si="463"/>
        <v>0</v>
      </c>
      <c r="LP56" s="61">
        <f t="shared" si="463"/>
        <v>0</v>
      </c>
      <c r="LQ56" s="61">
        <f t="shared" si="463"/>
        <v>0</v>
      </c>
      <c r="LR56" s="61">
        <f t="shared" si="463"/>
        <v>0</v>
      </c>
      <c r="LS56" s="61">
        <f t="shared" si="463"/>
        <v>0</v>
      </c>
      <c r="LT56" s="61">
        <f t="shared" si="463"/>
        <v>0</v>
      </c>
      <c r="LU56" s="61">
        <f t="shared" si="463"/>
        <v>0</v>
      </c>
      <c r="LV56" s="61">
        <f t="shared" si="463"/>
        <v>0</v>
      </c>
      <c r="LW56" s="61">
        <f t="shared" si="463"/>
        <v>0</v>
      </c>
      <c r="LX56" s="61">
        <f t="shared" si="463"/>
        <v>0</v>
      </c>
      <c r="LY56" s="61">
        <f t="shared" si="463"/>
        <v>0</v>
      </c>
      <c r="LZ56" s="61">
        <f t="shared" si="463"/>
        <v>0</v>
      </c>
      <c r="MA56" s="61">
        <f t="shared" si="463"/>
        <v>0</v>
      </c>
      <c r="MB56" s="61">
        <f t="shared" si="463"/>
        <v>0</v>
      </c>
      <c r="MC56" s="61">
        <f t="shared" si="463"/>
        <v>0</v>
      </c>
      <c r="MD56" s="61">
        <f t="shared" si="463"/>
        <v>0</v>
      </c>
      <c r="ME56" s="61">
        <f t="shared" si="463"/>
        <v>0</v>
      </c>
      <c r="MF56" s="61">
        <f t="shared" si="463"/>
        <v>0</v>
      </c>
      <c r="MG56" s="61">
        <f t="shared" si="463"/>
        <v>0</v>
      </c>
      <c r="MH56" s="61">
        <f t="shared" si="463"/>
        <v>0</v>
      </c>
      <c r="MI56" s="61">
        <f t="shared" si="463"/>
        <v>0</v>
      </c>
      <c r="MJ56" s="61">
        <f t="shared" si="463"/>
        <v>0</v>
      </c>
      <c r="MK56" s="61">
        <f t="shared" si="463"/>
        <v>0</v>
      </c>
      <c r="ML56" s="61">
        <f t="shared" si="463"/>
        <v>0</v>
      </c>
      <c r="MM56" s="61">
        <f t="shared" si="463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464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465">SUM(O57:X57)</f>
        <v>0</v>
      </c>
      <c r="Z57" s="73">
        <f t="shared" si="324"/>
        <v>0</v>
      </c>
      <c r="AA57" s="74">
        <f t="shared" si="324"/>
        <v>0</v>
      </c>
      <c r="AB57" s="74">
        <f t="shared" si="324"/>
        <v>0</v>
      </c>
      <c r="AC57" s="74">
        <f t="shared" si="324"/>
        <v>0</v>
      </c>
      <c r="AD57" s="74">
        <f t="shared" si="324"/>
        <v>0</v>
      </c>
      <c r="AE57" s="74">
        <f t="shared" si="324"/>
        <v>0</v>
      </c>
      <c r="AF57" s="74">
        <f t="shared" si="324"/>
        <v>0</v>
      </c>
      <c r="AG57" s="74">
        <f t="shared" si="324"/>
        <v>0</v>
      </c>
      <c r="AH57" s="74">
        <f t="shared" si="158"/>
        <v>0</v>
      </c>
      <c r="AI57" s="74">
        <f t="shared" si="158"/>
        <v>0</v>
      </c>
      <c r="AJ57" s="94">
        <f t="shared" si="158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466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467">SUM(AU57:BT57)</f>
        <v>0</v>
      </c>
      <c r="BV57" s="63"/>
      <c r="BW57" s="63"/>
      <c r="BX57" s="63"/>
      <c r="BY57" s="69">
        <f t="shared" ref="BY57:BY60" si="468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469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470">SUM(EC57:ED57,DX57:DY57,DS57:DT57,DN57:DO57,DI57:DJ57,EI57,)</f>
        <v>0</v>
      </c>
      <c r="EK57" s="69">
        <f t="shared" ref="EK57:EK60" si="471">SUM(EE57:EH57,DZ57:EB57,DU57:DW57,DP57:DR57,DK57:DM57,DG57:DH57)</f>
        <v>0</v>
      </c>
      <c r="EL57" s="63"/>
      <c r="EM57" s="63"/>
      <c r="EN57" s="63"/>
      <c r="EO57" s="69">
        <f t="shared" ref="EO57:EO60" si="472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321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473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474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322"/>
        <v>0</v>
      </c>
      <c r="GR57" s="63"/>
      <c r="GS57" s="69">
        <f t="shared" ref="GS57:GS60" si="475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476">SUM(HT57:HU57)</f>
        <v>0</v>
      </c>
      <c r="HW57" s="63"/>
      <c r="HX57" s="63"/>
      <c r="HY57" s="63"/>
      <c r="HZ57" s="63"/>
      <c r="IA57" s="63"/>
      <c r="IB57" s="63"/>
      <c r="IC57" s="69">
        <f t="shared" ref="IC57:IC60" si="477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478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479">SUM(IP57,IR57,IT57,IZ57,JB57,IX57,IV57)</f>
        <v>0</v>
      </c>
      <c r="JE57" s="140">
        <f t="shared" si="479"/>
        <v>0</v>
      </c>
      <c r="JF57" s="140">
        <f t="shared" ref="JF57:JF60" si="480">SUM(JD57:JE57)</f>
        <v>0</v>
      </c>
      <c r="JG57" s="63"/>
      <c r="JH57" s="63"/>
      <c r="JI57" s="63"/>
      <c r="JJ57" s="63"/>
      <c r="JK57" s="63"/>
      <c r="JL57" s="140">
        <f t="shared" ref="JL57:JL60" si="481">SUM(JG57:JK57)</f>
        <v>0</v>
      </c>
      <c r="JM57" s="63"/>
      <c r="JN57" s="63"/>
      <c r="JO57" s="140">
        <f t="shared" ref="JO57:JO60" si="482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483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484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464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465"/>
        <v>0</v>
      </c>
      <c r="Z58" s="73">
        <f t="shared" si="324"/>
        <v>0</v>
      </c>
      <c r="AA58" s="74">
        <f t="shared" si="324"/>
        <v>0</v>
      </c>
      <c r="AB58" s="74">
        <f t="shared" si="324"/>
        <v>0</v>
      </c>
      <c r="AC58" s="74">
        <f t="shared" si="324"/>
        <v>0</v>
      </c>
      <c r="AD58" s="74">
        <f t="shared" si="324"/>
        <v>0</v>
      </c>
      <c r="AE58" s="74">
        <f t="shared" si="324"/>
        <v>0</v>
      </c>
      <c r="AF58" s="74">
        <f t="shared" si="324"/>
        <v>0</v>
      </c>
      <c r="AG58" s="74">
        <f t="shared" si="324"/>
        <v>0</v>
      </c>
      <c r="AH58" s="74">
        <f t="shared" si="158"/>
        <v>0</v>
      </c>
      <c r="AI58" s="74">
        <f t="shared" si="158"/>
        <v>0</v>
      </c>
      <c r="AJ58" s="94">
        <f t="shared" si="158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466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467"/>
        <v>0</v>
      </c>
      <c r="BV58" s="63"/>
      <c r="BW58" s="63"/>
      <c r="BX58" s="63"/>
      <c r="BY58" s="69">
        <f t="shared" si="468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469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470"/>
        <v>0</v>
      </c>
      <c r="EK58" s="69">
        <f t="shared" si="471"/>
        <v>0</v>
      </c>
      <c r="EL58" s="63"/>
      <c r="EM58" s="63"/>
      <c r="EN58" s="63"/>
      <c r="EO58" s="69">
        <f t="shared" si="472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321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473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474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322"/>
        <v>0</v>
      </c>
      <c r="GR58" s="63"/>
      <c r="GS58" s="69">
        <f t="shared" si="475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476"/>
        <v>0</v>
      </c>
      <c r="HW58" s="63"/>
      <c r="HX58" s="63"/>
      <c r="HY58" s="63"/>
      <c r="HZ58" s="63"/>
      <c r="IA58" s="63"/>
      <c r="IB58" s="63"/>
      <c r="IC58" s="69">
        <f t="shared" si="477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478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479"/>
        <v>0</v>
      </c>
      <c r="JE58" s="140">
        <f t="shared" si="479"/>
        <v>0</v>
      </c>
      <c r="JF58" s="140">
        <f t="shared" si="480"/>
        <v>0</v>
      </c>
      <c r="JG58" s="63"/>
      <c r="JH58" s="63"/>
      <c r="JI58" s="63"/>
      <c r="JJ58" s="63"/>
      <c r="JK58" s="63"/>
      <c r="JL58" s="140">
        <f t="shared" si="481"/>
        <v>0</v>
      </c>
      <c r="JM58" s="63"/>
      <c r="JN58" s="63"/>
      <c r="JO58" s="140">
        <f t="shared" si="482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483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484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464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465"/>
        <v>0</v>
      </c>
      <c r="Z59" s="73">
        <f t="shared" si="324"/>
        <v>0</v>
      </c>
      <c r="AA59" s="74">
        <f t="shared" si="324"/>
        <v>0</v>
      </c>
      <c r="AB59" s="74">
        <f t="shared" si="324"/>
        <v>0</v>
      </c>
      <c r="AC59" s="74">
        <f t="shared" si="324"/>
        <v>0</v>
      </c>
      <c r="AD59" s="74">
        <f t="shared" si="324"/>
        <v>0</v>
      </c>
      <c r="AE59" s="74">
        <f t="shared" si="324"/>
        <v>0</v>
      </c>
      <c r="AF59" s="74">
        <f t="shared" si="324"/>
        <v>0</v>
      </c>
      <c r="AG59" s="74">
        <f t="shared" si="324"/>
        <v>0</v>
      </c>
      <c r="AH59" s="74">
        <f t="shared" si="158"/>
        <v>0</v>
      </c>
      <c r="AI59" s="74">
        <f t="shared" si="158"/>
        <v>0</v>
      </c>
      <c r="AJ59" s="94">
        <f t="shared" si="158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466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467"/>
        <v>0</v>
      </c>
      <c r="BV59" s="63"/>
      <c r="BW59" s="63"/>
      <c r="BX59" s="63"/>
      <c r="BY59" s="69">
        <f t="shared" si="468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469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470"/>
        <v>0</v>
      </c>
      <c r="EK59" s="69">
        <f t="shared" si="471"/>
        <v>0</v>
      </c>
      <c r="EL59" s="63"/>
      <c r="EM59" s="63"/>
      <c r="EN59" s="63"/>
      <c r="EO59" s="69">
        <f t="shared" si="472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321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473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474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322"/>
        <v>0</v>
      </c>
      <c r="GR59" s="63"/>
      <c r="GS59" s="69">
        <f t="shared" si="475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476"/>
        <v>0</v>
      </c>
      <c r="HW59" s="63"/>
      <c r="HX59" s="63"/>
      <c r="HY59" s="63"/>
      <c r="HZ59" s="63"/>
      <c r="IA59" s="63"/>
      <c r="IB59" s="63"/>
      <c r="IC59" s="69">
        <f t="shared" si="477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478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479"/>
        <v>0</v>
      </c>
      <c r="JE59" s="140">
        <f t="shared" si="479"/>
        <v>0</v>
      </c>
      <c r="JF59" s="140">
        <f t="shared" si="480"/>
        <v>0</v>
      </c>
      <c r="JG59" s="63"/>
      <c r="JH59" s="63"/>
      <c r="JI59" s="63"/>
      <c r="JJ59" s="63"/>
      <c r="JK59" s="63"/>
      <c r="JL59" s="140">
        <f t="shared" si="481"/>
        <v>0</v>
      </c>
      <c r="JM59" s="63"/>
      <c r="JN59" s="63"/>
      <c r="JO59" s="140">
        <f t="shared" si="482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483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484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464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465"/>
        <v>0</v>
      </c>
      <c r="Z60" s="73">
        <f t="shared" si="324"/>
        <v>0</v>
      </c>
      <c r="AA60" s="74">
        <f t="shared" si="324"/>
        <v>0</v>
      </c>
      <c r="AB60" s="74">
        <f t="shared" si="324"/>
        <v>0</v>
      </c>
      <c r="AC60" s="74">
        <f t="shared" si="324"/>
        <v>0</v>
      </c>
      <c r="AD60" s="74">
        <f t="shared" si="324"/>
        <v>0</v>
      </c>
      <c r="AE60" s="74">
        <f t="shared" si="324"/>
        <v>0</v>
      </c>
      <c r="AF60" s="74">
        <f t="shared" si="324"/>
        <v>0</v>
      </c>
      <c r="AG60" s="74">
        <f t="shared" si="324"/>
        <v>0</v>
      </c>
      <c r="AH60" s="74">
        <f t="shared" si="158"/>
        <v>0</v>
      </c>
      <c r="AI60" s="74">
        <f t="shared" si="158"/>
        <v>0</v>
      </c>
      <c r="AJ60" s="94">
        <f t="shared" si="158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466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467"/>
        <v>0</v>
      </c>
      <c r="BV60" s="63"/>
      <c r="BW60" s="63"/>
      <c r="BX60" s="63"/>
      <c r="BY60" s="69">
        <f t="shared" si="468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469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470"/>
        <v>0</v>
      </c>
      <c r="EK60" s="69">
        <f t="shared" si="471"/>
        <v>0</v>
      </c>
      <c r="EL60" s="63"/>
      <c r="EM60" s="63"/>
      <c r="EN60" s="63"/>
      <c r="EO60" s="69">
        <f t="shared" si="472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321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473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474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322"/>
        <v>0</v>
      </c>
      <c r="GR60" s="63"/>
      <c r="GS60" s="69">
        <f t="shared" si="475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476"/>
        <v>0</v>
      </c>
      <c r="HW60" s="63"/>
      <c r="HX60" s="63"/>
      <c r="HY60" s="63"/>
      <c r="HZ60" s="63"/>
      <c r="IA60" s="63"/>
      <c r="IB60" s="63"/>
      <c r="IC60" s="69">
        <f t="shared" si="477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478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479"/>
        <v>0</v>
      </c>
      <c r="JE60" s="140">
        <f t="shared" si="479"/>
        <v>0</v>
      </c>
      <c r="JF60" s="140">
        <f t="shared" si="480"/>
        <v>0</v>
      </c>
      <c r="JG60" s="63"/>
      <c r="JH60" s="63"/>
      <c r="JI60" s="63"/>
      <c r="JJ60" s="63"/>
      <c r="JK60" s="63"/>
      <c r="JL60" s="140">
        <f t="shared" si="481"/>
        <v>0</v>
      </c>
      <c r="JM60" s="63"/>
      <c r="JN60" s="63"/>
      <c r="JO60" s="140">
        <f t="shared" si="482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483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484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Y61" si="485">SUM(D62:D64)</f>
        <v>0</v>
      </c>
      <c r="E61" s="61">
        <f t="shared" si="485"/>
        <v>0</v>
      </c>
      <c r="F61" s="61">
        <f t="shared" si="485"/>
        <v>0</v>
      </c>
      <c r="G61" s="61">
        <f t="shared" si="485"/>
        <v>0</v>
      </c>
      <c r="H61" s="61">
        <f t="shared" si="485"/>
        <v>0</v>
      </c>
      <c r="I61" s="61">
        <f t="shared" si="485"/>
        <v>0</v>
      </c>
      <c r="J61" s="61">
        <f t="shared" si="485"/>
        <v>0</v>
      </c>
      <c r="K61" s="61">
        <f t="shared" si="485"/>
        <v>0</v>
      </c>
      <c r="L61" s="61">
        <f t="shared" si="485"/>
        <v>0</v>
      </c>
      <c r="M61" s="61">
        <f t="shared" si="485"/>
        <v>0</v>
      </c>
      <c r="N61" s="68">
        <f t="shared" si="485"/>
        <v>0</v>
      </c>
      <c r="O61" s="61">
        <f t="shared" si="485"/>
        <v>0</v>
      </c>
      <c r="P61" s="61">
        <f t="shared" si="485"/>
        <v>0</v>
      </c>
      <c r="Q61" s="61">
        <f t="shared" si="485"/>
        <v>0</v>
      </c>
      <c r="R61" s="61">
        <f t="shared" si="485"/>
        <v>0</v>
      </c>
      <c r="S61" s="61">
        <f t="shared" si="485"/>
        <v>0</v>
      </c>
      <c r="T61" s="61">
        <f t="shared" si="485"/>
        <v>0</v>
      </c>
      <c r="U61" s="61">
        <f t="shared" si="485"/>
        <v>0</v>
      </c>
      <c r="V61" s="61">
        <f t="shared" si="485"/>
        <v>0</v>
      </c>
      <c r="W61" s="61">
        <f t="shared" si="485"/>
        <v>0</v>
      </c>
      <c r="X61" s="61">
        <f t="shared" si="485"/>
        <v>0</v>
      </c>
      <c r="Y61" s="68">
        <f t="shared" si="485"/>
        <v>0</v>
      </c>
      <c r="Z61" s="71">
        <f t="shared" si="324"/>
        <v>0</v>
      </c>
      <c r="AA61" s="72">
        <f t="shared" si="324"/>
        <v>0</v>
      </c>
      <c r="AB61" s="72">
        <f t="shared" si="324"/>
        <v>0</v>
      </c>
      <c r="AC61" s="72">
        <f t="shared" si="324"/>
        <v>0</v>
      </c>
      <c r="AD61" s="72">
        <f t="shared" si="324"/>
        <v>0</v>
      </c>
      <c r="AE61" s="72">
        <f t="shared" si="324"/>
        <v>0</v>
      </c>
      <c r="AF61" s="72">
        <f t="shared" si="324"/>
        <v>0</v>
      </c>
      <c r="AG61" s="72">
        <f t="shared" si="324"/>
        <v>0</v>
      </c>
      <c r="AH61" s="72">
        <f t="shared" si="158"/>
        <v>0</v>
      </c>
      <c r="AI61" s="72">
        <f t="shared" si="158"/>
        <v>0</v>
      </c>
      <c r="AJ61" s="91">
        <f t="shared" si="158"/>
        <v>0</v>
      </c>
      <c r="AK61" s="92">
        <f t="shared" ref="AK61:CV61" si="486">SUM(AK62:AK64)</f>
        <v>0</v>
      </c>
      <c r="AL61" s="93">
        <f t="shared" si="486"/>
        <v>0</v>
      </c>
      <c r="AM61" s="68">
        <f t="shared" si="486"/>
        <v>0</v>
      </c>
      <c r="AN61" s="68">
        <f t="shared" si="486"/>
        <v>0</v>
      </c>
      <c r="AO61" s="68">
        <f t="shared" si="486"/>
        <v>0</v>
      </c>
      <c r="AP61" s="68">
        <f t="shared" si="486"/>
        <v>0</v>
      </c>
      <c r="AQ61" s="68">
        <f t="shared" si="486"/>
        <v>0</v>
      </c>
      <c r="AR61" s="68">
        <f t="shared" si="486"/>
        <v>0</v>
      </c>
      <c r="AS61" s="68">
        <f t="shared" si="486"/>
        <v>0</v>
      </c>
      <c r="AT61" s="68">
        <f t="shared" si="486"/>
        <v>0</v>
      </c>
      <c r="AU61" s="61">
        <f t="shared" si="486"/>
        <v>0</v>
      </c>
      <c r="AV61" s="61">
        <f t="shared" si="486"/>
        <v>0</v>
      </c>
      <c r="AW61" s="61">
        <f t="shared" si="486"/>
        <v>0</v>
      </c>
      <c r="AX61" s="61">
        <f t="shared" si="486"/>
        <v>0</v>
      </c>
      <c r="AY61" s="61">
        <f t="shared" si="486"/>
        <v>0</v>
      </c>
      <c r="AZ61" s="61">
        <f t="shared" si="486"/>
        <v>0</v>
      </c>
      <c r="BA61" s="61">
        <f t="shared" si="486"/>
        <v>0</v>
      </c>
      <c r="BB61" s="61">
        <f t="shared" si="486"/>
        <v>0</v>
      </c>
      <c r="BC61" s="61">
        <f t="shared" si="486"/>
        <v>0</v>
      </c>
      <c r="BD61" s="61">
        <f t="shared" si="486"/>
        <v>0</v>
      </c>
      <c r="BE61" s="61">
        <f t="shared" si="486"/>
        <v>0</v>
      </c>
      <c r="BF61" s="61">
        <f t="shared" si="486"/>
        <v>0</v>
      </c>
      <c r="BG61" s="61">
        <f t="shared" si="486"/>
        <v>0</v>
      </c>
      <c r="BH61" s="61">
        <f t="shared" si="486"/>
        <v>0</v>
      </c>
      <c r="BI61" s="61">
        <f t="shared" si="486"/>
        <v>0</v>
      </c>
      <c r="BJ61" s="61">
        <f t="shared" si="486"/>
        <v>0</v>
      </c>
      <c r="BK61" s="61">
        <f t="shared" si="486"/>
        <v>0</v>
      </c>
      <c r="BL61" s="61">
        <f t="shared" si="486"/>
        <v>0</v>
      </c>
      <c r="BM61" s="61">
        <f t="shared" si="486"/>
        <v>0</v>
      </c>
      <c r="BN61" s="61">
        <f t="shared" si="486"/>
        <v>0</v>
      </c>
      <c r="BO61" s="61">
        <f t="shared" si="486"/>
        <v>0</v>
      </c>
      <c r="BP61" s="61">
        <f t="shared" si="486"/>
        <v>0</v>
      </c>
      <c r="BQ61" s="61">
        <f t="shared" si="486"/>
        <v>0</v>
      </c>
      <c r="BR61" s="61">
        <f t="shared" si="486"/>
        <v>0</v>
      </c>
      <c r="BS61" s="61">
        <f t="shared" si="486"/>
        <v>0</v>
      </c>
      <c r="BT61" s="61">
        <f t="shared" si="486"/>
        <v>0</v>
      </c>
      <c r="BU61" s="68">
        <f t="shared" si="486"/>
        <v>0</v>
      </c>
      <c r="BV61" s="61">
        <f t="shared" si="486"/>
        <v>0</v>
      </c>
      <c r="BW61" s="61">
        <f t="shared" si="486"/>
        <v>0</v>
      </c>
      <c r="BX61" s="61">
        <f t="shared" si="486"/>
        <v>0</v>
      </c>
      <c r="BY61" s="68">
        <f t="shared" si="486"/>
        <v>0</v>
      </c>
      <c r="BZ61" s="61">
        <f t="shared" si="486"/>
        <v>0</v>
      </c>
      <c r="CA61" s="61">
        <f t="shared" si="486"/>
        <v>0</v>
      </c>
      <c r="CB61" s="61">
        <f t="shared" si="486"/>
        <v>0</v>
      </c>
      <c r="CC61" s="61">
        <f t="shared" si="486"/>
        <v>0</v>
      </c>
      <c r="CD61" s="61">
        <f t="shared" si="486"/>
        <v>0</v>
      </c>
      <c r="CE61" s="61">
        <f t="shared" si="486"/>
        <v>0</v>
      </c>
      <c r="CF61" s="61">
        <f t="shared" si="486"/>
        <v>0</v>
      </c>
      <c r="CG61" s="61">
        <f t="shared" si="486"/>
        <v>0</v>
      </c>
      <c r="CH61" s="61">
        <f t="shared" si="486"/>
        <v>0</v>
      </c>
      <c r="CI61" s="61">
        <f t="shared" si="486"/>
        <v>0</v>
      </c>
      <c r="CJ61" s="61">
        <f t="shared" si="486"/>
        <v>0</v>
      </c>
      <c r="CK61" s="61">
        <f t="shared" si="486"/>
        <v>0</v>
      </c>
      <c r="CL61" s="61">
        <f t="shared" si="486"/>
        <v>0</v>
      </c>
      <c r="CM61" s="61">
        <f t="shared" si="486"/>
        <v>0</v>
      </c>
      <c r="CN61" s="61">
        <f t="shared" si="486"/>
        <v>0</v>
      </c>
      <c r="CO61" s="61">
        <f t="shared" si="486"/>
        <v>0</v>
      </c>
      <c r="CP61" s="61">
        <f t="shared" si="486"/>
        <v>0</v>
      </c>
      <c r="CQ61" s="61">
        <f t="shared" si="486"/>
        <v>0</v>
      </c>
      <c r="CR61" s="61">
        <f t="shared" si="486"/>
        <v>0</v>
      </c>
      <c r="CS61" s="61">
        <f t="shared" si="486"/>
        <v>0</v>
      </c>
      <c r="CT61" s="61">
        <f t="shared" si="486"/>
        <v>0</v>
      </c>
      <c r="CU61" s="61">
        <f t="shared" si="486"/>
        <v>0</v>
      </c>
      <c r="CV61" s="61">
        <f t="shared" si="486"/>
        <v>0</v>
      </c>
      <c r="CW61" s="61">
        <f t="shared" ref="CW61:FH61" si="487">SUM(CW62:CW64)</f>
        <v>0</v>
      </c>
      <c r="CX61" s="61">
        <f t="shared" si="487"/>
        <v>0</v>
      </c>
      <c r="CY61" s="61">
        <f t="shared" si="487"/>
        <v>0</v>
      </c>
      <c r="CZ61" s="61">
        <f t="shared" si="487"/>
        <v>0</v>
      </c>
      <c r="DA61" s="61">
        <f t="shared" si="487"/>
        <v>0</v>
      </c>
      <c r="DB61" s="61">
        <f t="shared" si="487"/>
        <v>0</v>
      </c>
      <c r="DC61" s="68">
        <f t="shared" si="487"/>
        <v>0</v>
      </c>
      <c r="DD61" s="61">
        <f t="shared" si="487"/>
        <v>0</v>
      </c>
      <c r="DE61" s="61">
        <f t="shared" si="487"/>
        <v>0</v>
      </c>
      <c r="DF61" s="68">
        <f t="shared" si="487"/>
        <v>0</v>
      </c>
      <c r="DG61" s="61">
        <f t="shared" si="487"/>
        <v>0</v>
      </c>
      <c r="DH61" s="61">
        <f t="shared" si="487"/>
        <v>0</v>
      </c>
      <c r="DI61" s="61">
        <f t="shared" si="487"/>
        <v>0</v>
      </c>
      <c r="DJ61" s="61">
        <f t="shared" si="487"/>
        <v>0</v>
      </c>
      <c r="DK61" s="61">
        <f t="shared" si="487"/>
        <v>0</v>
      </c>
      <c r="DL61" s="61">
        <f t="shared" si="487"/>
        <v>0</v>
      </c>
      <c r="DM61" s="61">
        <f t="shared" si="487"/>
        <v>0</v>
      </c>
      <c r="DN61" s="61">
        <f t="shared" si="487"/>
        <v>0</v>
      </c>
      <c r="DO61" s="61">
        <f t="shared" si="487"/>
        <v>0</v>
      </c>
      <c r="DP61" s="61">
        <f t="shared" si="487"/>
        <v>0</v>
      </c>
      <c r="DQ61" s="61">
        <f t="shared" si="487"/>
        <v>0</v>
      </c>
      <c r="DR61" s="61">
        <f t="shared" si="487"/>
        <v>0</v>
      </c>
      <c r="DS61" s="61">
        <f t="shared" si="487"/>
        <v>0</v>
      </c>
      <c r="DT61" s="61">
        <f t="shared" si="487"/>
        <v>0</v>
      </c>
      <c r="DU61" s="61">
        <f t="shared" si="487"/>
        <v>0</v>
      </c>
      <c r="DV61" s="61">
        <f t="shared" si="487"/>
        <v>0</v>
      </c>
      <c r="DW61" s="61">
        <f t="shared" si="487"/>
        <v>0</v>
      </c>
      <c r="DX61" s="61">
        <f t="shared" si="487"/>
        <v>0</v>
      </c>
      <c r="DY61" s="61">
        <f t="shared" si="487"/>
        <v>0</v>
      </c>
      <c r="DZ61" s="61">
        <f t="shared" si="487"/>
        <v>0</v>
      </c>
      <c r="EA61" s="61">
        <f t="shared" si="487"/>
        <v>0</v>
      </c>
      <c r="EB61" s="61">
        <f t="shared" si="487"/>
        <v>0</v>
      </c>
      <c r="EC61" s="61">
        <f t="shared" si="487"/>
        <v>0</v>
      </c>
      <c r="ED61" s="61">
        <f t="shared" si="487"/>
        <v>0</v>
      </c>
      <c r="EE61" s="61">
        <f t="shared" si="487"/>
        <v>0</v>
      </c>
      <c r="EF61" s="61">
        <f t="shared" si="487"/>
        <v>0</v>
      </c>
      <c r="EG61" s="61">
        <f t="shared" si="487"/>
        <v>0</v>
      </c>
      <c r="EH61" s="61">
        <f t="shared" si="487"/>
        <v>0</v>
      </c>
      <c r="EI61" s="61">
        <f t="shared" si="487"/>
        <v>0</v>
      </c>
      <c r="EJ61" s="68">
        <f t="shared" si="487"/>
        <v>0</v>
      </c>
      <c r="EK61" s="68">
        <f t="shared" si="487"/>
        <v>0</v>
      </c>
      <c r="EL61" s="61">
        <f t="shared" si="487"/>
        <v>0</v>
      </c>
      <c r="EM61" s="61">
        <f t="shared" si="487"/>
        <v>0</v>
      </c>
      <c r="EN61" s="61">
        <f t="shared" si="487"/>
        <v>0</v>
      </c>
      <c r="EO61" s="68">
        <f t="shared" si="487"/>
        <v>0</v>
      </c>
      <c r="EP61" s="61">
        <f t="shared" si="487"/>
        <v>0</v>
      </c>
      <c r="EQ61" s="61">
        <f t="shared" si="487"/>
        <v>0</v>
      </c>
      <c r="ER61" s="61">
        <f t="shared" si="487"/>
        <v>0</v>
      </c>
      <c r="ES61" s="61">
        <f t="shared" si="487"/>
        <v>0</v>
      </c>
      <c r="ET61" s="61">
        <f t="shared" si="487"/>
        <v>0</v>
      </c>
      <c r="EU61" s="61">
        <f t="shared" si="487"/>
        <v>0</v>
      </c>
      <c r="EV61" s="61">
        <f t="shared" si="487"/>
        <v>0</v>
      </c>
      <c r="EW61" s="61">
        <f t="shared" si="487"/>
        <v>0</v>
      </c>
      <c r="EX61" s="61">
        <f t="shared" si="487"/>
        <v>0</v>
      </c>
      <c r="EY61" s="68">
        <f t="shared" si="321"/>
        <v>0</v>
      </c>
      <c r="EZ61" s="61">
        <f t="shared" ref="EZ61:FG61" si="488">SUM(EZ62:EZ64)</f>
        <v>0</v>
      </c>
      <c r="FA61" s="61">
        <f t="shared" si="488"/>
        <v>0</v>
      </c>
      <c r="FB61" s="61">
        <f t="shared" si="488"/>
        <v>0</v>
      </c>
      <c r="FC61" s="61">
        <f t="shared" si="488"/>
        <v>0</v>
      </c>
      <c r="FD61" s="61">
        <f t="shared" si="488"/>
        <v>0</v>
      </c>
      <c r="FE61" s="61">
        <f t="shared" si="488"/>
        <v>0</v>
      </c>
      <c r="FF61" s="61">
        <f t="shared" si="488"/>
        <v>0</v>
      </c>
      <c r="FG61" s="61">
        <f t="shared" si="488"/>
        <v>0</v>
      </c>
      <c r="FH61" s="68">
        <f t="shared" si="487"/>
        <v>0</v>
      </c>
      <c r="FI61" s="61">
        <f t="shared" ref="FI61:HT61" si="489">SUM(FI62:FI64)</f>
        <v>0</v>
      </c>
      <c r="FJ61" s="61">
        <f t="shared" si="489"/>
        <v>0</v>
      </c>
      <c r="FK61" s="61">
        <f t="shared" si="489"/>
        <v>0</v>
      </c>
      <c r="FL61" s="61">
        <f t="shared" si="489"/>
        <v>0</v>
      </c>
      <c r="FM61" s="61">
        <f t="shared" si="489"/>
        <v>0</v>
      </c>
      <c r="FN61" s="61">
        <f t="shared" si="489"/>
        <v>0</v>
      </c>
      <c r="FO61" s="61">
        <f t="shared" si="489"/>
        <v>0</v>
      </c>
      <c r="FP61" s="61">
        <f t="shared" si="489"/>
        <v>0</v>
      </c>
      <c r="FQ61" s="61">
        <f t="shared" si="489"/>
        <v>0</v>
      </c>
      <c r="FR61" s="61">
        <f t="shared" si="489"/>
        <v>0</v>
      </c>
      <c r="FS61" s="68">
        <f t="shared" si="489"/>
        <v>0</v>
      </c>
      <c r="FT61" s="61">
        <f t="shared" si="489"/>
        <v>0</v>
      </c>
      <c r="FU61" s="61">
        <f t="shared" si="489"/>
        <v>0</v>
      </c>
      <c r="FV61" s="61">
        <f t="shared" si="489"/>
        <v>0</v>
      </c>
      <c r="FW61" s="61">
        <f t="shared" si="489"/>
        <v>0</v>
      </c>
      <c r="FX61" s="61">
        <f t="shared" si="489"/>
        <v>0</v>
      </c>
      <c r="FY61" s="61">
        <f t="shared" si="489"/>
        <v>0</v>
      </c>
      <c r="FZ61" s="61">
        <f t="shared" si="489"/>
        <v>0</v>
      </c>
      <c r="GA61" s="61">
        <f t="shared" si="489"/>
        <v>0</v>
      </c>
      <c r="GB61" s="61">
        <f t="shared" si="489"/>
        <v>0</v>
      </c>
      <c r="GC61" s="61">
        <f t="shared" si="489"/>
        <v>0</v>
      </c>
      <c r="GD61" s="61">
        <f t="shared" si="489"/>
        <v>0</v>
      </c>
      <c r="GE61" s="61">
        <f t="shared" si="489"/>
        <v>0</v>
      </c>
      <c r="GF61" s="61">
        <f t="shared" si="489"/>
        <v>0</v>
      </c>
      <c r="GG61" s="61">
        <f t="shared" si="489"/>
        <v>0</v>
      </c>
      <c r="GH61" s="61">
        <f t="shared" si="489"/>
        <v>0</v>
      </c>
      <c r="GI61" s="61">
        <f t="shared" si="489"/>
        <v>0</v>
      </c>
      <c r="GJ61" s="61">
        <f t="shared" si="489"/>
        <v>0</v>
      </c>
      <c r="GK61" s="61">
        <f t="shared" si="489"/>
        <v>0</v>
      </c>
      <c r="GL61" s="61">
        <f t="shared" si="489"/>
        <v>0</v>
      </c>
      <c r="GM61" s="61">
        <f t="shared" si="489"/>
        <v>0</v>
      </c>
      <c r="GN61" s="61">
        <f t="shared" si="489"/>
        <v>0</v>
      </c>
      <c r="GO61" s="61">
        <f t="shared" si="489"/>
        <v>0</v>
      </c>
      <c r="GP61" s="61">
        <f t="shared" si="489"/>
        <v>0</v>
      </c>
      <c r="GQ61" s="68">
        <f t="shared" si="322"/>
        <v>0</v>
      </c>
      <c r="GR61" s="61">
        <f t="shared" ref="GR61" si="490">SUM(GR62:GR64)</f>
        <v>0</v>
      </c>
      <c r="GS61" s="68">
        <f t="shared" si="489"/>
        <v>0</v>
      </c>
      <c r="GT61" s="61">
        <f t="shared" si="489"/>
        <v>0</v>
      </c>
      <c r="GU61" s="61">
        <f t="shared" si="489"/>
        <v>0</v>
      </c>
      <c r="GV61" s="61">
        <f t="shared" si="489"/>
        <v>0</v>
      </c>
      <c r="GW61" s="61">
        <f t="shared" si="489"/>
        <v>0</v>
      </c>
      <c r="GX61" s="61">
        <f t="shared" si="489"/>
        <v>0</v>
      </c>
      <c r="GY61" s="61">
        <f t="shared" si="489"/>
        <v>0</v>
      </c>
      <c r="GZ61" s="61">
        <f t="shared" si="489"/>
        <v>0</v>
      </c>
      <c r="HA61" s="61">
        <f t="shared" si="489"/>
        <v>0</v>
      </c>
      <c r="HB61" s="61">
        <f t="shared" si="489"/>
        <v>0</v>
      </c>
      <c r="HC61" s="61">
        <f t="shared" si="489"/>
        <v>0</v>
      </c>
      <c r="HD61" s="61">
        <f t="shared" si="489"/>
        <v>0</v>
      </c>
      <c r="HE61" s="61">
        <f t="shared" si="489"/>
        <v>0</v>
      </c>
      <c r="HF61" s="61">
        <f t="shared" si="489"/>
        <v>0</v>
      </c>
      <c r="HG61" s="61">
        <f t="shared" si="489"/>
        <v>0</v>
      </c>
      <c r="HH61" s="61">
        <f t="shared" si="489"/>
        <v>0</v>
      </c>
      <c r="HI61" s="61">
        <f t="shared" si="489"/>
        <v>0</v>
      </c>
      <c r="HJ61" s="61">
        <f t="shared" si="489"/>
        <v>0</v>
      </c>
      <c r="HK61" s="61">
        <f t="shared" si="489"/>
        <v>0</v>
      </c>
      <c r="HL61" s="61">
        <f t="shared" si="489"/>
        <v>0</v>
      </c>
      <c r="HM61" s="61">
        <f t="shared" si="489"/>
        <v>0</v>
      </c>
      <c r="HN61" s="61">
        <f t="shared" si="489"/>
        <v>0</v>
      </c>
      <c r="HO61" s="61">
        <f t="shared" si="489"/>
        <v>0</v>
      </c>
      <c r="HP61" s="61">
        <f t="shared" si="489"/>
        <v>0</v>
      </c>
      <c r="HQ61" s="61">
        <f t="shared" si="489"/>
        <v>0</v>
      </c>
      <c r="HR61" s="61">
        <f t="shared" si="489"/>
        <v>0</v>
      </c>
      <c r="HS61" s="68">
        <f t="shared" si="489"/>
        <v>0</v>
      </c>
      <c r="HT61" s="61">
        <f t="shared" si="489"/>
        <v>0</v>
      </c>
      <c r="HU61" s="61">
        <f t="shared" ref="HU61:KF61" si="491">SUM(HU62:HU64)</f>
        <v>0</v>
      </c>
      <c r="HV61" s="68">
        <f t="shared" si="491"/>
        <v>0</v>
      </c>
      <c r="HW61" s="61">
        <f t="shared" si="491"/>
        <v>0</v>
      </c>
      <c r="HX61" s="61">
        <f t="shared" si="491"/>
        <v>0</v>
      </c>
      <c r="HY61" s="61">
        <f t="shared" si="491"/>
        <v>0</v>
      </c>
      <c r="HZ61" s="61">
        <f t="shared" si="491"/>
        <v>0</v>
      </c>
      <c r="IA61" s="61">
        <f t="shared" si="491"/>
        <v>0</v>
      </c>
      <c r="IB61" s="61">
        <f t="shared" si="491"/>
        <v>0</v>
      </c>
      <c r="IC61" s="68">
        <f t="shared" si="491"/>
        <v>0</v>
      </c>
      <c r="ID61" s="61">
        <f t="shared" si="491"/>
        <v>0</v>
      </c>
      <c r="IE61" s="61">
        <f t="shared" si="491"/>
        <v>0</v>
      </c>
      <c r="IF61" s="61">
        <f t="shared" si="491"/>
        <v>0</v>
      </c>
      <c r="IG61" s="61">
        <f t="shared" si="491"/>
        <v>0</v>
      </c>
      <c r="IH61" s="61">
        <f t="shared" si="491"/>
        <v>0</v>
      </c>
      <c r="II61" s="61">
        <f t="shared" si="491"/>
        <v>0</v>
      </c>
      <c r="IJ61" s="61">
        <f t="shared" si="491"/>
        <v>0</v>
      </c>
      <c r="IK61" s="61">
        <f t="shared" si="491"/>
        <v>0</v>
      </c>
      <c r="IL61" s="61">
        <f t="shared" si="491"/>
        <v>0</v>
      </c>
      <c r="IM61" s="61">
        <f t="shared" si="491"/>
        <v>0</v>
      </c>
      <c r="IN61" s="68">
        <f t="shared" si="491"/>
        <v>0</v>
      </c>
      <c r="IO61" s="68">
        <f t="shared" si="491"/>
        <v>0</v>
      </c>
      <c r="IP61" s="68">
        <f t="shared" si="491"/>
        <v>0</v>
      </c>
      <c r="IQ61" s="68">
        <f t="shared" si="491"/>
        <v>0</v>
      </c>
      <c r="IR61" s="68">
        <f t="shared" si="491"/>
        <v>0</v>
      </c>
      <c r="IS61" s="68">
        <f t="shared" si="491"/>
        <v>0</v>
      </c>
      <c r="IT61" s="68">
        <f t="shared" si="491"/>
        <v>0</v>
      </c>
      <c r="IU61" s="68">
        <f t="shared" si="491"/>
        <v>0</v>
      </c>
      <c r="IV61" s="68">
        <f t="shared" si="491"/>
        <v>0</v>
      </c>
      <c r="IW61" s="68">
        <f t="shared" si="491"/>
        <v>0</v>
      </c>
      <c r="IX61" s="68">
        <f t="shared" si="491"/>
        <v>0</v>
      </c>
      <c r="IY61" s="68">
        <f t="shared" si="491"/>
        <v>0</v>
      </c>
      <c r="IZ61" s="68">
        <f t="shared" si="491"/>
        <v>0</v>
      </c>
      <c r="JA61" s="68">
        <f t="shared" si="491"/>
        <v>0</v>
      </c>
      <c r="JB61" s="68">
        <f t="shared" si="491"/>
        <v>0</v>
      </c>
      <c r="JC61" s="68">
        <f t="shared" si="491"/>
        <v>0</v>
      </c>
      <c r="JD61" s="68">
        <f t="shared" si="491"/>
        <v>0</v>
      </c>
      <c r="JE61" s="68">
        <f t="shared" si="491"/>
        <v>0</v>
      </c>
      <c r="JF61" s="68">
        <f t="shared" si="491"/>
        <v>0</v>
      </c>
      <c r="JG61" s="61">
        <f t="shared" si="491"/>
        <v>0</v>
      </c>
      <c r="JH61" s="61">
        <f t="shared" si="491"/>
        <v>0</v>
      </c>
      <c r="JI61" s="61">
        <f t="shared" si="491"/>
        <v>0</v>
      </c>
      <c r="JJ61" s="61">
        <f t="shared" si="491"/>
        <v>0</v>
      </c>
      <c r="JK61" s="61">
        <f t="shared" si="491"/>
        <v>0</v>
      </c>
      <c r="JL61" s="68">
        <f t="shared" si="491"/>
        <v>0</v>
      </c>
      <c r="JM61" s="61">
        <f t="shared" si="491"/>
        <v>0</v>
      </c>
      <c r="JN61" s="61">
        <f t="shared" si="491"/>
        <v>0</v>
      </c>
      <c r="JO61" s="68">
        <f t="shared" si="491"/>
        <v>0</v>
      </c>
      <c r="JP61" s="61">
        <f t="shared" si="491"/>
        <v>0</v>
      </c>
      <c r="JQ61" s="61">
        <f t="shared" si="491"/>
        <v>0</v>
      </c>
      <c r="JR61" s="61">
        <f t="shared" si="491"/>
        <v>0</v>
      </c>
      <c r="JS61" s="61">
        <f t="shared" si="491"/>
        <v>0</v>
      </c>
      <c r="JT61" s="61">
        <f t="shared" si="491"/>
        <v>0</v>
      </c>
      <c r="JU61" s="61">
        <f t="shared" si="491"/>
        <v>0</v>
      </c>
      <c r="JV61" s="61">
        <f t="shared" si="491"/>
        <v>0</v>
      </c>
      <c r="JW61" s="61">
        <f t="shared" si="491"/>
        <v>0</v>
      </c>
      <c r="JX61" s="61">
        <f t="shared" si="491"/>
        <v>0</v>
      </c>
      <c r="JY61" s="61">
        <f t="shared" si="491"/>
        <v>0</v>
      </c>
      <c r="JZ61" s="61">
        <f t="shared" si="491"/>
        <v>0</v>
      </c>
      <c r="KA61" s="61">
        <f t="shared" si="491"/>
        <v>0</v>
      </c>
      <c r="KB61" s="61">
        <f t="shared" si="491"/>
        <v>0</v>
      </c>
      <c r="KC61" s="61">
        <f t="shared" si="491"/>
        <v>0</v>
      </c>
      <c r="KD61" s="61">
        <f t="shared" si="491"/>
        <v>0</v>
      </c>
      <c r="KE61" s="61">
        <f t="shared" si="491"/>
        <v>0</v>
      </c>
      <c r="KF61" s="61">
        <f t="shared" si="491"/>
        <v>0</v>
      </c>
      <c r="KG61" s="68">
        <f t="shared" ref="KG61:MM61" si="492">SUM(KG62:KG64)</f>
        <v>0</v>
      </c>
      <c r="KH61" s="61">
        <f t="shared" si="492"/>
        <v>0</v>
      </c>
      <c r="KI61" s="61">
        <f t="shared" si="492"/>
        <v>0</v>
      </c>
      <c r="KJ61" s="61">
        <f t="shared" si="492"/>
        <v>0</v>
      </c>
      <c r="KK61" s="61">
        <f t="shared" si="492"/>
        <v>0</v>
      </c>
      <c r="KL61" s="61">
        <f t="shared" si="492"/>
        <v>0</v>
      </c>
      <c r="KM61" s="61">
        <f t="shared" si="492"/>
        <v>0</v>
      </c>
      <c r="KN61" s="61">
        <f t="shared" si="492"/>
        <v>0</v>
      </c>
      <c r="KO61" s="61">
        <f t="shared" si="492"/>
        <v>0</v>
      </c>
      <c r="KP61" s="61">
        <f t="shared" si="492"/>
        <v>0</v>
      </c>
      <c r="KQ61" s="61">
        <f t="shared" si="492"/>
        <v>0</v>
      </c>
      <c r="KR61" s="61">
        <f t="shared" si="492"/>
        <v>0</v>
      </c>
      <c r="KS61" s="61">
        <f t="shared" si="492"/>
        <v>0</v>
      </c>
      <c r="KT61" s="61">
        <f t="shared" si="492"/>
        <v>0</v>
      </c>
      <c r="KU61" s="61">
        <f t="shared" si="492"/>
        <v>0</v>
      </c>
      <c r="KV61" s="61">
        <f t="shared" si="492"/>
        <v>0</v>
      </c>
      <c r="KW61" s="61">
        <f t="shared" si="492"/>
        <v>0</v>
      </c>
      <c r="KX61" s="61">
        <f t="shared" si="492"/>
        <v>0</v>
      </c>
      <c r="KY61" s="68">
        <f t="shared" si="492"/>
        <v>0</v>
      </c>
      <c r="KZ61" s="61">
        <f t="shared" si="492"/>
        <v>0</v>
      </c>
      <c r="LA61" s="61">
        <f t="shared" si="492"/>
        <v>0</v>
      </c>
      <c r="LB61" s="61">
        <f t="shared" si="492"/>
        <v>0</v>
      </c>
      <c r="LC61" s="61">
        <f t="shared" si="492"/>
        <v>0</v>
      </c>
      <c r="LD61" s="61">
        <f t="shared" si="492"/>
        <v>0</v>
      </c>
      <c r="LE61" s="61">
        <f t="shared" si="492"/>
        <v>0</v>
      </c>
      <c r="LF61" s="61">
        <f t="shared" si="492"/>
        <v>0</v>
      </c>
      <c r="LG61" s="61">
        <f t="shared" si="492"/>
        <v>0</v>
      </c>
      <c r="LH61" s="61">
        <f t="shared" si="492"/>
        <v>0</v>
      </c>
      <c r="LI61" s="61">
        <f t="shared" si="492"/>
        <v>0</v>
      </c>
      <c r="LJ61" s="61">
        <f t="shared" si="492"/>
        <v>0</v>
      </c>
      <c r="LK61" s="61">
        <f t="shared" si="492"/>
        <v>0</v>
      </c>
      <c r="LL61" s="61">
        <f t="shared" si="492"/>
        <v>0</v>
      </c>
      <c r="LM61" s="61">
        <f t="shared" si="492"/>
        <v>0</v>
      </c>
      <c r="LN61" s="61">
        <f t="shared" si="492"/>
        <v>0</v>
      </c>
      <c r="LO61" s="61">
        <f t="shared" si="492"/>
        <v>0</v>
      </c>
      <c r="LP61" s="61">
        <f t="shared" si="492"/>
        <v>0</v>
      </c>
      <c r="LQ61" s="61">
        <f t="shared" si="492"/>
        <v>0</v>
      </c>
      <c r="LR61" s="61">
        <f t="shared" si="492"/>
        <v>0</v>
      </c>
      <c r="LS61" s="61">
        <f t="shared" si="492"/>
        <v>0</v>
      </c>
      <c r="LT61" s="61">
        <f t="shared" si="492"/>
        <v>0</v>
      </c>
      <c r="LU61" s="61">
        <f t="shared" si="492"/>
        <v>0</v>
      </c>
      <c r="LV61" s="61">
        <f t="shared" si="492"/>
        <v>0</v>
      </c>
      <c r="LW61" s="61">
        <f t="shared" si="492"/>
        <v>0</v>
      </c>
      <c r="LX61" s="61">
        <f t="shared" si="492"/>
        <v>0</v>
      </c>
      <c r="LY61" s="61">
        <f t="shared" si="492"/>
        <v>0</v>
      </c>
      <c r="LZ61" s="61">
        <f t="shared" si="492"/>
        <v>0</v>
      </c>
      <c r="MA61" s="61">
        <f t="shared" si="492"/>
        <v>0</v>
      </c>
      <c r="MB61" s="61">
        <f t="shared" si="492"/>
        <v>0</v>
      </c>
      <c r="MC61" s="61">
        <f t="shared" si="492"/>
        <v>0</v>
      </c>
      <c r="MD61" s="61">
        <f t="shared" si="492"/>
        <v>0</v>
      </c>
      <c r="ME61" s="61">
        <f t="shared" si="492"/>
        <v>0</v>
      </c>
      <c r="MF61" s="61">
        <f t="shared" si="492"/>
        <v>0</v>
      </c>
      <c r="MG61" s="61">
        <f t="shared" si="492"/>
        <v>0</v>
      </c>
      <c r="MH61" s="61">
        <f t="shared" si="492"/>
        <v>0</v>
      </c>
      <c r="MI61" s="61">
        <f t="shared" si="492"/>
        <v>0</v>
      </c>
      <c r="MJ61" s="61">
        <f t="shared" si="492"/>
        <v>0</v>
      </c>
      <c r="MK61" s="61">
        <f t="shared" si="492"/>
        <v>0</v>
      </c>
      <c r="ML61" s="61">
        <f t="shared" si="492"/>
        <v>0</v>
      </c>
      <c r="MM61" s="61">
        <f t="shared" si="492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493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494">SUM(O62:X62)</f>
        <v>0</v>
      </c>
      <c r="Z62" s="73">
        <f t="shared" si="324"/>
        <v>0</v>
      </c>
      <c r="AA62" s="74">
        <f t="shared" si="324"/>
        <v>0</v>
      </c>
      <c r="AB62" s="74">
        <f t="shared" si="324"/>
        <v>0</v>
      </c>
      <c r="AC62" s="74">
        <f t="shared" si="324"/>
        <v>0</v>
      </c>
      <c r="AD62" s="74">
        <f t="shared" si="324"/>
        <v>0</v>
      </c>
      <c r="AE62" s="74">
        <f t="shared" si="324"/>
        <v>0</v>
      </c>
      <c r="AF62" s="74">
        <f t="shared" si="324"/>
        <v>0</v>
      </c>
      <c r="AG62" s="74">
        <f t="shared" si="324"/>
        <v>0</v>
      </c>
      <c r="AH62" s="74">
        <f t="shared" si="158"/>
        <v>0</v>
      </c>
      <c r="AI62" s="74">
        <f t="shared" si="158"/>
        <v>0</v>
      </c>
      <c r="AJ62" s="94">
        <f t="shared" si="158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495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496">SUM(AU62:BT62)</f>
        <v>0</v>
      </c>
      <c r="BV62" s="63"/>
      <c r="BW62" s="63"/>
      <c r="BX62" s="63"/>
      <c r="BY62" s="69">
        <f t="shared" ref="BY62:BY64" si="497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498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499">SUM(EC62:ED62,DX62:DY62,DS62:DT62,DN62:DO62,DI62:DJ62,EI62,)</f>
        <v>0</v>
      </c>
      <c r="EK62" s="69">
        <f t="shared" ref="EK62:EK64" si="500">SUM(EE62:EH62,DZ62:EB62,DU62:DW62,DP62:DR62,DK62:DM62,DG62:DH62)</f>
        <v>0</v>
      </c>
      <c r="EL62" s="63"/>
      <c r="EM62" s="63"/>
      <c r="EN62" s="63"/>
      <c r="EO62" s="69">
        <f t="shared" ref="EO62:EO64" si="501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321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502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503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322"/>
        <v>0</v>
      </c>
      <c r="GR62" s="63"/>
      <c r="GS62" s="69">
        <f t="shared" ref="GS62:GS64" si="504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505">SUM(HT62:HU62)</f>
        <v>0</v>
      </c>
      <c r="HW62" s="63"/>
      <c r="HX62" s="63"/>
      <c r="HY62" s="63"/>
      <c r="HZ62" s="63"/>
      <c r="IA62" s="63"/>
      <c r="IB62" s="63"/>
      <c r="IC62" s="69">
        <f t="shared" ref="IC62:IC64" si="506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507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508">SUM(IP62,IR62,IT62,IZ62,JB62,IX62,IV62)</f>
        <v>0</v>
      </c>
      <c r="JE62" s="140">
        <f t="shared" si="508"/>
        <v>0</v>
      </c>
      <c r="JF62" s="140">
        <f t="shared" ref="JF62:JF64" si="509">SUM(JD62:JE62)</f>
        <v>0</v>
      </c>
      <c r="JG62" s="63"/>
      <c r="JH62" s="63"/>
      <c r="JI62" s="63"/>
      <c r="JJ62" s="63"/>
      <c r="JK62" s="63"/>
      <c r="JL62" s="140">
        <f t="shared" ref="JL62:JL64" si="510">SUM(JG62:JK62)</f>
        <v>0</v>
      </c>
      <c r="JM62" s="63"/>
      <c r="JN62" s="63"/>
      <c r="JO62" s="140">
        <f t="shared" ref="JO62:JO64" si="511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512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513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493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494"/>
        <v>0</v>
      </c>
      <c r="Z63" s="73">
        <f t="shared" si="324"/>
        <v>0</v>
      </c>
      <c r="AA63" s="74">
        <f t="shared" si="324"/>
        <v>0</v>
      </c>
      <c r="AB63" s="74">
        <f t="shared" si="324"/>
        <v>0</v>
      </c>
      <c r="AC63" s="74">
        <f t="shared" si="324"/>
        <v>0</v>
      </c>
      <c r="AD63" s="74">
        <f t="shared" si="324"/>
        <v>0</v>
      </c>
      <c r="AE63" s="74">
        <f t="shared" si="324"/>
        <v>0</v>
      </c>
      <c r="AF63" s="74">
        <f t="shared" si="324"/>
        <v>0</v>
      </c>
      <c r="AG63" s="74">
        <f t="shared" si="324"/>
        <v>0</v>
      </c>
      <c r="AH63" s="74">
        <f t="shared" si="158"/>
        <v>0</v>
      </c>
      <c r="AI63" s="74">
        <f t="shared" si="158"/>
        <v>0</v>
      </c>
      <c r="AJ63" s="94">
        <f t="shared" si="158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495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496"/>
        <v>0</v>
      </c>
      <c r="BV63" s="63"/>
      <c r="BW63" s="63"/>
      <c r="BX63" s="63"/>
      <c r="BY63" s="69">
        <f t="shared" si="497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498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499"/>
        <v>0</v>
      </c>
      <c r="EK63" s="69">
        <f t="shared" si="500"/>
        <v>0</v>
      </c>
      <c r="EL63" s="63"/>
      <c r="EM63" s="63"/>
      <c r="EN63" s="63"/>
      <c r="EO63" s="69">
        <f t="shared" si="501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321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502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503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322"/>
        <v>0</v>
      </c>
      <c r="GR63" s="63"/>
      <c r="GS63" s="69">
        <f t="shared" si="504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505"/>
        <v>0</v>
      </c>
      <c r="HW63" s="63"/>
      <c r="HX63" s="63"/>
      <c r="HY63" s="63"/>
      <c r="HZ63" s="63"/>
      <c r="IA63" s="63"/>
      <c r="IB63" s="63"/>
      <c r="IC63" s="69">
        <f t="shared" si="506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507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508"/>
        <v>0</v>
      </c>
      <c r="JE63" s="140">
        <f t="shared" si="508"/>
        <v>0</v>
      </c>
      <c r="JF63" s="140">
        <f t="shared" si="509"/>
        <v>0</v>
      </c>
      <c r="JG63" s="63"/>
      <c r="JH63" s="63"/>
      <c r="JI63" s="63"/>
      <c r="JJ63" s="63"/>
      <c r="JK63" s="63"/>
      <c r="JL63" s="140">
        <f t="shared" si="510"/>
        <v>0</v>
      </c>
      <c r="JM63" s="63"/>
      <c r="JN63" s="63"/>
      <c r="JO63" s="140">
        <f t="shared" si="511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512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513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493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494"/>
        <v>0</v>
      </c>
      <c r="Z64" s="73">
        <f t="shared" si="324"/>
        <v>0</v>
      </c>
      <c r="AA64" s="74">
        <f t="shared" si="324"/>
        <v>0</v>
      </c>
      <c r="AB64" s="74">
        <f t="shared" si="324"/>
        <v>0</v>
      </c>
      <c r="AC64" s="74">
        <f t="shared" si="324"/>
        <v>0</v>
      </c>
      <c r="AD64" s="74">
        <f t="shared" si="324"/>
        <v>0</v>
      </c>
      <c r="AE64" s="74">
        <f t="shared" si="324"/>
        <v>0</v>
      </c>
      <c r="AF64" s="74">
        <f t="shared" si="324"/>
        <v>0</v>
      </c>
      <c r="AG64" s="74">
        <f t="shared" si="324"/>
        <v>0</v>
      </c>
      <c r="AH64" s="74">
        <f t="shared" si="158"/>
        <v>0</v>
      </c>
      <c r="AI64" s="74">
        <f t="shared" si="158"/>
        <v>0</v>
      </c>
      <c r="AJ64" s="94">
        <f t="shared" si="158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495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496"/>
        <v>0</v>
      </c>
      <c r="BV64" s="63"/>
      <c r="BW64" s="63"/>
      <c r="BX64" s="63"/>
      <c r="BY64" s="69">
        <f t="shared" si="497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498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499"/>
        <v>0</v>
      </c>
      <c r="EK64" s="69">
        <f t="shared" si="500"/>
        <v>0</v>
      </c>
      <c r="EL64" s="63"/>
      <c r="EM64" s="63"/>
      <c r="EN64" s="63"/>
      <c r="EO64" s="69">
        <f t="shared" si="501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321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502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503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322"/>
        <v>0</v>
      </c>
      <c r="GR64" s="63"/>
      <c r="GS64" s="69">
        <f t="shared" si="504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505"/>
        <v>0</v>
      </c>
      <c r="HW64" s="63"/>
      <c r="HX64" s="63"/>
      <c r="HY64" s="63"/>
      <c r="HZ64" s="63"/>
      <c r="IA64" s="63"/>
      <c r="IB64" s="63"/>
      <c r="IC64" s="69">
        <f t="shared" si="506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507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508"/>
        <v>0</v>
      </c>
      <c r="JE64" s="140">
        <f t="shared" si="508"/>
        <v>0</v>
      </c>
      <c r="JF64" s="140">
        <f t="shared" si="509"/>
        <v>0</v>
      </c>
      <c r="JG64" s="63"/>
      <c r="JH64" s="63"/>
      <c r="JI64" s="63"/>
      <c r="JJ64" s="63"/>
      <c r="JK64" s="63"/>
      <c r="JL64" s="140">
        <f t="shared" si="510"/>
        <v>0</v>
      </c>
      <c r="JM64" s="63"/>
      <c r="JN64" s="63"/>
      <c r="JO64" s="140">
        <f t="shared" si="511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512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513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Y65" si="514">SUM(D66:D67)</f>
        <v>0</v>
      </c>
      <c r="E65" s="61">
        <f t="shared" si="514"/>
        <v>0</v>
      </c>
      <c r="F65" s="61">
        <f t="shared" si="514"/>
        <v>0</v>
      </c>
      <c r="G65" s="61">
        <f t="shared" si="514"/>
        <v>0</v>
      </c>
      <c r="H65" s="61">
        <f t="shared" si="514"/>
        <v>0</v>
      </c>
      <c r="I65" s="61">
        <f t="shared" si="514"/>
        <v>0</v>
      </c>
      <c r="J65" s="61">
        <f t="shared" si="514"/>
        <v>0</v>
      </c>
      <c r="K65" s="61">
        <f t="shared" si="514"/>
        <v>0</v>
      </c>
      <c r="L65" s="61">
        <f t="shared" si="514"/>
        <v>0</v>
      </c>
      <c r="M65" s="61">
        <f t="shared" si="514"/>
        <v>0</v>
      </c>
      <c r="N65" s="68">
        <f t="shared" si="514"/>
        <v>0</v>
      </c>
      <c r="O65" s="61">
        <f t="shared" si="514"/>
        <v>0</v>
      </c>
      <c r="P65" s="61">
        <f t="shared" si="514"/>
        <v>0</v>
      </c>
      <c r="Q65" s="61">
        <f t="shared" si="514"/>
        <v>0</v>
      </c>
      <c r="R65" s="61">
        <f t="shared" si="514"/>
        <v>0</v>
      </c>
      <c r="S65" s="61">
        <f t="shared" si="514"/>
        <v>0</v>
      </c>
      <c r="T65" s="61">
        <f t="shared" si="514"/>
        <v>0</v>
      </c>
      <c r="U65" s="61">
        <f t="shared" si="514"/>
        <v>0</v>
      </c>
      <c r="V65" s="61">
        <f t="shared" si="514"/>
        <v>0</v>
      </c>
      <c r="W65" s="61">
        <f t="shared" si="514"/>
        <v>0</v>
      </c>
      <c r="X65" s="61">
        <f t="shared" si="514"/>
        <v>0</v>
      </c>
      <c r="Y65" s="68">
        <f t="shared" si="514"/>
        <v>0</v>
      </c>
      <c r="Z65" s="71">
        <f t="shared" si="324"/>
        <v>0</v>
      </c>
      <c r="AA65" s="72">
        <f t="shared" si="324"/>
        <v>0</v>
      </c>
      <c r="AB65" s="72">
        <f t="shared" si="324"/>
        <v>0</v>
      </c>
      <c r="AC65" s="72">
        <f t="shared" si="324"/>
        <v>0</v>
      </c>
      <c r="AD65" s="72">
        <f t="shared" si="324"/>
        <v>0</v>
      </c>
      <c r="AE65" s="72">
        <f t="shared" si="324"/>
        <v>0</v>
      </c>
      <c r="AF65" s="72">
        <f t="shared" si="324"/>
        <v>0</v>
      </c>
      <c r="AG65" s="72">
        <f t="shared" si="324"/>
        <v>0</v>
      </c>
      <c r="AH65" s="72">
        <f t="shared" si="158"/>
        <v>0</v>
      </c>
      <c r="AI65" s="72">
        <f t="shared" si="158"/>
        <v>0</v>
      </c>
      <c r="AJ65" s="91">
        <f t="shared" si="158"/>
        <v>0</v>
      </c>
      <c r="AK65" s="92">
        <f t="shared" ref="AK65:CV65" si="515">SUM(AK66:AK67)</f>
        <v>0</v>
      </c>
      <c r="AL65" s="93">
        <f t="shared" si="515"/>
        <v>0</v>
      </c>
      <c r="AM65" s="68">
        <f t="shared" si="515"/>
        <v>0</v>
      </c>
      <c r="AN65" s="68">
        <f t="shared" si="515"/>
        <v>0</v>
      </c>
      <c r="AO65" s="68">
        <f t="shared" si="515"/>
        <v>0</v>
      </c>
      <c r="AP65" s="68">
        <f t="shared" si="515"/>
        <v>0</v>
      </c>
      <c r="AQ65" s="68">
        <f t="shared" si="515"/>
        <v>0</v>
      </c>
      <c r="AR65" s="68">
        <f t="shared" si="515"/>
        <v>0</v>
      </c>
      <c r="AS65" s="68">
        <f t="shared" si="515"/>
        <v>0</v>
      </c>
      <c r="AT65" s="68">
        <f t="shared" si="515"/>
        <v>0</v>
      </c>
      <c r="AU65" s="61">
        <f t="shared" si="515"/>
        <v>0</v>
      </c>
      <c r="AV65" s="61">
        <f t="shared" si="515"/>
        <v>0</v>
      </c>
      <c r="AW65" s="61">
        <f t="shared" si="515"/>
        <v>0</v>
      </c>
      <c r="AX65" s="61">
        <f t="shared" si="515"/>
        <v>0</v>
      </c>
      <c r="AY65" s="61">
        <f t="shared" si="515"/>
        <v>0</v>
      </c>
      <c r="AZ65" s="61">
        <f t="shared" si="515"/>
        <v>0</v>
      </c>
      <c r="BA65" s="61">
        <f t="shared" si="515"/>
        <v>0</v>
      </c>
      <c r="BB65" s="61">
        <f t="shared" si="515"/>
        <v>0</v>
      </c>
      <c r="BC65" s="61">
        <f t="shared" si="515"/>
        <v>0</v>
      </c>
      <c r="BD65" s="61">
        <f t="shared" si="515"/>
        <v>0</v>
      </c>
      <c r="BE65" s="61">
        <f t="shared" si="515"/>
        <v>0</v>
      </c>
      <c r="BF65" s="61">
        <f t="shared" si="515"/>
        <v>0</v>
      </c>
      <c r="BG65" s="61">
        <f t="shared" si="515"/>
        <v>0</v>
      </c>
      <c r="BH65" s="61">
        <f t="shared" si="515"/>
        <v>0</v>
      </c>
      <c r="BI65" s="61">
        <f t="shared" si="515"/>
        <v>0</v>
      </c>
      <c r="BJ65" s="61">
        <f t="shared" si="515"/>
        <v>0</v>
      </c>
      <c r="BK65" s="61">
        <f t="shared" si="515"/>
        <v>0</v>
      </c>
      <c r="BL65" s="61">
        <f t="shared" si="515"/>
        <v>0</v>
      </c>
      <c r="BM65" s="61">
        <f t="shared" si="515"/>
        <v>0</v>
      </c>
      <c r="BN65" s="61">
        <f t="shared" si="515"/>
        <v>0</v>
      </c>
      <c r="BO65" s="61">
        <f t="shared" si="515"/>
        <v>0</v>
      </c>
      <c r="BP65" s="61">
        <f t="shared" si="515"/>
        <v>0</v>
      </c>
      <c r="BQ65" s="61">
        <f t="shared" si="515"/>
        <v>0</v>
      </c>
      <c r="BR65" s="61">
        <f t="shared" si="515"/>
        <v>0</v>
      </c>
      <c r="BS65" s="61">
        <f t="shared" si="515"/>
        <v>0</v>
      </c>
      <c r="BT65" s="61">
        <f t="shared" si="515"/>
        <v>0</v>
      </c>
      <c r="BU65" s="68">
        <f t="shared" si="515"/>
        <v>0</v>
      </c>
      <c r="BV65" s="61">
        <f t="shared" si="515"/>
        <v>0</v>
      </c>
      <c r="BW65" s="61">
        <f t="shared" si="515"/>
        <v>0</v>
      </c>
      <c r="BX65" s="61">
        <f t="shared" si="515"/>
        <v>0</v>
      </c>
      <c r="BY65" s="68">
        <f t="shared" si="515"/>
        <v>0</v>
      </c>
      <c r="BZ65" s="61">
        <f t="shared" si="515"/>
        <v>0</v>
      </c>
      <c r="CA65" s="61">
        <f t="shared" si="515"/>
        <v>0</v>
      </c>
      <c r="CB65" s="61">
        <f t="shared" si="515"/>
        <v>0</v>
      </c>
      <c r="CC65" s="61">
        <f t="shared" si="515"/>
        <v>0</v>
      </c>
      <c r="CD65" s="61">
        <f t="shared" si="515"/>
        <v>0</v>
      </c>
      <c r="CE65" s="61">
        <f t="shared" si="515"/>
        <v>0</v>
      </c>
      <c r="CF65" s="61">
        <f t="shared" si="515"/>
        <v>0</v>
      </c>
      <c r="CG65" s="61">
        <f t="shared" si="515"/>
        <v>0</v>
      </c>
      <c r="CH65" s="61">
        <f t="shared" si="515"/>
        <v>0</v>
      </c>
      <c r="CI65" s="61">
        <f t="shared" si="515"/>
        <v>0</v>
      </c>
      <c r="CJ65" s="61">
        <f t="shared" si="515"/>
        <v>0</v>
      </c>
      <c r="CK65" s="61">
        <f t="shared" si="515"/>
        <v>0</v>
      </c>
      <c r="CL65" s="61">
        <f t="shared" si="515"/>
        <v>0</v>
      </c>
      <c r="CM65" s="61">
        <f t="shared" si="515"/>
        <v>0</v>
      </c>
      <c r="CN65" s="61">
        <f t="shared" si="515"/>
        <v>0</v>
      </c>
      <c r="CO65" s="61">
        <f t="shared" si="515"/>
        <v>0</v>
      </c>
      <c r="CP65" s="61">
        <f t="shared" si="515"/>
        <v>0</v>
      </c>
      <c r="CQ65" s="61">
        <f t="shared" si="515"/>
        <v>0</v>
      </c>
      <c r="CR65" s="61">
        <f t="shared" si="515"/>
        <v>0</v>
      </c>
      <c r="CS65" s="61">
        <f t="shared" si="515"/>
        <v>0</v>
      </c>
      <c r="CT65" s="61">
        <f t="shared" si="515"/>
        <v>0</v>
      </c>
      <c r="CU65" s="61">
        <f t="shared" si="515"/>
        <v>0</v>
      </c>
      <c r="CV65" s="61">
        <f t="shared" si="515"/>
        <v>0</v>
      </c>
      <c r="CW65" s="61">
        <f t="shared" ref="CW65:FH65" si="516">SUM(CW66:CW67)</f>
        <v>0</v>
      </c>
      <c r="CX65" s="61">
        <f t="shared" si="516"/>
        <v>0</v>
      </c>
      <c r="CY65" s="61">
        <f t="shared" si="516"/>
        <v>0</v>
      </c>
      <c r="CZ65" s="61">
        <f t="shared" si="516"/>
        <v>0</v>
      </c>
      <c r="DA65" s="61">
        <f t="shared" si="516"/>
        <v>0</v>
      </c>
      <c r="DB65" s="61">
        <f t="shared" si="516"/>
        <v>0</v>
      </c>
      <c r="DC65" s="68">
        <f t="shared" si="516"/>
        <v>0</v>
      </c>
      <c r="DD65" s="61">
        <f t="shared" si="516"/>
        <v>0</v>
      </c>
      <c r="DE65" s="61">
        <f t="shared" si="516"/>
        <v>0</v>
      </c>
      <c r="DF65" s="68">
        <f t="shared" si="516"/>
        <v>0</v>
      </c>
      <c r="DG65" s="61">
        <f t="shared" si="516"/>
        <v>0</v>
      </c>
      <c r="DH65" s="61">
        <f t="shared" si="516"/>
        <v>0</v>
      </c>
      <c r="DI65" s="61">
        <f t="shared" si="516"/>
        <v>0</v>
      </c>
      <c r="DJ65" s="61">
        <f t="shared" si="516"/>
        <v>0</v>
      </c>
      <c r="DK65" s="61">
        <f t="shared" si="516"/>
        <v>0</v>
      </c>
      <c r="DL65" s="61">
        <f t="shared" si="516"/>
        <v>0</v>
      </c>
      <c r="DM65" s="61">
        <f t="shared" si="516"/>
        <v>0</v>
      </c>
      <c r="DN65" s="61">
        <f t="shared" si="516"/>
        <v>0</v>
      </c>
      <c r="DO65" s="61">
        <f t="shared" si="516"/>
        <v>0</v>
      </c>
      <c r="DP65" s="61">
        <f t="shared" si="516"/>
        <v>0</v>
      </c>
      <c r="DQ65" s="61">
        <f t="shared" si="516"/>
        <v>0</v>
      </c>
      <c r="DR65" s="61">
        <f t="shared" si="516"/>
        <v>0</v>
      </c>
      <c r="DS65" s="61">
        <f t="shared" si="516"/>
        <v>0</v>
      </c>
      <c r="DT65" s="61">
        <f t="shared" si="516"/>
        <v>0</v>
      </c>
      <c r="DU65" s="61">
        <f t="shared" si="516"/>
        <v>0</v>
      </c>
      <c r="DV65" s="61">
        <f t="shared" si="516"/>
        <v>0</v>
      </c>
      <c r="DW65" s="61">
        <f t="shared" si="516"/>
        <v>0</v>
      </c>
      <c r="DX65" s="61">
        <f t="shared" si="516"/>
        <v>0</v>
      </c>
      <c r="DY65" s="61">
        <f t="shared" si="516"/>
        <v>0</v>
      </c>
      <c r="DZ65" s="61">
        <f t="shared" si="516"/>
        <v>0</v>
      </c>
      <c r="EA65" s="61">
        <f t="shared" si="516"/>
        <v>0</v>
      </c>
      <c r="EB65" s="61">
        <f t="shared" si="516"/>
        <v>0</v>
      </c>
      <c r="EC65" s="61">
        <f t="shared" si="516"/>
        <v>0</v>
      </c>
      <c r="ED65" s="61">
        <f t="shared" si="516"/>
        <v>0</v>
      </c>
      <c r="EE65" s="61">
        <f t="shared" si="516"/>
        <v>0</v>
      </c>
      <c r="EF65" s="61">
        <f t="shared" si="516"/>
        <v>0</v>
      </c>
      <c r="EG65" s="61">
        <f t="shared" si="516"/>
        <v>0</v>
      </c>
      <c r="EH65" s="61">
        <f t="shared" si="516"/>
        <v>0</v>
      </c>
      <c r="EI65" s="61">
        <f t="shared" si="516"/>
        <v>0</v>
      </c>
      <c r="EJ65" s="68">
        <f t="shared" si="516"/>
        <v>0</v>
      </c>
      <c r="EK65" s="68">
        <f t="shared" si="516"/>
        <v>0</v>
      </c>
      <c r="EL65" s="61">
        <f t="shared" si="516"/>
        <v>0</v>
      </c>
      <c r="EM65" s="61">
        <f t="shared" si="516"/>
        <v>0</v>
      </c>
      <c r="EN65" s="61">
        <f t="shared" si="516"/>
        <v>0</v>
      </c>
      <c r="EO65" s="68">
        <f t="shared" si="516"/>
        <v>0</v>
      </c>
      <c r="EP65" s="61">
        <f t="shared" si="516"/>
        <v>0</v>
      </c>
      <c r="EQ65" s="61">
        <f t="shared" si="516"/>
        <v>0</v>
      </c>
      <c r="ER65" s="61">
        <f t="shared" si="516"/>
        <v>0</v>
      </c>
      <c r="ES65" s="61">
        <f t="shared" si="516"/>
        <v>0</v>
      </c>
      <c r="ET65" s="61">
        <f t="shared" si="516"/>
        <v>0</v>
      </c>
      <c r="EU65" s="61">
        <f t="shared" si="516"/>
        <v>0</v>
      </c>
      <c r="EV65" s="61">
        <f t="shared" si="516"/>
        <v>0</v>
      </c>
      <c r="EW65" s="61">
        <f t="shared" si="516"/>
        <v>0</v>
      </c>
      <c r="EX65" s="61">
        <f t="shared" si="516"/>
        <v>0</v>
      </c>
      <c r="EY65" s="68">
        <f t="shared" si="321"/>
        <v>0</v>
      </c>
      <c r="EZ65" s="61">
        <f t="shared" ref="EZ65:FG65" si="517">SUM(EZ66:EZ67)</f>
        <v>0</v>
      </c>
      <c r="FA65" s="61">
        <f t="shared" si="517"/>
        <v>0</v>
      </c>
      <c r="FB65" s="61">
        <f t="shared" si="517"/>
        <v>0</v>
      </c>
      <c r="FC65" s="61">
        <f t="shared" si="517"/>
        <v>0</v>
      </c>
      <c r="FD65" s="61">
        <f t="shared" si="517"/>
        <v>0</v>
      </c>
      <c r="FE65" s="61">
        <f t="shared" si="517"/>
        <v>0</v>
      </c>
      <c r="FF65" s="61">
        <f t="shared" si="517"/>
        <v>0</v>
      </c>
      <c r="FG65" s="61">
        <f t="shared" si="517"/>
        <v>0</v>
      </c>
      <c r="FH65" s="68">
        <f t="shared" si="516"/>
        <v>0</v>
      </c>
      <c r="FI65" s="61">
        <f t="shared" ref="FI65:HT65" si="518">SUM(FI66:FI67)</f>
        <v>0</v>
      </c>
      <c r="FJ65" s="61">
        <f t="shared" si="518"/>
        <v>0</v>
      </c>
      <c r="FK65" s="61">
        <f t="shared" si="518"/>
        <v>0</v>
      </c>
      <c r="FL65" s="61">
        <f t="shared" si="518"/>
        <v>0</v>
      </c>
      <c r="FM65" s="61">
        <f t="shared" si="518"/>
        <v>0</v>
      </c>
      <c r="FN65" s="61">
        <f t="shared" si="518"/>
        <v>0</v>
      </c>
      <c r="FO65" s="61">
        <f t="shared" si="518"/>
        <v>0</v>
      </c>
      <c r="FP65" s="61">
        <f t="shared" si="518"/>
        <v>0</v>
      </c>
      <c r="FQ65" s="61">
        <f t="shared" si="518"/>
        <v>0</v>
      </c>
      <c r="FR65" s="61">
        <f t="shared" si="518"/>
        <v>0</v>
      </c>
      <c r="FS65" s="68">
        <f t="shared" si="518"/>
        <v>0</v>
      </c>
      <c r="FT65" s="61">
        <f t="shared" si="518"/>
        <v>0</v>
      </c>
      <c r="FU65" s="61">
        <f t="shared" si="518"/>
        <v>0</v>
      </c>
      <c r="FV65" s="61">
        <f t="shared" si="518"/>
        <v>0</v>
      </c>
      <c r="FW65" s="61">
        <f t="shared" si="518"/>
        <v>0</v>
      </c>
      <c r="FX65" s="61">
        <f t="shared" si="518"/>
        <v>0</v>
      </c>
      <c r="FY65" s="61">
        <f t="shared" si="518"/>
        <v>0</v>
      </c>
      <c r="FZ65" s="61">
        <f t="shared" si="518"/>
        <v>0</v>
      </c>
      <c r="GA65" s="61">
        <f t="shared" si="518"/>
        <v>0</v>
      </c>
      <c r="GB65" s="61">
        <f t="shared" si="518"/>
        <v>0</v>
      </c>
      <c r="GC65" s="61">
        <f t="shared" si="518"/>
        <v>0</v>
      </c>
      <c r="GD65" s="61">
        <f t="shared" si="518"/>
        <v>0</v>
      </c>
      <c r="GE65" s="61">
        <f t="shared" si="518"/>
        <v>0</v>
      </c>
      <c r="GF65" s="61">
        <f t="shared" si="518"/>
        <v>0</v>
      </c>
      <c r="GG65" s="61">
        <f t="shared" si="518"/>
        <v>0</v>
      </c>
      <c r="GH65" s="61">
        <f t="shared" si="518"/>
        <v>0</v>
      </c>
      <c r="GI65" s="61">
        <f t="shared" si="518"/>
        <v>0</v>
      </c>
      <c r="GJ65" s="61">
        <f t="shared" si="518"/>
        <v>0</v>
      </c>
      <c r="GK65" s="61">
        <f t="shared" si="518"/>
        <v>0</v>
      </c>
      <c r="GL65" s="61">
        <f t="shared" si="518"/>
        <v>0</v>
      </c>
      <c r="GM65" s="61">
        <f t="shared" si="518"/>
        <v>0</v>
      </c>
      <c r="GN65" s="61">
        <f t="shared" si="518"/>
        <v>0</v>
      </c>
      <c r="GO65" s="61">
        <f t="shared" si="518"/>
        <v>0</v>
      </c>
      <c r="GP65" s="61">
        <f t="shared" si="518"/>
        <v>0</v>
      </c>
      <c r="GQ65" s="68">
        <f t="shared" si="322"/>
        <v>0</v>
      </c>
      <c r="GR65" s="61">
        <f t="shared" ref="GR65" si="519">SUM(GR66:GR67)</f>
        <v>0</v>
      </c>
      <c r="GS65" s="68">
        <f t="shared" si="518"/>
        <v>0</v>
      </c>
      <c r="GT65" s="61">
        <f t="shared" si="518"/>
        <v>0</v>
      </c>
      <c r="GU65" s="61">
        <f t="shared" si="518"/>
        <v>0</v>
      </c>
      <c r="GV65" s="61">
        <f t="shared" si="518"/>
        <v>0</v>
      </c>
      <c r="GW65" s="61">
        <f t="shared" si="518"/>
        <v>0</v>
      </c>
      <c r="GX65" s="61">
        <f t="shared" si="518"/>
        <v>0</v>
      </c>
      <c r="GY65" s="61">
        <f t="shared" si="518"/>
        <v>0</v>
      </c>
      <c r="GZ65" s="61">
        <f t="shared" si="518"/>
        <v>0</v>
      </c>
      <c r="HA65" s="61">
        <f t="shared" si="518"/>
        <v>0</v>
      </c>
      <c r="HB65" s="61">
        <f t="shared" si="518"/>
        <v>0</v>
      </c>
      <c r="HC65" s="61">
        <f t="shared" si="518"/>
        <v>0</v>
      </c>
      <c r="HD65" s="61">
        <f t="shared" si="518"/>
        <v>0</v>
      </c>
      <c r="HE65" s="61">
        <f t="shared" si="518"/>
        <v>0</v>
      </c>
      <c r="HF65" s="61">
        <f t="shared" si="518"/>
        <v>0</v>
      </c>
      <c r="HG65" s="61">
        <f t="shared" si="518"/>
        <v>0</v>
      </c>
      <c r="HH65" s="61">
        <f t="shared" si="518"/>
        <v>0</v>
      </c>
      <c r="HI65" s="61">
        <f t="shared" si="518"/>
        <v>0</v>
      </c>
      <c r="HJ65" s="61">
        <f t="shared" si="518"/>
        <v>0</v>
      </c>
      <c r="HK65" s="61">
        <f t="shared" si="518"/>
        <v>0</v>
      </c>
      <c r="HL65" s="61">
        <f t="shared" si="518"/>
        <v>0</v>
      </c>
      <c r="HM65" s="61">
        <f t="shared" si="518"/>
        <v>0</v>
      </c>
      <c r="HN65" s="61">
        <f t="shared" si="518"/>
        <v>0</v>
      </c>
      <c r="HO65" s="61">
        <f t="shared" si="518"/>
        <v>0</v>
      </c>
      <c r="HP65" s="61">
        <f t="shared" si="518"/>
        <v>0</v>
      </c>
      <c r="HQ65" s="61">
        <f t="shared" si="518"/>
        <v>0</v>
      </c>
      <c r="HR65" s="61">
        <f t="shared" si="518"/>
        <v>0</v>
      </c>
      <c r="HS65" s="68">
        <f t="shared" si="518"/>
        <v>0</v>
      </c>
      <c r="HT65" s="61">
        <f t="shared" si="518"/>
        <v>0</v>
      </c>
      <c r="HU65" s="61">
        <f t="shared" ref="HU65:KF65" si="520">SUM(HU66:HU67)</f>
        <v>0</v>
      </c>
      <c r="HV65" s="68">
        <f t="shared" si="520"/>
        <v>0</v>
      </c>
      <c r="HW65" s="61">
        <f t="shared" si="520"/>
        <v>0</v>
      </c>
      <c r="HX65" s="61">
        <f t="shared" si="520"/>
        <v>0</v>
      </c>
      <c r="HY65" s="61">
        <f t="shared" si="520"/>
        <v>0</v>
      </c>
      <c r="HZ65" s="61">
        <f t="shared" si="520"/>
        <v>0</v>
      </c>
      <c r="IA65" s="61">
        <f t="shared" si="520"/>
        <v>0</v>
      </c>
      <c r="IB65" s="61">
        <f t="shared" si="520"/>
        <v>0</v>
      </c>
      <c r="IC65" s="68">
        <f t="shared" si="520"/>
        <v>0</v>
      </c>
      <c r="ID65" s="61">
        <f t="shared" si="520"/>
        <v>0</v>
      </c>
      <c r="IE65" s="61">
        <f t="shared" si="520"/>
        <v>0</v>
      </c>
      <c r="IF65" s="61">
        <f t="shared" si="520"/>
        <v>0</v>
      </c>
      <c r="IG65" s="61">
        <f t="shared" si="520"/>
        <v>0</v>
      </c>
      <c r="IH65" s="61">
        <f t="shared" si="520"/>
        <v>0</v>
      </c>
      <c r="II65" s="61">
        <f t="shared" si="520"/>
        <v>0</v>
      </c>
      <c r="IJ65" s="61">
        <f t="shared" si="520"/>
        <v>0</v>
      </c>
      <c r="IK65" s="61">
        <f t="shared" si="520"/>
        <v>0</v>
      </c>
      <c r="IL65" s="61">
        <f t="shared" si="520"/>
        <v>0</v>
      </c>
      <c r="IM65" s="61">
        <f t="shared" si="520"/>
        <v>0</v>
      </c>
      <c r="IN65" s="68">
        <f t="shared" si="520"/>
        <v>0</v>
      </c>
      <c r="IO65" s="68">
        <f t="shared" si="520"/>
        <v>0</v>
      </c>
      <c r="IP65" s="68">
        <f t="shared" si="520"/>
        <v>0</v>
      </c>
      <c r="IQ65" s="68">
        <f t="shared" si="520"/>
        <v>0</v>
      </c>
      <c r="IR65" s="68">
        <f t="shared" si="520"/>
        <v>0</v>
      </c>
      <c r="IS65" s="68">
        <f t="shared" si="520"/>
        <v>0</v>
      </c>
      <c r="IT65" s="68">
        <f t="shared" si="520"/>
        <v>0</v>
      </c>
      <c r="IU65" s="68">
        <f t="shared" si="520"/>
        <v>0</v>
      </c>
      <c r="IV65" s="68">
        <f t="shared" si="520"/>
        <v>0</v>
      </c>
      <c r="IW65" s="68">
        <f t="shared" si="520"/>
        <v>0</v>
      </c>
      <c r="IX65" s="68">
        <f t="shared" si="520"/>
        <v>0</v>
      </c>
      <c r="IY65" s="68">
        <f t="shared" si="520"/>
        <v>0</v>
      </c>
      <c r="IZ65" s="68">
        <f t="shared" si="520"/>
        <v>0</v>
      </c>
      <c r="JA65" s="68">
        <f t="shared" si="520"/>
        <v>0</v>
      </c>
      <c r="JB65" s="68">
        <f t="shared" si="520"/>
        <v>0</v>
      </c>
      <c r="JC65" s="68">
        <f t="shared" si="520"/>
        <v>0</v>
      </c>
      <c r="JD65" s="68">
        <f t="shared" si="520"/>
        <v>0</v>
      </c>
      <c r="JE65" s="68">
        <f t="shared" si="520"/>
        <v>0</v>
      </c>
      <c r="JF65" s="68">
        <f t="shared" si="520"/>
        <v>0</v>
      </c>
      <c r="JG65" s="61">
        <f t="shared" si="520"/>
        <v>0</v>
      </c>
      <c r="JH65" s="61">
        <f t="shared" si="520"/>
        <v>0</v>
      </c>
      <c r="JI65" s="61">
        <f t="shared" si="520"/>
        <v>0</v>
      </c>
      <c r="JJ65" s="61">
        <f t="shared" si="520"/>
        <v>0</v>
      </c>
      <c r="JK65" s="61">
        <f t="shared" si="520"/>
        <v>0</v>
      </c>
      <c r="JL65" s="68">
        <f t="shared" si="520"/>
        <v>0</v>
      </c>
      <c r="JM65" s="61">
        <f t="shared" si="520"/>
        <v>0</v>
      </c>
      <c r="JN65" s="61">
        <f t="shared" si="520"/>
        <v>0</v>
      </c>
      <c r="JO65" s="68">
        <f t="shared" si="520"/>
        <v>0</v>
      </c>
      <c r="JP65" s="61">
        <f t="shared" si="520"/>
        <v>0</v>
      </c>
      <c r="JQ65" s="61">
        <f t="shared" si="520"/>
        <v>0</v>
      </c>
      <c r="JR65" s="61">
        <f t="shared" si="520"/>
        <v>0</v>
      </c>
      <c r="JS65" s="61">
        <f t="shared" si="520"/>
        <v>0</v>
      </c>
      <c r="JT65" s="61">
        <f t="shared" si="520"/>
        <v>0</v>
      </c>
      <c r="JU65" s="61">
        <f t="shared" si="520"/>
        <v>0</v>
      </c>
      <c r="JV65" s="61">
        <f t="shared" si="520"/>
        <v>0</v>
      </c>
      <c r="JW65" s="61">
        <f t="shared" si="520"/>
        <v>0</v>
      </c>
      <c r="JX65" s="61">
        <f t="shared" si="520"/>
        <v>0</v>
      </c>
      <c r="JY65" s="61">
        <f t="shared" si="520"/>
        <v>0</v>
      </c>
      <c r="JZ65" s="61">
        <f t="shared" si="520"/>
        <v>0</v>
      </c>
      <c r="KA65" s="61">
        <f t="shared" si="520"/>
        <v>0</v>
      </c>
      <c r="KB65" s="61">
        <f t="shared" si="520"/>
        <v>0</v>
      </c>
      <c r="KC65" s="61">
        <f t="shared" si="520"/>
        <v>0</v>
      </c>
      <c r="KD65" s="61">
        <f t="shared" si="520"/>
        <v>0</v>
      </c>
      <c r="KE65" s="61">
        <f t="shared" si="520"/>
        <v>0</v>
      </c>
      <c r="KF65" s="61">
        <f t="shared" si="520"/>
        <v>0</v>
      </c>
      <c r="KG65" s="68">
        <f t="shared" ref="KG65:MM65" si="521">SUM(KG66:KG67)</f>
        <v>0</v>
      </c>
      <c r="KH65" s="61">
        <f t="shared" si="521"/>
        <v>0</v>
      </c>
      <c r="KI65" s="61">
        <f t="shared" si="521"/>
        <v>0</v>
      </c>
      <c r="KJ65" s="61">
        <f t="shared" si="521"/>
        <v>0</v>
      </c>
      <c r="KK65" s="61">
        <f t="shared" si="521"/>
        <v>0</v>
      </c>
      <c r="KL65" s="61">
        <f t="shared" si="521"/>
        <v>0</v>
      </c>
      <c r="KM65" s="61">
        <f t="shared" si="521"/>
        <v>0</v>
      </c>
      <c r="KN65" s="61">
        <f t="shared" si="521"/>
        <v>0</v>
      </c>
      <c r="KO65" s="61">
        <f t="shared" si="521"/>
        <v>0</v>
      </c>
      <c r="KP65" s="61">
        <f t="shared" si="521"/>
        <v>0</v>
      </c>
      <c r="KQ65" s="61">
        <f t="shared" si="521"/>
        <v>0</v>
      </c>
      <c r="KR65" s="61">
        <f t="shared" si="521"/>
        <v>0</v>
      </c>
      <c r="KS65" s="61">
        <f t="shared" si="521"/>
        <v>0</v>
      </c>
      <c r="KT65" s="61">
        <f t="shared" si="521"/>
        <v>0</v>
      </c>
      <c r="KU65" s="61">
        <f t="shared" si="521"/>
        <v>0</v>
      </c>
      <c r="KV65" s="61">
        <f t="shared" si="521"/>
        <v>0</v>
      </c>
      <c r="KW65" s="61">
        <f t="shared" si="521"/>
        <v>0</v>
      </c>
      <c r="KX65" s="61">
        <f t="shared" si="521"/>
        <v>0</v>
      </c>
      <c r="KY65" s="68">
        <f t="shared" si="521"/>
        <v>0</v>
      </c>
      <c r="KZ65" s="61">
        <f t="shared" si="521"/>
        <v>0</v>
      </c>
      <c r="LA65" s="61">
        <f t="shared" si="521"/>
        <v>0</v>
      </c>
      <c r="LB65" s="61">
        <f t="shared" si="521"/>
        <v>0</v>
      </c>
      <c r="LC65" s="61">
        <f t="shared" si="521"/>
        <v>0</v>
      </c>
      <c r="LD65" s="61">
        <f t="shared" si="521"/>
        <v>0</v>
      </c>
      <c r="LE65" s="61">
        <f t="shared" si="521"/>
        <v>0</v>
      </c>
      <c r="LF65" s="61">
        <f t="shared" si="521"/>
        <v>0</v>
      </c>
      <c r="LG65" s="61">
        <f t="shared" si="521"/>
        <v>0</v>
      </c>
      <c r="LH65" s="61">
        <f t="shared" si="521"/>
        <v>0</v>
      </c>
      <c r="LI65" s="61">
        <f t="shared" si="521"/>
        <v>0</v>
      </c>
      <c r="LJ65" s="61">
        <f t="shared" si="521"/>
        <v>0</v>
      </c>
      <c r="LK65" s="61">
        <f t="shared" si="521"/>
        <v>0</v>
      </c>
      <c r="LL65" s="61">
        <f t="shared" si="521"/>
        <v>0</v>
      </c>
      <c r="LM65" s="61">
        <f t="shared" si="521"/>
        <v>0</v>
      </c>
      <c r="LN65" s="61">
        <f t="shared" si="521"/>
        <v>0</v>
      </c>
      <c r="LO65" s="61">
        <f t="shared" si="521"/>
        <v>0</v>
      </c>
      <c r="LP65" s="61">
        <f t="shared" si="521"/>
        <v>0</v>
      </c>
      <c r="LQ65" s="61">
        <f t="shared" si="521"/>
        <v>0</v>
      </c>
      <c r="LR65" s="61">
        <f t="shared" si="521"/>
        <v>0</v>
      </c>
      <c r="LS65" s="61">
        <f t="shared" si="521"/>
        <v>0</v>
      </c>
      <c r="LT65" s="61">
        <f t="shared" si="521"/>
        <v>0</v>
      </c>
      <c r="LU65" s="61">
        <f t="shared" si="521"/>
        <v>0</v>
      </c>
      <c r="LV65" s="61">
        <f t="shared" si="521"/>
        <v>0</v>
      </c>
      <c r="LW65" s="61">
        <f t="shared" si="521"/>
        <v>0</v>
      </c>
      <c r="LX65" s="61">
        <f t="shared" si="521"/>
        <v>0</v>
      </c>
      <c r="LY65" s="61">
        <f t="shared" si="521"/>
        <v>0</v>
      </c>
      <c r="LZ65" s="61">
        <f t="shared" si="521"/>
        <v>0</v>
      </c>
      <c r="MA65" s="61">
        <f t="shared" si="521"/>
        <v>0</v>
      </c>
      <c r="MB65" s="61">
        <f t="shared" si="521"/>
        <v>0</v>
      </c>
      <c r="MC65" s="61">
        <f t="shared" si="521"/>
        <v>0</v>
      </c>
      <c r="MD65" s="61">
        <f t="shared" si="521"/>
        <v>0</v>
      </c>
      <c r="ME65" s="61">
        <f t="shared" si="521"/>
        <v>0</v>
      </c>
      <c r="MF65" s="61">
        <f t="shared" si="521"/>
        <v>0</v>
      </c>
      <c r="MG65" s="61">
        <f t="shared" si="521"/>
        <v>0</v>
      </c>
      <c r="MH65" s="61">
        <f t="shared" si="521"/>
        <v>0</v>
      </c>
      <c r="MI65" s="61">
        <f t="shared" si="521"/>
        <v>0</v>
      </c>
      <c r="MJ65" s="61">
        <f t="shared" si="521"/>
        <v>0</v>
      </c>
      <c r="MK65" s="61">
        <f t="shared" si="521"/>
        <v>0</v>
      </c>
      <c r="ML65" s="61">
        <f t="shared" si="521"/>
        <v>0</v>
      </c>
      <c r="MM65" s="61">
        <f t="shared" si="521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522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523">SUM(O66:X66)</f>
        <v>0</v>
      </c>
      <c r="Z66" s="73">
        <f t="shared" si="324"/>
        <v>0</v>
      </c>
      <c r="AA66" s="74">
        <f t="shared" si="324"/>
        <v>0</v>
      </c>
      <c r="AB66" s="74">
        <f t="shared" si="324"/>
        <v>0</v>
      </c>
      <c r="AC66" s="74">
        <f t="shared" si="324"/>
        <v>0</v>
      </c>
      <c r="AD66" s="74">
        <f t="shared" si="324"/>
        <v>0</v>
      </c>
      <c r="AE66" s="74">
        <f t="shared" si="324"/>
        <v>0</v>
      </c>
      <c r="AF66" s="74">
        <f t="shared" si="324"/>
        <v>0</v>
      </c>
      <c r="AG66" s="74">
        <f t="shared" si="324"/>
        <v>0</v>
      </c>
      <c r="AH66" s="74">
        <f t="shared" si="158"/>
        <v>0</v>
      </c>
      <c r="AI66" s="74">
        <f t="shared" si="158"/>
        <v>0</v>
      </c>
      <c r="AJ66" s="94">
        <f t="shared" si="158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524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525">SUM(AU66:BT66)</f>
        <v>0</v>
      </c>
      <c r="BV66" s="63"/>
      <c r="BW66" s="63"/>
      <c r="BX66" s="63"/>
      <c r="BY66" s="69">
        <f t="shared" ref="BY66:BY67" si="526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527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528">SUM(EC66:ED66,DX66:DY66,DS66:DT66,DN66:DO66,DI66:DJ66,EI66,)</f>
        <v>0</v>
      </c>
      <c r="EK66" s="69">
        <f t="shared" ref="EK66:EK67" si="529">SUM(EE66:EH66,DZ66:EB66,DU66:DW66,DP66:DR66,DK66:DM66,DG66:DH66)</f>
        <v>0</v>
      </c>
      <c r="EL66" s="63"/>
      <c r="EM66" s="63"/>
      <c r="EN66" s="63"/>
      <c r="EO66" s="69">
        <f t="shared" ref="EO66:EO67" si="530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321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531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532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322"/>
        <v>0</v>
      </c>
      <c r="GR66" s="63"/>
      <c r="GS66" s="69">
        <f t="shared" ref="GS66:GS67" si="533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534">SUM(HT66:HU66)</f>
        <v>0</v>
      </c>
      <c r="HW66" s="63"/>
      <c r="HX66" s="63"/>
      <c r="HY66" s="63"/>
      <c r="HZ66" s="63"/>
      <c r="IA66" s="63"/>
      <c r="IB66" s="63"/>
      <c r="IC66" s="69">
        <f t="shared" ref="IC66:IC67" si="535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536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37">SUM(JD66:JE66)</f>
        <v>0</v>
      </c>
      <c r="JG66" s="63"/>
      <c r="JH66" s="63"/>
      <c r="JI66" s="63"/>
      <c r="JJ66" s="63"/>
      <c r="JK66" s="63"/>
      <c r="JL66" s="140">
        <f t="shared" ref="JL66:JL67" si="538">SUM(JG66:JK66)</f>
        <v>0</v>
      </c>
      <c r="JM66" s="63"/>
      <c r="JN66" s="63"/>
      <c r="JO66" s="140">
        <f t="shared" ref="JO66:JO67" si="539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540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541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522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523"/>
        <v>0</v>
      </c>
      <c r="Z67" s="73">
        <f t="shared" si="324"/>
        <v>0</v>
      </c>
      <c r="AA67" s="74">
        <f t="shared" si="324"/>
        <v>0</v>
      </c>
      <c r="AB67" s="74">
        <f t="shared" si="324"/>
        <v>0</v>
      </c>
      <c r="AC67" s="74">
        <f t="shared" si="324"/>
        <v>0</v>
      </c>
      <c r="AD67" s="74">
        <f t="shared" si="324"/>
        <v>0</v>
      </c>
      <c r="AE67" s="74">
        <f t="shared" si="324"/>
        <v>0</v>
      </c>
      <c r="AF67" s="74">
        <f t="shared" si="324"/>
        <v>0</v>
      </c>
      <c r="AG67" s="74">
        <f t="shared" si="324"/>
        <v>0</v>
      </c>
      <c r="AH67" s="74">
        <f t="shared" si="158"/>
        <v>0</v>
      </c>
      <c r="AI67" s="74">
        <f t="shared" si="158"/>
        <v>0</v>
      </c>
      <c r="AJ67" s="94">
        <f t="shared" si="158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524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525"/>
        <v>0</v>
      </c>
      <c r="BV67" s="63"/>
      <c r="BW67" s="63"/>
      <c r="BX67" s="63"/>
      <c r="BY67" s="69">
        <f t="shared" si="526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527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528"/>
        <v>0</v>
      </c>
      <c r="EK67" s="69">
        <f t="shared" si="529"/>
        <v>0</v>
      </c>
      <c r="EL67" s="63"/>
      <c r="EM67" s="63"/>
      <c r="EN67" s="63"/>
      <c r="EO67" s="69">
        <f t="shared" si="530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321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531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532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322"/>
        <v>0</v>
      </c>
      <c r="GR67" s="63"/>
      <c r="GS67" s="69">
        <f t="shared" si="533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534"/>
        <v>0</v>
      </c>
      <c r="HW67" s="63"/>
      <c r="HX67" s="63"/>
      <c r="HY67" s="63"/>
      <c r="HZ67" s="63"/>
      <c r="IA67" s="63"/>
      <c r="IB67" s="63"/>
      <c r="IC67" s="69">
        <f t="shared" si="535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536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537"/>
        <v>0</v>
      </c>
      <c r="JG67" s="63"/>
      <c r="JH67" s="63"/>
      <c r="JI67" s="63"/>
      <c r="JJ67" s="63"/>
      <c r="JK67" s="63"/>
      <c r="JL67" s="140">
        <f t="shared" si="538"/>
        <v>0</v>
      </c>
      <c r="JM67" s="63"/>
      <c r="JN67" s="63"/>
      <c r="JO67" s="140">
        <f t="shared" si="539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540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541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Y68" si="542">SUM(D69)</f>
        <v>0</v>
      </c>
      <c r="E68" s="61">
        <f t="shared" si="542"/>
        <v>0</v>
      </c>
      <c r="F68" s="61">
        <f t="shared" si="542"/>
        <v>0</v>
      </c>
      <c r="G68" s="61">
        <f t="shared" si="542"/>
        <v>0</v>
      </c>
      <c r="H68" s="61">
        <f t="shared" si="542"/>
        <v>0</v>
      </c>
      <c r="I68" s="61">
        <f t="shared" si="542"/>
        <v>0</v>
      </c>
      <c r="J68" s="61">
        <f t="shared" si="542"/>
        <v>0</v>
      </c>
      <c r="K68" s="61">
        <f t="shared" si="542"/>
        <v>0</v>
      </c>
      <c r="L68" s="61">
        <f t="shared" si="542"/>
        <v>0</v>
      </c>
      <c r="M68" s="61">
        <f t="shared" si="542"/>
        <v>0</v>
      </c>
      <c r="N68" s="68">
        <f t="shared" si="542"/>
        <v>0</v>
      </c>
      <c r="O68" s="61">
        <f t="shared" si="542"/>
        <v>0</v>
      </c>
      <c r="P68" s="61">
        <f t="shared" si="542"/>
        <v>0</v>
      </c>
      <c r="Q68" s="61">
        <f t="shared" si="542"/>
        <v>0</v>
      </c>
      <c r="R68" s="61">
        <f t="shared" si="542"/>
        <v>0</v>
      </c>
      <c r="S68" s="61">
        <f t="shared" si="542"/>
        <v>0</v>
      </c>
      <c r="T68" s="61">
        <f t="shared" si="542"/>
        <v>0</v>
      </c>
      <c r="U68" s="61">
        <f t="shared" si="542"/>
        <v>0</v>
      </c>
      <c r="V68" s="61">
        <f t="shared" si="542"/>
        <v>0</v>
      </c>
      <c r="W68" s="61">
        <f t="shared" si="542"/>
        <v>0</v>
      </c>
      <c r="X68" s="61">
        <f t="shared" si="542"/>
        <v>0</v>
      </c>
      <c r="Y68" s="68">
        <f t="shared" si="542"/>
        <v>0</v>
      </c>
      <c r="Z68" s="71">
        <f t="shared" si="324"/>
        <v>0</v>
      </c>
      <c r="AA68" s="72">
        <f t="shared" si="324"/>
        <v>0</v>
      </c>
      <c r="AB68" s="72">
        <f t="shared" si="324"/>
        <v>0</v>
      </c>
      <c r="AC68" s="72">
        <f t="shared" si="324"/>
        <v>0</v>
      </c>
      <c r="AD68" s="72">
        <f t="shared" si="324"/>
        <v>0</v>
      </c>
      <c r="AE68" s="72">
        <f t="shared" si="324"/>
        <v>0</v>
      </c>
      <c r="AF68" s="72">
        <f t="shared" si="324"/>
        <v>0</v>
      </c>
      <c r="AG68" s="72">
        <f t="shared" si="324"/>
        <v>0</v>
      </c>
      <c r="AH68" s="72">
        <f t="shared" si="158"/>
        <v>0</v>
      </c>
      <c r="AI68" s="72">
        <f t="shared" si="158"/>
        <v>0</v>
      </c>
      <c r="AJ68" s="91">
        <f t="shared" si="158"/>
        <v>0</v>
      </c>
      <c r="AK68" s="92">
        <f t="shared" ref="AK68:CV68" si="543">SUM(AK69)</f>
        <v>0</v>
      </c>
      <c r="AL68" s="93">
        <f t="shared" si="543"/>
        <v>0</v>
      </c>
      <c r="AM68" s="68">
        <f t="shared" si="543"/>
        <v>0</v>
      </c>
      <c r="AN68" s="68">
        <f t="shared" si="543"/>
        <v>0</v>
      </c>
      <c r="AO68" s="68">
        <f t="shared" si="543"/>
        <v>0</v>
      </c>
      <c r="AP68" s="68">
        <f t="shared" si="543"/>
        <v>0</v>
      </c>
      <c r="AQ68" s="68">
        <f t="shared" si="543"/>
        <v>0</v>
      </c>
      <c r="AR68" s="68">
        <f t="shared" si="543"/>
        <v>0</v>
      </c>
      <c r="AS68" s="68">
        <f t="shared" si="543"/>
        <v>0</v>
      </c>
      <c r="AT68" s="68">
        <f t="shared" si="543"/>
        <v>0</v>
      </c>
      <c r="AU68" s="61">
        <f t="shared" si="543"/>
        <v>0</v>
      </c>
      <c r="AV68" s="61">
        <f t="shared" si="543"/>
        <v>0</v>
      </c>
      <c r="AW68" s="61">
        <f t="shared" si="543"/>
        <v>0</v>
      </c>
      <c r="AX68" s="61">
        <f t="shared" si="543"/>
        <v>0</v>
      </c>
      <c r="AY68" s="61">
        <f t="shared" si="543"/>
        <v>0</v>
      </c>
      <c r="AZ68" s="61">
        <f t="shared" si="543"/>
        <v>0</v>
      </c>
      <c r="BA68" s="61">
        <f t="shared" si="543"/>
        <v>0</v>
      </c>
      <c r="BB68" s="61">
        <f t="shared" si="543"/>
        <v>0</v>
      </c>
      <c r="BC68" s="61">
        <f t="shared" si="543"/>
        <v>0</v>
      </c>
      <c r="BD68" s="61">
        <f t="shared" si="543"/>
        <v>0</v>
      </c>
      <c r="BE68" s="61">
        <f t="shared" si="543"/>
        <v>0</v>
      </c>
      <c r="BF68" s="61">
        <f t="shared" si="543"/>
        <v>0</v>
      </c>
      <c r="BG68" s="61">
        <f t="shared" si="543"/>
        <v>0</v>
      </c>
      <c r="BH68" s="61">
        <f t="shared" si="543"/>
        <v>0</v>
      </c>
      <c r="BI68" s="61">
        <f t="shared" si="543"/>
        <v>0</v>
      </c>
      <c r="BJ68" s="61">
        <f t="shared" si="543"/>
        <v>0</v>
      </c>
      <c r="BK68" s="61">
        <f t="shared" si="543"/>
        <v>0</v>
      </c>
      <c r="BL68" s="61">
        <f t="shared" si="543"/>
        <v>0</v>
      </c>
      <c r="BM68" s="61">
        <f t="shared" si="543"/>
        <v>0</v>
      </c>
      <c r="BN68" s="61">
        <f t="shared" si="543"/>
        <v>0</v>
      </c>
      <c r="BO68" s="61">
        <f t="shared" si="543"/>
        <v>0</v>
      </c>
      <c r="BP68" s="61">
        <f t="shared" si="543"/>
        <v>0</v>
      </c>
      <c r="BQ68" s="61">
        <f t="shared" si="543"/>
        <v>0</v>
      </c>
      <c r="BR68" s="61">
        <f t="shared" si="543"/>
        <v>0</v>
      </c>
      <c r="BS68" s="61">
        <f t="shared" si="543"/>
        <v>0</v>
      </c>
      <c r="BT68" s="61">
        <f t="shared" si="543"/>
        <v>0</v>
      </c>
      <c r="BU68" s="68">
        <f t="shared" si="543"/>
        <v>0</v>
      </c>
      <c r="BV68" s="61">
        <f t="shared" si="543"/>
        <v>0</v>
      </c>
      <c r="BW68" s="61">
        <f t="shared" si="543"/>
        <v>0</v>
      </c>
      <c r="BX68" s="61">
        <f t="shared" si="543"/>
        <v>0</v>
      </c>
      <c r="BY68" s="68">
        <f t="shared" si="543"/>
        <v>0</v>
      </c>
      <c r="BZ68" s="61">
        <f t="shared" si="543"/>
        <v>0</v>
      </c>
      <c r="CA68" s="61">
        <f t="shared" si="543"/>
        <v>0</v>
      </c>
      <c r="CB68" s="61">
        <f t="shared" si="543"/>
        <v>0</v>
      </c>
      <c r="CC68" s="61">
        <f t="shared" si="543"/>
        <v>0</v>
      </c>
      <c r="CD68" s="61">
        <f t="shared" si="543"/>
        <v>0</v>
      </c>
      <c r="CE68" s="61">
        <f t="shared" si="543"/>
        <v>0</v>
      </c>
      <c r="CF68" s="61">
        <f t="shared" si="543"/>
        <v>0</v>
      </c>
      <c r="CG68" s="61">
        <f t="shared" si="543"/>
        <v>0</v>
      </c>
      <c r="CH68" s="61">
        <f t="shared" si="543"/>
        <v>0</v>
      </c>
      <c r="CI68" s="61">
        <f t="shared" si="543"/>
        <v>0</v>
      </c>
      <c r="CJ68" s="61">
        <f t="shared" si="543"/>
        <v>0</v>
      </c>
      <c r="CK68" s="61">
        <f t="shared" si="543"/>
        <v>0</v>
      </c>
      <c r="CL68" s="61">
        <f t="shared" si="543"/>
        <v>0</v>
      </c>
      <c r="CM68" s="61">
        <f t="shared" si="543"/>
        <v>0</v>
      </c>
      <c r="CN68" s="61">
        <f t="shared" si="543"/>
        <v>0</v>
      </c>
      <c r="CO68" s="61">
        <f t="shared" si="543"/>
        <v>0</v>
      </c>
      <c r="CP68" s="61">
        <f t="shared" si="543"/>
        <v>0</v>
      </c>
      <c r="CQ68" s="61">
        <f t="shared" si="543"/>
        <v>0</v>
      </c>
      <c r="CR68" s="61">
        <f t="shared" si="543"/>
        <v>0</v>
      </c>
      <c r="CS68" s="61">
        <f t="shared" si="543"/>
        <v>0</v>
      </c>
      <c r="CT68" s="61">
        <f t="shared" si="543"/>
        <v>0</v>
      </c>
      <c r="CU68" s="61">
        <f t="shared" si="543"/>
        <v>0</v>
      </c>
      <c r="CV68" s="61">
        <f t="shared" si="543"/>
        <v>0</v>
      </c>
      <c r="CW68" s="61">
        <f t="shared" ref="CW68:FH68" si="544">SUM(CW69)</f>
        <v>0</v>
      </c>
      <c r="CX68" s="61">
        <f t="shared" si="544"/>
        <v>0</v>
      </c>
      <c r="CY68" s="61">
        <f t="shared" si="544"/>
        <v>0</v>
      </c>
      <c r="CZ68" s="61">
        <f t="shared" si="544"/>
        <v>0</v>
      </c>
      <c r="DA68" s="61">
        <f t="shared" si="544"/>
        <v>0</v>
      </c>
      <c r="DB68" s="61">
        <f t="shared" si="544"/>
        <v>0</v>
      </c>
      <c r="DC68" s="68">
        <f t="shared" si="544"/>
        <v>0</v>
      </c>
      <c r="DD68" s="61">
        <f t="shared" si="544"/>
        <v>0</v>
      </c>
      <c r="DE68" s="61">
        <f t="shared" si="544"/>
        <v>0</v>
      </c>
      <c r="DF68" s="68">
        <f t="shared" si="544"/>
        <v>0</v>
      </c>
      <c r="DG68" s="61">
        <f t="shared" si="544"/>
        <v>0</v>
      </c>
      <c r="DH68" s="61">
        <f t="shared" si="544"/>
        <v>0</v>
      </c>
      <c r="DI68" s="61">
        <f t="shared" si="544"/>
        <v>0</v>
      </c>
      <c r="DJ68" s="61">
        <f t="shared" si="544"/>
        <v>0</v>
      </c>
      <c r="DK68" s="61">
        <f t="shared" si="544"/>
        <v>0</v>
      </c>
      <c r="DL68" s="61">
        <f t="shared" si="544"/>
        <v>0</v>
      </c>
      <c r="DM68" s="61">
        <f t="shared" si="544"/>
        <v>0</v>
      </c>
      <c r="DN68" s="61">
        <f t="shared" si="544"/>
        <v>0</v>
      </c>
      <c r="DO68" s="61">
        <f t="shared" si="544"/>
        <v>0</v>
      </c>
      <c r="DP68" s="61">
        <f t="shared" si="544"/>
        <v>0</v>
      </c>
      <c r="DQ68" s="61">
        <f t="shared" si="544"/>
        <v>0</v>
      </c>
      <c r="DR68" s="61">
        <f t="shared" si="544"/>
        <v>0</v>
      </c>
      <c r="DS68" s="61">
        <f t="shared" si="544"/>
        <v>0</v>
      </c>
      <c r="DT68" s="61">
        <f t="shared" si="544"/>
        <v>0</v>
      </c>
      <c r="DU68" s="61">
        <f t="shared" si="544"/>
        <v>0</v>
      </c>
      <c r="DV68" s="61">
        <f t="shared" si="544"/>
        <v>0</v>
      </c>
      <c r="DW68" s="61">
        <f t="shared" si="544"/>
        <v>0</v>
      </c>
      <c r="DX68" s="61">
        <f t="shared" si="544"/>
        <v>0</v>
      </c>
      <c r="DY68" s="61">
        <f t="shared" si="544"/>
        <v>0</v>
      </c>
      <c r="DZ68" s="61">
        <f t="shared" si="544"/>
        <v>0</v>
      </c>
      <c r="EA68" s="61">
        <f t="shared" si="544"/>
        <v>0</v>
      </c>
      <c r="EB68" s="61">
        <f t="shared" si="544"/>
        <v>0</v>
      </c>
      <c r="EC68" s="61">
        <f t="shared" si="544"/>
        <v>0</v>
      </c>
      <c r="ED68" s="61">
        <f t="shared" si="544"/>
        <v>0</v>
      </c>
      <c r="EE68" s="61">
        <f t="shared" si="544"/>
        <v>0</v>
      </c>
      <c r="EF68" s="61">
        <f t="shared" si="544"/>
        <v>0</v>
      </c>
      <c r="EG68" s="61">
        <f t="shared" si="544"/>
        <v>0</v>
      </c>
      <c r="EH68" s="61">
        <f t="shared" si="544"/>
        <v>0</v>
      </c>
      <c r="EI68" s="61">
        <f t="shared" si="544"/>
        <v>0</v>
      </c>
      <c r="EJ68" s="68">
        <f t="shared" si="544"/>
        <v>0</v>
      </c>
      <c r="EK68" s="68">
        <f t="shared" si="544"/>
        <v>0</v>
      </c>
      <c r="EL68" s="61">
        <f t="shared" si="544"/>
        <v>0</v>
      </c>
      <c r="EM68" s="61">
        <f t="shared" si="544"/>
        <v>0</v>
      </c>
      <c r="EN68" s="61">
        <f t="shared" si="544"/>
        <v>0</v>
      </c>
      <c r="EO68" s="68">
        <f t="shared" si="544"/>
        <v>0</v>
      </c>
      <c r="EP68" s="61">
        <f t="shared" si="544"/>
        <v>0</v>
      </c>
      <c r="EQ68" s="61">
        <f t="shared" si="544"/>
        <v>0</v>
      </c>
      <c r="ER68" s="61">
        <f t="shared" si="544"/>
        <v>0</v>
      </c>
      <c r="ES68" s="61">
        <f t="shared" si="544"/>
        <v>0</v>
      </c>
      <c r="ET68" s="61">
        <f t="shared" si="544"/>
        <v>0</v>
      </c>
      <c r="EU68" s="61">
        <f t="shared" si="544"/>
        <v>0</v>
      </c>
      <c r="EV68" s="61">
        <f t="shared" si="544"/>
        <v>0</v>
      </c>
      <c r="EW68" s="61">
        <f t="shared" si="544"/>
        <v>0</v>
      </c>
      <c r="EX68" s="61">
        <f t="shared" si="544"/>
        <v>0</v>
      </c>
      <c r="EY68" s="68">
        <f t="shared" si="321"/>
        <v>0</v>
      </c>
      <c r="EZ68" s="61">
        <f t="shared" ref="EZ68:FG68" si="545">SUM(EZ69)</f>
        <v>0</v>
      </c>
      <c r="FA68" s="61">
        <f t="shared" si="545"/>
        <v>0</v>
      </c>
      <c r="FB68" s="61">
        <f t="shared" si="545"/>
        <v>0</v>
      </c>
      <c r="FC68" s="61">
        <f t="shared" si="545"/>
        <v>0</v>
      </c>
      <c r="FD68" s="61">
        <f t="shared" si="545"/>
        <v>0</v>
      </c>
      <c r="FE68" s="61">
        <f t="shared" si="545"/>
        <v>0</v>
      </c>
      <c r="FF68" s="61">
        <f t="shared" si="545"/>
        <v>0</v>
      </c>
      <c r="FG68" s="61">
        <f t="shared" si="545"/>
        <v>0</v>
      </c>
      <c r="FH68" s="68">
        <f t="shared" si="544"/>
        <v>0</v>
      </c>
      <c r="FI68" s="61">
        <f t="shared" ref="FI68:HT68" si="546">SUM(FI69)</f>
        <v>0</v>
      </c>
      <c r="FJ68" s="61">
        <f t="shared" si="546"/>
        <v>0</v>
      </c>
      <c r="FK68" s="61">
        <f t="shared" si="546"/>
        <v>0</v>
      </c>
      <c r="FL68" s="61">
        <f t="shared" si="546"/>
        <v>0</v>
      </c>
      <c r="FM68" s="61">
        <f t="shared" si="546"/>
        <v>0</v>
      </c>
      <c r="FN68" s="61">
        <f t="shared" si="546"/>
        <v>0</v>
      </c>
      <c r="FO68" s="61">
        <f t="shared" si="546"/>
        <v>0</v>
      </c>
      <c r="FP68" s="61">
        <f t="shared" si="546"/>
        <v>0</v>
      </c>
      <c r="FQ68" s="61">
        <f t="shared" si="546"/>
        <v>0</v>
      </c>
      <c r="FR68" s="61">
        <f t="shared" si="546"/>
        <v>0</v>
      </c>
      <c r="FS68" s="68">
        <f t="shared" si="546"/>
        <v>0</v>
      </c>
      <c r="FT68" s="61">
        <f t="shared" si="546"/>
        <v>0</v>
      </c>
      <c r="FU68" s="61">
        <f t="shared" si="546"/>
        <v>0</v>
      </c>
      <c r="FV68" s="61">
        <f t="shared" si="546"/>
        <v>0</v>
      </c>
      <c r="FW68" s="61">
        <f t="shared" si="546"/>
        <v>0</v>
      </c>
      <c r="FX68" s="61">
        <f t="shared" si="546"/>
        <v>0</v>
      </c>
      <c r="FY68" s="61">
        <f t="shared" si="546"/>
        <v>0</v>
      </c>
      <c r="FZ68" s="61">
        <f t="shared" si="546"/>
        <v>0</v>
      </c>
      <c r="GA68" s="61">
        <f t="shared" si="546"/>
        <v>0</v>
      </c>
      <c r="GB68" s="61">
        <f t="shared" si="546"/>
        <v>0</v>
      </c>
      <c r="GC68" s="61">
        <f t="shared" si="546"/>
        <v>0</v>
      </c>
      <c r="GD68" s="61">
        <f t="shared" si="546"/>
        <v>0</v>
      </c>
      <c r="GE68" s="61">
        <f t="shared" si="546"/>
        <v>0</v>
      </c>
      <c r="GF68" s="61">
        <f t="shared" si="546"/>
        <v>0</v>
      </c>
      <c r="GG68" s="61">
        <f t="shared" si="546"/>
        <v>0</v>
      </c>
      <c r="GH68" s="61">
        <f t="shared" si="546"/>
        <v>0</v>
      </c>
      <c r="GI68" s="61">
        <f t="shared" si="546"/>
        <v>0</v>
      </c>
      <c r="GJ68" s="61">
        <f t="shared" si="546"/>
        <v>0</v>
      </c>
      <c r="GK68" s="61">
        <f t="shared" si="546"/>
        <v>0</v>
      </c>
      <c r="GL68" s="61">
        <f t="shared" si="546"/>
        <v>0</v>
      </c>
      <c r="GM68" s="61">
        <f t="shared" si="546"/>
        <v>0</v>
      </c>
      <c r="GN68" s="61">
        <f t="shared" si="546"/>
        <v>0</v>
      </c>
      <c r="GO68" s="61">
        <f t="shared" si="546"/>
        <v>0</v>
      </c>
      <c r="GP68" s="61">
        <f t="shared" si="546"/>
        <v>0</v>
      </c>
      <c r="GQ68" s="68">
        <f t="shared" si="322"/>
        <v>0</v>
      </c>
      <c r="GR68" s="61">
        <f t="shared" ref="GR68" si="547">SUM(GR69)</f>
        <v>0</v>
      </c>
      <c r="GS68" s="68">
        <f t="shared" si="546"/>
        <v>0</v>
      </c>
      <c r="GT68" s="61">
        <f t="shared" si="546"/>
        <v>0</v>
      </c>
      <c r="GU68" s="61">
        <f t="shared" si="546"/>
        <v>0</v>
      </c>
      <c r="GV68" s="61">
        <f t="shared" si="546"/>
        <v>0</v>
      </c>
      <c r="GW68" s="61">
        <f t="shared" si="546"/>
        <v>0</v>
      </c>
      <c r="GX68" s="61">
        <f t="shared" si="546"/>
        <v>0</v>
      </c>
      <c r="GY68" s="61">
        <f t="shared" si="546"/>
        <v>0</v>
      </c>
      <c r="GZ68" s="61">
        <f t="shared" si="546"/>
        <v>0</v>
      </c>
      <c r="HA68" s="61">
        <f t="shared" si="546"/>
        <v>0</v>
      </c>
      <c r="HB68" s="61">
        <f t="shared" si="546"/>
        <v>0</v>
      </c>
      <c r="HC68" s="61">
        <f t="shared" si="546"/>
        <v>0</v>
      </c>
      <c r="HD68" s="61">
        <f t="shared" si="546"/>
        <v>0</v>
      </c>
      <c r="HE68" s="61">
        <f t="shared" si="546"/>
        <v>0</v>
      </c>
      <c r="HF68" s="61">
        <f t="shared" si="546"/>
        <v>0</v>
      </c>
      <c r="HG68" s="61">
        <f t="shared" si="546"/>
        <v>0</v>
      </c>
      <c r="HH68" s="61">
        <f t="shared" si="546"/>
        <v>0</v>
      </c>
      <c r="HI68" s="61">
        <f t="shared" si="546"/>
        <v>0</v>
      </c>
      <c r="HJ68" s="61">
        <f t="shared" si="546"/>
        <v>0</v>
      </c>
      <c r="HK68" s="61">
        <f t="shared" si="546"/>
        <v>0</v>
      </c>
      <c r="HL68" s="61">
        <f t="shared" si="546"/>
        <v>0</v>
      </c>
      <c r="HM68" s="61">
        <f t="shared" si="546"/>
        <v>0</v>
      </c>
      <c r="HN68" s="61">
        <f t="shared" si="546"/>
        <v>0</v>
      </c>
      <c r="HO68" s="61">
        <f t="shared" si="546"/>
        <v>0</v>
      </c>
      <c r="HP68" s="61">
        <f t="shared" si="546"/>
        <v>0</v>
      </c>
      <c r="HQ68" s="61">
        <f t="shared" si="546"/>
        <v>0</v>
      </c>
      <c r="HR68" s="61">
        <f t="shared" si="546"/>
        <v>0</v>
      </c>
      <c r="HS68" s="68">
        <f t="shared" si="546"/>
        <v>0</v>
      </c>
      <c r="HT68" s="61">
        <f t="shared" si="546"/>
        <v>0</v>
      </c>
      <c r="HU68" s="61">
        <f t="shared" ref="HU68:KF68" si="548">SUM(HU69)</f>
        <v>0</v>
      </c>
      <c r="HV68" s="68">
        <f t="shared" si="548"/>
        <v>0</v>
      </c>
      <c r="HW68" s="61">
        <f t="shared" si="548"/>
        <v>0</v>
      </c>
      <c r="HX68" s="61">
        <f t="shared" si="548"/>
        <v>0</v>
      </c>
      <c r="HY68" s="61">
        <f t="shared" si="548"/>
        <v>0</v>
      </c>
      <c r="HZ68" s="61">
        <f t="shared" si="548"/>
        <v>0</v>
      </c>
      <c r="IA68" s="61">
        <f t="shared" si="548"/>
        <v>0</v>
      </c>
      <c r="IB68" s="61">
        <f t="shared" si="548"/>
        <v>0</v>
      </c>
      <c r="IC68" s="68">
        <f t="shared" si="548"/>
        <v>0</v>
      </c>
      <c r="ID68" s="61">
        <f t="shared" si="548"/>
        <v>0</v>
      </c>
      <c r="IE68" s="61">
        <f t="shared" si="548"/>
        <v>0</v>
      </c>
      <c r="IF68" s="61">
        <f t="shared" si="548"/>
        <v>0</v>
      </c>
      <c r="IG68" s="61">
        <f t="shared" si="548"/>
        <v>0</v>
      </c>
      <c r="IH68" s="61">
        <f t="shared" si="548"/>
        <v>0</v>
      </c>
      <c r="II68" s="61">
        <f t="shared" si="548"/>
        <v>0</v>
      </c>
      <c r="IJ68" s="61">
        <f t="shared" si="548"/>
        <v>0</v>
      </c>
      <c r="IK68" s="61">
        <f t="shared" si="548"/>
        <v>0</v>
      </c>
      <c r="IL68" s="61">
        <f t="shared" si="548"/>
        <v>0</v>
      </c>
      <c r="IM68" s="61">
        <f t="shared" si="548"/>
        <v>0</v>
      </c>
      <c r="IN68" s="68">
        <f t="shared" si="548"/>
        <v>0</v>
      </c>
      <c r="IO68" s="68">
        <f t="shared" si="548"/>
        <v>0</v>
      </c>
      <c r="IP68" s="68">
        <f t="shared" si="548"/>
        <v>0</v>
      </c>
      <c r="IQ68" s="68">
        <f t="shared" si="548"/>
        <v>0</v>
      </c>
      <c r="IR68" s="68">
        <f t="shared" si="548"/>
        <v>0</v>
      </c>
      <c r="IS68" s="68">
        <f t="shared" si="548"/>
        <v>0</v>
      </c>
      <c r="IT68" s="68">
        <f t="shared" si="548"/>
        <v>0</v>
      </c>
      <c r="IU68" s="68">
        <f t="shared" si="548"/>
        <v>0</v>
      </c>
      <c r="IV68" s="68">
        <f t="shared" si="548"/>
        <v>0</v>
      </c>
      <c r="IW68" s="68">
        <f t="shared" si="548"/>
        <v>0</v>
      </c>
      <c r="IX68" s="68">
        <f t="shared" si="548"/>
        <v>0</v>
      </c>
      <c r="IY68" s="68">
        <f t="shared" si="548"/>
        <v>0</v>
      </c>
      <c r="IZ68" s="68">
        <f t="shared" si="548"/>
        <v>0</v>
      </c>
      <c r="JA68" s="68">
        <f t="shared" si="548"/>
        <v>0</v>
      </c>
      <c r="JB68" s="68">
        <f t="shared" si="548"/>
        <v>0</v>
      </c>
      <c r="JC68" s="68">
        <f t="shared" si="548"/>
        <v>0</v>
      </c>
      <c r="JD68" s="68">
        <f t="shared" si="548"/>
        <v>0</v>
      </c>
      <c r="JE68" s="68">
        <f t="shared" si="548"/>
        <v>0</v>
      </c>
      <c r="JF68" s="68">
        <f t="shared" si="548"/>
        <v>0</v>
      </c>
      <c r="JG68" s="61">
        <f t="shared" si="548"/>
        <v>0</v>
      </c>
      <c r="JH68" s="61">
        <f t="shared" si="548"/>
        <v>0</v>
      </c>
      <c r="JI68" s="61">
        <f t="shared" si="548"/>
        <v>0</v>
      </c>
      <c r="JJ68" s="61">
        <f t="shared" si="548"/>
        <v>0</v>
      </c>
      <c r="JK68" s="61">
        <f t="shared" si="548"/>
        <v>0</v>
      </c>
      <c r="JL68" s="68">
        <f t="shared" si="548"/>
        <v>0</v>
      </c>
      <c r="JM68" s="61">
        <f t="shared" si="548"/>
        <v>0</v>
      </c>
      <c r="JN68" s="61">
        <f t="shared" si="548"/>
        <v>0</v>
      </c>
      <c r="JO68" s="68">
        <f t="shared" si="548"/>
        <v>0</v>
      </c>
      <c r="JP68" s="61">
        <f t="shared" si="548"/>
        <v>0</v>
      </c>
      <c r="JQ68" s="61">
        <f t="shared" si="548"/>
        <v>0</v>
      </c>
      <c r="JR68" s="61">
        <f t="shared" si="548"/>
        <v>0</v>
      </c>
      <c r="JS68" s="61">
        <f t="shared" si="548"/>
        <v>0</v>
      </c>
      <c r="JT68" s="61">
        <f t="shared" si="548"/>
        <v>0</v>
      </c>
      <c r="JU68" s="61">
        <f t="shared" si="548"/>
        <v>0</v>
      </c>
      <c r="JV68" s="61">
        <f t="shared" si="548"/>
        <v>0</v>
      </c>
      <c r="JW68" s="61">
        <f t="shared" si="548"/>
        <v>0</v>
      </c>
      <c r="JX68" s="61">
        <f t="shared" si="548"/>
        <v>0</v>
      </c>
      <c r="JY68" s="61">
        <f t="shared" si="548"/>
        <v>0</v>
      </c>
      <c r="JZ68" s="61">
        <f t="shared" si="548"/>
        <v>0</v>
      </c>
      <c r="KA68" s="61">
        <f t="shared" si="548"/>
        <v>0</v>
      </c>
      <c r="KB68" s="61">
        <f t="shared" si="548"/>
        <v>0</v>
      </c>
      <c r="KC68" s="61">
        <f t="shared" si="548"/>
        <v>0</v>
      </c>
      <c r="KD68" s="61">
        <f t="shared" si="548"/>
        <v>0</v>
      </c>
      <c r="KE68" s="61">
        <f t="shared" si="548"/>
        <v>0</v>
      </c>
      <c r="KF68" s="61">
        <f t="shared" si="548"/>
        <v>0</v>
      </c>
      <c r="KG68" s="68">
        <f t="shared" ref="KG68:MM68" si="549">SUM(KG69)</f>
        <v>0</v>
      </c>
      <c r="KH68" s="61">
        <f t="shared" si="549"/>
        <v>0</v>
      </c>
      <c r="KI68" s="61">
        <f t="shared" si="549"/>
        <v>0</v>
      </c>
      <c r="KJ68" s="61">
        <f t="shared" si="549"/>
        <v>0</v>
      </c>
      <c r="KK68" s="61">
        <f t="shared" si="549"/>
        <v>0</v>
      </c>
      <c r="KL68" s="61">
        <f t="shared" si="549"/>
        <v>0</v>
      </c>
      <c r="KM68" s="61">
        <f t="shared" si="549"/>
        <v>0</v>
      </c>
      <c r="KN68" s="61">
        <f t="shared" si="549"/>
        <v>0</v>
      </c>
      <c r="KO68" s="61">
        <f t="shared" si="549"/>
        <v>0</v>
      </c>
      <c r="KP68" s="61">
        <f t="shared" si="549"/>
        <v>0</v>
      </c>
      <c r="KQ68" s="61">
        <f t="shared" si="549"/>
        <v>0</v>
      </c>
      <c r="KR68" s="61">
        <f t="shared" si="549"/>
        <v>0</v>
      </c>
      <c r="KS68" s="61">
        <f t="shared" si="549"/>
        <v>0</v>
      </c>
      <c r="KT68" s="61">
        <f t="shared" si="549"/>
        <v>0</v>
      </c>
      <c r="KU68" s="61">
        <f t="shared" si="549"/>
        <v>0</v>
      </c>
      <c r="KV68" s="61">
        <f t="shared" si="549"/>
        <v>0</v>
      </c>
      <c r="KW68" s="61">
        <f t="shared" si="549"/>
        <v>0</v>
      </c>
      <c r="KX68" s="61">
        <f t="shared" si="549"/>
        <v>0</v>
      </c>
      <c r="KY68" s="68">
        <f t="shared" si="549"/>
        <v>0</v>
      </c>
      <c r="KZ68" s="61">
        <f t="shared" si="549"/>
        <v>0</v>
      </c>
      <c r="LA68" s="61">
        <f t="shared" si="549"/>
        <v>0</v>
      </c>
      <c r="LB68" s="61">
        <f t="shared" si="549"/>
        <v>0</v>
      </c>
      <c r="LC68" s="61">
        <f t="shared" si="549"/>
        <v>0</v>
      </c>
      <c r="LD68" s="61">
        <f t="shared" si="549"/>
        <v>0</v>
      </c>
      <c r="LE68" s="61">
        <f t="shared" si="549"/>
        <v>0</v>
      </c>
      <c r="LF68" s="61">
        <f t="shared" si="549"/>
        <v>0</v>
      </c>
      <c r="LG68" s="61">
        <f t="shared" si="549"/>
        <v>0</v>
      </c>
      <c r="LH68" s="61">
        <f t="shared" si="549"/>
        <v>0</v>
      </c>
      <c r="LI68" s="61">
        <f t="shared" si="549"/>
        <v>0</v>
      </c>
      <c r="LJ68" s="61">
        <f t="shared" si="549"/>
        <v>0</v>
      </c>
      <c r="LK68" s="61">
        <f t="shared" si="549"/>
        <v>0</v>
      </c>
      <c r="LL68" s="61">
        <f t="shared" si="549"/>
        <v>0</v>
      </c>
      <c r="LM68" s="61">
        <f t="shared" si="549"/>
        <v>0</v>
      </c>
      <c r="LN68" s="61">
        <f t="shared" si="549"/>
        <v>0</v>
      </c>
      <c r="LO68" s="61">
        <f t="shared" si="549"/>
        <v>0</v>
      </c>
      <c r="LP68" s="61">
        <f t="shared" si="549"/>
        <v>0</v>
      </c>
      <c r="LQ68" s="61">
        <f t="shared" si="549"/>
        <v>0</v>
      </c>
      <c r="LR68" s="61">
        <f t="shared" si="549"/>
        <v>0</v>
      </c>
      <c r="LS68" s="61">
        <f t="shared" si="549"/>
        <v>0</v>
      </c>
      <c r="LT68" s="61">
        <f t="shared" si="549"/>
        <v>0</v>
      </c>
      <c r="LU68" s="61">
        <f t="shared" si="549"/>
        <v>0</v>
      </c>
      <c r="LV68" s="61">
        <f t="shared" si="549"/>
        <v>0</v>
      </c>
      <c r="LW68" s="61">
        <f t="shared" si="549"/>
        <v>0</v>
      </c>
      <c r="LX68" s="61">
        <f t="shared" si="549"/>
        <v>0</v>
      </c>
      <c r="LY68" s="61">
        <f t="shared" si="549"/>
        <v>0</v>
      </c>
      <c r="LZ68" s="61">
        <f t="shared" si="549"/>
        <v>0</v>
      </c>
      <c r="MA68" s="61">
        <f t="shared" si="549"/>
        <v>0</v>
      </c>
      <c r="MB68" s="61">
        <f t="shared" si="549"/>
        <v>0</v>
      </c>
      <c r="MC68" s="61">
        <f t="shared" si="549"/>
        <v>0</v>
      </c>
      <c r="MD68" s="61">
        <f t="shared" si="549"/>
        <v>0</v>
      </c>
      <c r="ME68" s="61">
        <f t="shared" si="549"/>
        <v>0</v>
      </c>
      <c r="MF68" s="61">
        <f t="shared" si="549"/>
        <v>0</v>
      </c>
      <c r="MG68" s="61">
        <f t="shared" si="549"/>
        <v>0</v>
      </c>
      <c r="MH68" s="61">
        <f t="shared" si="549"/>
        <v>0</v>
      </c>
      <c r="MI68" s="61">
        <f t="shared" si="549"/>
        <v>0</v>
      </c>
      <c r="MJ68" s="61">
        <f t="shared" si="549"/>
        <v>0</v>
      </c>
      <c r="MK68" s="61">
        <f t="shared" si="549"/>
        <v>0</v>
      </c>
      <c r="ML68" s="61">
        <f t="shared" si="549"/>
        <v>0</v>
      </c>
      <c r="MM68" s="61">
        <f t="shared" si="549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9">
        <f>SUM(D69:M69)</f>
        <v>0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9">
        <f>SUM(O69:X69)</f>
        <v>0</v>
      </c>
      <c r="Z69" s="73">
        <f t="shared" si="324"/>
        <v>0</v>
      </c>
      <c r="AA69" s="74">
        <f t="shared" si="324"/>
        <v>0</v>
      </c>
      <c r="AB69" s="74">
        <f t="shared" si="324"/>
        <v>0</v>
      </c>
      <c r="AC69" s="74">
        <f t="shared" si="324"/>
        <v>0</v>
      </c>
      <c r="AD69" s="74">
        <f t="shared" si="324"/>
        <v>0</v>
      </c>
      <c r="AE69" s="74">
        <f t="shared" si="324"/>
        <v>0</v>
      </c>
      <c r="AF69" s="74">
        <f t="shared" si="324"/>
        <v>0</v>
      </c>
      <c r="AG69" s="74">
        <f t="shared" si="324"/>
        <v>0</v>
      </c>
      <c r="AH69" s="74">
        <f t="shared" si="158"/>
        <v>0</v>
      </c>
      <c r="AI69" s="74">
        <f t="shared" si="158"/>
        <v>0</v>
      </c>
      <c r="AJ69" s="94">
        <f t="shared" si="158"/>
        <v>0</v>
      </c>
      <c r="AK69" s="95"/>
      <c r="AL69" s="96"/>
      <c r="AM69" s="63"/>
      <c r="AN69" s="63"/>
      <c r="AO69" s="63"/>
      <c r="AP69" s="63"/>
      <c r="AQ69" s="63"/>
      <c r="AR69" s="63"/>
      <c r="AS69" s="63"/>
      <c r="AT69" s="69">
        <f>SUM(AL69:AS69)</f>
        <v>0</v>
      </c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9">
        <f>SUM(AU69:BT69)</f>
        <v>0</v>
      </c>
      <c r="BV69" s="63"/>
      <c r="BW69" s="63"/>
      <c r="BX69" s="63"/>
      <c r="BY69" s="69">
        <f>SUM(BV69:BX69)</f>
        <v>0</v>
      </c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9">
        <f>SUM(BZ69:DB69)</f>
        <v>0</v>
      </c>
      <c r="DD69" s="63"/>
      <c r="DE69" s="63"/>
      <c r="DF69" s="69">
        <f>SUM(DD69:DE69)</f>
        <v>0</v>
      </c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9">
        <f>SUM(EC69:ED69,DX69:DY69,DS69:DT69,DN69:DO69,DI69:DJ69,EI69,)</f>
        <v>0</v>
      </c>
      <c r="EK69" s="69">
        <f>SUM(EE69:EH69,DZ69:EB69,DU69:DW69,DP69:DR69,DK69:DM69,DG69:DH69)</f>
        <v>0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321"/>
        <v>0</v>
      </c>
      <c r="EZ69" s="63"/>
      <c r="FA69" s="63"/>
      <c r="FB69" s="63"/>
      <c r="FC69" s="63"/>
      <c r="FD69" s="63"/>
      <c r="FE69" s="63"/>
      <c r="FF69" s="63"/>
      <c r="FG69" s="63"/>
      <c r="FH69" s="69">
        <f>SUM(EZ69:FG69)</f>
        <v>0</v>
      </c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9">
        <f>SUM(FI69:FR69)</f>
        <v>0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322"/>
        <v>0</v>
      </c>
      <c r="GR69" s="63"/>
      <c r="GS69" s="69">
        <f>SUM(GR69)</f>
        <v>0</v>
      </c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9">
        <f>SUM(GT69:HR69)</f>
        <v>0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0</v>
      </c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140">
        <f>SUM(IP69,IR69,IT69,IZ69,JB69,IX69,IV69)</f>
        <v>0</v>
      </c>
      <c r="JE69" s="140">
        <f>SUM(IQ69,IS69,IU69,JA69,JC69,IY69,IW69)</f>
        <v>0</v>
      </c>
      <c r="JF69" s="140">
        <f>SUM(JD69:JE69)</f>
        <v>0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140">
        <f>SUM(JP69:KF69)</f>
        <v>0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Y70" si="550">SUM(D71:D72)</f>
        <v>0</v>
      </c>
      <c r="E70" s="61">
        <f t="shared" si="550"/>
        <v>0</v>
      </c>
      <c r="F70" s="61">
        <f t="shared" si="550"/>
        <v>0</v>
      </c>
      <c r="G70" s="61">
        <f t="shared" si="550"/>
        <v>0</v>
      </c>
      <c r="H70" s="61">
        <f t="shared" si="550"/>
        <v>0</v>
      </c>
      <c r="I70" s="61">
        <f t="shared" si="550"/>
        <v>0</v>
      </c>
      <c r="J70" s="61">
        <f t="shared" si="550"/>
        <v>0</v>
      </c>
      <c r="K70" s="61">
        <f t="shared" si="550"/>
        <v>0</v>
      </c>
      <c r="L70" s="61">
        <f t="shared" si="550"/>
        <v>0</v>
      </c>
      <c r="M70" s="61">
        <f t="shared" si="550"/>
        <v>0</v>
      </c>
      <c r="N70" s="68">
        <f t="shared" si="550"/>
        <v>0</v>
      </c>
      <c r="O70" s="61">
        <f t="shared" si="550"/>
        <v>0</v>
      </c>
      <c r="P70" s="61">
        <f t="shared" si="550"/>
        <v>0</v>
      </c>
      <c r="Q70" s="61">
        <f t="shared" si="550"/>
        <v>0</v>
      </c>
      <c r="R70" s="61">
        <f t="shared" si="550"/>
        <v>0</v>
      </c>
      <c r="S70" s="61">
        <f t="shared" si="550"/>
        <v>0</v>
      </c>
      <c r="T70" s="61">
        <f t="shared" si="550"/>
        <v>0</v>
      </c>
      <c r="U70" s="61">
        <f t="shared" si="550"/>
        <v>0</v>
      </c>
      <c r="V70" s="61">
        <f t="shared" si="550"/>
        <v>0</v>
      </c>
      <c r="W70" s="61">
        <f t="shared" si="550"/>
        <v>0</v>
      </c>
      <c r="X70" s="61">
        <f t="shared" si="550"/>
        <v>0</v>
      </c>
      <c r="Y70" s="68">
        <f t="shared" si="550"/>
        <v>0</v>
      </c>
      <c r="Z70" s="71">
        <f t="shared" si="324"/>
        <v>0</v>
      </c>
      <c r="AA70" s="72">
        <f t="shared" si="324"/>
        <v>0</v>
      </c>
      <c r="AB70" s="72">
        <f t="shared" si="324"/>
        <v>0</v>
      </c>
      <c r="AC70" s="72">
        <f t="shared" si="324"/>
        <v>0</v>
      </c>
      <c r="AD70" s="72">
        <f t="shared" si="324"/>
        <v>0</v>
      </c>
      <c r="AE70" s="72">
        <f t="shared" si="324"/>
        <v>0</v>
      </c>
      <c r="AF70" s="72">
        <f t="shared" si="324"/>
        <v>0</v>
      </c>
      <c r="AG70" s="72">
        <f t="shared" si="324"/>
        <v>0</v>
      </c>
      <c r="AH70" s="72">
        <f t="shared" si="158"/>
        <v>0</v>
      </c>
      <c r="AI70" s="72">
        <f t="shared" si="158"/>
        <v>0</v>
      </c>
      <c r="AJ70" s="91">
        <f t="shared" si="158"/>
        <v>0</v>
      </c>
      <c r="AK70" s="92">
        <f t="shared" ref="AK70:CV70" si="551">SUM(AK71:AK72)</f>
        <v>0</v>
      </c>
      <c r="AL70" s="93">
        <f t="shared" si="551"/>
        <v>0</v>
      </c>
      <c r="AM70" s="68">
        <f t="shared" si="551"/>
        <v>0</v>
      </c>
      <c r="AN70" s="68">
        <f t="shared" si="551"/>
        <v>0</v>
      </c>
      <c r="AO70" s="68">
        <f t="shared" si="551"/>
        <v>0</v>
      </c>
      <c r="AP70" s="68">
        <f t="shared" si="551"/>
        <v>0</v>
      </c>
      <c r="AQ70" s="68">
        <f t="shared" si="551"/>
        <v>0</v>
      </c>
      <c r="AR70" s="68">
        <f t="shared" si="551"/>
        <v>0</v>
      </c>
      <c r="AS70" s="68">
        <f t="shared" si="551"/>
        <v>0</v>
      </c>
      <c r="AT70" s="68">
        <f t="shared" si="551"/>
        <v>0</v>
      </c>
      <c r="AU70" s="61">
        <f t="shared" si="551"/>
        <v>0</v>
      </c>
      <c r="AV70" s="61">
        <f t="shared" si="551"/>
        <v>0</v>
      </c>
      <c r="AW70" s="61">
        <f t="shared" si="551"/>
        <v>0</v>
      </c>
      <c r="AX70" s="61">
        <f t="shared" si="551"/>
        <v>0</v>
      </c>
      <c r="AY70" s="61">
        <f t="shared" si="551"/>
        <v>0</v>
      </c>
      <c r="AZ70" s="61">
        <f t="shared" si="551"/>
        <v>0</v>
      </c>
      <c r="BA70" s="61">
        <f t="shared" si="551"/>
        <v>0</v>
      </c>
      <c r="BB70" s="61">
        <f t="shared" si="551"/>
        <v>0</v>
      </c>
      <c r="BC70" s="61">
        <f t="shared" si="551"/>
        <v>0</v>
      </c>
      <c r="BD70" s="61">
        <f t="shared" si="551"/>
        <v>0</v>
      </c>
      <c r="BE70" s="61">
        <f t="shared" si="551"/>
        <v>0</v>
      </c>
      <c r="BF70" s="61">
        <f t="shared" si="551"/>
        <v>0</v>
      </c>
      <c r="BG70" s="61">
        <f t="shared" si="551"/>
        <v>0</v>
      </c>
      <c r="BH70" s="61">
        <f t="shared" si="551"/>
        <v>0</v>
      </c>
      <c r="BI70" s="61">
        <f t="shared" si="551"/>
        <v>0</v>
      </c>
      <c r="BJ70" s="61">
        <f t="shared" si="551"/>
        <v>0</v>
      </c>
      <c r="BK70" s="61">
        <f t="shared" si="551"/>
        <v>0</v>
      </c>
      <c r="BL70" s="61">
        <f t="shared" si="551"/>
        <v>0</v>
      </c>
      <c r="BM70" s="61">
        <f t="shared" si="551"/>
        <v>0</v>
      </c>
      <c r="BN70" s="61">
        <f t="shared" si="551"/>
        <v>0</v>
      </c>
      <c r="BO70" s="61">
        <f t="shared" si="551"/>
        <v>0</v>
      </c>
      <c r="BP70" s="61">
        <f t="shared" si="551"/>
        <v>0</v>
      </c>
      <c r="BQ70" s="61">
        <f t="shared" si="551"/>
        <v>0</v>
      </c>
      <c r="BR70" s="61">
        <f t="shared" si="551"/>
        <v>0</v>
      </c>
      <c r="BS70" s="61">
        <f t="shared" si="551"/>
        <v>0</v>
      </c>
      <c r="BT70" s="61">
        <f t="shared" si="551"/>
        <v>0</v>
      </c>
      <c r="BU70" s="68">
        <f t="shared" si="551"/>
        <v>0</v>
      </c>
      <c r="BV70" s="61">
        <f t="shared" si="551"/>
        <v>0</v>
      </c>
      <c r="BW70" s="61">
        <f t="shared" si="551"/>
        <v>0</v>
      </c>
      <c r="BX70" s="61">
        <f t="shared" si="551"/>
        <v>0</v>
      </c>
      <c r="BY70" s="68">
        <f t="shared" si="551"/>
        <v>0</v>
      </c>
      <c r="BZ70" s="61">
        <f t="shared" si="551"/>
        <v>0</v>
      </c>
      <c r="CA70" s="61">
        <f t="shared" si="551"/>
        <v>0</v>
      </c>
      <c r="CB70" s="61">
        <f t="shared" si="551"/>
        <v>0</v>
      </c>
      <c r="CC70" s="61">
        <f t="shared" si="551"/>
        <v>0</v>
      </c>
      <c r="CD70" s="61">
        <f t="shared" si="551"/>
        <v>0</v>
      </c>
      <c r="CE70" s="61">
        <f t="shared" si="551"/>
        <v>0</v>
      </c>
      <c r="CF70" s="61">
        <f t="shared" si="551"/>
        <v>0</v>
      </c>
      <c r="CG70" s="61">
        <f t="shared" si="551"/>
        <v>0</v>
      </c>
      <c r="CH70" s="61">
        <f t="shared" si="551"/>
        <v>0</v>
      </c>
      <c r="CI70" s="61">
        <f t="shared" si="551"/>
        <v>0</v>
      </c>
      <c r="CJ70" s="61">
        <f t="shared" si="551"/>
        <v>0</v>
      </c>
      <c r="CK70" s="61">
        <f t="shared" si="551"/>
        <v>0</v>
      </c>
      <c r="CL70" s="61">
        <f t="shared" si="551"/>
        <v>0</v>
      </c>
      <c r="CM70" s="61">
        <f t="shared" si="551"/>
        <v>0</v>
      </c>
      <c r="CN70" s="61">
        <f t="shared" si="551"/>
        <v>0</v>
      </c>
      <c r="CO70" s="61">
        <f t="shared" si="551"/>
        <v>0</v>
      </c>
      <c r="CP70" s="61">
        <f t="shared" si="551"/>
        <v>0</v>
      </c>
      <c r="CQ70" s="61">
        <f t="shared" si="551"/>
        <v>0</v>
      </c>
      <c r="CR70" s="61">
        <f t="shared" si="551"/>
        <v>0</v>
      </c>
      <c r="CS70" s="61">
        <f t="shared" si="551"/>
        <v>0</v>
      </c>
      <c r="CT70" s="61">
        <f t="shared" si="551"/>
        <v>0</v>
      </c>
      <c r="CU70" s="61">
        <f t="shared" si="551"/>
        <v>0</v>
      </c>
      <c r="CV70" s="61">
        <f t="shared" si="551"/>
        <v>0</v>
      </c>
      <c r="CW70" s="61">
        <f t="shared" ref="CW70:FH70" si="552">SUM(CW71:CW72)</f>
        <v>0</v>
      </c>
      <c r="CX70" s="61">
        <f t="shared" si="552"/>
        <v>0</v>
      </c>
      <c r="CY70" s="61">
        <f t="shared" si="552"/>
        <v>0</v>
      </c>
      <c r="CZ70" s="61">
        <f t="shared" si="552"/>
        <v>0</v>
      </c>
      <c r="DA70" s="61">
        <f t="shared" si="552"/>
        <v>0</v>
      </c>
      <c r="DB70" s="61">
        <f t="shared" si="552"/>
        <v>0</v>
      </c>
      <c r="DC70" s="68">
        <f t="shared" si="552"/>
        <v>0</v>
      </c>
      <c r="DD70" s="61">
        <f t="shared" si="552"/>
        <v>0</v>
      </c>
      <c r="DE70" s="61">
        <f t="shared" si="552"/>
        <v>0</v>
      </c>
      <c r="DF70" s="68">
        <f t="shared" si="552"/>
        <v>0</v>
      </c>
      <c r="DG70" s="61">
        <f t="shared" si="552"/>
        <v>0</v>
      </c>
      <c r="DH70" s="61">
        <f t="shared" si="552"/>
        <v>0</v>
      </c>
      <c r="DI70" s="61">
        <f t="shared" si="552"/>
        <v>0</v>
      </c>
      <c r="DJ70" s="61">
        <f t="shared" si="552"/>
        <v>0</v>
      </c>
      <c r="DK70" s="61">
        <f t="shared" si="552"/>
        <v>0</v>
      </c>
      <c r="DL70" s="61">
        <f t="shared" si="552"/>
        <v>0</v>
      </c>
      <c r="DM70" s="61">
        <f t="shared" si="552"/>
        <v>0</v>
      </c>
      <c r="DN70" s="61">
        <f t="shared" si="552"/>
        <v>0</v>
      </c>
      <c r="DO70" s="61">
        <f t="shared" si="552"/>
        <v>0</v>
      </c>
      <c r="DP70" s="61">
        <f t="shared" si="552"/>
        <v>0</v>
      </c>
      <c r="DQ70" s="61">
        <f t="shared" si="552"/>
        <v>0</v>
      </c>
      <c r="DR70" s="61">
        <f t="shared" si="552"/>
        <v>0</v>
      </c>
      <c r="DS70" s="61">
        <f t="shared" si="552"/>
        <v>0</v>
      </c>
      <c r="DT70" s="61">
        <f t="shared" si="552"/>
        <v>0</v>
      </c>
      <c r="DU70" s="61">
        <f t="shared" si="552"/>
        <v>0</v>
      </c>
      <c r="DV70" s="61">
        <f t="shared" si="552"/>
        <v>0</v>
      </c>
      <c r="DW70" s="61">
        <f t="shared" si="552"/>
        <v>0</v>
      </c>
      <c r="DX70" s="61">
        <f t="shared" si="552"/>
        <v>0</v>
      </c>
      <c r="DY70" s="61">
        <f t="shared" si="552"/>
        <v>0</v>
      </c>
      <c r="DZ70" s="61">
        <f t="shared" si="552"/>
        <v>0</v>
      </c>
      <c r="EA70" s="61">
        <f t="shared" si="552"/>
        <v>0</v>
      </c>
      <c r="EB70" s="61">
        <f t="shared" si="552"/>
        <v>0</v>
      </c>
      <c r="EC70" s="61">
        <f t="shared" si="552"/>
        <v>0</v>
      </c>
      <c r="ED70" s="61">
        <f t="shared" si="552"/>
        <v>0</v>
      </c>
      <c r="EE70" s="61">
        <f t="shared" si="552"/>
        <v>0</v>
      </c>
      <c r="EF70" s="61">
        <f t="shared" si="552"/>
        <v>0</v>
      </c>
      <c r="EG70" s="61">
        <f t="shared" si="552"/>
        <v>0</v>
      </c>
      <c r="EH70" s="61">
        <f t="shared" si="552"/>
        <v>0</v>
      </c>
      <c r="EI70" s="61">
        <f t="shared" si="552"/>
        <v>0</v>
      </c>
      <c r="EJ70" s="68">
        <f t="shared" si="552"/>
        <v>0</v>
      </c>
      <c r="EK70" s="68">
        <f t="shared" si="552"/>
        <v>0</v>
      </c>
      <c r="EL70" s="61">
        <f t="shared" si="552"/>
        <v>0</v>
      </c>
      <c r="EM70" s="61">
        <f t="shared" si="552"/>
        <v>0</v>
      </c>
      <c r="EN70" s="61">
        <f t="shared" si="552"/>
        <v>0</v>
      </c>
      <c r="EO70" s="68">
        <f t="shared" si="552"/>
        <v>0</v>
      </c>
      <c r="EP70" s="61">
        <f t="shared" si="552"/>
        <v>0</v>
      </c>
      <c r="EQ70" s="61">
        <f t="shared" si="552"/>
        <v>0</v>
      </c>
      <c r="ER70" s="61">
        <f t="shared" si="552"/>
        <v>0</v>
      </c>
      <c r="ES70" s="61">
        <f t="shared" si="552"/>
        <v>0</v>
      </c>
      <c r="ET70" s="61">
        <f t="shared" si="552"/>
        <v>0</v>
      </c>
      <c r="EU70" s="61">
        <f t="shared" si="552"/>
        <v>0</v>
      </c>
      <c r="EV70" s="61">
        <f t="shared" si="552"/>
        <v>0</v>
      </c>
      <c r="EW70" s="61">
        <f t="shared" si="552"/>
        <v>0</v>
      </c>
      <c r="EX70" s="61">
        <f t="shared" si="552"/>
        <v>0</v>
      </c>
      <c r="EY70" s="68">
        <f t="shared" si="321"/>
        <v>0</v>
      </c>
      <c r="EZ70" s="61">
        <f t="shared" ref="EZ70:FG70" si="553">SUM(EZ71:EZ72)</f>
        <v>0</v>
      </c>
      <c r="FA70" s="61">
        <f t="shared" si="553"/>
        <v>0</v>
      </c>
      <c r="FB70" s="61">
        <f t="shared" si="553"/>
        <v>0</v>
      </c>
      <c r="FC70" s="61">
        <f t="shared" si="553"/>
        <v>0</v>
      </c>
      <c r="FD70" s="61">
        <f t="shared" si="553"/>
        <v>0</v>
      </c>
      <c r="FE70" s="61">
        <f t="shared" si="553"/>
        <v>0</v>
      </c>
      <c r="FF70" s="61">
        <f t="shared" si="553"/>
        <v>0</v>
      </c>
      <c r="FG70" s="61">
        <f t="shared" si="553"/>
        <v>0</v>
      </c>
      <c r="FH70" s="68">
        <f t="shared" si="552"/>
        <v>0</v>
      </c>
      <c r="FI70" s="61">
        <f t="shared" ref="FI70:HT70" si="554">SUM(FI71:FI72)</f>
        <v>0</v>
      </c>
      <c r="FJ70" s="61">
        <f t="shared" si="554"/>
        <v>0</v>
      </c>
      <c r="FK70" s="61">
        <f t="shared" si="554"/>
        <v>0</v>
      </c>
      <c r="FL70" s="61">
        <f t="shared" si="554"/>
        <v>0</v>
      </c>
      <c r="FM70" s="61">
        <f t="shared" si="554"/>
        <v>0</v>
      </c>
      <c r="FN70" s="61">
        <f t="shared" si="554"/>
        <v>0</v>
      </c>
      <c r="FO70" s="61">
        <f t="shared" si="554"/>
        <v>0</v>
      </c>
      <c r="FP70" s="61">
        <f t="shared" si="554"/>
        <v>0</v>
      </c>
      <c r="FQ70" s="61">
        <f t="shared" si="554"/>
        <v>0</v>
      </c>
      <c r="FR70" s="61">
        <f t="shared" si="554"/>
        <v>0</v>
      </c>
      <c r="FS70" s="68">
        <f t="shared" si="554"/>
        <v>0</v>
      </c>
      <c r="FT70" s="61">
        <f t="shared" si="554"/>
        <v>0</v>
      </c>
      <c r="FU70" s="61">
        <f t="shared" si="554"/>
        <v>0</v>
      </c>
      <c r="FV70" s="61">
        <f t="shared" si="554"/>
        <v>0</v>
      </c>
      <c r="FW70" s="61">
        <f t="shared" si="554"/>
        <v>0</v>
      </c>
      <c r="FX70" s="61">
        <f t="shared" si="554"/>
        <v>0</v>
      </c>
      <c r="FY70" s="61">
        <f t="shared" si="554"/>
        <v>0</v>
      </c>
      <c r="FZ70" s="61">
        <f t="shared" si="554"/>
        <v>0</v>
      </c>
      <c r="GA70" s="61">
        <f t="shared" si="554"/>
        <v>0</v>
      </c>
      <c r="GB70" s="61">
        <f t="shared" si="554"/>
        <v>0</v>
      </c>
      <c r="GC70" s="61">
        <f t="shared" si="554"/>
        <v>0</v>
      </c>
      <c r="GD70" s="61">
        <f t="shared" si="554"/>
        <v>0</v>
      </c>
      <c r="GE70" s="61">
        <f t="shared" si="554"/>
        <v>0</v>
      </c>
      <c r="GF70" s="61">
        <f t="shared" si="554"/>
        <v>0</v>
      </c>
      <c r="GG70" s="61">
        <f t="shared" si="554"/>
        <v>0</v>
      </c>
      <c r="GH70" s="61">
        <f t="shared" si="554"/>
        <v>0</v>
      </c>
      <c r="GI70" s="61">
        <f t="shared" si="554"/>
        <v>0</v>
      </c>
      <c r="GJ70" s="61">
        <f t="shared" si="554"/>
        <v>0</v>
      </c>
      <c r="GK70" s="61">
        <f t="shared" si="554"/>
        <v>0</v>
      </c>
      <c r="GL70" s="61">
        <f t="shared" si="554"/>
        <v>0</v>
      </c>
      <c r="GM70" s="61">
        <f t="shared" si="554"/>
        <v>0</v>
      </c>
      <c r="GN70" s="61">
        <f t="shared" si="554"/>
        <v>0</v>
      </c>
      <c r="GO70" s="61">
        <f t="shared" si="554"/>
        <v>0</v>
      </c>
      <c r="GP70" s="61">
        <f t="shared" si="554"/>
        <v>0</v>
      </c>
      <c r="GQ70" s="68">
        <f t="shared" si="322"/>
        <v>0</v>
      </c>
      <c r="GR70" s="61">
        <f t="shared" ref="GR70" si="555">SUM(GR71:GR72)</f>
        <v>0</v>
      </c>
      <c r="GS70" s="68">
        <f t="shared" si="554"/>
        <v>0</v>
      </c>
      <c r="GT70" s="61">
        <f t="shared" si="554"/>
        <v>0</v>
      </c>
      <c r="GU70" s="61">
        <f t="shared" si="554"/>
        <v>0</v>
      </c>
      <c r="GV70" s="61">
        <f t="shared" si="554"/>
        <v>0</v>
      </c>
      <c r="GW70" s="61">
        <f t="shared" si="554"/>
        <v>0</v>
      </c>
      <c r="GX70" s="61">
        <f t="shared" si="554"/>
        <v>0</v>
      </c>
      <c r="GY70" s="61">
        <f t="shared" si="554"/>
        <v>0</v>
      </c>
      <c r="GZ70" s="61">
        <f t="shared" si="554"/>
        <v>0</v>
      </c>
      <c r="HA70" s="61">
        <f t="shared" si="554"/>
        <v>0</v>
      </c>
      <c r="HB70" s="61">
        <f t="shared" si="554"/>
        <v>0</v>
      </c>
      <c r="HC70" s="61">
        <f t="shared" si="554"/>
        <v>0</v>
      </c>
      <c r="HD70" s="61">
        <f t="shared" si="554"/>
        <v>0</v>
      </c>
      <c r="HE70" s="61">
        <f t="shared" si="554"/>
        <v>0</v>
      </c>
      <c r="HF70" s="61">
        <f t="shared" si="554"/>
        <v>0</v>
      </c>
      <c r="HG70" s="61">
        <f t="shared" si="554"/>
        <v>0</v>
      </c>
      <c r="HH70" s="61">
        <f t="shared" si="554"/>
        <v>0</v>
      </c>
      <c r="HI70" s="61">
        <f t="shared" si="554"/>
        <v>0</v>
      </c>
      <c r="HJ70" s="61">
        <f t="shared" si="554"/>
        <v>0</v>
      </c>
      <c r="HK70" s="61">
        <f t="shared" si="554"/>
        <v>0</v>
      </c>
      <c r="HL70" s="61">
        <f t="shared" si="554"/>
        <v>0</v>
      </c>
      <c r="HM70" s="61">
        <f t="shared" si="554"/>
        <v>0</v>
      </c>
      <c r="HN70" s="61">
        <f t="shared" si="554"/>
        <v>0</v>
      </c>
      <c r="HO70" s="61">
        <f t="shared" si="554"/>
        <v>0</v>
      </c>
      <c r="HP70" s="61">
        <f t="shared" si="554"/>
        <v>0</v>
      </c>
      <c r="HQ70" s="61">
        <f t="shared" si="554"/>
        <v>0</v>
      </c>
      <c r="HR70" s="61">
        <f t="shared" si="554"/>
        <v>0</v>
      </c>
      <c r="HS70" s="68">
        <f t="shared" si="554"/>
        <v>0</v>
      </c>
      <c r="HT70" s="61">
        <f t="shared" si="554"/>
        <v>0</v>
      </c>
      <c r="HU70" s="61">
        <f t="shared" ref="HU70:KF70" si="556">SUM(HU71:HU72)</f>
        <v>0</v>
      </c>
      <c r="HV70" s="68">
        <f t="shared" si="556"/>
        <v>0</v>
      </c>
      <c r="HW70" s="61">
        <f t="shared" si="556"/>
        <v>0</v>
      </c>
      <c r="HX70" s="61">
        <f t="shared" si="556"/>
        <v>0</v>
      </c>
      <c r="HY70" s="61">
        <f t="shared" si="556"/>
        <v>0</v>
      </c>
      <c r="HZ70" s="61">
        <f t="shared" si="556"/>
        <v>0</v>
      </c>
      <c r="IA70" s="61">
        <f t="shared" si="556"/>
        <v>0</v>
      </c>
      <c r="IB70" s="61">
        <f t="shared" si="556"/>
        <v>0</v>
      </c>
      <c r="IC70" s="68">
        <f t="shared" si="556"/>
        <v>0</v>
      </c>
      <c r="ID70" s="61">
        <f t="shared" si="556"/>
        <v>0</v>
      </c>
      <c r="IE70" s="61">
        <f t="shared" si="556"/>
        <v>0</v>
      </c>
      <c r="IF70" s="61">
        <f t="shared" si="556"/>
        <v>0</v>
      </c>
      <c r="IG70" s="61">
        <f t="shared" si="556"/>
        <v>0</v>
      </c>
      <c r="IH70" s="61">
        <f t="shared" si="556"/>
        <v>0</v>
      </c>
      <c r="II70" s="61">
        <f t="shared" si="556"/>
        <v>0</v>
      </c>
      <c r="IJ70" s="61">
        <f t="shared" si="556"/>
        <v>0</v>
      </c>
      <c r="IK70" s="61">
        <f t="shared" si="556"/>
        <v>0</v>
      </c>
      <c r="IL70" s="61">
        <f t="shared" si="556"/>
        <v>0</v>
      </c>
      <c r="IM70" s="61">
        <f t="shared" si="556"/>
        <v>0</v>
      </c>
      <c r="IN70" s="68">
        <f t="shared" si="556"/>
        <v>0</v>
      </c>
      <c r="IO70" s="68">
        <f t="shared" si="556"/>
        <v>0</v>
      </c>
      <c r="IP70" s="68">
        <f t="shared" si="556"/>
        <v>0</v>
      </c>
      <c r="IQ70" s="68">
        <f t="shared" si="556"/>
        <v>0</v>
      </c>
      <c r="IR70" s="68">
        <f t="shared" si="556"/>
        <v>0</v>
      </c>
      <c r="IS70" s="68">
        <f t="shared" si="556"/>
        <v>0</v>
      </c>
      <c r="IT70" s="68">
        <f t="shared" si="556"/>
        <v>0</v>
      </c>
      <c r="IU70" s="68">
        <f t="shared" si="556"/>
        <v>0</v>
      </c>
      <c r="IV70" s="68">
        <f t="shared" si="556"/>
        <v>0</v>
      </c>
      <c r="IW70" s="68">
        <f t="shared" si="556"/>
        <v>0</v>
      </c>
      <c r="IX70" s="68">
        <f t="shared" si="556"/>
        <v>0</v>
      </c>
      <c r="IY70" s="68">
        <f t="shared" si="556"/>
        <v>0</v>
      </c>
      <c r="IZ70" s="68">
        <f t="shared" si="556"/>
        <v>0</v>
      </c>
      <c r="JA70" s="68">
        <f t="shared" si="556"/>
        <v>0</v>
      </c>
      <c r="JB70" s="68">
        <f t="shared" si="556"/>
        <v>0</v>
      </c>
      <c r="JC70" s="68">
        <f t="shared" si="556"/>
        <v>0</v>
      </c>
      <c r="JD70" s="68">
        <f t="shared" si="556"/>
        <v>0</v>
      </c>
      <c r="JE70" s="68">
        <f t="shared" si="556"/>
        <v>0</v>
      </c>
      <c r="JF70" s="68">
        <f t="shared" si="556"/>
        <v>0</v>
      </c>
      <c r="JG70" s="61">
        <f t="shared" si="556"/>
        <v>0</v>
      </c>
      <c r="JH70" s="61">
        <f t="shared" si="556"/>
        <v>0</v>
      </c>
      <c r="JI70" s="61">
        <f t="shared" si="556"/>
        <v>0</v>
      </c>
      <c r="JJ70" s="61">
        <f t="shared" si="556"/>
        <v>0</v>
      </c>
      <c r="JK70" s="61">
        <f t="shared" si="556"/>
        <v>0</v>
      </c>
      <c r="JL70" s="68">
        <f t="shared" si="556"/>
        <v>0</v>
      </c>
      <c r="JM70" s="61">
        <f t="shared" si="556"/>
        <v>0</v>
      </c>
      <c r="JN70" s="61">
        <f t="shared" si="556"/>
        <v>0</v>
      </c>
      <c r="JO70" s="68">
        <f t="shared" si="556"/>
        <v>0</v>
      </c>
      <c r="JP70" s="61">
        <f t="shared" si="556"/>
        <v>0</v>
      </c>
      <c r="JQ70" s="61">
        <f t="shared" si="556"/>
        <v>0</v>
      </c>
      <c r="JR70" s="61">
        <f t="shared" si="556"/>
        <v>0</v>
      </c>
      <c r="JS70" s="61">
        <f t="shared" si="556"/>
        <v>0</v>
      </c>
      <c r="JT70" s="61">
        <f t="shared" si="556"/>
        <v>0</v>
      </c>
      <c r="JU70" s="61">
        <f t="shared" si="556"/>
        <v>0</v>
      </c>
      <c r="JV70" s="61">
        <f t="shared" si="556"/>
        <v>0</v>
      </c>
      <c r="JW70" s="61">
        <f t="shared" si="556"/>
        <v>0</v>
      </c>
      <c r="JX70" s="61">
        <f t="shared" si="556"/>
        <v>0</v>
      </c>
      <c r="JY70" s="61">
        <f t="shared" si="556"/>
        <v>0</v>
      </c>
      <c r="JZ70" s="61">
        <f t="shared" si="556"/>
        <v>0</v>
      </c>
      <c r="KA70" s="61">
        <f t="shared" si="556"/>
        <v>0</v>
      </c>
      <c r="KB70" s="61">
        <f t="shared" si="556"/>
        <v>0</v>
      </c>
      <c r="KC70" s="61">
        <f t="shared" si="556"/>
        <v>0</v>
      </c>
      <c r="KD70" s="61">
        <f t="shared" si="556"/>
        <v>0</v>
      </c>
      <c r="KE70" s="61">
        <f t="shared" si="556"/>
        <v>0</v>
      </c>
      <c r="KF70" s="61">
        <f t="shared" si="556"/>
        <v>0</v>
      </c>
      <c r="KG70" s="68">
        <f t="shared" ref="KG70:MM70" si="557">SUM(KG71:KG72)</f>
        <v>0</v>
      </c>
      <c r="KH70" s="61">
        <f t="shared" si="557"/>
        <v>0</v>
      </c>
      <c r="KI70" s="61">
        <f t="shared" si="557"/>
        <v>0</v>
      </c>
      <c r="KJ70" s="61">
        <f t="shared" si="557"/>
        <v>0</v>
      </c>
      <c r="KK70" s="61">
        <f t="shared" si="557"/>
        <v>0</v>
      </c>
      <c r="KL70" s="61">
        <f t="shared" si="557"/>
        <v>0</v>
      </c>
      <c r="KM70" s="61">
        <f t="shared" si="557"/>
        <v>0</v>
      </c>
      <c r="KN70" s="61">
        <f t="shared" si="557"/>
        <v>0</v>
      </c>
      <c r="KO70" s="61">
        <f t="shared" si="557"/>
        <v>0</v>
      </c>
      <c r="KP70" s="61">
        <f t="shared" si="557"/>
        <v>0</v>
      </c>
      <c r="KQ70" s="61">
        <f t="shared" si="557"/>
        <v>0</v>
      </c>
      <c r="KR70" s="61">
        <f t="shared" si="557"/>
        <v>0</v>
      </c>
      <c r="KS70" s="61">
        <f t="shared" si="557"/>
        <v>0</v>
      </c>
      <c r="KT70" s="61">
        <f t="shared" si="557"/>
        <v>0</v>
      </c>
      <c r="KU70" s="61">
        <f t="shared" si="557"/>
        <v>0</v>
      </c>
      <c r="KV70" s="61">
        <f t="shared" si="557"/>
        <v>0</v>
      </c>
      <c r="KW70" s="61">
        <f t="shared" si="557"/>
        <v>0</v>
      </c>
      <c r="KX70" s="61">
        <f t="shared" si="557"/>
        <v>0</v>
      </c>
      <c r="KY70" s="68">
        <f t="shared" si="557"/>
        <v>0</v>
      </c>
      <c r="KZ70" s="61">
        <f t="shared" si="557"/>
        <v>0</v>
      </c>
      <c r="LA70" s="61">
        <f t="shared" si="557"/>
        <v>0</v>
      </c>
      <c r="LB70" s="61">
        <f t="shared" si="557"/>
        <v>0</v>
      </c>
      <c r="LC70" s="61">
        <f t="shared" si="557"/>
        <v>0</v>
      </c>
      <c r="LD70" s="61">
        <f t="shared" si="557"/>
        <v>0</v>
      </c>
      <c r="LE70" s="61">
        <f t="shared" si="557"/>
        <v>0</v>
      </c>
      <c r="LF70" s="61">
        <f t="shared" si="557"/>
        <v>0</v>
      </c>
      <c r="LG70" s="61">
        <f t="shared" si="557"/>
        <v>0</v>
      </c>
      <c r="LH70" s="61">
        <f t="shared" si="557"/>
        <v>0</v>
      </c>
      <c r="LI70" s="61">
        <f t="shared" si="557"/>
        <v>0</v>
      </c>
      <c r="LJ70" s="61">
        <f t="shared" si="557"/>
        <v>0</v>
      </c>
      <c r="LK70" s="61">
        <f t="shared" si="557"/>
        <v>0</v>
      </c>
      <c r="LL70" s="61">
        <f t="shared" si="557"/>
        <v>0</v>
      </c>
      <c r="LM70" s="61">
        <f t="shared" si="557"/>
        <v>0</v>
      </c>
      <c r="LN70" s="61">
        <f t="shared" si="557"/>
        <v>0</v>
      </c>
      <c r="LO70" s="61">
        <f t="shared" si="557"/>
        <v>0</v>
      </c>
      <c r="LP70" s="61">
        <f t="shared" si="557"/>
        <v>0</v>
      </c>
      <c r="LQ70" s="61">
        <f t="shared" si="557"/>
        <v>0</v>
      </c>
      <c r="LR70" s="61">
        <f t="shared" si="557"/>
        <v>0</v>
      </c>
      <c r="LS70" s="61">
        <f t="shared" si="557"/>
        <v>0</v>
      </c>
      <c r="LT70" s="61">
        <f t="shared" si="557"/>
        <v>0</v>
      </c>
      <c r="LU70" s="61">
        <f t="shared" si="557"/>
        <v>0</v>
      </c>
      <c r="LV70" s="61">
        <f t="shared" si="557"/>
        <v>0</v>
      </c>
      <c r="LW70" s="61">
        <f t="shared" si="557"/>
        <v>0</v>
      </c>
      <c r="LX70" s="61">
        <f t="shared" si="557"/>
        <v>0</v>
      </c>
      <c r="LY70" s="61">
        <f t="shared" si="557"/>
        <v>0</v>
      </c>
      <c r="LZ70" s="61">
        <f t="shared" si="557"/>
        <v>0</v>
      </c>
      <c r="MA70" s="61">
        <f t="shared" si="557"/>
        <v>0</v>
      </c>
      <c r="MB70" s="61">
        <f t="shared" si="557"/>
        <v>0</v>
      </c>
      <c r="MC70" s="61">
        <f t="shared" si="557"/>
        <v>0</v>
      </c>
      <c r="MD70" s="61">
        <f t="shared" si="557"/>
        <v>0</v>
      </c>
      <c r="ME70" s="61">
        <f t="shared" si="557"/>
        <v>0</v>
      </c>
      <c r="MF70" s="61">
        <f t="shared" si="557"/>
        <v>0</v>
      </c>
      <c r="MG70" s="61">
        <f t="shared" si="557"/>
        <v>0</v>
      </c>
      <c r="MH70" s="61">
        <f t="shared" si="557"/>
        <v>0</v>
      </c>
      <c r="MI70" s="61">
        <f t="shared" si="557"/>
        <v>0</v>
      </c>
      <c r="MJ70" s="61">
        <f t="shared" si="557"/>
        <v>0</v>
      </c>
      <c r="MK70" s="61">
        <f t="shared" si="557"/>
        <v>0</v>
      </c>
      <c r="ML70" s="61">
        <f t="shared" si="557"/>
        <v>0</v>
      </c>
      <c r="MM70" s="61">
        <f t="shared" si="55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55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559">SUM(O71:X71)</f>
        <v>0</v>
      </c>
      <c r="Z71" s="73">
        <f t="shared" si="324"/>
        <v>0</v>
      </c>
      <c r="AA71" s="74">
        <f t="shared" si="324"/>
        <v>0</v>
      </c>
      <c r="AB71" s="74">
        <f t="shared" si="324"/>
        <v>0</v>
      </c>
      <c r="AC71" s="74">
        <f t="shared" si="324"/>
        <v>0</v>
      </c>
      <c r="AD71" s="74">
        <f t="shared" si="324"/>
        <v>0</v>
      </c>
      <c r="AE71" s="74">
        <f t="shared" si="324"/>
        <v>0</v>
      </c>
      <c r="AF71" s="74">
        <f t="shared" si="324"/>
        <v>0</v>
      </c>
      <c r="AG71" s="74">
        <f t="shared" si="324"/>
        <v>0</v>
      </c>
      <c r="AH71" s="74">
        <f t="shared" si="158"/>
        <v>0</v>
      </c>
      <c r="AI71" s="74">
        <f t="shared" si="158"/>
        <v>0</v>
      </c>
      <c r="AJ71" s="94">
        <f t="shared" si="158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56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561">SUM(AU71:BT71)</f>
        <v>0</v>
      </c>
      <c r="BV71" s="63"/>
      <c r="BW71" s="63"/>
      <c r="BX71" s="63"/>
      <c r="BY71" s="69">
        <f t="shared" ref="BY71:BY72" si="56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56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564">SUM(EC71:ED71,DX71:DY71,DS71:DT71,DN71:DO71,DI71:DJ71,EI71,)</f>
        <v>0</v>
      </c>
      <c r="EK71" s="69">
        <f t="shared" ref="EK71:EK72" si="565">SUM(EE71:EH71,DZ71:EB71,DU71:DW71,DP71:DR71,DK71:DM71,DG71:DH71)</f>
        <v>0</v>
      </c>
      <c r="EL71" s="63"/>
      <c r="EM71" s="63"/>
      <c r="EN71" s="63"/>
      <c r="EO71" s="69">
        <f t="shared" ref="EO71:EO72" si="56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321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56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56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322"/>
        <v>0</v>
      </c>
      <c r="GR71" s="63"/>
      <c r="GS71" s="69">
        <f t="shared" ref="GS71:GS72" si="56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57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57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57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573">SUM(JD71:JE71)</f>
        <v>0</v>
      </c>
      <c r="JG71" s="63"/>
      <c r="JH71" s="63"/>
      <c r="JI71" s="63"/>
      <c r="JJ71" s="63"/>
      <c r="JK71" s="63"/>
      <c r="JL71" s="140">
        <f t="shared" ref="JL71:JL72" si="574">SUM(JG71:JK71)</f>
        <v>0</v>
      </c>
      <c r="JM71" s="63"/>
      <c r="JN71" s="63"/>
      <c r="JO71" s="140">
        <f t="shared" ref="JO71:JO72" si="57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57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57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55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559"/>
        <v>0</v>
      </c>
      <c r="Z72" s="73">
        <f t="shared" si="324"/>
        <v>0</v>
      </c>
      <c r="AA72" s="74">
        <f t="shared" si="324"/>
        <v>0</v>
      </c>
      <c r="AB72" s="74">
        <f t="shared" si="324"/>
        <v>0</v>
      </c>
      <c r="AC72" s="74">
        <f t="shared" si="324"/>
        <v>0</v>
      </c>
      <c r="AD72" s="74">
        <f t="shared" si="324"/>
        <v>0</v>
      </c>
      <c r="AE72" s="74">
        <f t="shared" si="324"/>
        <v>0</v>
      </c>
      <c r="AF72" s="74">
        <f t="shared" si="324"/>
        <v>0</v>
      </c>
      <c r="AG72" s="74">
        <f t="shared" si="324"/>
        <v>0</v>
      </c>
      <c r="AH72" s="74">
        <f t="shared" si="158"/>
        <v>0</v>
      </c>
      <c r="AI72" s="74">
        <f t="shared" si="158"/>
        <v>0</v>
      </c>
      <c r="AJ72" s="94">
        <f t="shared" si="158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56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561"/>
        <v>0</v>
      </c>
      <c r="BV72" s="63"/>
      <c r="BW72" s="63"/>
      <c r="BX72" s="63"/>
      <c r="BY72" s="69">
        <f t="shared" si="56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56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564"/>
        <v>0</v>
      </c>
      <c r="EK72" s="69">
        <f t="shared" si="565"/>
        <v>0</v>
      </c>
      <c r="EL72" s="63"/>
      <c r="EM72" s="63"/>
      <c r="EN72" s="63"/>
      <c r="EO72" s="69">
        <f t="shared" si="56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321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56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56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322"/>
        <v>0</v>
      </c>
      <c r="GR72" s="63"/>
      <c r="GS72" s="69">
        <f t="shared" si="56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570"/>
        <v>0</v>
      </c>
      <c r="HW72" s="63"/>
      <c r="HX72" s="63"/>
      <c r="HY72" s="63"/>
      <c r="HZ72" s="63"/>
      <c r="IA72" s="63"/>
      <c r="IB72" s="63"/>
      <c r="IC72" s="69">
        <f t="shared" si="57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57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573"/>
        <v>0</v>
      </c>
      <c r="JG72" s="63"/>
      <c r="JH72" s="63"/>
      <c r="JI72" s="63"/>
      <c r="JJ72" s="63"/>
      <c r="JK72" s="63"/>
      <c r="JL72" s="140">
        <f t="shared" si="574"/>
        <v>0</v>
      </c>
      <c r="JM72" s="63"/>
      <c r="JN72" s="63"/>
      <c r="JO72" s="140">
        <f t="shared" si="57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57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57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Y73" si="578">SUM(D74:D78)</f>
        <v>0</v>
      </c>
      <c r="E73" s="61">
        <f t="shared" si="578"/>
        <v>0</v>
      </c>
      <c r="F73" s="61">
        <f t="shared" si="578"/>
        <v>0</v>
      </c>
      <c r="G73" s="61">
        <f t="shared" si="578"/>
        <v>0</v>
      </c>
      <c r="H73" s="61">
        <f t="shared" si="578"/>
        <v>0</v>
      </c>
      <c r="I73" s="61">
        <f t="shared" si="578"/>
        <v>0</v>
      </c>
      <c r="J73" s="61">
        <f t="shared" si="578"/>
        <v>0</v>
      </c>
      <c r="K73" s="61">
        <f t="shared" si="578"/>
        <v>0</v>
      </c>
      <c r="L73" s="61">
        <f t="shared" si="578"/>
        <v>0</v>
      </c>
      <c r="M73" s="61">
        <f t="shared" si="578"/>
        <v>0</v>
      </c>
      <c r="N73" s="68">
        <f t="shared" si="578"/>
        <v>0</v>
      </c>
      <c r="O73" s="61">
        <f t="shared" si="578"/>
        <v>0</v>
      </c>
      <c r="P73" s="61">
        <f t="shared" si="578"/>
        <v>0</v>
      </c>
      <c r="Q73" s="61">
        <f t="shared" si="578"/>
        <v>0</v>
      </c>
      <c r="R73" s="61">
        <f t="shared" si="578"/>
        <v>0</v>
      </c>
      <c r="S73" s="61">
        <f t="shared" si="578"/>
        <v>0</v>
      </c>
      <c r="T73" s="61">
        <f t="shared" si="578"/>
        <v>0</v>
      </c>
      <c r="U73" s="61">
        <f t="shared" si="578"/>
        <v>0</v>
      </c>
      <c r="V73" s="61">
        <f t="shared" si="578"/>
        <v>0</v>
      </c>
      <c r="W73" s="61">
        <f t="shared" si="578"/>
        <v>0</v>
      </c>
      <c r="X73" s="61">
        <f t="shared" si="578"/>
        <v>0</v>
      </c>
      <c r="Y73" s="68">
        <f t="shared" si="578"/>
        <v>0</v>
      </c>
      <c r="Z73" s="71">
        <f t="shared" si="324"/>
        <v>0</v>
      </c>
      <c r="AA73" s="72">
        <f t="shared" si="324"/>
        <v>0</v>
      </c>
      <c r="AB73" s="72">
        <f t="shared" si="324"/>
        <v>0</v>
      </c>
      <c r="AC73" s="72">
        <f t="shared" si="324"/>
        <v>0</v>
      </c>
      <c r="AD73" s="72">
        <f t="shared" si="324"/>
        <v>0</v>
      </c>
      <c r="AE73" s="72">
        <f t="shared" si="324"/>
        <v>0</v>
      </c>
      <c r="AF73" s="72">
        <f t="shared" si="324"/>
        <v>0</v>
      </c>
      <c r="AG73" s="72">
        <f t="shared" si="324"/>
        <v>0</v>
      </c>
      <c r="AH73" s="72">
        <f t="shared" si="158"/>
        <v>0</v>
      </c>
      <c r="AI73" s="72">
        <f t="shared" si="158"/>
        <v>0</v>
      </c>
      <c r="AJ73" s="91">
        <f t="shared" si="158"/>
        <v>0</v>
      </c>
      <c r="AK73" s="92">
        <f t="shared" ref="AK73:CV73" si="579">SUM(AK74:AK78)</f>
        <v>0</v>
      </c>
      <c r="AL73" s="93">
        <f t="shared" si="579"/>
        <v>0</v>
      </c>
      <c r="AM73" s="68">
        <f t="shared" si="579"/>
        <v>0</v>
      </c>
      <c r="AN73" s="68">
        <f t="shared" si="579"/>
        <v>0</v>
      </c>
      <c r="AO73" s="68">
        <f t="shared" si="579"/>
        <v>0</v>
      </c>
      <c r="AP73" s="68">
        <f t="shared" si="579"/>
        <v>0</v>
      </c>
      <c r="AQ73" s="68">
        <f t="shared" si="579"/>
        <v>0</v>
      </c>
      <c r="AR73" s="68">
        <f t="shared" si="579"/>
        <v>0</v>
      </c>
      <c r="AS73" s="68">
        <f t="shared" si="579"/>
        <v>0</v>
      </c>
      <c r="AT73" s="68">
        <f t="shared" si="579"/>
        <v>0</v>
      </c>
      <c r="AU73" s="61">
        <f t="shared" si="579"/>
        <v>0</v>
      </c>
      <c r="AV73" s="61">
        <f t="shared" si="579"/>
        <v>0</v>
      </c>
      <c r="AW73" s="61">
        <f t="shared" si="579"/>
        <v>0</v>
      </c>
      <c r="AX73" s="61">
        <f t="shared" si="579"/>
        <v>0</v>
      </c>
      <c r="AY73" s="61">
        <f t="shared" si="579"/>
        <v>0</v>
      </c>
      <c r="AZ73" s="61">
        <f t="shared" si="579"/>
        <v>0</v>
      </c>
      <c r="BA73" s="61">
        <f t="shared" si="579"/>
        <v>0</v>
      </c>
      <c r="BB73" s="61">
        <f t="shared" si="579"/>
        <v>0</v>
      </c>
      <c r="BC73" s="61">
        <f t="shared" si="579"/>
        <v>0</v>
      </c>
      <c r="BD73" s="61">
        <f t="shared" si="579"/>
        <v>0</v>
      </c>
      <c r="BE73" s="61">
        <f t="shared" si="579"/>
        <v>0</v>
      </c>
      <c r="BF73" s="61">
        <f t="shared" si="579"/>
        <v>0</v>
      </c>
      <c r="BG73" s="61">
        <f t="shared" si="579"/>
        <v>0</v>
      </c>
      <c r="BH73" s="61">
        <f t="shared" si="579"/>
        <v>0</v>
      </c>
      <c r="BI73" s="61">
        <f t="shared" si="579"/>
        <v>0</v>
      </c>
      <c r="BJ73" s="61">
        <f t="shared" si="579"/>
        <v>0</v>
      </c>
      <c r="BK73" s="61">
        <f t="shared" si="579"/>
        <v>0</v>
      </c>
      <c r="BL73" s="61">
        <f t="shared" si="579"/>
        <v>0</v>
      </c>
      <c r="BM73" s="61">
        <f t="shared" si="579"/>
        <v>0</v>
      </c>
      <c r="BN73" s="61">
        <f t="shared" si="579"/>
        <v>0</v>
      </c>
      <c r="BO73" s="61">
        <f t="shared" si="579"/>
        <v>0</v>
      </c>
      <c r="BP73" s="61">
        <f t="shared" si="579"/>
        <v>0</v>
      </c>
      <c r="BQ73" s="61">
        <f t="shared" si="579"/>
        <v>0</v>
      </c>
      <c r="BR73" s="61">
        <f t="shared" si="579"/>
        <v>0</v>
      </c>
      <c r="BS73" s="61">
        <f t="shared" si="579"/>
        <v>0</v>
      </c>
      <c r="BT73" s="61">
        <f t="shared" si="579"/>
        <v>0</v>
      </c>
      <c r="BU73" s="68">
        <f t="shared" si="579"/>
        <v>0</v>
      </c>
      <c r="BV73" s="61">
        <f t="shared" si="579"/>
        <v>0</v>
      </c>
      <c r="BW73" s="61">
        <f t="shared" si="579"/>
        <v>0</v>
      </c>
      <c r="BX73" s="61">
        <f t="shared" si="579"/>
        <v>0</v>
      </c>
      <c r="BY73" s="68">
        <f t="shared" si="579"/>
        <v>0</v>
      </c>
      <c r="BZ73" s="61">
        <f t="shared" si="579"/>
        <v>0</v>
      </c>
      <c r="CA73" s="61">
        <f t="shared" si="579"/>
        <v>0</v>
      </c>
      <c r="CB73" s="61">
        <f t="shared" si="579"/>
        <v>0</v>
      </c>
      <c r="CC73" s="61">
        <f t="shared" si="579"/>
        <v>0</v>
      </c>
      <c r="CD73" s="61">
        <f t="shared" si="579"/>
        <v>0</v>
      </c>
      <c r="CE73" s="61">
        <f t="shared" si="579"/>
        <v>0</v>
      </c>
      <c r="CF73" s="61">
        <f t="shared" si="579"/>
        <v>0</v>
      </c>
      <c r="CG73" s="61">
        <f t="shared" si="579"/>
        <v>0</v>
      </c>
      <c r="CH73" s="61">
        <f t="shared" si="579"/>
        <v>0</v>
      </c>
      <c r="CI73" s="61">
        <f t="shared" si="579"/>
        <v>0</v>
      </c>
      <c r="CJ73" s="61">
        <f t="shared" si="579"/>
        <v>0</v>
      </c>
      <c r="CK73" s="61">
        <f t="shared" si="579"/>
        <v>0</v>
      </c>
      <c r="CL73" s="61">
        <f t="shared" si="579"/>
        <v>0</v>
      </c>
      <c r="CM73" s="61">
        <f t="shared" si="579"/>
        <v>0</v>
      </c>
      <c r="CN73" s="61">
        <f t="shared" si="579"/>
        <v>0</v>
      </c>
      <c r="CO73" s="61">
        <f t="shared" si="579"/>
        <v>0</v>
      </c>
      <c r="CP73" s="61">
        <f t="shared" si="579"/>
        <v>0</v>
      </c>
      <c r="CQ73" s="61">
        <f t="shared" si="579"/>
        <v>0</v>
      </c>
      <c r="CR73" s="61">
        <f t="shared" si="579"/>
        <v>0</v>
      </c>
      <c r="CS73" s="61">
        <f t="shared" si="579"/>
        <v>0</v>
      </c>
      <c r="CT73" s="61">
        <f t="shared" si="579"/>
        <v>0</v>
      </c>
      <c r="CU73" s="61">
        <f t="shared" si="579"/>
        <v>0</v>
      </c>
      <c r="CV73" s="61">
        <f t="shared" si="579"/>
        <v>0</v>
      </c>
      <c r="CW73" s="61">
        <f t="shared" ref="CW73:FH73" si="580">SUM(CW74:CW78)</f>
        <v>0</v>
      </c>
      <c r="CX73" s="61">
        <f t="shared" si="580"/>
        <v>0</v>
      </c>
      <c r="CY73" s="61">
        <f t="shared" si="580"/>
        <v>0</v>
      </c>
      <c r="CZ73" s="61">
        <f t="shared" si="580"/>
        <v>0</v>
      </c>
      <c r="DA73" s="61">
        <f t="shared" si="580"/>
        <v>0</v>
      </c>
      <c r="DB73" s="61">
        <f t="shared" si="580"/>
        <v>0</v>
      </c>
      <c r="DC73" s="68">
        <f t="shared" si="580"/>
        <v>0</v>
      </c>
      <c r="DD73" s="61">
        <f t="shared" si="580"/>
        <v>0</v>
      </c>
      <c r="DE73" s="61">
        <f t="shared" si="580"/>
        <v>0</v>
      </c>
      <c r="DF73" s="68">
        <f t="shared" si="580"/>
        <v>0</v>
      </c>
      <c r="DG73" s="61">
        <f t="shared" si="580"/>
        <v>0</v>
      </c>
      <c r="DH73" s="61">
        <f t="shared" si="580"/>
        <v>0</v>
      </c>
      <c r="DI73" s="61">
        <f t="shared" si="580"/>
        <v>0</v>
      </c>
      <c r="DJ73" s="61">
        <f t="shared" si="580"/>
        <v>0</v>
      </c>
      <c r="DK73" s="61">
        <f t="shared" si="580"/>
        <v>0</v>
      </c>
      <c r="DL73" s="61">
        <f t="shared" si="580"/>
        <v>0</v>
      </c>
      <c r="DM73" s="61">
        <f t="shared" si="580"/>
        <v>0</v>
      </c>
      <c r="DN73" s="61">
        <f t="shared" si="580"/>
        <v>0</v>
      </c>
      <c r="DO73" s="61">
        <f t="shared" si="580"/>
        <v>0</v>
      </c>
      <c r="DP73" s="61">
        <f t="shared" si="580"/>
        <v>0</v>
      </c>
      <c r="DQ73" s="61">
        <f t="shared" si="580"/>
        <v>0</v>
      </c>
      <c r="DR73" s="61">
        <f t="shared" si="580"/>
        <v>0</v>
      </c>
      <c r="DS73" s="61">
        <f t="shared" si="580"/>
        <v>0</v>
      </c>
      <c r="DT73" s="61">
        <f t="shared" si="580"/>
        <v>0</v>
      </c>
      <c r="DU73" s="61">
        <f t="shared" si="580"/>
        <v>0</v>
      </c>
      <c r="DV73" s="61">
        <f t="shared" si="580"/>
        <v>0</v>
      </c>
      <c r="DW73" s="61">
        <f t="shared" si="580"/>
        <v>0</v>
      </c>
      <c r="DX73" s="61">
        <f t="shared" si="580"/>
        <v>0</v>
      </c>
      <c r="DY73" s="61">
        <f t="shared" si="580"/>
        <v>0</v>
      </c>
      <c r="DZ73" s="61">
        <f t="shared" si="580"/>
        <v>0</v>
      </c>
      <c r="EA73" s="61">
        <f t="shared" si="580"/>
        <v>0</v>
      </c>
      <c r="EB73" s="61">
        <f t="shared" si="580"/>
        <v>0</v>
      </c>
      <c r="EC73" s="61">
        <f t="shared" si="580"/>
        <v>0</v>
      </c>
      <c r="ED73" s="61">
        <f t="shared" si="580"/>
        <v>0</v>
      </c>
      <c r="EE73" s="61">
        <f t="shared" si="580"/>
        <v>0</v>
      </c>
      <c r="EF73" s="61">
        <f t="shared" si="580"/>
        <v>0</v>
      </c>
      <c r="EG73" s="61">
        <f t="shared" si="580"/>
        <v>0</v>
      </c>
      <c r="EH73" s="61">
        <f t="shared" si="580"/>
        <v>0</v>
      </c>
      <c r="EI73" s="61">
        <f t="shared" si="580"/>
        <v>0</v>
      </c>
      <c r="EJ73" s="68">
        <f t="shared" si="580"/>
        <v>0</v>
      </c>
      <c r="EK73" s="68">
        <f t="shared" si="580"/>
        <v>0</v>
      </c>
      <c r="EL73" s="61">
        <f t="shared" si="580"/>
        <v>0</v>
      </c>
      <c r="EM73" s="61">
        <f t="shared" si="580"/>
        <v>0</v>
      </c>
      <c r="EN73" s="61">
        <f t="shared" si="580"/>
        <v>0</v>
      </c>
      <c r="EO73" s="68">
        <f t="shared" si="580"/>
        <v>0</v>
      </c>
      <c r="EP73" s="61">
        <f t="shared" si="580"/>
        <v>0</v>
      </c>
      <c r="EQ73" s="61">
        <f t="shared" si="580"/>
        <v>0</v>
      </c>
      <c r="ER73" s="61">
        <f t="shared" si="580"/>
        <v>0</v>
      </c>
      <c r="ES73" s="61">
        <f t="shared" si="580"/>
        <v>0</v>
      </c>
      <c r="ET73" s="61">
        <f t="shared" si="580"/>
        <v>0</v>
      </c>
      <c r="EU73" s="61">
        <f t="shared" si="580"/>
        <v>0</v>
      </c>
      <c r="EV73" s="61">
        <f t="shared" si="580"/>
        <v>0</v>
      </c>
      <c r="EW73" s="61">
        <f t="shared" si="580"/>
        <v>0</v>
      </c>
      <c r="EX73" s="61">
        <f t="shared" si="580"/>
        <v>0</v>
      </c>
      <c r="EY73" s="68">
        <f t="shared" si="321"/>
        <v>0</v>
      </c>
      <c r="EZ73" s="61">
        <f t="shared" ref="EZ73:FG73" si="581">SUM(EZ74:EZ78)</f>
        <v>0</v>
      </c>
      <c r="FA73" s="61">
        <f t="shared" si="581"/>
        <v>0</v>
      </c>
      <c r="FB73" s="61">
        <f t="shared" si="581"/>
        <v>0</v>
      </c>
      <c r="FC73" s="61">
        <f t="shared" si="581"/>
        <v>0</v>
      </c>
      <c r="FD73" s="61">
        <f t="shared" si="581"/>
        <v>0</v>
      </c>
      <c r="FE73" s="61">
        <f t="shared" si="581"/>
        <v>0</v>
      </c>
      <c r="FF73" s="61">
        <f t="shared" si="581"/>
        <v>0</v>
      </c>
      <c r="FG73" s="61">
        <f t="shared" si="581"/>
        <v>0</v>
      </c>
      <c r="FH73" s="68">
        <f t="shared" si="580"/>
        <v>0</v>
      </c>
      <c r="FI73" s="61">
        <f t="shared" ref="FI73:HT73" si="582">SUM(FI74:FI78)</f>
        <v>0</v>
      </c>
      <c r="FJ73" s="61">
        <f t="shared" si="582"/>
        <v>0</v>
      </c>
      <c r="FK73" s="61">
        <f t="shared" si="582"/>
        <v>0</v>
      </c>
      <c r="FL73" s="61">
        <f t="shared" si="582"/>
        <v>0</v>
      </c>
      <c r="FM73" s="61">
        <f t="shared" si="582"/>
        <v>0</v>
      </c>
      <c r="FN73" s="61">
        <f t="shared" si="582"/>
        <v>0</v>
      </c>
      <c r="FO73" s="61">
        <f t="shared" si="582"/>
        <v>0</v>
      </c>
      <c r="FP73" s="61">
        <f t="shared" si="582"/>
        <v>0</v>
      </c>
      <c r="FQ73" s="61">
        <f t="shared" si="582"/>
        <v>0</v>
      </c>
      <c r="FR73" s="61">
        <f t="shared" si="582"/>
        <v>0</v>
      </c>
      <c r="FS73" s="68">
        <f t="shared" si="582"/>
        <v>0</v>
      </c>
      <c r="FT73" s="61">
        <f t="shared" si="582"/>
        <v>0</v>
      </c>
      <c r="FU73" s="61">
        <f t="shared" si="582"/>
        <v>0</v>
      </c>
      <c r="FV73" s="61">
        <f t="shared" si="582"/>
        <v>0</v>
      </c>
      <c r="FW73" s="61">
        <f t="shared" si="582"/>
        <v>0</v>
      </c>
      <c r="FX73" s="61">
        <f t="shared" si="582"/>
        <v>0</v>
      </c>
      <c r="FY73" s="61">
        <f t="shared" si="582"/>
        <v>0</v>
      </c>
      <c r="FZ73" s="61">
        <f t="shared" si="582"/>
        <v>0</v>
      </c>
      <c r="GA73" s="61">
        <f t="shared" si="582"/>
        <v>0</v>
      </c>
      <c r="GB73" s="61">
        <f t="shared" si="582"/>
        <v>0</v>
      </c>
      <c r="GC73" s="61">
        <f t="shared" si="582"/>
        <v>0</v>
      </c>
      <c r="GD73" s="61">
        <f t="shared" si="582"/>
        <v>0</v>
      </c>
      <c r="GE73" s="61">
        <f t="shared" si="582"/>
        <v>0</v>
      </c>
      <c r="GF73" s="61">
        <f t="shared" si="582"/>
        <v>0</v>
      </c>
      <c r="GG73" s="61">
        <f t="shared" si="582"/>
        <v>0</v>
      </c>
      <c r="GH73" s="61">
        <f t="shared" si="582"/>
        <v>0</v>
      </c>
      <c r="GI73" s="61">
        <f t="shared" si="582"/>
        <v>0</v>
      </c>
      <c r="GJ73" s="61">
        <f t="shared" si="582"/>
        <v>0</v>
      </c>
      <c r="GK73" s="61">
        <f t="shared" si="582"/>
        <v>0</v>
      </c>
      <c r="GL73" s="61">
        <f t="shared" si="582"/>
        <v>0</v>
      </c>
      <c r="GM73" s="61">
        <f t="shared" si="582"/>
        <v>0</v>
      </c>
      <c r="GN73" s="61">
        <f t="shared" si="582"/>
        <v>0</v>
      </c>
      <c r="GO73" s="61">
        <f t="shared" si="582"/>
        <v>0</v>
      </c>
      <c r="GP73" s="61">
        <f t="shared" si="582"/>
        <v>0</v>
      </c>
      <c r="GQ73" s="68">
        <f t="shared" si="322"/>
        <v>0</v>
      </c>
      <c r="GR73" s="61">
        <f t="shared" ref="GR73" si="583">SUM(GR74:GR78)</f>
        <v>0</v>
      </c>
      <c r="GS73" s="68">
        <f t="shared" si="582"/>
        <v>0</v>
      </c>
      <c r="GT73" s="61">
        <f t="shared" si="582"/>
        <v>0</v>
      </c>
      <c r="GU73" s="61">
        <f t="shared" si="582"/>
        <v>0</v>
      </c>
      <c r="GV73" s="61">
        <f t="shared" si="582"/>
        <v>0</v>
      </c>
      <c r="GW73" s="61">
        <f t="shared" si="582"/>
        <v>0</v>
      </c>
      <c r="GX73" s="61">
        <f t="shared" si="582"/>
        <v>0</v>
      </c>
      <c r="GY73" s="61">
        <f t="shared" si="582"/>
        <v>0</v>
      </c>
      <c r="GZ73" s="61">
        <f t="shared" si="582"/>
        <v>0</v>
      </c>
      <c r="HA73" s="61">
        <f t="shared" si="582"/>
        <v>0</v>
      </c>
      <c r="HB73" s="61">
        <f t="shared" si="582"/>
        <v>0</v>
      </c>
      <c r="HC73" s="61">
        <f t="shared" si="582"/>
        <v>0</v>
      </c>
      <c r="HD73" s="61">
        <f t="shared" si="582"/>
        <v>0</v>
      </c>
      <c r="HE73" s="61">
        <f t="shared" si="582"/>
        <v>0</v>
      </c>
      <c r="HF73" s="61">
        <f t="shared" si="582"/>
        <v>0</v>
      </c>
      <c r="HG73" s="61">
        <f t="shared" si="582"/>
        <v>0</v>
      </c>
      <c r="HH73" s="61">
        <f t="shared" si="582"/>
        <v>0</v>
      </c>
      <c r="HI73" s="61">
        <f t="shared" si="582"/>
        <v>0</v>
      </c>
      <c r="HJ73" s="61">
        <f t="shared" si="582"/>
        <v>0</v>
      </c>
      <c r="HK73" s="61">
        <f t="shared" si="582"/>
        <v>0</v>
      </c>
      <c r="HL73" s="61">
        <f t="shared" si="582"/>
        <v>0</v>
      </c>
      <c r="HM73" s="61">
        <f t="shared" si="582"/>
        <v>0</v>
      </c>
      <c r="HN73" s="61">
        <f t="shared" si="582"/>
        <v>0</v>
      </c>
      <c r="HO73" s="61">
        <f t="shared" si="582"/>
        <v>0</v>
      </c>
      <c r="HP73" s="61">
        <f t="shared" si="582"/>
        <v>0</v>
      </c>
      <c r="HQ73" s="61">
        <f t="shared" si="582"/>
        <v>0</v>
      </c>
      <c r="HR73" s="61">
        <f t="shared" si="582"/>
        <v>0</v>
      </c>
      <c r="HS73" s="68">
        <f t="shared" si="582"/>
        <v>0</v>
      </c>
      <c r="HT73" s="61">
        <f t="shared" si="582"/>
        <v>0</v>
      </c>
      <c r="HU73" s="61">
        <f t="shared" ref="HU73:KF73" si="584">SUM(HU74:HU78)</f>
        <v>0</v>
      </c>
      <c r="HV73" s="68">
        <f t="shared" si="584"/>
        <v>0</v>
      </c>
      <c r="HW73" s="61">
        <f t="shared" si="584"/>
        <v>0</v>
      </c>
      <c r="HX73" s="61">
        <f t="shared" si="584"/>
        <v>0</v>
      </c>
      <c r="HY73" s="61">
        <f t="shared" si="584"/>
        <v>0</v>
      </c>
      <c r="HZ73" s="61">
        <f t="shared" si="584"/>
        <v>0</v>
      </c>
      <c r="IA73" s="61">
        <f t="shared" si="584"/>
        <v>0</v>
      </c>
      <c r="IB73" s="61">
        <f t="shared" si="584"/>
        <v>0</v>
      </c>
      <c r="IC73" s="68">
        <f t="shared" si="584"/>
        <v>0</v>
      </c>
      <c r="ID73" s="61">
        <f t="shared" si="584"/>
        <v>0</v>
      </c>
      <c r="IE73" s="61">
        <f t="shared" si="584"/>
        <v>0</v>
      </c>
      <c r="IF73" s="61">
        <f t="shared" si="584"/>
        <v>0</v>
      </c>
      <c r="IG73" s="61">
        <f t="shared" si="584"/>
        <v>0</v>
      </c>
      <c r="IH73" s="61">
        <f t="shared" si="584"/>
        <v>0</v>
      </c>
      <c r="II73" s="61">
        <f t="shared" si="584"/>
        <v>0</v>
      </c>
      <c r="IJ73" s="61">
        <f t="shared" si="584"/>
        <v>0</v>
      </c>
      <c r="IK73" s="61">
        <f t="shared" si="584"/>
        <v>0</v>
      </c>
      <c r="IL73" s="61">
        <f t="shared" si="584"/>
        <v>0</v>
      </c>
      <c r="IM73" s="61">
        <f t="shared" si="584"/>
        <v>0</v>
      </c>
      <c r="IN73" s="68">
        <f t="shared" si="584"/>
        <v>0</v>
      </c>
      <c r="IO73" s="68">
        <f t="shared" si="584"/>
        <v>0</v>
      </c>
      <c r="IP73" s="68">
        <f t="shared" si="584"/>
        <v>0</v>
      </c>
      <c r="IQ73" s="68">
        <f t="shared" si="584"/>
        <v>0</v>
      </c>
      <c r="IR73" s="68">
        <f t="shared" si="584"/>
        <v>0</v>
      </c>
      <c r="IS73" s="68">
        <f t="shared" si="584"/>
        <v>0</v>
      </c>
      <c r="IT73" s="68">
        <f t="shared" si="584"/>
        <v>0</v>
      </c>
      <c r="IU73" s="68">
        <f t="shared" si="584"/>
        <v>0</v>
      </c>
      <c r="IV73" s="68">
        <f t="shared" si="584"/>
        <v>0</v>
      </c>
      <c r="IW73" s="68">
        <f t="shared" si="584"/>
        <v>0</v>
      </c>
      <c r="IX73" s="68">
        <f t="shared" si="584"/>
        <v>0</v>
      </c>
      <c r="IY73" s="68">
        <f t="shared" si="584"/>
        <v>0</v>
      </c>
      <c r="IZ73" s="68">
        <f t="shared" si="584"/>
        <v>0</v>
      </c>
      <c r="JA73" s="68">
        <f t="shared" si="584"/>
        <v>0</v>
      </c>
      <c r="JB73" s="68">
        <f t="shared" si="584"/>
        <v>0</v>
      </c>
      <c r="JC73" s="68">
        <f t="shared" si="584"/>
        <v>0</v>
      </c>
      <c r="JD73" s="68">
        <f t="shared" si="584"/>
        <v>0</v>
      </c>
      <c r="JE73" s="68">
        <f t="shared" si="584"/>
        <v>0</v>
      </c>
      <c r="JF73" s="68">
        <f t="shared" si="584"/>
        <v>0</v>
      </c>
      <c r="JG73" s="61">
        <f t="shared" si="584"/>
        <v>0</v>
      </c>
      <c r="JH73" s="61">
        <f t="shared" si="584"/>
        <v>0</v>
      </c>
      <c r="JI73" s="61">
        <f t="shared" si="584"/>
        <v>0</v>
      </c>
      <c r="JJ73" s="61">
        <f t="shared" si="584"/>
        <v>0</v>
      </c>
      <c r="JK73" s="61">
        <f t="shared" si="584"/>
        <v>0</v>
      </c>
      <c r="JL73" s="68">
        <f t="shared" si="584"/>
        <v>0</v>
      </c>
      <c r="JM73" s="61">
        <f t="shared" si="584"/>
        <v>0</v>
      </c>
      <c r="JN73" s="61">
        <f t="shared" si="584"/>
        <v>0</v>
      </c>
      <c r="JO73" s="68">
        <f t="shared" si="584"/>
        <v>0</v>
      </c>
      <c r="JP73" s="61">
        <f t="shared" si="584"/>
        <v>0</v>
      </c>
      <c r="JQ73" s="61">
        <f t="shared" si="584"/>
        <v>0</v>
      </c>
      <c r="JR73" s="61">
        <f t="shared" si="584"/>
        <v>0</v>
      </c>
      <c r="JS73" s="61">
        <f t="shared" si="584"/>
        <v>0</v>
      </c>
      <c r="JT73" s="61">
        <f t="shared" si="584"/>
        <v>0</v>
      </c>
      <c r="JU73" s="61">
        <f t="shared" si="584"/>
        <v>0</v>
      </c>
      <c r="JV73" s="61">
        <f t="shared" si="584"/>
        <v>0</v>
      </c>
      <c r="JW73" s="61">
        <f t="shared" si="584"/>
        <v>0</v>
      </c>
      <c r="JX73" s="61">
        <f t="shared" si="584"/>
        <v>0</v>
      </c>
      <c r="JY73" s="61">
        <f t="shared" si="584"/>
        <v>0</v>
      </c>
      <c r="JZ73" s="61">
        <f t="shared" si="584"/>
        <v>0</v>
      </c>
      <c r="KA73" s="61">
        <f t="shared" si="584"/>
        <v>0</v>
      </c>
      <c r="KB73" s="61">
        <f t="shared" si="584"/>
        <v>0</v>
      </c>
      <c r="KC73" s="61">
        <f t="shared" si="584"/>
        <v>0</v>
      </c>
      <c r="KD73" s="61">
        <f t="shared" si="584"/>
        <v>0</v>
      </c>
      <c r="KE73" s="61">
        <f t="shared" si="584"/>
        <v>0</v>
      </c>
      <c r="KF73" s="61">
        <f t="shared" si="584"/>
        <v>0</v>
      </c>
      <c r="KG73" s="68">
        <f t="shared" ref="KG73:MM73" si="585">SUM(KG74:KG78)</f>
        <v>0</v>
      </c>
      <c r="KH73" s="61">
        <f t="shared" si="585"/>
        <v>0</v>
      </c>
      <c r="KI73" s="61">
        <f t="shared" si="585"/>
        <v>0</v>
      </c>
      <c r="KJ73" s="61">
        <f t="shared" si="585"/>
        <v>0</v>
      </c>
      <c r="KK73" s="61">
        <f t="shared" si="585"/>
        <v>0</v>
      </c>
      <c r="KL73" s="61">
        <f t="shared" si="585"/>
        <v>0</v>
      </c>
      <c r="KM73" s="61">
        <f t="shared" si="585"/>
        <v>0</v>
      </c>
      <c r="KN73" s="61">
        <f t="shared" si="585"/>
        <v>0</v>
      </c>
      <c r="KO73" s="61">
        <f t="shared" si="585"/>
        <v>0</v>
      </c>
      <c r="KP73" s="61">
        <f t="shared" si="585"/>
        <v>0</v>
      </c>
      <c r="KQ73" s="61">
        <f t="shared" si="585"/>
        <v>0</v>
      </c>
      <c r="KR73" s="61">
        <f t="shared" si="585"/>
        <v>0</v>
      </c>
      <c r="KS73" s="61">
        <f t="shared" si="585"/>
        <v>0</v>
      </c>
      <c r="KT73" s="61">
        <f t="shared" si="585"/>
        <v>0</v>
      </c>
      <c r="KU73" s="61">
        <f t="shared" si="585"/>
        <v>0</v>
      </c>
      <c r="KV73" s="61">
        <f t="shared" si="585"/>
        <v>0</v>
      </c>
      <c r="KW73" s="61">
        <f t="shared" si="585"/>
        <v>0</v>
      </c>
      <c r="KX73" s="61">
        <f t="shared" si="585"/>
        <v>0</v>
      </c>
      <c r="KY73" s="68">
        <f t="shared" si="585"/>
        <v>0</v>
      </c>
      <c r="KZ73" s="61">
        <f t="shared" si="585"/>
        <v>0</v>
      </c>
      <c r="LA73" s="61">
        <f t="shared" si="585"/>
        <v>0</v>
      </c>
      <c r="LB73" s="61">
        <f t="shared" si="585"/>
        <v>0</v>
      </c>
      <c r="LC73" s="61">
        <f t="shared" si="585"/>
        <v>0</v>
      </c>
      <c r="LD73" s="61">
        <f t="shared" si="585"/>
        <v>0</v>
      </c>
      <c r="LE73" s="61">
        <f t="shared" si="585"/>
        <v>0</v>
      </c>
      <c r="LF73" s="61">
        <f t="shared" si="585"/>
        <v>0</v>
      </c>
      <c r="LG73" s="61">
        <f t="shared" si="585"/>
        <v>0</v>
      </c>
      <c r="LH73" s="61">
        <f t="shared" si="585"/>
        <v>0</v>
      </c>
      <c r="LI73" s="61">
        <f t="shared" si="585"/>
        <v>0</v>
      </c>
      <c r="LJ73" s="61">
        <f t="shared" si="585"/>
        <v>0</v>
      </c>
      <c r="LK73" s="61">
        <f t="shared" si="585"/>
        <v>0</v>
      </c>
      <c r="LL73" s="61">
        <f t="shared" si="585"/>
        <v>0</v>
      </c>
      <c r="LM73" s="61">
        <f t="shared" si="585"/>
        <v>0</v>
      </c>
      <c r="LN73" s="61">
        <f t="shared" si="585"/>
        <v>0</v>
      </c>
      <c r="LO73" s="61">
        <f t="shared" si="585"/>
        <v>0</v>
      </c>
      <c r="LP73" s="61">
        <f t="shared" si="585"/>
        <v>0</v>
      </c>
      <c r="LQ73" s="61">
        <f t="shared" si="585"/>
        <v>0</v>
      </c>
      <c r="LR73" s="61">
        <f t="shared" si="585"/>
        <v>0</v>
      </c>
      <c r="LS73" s="61">
        <f t="shared" si="585"/>
        <v>0</v>
      </c>
      <c r="LT73" s="61">
        <f t="shared" si="585"/>
        <v>0</v>
      </c>
      <c r="LU73" s="61">
        <f t="shared" si="585"/>
        <v>0</v>
      </c>
      <c r="LV73" s="61">
        <f t="shared" si="585"/>
        <v>0</v>
      </c>
      <c r="LW73" s="61">
        <f t="shared" si="585"/>
        <v>0</v>
      </c>
      <c r="LX73" s="61">
        <f t="shared" si="585"/>
        <v>0</v>
      </c>
      <c r="LY73" s="61">
        <f t="shared" si="585"/>
        <v>0</v>
      </c>
      <c r="LZ73" s="61">
        <f t="shared" si="585"/>
        <v>0</v>
      </c>
      <c r="MA73" s="61">
        <f t="shared" si="585"/>
        <v>0</v>
      </c>
      <c r="MB73" s="61">
        <f t="shared" si="585"/>
        <v>0</v>
      </c>
      <c r="MC73" s="61">
        <f t="shared" si="585"/>
        <v>0</v>
      </c>
      <c r="MD73" s="61">
        <f t="shared" si="585"/>
        <v>0</v>
      </c>
      <c r="ME73" s="61">
        <f t="shared" si="585"/>
        <v>0</v>
      </c>
      <c r="MF73" s="61">
        <f t="shared" si="585"/>
        <v>0</v>
      </c>
      <c r="MG73" s="61">
        <f t="shared" si="585"/>
        <v>0</v>
      </c>
      <c r="MH73" s="61">
        <f t="shared" si="585"/>
        <v>0</v>
      </c>
      <c r="MI73" s="61">
        <f t="shared" si="585"/>
        <v>0</v>
      </c>
      <c r="MJ73" s="61">
        <f t="shared" si="585"/>
        <v>0</v>
      </c>
      <c r="MK73" s="61">
        <f t="shared" si="585"/>
        <v>0</v>
      </c>
      <c r="ML73" s="61">
        <f t="shared" si="585"/>
        <v>0</v>
      </c>
      <c r="MM73" s="61">
        <f t="shared" si="585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586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587">SUM(O74:X74)</f>
        <v>0</v>
      </c>
      <c r="Z74" s="73">
        <f t="shared" ref="Z74:AG85" si="588">IFERROR(O74/D74,0)</f>
        <v>0</v>
      </c>
      <c r="AA74" s="74">
        <f t="shared" si="588"/>
        <v>0</v>
      </c>
      <c r="AB74" s="74">
        <f t="shared" si="588"/>
        <v>0</v>
      </c>
      <c r="AC74" s="74">
        <f t="shared" si="588"/>
        <v>0</v>
      </c>
      <c r="AD74" s="74">
        <f t="shared" si="588"/>
        <v>0</v>
      </c>
      <c r="AE74" s="74">
        <f t="shared" si="588"/>
        <v>0</v>
      </c>
      <c r="AF74" s="74">
        <f t="shared" si="588"/>
        <v>0</v>
      </c>
      <c r="AG74" s="74">
        <f t="shared" si="588"/>
        <v>0</v>
      </c>
      <c r="AH74" s="74">
        <f t="shared" si="158"/>
        <v>0</v>
      </c>
      <c r="AI74" s="74">
        <f t="shared" si="158"/>
        <v>0</v>
      </c>
      <c r="AJ74" s="94">
        <f t="shared" si="158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589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590">SUM(AU74:BT74)</f>
        <v>0</v>
      </c>
      <c r="BV74" s="63"/>
      <c r="BW74" s="63"/>
      <c r="BX74" s="63"/>
      <c r="BY74" s="69">
        <f t="shared" ref="BY74:BY78" si="591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592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593">SUM(EC74:ED74,DX74:DY74,DS74:DT74,DN74:DO74,DI74:DJ74,EI74,)</f>
        <v>0</v>
      </c>
      <c r="EK74" s="69">
        <f t="shared" ref="EK74:EK78" si="594">SUM(EE74:EH74,DZ74:EB74,DU74:DW74,DP74:DR74,DK74:DM74,DG74:DH74)</f>
        <v>0</v>
      </c>
      <c r="EL74" s="63"/>
      <c r="EM74" s="63"/>
      <c r="EN74" s="63"/>
      <c r="EO74" s="69">
        <f t="shared" ref="EO74:EO78" si="595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321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596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597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322"/>
        <v>0</v>
      </c>
      <c r="GR74" s="63"/>
      <c r="GS74" s="69">
        <f t="shared" ref="GS74:GS78" si="598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599">SUM(HT74:HU74)</f>
        <v>0</v>
      </c>
      <c r="HW74" s="63"/>
      <c r="HX74" s="63"/>
      <c r="HY74" s="63"/>
      <c r="HZ74" s="63"/>
      <c r="IA74" s="63"/>
      <c r="IB74" s="63"/>
      <c r="IC74" s="69">
        <f t="shared" ref="IC74:IC78" si="600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601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602">SUM(IP74,IR74,IT74,IZ74,JB74,IX74,IV74)</f>
        <v>0</v>
      </c>
      <c r="JE74" s="140">
        <f t="shared" si="602"/>
        <v>0</v>
      </c>
      <c r="JF74" s="140">
        <f t="shared" ref="JF74:JF78" si="603">SUM(JD74:JE74)</f>
        <v>0</v>
      </c>
      <c r="JG74" s="63"/>
      <c r="JH74" s="63"/>
      <c r="JI74" s="63"/>
      <c r="JJ74" s="63"/>
      <c r="JK74" s="63"/>
      <c r="JL74" s="140">
        <f t="shared" ref="JL74:JL78" si="604">SUM(JG74:JK74)</f>
        <v>0</v>
      </c>
      <c r="JM74" s="63"/>
      <c r="JN74" s="63"/>
      <c r="JO74" s="140">
        <f t="shared" ref="JO74:JO78" si="605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606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607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586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587"/>
        <v>0</v>
      </c>
      <c r="Z75" s="73">
        <f t="shared" si="588"/>
        <v>0</v>
      </c>
      <c r="AA75" s="74">
        <f t="shared" si="588"/>
        <v>0</v>
      </c>
      <c r="AB75" s="74">
        <f t="shared" si="588"/>
        <v>0</v>
      </c>
      <c r="AC75" s="74">
        <f t="shared" si="588"/>
        <v>0</v>
      </c>
      <c r="AD75" s="74">
        <f t="shared" si="588"/>
        <v>0</v>
      </c>
      <c r="AE75" s="74">
        <f t="shared" si="588"/>
        <v>0</v>
      </c>
      <c r="AF75" s="74">
        <f t="shared" si="588"/>
        <v>0</v>
      </c>
      <c r="AG75" s="74">
        <f t="shared" si="588"/>
        <v>0</v>
      </c>
      <c r="AH75" s="74">
        <f t="shared" si="158"/>
        <v>0</v>
      </c>
      <c r="AI75" s="74">
        <f t="shared" si="158"/>
        <v>0</v>
      </c>
      <c r="AJ75" s="94">
        <f t="shared" si="158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589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590"/>
        <v>0</v>
      </c>
      <c r="BV75" s="63"/>
      <c r="BW75" s="63"/>
      <c r="BX75" s="63"/>
      <c r="BY75" s="69">
        <f t="shared" si="591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592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593"/>
        <v>0</v>
      </c>
      <c r="EK75" s="69">
        <f t="shared" si="594"/>
        <v>0</v>
      </c>
      <c r="EL75" s="63"/>
      <c r="EM75" s="63"/>
      <c r="EN75" s="63"/>
      <c r="EO75" s="69">
        <f t="shared" si="595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321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596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597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322"/>
        <v>0</v>
      </c>
      <c r="GR75" s="63"/>
      <c r="GS75" s="69">
        <f t="shared" si="598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599"/>
        <v>0</v>
      </c>
      <c r="HW75" s="63"/>
      <c r="HX75" s="63"/>
      <c r="HY75" s="63"/>
      <c r="HZ75" s="63"/>
      <c r="IA75" s="63"/>
      <c r="IB75" s="63"/>
      <c r="IC75" s="69">
        <f t="shared" si="600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601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602"/>
        <v>0</v>
      </c>
      <c r="JE75" s="140">
        <f t="shared" si="602"/>
        <v>0</v>
      </c>
      <c r="JF75" s="140">
        <f t="shared" si="603"/>
        <v>0</v>
      </c>
      <c r="JG75" s="63"/>
      <c r="JH75" s="63"/>
      <c r="JI75" s="63"/>
      <c r="JJ75" s="63"/>
      <c r="JK75" s="63"/>
      <c r="JL75" s="140">
        <f t="shared" si="604"/>
        <v>0</v>
      </c>
      <c r="JM75" s="63"/>
      <c r="JN75" s="63"/>
      <c r="JO75" s="140">
        <f t="shared" si="605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606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607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586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587"/>
        <v>0</v>
      </c>
      <c r="Z76" s="73">
        <f t="shared" si="588"/>
        <v>0</v>
      </c>
      <c r="AA76" s="74">
        <f t="shared" si="588"/>
        <v>0</v>
      </c>
      <c r="AB76" s="74">
        <f t="shared" si="588"/>
        <v>0</v>
      </c>
      <c r="AC76" s="74">
        <f t="shared" si="588"/>
        <v>0</v>
      </c>
      <c r="AD76" s="74">
        <f t="shared" si="588"/>
        <v>0</v>
      </c>
      <c r="AE76" s="74">
        <f t="shared" si="588"/>
        <v>0</v>
      </c>
      <c r="AF76" s="74">
        <f t="shared" si="588"/>
        <v>0</v>
      </c>
      <c r="AG76" s="74">
        <f t="shared" si="588"/>
        <v>0</v>
      </c>
      <c r="AH76" s="74">
        <f t="shared" si="158"/>
        <v>0</v>
      </c>
      <c r="AI76" s="74">
        <f t="shared" si="158"/>
        <v>0</v>
      </c>
      <c r="AJ76" s="94">
        <f t="shared" si="158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589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590"/>
        <v>0</v>
      </c>
      <c r="BV76" s="63"/>
      <c r="BW76" s="63"/>
      <c r="BX76" s="63"/>
      <c r="BY76" s="69">
        <f t="shared" si="591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592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593"/>
        <v>0</v>
      </c>
      <c r="EK76" s="69">
        <f t="shared" si="594"/>
        <v>0</v>
      </c>
      <c r="EL76" s="63"/>
      <c r="EM76" s="63"/>
      <c r="EN76" s="63"/>
      <c r="EO76" s="69">
        <f t="shared" si="595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321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596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597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322"/>
        <v>0</v>
      </c>
      <c r="GR76" s="63"/>
      <c r="GS76" s="69">
        <f t="shared" si="598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599"/>
        <v>0</v>
      </c>
      <c r="HW76" s="63"/>
      <c r="HX76" s="63"/>
      <c r="HY76" s="63"/>
      <c r="HZ76" s="63"/>
      <c r="IA76" s="63"/>
      <c r="IB76" s="63"/>
      <c r="IC76" s="69">
        <f t="shared" si="600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601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602"/>
        <v>0</v>
      </c>
      <c r="JE76" s="140">
        <f t="shared" si="602"/>
        <v>0</v>
      </c>
      <c r="JF76" s="140">
        <f t="shared" si="603"/>
        <v>0</v>
      </c>
      <c r="JG76" s="63"/>
      <c r="JH76" s="63"/>
      <c r="JI76" s="63"/>
      <c r="JJ76" s="63"/>
      <c r="JK76" s="63"/>
      <c r="JL76" s="140">
        <f t="shared" si="604"/>
        <v>0</v>
      </c>
      <c r="JM76" s="63"/>
      <c r="JN76" s="63"/>
      <c r="JO76" s="140">
        <f t="shared" si="605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606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607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586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587"/>
        <v>0</v>
      </c>
      <c r="Z77" s="73">
        <f t="shared" si="588"/>
        <v>0</v>
      </c>
      <c r="AA77" s="74">
        <f t="shared" si="588"/>
        <v>0</v>
      </c>
      <c r="AB77" s="74">
        <f t="shared" si="588"/>
        <v>0</v>
      </c>
      <c r="AC77" s="74">
        <f t="shared" si="588"/>
        <v>0</v>
      </c>
      <c r="AD77" s="74">
        <f t="shared" si="588"/>
        <v>0</v>
      </c>
      <c r="AE77" s="74">
        <f t="shared" si="588"/>
        <v>0</v>
      </c>
      <c r="AF77" s="74">
        <f t="shared" si="588"/>
        <v>0</v>
      </c>
      <c r="AG77" s="74">
        <f t="shared" si="588"/>
        <v>0</v>
      </c>
      <c r="AH77" s="74">
        <f t="shared" si="158"/>
        <v>0</v>
      </c>
      <c r="AI77" s="74">
        <f t="shared" si="158"/>
        <v>0</v>
      </c>
      <c r="AJ77" s="94">
        <f t="shared" si="158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589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590"/>
        <v>0</v>
      </c>
      <c r="BV77" s="63"/>
      <c r="BW77" s="63"/>
      <c r="BX77" s="63"/>
      <c r="BY77" s="69">
        <f t="shared" si="591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592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593"/>
        <v>0</v>
      </c>
      <c r="EK77" s="69">
        <f t="shared" si="594"/>
        <v>0</v>
      </c>
      <c r="EL77" s="63"/>
      <c r="EM77" s="63"/>
      <c r="EN77" s="63"/>
      <c r="EO77" s="69">
        <f t="shared" si="595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321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596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597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322"/>
        <v>0</v>
      </c>
      <c r="GR77" s="63"/>
      <c r="GS77" s="69">
        <f t="shared" si="598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599"/>
        <v>0</v>
      </c>
      <c r="HW77" s="63"/>
      <c r="HX77" s="63"/>
      <c r="HY77" s="63"/>
      <c r="HZ77" s="63"/>
      <c r="IA77" s="63"/>
      <c r="IB77" s="63"/>
      <c r="IC77" s="69">
        <f t="shared" si="600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601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602"/>
        <v>0</v>
      </c>
      <c r="JE77" s="140">
        <f t="shared" si="602"/>
        <v>0</v>
      </c>
      <c r="JF77" s="140">
        <f t="shared" si="603"/>
        <v>0</v>
      </c>
      <c r="JG77" s="63"/>
      <c r="JH77" s="63"/>
      <c r="JI77" s="63"/>
      <c r="JJ77" s="63"/>
      <c r="JK77" s="63"/>
      <c r="JL77" s="140">
        <f t="shared" si="604"/>
        <v>0</v>
      </c>
      <c r="JM77" s="63"/>
      <c r="JN77" s="63"/>
      <c r="JO77" s="140">
        <f t="shared" si="605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606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607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586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587"/>
        <v>0</v>
      </c>
      <c r="Z78" s="73">
        <f t="shared" si="588"/>
        <v>0</v>
      </c>
      <c r="AA78" s="74">
        <f t="shared" si="588"/>
        <v>0</v>
      </c>
      <c r="AB78" s="74">
        <f t="shared" si="588"/>
        <v>0</v>
      </c>
      <c r="AC78" s="74">
        <f t="shared" si="588"/>
        <v>0</v>
      </c>
      <c r="AD78" s="74">
        <f t="shared" si="588"/>
        <v>0</v>
      </c>
      <c r="AE78" s="74">
        <f t="shared" si="588"/>
        <v>0</v>
      </c>
      <c r="AF78" s="74">
        <f t="shared" si="588"/>
        <v>0</v>
      </c>
      <c r="AG78" s="74">
        <f t="shared" si="588"/>
        <v>0</v>
      </c>
      <c r="AH78" s="74">
        <f t="shared" si="158"/>
        <v>0</v>
      </c>
      <c r="AI78" s="74">
        <f t="shared" si="158"/>
        <v>0</v>
      </c>
      <c r="AJ78" s="94">
        <f t="shared" si="158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589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590"/>
        <v>0</v>
      </c>
      <c r="BV78" s="63"/>
      <c r="BW78" s="63"/>
      <c r="BX78" s="63"/>
      <c r="BY78" s="69">
        <f t="shared" si="591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592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593"/>
        <v>0</v>
      </c>
      <c r="EK78" s="69">
        <f t="shared" si="594"/>
        <v>0</v>
      </c>
      <c r="EL78" s="63"/>
      <c r="EM78" s="63"/>
      <c r="EN78" s="63"/>
      <c r="EO78" s="69">
        <f t="shared" si="595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321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596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597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322"/>
        <v>0</v>
      </c>
      <c r="GR78" s="63"/>
      <c r="GS78" s="69">
        <f t="shared" si="598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599"/>
        <v>0</v>
      </c>
      <c r="HW78" s="63"/>
      <c r="HX78" s="63"/>
      <c r="HY78" s="63"/>
      <c r="HZ78" s="63"/>
      <c r="IA78" s="63"/>
      <c r="IB78" s="63"/>
      <c r="IC78" s="69">
        <f t="shared" si="600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601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602"/>
        <v>0</v>
      </c>
      <c r="JE78" s="140">
        <f t="shared" si="602"/>
        <v>0</v>
      </c>
      <c r="JF78" s="140">
        <f t="shared" si="603"/>
        <v>0</v>
      </c>
      <c r="JG78" s="63"/>
      <c r="JH78" s="63"/>
      <c r="JI78" s="63"/>
      <c r="JJ78" s="63"/>
      <c r="JK78" s="63"/>
      <c r="JL78" s="140">
        <f t="shared" si="604"/>
        <v>0</v>
      </c>
      <c r="JM78" s="63"/>
      <c r="JN78" s="63"/>
      <c r="JO78" s="140">
        <f t="shared" si="605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606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607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Y79" si="608">SUM(D80:D85)</f>
        <v>0</v>
      </c>
      <c r="E79" s="61">
        <f t="shared" si="608"/>
        <v>0</v>
      </c>
      <c r="F79" s="61">
        <f t="shared" si="608"/>
        <v>0</v>
      </c>
      <c r="G79" s="61">
        <f t="shared" si="608"/>
        <v>0</v>
      </c>
      <c r="H79" s="61">
        <f t="shared" si="608"/>
        <v>0</v>
      </c>
      <c r="I79" s="61">
        <f t="shared" si="608"/>
        <v>0</v>
      </c>
      <c r="J79" s="61">
        <f t="shared" si="608"/>
        <v>0</v>
      </c>
      <c r="K79" s="61">
        <f t="shared" si="608"/>
        <v>0</v>
      </c>
      <c r="L79" s="61">
        <f t="shared" si="608"/>
        <v>0</v>
      </c>
      <c r="M79" s="61">
        <f t="shared" si="608"/>
        <v>0</v>
      </c>
      <c r="N79" s="68">
        <f t="shared" si="608"/>
        <v>0</v>
      </c>
      <c r="O79" s="61">
        <f t="shared" si="608"/>
        <v>0</v>
      </c>
      <c r="P79" s="61">
        <f t="shared" si="608"/>
        <v>0</v>
      </c>
      <c r="Q79" s="61">
        <f t="shared" si="608"/>
        <v>0</v>
      </c>
      <c r="R79" s="61">
        <f t="shared" si="608"/>
        <v>0</v>
      </c>
      <c r="S79" s="61">
        <f t="shared" si="608"/>
        <v>0</v>
      </c>
      <c r="T79" s="61">
        <f t="shared" si="608"/>
        <v>0</v>
      </c>
      <c r="U79" s="61">
        <f t="shared" si="608"/>
        <v>0</v>
      </c>
      <c r="V79" s="61">
        <f t="shared" si="608"/>
        <v>0</v>
      </c>
      <c r="W79" s="61">
        <f t="shared" si="608"/>
        <v>0</v>
      </c>
      <c r="X79" s="61">
        <f t="shared" si="608"/>
        <v>0</v>
      </c>
      <c r="Y79" s="68">
        <f t="shared" si="608"/>
        <v>0</v>
      </c>
      <c r="Z79" s="71">
        <f t="shared" si="588"/>
        <v>0</v>
      </c>
      <c r="AA79" s="72">
        <f t="shared" si="588"/>
        <v>0</v>
      </c>
      <c r="AB79" s="72">
        <f t="shared" si="588"/>
        <v>0</v>
      </c>
      <c r="AC79" s="72">
        <f t="shared" si="588"/>
        <v>0</v>
      </c>
      <c r="AD79" s="72">
        <f t="shared" si="588"/>
        <v>0</v>
      </c>
      <c r="AE79" s="72">
        <f t="shared" si="588"/>
        <v>0</v>
      </c>
      <c r="AF79" s="72">
        <f t="shared" si="588"/>
        <v>0</v>
      </c>
      <c r="AG79" s="72">
        <f t="shared" si="588"/>
        <v>0</v>
      </c>
      <c r="AH79" s="72">
        <f t="shared" si="158"/>
        <v>0</v>
      </c>
      <c r="AI79" s="72">
        <f t="shared" si="158"/>
        <v>0</v>
      </c>
      <c r="AJ79" s="91">
        <f t="shared" si="158"/>
        <v>0</v>
      </c>
      <c r="AK79" s="92">
        <f t="shared" ref="AK79:CV79" si="609">SUM(AK80:AK85)</f>
        <v>0</v>
      </c>
      <c r="AL79" s="93">
        <f t="shared" si="609"/>
        <v>0</v>
      </c>
      <c r="AM79" s="68">
        <f t="shared" si="609"/>
        <v>0</v>
      </c>
      <c r="AN79" s="68">
        <f t="shared" si="609"/>
        <v>0</v>
      </c>
      <c r="AO79" s="68">
        <f t="shared" si="609"/>
        <v>0</v>
      </c>
      <c r="AP79" s="68">
        <f t="shared" si="609"/>
        <v>0</v>
      </c>
      <c r="AQ79" s="68">
        <f t="shared" si="609"/>
        <v>0</v>
      </c>
      <c r="AR79" s="68">
        <f t="shared" si="609"/>
        <v>0</v>
      </c>
      <c r="AS79" s="68">
        <f t="shared" si="609"/>
        <v>0</v>
      </c>
      <c r="AT79" s="68">
        <f t="shared" si="609"/>
        <v>0</v>
      </c>
      <c r="AU79" s="61">
        <f t="shared" si="609"/>
        <v>0</v>
      </c>
      <c r="AV79" s="61">
        <f t="shared" si="609"/>
        <v>0</v>
      </c>
      <c r="AW79" s="61">
        <f t="shared" si="609"/>
        <v>0</v>
      </c>
      <c r="AX79" s="61">
        <f t="shared" si="609"/>
        <v>0</v>
      </c>
      <c r="AY79" s="61">
        <f t="shared" si="609"/>
        <v>0</v>
      </c>
      <c r="AZ79" s="61">
        <f t="shared" si="609"/>
        <v>0</v>
      </c>
      <c r="BA79" s="61">
        <f t="shared" si="609"/>
        <v>0</v>
      </c>
      <c r="BB79" s="61">
        <f t="shared" si="609"/>
        <v>0</v>
      </c>
      <c r="BC79" s="61">
        <f t="shared" si="609"/>
        <v>0</v>
      </c>
      <c r="BD79" s="61">
        <f t="shared" si="609"/>
        <v>0</v>
      </c>
      <c r="BE79" s="61">
        <f t="shared" si="609"/>
        <v>0</v>
      </c>
      <c r="BF79" s="61">
        <f t="shared" si="609"/>
        <v>0</v>
      </c>
      <c r="BG79" s="61">
        <f t="shared" si="609"/>
        <v>0</v>
      </c>
      <c r="BH79" s="61">
        <f t="shared" si="609"/>
        <v>0</v>
      </c>
      <c r="BI79" s="61">
        <f t="shared" si="609"/>
        <v>0</v>
      </c>
      <c r="BJ79" s="61">
        <f t="shared" si="609"/>
        <v>0</v>
      </c>
      <c r="BK79" s="61">
        <f t="shared" si="609"/>
        <v>0</v>
      </c>
      <c r="BL79" s="61">
        <f t="shared" si="609"/>
        <v>0</v>
      </c>
      <c r="BM79" s="61">
        <f t="shared" si="609"/>
        <v>0</v>
      </c>
      <c r="BN79" s="61">
        <f t="shared" si="609"/>
        <v>0</v>
      </c>
      <c r="BO79" s="61">
        <f t="shared" si="609"/>
        <v>0</v>
      </c>
      <c r="BP79" s="61">
        <f t="shared" si="609"/>
        <v>0</v>
      </c>
      <c r="BQ79" s="61">
        <f t="shared" si="609"/>
        <v>0</v>
      </c>
      <c r="BR79" s="61">
        <f t="shared" si="609"/>
        <v>0</v>
      </c>
      <c r="BS79" s="61">
        <f t="shared" si="609"/>
        <v>0</v>
      </c>
      <c r="BT79" s="61">
        <f t="shared" si="609"/>
        <v>0</v>
      </c>
      <c r="BU79" s="68">
        <f t="shared" si="609"/>
        <v>0</v>
      </c>
      <c r="BV79" s="61">
        <f t="shared" si="609"/>
        <v>0</v>
      </c>
      <c r="BW79" s="61">
        <f t="shared" si="609"/>
        <v>0</v>
      </c>
      <c r="BX79" s="61">
        <f t="shared" si="609"/>
        <v>0</v>
      </c>
      <c r="BY79" s="68">
        <f t="shared" si="609"/>
        <v>0</v>
      </c>
      <c r="BZ79" s="61">
        <f t="shared" si="609"/>
        <v>0</v>
      </c>
      <c r="CA79" s="61">
        <f t="shared" si="609"/>
        <v>0</v>
      </c>
      <c r="CB79" s="61">
        <f t="shared" si="609"/>
        <v>0</v>
      </c>
      <c r="CC79" s="61">
        <f t="shared" si="609"/>
        <v>0</v>
      </c>
      <c r="CD79" s="61">
        <f t="shared" si="609"/>
        <v>0</v>
      </c>
      <c r="CE79" s="61">
        <f t="shared" si="609"/>
        <v>0</v>
      </c>
      <c r="CF79" s="61">
        <f t="shared" si="609"/>
        <v>0</v>
      </c>
      <c r="CG79" s="61">
        <f t="shared" si="609"/>
        <v>0</v>
      </c>
      <c r="CH79" s="61">
        <f t="shared" si="609"/>
        <v>0</v>
      </c>
      <c r="CI79" s="61">
        <f t="shared" si="609"/>
        <v>0</v>
      </c>
      <c r="CJ79" s="61">
        <f t="shared" si="609"/>
        <v>0</v>
      </c>
      <c r="CK79" s="61">
        <f t="shared" si="609"/>
        <v>0</v>
      </c>
      <c r="CL79" s="61">
        <f t="shared" si="609"/>
        <v>0</v>
      </c>
      <c r="CM79" s="61">
        <f t="shared" si="609"/>
        <v>0</v>
      </c>
      <c r="CN79" s="61">
        <f t="shared" si="609"/>
        <v>0</v>
      </c>
      <c r="CO79" s="61">
        <f t="shared" si="609"/>
        <v>0</v>
      </c>
      <c r="CP79" s="61">
        <f t="shared" si="609"/>
        <v>0</v>
      </c>
      <c r="CQ79" s="61">
        <f t="shared" si="609"/>
        <v>0</v>
      </c>
      <c r="CR79" s="61">
        <f t="shared" si="609"/>
        <v>0</v>
      </c>
      <c r="CS79" s="61">
        <f t="shared" si="609"/>
        <v>0</v>
      </c>
      <c r="CT79" s="61">
        <f t="shared" si="609"/>
        <v>0</v>
      </c>
      <c r="CU79" s="61">
        <f t="shared" si="609"/>
        <v>0</v>
      </c>
      <c r="CV79" s="61">
        <f t="shared" si="609"/>
        <v>0</v>
      </c>
      <c r="CW79" s="61">
        <f t="shared" ref="CW79:FH79" si="610">SUM(CW80:CW85)</f>
        <v>0</v>
      </c>
      <c r="CX79" s="61">
        <f t="shared" si="610"/>
        <v>0</v>
      </c>
      <c r="CY79" s="61">
        <f t="shared" si="610"/>
        <v>0</v>
      </c>
      <c r="CZ79" s="61">
        <f t="shared" si="610"/>
        <v>0</v>
      </c>
      <c r="DA79" s="61">
        <f t="shared" si="610"/>
        <v>0</v>
      </c>
      <c r="DB79" s="61">
        <f t="shared" si="610"/>
        <v>0</v>
      </c>
      <c r="DC79" s="68">
        <f t="shared" si="610"/>
        <v>0</v>
      </c>
      <c r="DD79" s="61">
        <f t="shared" si="610"/>
        <v>0</v>
      </c>
      <c r="DE79" s="61">
        <f t="shared" si="610"/>
        <v>0</v>
      </c>
      <c r="DF79" s="68">
        <f t="shared" si="610"/>
        <v>0</v>
      </c>
      <c r="DG79" s="61">
        <f t="shared" si="610"/>
        <v>0</v>
      </c>
      <c r="DH79" s="61">
        <f t="shared" si="610"/>
        <v>0</v>
      </c>
      <c r="DI79" s="61">
        <f t="shared" si="610"/>
        <v>0</v>
      </c>
      <c r="DJ79" s="61">
        <f t="shared" si="610"/>
        <v>0</v>
      </c>
      <c r="DK79" s="61">
        <f t="shared" si="610"/>
        <v>0</v>
      </c>
      <c r="DL79" s="61">
        <f t="shared" si="610"/>
        <v>0</v>
      </c>
      <c r="DM79" s="61">
        <f t="shared" si="610"/>
        <v>0</v>
      </c>
      <c r="DN79" s="61">
        <f t="shared" si="610"/>
        <v>0</v>
      </c>
      <c r="DO79" s="61">
        <f t="shared" si="610"/>
        <v>0</v>
      </c>
      <c r="DP79" s="61">
        <f t="shared" si="610"/>
        <v>0</v>
      </c>
      <c r="DQ79" s="61">
        <f t="shared" si="610"/>
        <v>0</v>
      </c>
      <c r="DR79" s="61">
        <f t="shared" si="610"/>
        <v>0</v>
      </c>
      <c r="DS79" s="61">
        <f t="shared" si="610"/>
        <v>0</v>
      </c>
      <c r="DT79" s="61">
        <f t="shared" si="610"/>
        <v>0</v>
      </c>
      <c r="DU79" s="61">
        <f t="shared" si="610"/>
        <v>0</v>
      </c>
      <c r="DV79" s="61">
        <f t="shared" si="610"/>
        <v>0</v>
      </c>
      <c r="DW79" s="61">
        <f t="shared" si="610"/>
        <v>0</v>
      </c>
      <c r="DX79" s="61">
        <f t="shared" si="610"/>
        <v>0</v>
      </c>
      <c r="DY79" s="61">
        <f t="shared" si="610"/>
        <v>0</v>
      </c>
      <c r="DZ79" s="61">
        <f t="shared" si="610"/>
        <v>0</v>
      </c>
      <c r="EA79" s="61">
        <f t="shared" si="610"/>
        <v>0</v>
      </c>
      <c r="EB79" s="61">
        <f t="shared" si="610"/>
        <v>0</v>
      </c>
      <c r="EC79" s="61">
        <f t="shared" si="610"/>
        <v>0</v>
      </c>
      <c r="ED79" s="61">
        <f t="shared" si="610"/>
        <v>0</v>
      </c>
      <c r="EE79" s="61">
        <f t="shared" si="610"/>
        <v>0</v>
      </c>
      <c r="EF79" s="61">
        <f t="shared" si="610"/>
        <v>0</v>
      </c>
      <c r="EG79" s="61">
        <f t="shared" si="610"/>
        <v>0</v>
      </c>
      <c r="EH79" s="61">
        <f t="shared" si="610"/>
        <v>0</v>
      </c>
      <c r="EI79" s="61">
        <f t="shared" si="610"/>
        <v>0</v>
      </c>
      <c r="EJ79" s="68">
        <f t="shared" si="610"/>
        <v>0</v>
      </c>
      <c r="EK79" s="68">
        <f t="shared" si="610"/>
        <v>0</v>
      </c>
      <c r="EL79" s="61">
        <f t="shared" si="610"/>
        <v>0</v>
      </c>
      <c r="EM79" s="61">
        <f t="shared" si="610"/>
        <v>0</v>
      </c>
      <c r="EN79" s="61">
        <f t="shared" si="610"/>
        <v>0</v>
      </c>
      <c r="EO79" s="68">
        <f t="shared" si="610"/>
        <v>0</v>
      </c>
      <c r="EP79" s="61">
        <f t="shared" si="610"/>
        <v>0</v>
      </c>
      <c r="EQ79" s="61">
        <f t="shared" si="610"/>
        <v>0</v>
      </c>
      <c r="ER79" s="61">
        <f t="shared" si="610"/>
        <v>0</v>
      </c>
      <c r="ES79" s="61">
        <f t="shared" si="610"/>
        <v>0</v>
      </c>
      <c r="ET79" s="61">
        <f t="shared" si="610"/>
        <v>0</v>
      </c>
      <c r="EU79" s="61">
        <f t="shared" si="610"/>
        <v>0</v>
      </c>
      <c r="EV79" s="61">
        <f t="shared" si="610"/>
        <v>0</v>
      </c>
      <c r="EW79" s="61">
        <f t="shared" si="610"/>
        <v>0</v>
      </c>
      <c r="EX79" s="61">
        <f t="shared" si="610"/>
        <v>0</v>
      </c>
      <c r="EY79" s="68">
        <f t="shared" si="321"/>
        <v>0</v>
      </c>
      <c r="EZ79" s="61">
        <f t="shared" ref="EZ79:FG79" si="611">SUM(EZ80:EZ85)</f>
        <v>0</v>
      </c>
      <c r="FA79" s="61">
        <f t="shared" si="611"/>
        <v>0</v>
      </c>
      <c r="FB79" s="61">
        <f t="shared" si="611"/>
        <v>0</v>
      </c>
      <c r="FC79" s="61">
        <f t="shared" si="611"/>
        <v>0</v>
      </c>
      <c r="FD79" s="61">
        <f t="shared" si="611"/>
        <v>0</v>
      </c>
      <c r="FE79" s="61">
        <f t="shared" si="611"/>
        <v>0</v>
      </c>
      <c r="FF79" s="61">
        <f t="shared" si="611"/>
        <v>0</v>
      </c>
      <c r="FG79" s="61">
        <f t="shared" si="611"/>
        <v>0</v>
      </c>
      <c r="FH79" s="68">
        <f t="shared" si="610"/>
        <v>0</v>
      </c>
      <c r="FI79" s="61">
        <f t="shared" ref="FI79:HT79" si="612">SUM(FI80:FI85)</f>
        <v>0</v>
      </c>
      <c r="FJ79" s="61">
        <f t="shared" si="612"/>
        <v>0</v>
      </c>
      <c r="FK79" s="61">
        <f t="shared" si="612"/>
        <v>0</v>
      </c>
      <c r="FL79" s="61">
        <f t="shared" si="612"/>
        <v>0</v>
      </c>
      <c r="FM79" s="61">
        <f t="shared" si="612"/>
        <v>0</v>
      </c>
      <c r="FN79" s="61">
        <f t="shared" si="612"/>
        <v>0</v>
      </c>
      <c r="FO79" s="61">
        <f t="shared" si="612"/>
        <v>0</v>
      </c>
      <c r="FP79" s="61">
        <f t="shared" si="612"/>
        <v>0</v>
      </c>
      <c r="FQ79" s="61">
        <f t="shared" si="612"/>
        <v>0</v>
      </c>
      <c r="FR79" s="61">
        <f t="shared" si="612"/>
        <v>0</v>
      </c>
      <c r="FS79" s="68">
        <f t="shared" si="612"/>
        <v>0</v>
      </c>
      <c r="FT79" s="61">
        <f t="shared" si="612"/>
        <v>0</v>
      </c>
      <c r="FU79" s="61">
        <f t="shared" si="612"/>
        <v>0</v>
      </c>
      <c r="FV79" s="61">
        <f t="shared" si="612"/>
        <v>0</v>
      </c>
      <c r="FW79" s="61">
        <f t="shared" si="612"/>
        <v>0</v>
      </c>
      <c r="FX79" s="61">
        <f t="shared" si="612"/>
        <v>0</v>
      </c>
      <c r="FY79" s="61">
        <f t="shared" si="612"/>
        <v>0</v>
      </c>
      <c r="FZ79" s="61">
        <f t="shared" si="612"/>
        <v>0</v>
      </c>
      <c r="GA79" s="61">
        <f t="shared" si="612"/>
        <v>0</v>
      </c>
      <c r="GB79" s="61">
        <f t="shared" si="612"/>
        <v>0</v>
      </c>
      <c r="GC79" s="61">
        <f t="shared" si="612"/>
        <v>0</v>
      </c>
      <c r="GD79" s="61">
        <f t="shared" si="612"/>
        <v>0</v>
      </c>
      <c r="GE79" s="61">
        <f t="shared" si="612"/>
        <v>0</v>
      </c>
      <c r="GF79" s="61">
        <f t="shared" si="612"/>
        <v>0</v>
      </c>
      <c r="GG79" s="61">
        <f t="shared" si="612"/>
        <v>0</v>
      </c>
      <c r="GH79" s="61">
        <f t="shared" si="612"/>
        <v>0</v>
      </c>
      <c r="GI79" s="61">
        <f t="shared" si="612"/>
        <v>0</v>
      </c>
      <c r="GJ79" s="61">
        <f t="shared" si="612"/>
        <v>0</v>
      </c>
      <c r="GK79" s="61">
        <f t="shared" si="612"/>
        <v>0</v>
      </c>
      <c r="GL79" s="61">
        <f t="shared" si="612"/>
        <v>0</v>
      </c>
      <c r="GM79" s="61">
        <f t="shared" si="612"/>
        <v>0</v>
      </c>
      <c r="GN79" s="61">
        <f t="shared" si="612"/>
        <v>0</v>
      </c>
      <c r="GO79" s="61">
        <f t="shared" si="612"/>
        <v>0</v>
      </c>
      <c r="GP79" s="61">
        <f t="shared" si="612"/>
        <v>0</v>
      </c>
      <c r="GQ79" s="68">
        <f t="shared" si="322"/>
        <v>0</v>
      </c>
      <c r="GR79" s="61">
        <f t="shared" ref="GR79" si="613">SUM(GR80:GR85)</f>
        <v>0</v>
      </c>
      <c r="GS79" s="68">
        <f t="shared" si="612"/>
        <v>0</v>
      </c>
      <c r="GT79" s="61">
        <f t="shared" si="612"/>
        <v>0</v>
      </c>
      <c r="GU79" s="61">
        <f t="shared" si="612"/>
        <v>0</v>
      </c>
      <c r="GV79" s="61">
        <f t="shared" si="612"/>
        <v>0</v>
      </c>
      <c r="GW79" s="61">
        <f t="shared" si="612"/>
        <v>0</v>
      </c>
      <c r="GX79" s="61">
        <f t="shared" si="612"/>
        <v>0</v>
      </c>
      <c r="GY79" s="61">
        <f t="shared" si="612"/>
        <v>0</v>
      </c>
      <c r="GZ79" s="61">
        <f t="shared" si="612"/>
        <v>0</v>
      </c>
      <c r="HA79" s="61">
        <f t="shared" si="612"/>
        <v>0</v>
      </c>
      <c r="HB79" s="61">
        <f t="shared" si="612"/>
        <v>0</v>
      </c>
      <c r="HC79" s="61">
        <f t="shared" si="612"/>
        <v>0</v>
      </c>
      <c r="HD79" s="61">
        <f t="shared" si="612"/>
        <v>0</v>
      </c>
      <c r="HE79" s="61">
        <f t="shared" si="612"/>
        <v>0</v>
      </c>
      <c r="HF79" s="61">
        <f t="shared" si="612"/>
        <v>0</v>
      </c>
      <c r="HG79" s="61">
        <f t="shared" si="612"/>
        <v>0</v>
      </c>
      <c r="HH79" s="61">
        <f t="shared" si="612"/>
        <v>0</v>
      </c>
      <c r="HI79" s="61">
        <f t="shared" si="612"/>
        <v>0</v>
      </c>
      <c r="HJ79" s="61">
        <f t="shared" si="612"/>
        <v>0</v>
      </c>
      <c r="HK79" s="61">
        <f t="shared" si="612"/>
        <v>0</v>
      </c>
      <c r="HL79" s="61">
        <f t="shared" si="612"/>
        <v>0</v>
      </c>
      <c r="HM79" s="61">
        <f t="shared" si="612"/>
        <v>0</v>
      </c>
      <c r="HN79" s="61">
        <f t="shared" si="612"/>
        <v>0</v>
      </c>
      <c r="HO79" s="61">
        <f t="shared" si="612"/>
        <v>0</v>
      </c>
      <c r="HP79" s="61">
        <f t="shared" si="612"/>
        <v>0</v>
      </c>
      <c r="HQ79" s="61">
        <f t="shared" si="612"/>
        <v>0</v>
      </c>
      <c r="HR79" s="61">
        <f t="shared" si="612"/>
        <v>0</v>
      </c>
      <c r="HS79" s="68">
        <f t="shared" si="612"/>
        <v>0</v>
      </c>
      <c r="HT79" s="61">
        <f t="shared" si="612"/>
        <v>0</v>
      </c>
      <c r="HU79" s="61">
        <f t="shared" ref="HU79:KF79" si="614">SUM(HU80:HU85)</f>
        <v>0</v>
      </c>
      <c r="HV79" s="68">
        <f t="shared" si="614"/>
        <v>0</v>
      </c>
      <c r="HW79" s="61">
        <f t="shared" si="614"/>
        <v>0</v>
      </c>
      <c r="HX79" s="61">
        <f t="shared" si="614"/>
        <v>0</v>
      </c>
      <c r="HY79" s="61">
        <f t="shared" si="614"/>
        <v>0</v>
      </c>
      <c r="HZ79" s="61">
        <f t="shared" si="614"/>
        <v>0</v>
      </c>
      <c r="IA79" s="61">
        <f t="shared" si="614"/>
        <v>0</v>
      </c>
      <c r="IB79" s="61">
        <f t="shared" si="614"/>
        <v>0</v>
      </c>
      <c r="IC79" s="68">
        <f t="shared" si="614"/>
        <v>0</v>
      </c>
      <c r="ID79" s="61">
        <f t="shared" si="614"/>
        <v>0</v>
      </c>
      <c r="IE79" s="61">
        <f t="shared" si="614"/>
        <v>0</v>
      </c>
      <c r="IF79" s="61">
        <f t="shared" si="614"/>
        <v>0</v>
      </c>
      <c r="IG79" s="61">
        <f t="shared" si="614"/>
        <v>0</v>
      </c>
      <c r="IH79" s="61">
        <f t="shared" si="614"/>
        <v>0</v>
      </c>
      <c r="II79" s="61">
        <f t="shared" si="614"/>
        <v>0</v>
      </c>
      <c r="IJ79" s="61">
        <f t="shared" si="614"/>
        <v>0</v>
      </c>
      <c r="IK79" s="61">
        <f t="shared" si="614"/>
        <v>0</v>
      </c>
      <c r="IL79" s="61">
        <f t="shared" si="614"/>
        <v>0</v>
      </c>
      <c r="IM79" s="61">
        <f t="shared" si="614"/>
        <v>0</v>
      </c>
      <c r="IN79" s="68">
        <f t="shared" si="614"/>
        <v>0</v>
      </c>
      <c r="IO79" s="68">
        <f t="shared" si="614"/>
        <v>0</v>
      </c>
      <c r="IP79" s="68">
        <f t="shared" si="614"/>
        <v>0</v>
      </c>
      <c r="IQ79" s="68">
        <f t="shared" si="614"/>
        <v>0</v>
      </c>
      <c r="IR79" s="68">
        <f t="shared" si="614"/>
        <v>0</v>
      </c>
      <c r="IS79" s="68">
        <f t="shared" si="614"/>
        <v>0</v>
      </c>
      <c r="IT79" s="68">
        <f t="shared" si="614"/>
        <v>0</v>
      </c>
      <c r="IU79" s="68">
        <f t="shared" si="614"/>
        <v>0</v>
      </c>
      <c r="IV79" s="68">
        <f t="shared" si="614"/>
        <v>0</v>
      </c>
      <c r="IW79" s="68">
        <f t="shared" si="614"/>
        <v>0</v>
      </c>
      <c r="IX79" s="68">
        <f t="shared" si="614"/>
        <v>0</v>
      </c>
      <c r="IY79" s="68">
        <f t="shared" si="614"/>
        <v>0</v>
      </c>
      <c r="IZ79" s="68">
        <f t="shared" si="614"/>
        <v>0</v>
      </c>
      <c r="JA79" s="68">
        <f t="shared" si="614"/>
        <v>0</v>
      </c>
      <c r="JB79" s="68">
        <f t="shared" si="614"/>
        <v>0</v>
      </c>
      <c r="JC79" s="68">
        <f t="shared" si="614"/>
        <v>0</v>
      </c>
      <c r="JD79" s="68">
        <f t="shared" si="614"/>
        <v>0</v>
      </c>
      <c r="JE79" s="68">
        <f t="shared" si="614"/>
        <v>0</v>
      </c>
      <c r="JF79" s="68">
        <f t="shared" si="614"/>
        <v>0</v>
      </c>
      <c r="JG79" s="61">
        <f t="shared" si="614"/>
        <v>0</v>
      </c>
      <c r="JH79" s="61">
        <f t="shared" si="614"/>
        <v>0</v>
      </c>
      <c r="JI79" s="61">
        <f t="shared" si="614"/>
        <v>0</v>
      </c>
      <c r="JJ79" s="61">
        <f t="shared" si="614"/>
        <v>0</v>
      </c>
      <c r="JK79" s="61">
        <f t="shared" si="614"/>
        <v>0</v>
      </c>
      <c r="JL79" s="68">
        <f t="shared" si="614"/>
        <v>0</v>
      </c>
      <c r="JM79" s="61">
        <f t="shared" si="614"/>
        <v>0</v>
      </c>
      <c r="JN79" s="61">
        <f t="shared" si="614"/>
        <v>0</v>
      </c>
      <c r="JO79" s="68">
        <f t="shared" si="614"/>
        <v>0</v>
      </c>
      <c r="JP79" s="61">
        <f t="shared" si="614"/>
        <v>0</v>
      </c>
      <c r="JQ79" s="61">
        <f t="shared" si="614"/>
        <v>0</v>
      </c>
      <c r="JR79" s="61">
        <f t="shared" si="614"/>
        <v>0</v>
      </c>
      <c r="JS79" s="61">
        <f t="shared" si="614"/>
        <v>0</v>
      </c>
      <c r="JT79" s="61">
        <f t="shared" si="614"/>
        <v>0</v>
      </c>
      <c r="JU79" s="61">
        <f t="shared" si="614"/>
        <v>0</v>
      </c>
      <c r="JV79" s="61">
        <f t="shared" si="614"/>
        <v>0</v>
      </c>
      <c r="JW79" s="61">
        <f t="shared" si="614"/>
        <v>0</v>
      </c>
      <c r="JX79" s="61">
        <f t="shared" si="614"/>
        <v>0</v>
      </c>
      <c r="JY79" s="61">
        <f t="shared" si="614"/>
        <v>0</v>
      </c>
      <c r="JZ79" s="61">
        <f t="shared" si="614"/>
        <v>0</v>
      </c>
      <c r="KA79" s="61">
        <f t="shared" si="614"/>
        <v>0</v>
      </c>
      <c r="KB79" s="61">
        <f t="shared" si="614"/>
        <v>0</v>
      </c>
      <c r="KC79" s="61">
        <f t="shared" si="614"/>
        <v>0</v>
      </c>
      <c r="KD79" s="61">
        <f t="shared" si="614"/>
        <v>0</v>
      </c>
      <c r="KE79" s="61">
        <f t="shared" si="614"/>
        <v>0</v>
      </c>
      <c r="KF79" s="61">
        <f t="shared" si="614"/>
        <v>0</v>
      </c>
      <c r="KG79" s="68">
        <f t="shared" ref="KG79:MM79" si="615">SUM(KG80:KG85)</f>
        <v>0</v>
      </c>
      <c r="KH79" s="61">
        <f t="shared" si="615"/>
        <v>0</v>
      </c>
      <c r="KI79" s="61">
        <f t="shared" si="615"/>
        <v>0</v>
      </c>
      <c r="KJ79" s="61">
        <f t="shared" si="615"/>
        <v>0</v>
      </c>
      <c r="KK79" s="61">
        <f t="shared" si="615"/>
        <v>0</v>
      </c>
      <c r="KL79" s="61">
        <f t="shared" si="615"/>
        <v>0</v>
      </c>
      <c r="KM79" s="61">
        <f t="shared" si="615"/>
        <v>0</v>
      </c>
      <c r="KN79" s="61">
        <f t="shared" si="615"/>
        <v>0</v>
      </c>
      <c r="KO79" s="61">
        <f t="shared" si="615"/>
        <v>0</v>
      </c>
      <c r="KP79" s="61">
        <f t="shared" si="615"/>
        <v>0</v>
      </c>
      <c r="KQ79" s="61">
        <f t="shared" si="615"/>
        <v>0</v>
      </c>
      <c r="KR79" s="61">
        <f t="shared" si="615"/>
        <v>0</v>
      </c>
      <c r="KS79" s="61">
        <f t="shared" si="615"/>
        <v>0</v>
      </c>
      <c r="KT79" s="61">
        <f t="shared" si="615"/>
        <v>0</v>
      </c>
      <c r="KU79" s="61">
        <f t="shared" si="615"/>
        <v>0</v>
      </c>
      <c r="KV79" s="61">
        <f t="shared" si="615"/>
        <v>0</v>
      </c>
      <c r="KW79" s="61">
        <f t="shared" si="615"/>
        <v>0</v>
      </c>
      <c r="KX79" s="61">
        <f t="shared" si="615"/>
        <v>0</v>
      </c>
      <c r="KY79" s="68">
        <f t="shared" si="615"/>
        <v>0</v>
      </c>
      <c r="KZ79" s="61">
        <f t="shared" si="615"/>
        <v>0</v>
      </c>
      <c r="LA79" s="61">
        <f t="shared" si="615"/>
        <v>0</v>
      </c>
      <c r="LB79" s="61">
        <f t="shared" si="615"/>
        <v>0</v>
      </c>
      <c r="LC79" s="61">
        <f t="shared" si="615"/>
        <v>0</v>
      </c>
      <c r="LD79" s="61">
        <f t="shared" si="615"/>
        <v>0</v>
      </c>
      <c r="LE79" s="61">
        <f t="shared" si="615"/>
        <v>0</v>
      </c>
      <c r="LF79" s="61">
        <f t="shared" si="615"/>
        <v>0</v>
      </c>
      <c r="LG79" s="61">
        <f t="shared" si="615"/>
        <v>0</v>
      </c>
      <c r="LH79" s="61">
        <f t="shared" si="615"/>
        <v>0</v>
      </c>
      <c r="LI79" s="61">
        <f t="shared" si="615"/>
        <v>0</v>
      </c>
      <c r="LJ79" s="61">
        <f t="shared" si="615"/>
        <v>0</v>
      </c>
      <c r="LK79" s="61">
        <f t="shared" si="615"/>
        <v>0</v>
      </c>
      <c r="LL79" s="61">
        <f t="shared" si="615"/>
        <v>0</v>
      </c>
      <c r="LM79" s="61">
        <f t="shared" si="615"/>
        <v>0</v>
      </c>
      <c r="LN79" s="61">
        <f t="shared" si="615"/>
        <v>0</v>
      </c>
      <c r="LO79" s="61">
        <f t="shared" si="615"/>
        <v>0</v>
      </c>
      <c r="LP79" s="61">
        <f t="shared" si="615"/>
        <v>0</v>
      </c>
      <c r="LQ79" s="61">
        <f t="shared" si="615"/>
        <v>0</v>
      </c>
      <c r="LR79" s="61">
        <f t="shared" si="615"/>
        <v>0</v>
      </c>
      <c r="LS79" s="61">
        <f t="shared" si="615"/>
        <v>0</v>
      </c>
      <c r="LT79" s="61">
        <f t="shared" si="615"/>
        <v>0</v>
      </c>
      <c r="LU79" s="61">
        <f t="shared" si="615"/>
        <v>0</v>
      </c>
      <c r="LV79" s="61">
        <f t="shared" si="615"/>
        <v>0</v>
      </c>
      <c r="LW79" s="61">
        <f t="shared" si="615"/>
        <v>0</v>
      </c>
      <c r="LX79" s="61">
        <f t="shared" si="615"/>
        <v>0</v>
      </c>
      <c r="LY79" s="61">
        <f t="shared" si="615"/>
        <v>0</v>
      </c>
      <c r="LZ79" s="61">
        <f t="shared" si="615"/>
        <v>0</v>
      </c>
      <c r="MA79" s="61">
        <f t="shared" si="615"/>
        <v>0</v>
      </c>
      <c r="MB79" s="61">
        <f t="shared" si="615"/>
        <v>0</v>
      </c>
      <c r="MC79" s="61">
        <f t="shared" si="615"/>
        <v>0</v>
      </c>
      <c r="MD79" s="61">
        <f t="shared" si="615"/>
        <v>0</v>
      </c>
      <c r="ME79" s="61">
        <f t="shared" si="615"/>
        <v>0</v>
      </c>
      <c r="MF79" s="61">
        <f t="shared" si="615"/>
        <v>0</v>
      </c>
      <c r="MG79" s="61">
        <f t="shared" si="615"/>
        <v>0</v>
      </c>
      <c r="MH79" s="61">
        <f t="shared" si="615"/>
        <v>0</v>
      </c>
      <c r="MI79" s="61">
        <f t="shared" si="615"/>
        <v>0</v>
      </c>
      <c r="MJ79" s="61">
        <f t="shared" si="615"/>
        <v>0</v>
      </c>
      <c r="MK79" s="61">
        <f t="shared" si="615"/>
        <v>0</v>
      </c>
      <c r="ML79" s="61">
        <f t="shared" si="615"/>
        <v>0</v>
      </c>
      <c r="MM79" s="61">
        <f t="shared" si="615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616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617">SUM(O80:X80)</f>
        <v>0</v>
      </c>
      <c r="Z80" s="73">
        <f t="shared" si="588"/>
        <v>0</v>
      </c>
      <c r="AA80" s="74">
        <f t="shared" si="588"/>
        <v>0</v>
      </c>
      <c r="AB80" s="74">
        <f t="shared" si="588"/>
        <v>0</v>
      </c>
      <c r="AC80" s="74">
        <f t="shared" si="588"/>
        <v>0</v>
      </c>
      <c r="AD80" s="74">
        <f t="shared" si="588"/>
        <v>0</v>
      </c>
      <c r="AE80" s="74">
        <f t="shared" si="588"/>
        <v>0</v>
      </c>
      <c r="AF80" s="74">
        <f t="shared" si="588"/>
        <v>0</v>
      </c>
      <c r="AG80" s="74">
        <f t="shared" si="588"/>
        <v>0</v>
      </c>
      <c r="AH80" s="74">
        <f t="shared" si="158"/>
        <v>0</v>
      </c>
      <c r="AI80" s="74">
        <f t="shared" si="158"/>
        <v>0</v>
      </c>
      <c r="AJ80" s="94">
        <f t="shared" si="158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618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619">SUM(AU80:BT80)</f>
        <v>0</v>
      </c>
      <c r="BV80" s="63"/>
      <c r="BW80" s="63"/>
      <c r="BX80" s="63"/>
      <c r="BY80" s="69">
        <f t="shared" ref="BY80:BY85" si="620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621">SUM(BZ80:DB80)</f>
        <v>0</v>
      </c>
      <c r="DD80" s="63"/>
      <c r="DE80" s="63"/>
      <c r="DF80" s="69">
        <f t="shared" ref="DF80:DF85" si="622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623">SUM(EC80:ED80,DX80:DY80,DS80:DT80,DN80:DO80,DI80:DJ80,EI80,)</f>
        <v>0</v>
      </c>
      <c r="EK80" s="69">
        <f t="shared" ref="EK80:EK85" si="624">SUM(EE80:EH80,DZ80:EB80,DU80:DW80,DP80:DR80,DK80:DM80,DG80:DH80)</f>
        <v>0</v>
      </c>
      <c r="EL80" s="63"/>
      <c r="EM80" s="63"/>
      <c r="EN80" s="63"/>
      <c r="EO80" s="69">
        <f t="shared" ref="EO80:EO85" si="625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321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626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627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322"/>
        <v>0</v>
      </c>
      <c r="GR80" s="63"/>
      <c r="GS80" s="69">
        <f t="shared" ref="GS80:GS85" si="628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629">SUM(GT80:HR80)</f>
        <v>0</v>
      </c>
      <c r="HT80" s="63"/>
      <c r="HU80" s="63"/>
      <c r="HV80" s="69">
        <f t="shared" ref="HV80:HV85" si="630">SUM(HT80:HU80)</f>
        <v>0</v>
      </c>
      <c r="HW80" s="63"/>
      <c r="HX80" s="63"/>
      <c r="HY80" s="63"/>
      <c r="HZ80" s="63"/>
      <c r="IA80" s="63"/>
      <c r="IB80" s="63"/>
      <c r="IC80" s="69">
        <f t="shared" ref="IC80:IC85" si="631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632">SUM(ID80:IM80)</f>
        <v>0</v>
      </c>
      <c r="IO80" s="140">
        <f t="shared" ref="IO80:IO85" si="633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634">SUM(IP80,IR80,IT80,IZ80,JB80,IX80,IV80)</f>
        <v>0</v>
      </c>
      <c r="JE80" s="140">
        <f t="shared" si="634"/>
        <v>0</v>
      </c>
      <c r="JF80" s="140">
        <f t="shared" ref="JF80:JF85" si="635">SUM(JD80:JE80)</f>
        <v>0</v>
      </c>
      <c r="JG80" s="63"/>
      <c r="JH80" s="63"/>
      <c r="JI80" s="63"/>
      <c r="JJ80" s="63"/>
      <c r="JK80" s="63"/>
      <c r="JL80" s="140">
        <f t="shared" ref="JL80:JL85" si="636">SUM(JG80:JK80)</f>
        <v>0</v>
      </c>
      <c r="JM80" s="63"/>
      <c r="JN80" s="63"/>
      <c r="JO80" s="140">
        <f t="shared" ref="JO80:JO85" si="637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638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639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616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617"/>
        <v>0</v>
      </c>
      <c r="Z81" s="73">
        <f t="shared" si="588"/>
        <v>0</v>
      </c>
      <c r="AA81" s="74">
        <f t="shared" si="588"/>
        <v>0</v>
      </c>
      <c r="AB81" s="74">
        <f t="shared" si="588"/>
        <v>0</v>
      </c>
      <c r="AC81" s="74">
        <f t="shared" si="588"/>
        <v>0</v>
      </c>
      <c r="AD81" s="74">
        <f t="shared" si="588"/>
        <v>0</v>
      </c>
      <c r="AE81" s="74">
        <f t="shared" si="588"/>
        <v>0</v>
      </c>
      <c r="AF81" s="74">
        <f t="shared" si="588"/>
        <v>0</v>
      </c>
      <c r="AG81" s="74">
        <f t="shared" si="588"/>
        <v>0</v>
      </c>
      <c r="AH81" s="74">
        <f t="shared" si="158"/>
        <v>0</v>
      </c>
      <c r="AI81" s="74">
        <f t="shared" si="158"/>
        <v>0</v>
      </c>
      <c r="AJ81" s="94">
        <f t="shared" si="158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618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619"/>
        <v>0</v>
      </c>
      <c r="BV81" s="63"/>
      <c r="BW81" s="63"/>
      <c r="BX81" s="63"/>
      <c r="BY81" s="69">
        <f t="shared" si="620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621"/>
        <v>0</v>
      </c>
      <c r="DD81" s="63"/>
      <c r="DE81" s="63"/>
      <c r="DF81" s="69">
        <f t="shared" si="622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623"/>
        <v>0</v>
      </c>
      <c r="EK81" s="69">
        <f t="shared" si="624"/>
        <v>0</v>
      </c>
      <c r="EL81" s="63"/>
      <c r="EM81" s="63"/>
      <c r="EN81" s="63"/>
      <c r="EO81" s="69">
        <f t="shared" si="625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321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626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627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322"/>
        <v>0</v>
      </c>
      <c r="GR81" s="63"/>
      <c r="GS81" s="69">
        <f t="shared" si="628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629"/>
        <v>0</v>
      </c>
      <c r="HT81" s="63"/>
      <c r="HU81" s="63"/>
      <c r="HV81" s="69">
        <f t="shared" si="630"/>
        <v>0</v>
      </c>
      <c r="HW81" s="63"/>
      <c r="HX81" s="63"/>
      <c r="HY81" s="63"/>
      <c r="HZ81" s="63"/>
      <c r="IA81" s="63"/>
      <c r="IB81" s="63"/>
      <c r="IC81" s="69">
        <f t="shared" si="631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632"/>
        <v>0</v>
      </c>
      <c r="IO81" s="140">
        <f t="shared" si="633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634"/>
        <v>0</v>
      </c>
      <c r="JE81" s="140">
        <f t="shared" si="634"/>
        <v>0</v>
      </c>
      <c r="JF81" s="140">
        <f t="shared" si="635"/>
        <v>0</v>
      </c>
      <c r="JG81" s="63"/>
      <c r="JH81" s="63"/>
      <c r="JI81" s="63"/>
      <c r="JJ81" s="63"/>
      <c r="JK81" s="63"/>
      <c r="JL81" s="140">
        <f t="shared" si="636"/>
        <v>0</v>
      </c>
      <c r="JM81" s="63"/>
      <c r="JN81" s="63"/>
      <c r="JO81" s="140">
        <f t="shared" si="637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638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639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616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617"/>
        <v>0</v>
      </c>
      <c r="Z82" s="73">
        <f t="shared" si="588"/>
        <v>0</v>
      </c>
      <c r="AA82" s="74">
        <f t="shared" si="588"/>
        <v>0</v>
      </c>
      <c r="AB82" s="74">
        <f t="shared" si="588"/>
        <v>0</v>
      </c>
      <c r="AC82" s="74">
        <f t="shared" si="588"/>
        <v>0</v>
      </c>
      <c r="AD82" s="74">
        <f t="shared" si="588"/>
        <v>0</v>
      </c>
      <c r="AE82" s="74">
        <f t="shared" si="588"/>
        <v>0</v>
      </c>
      <c r="AF82" s="74">
        <f t="shared" si="588"/>
        <v>0</v>
      </c>
      <c r="AG82" s="74">
        <f t="shared" si="588"/>
        <v>0</v>
      </c>
      <c r="AH82" s="74">
        <f t="shared" si="158"/>
        <v>0</v>
      </c>
      <c r="AI82" s="74">
        <f t="shared" si="158"/>
        <v>0</v>
      </c>
      <c r="AJ82" s="94">
        <f t="shared" si="158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618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619"/>
        <v>0</v>
      </c>
      <c r="BV82" s="63"/>
      <c r="BW82" s="63"/>
      <c r="BX82" s="63"/>
      <c r="BY82" s="69">
        <f t="shared" si="620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621"/>
        <v>0</v>
      </c>
      <c r="DD82" s="63"/>
      <c r="DE82" s="63"/>
      <c r="DF82" s="69">
        <f t="shared" si="622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623"/>
        <v>0</v>
      </c>
      <c r="EK82" s="69">
        <f t="shared" si="624"/>
        <v>0</v>
      </c>
      <c r="EL82" s="63"/>
      <c r="EM82" s="63"/>
      <c r="EN82" s="63"/>
      <c r="EO82" s="69">
        <f t="shared" si="625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321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626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627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322"/>
        <v>0</v>
      </c>
      <c r="GR82" s="63"/>
      <c r="GS82" s="69">
        <f t="shared" si="628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629"/>
        <v>0</v>
      </c>
      <c r="HT82" s="63"/>
      <c r="HU82" s="63"/>
      <c r="HV82" s="69">
        <f t="shared" si="630"/>
        <v>0</v>
      </c>
      <c r="HW82" s="63"/>
      <c r="HX82" s="63"/>
      <c r="HY82" s="63"/>
      <c r="HZ82" s="63"/>
      <c r="IA82" s="63"/>
      <c r="IB82" s="63"/>
      <c r="IC82" s="69">
        <f t="shared" si="631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632"/>
        <v>0</v>
      </c>
      <c r="IO82" s="140">
        <f t="shared" si="633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634"/>
        <v>0</v>
      </c>
      <c r="JE82" s="140">
        <f t="shared" si="634"/>
        <v>0</v>
      </c>
      <c r="JF82" s="140">
        <f t="shared" si="635"/>
        <v>0</v>
      </c>
      <c r="JG82" s="63"/>
      <c r="JH82" s="63"/>
      <c r="JI82" s="63"/>
      <c r="JJ82" s="63"/>
      <c r="JK82" s="63"/>
      <c r="JL82" s="140">
        <f t="shared" si="636"/>
        <v>0</v>
      </c>
      <c r="JM82" s="63"/>
      <c r="JN82" s="63"/>
      <c r="JO82" s="140">
        <f t="shared" si="637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638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639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616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617"/>
        <v>0</v>
      </c>
      <c r="Z83" s="73">
        <f t="shared" si="588"/>
        <v>0</v>
      </c>
      <c r="AA83" s="74">
        <f t="shared" si="588"/>
        <v>0</v>
      </c>
      <c r="AB83" s="74">
        <f t="shared" si="588"/>
        <v>0</v>
      </c>
      <c r="AC83" s="74">
        <f t="shared" si="588"/>
        <v>0</v>
      </c>
      <c r="AD83" s="74">
        <f t="shared" si="588"/>
        <v>0</v>
      </c>
      <c r="AE83" s="74">
        <f t="shared" si="588"/>
        <v>0</v>
      </c>
      <c r="AF83" s="74">
        <f t="shared" si="588"/>
        <v>0</v>
      </c>
      <c r="AG83" s="74">
        <f t="shared" si="588"/>
        <v>0</v>
      </c>
      <c r="AH83" s="74">
        <f t="shared" si="158"/>
        <v>0</v>
      </c>
      <c r="AI83" s="74">
        <f t="shared" si="158"/>
        <v>0</v>
      </c>
      <c r="AJ83" s="94">
        <f t="shared" si="158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618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619"/>
        <v>0</v>
      </c>
      <c r="BV83" s="63"/>
      <c r="BW83" s="63"/>
      <c r="BX83" s="63"/>
      <c r="BY83" s="69">
        <f t="shared" si="620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621"/>
        <v>0</v>
      </c>
      <c r="DD83" s="63"/>
      <c r="DE83" s="63"/>
      <c r="DF83" s="69">
        <f t="shared" si="622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623"/>
        <v>0</v>
      </c>
      <c r="EK83" s="69">
        <f t="shared" si="624"/>
        <v>0</v>
      </c>
      <c r="EL83" s="63"/>
      <c r="EM83" s="63"/>
      <c r="EN83" s="63"/>
      <c r="EO83" s="69">
        <f t="shared" si="625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321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626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627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322"/>
        <v>0</v>
      </c>
      <c r="GR83" s="63"/>
      <c r="GS83" s="69">
        <f t="shared" si="628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629"/>
        <v>0</v>
      </c>
      <c r="HT83" s="63"/>
      <c r="HU83" s="63"/>
      <c r="HV83" s="69">
        <f t="shared" si="630"/>
        <v>0</v>
      </c>
      <c r="HW83" s="63"/>
      <c r="HX83" s="63"/>
      <c r="HY83" s="63"/>
      <c r="HZ83" s="63"/>
      <c r="IA83" s="63"/>
      <c r="IB83" s="63"/>
      <c r="IC83" s="69">
        <f t="shared" si="631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632"/>
        <v>0</v>
      </c>
      <c r="IO83" s="140">
        <f t="shared" si="633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634"/>
        <v>0</v>
      </c>
      <c r="JE83" s="140">
        <f t="shared" si="634"/>
        <v>0</v>
      </c>
      <c r="JF83" s="140">
        <f t="shared" si="635"/>
        <v>0</v>
      </c>
      <c r="JG83" s="63"/>
      <c r="JH83" s="63"/>
      <c r="JI83" s="63"/>
      <c r="JJ83" s="63"/>
      <c r="JK83" s="63"/>
      <c r="JL83" s="140">
        <f t="shared" si="636"/>
        <v>0</v>
      </c>
      <c r="JM83" s="63"/>
      <c r="JN83" s="63"/>
      <c r="JO83" s="140">
        <f t="shared" si="637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638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639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616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617"/>
        <v>0</v>
      </c>
      <c r="Z84" s="73">
        <f t="shared" si="588"/>
        <v>0</v>
      </c>
      <c r="AA84" s="74">
        <f t="shared" si="588"/>
        <v>0</v>
      </c>
      <c r="AB84" s="74">
        <f t="shared" si="588"/>
        <v>0</v>
      </c>
      <c r="AC84" s="74">
        <f t="shared" si="588"/>
        <v>0</v>
      </c>
      <c r="AD84" s="74">
        <f t="shared" si="588"/>
        <v>0</v>
      </c>
      <c r="AE84" s="74">
        <f t="shared" si="588"/>
        <v>0</v>
      </c>
      <c r="AF84" s="74">
        <f t="shared" si="588"/>
        <v>0</v>
      </c>
      <c r="AG84" s="74">
        <f t="shared" si="588"/>
        <v>0</v>
      </c>
      <c r="AH84" s="74">
        <f t="shared" si="158"/>
        <v>0</v>
      </c>
      <c r="AI84" s="74">
        <f t="shared" si="158"/>
        <v>0</v>
      </c>
      <c r="AJ84" s="94">
        <f t="shared" si="158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618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619"/>
        <v>0</v>
      </c>
      <c r="BV84" s="63"/>
      <c r="BW84" s="63"/>
      <c r="BX84" s="63"/>
      <c r="BY84" s="69">
        <f t="shared" si="620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621"/>
        <v>0</v>
      </c>
      <c r="DD84" s="63"/>
      <c r="DE84" s="63"/>
      <c r="DF84" s="69">
        <f t="shared" si="622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623"/>
        <v>0</v>
      </c>
      <c r="EK84" s="69">
        <f t="shared" si="624"/>
        <v>0</v>
      </c>
      <c r="EL84" s="63"/>
      <c r="EM84" s="63"/>
      <c r="EN84" s="63"/>
      <c r="EO84" s="69">
        <f t="shared" si="625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321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626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627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322"/>
        <v>0</v>
      </c>
      <c r="GR84" s="63"/>
      <c r="GS84" s="69">
        <f t="shared" si="628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629"/>
        <v>0</v>
      </c>
      <c r="HT84" s="63"/>
      <c r="HU84" s="63"/>
      <c r="HV84" s="69">
        <f t="shared" si="630"/>
        <v>0</v>
      </c>
      <c r="HW84" s="63"/>
      <c r="HX84" s="63"/>
      <c r="HY84" s="63"/>
      <c r="HZ84" s="63"/>
      <c r="IA84" s="63"/>
      <c r="IB84" s="63"/>
      <c r="IC84" s="69">
        <f t="shared" si="631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632"/>
        <v>0</v>
      </c>
      <c r="IO84" s="140">
        <f t="shared" si="633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634"/>
        <v>0</v>
      </c>
      <c r="JE84" s="140">
        <f t="shared" si="634"/>
        <v>0</v>
      </c>
      <c r="JF84" s="140">
        <f t="shared" si="635"/>
        <v>0</v>
      </c>
      <c r="JG84" s="63"/>
      <c r="JH84" s="63"/>
      <c r="JI84" s="63"/>
      <c r="JJ84" s="63"/>
      <c r="JK84" s="63"/>
      <c r="JL84" s="140">
        <f t="shared" si="636"/>
        <v>0</v>
      </c>
      <c r="JM84" s="63"/>
      <c r="JN84" s="63"/>
      <c r="JO84" s="140">
        <f t="shared" si="637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638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639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616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617"/>
        <v>0</v>
      </c>
      <c r="Z85" s="73">
        <f t="shared" si="588"/>
        <v>0</v>
      </c>
      <c r="AA85" s="74">
        <f t="shared" si="588"/>
        <v>0</v>
      </c>
      <c r="AB85" s="74">
        <f t="shared" si="588"/>
        <v>0</v>
      </c>
      <c r="AC85" s="74">
        <f t="shared" si="588"/>
        <v>0</v>
      </c>
      <c r="AD85" s="74">
        <f t="shared" si="588"/>
        <v>0</v>
      </c>
      <c r="AE85" s="74">
        <f t="shared" si="588"/>
        <v>0</v>
      </c>
      <c r="AF85" s="74">
        <f t="shared" si="588"/>
        <v>0</v>
      </c>
      <c r="AG85" s="74">
        <f t="shared" si="588"/>
        <v>0</v>
      </c>
      <c r="AH85" s="74">
        <f t="shared" si="158"/>
        <v>0</v>
      </c>
      <c r="AI85" s="74">
        <f t="shared" si="158"/>
        <v>0</v>
      </c>
      <c r="AJ85" s="94">
        <f t="shared" si="158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618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619"/>
        <v>0</v>
      </c>
      <c r="BV85" s="63"/>
      <c r="BW85" s="63"/>
      <c r="BX85" s="63"/>
      <c r="BY85" s="69">
        <f t="shared" si="620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621"/>
        <v>0</v>
      </c>
      <c r="DD85" s="63"/>
      <c r="DE85" s="63"/>
      <c r="DF85" s="69">
        <f t="shared" si="622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623"/>
        <v>0</v>
      </c>
      <c r="EK85" s="69">
        <f t="shared" si="624"/>
        <v>0</v>
      </c>
      <c r="EL85" s="63"/>
      <c r="EM85" s="63"/>
      <c r="EN85" s="63"/>
      <c r="EO85" s="69">
        <f t="shared" si="625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321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626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627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322"/>
        <v>0</v>
      </c>
      <c r="GR85" s="63"/>
      <c r="GS85" s="69">
        <f t="shared" si="628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629"/>
        <v>0</v>
      </c>
      <c r="HT85" s="63"/>
      <c r="HU85" s="63"/>
      <c r="HV85" s="69">
        <f t="shared" si="630"/>
        <v>0</v>
      </c>
      <c r="HW85" s="63"/>
      <c r="HX85" s="63"/>
      <c r="HY85" s="63"/>
      <c r="HZ85" s="63"/>
      <c r="IA85" s="63"/>
      <c r="IB85" s="63"/>
      <c r="IC85" s="69">
        <f t="shared" si="631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632"/>
        <v>0</v>
      </c>
      <c r="IO85" s="140">
        <f t="shared" si="633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634"/>
        <v>0</v>
      </c>
      <c r="JE85" s="140">
        <f t="shared" si="634"/>
        <v>0</v>
      </c>
      <c r="JF85" s="140">
        <f t="shared" si="635"/>
        <v>0</v>
      </c>
      <c r="JG85" s="63"/>
      <c r="JH85" s="63"/>
      <c r="JI85" s="63"/>
      <c r="JJ85" s="63"/>
      <c r="JK85" s="63"/>
      <c r="JL85" s="140">
        <f t="shared" si="636"/>
        <v>0</v>
      </c>
      <c r="JM85" s="63"/>
      <c r="JN85" s="63"/>
      <c r="JO85" s="140">
        <f t="shared" si="637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638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639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U3:LW4"/>
    <mergeCell ref="LI3:LL4"/>
    <mergeCell ref="JD2:JE4"/>
    <mergeCell ref="JG2:JK3"/>
    <mergeCell ref="JM2:JN3"/>
    <mergeCell ref="IP2:JC3"/>
    <mergeCell ref="GJ2:GP3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zoomScale="91" zoomScaleNormal="91" workbookViewId="0">
      <pane xSplit="3" ySplit="5" topLeftCell="LV6" activePane="bottomRight" state="frozen"/>
      <selection/>
      <selection pane="topRight"/>
      <selection pane="bottomLeft"/>
      <selection pane="bottomRight" activeCell="N21" sqref="N20:N21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Y6" si="0">SUM(D7,D10,D13,D20,D23,D27,D30,D34,D37,D40,D44,D47,D50,D53,D56,D61,D65,D68,D70,D73,D79)</f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0">
        <f t="shared" si="0"/>
        <v>0</v>
      </c>
      <c r="T6" s="60">
        <f t="shared" si="0"/>
        <v>0</v>
      </c>
      <c r="U6" s="60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70">
        <f t="shared" ref="Z6:AJ27" si="1">IFERROR(O6/D6,0)</f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0</v>
      </c>
      <c r="AJ6" s="88">
        <f t="shared" si="2"/>
        <v>0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0</v>
      </c>
      <c r="AM6" s="60">
        <f t="shared" si="3"/>
        <v>0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0</v>
      </c>
      <c r="AU6" s="60">
        <f t="shared" si="3"/>
        <v>0</v>
      </c>
      <c r="AV6" s="60">
        <f t="shared" si="3"/>
        <v>0</v>
      </c>
      <c r="AW6" s="60">
        <f t="shared" si="3"/>
        <v>0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0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0</v>
      </c>
      <c r="BN6" s="60">
        <f t="shared" si="3"/>
        <v>0</v>
      </c>
      <c r="BO6" s="60">
        <f t="shared" si="3"/>
        <v>0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0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0</v>
      </c>
      <c r="CA6" s="60">
        <f t="shared" si="3"/>
        <v>0</v>
      </c>
      <c r="CB6" s="60">
        <f t="shared" si="3"/>
        <v>0</v>
      </c>
      <c r="CC6" s="60">
        <f t="shared" si="3"/>
        <v>0</v>
      </c>
      <c r="CD6" s="60">
        <f t="shared" si="3"/>
        <v>0</v>
      </c>
      <c r="CE6" s="60">
        <f t="shared" si="3"/>
        <v>0</v>
      </c>
      <c r="CF6" s="60">
        <f t="shared" si="3"/>
        <v>0</v>
      </c>
      <c r="CG6" s="60">
        <f t="shared" si="3"/>
        <v>0</v>
      </c>
      <c r="CH6" s="60">
        <f t="shared" si="3"/>
        <v>0</v>
      </c>
      <c r="CI6" s="60">
        <f t="shared" si="3"/>
        <v>0</v>
      </c>
      <c r="CJ6" s="60">
        <f t="shared" si="3"/>
        <v>0</v>
      </c>
      <c r="CK6" s="60">
        <f t="shared" si="3"/>
        <v>0</v>
      </c>
      <c r="CL6" s="60">
        <f t="shared" si="3"/>
        <v>0</v>
      </c>
      <c r="CM6" s="60">
        <f t="shared" si="3"/>
        <v>0</v>
      </c>
      <c r="CN6" s="60">
        <f t="shared" si="3"/>
        <v>0</v>
      </c>
      <c r="CO6" s="60">
        <f t="shared" si="3"/>
        <v>0</v>
      </c>
      <c r="CP6" s="60">
        <f t="shared" si="3"/>
        <v>0</v>
      </c>
      <c r="CQ6" s="60">
        <f t="shared" si="3"/>
        <v>0</v>
      </c>
      <c r="CR6" s="60">
        <f t="shared" si="3"/>
        <v>0</v>
      </c>
      <c r="CS6" s="60">
        <f t="shared" si="3"/>
        <v>0</v>
      </c>
      <c r="CT6" s="60">
        <f t="shared" si="3"/>
        <v>0</v>
      </c>
      <c r="CU6" s="60">
        <f t="shared" si="3"/>
        <v>0</v>
      </c>
      <c r="CV6" s="60">
        <f t="shared" si="3"/>
        <v>0</v>
      </c>
      <c r="CW6" s="60">
        <f t="shared" ref="CW6:FH6" si="4">SUM(CW7,CW10,CW13,CW20,CW23,CW27,CW30,CW34,CW37,CW40,CW44,CW47,CW50,CW53,CW56,CW61,CW65,CW68,CW70,CW73,CW79)</f>
        <v>0</v>
      </c>
      <c r="CX6" s="60">
        <f t="shared" si="4"/>
        <v>0</v>
      </c>
      <c r="CY6" s="60">
        <f t="shared" si="4"/>
        <v>0</v>
      </c>
      <c r="CZ6" s="60">
        <f t="shared" si="4"/>
        <v>0</v>
      </c>
      <c r="DA6" s="60">
        <f t="shared" si="4"/>
        <v>0</v>
      </c>
      <c r="DB6" s="60">
        <f t="shared" si="4"/>
        <v>0</v>
      </c>
      <c r="DC6" s="60">
        <f t="shared" si="4"/>
        <v>0</v>
      </c>
      <c r="DD6" s="60">
        <f t="shared" si="4"/>
        <v>0</v>
      </c>
      <c r="DE6" s="60">
        <f t="shared" si="4"/>
        <v>0</v>
      </c>
      <c r="DF6" s="60">
        <f t="shared" si="4"/>
        <v>0</v>
      </c>
      <c r="DG6" s="60">
        <f t="shared" si="4"/>
        <v>0</v>
      </c>
      <c r="DH6" s="60">
        <f t="shared" si="4"/>
        <v>0</v>
      </c>
      <c r="DI6" s="60">
        <f t="shared" si="4"/>
        <v>0</v>
      </c>
      <c r="DJ6" s="60">
        <f t="shared" si="4"/>
        <v>0</v>
      </c>
      <c r="DK6" s="60">
        <f t="shared" si="4"/>
        <v>0</v>
      </c>
      <c r="DL6" s="60">
        <f t="shared" si="4"/>
        <v>0</v>
      </c>
      <c r="DM6" s="60">
        <f t="shared" si="4"/>
        <v>0</v>
      </c>
      <c r="DN6" s="60">
        <f t="shared" si="4"/>
        <v>0</v>
      </c>
      <c r="DO6" s="60">
        <f t="shared" si="4"/>
        <v>0</v>
      </c>
      <c r="DP6" s="60">
        <f t="shared" si="4"/>
        <v>0</v>
      </c>
      <c r="DQ6" s="60">
        <f t="shared" si="4"/>
        <v>0</v>
      </c>
      <c r="DR6" s="60">
        <f t="shared" si="4"/>
        <v>0</v>
      </c>
      <c r="DS6" s="60">
        <f t="shared" si="4"/>
        <v>0</v>
      </c>
      <c r="DT6" s="60">
        <f t="shared" si="4"/>
        <v>0</v>
      </c>
      <c r="DU6" s="60">
        <f t="shared" si="4"/>
        <v>0</v>
      </c>
      <c r="DV6" s="60">
        <f t="shared" si="4"/>
        <v>0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0</v>
      </c>
      <c r="EA6" s="60">
        <f t="shared" si="4"/>
        <v>0</v>
      </c>
      <c r="EB6" s="60">
        <f t="shared" si="4"/>
        <v>0</v>
      </c>
      <c r="EC6" s="60">
        <f t="shared" si="4"/>
        <v>0</v>
      </c>
      <c r="ED6" s="60">
        <f t="shared" si="4"/>
        <v>0</v>
      </c>
      <c r="EE6" s="60">
        <f t="shared" si="4"/>
        <v>0</v>
      </c>
      <c r="EF6" s="60">
        <f t="shared" si="4"/>
        <v>0</v>
      </c>
      <c r="EG6" s="60">
        <f t="shared" si="4"/>
        <v>0</v>
      </c>
      <c r="EH6" s="60">
        <f t="shared" si="4"/>
        <v>0</v>
      </c>
      <c r="EI6" s="60">
        <f t="shared" si="4"/>
        <v>0</v>
      </c>
      <c r="EJ6" s="60">
        <f t="shared" si="4"/>
        <v>0</v>
      </c>
      <c r="EK6" s="60">
        <f t="shared" si="4"/>
        <v>0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0</v>
      </c>
      <c r="FA6" s="60">
        <f t="shared" si="6"/>
        <v>0</v>
      </c>
      <c r="FB6" s="60">
        <f t="shared" si="6"/>
        <v>0</v>
      </c>
      <c r="FC6" s="60">
        <f t="shared" si="6"/>
        <v>0</v>
      </c>
      <c r="FD6" s="60">
        <f t="shared" si="6"/>
        <v>0</v>
      </c>
      <c r="FE6" s="60">
        <f t="shared" si="6"/>
        <v>0</v>
      </c>
      <c r="FF6" s="60">
        <f t="shared" si="6"/>
        <v>0</v>
      </c>
      <c r="FG6" s="60">
        <f t="shared" si="6"/>
        <v>0</v>
      </c>
      <c r="FH6" s="60">
        <f t="shared" si="4"/>
        <v>0</v>
      </c>
      <c r="FI6" s="60">
        <f t="shared" ref="FI6:HT6" si="7">SUM(FI7,FI10,FI13,FI20,FI23,FI27,FI30,FI34,FI37,FI40,FI44,FI47,FI50,FI53,FI56,FI61,FI65,FI68,FI70,FI73,FI79)</f>
        <v>0</v>
      </c>
      <c r="FJ6" s="60">
        <f t="shared" si="7"/>
        <v>0</v>
      </c>
      <c r="FK6" s="60">
        <f t="shared" si="7"/>
        <v>0</v>
      </c>
      <c r="FL6" s="60">
        <f t="shared" si="7"/>
        <v>0</v>
      </c>
      <c r="FM6" s="60">
        <f t="shared" si="7"/>
        <v>0</v>
      </c>
      <c r="FN6" s="60">
        <f t="shared" si="7"/>
        <v>0</v>
      </c>
      <c r="FO6" s="60">
        <f t="shared" si="7"/>
        <v>0</v>
      </c>
      <c r="FP6" s="60">
        <f t="shared" si="7"/>
        <v>0</v>
      </c>
      <c r="FQ6" s="60">
        <f t="shared" si="7"/>
        <v>0</v>
      </c>
      <c r="FR6" s="60">
        <f t="shared" si="7"/>
        <v>0</v>
      </c>
      <c r="FS6" s="60">
        <f t="shared" si="7"/>
        <v>0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0</v>
      </c>
      <c r="GW6" s="60">
        <f t="shared" si="7"/>
        <v>0</v>
      </c>
      <c r="GX6" s="60">
        <f t="shared" si="7"/>
        <v>0</v>
      </c>
      <c r="GY6" s="60">
        <f t="shared" si="7"/>
        <v>0</v>
      </c>
      <c r="GZ6" s="60">
        <f t="shared" si="7"/>
        <v>0</v>
      </c>
      <c r="HA6" s="60">
        <f t="shared" si="7"/>
        <v>0</v>
      </c>
      <c r="HB6" s="60">
        <f t="shared" si="7"/>
        <v>0</v>
      </c>
      <c r="HC6" s="60">
        <f t="shared" si="7"/>
        <v>0</v>
      </c>
      <c r="HD6" s="60">
        <f t="shared" si="7"/>
        <v>0</v>
      </c>
      <c r="HE6" s="60">
        <f t="shared" si="7"/>
        <v>0</v>
      </c>
      <c r="HF6" s="60">
        <f t="shared" si="7"/>
        <v>0</v>
      </c>
      <c r="HG6" s="60">
        <f t="shared" si="7"/>
        <v>0</v>
      </c>
      <c r="HH6" s="60">
        <f t="shared" si="7"/>
        <v>0</v>
      </c>
      <c r="HI6" s="60">
        <f t="shared" si="7"/>
        <v>0</v>
      </c>
      <c r="HJ6" s="60">
        <f t="shared" si="7"/>
        <v>0</v>
      </c>
      <c r="HK6" s="60">
        <f t="shared" si="7"/>
        <v>0</v>
      </c>
      <c r="HL6" s="60">
        <f t="shared" si="7"/>
        <v>0</v>
      </c>
      <c r="HM6" s="60">
        <f t="shared" si="7"/>
        <v>0</v>
      </c>
      <c r="HN6" s="60">
        <f t="shared" si="7"/>
        <v>0</v>
      </c>
      <c r="HO6" s="60">
        <f t="shared" si="7"/>
        <v>0</v>
      </c>
      <c r="HP6" s="60">
        <f t="shared" si="7"/>
        <v>0</v>
      </c>
      <c r="HQ6" s="60">
        <f t="shared" si="7"/>
        <v>0</v>
      </c>
      <c r="HR6" s="60">
        <f t="shared" si="7"/>
        <v>0</v>
      </c>
      <c r="HS6" s="60">
        <f t="shared" si="7"/>
        <v>0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0</v>
      </c>
      <c r="IP6" s="60">
        <f t="shared" si="10"/>
        <v>0</v>
      </c>
      <c r="IQ6" s="60">
        <f t="shared" si="10"/>
        <v>0</v>
      </c>
      <c r="IR6" s="60">
        <f t="shared" si="10"/>
        <v>0</v>
      </c>
      <c r="IS6" s="60">
        <f t="shared" si="10"/>
        <v>0</v>
      </c>
      <c r="IT6" s="60">
        <f t="shared" si="10"/>
        <v>0</v>
      </c>
      <c r="IU6" s="60">
        <f t="shared" si="10"/>
        <v>0</v>
      </c>
      <c r="IV6" s="60">
        <f t="shared" si="10"/>
        <v>0</v>
      </c>
      <c r="IW6" s="60">
        <f t="shared" si="10"/>
        <v>0</v>
      </c>
      <c r="IX6" s="60">
        <f t="shared" si="10"/>
        <v>0</v>
      </c>
      <c r="IY6" s="60">
        <f t="shared" si="10"/>
        <v>0</v>
      </c>
      <c r="IZ6" s="60">
        <f t="shared" si="10"/>
        <v>0</v>
      </c>
      <c r="JA6" s="60">
        <f t="shared" si="10"/>
        <v>0</v>
      </c>
      <c r="JB6" s="60">
        <f t="shared" si="10"/>
        <v>0</v>
      </c>
      <c r="JC6" s="60">
        <f t="shared" si="10"/>
        <v>0</v>
      </c>
      <c r="JD6" s="60">
        <f t="shared" si="10"/>
        <v>0</v>
      </c>
      <c r="JE6" s="60">
        <f t="shared" si="10"/>
        <v>0</v>
      </c>
      <c r="JF6" s="60">
        <f t="shared" si="10"/>
        <v>0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0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0</v>
      </c>
      <c r="JU6" s="60">
        <f t="shared" si="10"/>
        <v>0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0</v>
      </c>
      <c r="JZ6" s="60">
        <f t="shared" si="10"/>
        <v>0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:MM6" si="11">SUM(KG7,KG10,KG13,KG20,KG23,KG27,KG30,KG34,KG37,KG40,KG44,KG47,KG50,KG53,KG56,KG61,KG65,KG68,KG70,KG73,KG79)</f>
        <v>0</v>
      </c>
      <c r="KH6" s="60">
        <f t="shared" si="11"/>
        <v>0</v>
      </c>
      <c r="KI6" s="60">
        <f t="shared" si="11"/>
        <v>0</v>
      </c>
      <c r="KJ6" s="60">
        <f t="shared" si="11"/>
        <v>0</v>
      </c>
      <c r="KK6" s="60">
        <f t="shared" si="11"/>
        <v>0</v>
      </c>
      <c r="KL6" s="60">
        <f t="shared" si="11"/>
        <v>0</v>
      </c>
      <c r="KM6" s="60">
        <f t="shared" si="11"/>
        <v>0</v>
      </c>
      <c r="KN6" s="60">
        <f t="shared" si="11"/>
        <v>0</v>
      </c>
      <c r="KO6" s="60">
        <f t="shared" si="11"/>
        <v>0</v>
      </c>
      <c r="KP6" s="60">
        <f t="shared" si="11"/>
        <v>0</v>
      </c>
      <c r="KQ6" s="60">
        <f t="shared" si="11"/>
        <v>0</v>
      </c>
      <c r="KR6" s="60">
        <f t="shared" si="11"/>
        <v>0</v>
      </c>
      <c r="KS6" s="60">
        <f t="shared" si="11"/>
        <v>0</v>
      </c>
      <c r="KT6" s="60">
        <f t="shared" si="11"/>
        <v>0</v>
      </c>
      <c r="KU6" s="60">
        <f t="shared" si="11"/>
        <v>0</v>
      </c>
      <c r="KV6" s="60">
        <f t="shared" si="11"/>
        <v>0</v>
      </c>
      <c r="KW6" s="60">
        <f t="shared" si="11"/>
        <v>0</v>
      </c>
      <c r="KX6" s="60">
        <f t="shared" si="11"/>
        <v>0</v>
      </c>
      <c r="KY6" s="60">
        <f t="shared" si="11"/>
        <v>0</v>
      </c>
      <c r="KZ6" s="60">
        <f t="shared" si="11"/>
        <v>0</v>
      </c>
      <c r="LA6" s="60">
        <f t="shared" si="11"/>
        <v>0</v>
      </c>
      <c r="LB6" s="60">
        <f t="shared" si="11"/>
        <v>0</v>
      </c>
      <c r="LC6" s="60">
        <f t="shared" si="11"/>
        <v>0</v>
      </c>
      <c r="LD6" s="60">
        <f t="shared" si="11"/>
        <v>0</v>
      </c>
      <c r="LE6" s="60">
        <f t="shared" si="11"/>
        <v>0</v>
      </c>
      <c r="LF6" s="60">
        <f t="shared" si="11"/>
        <v>0</v>
      </c>
      <c r="LG6" s="60">
        <f t="shared" si="11"/>
        <v>0</v>
      </c>
      <c r="LH6" s="60">
        <f t="shared" si="11"/>
        <v>0</v>
      </c>
      <c r="LI6" s="60">
        <f t="shared" si="11"/>
        <v>0</v>
      </c>
      <c r="LJ6" s="60">
        <f t="shared" si="11"/>
        <v>0</v>
      </c>
      <c r="LK6" s="60">
        <f t="shared" si="11"/>
        <v>0</v>
      </c>
      <c r="LL6" s="60">
        <f t="shared" si="11"/>
        <v>0</v>
      </c>
      <c r="LM6" s="60">
        <f t="shared" si="11"/>
        <v>0</v>
      </c>
      <c r="LN6" s="60">
        <f t="shared" si="11"/>
        <v>0</v>
      </c>
      <c r="LO6" s="60">
        <f t="shared" si="11"/>
        <v>0</v>
      </c>
      <c r="LP6" s="60">
        <f t="shared" si="11"/>
        <v>0</v>
      </c>
      <c r="LQ6" s="60">
        <f t="shared" si="11"/>
        <v>0</v>
      </c>
      <c r="LR6" s="60">
        <f t="shared" si="11"/>
        <v>0</v>
      </c>
      <c r="LS6" s="60">
        <f t="shared" si="11"/>
        <v>0</v>
      </c>
      <c r="LT6" s="60">
        <f t="shared" si="11"/>
        <v>0</v>
      </c>
      <c r="LU6" s="60">
        <f t="shared" si="11"/>
        <v>0</v>
      </c>
      <c r="LV6" s="60">
        <f t="shared" si="11"/>
        <v>0</v>
      </c>
      <c r="LW6" s="60">
        <f t="shared" si="11"/>
        <v>0</v>
      </c>
      <c r="LX6" s="60">
        <f t="shared" si="11"/>
        <v>0</v>
      </c>
      <c r="LY6" s="60">
        <f t="shared" si="11"/>
        <v>0</v>
      </c>
      <c r="LZ6" s="60">
        <f t="shared" si="11"/>
        <v>0</v>
      </c>
      <c r="MA6" s="60">
        <f t="shared" si="11"/>
        <v>0</v>
      </c>
      <c r="MB6" s="60">
        <f t="shared" si="11"/>
        <v>0</v>
      </c>
      <c r="MC6" s="60">
        <f t="shared" si="11"/>
        <v>0</v>
      </c>
      <c r="MD6" s="60">
        <f t="shared" si="11"/>
        <v>0</v>
      </c>
      <c r="ME6" s="60">
        <f t="shared" si="11"/>
        <v>0</v>
      </c>
      <c r="MF6" s="60">
        <f t="shared" si="11"/>
        <v>0</v>
      </c>
      <c r="MG6" s="60">
        <f t="shared" si="11"/>
        <v>0</v>
      </c>
      <c r="MH6" s="60">
        <f t="shared" si="11"/>
        <v>0</v>
      </c>
      <c r="MI6" s="60">
        <f t="shared" si="11"/>
        <v>0</v>
      </c>
      <c r="MJ6" s="60">
        <f t="shared" si="11"/>
        <v>0</v>
      </c>
      <c r="MK6" s="60">
        <f t="shared" si="11"/>
        <v>0</v>
      </c>
      <c r="ML6" s="60">
        <f t="shared" si="11"/>
        <v>0</v>
      </c>
      <c r="MM6" s="60">
        <f t="shared" si="11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Y7" si="12">SUM(D8:D9)</f>
        <v>0</v>
      </c>
      <c r="E7" s="61">
        <f t="shared" si="12"/>
        <v>0</v>
      </c>
      <c r="F7" s="61">
        <f t="shared" si="12"/>
        <v>0</v>
      </c>
      <c r="G7" s="61">
        <f t="shared" si="12"/>
        <v>0</v>
      </c>
      <c r="H7" s="61">
        <f t="shared" si="12"/>
        <v>0</v>
      </c>
      <c r="I7" s="61">
        <f t="shared" si="12"/>
        <v>0</v>
      </c>
      <c r="J7" s="61">
        <f t="shared" si="12"/>
        <v>0</v>
      </c>
      <c r="K7" s="61">
        <f t="shared" si="12"/>
        <v>0</v>
      </c>
      <c r="L7" s="61">
        <f t="shared" si="12"/>
        <v>0</v>
      </c>
      <c r="M7" s="61">
        <f t="shared" si="12"/>
        <v>0</v>
      </c>
      <c r="N7" s="68">
        <f t="shared" si="12"/>
        <v>0</v>
      </c>
      <c r="O7" s="61">
        <f t="shared" si="12"/>
        <v>0</v>
      </c>
      <c r="P7" s="61">
        <f t="shared" si="12"/>
        <v>0</v>
      </c>
      <c r="Q7" s="61">
        <f t="shared" si="12"/>
        <v>0</v>
      </c>
      <c r="R7" s="61">
        <f t="shared" si="12"/>
        <v>0</v>
      </c>
      <c r="S7" s="61">
        <f t="shared" si="12"/>
        <v>0</v>
      </c>
      <c r="T7" s="61">
        <f t="shared" si="12"/>
        <v>0</v>
      </c>
      <c r="U7" s="61">
        <f t="shared" si="12"/>
        <v>0</v>
      </c>
      <c r="V7" s="61">
        <f t="shared" si="12"/>
        <v>0</v>
      </c>
      <c r="W7" s="61">
        <f t="shared" si="12"/>
        <v>0</v>
      </c>
      <c r="X7" s="61">
        <f t="shared" si="12"/>
        <v>0</v>
      </c>
      <c r="Y7" s="68">
        <f t="shared" si="12"/>
        <v>0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3">SUM(AK8:AK9)</f>
        <v>0</v>
      </c>
      <c r="AL7" s="93">
        <f t="shared" si="13"/>
        <v>0</v>
      </c>
      <c r="AM7" s="68">
        <f t="shared" si="13"/>
        <v>0</v>
      </c>
      <c r="AN7" s="68">
        <f t="shared" si="13"/>
        <v>0</v>
      </c>
      <c r="AO7" s="68">
        <f t="shared" si="13"/>
        <v>0</v>
      </c>
      <c r="AP7" s="68">
        <f t="shared" si="13"/>
        <v>0</v>
      </c>
      <c r="AQ7" s="68">
        <f t="shared" si="13"/>
        <v>0</v>
      </c>
      <c r="AR7" s="68">
        <f t="shared" si="13"/>
        <v>0</v>
      </c>
      <c r="AS7" s="68">
        <f t="shared" si="13"/>
        <v>0</v>
      </c>
      <c r="AT7" s="68">
        <f t="shared" si="13"/>
        <v>0</v>
      </c>
      <c r="AU7" s="61">
        <f t="shared" si="13"/>
        <v>0</v>
      </c>
      <c r="AV7" s="61">
        <f t="shared" si="13"/>
        <v>0</v>
      </c>
      <c r="AW7" s="61">
        <f t="shared" si="13"/>
        <v>0</v>
      </c>
      <c r="AX7" s="61">
        <f t="shared" si="13"/>
        <v>0</v>
      </c>
      <c r="AY7" s="61">
        <f t="shared" si="13"/>
        <v>0</v>
      </c>
      <c r="AZ7" s="61">
        <f t="shared" si="13"/>
        <v>0</v>
      </c>
      <c r="BA7" s="61">
        <f t="shared" si="13"/>
        <v>0</v>
      </c>
      <c r="BB7" s="61">
        <f t="shared" si="13"/>
        <v>0</v>
      </c>
      <c r="BC7" s="61">
        <f t="shared" si="13"/>
        <v>0</v>
      </c>
      <c r="BD7" s="61">
        <f t="shared" si="13"/>
        <v>0</v>
      </c>
      <c r="BE7" s="61">
        <f t="shared" si="13"/>
        <v>0</v>
      </c>
      <c r="BF7" s="61">
        <f t="shared" si="13"/>
        <v>0</v>
      </c>
      <c r="BG7" s="61">
        <f t="shared" si="13"/>
        <v>0</v>
      </c>
      <c r="BH7" s="61">
        <f t="shared" si="13"/>
        <v>0</v>
      </c>
      <c r="BI7" s="61">
        <f t="shared" si="13"/>
        <v>0</v>
      </c>
      <c r="BJ7" s="61">
        <f t="shared" si="13"/>
        <v>0</v>
      </c>
      <c r="BK7" s="61">
        <f t="shared" si="13"/>
        <v>0</v>
      </c>
      <c r="BL7" s="61">
        <f t="shared" si="13"/>
        <v>0</v>
      </c>
      <c r="BM7" s="61">
        <f t="shared" si="13"/>
        <v>0</v>
      </c>
      <c r="BN7" s="61">
        <f t="shared" si="13"/>
        <v>0</v>
      </c>
      <c r="BO7" s="61">
        <f t="shared" si="13"/>
        <v>0</v>
      </c>
      <c r="BP7" s="61">
        <f t="shared" si="13"/>
        <v>0</v>
      </c>
      <c r="BQ7" s="61">
        <f t="shared" si="13"/>
        <v>0</v>
      </c>
      <c r="BR7" s="61">
        <f t="shared" si="13"/>
        <v>0</v>
      </c>
      <c r="BS7" s="61">
        <f t="shared" si="13"/>
        <v>0</v>
      </c>
      <c r="BT7" s="61">
        <f t="shared" si="13"/>
        <v>0</v>
      </c>
      <c r="BU7" s="68">
        <f t="shared" si="13"/>
        <v>0</v>
      </c>
      <c r="BV7" s="61">
        <f t="shared" si="13"/>
        <v>0</v>
      </c>
      <c r="BW7" s="61">
        <f t="shared" si="13"/>
        <v>0</v>
      </c>
      <c r="BX7" s="61">
        <f t="shared" si="13"/>
        <v>0</v>
      </c>
      <c r="BY7" s="68">
        <f t="shared" si="13"/>
        <v>0</v>
      </c>
      <c r="BZ7" s="61">
        <f t="shared" si="13"/>
        <v>0</v>
      </c>
      <c r="CA7" s="61">
        <f t="shared" si="13"/>
        <v>0</v>
      </c>
      <c r="CB7" s="61">
        <f t="shared" si="13"/>
        <v>0</v>
      </c>
      <c r="CC7" s="61">
        <f t="shared" si="13"/>
        <v>0</v>
      </c>
      <c r="CD7" s="61">
        <f t="shared" si="13"/>
        <v>0</v>
      </c>
      <c r="CE7" s="61">
        <f t="shared" si="13"/>
        <v>0</v>
      </c>
      <c r="CF7" s="61">
        <f t="shared" si="13"/>
        <v>0</v>
      </c>
      <c r="CG7" s="61">
        <f t="shared" si="13"/>
        <v>0</v>
      </c>
      <c r="CH7" s="61">
        <f t="shared" si="13"/>
        <v>0</v>
      </c>
      <c r="CI7" s="61">
        <f t="shared" si="13"/>
        <v>0</v>
      </c>
      <c r="CJ7" s="61">
        <f t="shared" si="13"/>
        <v>0</v>
      </c>
      <c r="CK7" s="61">
        <f t="shared" si="13"/>
        <v>0</v>
      </c>
      <c r="CL7" s="61">
        <f t="shared" si="13"/>
        <v>0</v>
      </c>
      <c r="CM7" s="61">
        <f t="shared" si="13"/>
        <v>0</v>
      </c>
      <c r="CN7" s="61">
        <f t="shared" si="13"/>
        <v>0</v>
      </c>
      <c r="CO7" s="61">
        <f t="shared" si="13"/>
        <v>0</v>
      </c>
      <c r="CP7" s="61">
        <f t="shared" si="13"/>
        <v>0</v>
      </c>
      <c r="CQ7" s="61">
        <f t="shared" si="13"/>
        <v>0</v>
      </c>
      <c r="CR7" s="61">
        <f t="shared" si="13"/>
        <v>0</v>
      </c>
      <c r="CS7" s="61">
        <f t="shared" si="13"/>
        <v>0</v>
      </c>
      <c r="CT7" s="61">
        <f t="shared" si="13"/>
        <v>0</v>
      </c>
      <c r="CU7" s="61">
        <f t="shared" si="13"/>
        <v>0</v>
      </c>
      <c r="CV7" s="61">
        <f t="shared" si="13"/>
        <v>0</v>
      </c>
      <c r="CW7" s="61">
        <f t="shared" ref="CW7:FH7" si="14">SUM(CW8:CW9)</f>
        <v>0</v>
      </c>
      <c r="CX7" s="61">
        <f t="shared" si="14"/>
        <v>0</v>
      </c>
      <c r="CY7" s="61">
        <f t="shared" si="14"/>
        <v>0</v>
      </c>
      <c r="CZ7" s="61">
        <f t="shared" si="14"/>
        <v>0</v>
      </c>
      <c r="DA7" s="61">
        <f t="shared" si="14"/>
        <v>0</v>
      </c>
      <c r="DB7" s="61">
        <f t="shared" si="14"/>
        <v>0</v>
      </c>
      <c r="DC7" s="68">
        <f t="shared" si="14"/>
        <v>0</v>
      </c>
      <c r="DD7" s="61">
        <f t="shared" si="14"/>
        <v>0</v>
      </c>
      <c r="DE7" s="61">
        <f t="shared" si="14"/>
        <v>0</v>
      </c>
      <c r="DF7" s="68">
        <f t="shared" si="14"/>
        <v>0</v>
      </c>
      <c r="DG7" s="61">
        <f t="shared" si="14"/>
        <v>0</v>
      </c>
      <c r="DH7" s="61">
        <f t="shared" si="14"/>
        <v>0</v>
      </c>
      <c r="DI7" s="61">
        <f t="shared" si="14"/>
        <v>0</v>
      </c>
      <c r="DJ7" s="61">
        <f t="shared" si="14"/>
        <v>0</v>
      </c>
      <c r="DK7" s="61">
        <f t="shared" si="14"/>
        <v>0</v>
      </c>
      <c r="DL7" s="61">
        <f t="shared" si="14"/>
        <v>0</v>
      </c>
      <c r="DM7" s="61">
        <f t="shared" si="14"/>
        <v>0</v>
      </c>
      <c r="DN7" s="61">
        <f t="shared" si="14"/>
        <v>0</v>
      </c>
      <c r="DO7" s="61">
        <f t="shared" si="14"/>
        <v>0</v>
      </c>
      <c r="DP7" s="61">
        <f t="shared" si="14"/>
        <v>0</v>
      </c>
      <c r="DQ7" s="61">
        <f t="shared" si="14"/>
        <v>0</v>
      </c>
      <c r="DR7" s="61">
        <f t="shared" si="14"/>
        <v>0</v>
      </c>
      <c r="DS7" s="61">
        <f t="shared" si="14"/>
        <v>0</v>
      </c>
      <c r="DT7" s="61">
        <f t="shared" si="14"/>
        <v>0</v>
      </c>
      <c r="DU7" s="61">
        <f t="shared" si="14"/>
        <v>0</v>
      </c>
      <c r="DV7" s="61">
        <f t="shared" si="14"/>
        <v>0</v>
      </c>
      <c r="DW7" s="61">
        <f t="shared" si="14"/>
        <v>0</v>
      </c>
      <c r="DX7" s="61">
        <f t="shared" si="14"/>
        <v>0</v>
      </c>
      <c r="DY7" s="61">
        <f t="shared" si="14"/>
        <v>0</v>
      </c>
      <c r="DZ7" s="61">
        <f t="shared" si="14"/>
        <v>0</v>
      </c>
      <c r="EA7" s="61">
        <f t="shared" si="14"/>
        <v>0</v>
      </c>
      <c r="EB7" s="61">
        <f t="shared" si="14"/>
        <v>0</v>
      </c>
      <c r="EC7" s="61">
        <f t="shared" si="14"/>
        <v>0</v>
      </c>
      <c r="ED7" s="61">
        <f t="shared" si="14"/>
        <v>0</v>
      </c>
      <c r="EE7" s="61">
        <f t="shared" si="14"/>
        <v>0</v>
      </c>
      <c r="EF7" s="61">
        <f t="shared" si="14"/>
        <v>0</v>
      </c>
      <c r="EG7" s="61">
        <f t="shared" si="14"/>
        <v>0</v>
      </c>
      <c r="EH7" s="61">
        <f t="shared" si="14"/>
        <v>0</v>
      </c>
      <c r="EI7" s="61">
        <f t="shared" si="14"/>
        <v>0</v>
      </c>
      <c r="EJ7" s="68">
        <f t="shared" si="14"/>
        <v>0</v>
      </c>
      <c r="EK7" s="68">
        <f t="shared" si="14"/>
        <v>0</v>
      </c>
      <c r="EL7" s="61">
        <f t="shared" si="14"/>
        <v>0</v>
      </c>
      <c r="EM7" s="61">
        <f t="shared" si="14"/>
        <v>0</v>
      </c>
      <c r="EN7" s="61">
        <f t="shared" si="14"/>
        <v>0</v>
      </c>
      <c r="EO7" s="68">
        <f t="shared" si="14"/>
        <v>0</v>
      </c>
      <c r="EP7" s="61">
        <f t="shared" si="14"/>
        <v>0</v>
      </c>
      <c r="EQ7" s="61">
        <f t="shared" si="14"/>
        <v>0</v>
      </c>
      <c r="ER7" s="61">
        <f t="shared" si="14"/>
        <v>0</v>
      </c>
      <c r="ES7" s="61">
        <f t="shared" si="14"/>
        <v>0</v>
      </c>
      <c r="ET7" s="61">
        <f t="shared" si="14"/>
        <v>0</v>
      </c>
      <c r="EU7" s="61">
        <f t="shared" si="14"/>
        <v>0</v>
      </c>
      <c r="EV7" s="61">
        <f t="shared" si="14"/>
        <v>0</v>
      </c>
      <c r="EW7" s="61">
        <f t="shared" si="14"/>
        <v>0</v>
      </c>
      <c r="EX7" s="61">
        <f t="shared" si="14"/>
        <v>0</v>
      </c>
      <c r="EY7" s="68">
        <f t="shared" si="5"/>
        <v>0</v>
      </c>
      <c r="EZ7" s="61">
        <f t="shared" ref="EZ7:FG7" si="15">SUM(EZ8:EZ9)</f>
        <v>0</v>
      </c>
      <c r="FA7" s="61">
        <f t="shared" si="15"/>
        <v>0</v>
      </c>
      <c r="FB7" s="61">
        <f t="shared" si="15"/>
        <v>0</v>
      </c>
      <c r="FC7" s="61">
        <f t="shared" si="15"/>
        <v>0</v>
      </c>
      <c r="FD7" s="61">
        <f t="shared" si="15"/>
        <v>0</v>
      </c>
      <c r="FE7" s="61">
        <f t="shared" si="15"/>
        <v>0</v>
      </c>
      <c r="FF7" s="61">
        <f t="shared" si="15"/>
        <v>0</v>
      </c>
      <c r="FG7" s="61">
        <f t="shared" si="15"/>
        <v>0</v>
      </c>
      <c r="FH7" s="68">
        <f t="shared" si="14"/>
        <v>0</v>
      </c>
      <c r="FI7" s="61">
        <f t="shared" ref="FI7:HT7" si="16">SUM(FI8:FI9)</f>
        <v>0</v>
      </c>
      <c r="FJ7" s="61">
        <f t="shared" si="16"/>
        <v>0</v>
      </c>
      <c r="FK7" s="61">
        <f t="shared" si="16"/>
        <v>0</v>
      </c>
      <c r="FL7" s="61">
        <f t="shared" si="16"/>
        <v>0</v>
      </c>
      <c r="FM7" s="61">
        <f t="shared" si="16"/>
        <v>0</v>
      </c>
      <c r="FN7" s="61">
        <f t="shared" si="16"/>
        <v>0</v>
      </c>
      <c r="FO7" s="61">
        <f t="shared" si="16"/>
        <v>0</v>
      </c>
      <c r="FP7" s="61">
        <f t="shared" si="16"/>
        <v>0</v>
      </c>
      <c r="FQ7" s="61">
        <f t="shared" si="16"/>
        <v>0</v>
      </c>
      <c r="FR7" s="61">
        <f t="shared" si="16"/>
        <v>0</v>
      </c>
      <c r="FS7" s="68">
        <f t="shared" si="16"/>
        <v>0</v>
      </c>
      <c r="FT7" s="61">
        <f t="shared" si="16"/>
        <v>0</v>
      </c>
      <c r="FU7" s="61">
        <f t="shared" si="16"/>
        <v>0</v>
      </c>
      <c r="FV7" s="61">
        <f t="shared" si="16"/>
        <v>0</v>
      </c>
      <c r="FW7" s="61">
        <f t="shared" si="16"/>
        <v>0</v>
      </c>
      <c r="FX7" s="61">
        <f t="shared" si="16"/>
        <v>0</v>
      </c>
      <c r="FY7" s="61">
        <f t="shared" si="16"/>
        <v>0</v>
      </c>
      <c r="FZ7" s="61">
        <f t="shared" si="16"/>
        <v>0</v>
      </c>
      <c r="GA7" s="61">
        <f t="shared" si="16"/>
        <v>0</v>
      </c>
      <c r="GB7" s="61">
        <f t="shared" si="16"/>
        <v>0</v>
      </c>
      <c r="GC7" s="61">
        <f t="shared" si="16"/>
        <v>0</v>
      </c>
      <c r="GD7" s="61">
        <f t="shared" si="16"/>
        <v>0</v>
      </c>
      <c r="GE7" s="61">
        <f t="shared" si="16"/>
        <v>0</v>
      </c>
      <c r="GF7" s="61">
        <f t="shared" si="16"/>
        <v>0</v>
      </c>
      <c r="GG7" s="61">
        <f t="shared" si="16"/>
        <v>0</v>
      </c>
      <c r="GH7" s="61">
        <f t="shared" si="16"/>
        <v>0</v>
      </c>
      <c r="GI7" s="61">
        <f t="shared" si="16"/>
        <v>0</v>
      </c>
      <c r="GJ7" s="61">
        <f t="shared" si="16"/>
        <v>0</v>
      </c>
      <c r="GK7" s="61">
        <f t="shared" si="16"/>
        <v>0</v>
      </c>
      <c r="GL7" s="61">
        <f t="shared" si="16"/>
        <v>0</v>
      </c>
      <c r="GM7" s="61">
        <f t="shared" si="16"/>
        <v>0</v>
      </c>
      <c r="GN7" s="61">
        <f t="shared" si="16"/>
        <v>0</v>
      </c>
      <c r="GO7" s="61">
        <f t="shared" si="16"/>
        <v>0</v>
      </c>
      <c r="GP7" s="61">
        <f t="shared" si="16"/>
        <v>0</v>
      </c>
      <c r="GQ7" s="68">
        <f t="shared" si="8"/>
        <v>0</v>
      </c>
      <c r="GR7" s="61">
        <f t="shared" ref="GR7" si="17">SUM(GR8:GR9)</f>
        <v>0</v>
      </c>
      <c r="GS7" s="68">
        <f t="shared" si="16"/>
        <v>0</v>
      </c>
      <c r="GT7" s="61">
        <f t="shared" si="16"/>
        <v>0</v>
      </c>
      <c r="GU7" s="61">
        <f t="shared" si="16"/>
        <v>0</v>
      </c>
      <c r="GV7" s="61">
        <f t="shared" si="16"/>
        <v>0</v>
      </c>
      <c r="GW7" s="61">
        <f t="shared" si="16"/>
        <v>0</v>
      </c>
      <c r="GX7" s="61">
        <f t="shared" si="16"/>
        <v>0</v>
      </c>
      <c r="GY7" s="61">
        <f t="shared" si="16"/>
        <v>0</v>
      </c>
      <c r="GZ7" s="61">
        <f t="shared" si="16"/>
        <v>0</v>
      </c>
      <c r="HA7" s="61">
        <f t="shared" si="16"/>
        <v>0</v>
      </c>
      <c r="HB7" s="61">
        <f t="shared" si="16"/>
        <v>0</v>
      </c>
      <c r="HC7" s="61">
        <f t="shared" si="16"/>
        <v>0</v>
      </c>
      <c r="HD7" s="61">
        <f t="shared" si="16"/>
        <v>0</v>
      </c>
      <c r="HE7" s="61">
        <f t="shared" si="16"/>
        <v>0</v>
      </c>
      <c r="HF7" s="61">
        <f t="shared" si="16"/>
        <v>0</v>
      </c>
      <c r="HG7" s="61">
        <f t="shared" si="16"/>
        <v>0</v>
      </c>
      <c r="HH7" s="61">
        <f t="shared" si="16"/>
        <v>0</v>
      </c>
      <c r="HI7" s="61">
        <f t="shared" si="16"/>
        <v>0</v>
      </c>
      <c r="HJ7" s="61">
        <f t="shared" si="16"/>
        <v>0</v>
      </c>
      <c r="HK7" s="61">
        <f t="shared" si="16"/>
        <v>0</v>
      </c>
      <c r="HL7" s="61">
        <f t="shared" si="16"/>
        <v>0</v>
      </c>
      <c r="HM7" s="61">
        <f t="shared" si="16"/>
        <v>0</v>
      </c>
      <c r="HN7" s="61">
        <f t="shared" si="16"/>
        <v>0</v>
      </c>
      <c r="HO7" s="61">
        <f t="shared" si="16"/>
        <v>0</v>
      </c>
      <c r="HP7" s="61">
        <f t="shared" si="16"/>
        <v>0</v>
      </c>
      <c r="HQ7" s="61">
        <f t="shared" si="16"/>
        <v>0</v>
      </c>
      <c r="HR7" s="61">
        <f t="shared" si="16"/>
        <v>0</v>
      </c>
      <c r="HS7" s="68">
        <f t="shared" si="16"/>
        <v>0</v>
      </c>
      <c r="HT7" s="61">
        <f t="shared" si="16"/>
        <v>0</v>
      </c>
      <c r="HU7" s="61">
        <f t="shared" ref="HU7:KF7" si="18">SUM(HU8:HU9)</f>
        <v>0</v>
      </c>
      <c r="HV7" s="68">
        <f t="shared" si="18"/>
        <v>0</v>
      </c>
      <c r="HW7" s="61">
        <f t="shared" si="18"/>
        <v>0</v>
      </c>
      <c r="HX7" s="61">
        <f t="shared" si="18"/>
        <v>0</v>
      </c>
      <c r="HY7" s="61">
        <f t="shared" si="18"/>
        <v>0</v>
      </c>
      <c r="HZ7" s="61">
        <f t="shared" si="18"/>
        <v>0</v>
      </c>
      <c r="IA7" s="61">
        <f t="shared" si="18"/>
        <v>0</v>
      </c>
      <c r="IB7" s="61">
        <f t="shared" si="18"/>
        <v>0</v>
      </c>
      <c r="IC7" s="68">
        <f t="shared" si="18"/>
        <v>0</v>
      </c>
      <c r="ID7" s="61">
        <f t="shared" si="18"/>
        <v>0</v>
      </c>
      <c r="IE7" s="61">
        <f t="shared" si="18"/>
        <v>0</v>
      </c>
      <c r="IF7" s="61">
        <f t="shared" si="18"/>
        <v>0</v>
      </c>
      <c r="IG7" s="61">
        <f t="shared" si="18"/>
        <v>0</v>
      </c>
      <c r="IH7" s="61">
        <f t="shared" si="18"/>
        <v>0</v>
      </c>
      <c r="II7" s="61">
        <f t="shared" si="18"/>
        <v>0</v>
      </c>
      <c r="IJ7" s="61">
        <f t="shared" si="18"/>
        <v>0</v>
      </c>
      <c r="IK7" s="61">
        <f t="shared" si="18"/>
        <v>0</v>
      </c>
      <c r="IL7" s="61">
        <f t="shared" si="18"/>
        <v>0</v>
      </c>
      <c r="IM7" s="61">
        <f t="shared" si="18"/>
        <v>0</v>
      </c>
      <c r="IN7" s="61">
        <f t="shared" si="18"/>
        <v>0</v>
      </c>
      <c r="IO7" s="61">
        <f t="shared" si="18"/>
        <v>0</v>
      </c>
      <c r="IP7" s="61">
        <f t="shared" si="18"/>
        <v>0</v>
      </c>
      <c r="IQ7" s="68">
        <f t="shared" si="18"/>
        <v>0</v>
      </c>
      <c r="IR7" s="68">
        <f t="shared" si="18"/>
        <v>0</v>
      </c>
      <c r="IS7" s="68">
        <f t="shared" si="18"/>
        <v>0</v>
      </c>
      <c r="IT7" s="68">
        <f t="shared" si="18"/>
        <v>0</v>
      </c>
      <c r="IU7" s="68">
        <f t="shared" si="18"/>
        <v>0</v>
      </c>
      <c r="IV7" s="68">
        <f t="shared" si="18"/>
        <v>0</v>
      </c>
      <c r="IW7" s="68">
        <f t="shared" si="18"/>
        <v>0</v>
      </c>
      <c r="IX7" s="68">
        <f t="shared" si="18"/>
        <v>0</v>
      </c>
      <c r="IY7" s="68">
        <f t="shared" si="18"/>
        <v>0</v>
      </c>
      <c r="IZ7" s="68">
        <f t="shared" si="18"/>
        <v>0</v>
      </c>
      <c r="JA7" s="68">
        <f t="shared" si="18"/>
        <v>0</v>
      </c>
      <c r="JB7" s="68">
        <f t="shared" si="18"/>
        <v>0</v>
      </c>
      <c r="JC7" s="68">
        <f t="shared" si="18"/>
        <v>0</v>
      </c>
      <c r="JD7" s="68">
        <f t="shared" si="18"/>
        <v>0</v>
      </c>
      <c r="JE7" s="68">
        <f t="shared" si="18"/>
        <v>0</v>
      </c>
      <c r="JF7" s="68">
        <f t="shared" si="18"/>
        <v>0</v>
      </c>
      <c r="JG7" s="61">
        <f t="shared" si="18"/>
        <v>0</v>
      </c>
      <c r="JH7" s="61">
        <f t="shared" si="18"/>
        <v>0</v>
      </c>
      <c r="JI7" s="61">
        <f t="shared" si="18"/>
        <v>0</v>
      </c>
      <c r="JJ7" s="61">
        <f t="shared" si="18"/>
        <v>0</v>
      </c>
      <c r="JK7" s="61">
        <f t="shared" si="18"/>
        <v>0</v>
      </c>
      <c r="JL7" s="68">
        <f t="shared" si="18"/>
        <v>0</v>
      </c>
      <c r="JM7" s="61">
        <f t="shared" si="18"/>
        <v>0</v>
      </c>
      <c r="JN7" s="61">
        <f t="shared" si="18"/>
        <v>0</v>
      </c>
      <c r="JO7" s="68">
        <f t="shared" si="18"/>
        <v>0</v>
      </c>
      <c r="JP7" s="61">
        <f t="shared" si="18"/>
        <v>0</v>
      </c>
      <c r="JQ7" s="61">
        <f t="shared" si="18"/>
        <v>0</v>
      </c>
      <c r="JR7" s="61">
        <f t="shared" si="18"/>
        <v>0</v>
      </c>
      <c r="JS7" s="61">
        <f t="shared" si="18"/>
        <v>0</v>
      </c>
      <c r="JT7" s="61">
        <f t="shared" si="18"/>
        <v>0</v>
      </c>
      <c r="JU7" s="61">
        <f t="shared" si="18"/>
        <v>0</v>
      </c>
      <c r="JV7" s="61">
        <f t="shared" si="18"/>
        <v>0</v>
      </c>
      <c r="JW7" s="61">
        <f t="shared" si="18"/>
        <v>0</v>
      </c>
      <c r="JX7" s="61">
        <f t="shared" si="18"/>
        <v>0</v>
      </c>
      <c r="JY7" s="61">
        <f t="shared" si="18"/>
        <v>0</v>
      </c>
      <c r="JZ7" s="61">
        <f t="shared" si="18"/>
        <v>0</v>
      </c>
      <c r="KA7" s="61">
        <f t="shared" si="18"/>
        <v>0</v>
      </c>
      <c r="KB7" s="61">
        <f t="shared" si="18"/>
        <v>0</v>
      </c>
      <c r="KC7" s="61">
        <f t="shared" si="18"/>
        <v>0</v>
      </c>
      <c r="KD7" s="61">
        <f t="shared" si="18"/>
        <v>0</v>
      </c>
      <c r="KE7" s="61">
        <f t="shared" si="18"/>
        <v>0</v>
      </c>
      <c r="KF7" s="61">
        <f t="shared" si="18"/>
        <v>0</v>
      </c>
      <c r="KG7" s="68">
        <f t="shared" ref="KG7:MM7" si="19">SUM(KG8:KG9)</f>
        <v>0</v>
      </c>
      <c r="KH7" s="61">
        <f t="shared" si="19"/>
        <v>0</v>
      </c>
      <c r="KI7" s="61">
        <f t="shared" si="19"/>
        <v>0</v>
      </c>
      <c r="KJ7" s="61">
        <f t="shared" si="19"/>
        <v>0</v>
      </c>
      <c r="KK7" s="61">
        <f t="shared" si="19"/>
        <v>0</v>
      </c>
      <c r="KL7" s="61">
        <f t="shared" si="19"/>
        <v>0</v>
      </c>
      <c r="KM7" s="61">
        <f t="shared" si="19"/>
        <v>0</v>
      </c>
      <c r="KN7" s="61">
        <f t="shared" si="19"/>
        <v>0</v>
      </c>
      <c r="KO7" s="61">
        <f t="shared" si="19"/>
        <v>0</v>
      </c>
      <c r="KP7" s="61">
        <f t="shared" si="19"/>
        <v>0</v>
      </c>
      <c r="KQ7" s="61">
        <f t="shared" si="19"/>
        <v>0</v>
      </c>
      <c r="KR7" s="61">
        <f t="shared" si="19"/>
        <v>0</v>
      </c>
      <c r="KS7" s="61">
        <f t="shared" si="19"/>
        <v>0</v>
      </c>
      <c r="KT7" s="61">
        <f t="shared" si="19"/>
        <v>0</v>
      </c>
      <c r="KU7" s="61">
        <f t="shared" si="19"/>
        <v>0</v>
      </c>
      <c r="KV7" s="61">
        <f t="shared" si="19"/>
        <v>0</v>
      </c>
      <c r="KW7" s="61">
        <f t="shared" si="19"/>
        <v>0</v>
      </c>
      <c r="KX7" s="61">
        <f t="shared" si="19"/>
        <v>0</v>
      </c>
      <c r="KY7" s="68">
        <f t="shared" si="19"/>
        <v>0</v>
      </c>
      <c r="KZ7" s="61">
        <f t="shared" si="19"/>
        <v>0</v>
      </c>
      <c r="LA7" s="61">
        <f t="shared" si="19"/>
        <v>0</v>
      </c>
      <c r="LB7" s="61">
        <f t="shared" si="19"/>
        <v>0</v>
      </c>
      <c r="LC7" s="61">
        <f t="shared" si="19"/>
        <v>0</v>
      </c>
      <c r="LD7" s="61">
        <f t="shared" si="19"/>
        <v>0</v>
      </c>
      <c r="LE7" s="61">
        <f t="shared" si="19"/>
        <v>0</v>
      </c>
      <c r="LF7" s="61">
        <f t="shared" si="19"/>
        <v>0</v>
      </c>
      <c r="LG7" s="61">
        <f t="shared" si="19"/>
        <v>0</v>
      </c>
      <c r="LH7" s="61">
        <f t="shared" si="19"/>
        <v>0</v>
      </c>
      <c r="LI7" s="61">
        <f t="shared" si="19"/>
        <v>0</v>
      </c>
      <c r="LJ7" s="61">
        <f t="shared" si="19"/>
        <v>0</v>
      </c>
      <c r="LK7" s="61">
        <f t="shared" si="19"/>
        <v>0</v>
      </c>
      <c r="LL7" s="61">
        <f t="shared" si="19"/>
        <v>0</v>
      </c>
      <c r="LM7" s="61">
        <f t="shared" si="19"/>
        <v>0</v>
      </c>
      <c r="LN7" s="61">
        <f t="shared" si="19"/>
        <v>0</v>
      </c>
      <c r="LO7" s="61">
        <f t="shared" si="19"/>
        <v>0</v>
      </c>
      <c r="LP7" s="61">
        <f t="shared" si="19"/>
        <v>0</v>
      </c>
      <c r="LQ7" s="61">
        <f t="shared" si="19"/>
        <v>0</v>
      </c>
      <c r="LR7" s="61">
        <f t="shared" si="19"/>
        <v>0</v>
      </c>
      <c r="LS7" s="61">
        <f t="shared" si="19"/>
        <v>0</v>
      </c>
      <c r="LT7" s="61">
        <f t="shared" si="19"/>
        <v>0</v>
      </c>
      <c r="LU7" s="61">
        <f t="shared" si="19"/>
        <v>0</v>
      </c>
      <c r="LV7" s="61">
        <f t="shared" si="19"/>
        <v>0</v>
      </c>
      <c r="LW7" s="61">
        <f t="shared" si="19"/>
        <v>0</v>
      </c>
      <c r="LX7" s="61">
        <f t="shared" si="19"/>
        <v>0</v>
      </c>
      <c r="LY7" s="61">
        <f t="shared" si="19"/>
        <v>0</v>
      </c>
      <c r="LZ7" s="61">
        <f t="shared" si="19"/>
        <v>0</v>
      </c>
      <c r="MA7" s="61">
        <f t="shared" si="19"/>
        <v>0</v>
      </c>
      <c r="MB7" s="61">
        <f t="shared" si="19"/>
        <v>0</v>
      </c>
      <c r="MC7" s="61">
        <f t="shared" si="19"/>
        <v>0</v>
      </c>
      <c r="MD7" s="61">
        <f t="shared" si="19"/>
        <v>0</v>
      </c>
      <c r="ME7" s="61">
        <f t="shared" si="19"/>
        <v>0</v>
      </c>
      <c r="MF7" s="61">
        <f t="shared" si="19"/>
        <v>0</v>
      </c>
      <c r="MG7" s="61">
        <f t="shared" si="19"/>
        <v>0</v>
      </c>
      <c r="MH7" s="61">
        <f t="shared" si="19"/>
        <v>0</v>
      </c>
      <c r="MI7" s="61">
        <f t="shared" si="19"/>
        <v>0</v>
      </c>
      <c r="MJ7" s="61">
        <f t="shared" si="19"/>
        <v>0</v>
      </c>
      <c r="MK7" s="61">
        <f t="shared" si="19"/>
        <v>0</v>
      </c>
      <c r="ML7" s="61">
        <f t="shared" si="19"/>
        <v>0</v>
      </c>
      <c r="MM7" s="61">
        <f t="shared" si="19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20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21">SUM(O8:X8)</f>
        <v>0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22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23">SUM(AU8:BT8)</f>
        <v>0</v>
      </c>
      <c r="BV8" s="63"/>
      <c r="BW8" s="63"/>
      <c r="BX8" s="63"/>
      <c r="BY8" s="69">
        <f t="shared" ref="BY8:BY9" si="24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25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26">SUM(EC8:ED8,DX8:DY8,DS8:DT8,DN8:DO8,DI8:DJ8,EI8,)</f>
        <v>0</v>
      </c>
      <c r="EK8" s="69">
        <f t="shared" ref="EK8:EK9" si="27">SUM(EE8:EH8,DZ8:EB8,DU8:DW8,DP8:DR8,DK8:DM8,DG8:DH8)</f>
        <v>0</v>
      </c>
      <c r="EL8" s="63"/>
      <c r="EM8" s="63"/>
      <c r="EN8" s="63"/>
      <c r="EO8" s="69">
        <f t="shared" ref="EO8:EO9" si="28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5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29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30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8"/>
        <v>0</v>
      </c>
      <c r="GR8" s="63"/>
      <c r="GS8" s="69">
        <f t="shared" ref="GS8:GS9" si="31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32">SUM(HT8:HU8)</f>
        <v>0</v>
      </c>
      <c r="HW8" s="63"/>
      <c r="HX8" s="63"/>
      <c r="HY8" s="63"/>
      <c r="HZ8" s="63"/>
      <c r="IA8" s="63"/>
      <c r="IB8" s="63"/>
      <c r="IC8" s="69">
        <f t="shared" ref="IC8:IC9" si="33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34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35">SUM(JD8:JE8)</f>
        <v>0</v>
      </c>
      <c r="JG8" s="63"/>
      <c r="JH8" s="63"/>
      <c r="JI8" s="63"/>
      <c r="JJ8" s="63"/>
      <c r="JK8" s="63"/>
      <c r="JL8" s="140">
        <f t="shared" ref="JL8:JL9" si="36">SUM(JG8:JK8)</f>
        <v>0</v>
      </c>
      <c r="JM8" s="63"/>
      <c r="JN8" s="63"/>
      <c r="JO8" s="140">
        <f t="shared" ref="JO8:JO9" si="37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38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39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20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21"/>
        <v>0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22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23"/>
        <v>0</v>
      </c>
      <c r="BV9" s="63"/>
      <c r="BW9" s="63"/>
      <c r="BX9" s="63"/>
      <c r="BY9" s="69">
        <f t="shared" si="24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25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26"/>
        <v>0</v>
      </c>
      <c r="EK9" s="69">
        <f t="shared" si="27"/>
        <v>0</v>
      </c>
      <c r="EL9" s="63"/>
      <c r="EM9" s="63"/>
      <c r="EN9" s="63"/>
      <c r="EO9" s="69">
        <f t="shared" si="28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5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29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30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8"/>
        <v>0</v>
      </c>
      <c r="GR9" s="63"/>
      <c r="GS9" s="69">
        <f t="shared" si="31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32"/>
        <v>0</v>
      </c>
      <c r="HW9" s="63"/>
      <c r="HX9" s="63"/>
      <c r="HY9" s="63"/>
      <c r="HZ9" s="63"/>
      <c r="IA9" s="63"/>
      <c r="IB9" s="63"/>
      <c r="IC9" s="69">
        <f t="shared" si="33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34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35"/>
        <v>0</v>
      </c>
      <c r="JG9" s="63"/>
      <c r="JH9" s="63"/>
      <c r="JI9" s="63"/>
      <c r="JJ9" s="63"/>
      <c r="JK9" s="63"/>
      <c r="JL9" s="140">
        <f t="shared" si="36"/>
        <v>0</v>
      </c>
      <c r="JM9" s="63"/>
      <c r="JN9" s="63"/>
      <c r="JO9" s="140">
        <f t="shared" si="37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38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39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Y10" si="40">SUM(D11:D12)</f>
        <v>0</v>
      </c>
      <c r="E10" s="61">
        <f t="shared" si="40"/>
        <v>0</v>
      </c>
      <c r="F10" s="61">
        <f t="shared" si="40"/>
        <v>0</v>
      </c>
      <c r="G10" s="61">
        <f t="shared" si="40"/>
        <v>0</v>
      </c>
      <c r="H10" s="61">
        <f t="shared" si="40"/>
        <v>0</v>
      </c>
      <c r="I10" s="61">
        <f t="shared" si="40"/>
        <v>0</v>
      </c>
      <c r="J10" s="61">
        <f t="shared" si="40"/>
        <v>0</v>
      </c>
      <c r="K10" s="61">
        <f t="shared" si="40"/>
        <v>0</v>
      </c>
      <c r="L10" s="61">
        <f t="shared" si="40"/>
        <v>0</v>
      </c>
      <c r="M10" s="61">
        <f t="shared" si="40"/>
        <v>0</v>
      </c>
      <c r="N10" s="68">
        <f t="shared" si="40"/>
        <v>0</v>
      </c>
      <c r="O10" s="61">
        <f t="shared" si="40"/>
        <v>0</v>
      </c>
      <c r="P10" s="61">
        <f t="shared" si="40"/>
        <v>0</v>
      </c>
      <c r="Q10" s="61">
        <f t="shared" si="40"/>
        <v>0</v>
      </c>
      <c r="R10" s="61">
        <f t="shared" si="40"/>
        <v>0</v>
      </c>
      <c r="S10" s="61">
        <f t="shared" si="40"/>
        <v>0</v>
      </c>
      <c r="T10" s="61">
        <f t="shared" si="40"/>
        <v>0</v>
      </c>
      <c r="U10" s="61">
        <f t="shared" si="40"/>
        <v>0</v>
      </c>
      <c r="V10" s="61">
        <f t="shared" si="40"/>
        <v>0</v>
      </c>
      <c r="W10" s="61">
        <f t="shared" si="40"/>
        <v>0</v>
      </c>
      <c r="X10" s="61">
        <f t="shared" si="40"/>
        <v>0</v>
      </c>
      <c r="Y10" s="68">
        <f t="shared" si="40"/>
        <v>0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41">SUM(AK11:AK12)</f>
        <v>0</v>
      </c>
      <c r="AL10" s="93">
        <f t="shared" si="41"/>
        <v>0</v>
      </c>
      <c r="AM10" s="68">
        <f t="shared" si="41"/>
        <v>0</v>
      </c>
      <c r="AN10" s="68">
        <f t="shared" si="41"/>
        <v>0</v>
      </c>
      <c r="AO10" s="68">
        <f t="shared" si="41"/>
        <v>0</v>
      </c>
      <c r="AP10" s="68">
        <f t="shared" si="41"/>
        <v>0</v>
      </c>
      <c r="AQ10" s="68">
        <f t="shared" si="41"/>
        <v>0</v>
      </c>
      <c r="AR10" s="68">
        <f t="shared" si="41"/>
        <v>0</v>
      </c>
      <c r="AS10" s="68">
        <f t="shared" si="41"/>
        <v>0</v>
      </c>
      <c r="AT10" s="68">
        <f t="shared" si="41"/>
        <v>0</v>
      </c>
      <c r="AU10" s="61">
        <f t="shared" si="41"/>
        <v>0</v>
      </c>
      <c r="AV10" s="61">
        <f t="shared" si="41"/>
        <v>0</v>
      </c>
      <c r="AW10" s="61">
        <f t="shared" si="41"/>
        <v>0</v>
      </c>
      <c r="AX10" s="61">
        <f t="shared" si="41"/>
        <v>0</v>
      </c>
      <c r="AY10" s="61">
        <f t="shared" si="41"/>
        <v>0</v>
      </c>
      <c r="AZ10" s="61">
        <f t="shared" si="41"/>
        <v>0</v>
      </c>
      <c r="BA10" s="61">
        <f t="shared" si="41"/>
        <v>0</v>
      </c>
      <c r="BB10" s="61">
        <f t="shared" si="41"/>
        <v>0</v>
      </c>
      <c r="BC10" s="61">
        <f t="shared" si="41"/>
        <v>0</v>
      </c>
      <c r="BD10" s="61">
        <f t="shared" si="41"/>
        <v>0</v>
      </c>
      <c r="BE10" s="61">
        <f t="shared" si="41"/>
        <v>0</v>
      </c>
      <c r="BF10" s="61">
        <f t="shared" si="41"/>
        <v>0</v>
      </c>
      <c r="BG10" s="61">
        <f t="shared" si="41"/>
        <v>0</v>
      </c>
      <c r="BH10" s="61">
        <f t="shared" si="41"/>
        <v>0</v>
      </c>
      <c r="BI10" s="61">
        <f t="shared" si="41"/>
        <v>0</v>
      </c>
      <c r="BJ10" s="61">
        <f t="shared" si="41"/>
        <v>0</v>
      </c>
      <c r="BK10" s="61">
        <f t="shared" si="41"/>
        <v>0</v>
      </c>
      <c r="BL10" s="61">
        <f t="shared" si="41"/>
        <v>0</v>
      </c>
      <c r="BM10" s="61">
        <f t="shared" si="41"/>
        <v>0</v>
      </c>
      <c r="BN10" s="61">
        <f t="shared" si="41"/>
        <v>0</v>
      </c>
      <c r="BO10" s="61">
        <f t="shared" si="41"/>
        <v>0</v>
      </c>
      <c r="BP10" s="61">
        <f t="shared" si="41"/>
        <v>0</v>
      </c>
      <c r="BQ10" s="61">
        <f t="shared" si="41"/>
        <v>0</v>
      </c>
      <c r="BR10" s="61">
        <f t="shared" si="41"/>
        <v>0</v>
      </c>
      <c r="BS10" s="61">
        <f t="shared" si="41"/>
        <v>0</v>
      </c>
      <c r="BT10" s="61">
        <f t="shared" si="41"/>
        <v>0</v>
      </c>
      <c r="BU10" s="68">
        <f t="shared" si="41"/>
        <v>0</v>
      </c>
      <c r="BV10" s="61">
        <f t="shared" si="41"/>
        <v>0</v>
      </c>
      <c r="BW10" s="61">
        <f t="shared" si="41"/>
        <v>0</v>
      </c>
      <c r="BX10" s="61">
        <f t="shared" si="41"/>
        <v>0</v>
      </c>
      <c r="BY10" s="68">
        <f t="shared" si="41"/>
        <v>0</v>
      </c>
      <c r="BZ10" s="61">
        <f t="shared" si="41"/>
        <v>0</v>
      </c>
      <c r="CA10" s="61">
        <f t="shared" si="41"/>
        <v>0</v>
      </c>
      <c r="CB10" s="61">
        <f t="shared" si="41"/>
        <v>0</v>
      </c>
      <c r="CC10" s="61">
        <f t="shared" si="41"/>
        <v>0</v>
      </c>
      <c r="CD10" s="61">
        <f t="shared" si="41"/>
        <v>0</v>
      </c>
      <c r="CE10" s="61">
        <f t="shared" si="41"/>
        <v>0</v>
      </c>
      <c r="CF10" s="61">
        <f t="shared" si="41"/>
        <v>0</v>
      </c>
      <c r="CG10" s="61">
        <f t="shared" si="41"/>
        <v>0</v>
      </c>
      <c r="CH10" s="61">
        <f t="shared" si="41"/>
        <v>0</v>
      </c>
      <c r="CI10" s="61">
        <f t="shared" si="41"/>
        <v>0</v>
      </c>
      <c r="CJ10" s="61">
        <f t="shared" si="41"/>
        <v>0</v>
      </c>
      <c r="CK10" s="61">
        <f t="shared" si="41"/>
        <v>0</v>
      </c>
      <c r="CL10" s="61">
        <f t="shared" si="41"/>
        <v>0</v>
      </c>
      <c r="CM10" s="61">
        <f t="shared" si="41"/>
        <v>0</v>
      </c>
      <c r="CN10" s="61">
        <f t="shared" si="41"/>
        <v>0</v>
      </c>
      <c r="CO10" s="61">
        <f t="shared" si="41"/>
        <v>0</v>
      </c>
      <c r="CP10" s="61">
        <f t="shared" si="41"/>
        <v>0</v>
      </c>
      <c r="CQ10" s="61">
        <f t="shared" si="41"/>
        <v>0</v>
      </c>
      <c r="CR10" s="61">
        <f t="shared" si="41"/>
        <v>0</v>
      </c>
      <c r="CS10" s="61">
        <f t="shared" si="41"/>
        <v>0</v>
      </c>
      <c r="CT10" s="61">
        <f t="shared" si="41"/>
        <v>0</v>
      </c>
      <c r="CU10" s="61">
        <f t="shared" si="41"/>
        <v>0</v>
      </c>
      <c r="CV10" s="61">
        <f t="shared" si="41"/>
        <v>0</v>
      </c>
      <c r="CW10" s="61">
        <f t="shared" ref="CW10:FH10" si="42">SUM(CW11:CW12)</f>
        <v>0</v>
      </c>
      <c r="CX10" s="61">
        <f t="shared" si="42"/>
        <v>0</v>
      </c>
      <c r="CY10" s="61">
        <f t="shared" si="42"/>
        <v>0</v>
      </c>
      <c r="CZ10" s="61">
        <f t="shared" si="42"/>
        <v>0</v>
      </c>
      <c r="DA10" s="61">
        <f t="shared" si="42"/>
        <v>0</v>
      </c>
      <c r="DB10" s="61">
        <f t="shared" si="42"/>
        <v>0</v>
      </c>
      <c r="DC10" s="68">
        <f t="shared" si="42"/>
        <v>0</v>
      </c>
      <c r="DD10" s="61">
        <f t="shared" si="42"/>
        <v>0</v>
      </c>
      <c r="DE10" s="61">
        <f t="shared" si="42"/>
        <v>0</v>
      </c>
      <c r="DF10" s="68">
        <f t="shared" si="42"/>
        <v>0</v>
      </c>
      <c r="DG10" s="61">
        <f t="shared" si="42"/>
        <v>0</v>
      </c>
      <c r="DH10" s="61">
        <f t="shared" si="42"/>
        <v>0</v>
      </c>
      <c r="DI10" s="61">
        <f t="shared" si="42"/>
        <v>0</v>
      </c>
      <c r="DJ10" s="61">
        <f t="shared" si="42"/>
        <v>0</v>
      </c>
      <c r="DK10" s="61">
        <f t="shared" si="42"/>
        <v>0</v>
      </c>
      <c r="DL10" s="61">
        <f t="shared" si="42"/>
        <v>0</v>
      </c>
      <c r="DM10" s="61">
        <f t="shared" si="42"/>
        <v>0</v>
      </c>
      <c r="DN10" s="61">
        <f t="shared" si="42"/>
        <v>0</v>
      </c>
      <c r="DO10" s="61">
        <f t="shared" si="42"/>
        <v>0</v>
      </c>
      <c r="DP10" s="61">
        <f t="shared" si="42"/>
        <v>0</v>
      </c>
      <c r="DQ10" s="61">
        <f t="shared" si="42"/>
        <v>0</v>
      </c>
      <c r="DR10" s="61">
        <f t="shared" si="42"/>
        <v>0</v>
      </c>
      <c r="DS10" s="61">
        <f t="shared" si="42"/>
        <v>0</v>
      </c>
      <c r="DT10" s="61">
        <f t="shared" si="42"/>
        <v>0</v>
      </c>
      <c r="DU10" s="61">
        <f t="shared" si="42"/>
        <v>0</v>
      </c>
      <c r="DV10" s="61">
        <f t="shared" si="42"/>
        <v>0</v>
      </c>
      <c r="DW10" s="61">
        <f t="shared" si="42"/>
        <v>0</v>
      </c>
      <c r="DX10" s="61">
        <f t="shared" si="42"/>
        <v>0</v>
      </c>
      <c r="DY10" s="61">
        <f t="shared" si="42"/>
        <v>0</v>
      </c>
      <c r="DZ10" s="61">
        <f t="shared" si="42"/>
        <v>0</v>
      </c>
      <c r="EA10" s="61">
        <f t="shared" si="42"/>
        <v>0</v>
      </c>
      <c r="EB10" s="61">
        <f t="shared" si="42"/>
        <v>0</v>
      </c>
      <c r="EC10" s="61">
        <f t="shared" si="42"/>
        <v>0</v>
      </c>
      <c r="ED10" s="61">
        <f t="shared" si="42"/>
        <v>0</v>
      </c>
      <c r="EE10" s="61">
        <f t="shared" si="42"/>
        <v>0</v>
      </c>
      <c r="EF10" s="61">
        <f t="shared" si="42"/>
        <v>0</v>
      </c>
      <c r="EG10" s="61">
        <f t="shared" si="42"/>
        <v>0</v>
      </c>
      <c r="EH10" s="61">
        <f t="shared" si="42"/>
        <v>0</v>
      </c>
      <c r="EI10" s="61">
        <f t="shared" si="42"/>
        <v>0</v>
      </c>
      <c r="EJ10" s="68">
        <f t="shared" si="42"/>
        <v>0</v>
      </c>
      <c r="EK10" s="68">
        <f t="shared" si="42"/>
        <v>0</v>
      </c>
      <c r="EL10" s="61">
        <f t="shared" si="42"/>
        <v>0</v>
      </c>
      <c r="EM10" s="61">
        <f t="shared" si="42"/>
        <v>0</v>
      </c>
      <c r="EN10" s="61">
        <f t="shared" si="42"/>
        <v>0</v>
      </c>
      <c r="EO10" s="68">
        <f t="shared" si="42"/>
        <v>0</v>
      </c>
      <c r="EP10" s="61">
        <f t="shared" si="42"/>
        <v>0</v>
      </c>
      <c r="EQ10" s="61">
        <f t="shared" si="42"/>
        <v>0</v>
      </c>
      <c r="ER10" s="61">
        <f t="shared" si="42"/>
        <v>0</v>
      </c>
      <c r="ES10" s="61">
        <f t="shared" si="42"/>
        <v>0</v>
      </c>
      <c r="ET10" s="61">
        <f t="shared" si="42"/>
        <v>0</v>
      </c>
      <c r="EU10" s="61">
        <f t="shared" si="42"/>
        <v>0</v>
      </c>
      <c r="EV10" s="61">
        <f t="shared" si="42"/>
        <v>0</v>
      </c>
      <c r="EW10" s="61">
        <f t="shared" si="42"/>
        <v>0</v>
      </c>
      <c r="EX10" s="61">
        <f t="shared" si="42"/>
        <v>0</v>
      </c>
      <c r="EY10" s="68">
        <f t="shared" si="5"/>
        <v>0</v>
      </c>
      <c r="EZ10" s="61">
        <f t="shared" ref="EZ10:FG10" si="43">SUM(EZ11:EZ12)</f>
        <v>0</v>
      </c>
      <c r="FA10" s="61">
        <f t="shared" si="43"/>
        <v>0</v>
      </c>
      <c r="FB10" s="61">
        <f t="shared" si="43"/>
        <v>0</v>
      </c>
      <c r="FC10" s="61">
        <f t="shared" si="43"/>
        <v>0</v>
      </c>
      <c r="FD10" s="61">
        <f t="shared" si="43"/>
        <v>0</v>
      </c>
      <c r="FE10" s="61">
        <f t="shared" si="43"/>
        <v>0</v>
      </c>
      <c r="FF10" s="61">
        <f t="shared" si="43"/>
        <v>0</v>
      </c>
      <c r="FG10" s="61">
        <f t="shared" si="43"/>
        <v>0</v>
      </c>
      <c r="FH10" s="68">
        <f t="shared" si="42"/>
        <v>0</v>
      </c>
      <c r="FI10" s="61">
        <f t="shared" ref="FI10:HT10" si="44">SUM(FI11:FI12)</f>
        <v>0</v>
      </c>
      <c r="FJ10" s="61">
        <f t="shared" si="44"/>
        <v>0</v>
      </c>
      <c r="FK10" s="61">
        <f t="shared" si="44"/>
        <v>0</v>
      </c>
      <c r="FL10" s="61">
        <f t="shared" si="44"/>
        <v>0</v>
      </c>
      <c r="FM10" s="61">
        <f t="shared" si="44"/>
        <v>0</v>
      </c>
      <c r="FN10" s="61">
        <f t="shared" si="44"/>
        <v>0</v>
      </c>
      <c r="FO10" s="61">
        <f t="shared" si="44"/>
        <v>0</v>
      </c>
      <c r="FP10" s="61">
        <f t="shared" si="44"/>
        <v>0</v>
      </c>
      <c r="FQ10" s="61">
        <f t="shared" si="44"/>
        <v>0</v>
      </c>
      <c r="FR10" s="61">
        <f t="shared" si="44"/>
        <v>0</v>
      </c>
      <c r="FS10" s="68">
        <f t="shared" si="44"/>
        <v>0</v>
      </c>
      <c r="FT10" s="61">
        <f t="shared" si="44"/>
        <v>0</v>
      </c>
      <c r="FU10" s="61">
        <f t="shared" si="44"/>
        <v>0</v>
      </c>
      <c r="FV10" s="61">
        <f t="shared" si="44"/>
        <v>0</v>
      </c>
      <c r="FW10" s="61">
        <f t="shared" si="44"/>
        <v>0</v>
      </c>
      <c r="FX10" s="61">
        <f t="shared" si="44"/>
        <v>0</v>
      </c>
      <c r="FY10" s="61">
        <f t="shared" si="44"/>
        <v>0</v>
      </c>
      <c r="FZ10" s="61">
        <f t="shared" si="44"/>
        <v>0</v>
      </c>
      <c r="GA10" s="61">
        <f t="shared" si="44"/>
        <v>0</v>
      </c>
      <c r="GB10" s="61">
        <f t="shared" si="44"/>
        <v>0</v>
      </c>
      <c r="GC10" s="61">
        <f t="shared" si="44"/>
        <v>0</v>
      </c>
      <c r="GD10" s="61">
        <f t="shared" si="44"/>
        <v>0</v>
      </c>
      <c r="GE10" s="61">
        <f t="shared" si="44"/>
        <v>0</v>
      </c>
      <c r="GF10" s="61">
        <f t="shared" si="44"/>
        <v>0</v>
      </c>
      <c r="GG10" s="61">
        <f t="shared" si="44"/>
        <v>0</v>
      </c>
      <c r="GH10" s="61">
        <f t="shared" si="44"/>
        <v>0</v>
      </c>
      <c r="GI10" s="61">
        <f t="shared" si="44"/>
        <v>0</v>
      </c>
      <c r="GJ10" s="61">
        <f t="shared" si="44"/>
        <v>0</v>
      </c>
      <c r="GK10" s="61">
        <f t="shared" si="44"/>
        <v>0</v>
      </c>
      <c r="GL10" s="61">
        <f t="shared" si="44"/>
        <v>0</v>
      </c>
      <c r="GM10" s="61">
        <f t="shared" si="44"/>
        <v>0</v>
      </c>
      <c r="GN10" s="61">
        <f t="shared" si="44"/>
        <v>0</v>
      </c>
      <c r="GO10" s="61">
        <f t="shared" si="44"/>
        <v>0</v>
      </c>
      <c r="GP10" s="61">
        <f t="shared" si="44"/>
        <v>0</v>
      </c>
      <c r="GQ10" s="68">
        <f t="shared" si="8"/>
        <v>0</v>
      </c>
      <c r="GR10" s="61">
        <f t="shared" ref="GR10" si="45">SUM(GR11:GR12)</f>
        <v>0</v>
      </c>
      <c r="GS10" s="68">
        <f t="shared" si="44"/>
        <v>0</v>
      </c>
      <c r="GT10" s="61">
        <f t="shared" si="44"/>
        <v>0</v>
      </c>
      <c r="GU10" s="61">
        <f t="shared" si="44"/>
        <v>0</v>
      </c>
      <c r="GV10" s="61">
        <f t="shared" si="44"/>
        <v>0</v>
      </c>
      <c r="GW10" s="61">
        <f t="shared" si="44"/>
        <v>0</v>
      </c>
      <c r="GX10" s="61">
        <f t="shared" si="44"/>
        <v>0</v>
      </c>
      <c r="GY10" s="61">
        <f t="shared" si="44"/>
        <v>0</v>
      </c>
      <c r="GZ10" s="61">
        <f t="shared" si="44"/>
        <v>0</v>
      </c>
      <c r="HA10" s="61">
        <f t="shared" si="44"/>
        <v>0</v>
      </c>
      <c r="HB10" s="61">
        <f t="shared" si="44"/>
        <v>0</v>
      </c>
      <c r="HC10" s="61">
        <f t="shared" si="44"/>
        <v>0</v>
      </c>
      <c r="HD10" s="61">
        <f t="shared" si="44"/>
        <v>0</v>
      </c>
      <c r="HE10" s="61">
        <f t="shared" si="44"/>
        <v>0</v>
      </c>
      <c r="HF10" s="61">
        <f t="shared" si="44"/>
        <v>0</v>
      </c>
      <c r="HG10" s="61">
        <f t="shared" si="44"/>
        <v>0</v>
      </c>
      <c r="HH10" s="61">
        <f t="shared" si="44"/>
        <v>0</v>
      </c>
      <c r="HI10" s="61">
        <f t="shared" si="44"/>
        <v>0</v>
      </c>
      <c r="HJ10" s="61">
        <f t="shared" si="44"/>
        <v>0</v>
      </c>
      <c r="HK10" s="61">
        <f t="shared" si="44"/>
        <v>0</v>
      </c>
      <c r="HL10" s="61">
        <f t="shared" si="44"/>
        <v>0</v>
      </c>
      <c r="HM10" s="61">
        <f t="shared" si="44"/>
        <v>0</v>
      </c>
      <c r="HN10" s="61">
        <f t="shared" si="44"/>
        <v>0</v>
      </c>
      <c r="HO10" s="61">
        <f t="shared" si="44"/>
        <v>0</v>
      </c>
      <c r="HP10" s="61">
        <f t="shared" si="44"/>
        <v>0</v>
      </c>
      <c r="HQ10" s="61">
        <f t="shared" si="44"/>
        <v>0</v>
      </c>
      <c r="HR10" s="61">
        <f t="shared" si="44"/>
        <v>0</v>
      </c>
      <c r="HS10" s="68">
        <f t="shared" si="44"/>
        <v>0</v>
      </c>
      <c r="HT10" s="61">
        <f t="shared" si="44"/>
        <v>0</v>
      </c>
      <c r="HU10" s="61">
        <f t="shared" ref="HU10:KF10" si="46">SUM(HU11:HU12)</f>
        <v>0</v>
      </c>
      <c r="HV10" s="68">
        <f t="shared" si="46"/>
        <v>0</v>
      </c>
      <c r="HW10" s="61">
        <f t="shared" si="46"/>
        <v>0</v>
      </c>
      <c r="HX10" s="61">
        <f t="shared" si="46"/>
        <v>0</v>
      </c>
      <c r="HY10" s="61">
        <f t="shared" si="46"/>
        <v>0</v>
      </c>
      <c r="HZ10" s="61">
        <f t="shared" si="46"/>
        <v>0</v>
      </c>
      <c r="IA10" s="61">
        <f t="shared" si="46"/>
        <v>0</v>
      </c>
      <c r="IB10" s="61">
        <f t="shared" si="46"/>
        <v>0</v>
      </c>
      <c r="IC10" s="68">
        <f t="shared" si="46"/>
        <v>0</v>
      </c>
      <c r="ID10" s="61">
        <f t="shared" si="46"/>
        <v>0</v>
      </c>
      <c r="IE10" s="61">
        <f t="shared" si="46"/>
        <v>0</v>
      </c>
      <c r="IF10" s="61">
        <f t="shared" si="46"/>
        <v>0</v>
      </c>
      <c r="IG10" s="61">
        <f t="shared" si="46"/>
        <v>0</v>
      </c>
      <c r="IH10" s="61">
        <f t="shared" si="46"/>
        <v>0</v>
      </c>
      <c r="II10" s="61">
        <f t="shared" si="46"/>
        <v>0</v>
      </c>
      <c r="IJ10" s="61">
        <f t="shared" si="46"/>
        <v>0</v>
      </c>
      <c r="IK10" s="61">
        <f t="shared" si="46"/>
        <v>0</v>
      </c>
      <c r="IL10" s="61">
        <f t="shared" si="46"/>
        <v>0</v>
      </c>
      <c r="IM10" s="61">
        <f t="shared" si="46"/>
        <v>0</v>
      </c>
      <c r="IN10" s="61">
        <f t="shared" si="46"/>
        <v>0</v>
      </c>
      <c r="IO10" s="61">
        <f t="shared" si="46"/>
        <v>0</v>
      </c>
      <c r="IP10" s="61">
        <f t="shared" si="46"/>
        <v>0</v>
      </c>
      <c r="IQ10" s="68">
        <f t="shared" si="46"/>
        <v>0</v>
      </c>
      <c r="IR10" s="68">
        <f t="shared" si="46"/>
        <v>0</v>
      </c>
      <c r="IS10" s="68">
        <f t="shared" si="46"/>
        <v>0</v>
      </c>
      <c r="IT10" s="68">
        <f t="shared" si="46"/>
        <v>0</v>
      </c>
      <c r="IU10" s="68">
        <f t="shared" si="46"/>
        <v>0</v>
      </c>
      <c r="IV10" s="68">
        <f t="shared" si="46"/>
        <v>0</v>
      </c>
      <c r="IW10" s="68">
        <f t="shared" si="46"/>
        <v>0</v>
      </c>
      <c r="IX10" s="68">
        <f t="shared" si="46"/>
        <v>0</v>
      </c>
      <c r="IY10" s="68">
        <f t="shared" si="46"/>
        <v>0</v>
      </c>
      <c r="IZ10" s="68">
        <f t="shared" si="46"/>
        <v>0</v>
      </c>
      <c r="JA10" s="68">
        <f t="shared" si="46"/>
        <v>0</v>
      </c>
      <c r="JB10" s="68">
        <f t="shared" si="46"/>
        <v>0</v>
      </c>
      <c r="JC10" s="68">
        <f t="shared" si="46"/>
        <v>0</v>
      </c>
      <c r="JD10" s="68">
        <f t="shared" si="46"/>
        <v>0</v>
      </c>
      <c r="JE10" s="68">
        <f t="shared" si="46"/>
        <v>0</v>
      </c>
      <c r="JF10" s="68">
        <f t="shared" si="46"/>
        <v>0</v>
      </c>
      <c r="JG10" s="61">
        <f t="shared" si="46"/>
        <v>0</v>
      </c>
      <c r="JH10" s="61">
        <f t="shared" si="46"/>
        <v>0</v>
      </c>
      <c r="JI10" s="61">
        <f t="shared" si="46"/>
        <v>0</v>
      </c>
      <c r="JJ10" s="61">
        <f t="shared" si="46"/>
        <v>0</v>
      </c>
      <c r="JK10" s="61">
        <f t="shared" si="46"/>
        <v>0</v>
      </c>
      <c r="JL10" s="68">
        <f t="shared" si="46"/>
        <v>0</v>
      </c>
      <c r="JM10" s="61">
        <f t="shared" si="46"/>
        <v>0</v>
      </c>
      <c r="JN10" s="61">
        <f t="shared" si="46"/>
        <v>0</v>
      </c>
      <c r="JO10" s="68">
        <f t="shared" si="46"/>
        <v>0</v>
      </c>
      <c r="JP10" s="61">
        <f t="shared" si="46"/>
        <v>0</v>
      </c>
      <c r="JQ10" s="61">
        <f t="shared" si="46"/>
        <v>0</v>
      </c>
      <c r="JR10" s="61">
        <f t="shared" si="46"/>
        <v>0</v>
      </c>
      <c r="JS10" s="61">
        <f t="shared" si="46"/>
        <v>0</v>
      </c>
      <c r="JT10" s="61">
        <f t="shared" si="46"/>
        <v>0</v>
      </c>
      <c r="JU10" s="61">
        <f t="shared" si="46"/>
        <v>0</v>
      </c>
      <c r="JV10" s="61">
        <f t="shared" si="46"/>
        <v>0</v>
      </c>
      <c r="JW10" s="61">
        <f t="shared" si="46"/>
        <v>0</v>
      </c>
      <c r="JX10" s="61">
        <f t="shared" si="46"/>
        <v>0</v>
      </c>
      <c r="JY10" s="61">
        <f t="shared" si="46"/>
        <v>0</v>
      </c>
      <c r="JZ10" s="61">
        <f t="shared" si="46"/>
        <v>0</v>
      </c>
      <c r="KA10" s="61">
        <f t="shared" si="46"/>
        <v>0</v>
      </c>
      <c r="KB10" s="61">
        <f t="shared" si="46"/>
        <v>0</v>
      </c>
      <c r="KC10" s="61">
        <f t="shared" si="46"/>
        <v>0</v>
      </c>
      <c r="KD10" s="61">
        <f t="shared" si="46"/>
        <v>0</v>
      </c>
      <c r="KE10" s="61">
        <f t="shared" si="46"/>
        <v>0</v>
      </c>
      <c r="KF10" s="61">
        <f t="shared" si="46"/>
        <v>0</v>
      </c>
      <c r="KG10" s="68">
        <f t="shared" ref="KG10:MM10" si="47">SUM(KG11:KG12)</f>
        <v>0</v>
      </c>
      <c r="KH10" s="61">
        <f t="shared" si="47"/>
        <v>0</v>
      </c>
      <c r="KI10" s="61">
        <f t="shared" si="47"/>
        <v>0</v>
      </c>
      <c r="KJ10" s="61">
        <f t="shared" si="47"/>
        <v>0</v>
      </c>
      <c r="KK10" s="61">
        <f t="shared" si="47"/>
        <v>0</v>
      </c>
      <c r="KL10" s="61">
        <f t="shared" si="47"/>
        <v>0</v>
      </c>
      <c r="KM10" s="61">
        <f t="shared" si="47"/>
        <v>0</v>
      </c>
      <c r="KN10" s="61">
        <f t="shared" si="47"/>
        <v>0</v>
      </c>
      <c r="KO10" s="61">
        <f t="shared" si="47"/>
        <v>0</v>
      </c>
      <c r="KP10" s="61">
        <f t="shared" si="47"/>
        <v>0</v>
      </c>
      <c r="KQ10" s="61">
        <f t="shared" si="47"/>
        <v>0</v>
      </c>
      <c r="KR10" s="61">
        <f t="shared" si="47"/>
        <v>0</v>
      </c>
      <c r="KS10" s="61">
        <f t="shared" si="47"/>
        <v>0</v>
      </c>
      <c r="KT10" s="61">
        <f t="shared" si="47"/>
        <v>0</v>
      </c>
      <c r="KU10" s="61">
        <f t="shared" si="47"/>
        <v>0</v>
      </c>
      <c r="KV10" s="61">
        <f t="shared" si="47"/>
        <v>0</v>
      </c>
      <c r="KW10" s="61">
        <f t="shared" si="47"/>
        <v>0</v>
      </c>
      <c r="KX10" s="61">
        <f t="shared" si="47"/>
        <v>0</v>
      </c>
      <c r="KY10" s="68">
        <f t="shared" si="47"/>
        <v>0</v>
      </c>
      <c r="KZ10" s="61">
        <f t="shared" si="47"/>
        <v>0</v>
      </c>
      <c r="LA10" s="61">
        <f t="shared" si="47"/>
        <v>0</v>
      </c>
      <c r="LB10" s="61">
        <f t="shared" si="47"/>
        <v>0</v>
      </c>
      <c r="LC10" s="61">
        <f t="shared" si="47"/>
        <v>0</v>
      </c>
      <c r="LD10" s="61">
        <f t="shared" si="47"/>
        <v>0</v>
      </c>
      <c r="LE10" s="61">
        <f t="shared" si="47"/>
        <v>0</v>
      </c>
      <c r="LF10" s="61">
        <f t="shared" si="47"/>
        <v>0</v>
      </c>
      <c r="LG10" s="61">
        <f t="shared" si="47"/>
        <v>0</v>
      </c>
      <c r="LH10" s="61">
        <f t="shared" si="47"/>
        <v>0</v>
      </c>
      <c r="LI10" s="61">
        <f t="shared" si="47"/>
        <v>0</v>
      </c>
      <c r="LJ10" s="61">
        <f t="shared" si="47"/>
        <v>0</v>
      </c>
      <c r="LK10" s="61">
        <f t="shared" si="47"/>
        <v>0</v>
      </c>
      <c r="LL10" s="61">
        <f t="shared" si="47"/>
        <v>0</v>
      </c>
      <c r="LM10" s="61">
        <f t="shared" si="47"/>
        <v>0</v>
      </c>
      <c r="LN10" s="61">
        <f t="shared" si="47"/>
        <v>0</v>
      </c>
      <c r="LO10" s="61">
        <f t="shared" si="47"/>
        <v>0</v>
      </c>
      <c r="LP10" s="61">
        <f t="shared" si="47"/>
        <v>0</v>
      </c>
      <c r="LQ10" s="61">
        <f t="shared" si="47"/>
        <v>0</v>
      </c>
      <c r="LR10" s="61">
        <f t="shared" si="47"/>
        <v>0</v>
      </c>
      <c r="LS10" s="61">
        <f t="shared" si="47"/>
        <v>0</v>
      </c>
      <c r="LT10" s="61">
        <f t="shared" si="47"/>
        <v>0</v>
      </c>
      <c r="LU10" s="61">
        <f t="shared" si="47"/>
        <v>0</v>
      </c>
      <c r="LV10" s="61">
        <f t="shared" si="47"/>
        <v>0</v>
      </c>
      <c r="LW10" s="61">
        <f t="shared" si="47"/>
        <v>0</v>
      </c>
      <c r="LX10" s="61">
        <f t="shared" si="47"/>
        <v>0</v>
      </c>
      <c r="LY10" s="61">
        <f t="shared" si="47"/>
        <v>0</v>
      </c>
      <c r="LZ10" s="61">
        <f t="shared" si="47"/>
        <v>0</v>
      </c>
      <c r="MA10" s="61">
        <f t="shared" si="47"/>
        <v>0</v>
      </c>
      <c r="MB10" s="61">
        <f t="shared" si="47"/>
        <v>0</v>
      </c>
      <c r="MC10" s="61">
        <f t="shared" si="47"/>
        <v>0</v>
      </c>
      <c r="MD10" s="61">
        <f t="shared" si="47"/>
        <v>0</v>
      </c>
      <c r="ME10" s="61">
        <f t="shared" si="47"/>
        <v>0</v>
      </c>
      <c r="MF10" s="61">
        <f t="shared" si="47"/>
        <v>0</v>
      </c>
      <c r="MG10" s="61">
        <f t="shared" si="47"/>
        <v>0</v>
      </c>
      <c r="MH10" s="61">
        <f t="shared" si="47"/>
        <v>0</v>
      </c>
      <c r="MI10" s="61">
        <f t="shared" si="47"/>
        <v>0</v>
      </c>
      <c r="MJ10" s="61">
        <f t="shared" si="47"/>
        <v>0</v>
      </c>
      <c r="MK10" s="61">
        <f t="shared" si="47"/>
        <v>0</v>
      </c>
      <c r="ML10" s="61">
        <f t="shared" si="47"/>
        <v>0</v>
      </c>
      <c r="MM10" s="61">
        <f t="shared" si="47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48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49">SUM(O11:X11)</f>
        <v>0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50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51">SUM(AU11:BT11)</f>
        <v>0</v>
      </c>
      <c r="BV11" s="63"/>
      <c r="BW11" s="63"/>
      <c r="BX11" s="63"/>
      <c r="BY11" s="69">
        <f t="shared" ref="BY11:BY12" si="52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53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54">SUM(EC11:ED11,DX11:DY11,DS11:DT11,DN11:DO11,DI11:DJ11,EI11,)</f>
        <v>0</v>
      </c>
      <c r="EK11" s="69">
        <f t="shared" ref="EK11:EK12" si="55">SUM(EE11:EH11,DZ11:EB11,DU11:DW11,DP11:DR11,DK11:DM11,DG11:DH11)</f>
        <v>0</v>
      </c>
      <c r="EL11" s="63"/>
      <c r="EM11" s="63"/>
      <c r="EN11" s="63"/>
      <c r="EO11" s="69">
        <f t="shared" ref="EO11:EO12" si="56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5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57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58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8"/>
        <v>0</v>
      </c>
      <c r="GR11" s="63"/>
      <c r="GS11" s="69">
        <f t="shared" ref="GS11:GS12" si="59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60">SUM(HT11:HU11)</f>
        <v>0</v>
      </c>
      <c r="HW11" s="63"/>
      <c r="HX11" s="63"/>
      <c r="HY11" s="63"/>
      <c r="HZ11" s="63"/>
      <c r="IA11" s="63"/>
      <c r="IB11" s="63"/>
      <c r="IC11" s="69">
        <f t="shared" ref="IC11:IC12" si="61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62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63">SUM(JD11:JE11)</f>
        <v>0</v>
      </c>
      <c r="JG11" s="63"/>
      <c r="JH11" s="63"/>
      <c r="JI11" s="63"/>
      <c r="JJ11" s="63"/>
      <c r="JK11" s="63"/>
      <c r="JL11" s="140">
        <f t="shared" ref="JL11:JL12" si="64">SUM(JG11:JK11)</f>
        <v>0</v>
      </c>
      <c r="JM11" s="63"/>
      <c r="JN11" s="63"/>
      <c r="JO11" s="140">
        <f t="shared" ref="JO11:JO12" si="65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66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67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48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49"/>
        <v>0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50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51"/>
        <v>0</v>
      </c>
      <c r="BV12" s="63"/>
      <c r="BW12" s="63"/>
      <c r="BX12" s="63"/>
      <c r="BY12" s="69">
        <f t="shared" si="52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53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54"/>
        <v>0</v>
      </c>
      <c r="EK12" s="69">
        <f t="shared" si="55"/>
        <v>0</v>
      </c>
      <c r="EL12" s="63"/>
      <c r="EM12" s="63"/>
      <c r="EN12" s="63"/>
      <c r="EO12" s="69">
        <f t="shared" si="56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5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57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58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8"/>
        <v>0</v>
      </c>
      <c r="GR12" s="63"/>
      <c r="GS12" s="69">
        <f t="shared" si="59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60"/>
        <v>0</v>
      </c>
      <c r="HW12" s="63"/>
      <c r="HX12" s="63"/>
      <c r="HY12" s="63"/>
      <c r="HZ12" s="63"/>
      <c r="IA12" s="63"/>
      <c r="IB12" s="63"/>
      <c r="IC12" s="69">
        <f t="shared" si="61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62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63"/>
        <v>0</v>
      </c>
      <c r="JG12" s="63"/>
      <c r="JH12" s="63"/>
      <c r="JI12" s="63"/>
      <c r="JJ12" s="63"/>
      <c r="JK12" s="63"/>
      <c r="JL12" s="140">
        <f t="shared" si="64"/>
        <v>0</v>
      </c>
      <c r="JM12" s="63"/>
      <c r="JN12" s="63"/>
      <c r="JO12" s="140">
        <f t="shared" si="65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66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67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Y13" si="68">SUM(D14:D19)</f>
        <v>0</v>
      </c>
      <c r="E13" s="61">
        <f t="shared" si="68"/>
        <v>0</v>
      </c>
      <c r="F13" s="61">
        <f t="shared" si="68"/>
        <v>0</v>
      </c>
      <c r="G13" s="61">
        <f t="shared" si="68"/>
        <v>0</v>
      </c>
      <c r="H13" s="61">
        <f t="shared" si="68"/>
        <v>0</v>
      </c>
      <c r="I13" s="61">
        <f t="shared" si="68"/>
        <v>0</v>
      </c>
      <c r="J13" s="61">
        <f t="shared" si="68"/>
        <v>0</v>
      </c>
      <c r="K13" s="61">
        <f t="shared" si="68"/>
        <v>0</v>
      </c>
      <c r="L13" s="61">
        <f t="shared" si="68"/>
        <v>0</v>
      </c>
      <c r="M13" s="61">
        <f t="shared" si="68"/>
        <v>0</v>
      </c>
      <c r="N13" s="68">
        <f t="shared" si="68"/>
        <v>0</v>
      </c>
      <c r="O13" s="61">
        <f t="shared" si="68"/>
        <v>0</v>
      </c>
      <c r="P13" s="61">
        <f t="shared" si="68"/>
        <v>0</v>
      </c>
      <c r="Q13" s="61">
        <f t="shared" si="68"/>
        <v>0</v>
      </c>
      <c r="R13" s="61">
        <f t="shared" si="68"/>
        <v>0</v>
      </c>
      <c r="S13" s="61">
        <f t="shared" si="68"/>
        <v>0</v>
      </c>
      <c r="T13" s="61">
        <f t="shared" si="68"/>
        <v>0</v>
      </c>
      <c r="U13" s="61">
        <f t="shared" si="68"/>
        <v>0</v>
      </c>
      <c r="V13" s="61">
        <f t="shared" si="68"/>
        <v>0</v>
      </c>
      <c r="W13" s="61">
        <f t="shared" si="68"/>
        <v>0</v>
      </c>
      <c r="X13" s="61">
        <f t="shared" si="68"/>
        <v>0</v>
      </c>
      <c r="Y13" s="68">
        <f t="shared" si="68"/>
        <v>0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69">SUM(AK14:AK19)</f>
        <v>0</v>
      </c>
      <c r="AL13" s="93">
        <f t="shared" si="69"/>
        <v>0</v>
      </c>
      <c r="AM13" s="68">
        <f t="shared" si="69"/>
        <v>0</v>
      </c>
      <c r="AN13" s="68">
        <f t="shared" si="69"/>
        <v>0</v>
      </c>
      <c r="AO13" s="68">
        <f t="shared" si="69"/>
        <v>0</v>
      </c>
      <c r="AP13" s="68">
        <f t="shared" si="69"/>
        <v>0</v>
      </c>
      <c r="AQ13" s="68">
        <f t="shared" si="69"/>
        <v>0</v>
      </c>
      <c r="AR13" s="68">
        <f t="shared" si="69"/>
        <v>0</v>
      </c>
      <c r="AS13" s="68">
        <f t="shared" si="69"/>
        <v>0</v>
      </c>
      <c r="AT13" s="68">
        <f t="shared" si="69"/>
        <v>0</v>
      </c>
      <c r="AU13" s="61">
        <f t="shared" si="69"/>
        <v>0</v>
      </c>
      <c r="AV13" s="61">
        <f t="shared" si="69"/>
        <v>0</v>
      </c>
      <c r="AW13" s="61">
        <f t="shared" si="69"/>
        <v>0</v>
      </c>
      <c r="AX13" s="61">
        <f t="shared" si="69"/>
        <v>0</v>
      </c>
      <c r="AY13" s="61">
        <f t="shared" si="69"/>
        <v>0</v>
      </c>
      <c r="AZ13" s="61">
        <f t="shared" si="69"/>
        <v>0</v>
      </c>
      <c r="BA13" s="61">
        <f t="shared" si="69"/>
        <v>0</v>
      </c>
      <c r="BB13" s="61">
        <f t="shared" si="69"/>
        <v>0</v>
      </c>
      <c r="BC13" s="61">
        <f t="shared" si="69"/>
        <v>0</v>
      </c>
      <c r="BD13" s="61">
        <f t="shared" si="69"/>
        <v>0</v>
      </c>
      <c r="BE13" s="61">
        <f t="shared" si="69"/>
        <v>0</v>
      </c>
      <c r="BF13" s="61">
        <f t="shared" si="69"/>
        <v>0</v>
      </c>
      <c r="BG13" s="61">
        <f t="shared" si="69"/>
        <v>0</v>
      </c>
      <c r="BH13" s="61">
        <f t="shared" si="69"/>
        <v>0</v>
      </c>
      <c r="BI13" s="61">
        <f t="shared" si="69"/>
        <v>0</v>
      </c>
      <c r="BJ13" s="61">
        <f t="shared" si="69"/>
        <v>0</v>
      </c>
      <c r="BK13" s="61">
        <f t="shared" si="69"/>
        <v>0</v>
      </c>
      <c r="BL13" s="61">
        <f t="shared" si="69"/>
        <v>0</v>
      </c>
      <c r="BM13" s="61">
        <f t="shared" si="69"/>
        <v>0</v>
      </c>
      <c r="BN13" s="61">
        <f t="shared" si="69"/>
        <v>0</v>
      </c>
      <c r="BO13" s="61">
        <f t="shared" si="69"/>
        <v>0</v>
      </c>
      <c r="BP13" s="61">
        <f t="shared" si="69"/>
        <v>0</v>
      </c>
      <c r="BQ13" s="61">
        <f t="shared" si="69"/>
        <v>0</v>
      </c>
      <c r="BR13" s="61">
        <f t="shared" si="69"/>
        <v>0</v>
      </c>
      <c r="BS13" s="61">
        <f t="shared" si="69"/>
        <v>0</v>
      </c>
      <c r="BT13" s="61">
        <f t="shared" si="69"/>
        <v>0</v>
      </c>
      <c r="BU13" s="68">
        <f t="shared" si="69"/>
        <v>0</v>
      </c>
      <c r="BV13" s="61">
        <f t="shared" si="69"/>
        <v>0</v>
      </c>
      <c r="BW13" s="61">
        <f t="shared" si="69"/>
        <v>0</v>
      </c>
      <c r="BX13" s="61">
        <f t="shared" si="69"/>
        <v>0</v>
      </c>
      <c r="BY13" s="68">
        <f t="shared" si="69"/>
        <v>0</v>
      </c>
      <c r="BZ13" s="61">
        <f t="shared" si="69"/>
        <v>0</v>
      </c>
      <c r="CA13" s="61">
        <f t="shared" si="69"/>
        <v>0</v>
      </c>
      <c r="CB13" s="61">
        <f t="shared" si="69"/>
        <v>0</v>
      </c>
      <c r="CC13" s="61">
        <f t="shared" si="69"/>
        <v>0</v>
      </c>
      <c r="CD13" s="61">
        <f t="shared" si="69"/>
        <v>0</v>
      </c>
      <c r="CE13" s="61">
        <f t="shared" si="69"/>
        <v>0</v>
      </c>
      <c r="CF13" s="61">
        <f t="shared" si="69"/>
        <v>0</v>
      </c>
      <c r="CG13" s="61">
        <f t="shared" si="69"/>
        <v>0</v>
      </c>
      <c r="CH13" s="61">
        <f t="shared" si="69"/>
        <v>0</v>
      </c>
      <c r="CI13" s="61">
        <f t="shared" si="69"/>
        <v>0</v>
      </c>
      <c r="CJ13" s="61">
        <f t="shared" si="69"/>
        <v>0</v>
      </c>
      <c r="CK13" s="61">
        <f t="shared" si="69"/>
        <v>0</v>
      </c>
      <c r="CL13" s="61">
        <f t="shared" si="69"/>
        <v>0</v>
      </c>
      <c r="CM13" s="61">
        <f t="shared" si="69"/>
        <v>0</v>
      </c>
      <c r="CN13" s="61">
        <f t="shared" si="69"/>
        <v>0</v>
      </c>
      <c r="CO13" s="61">
        <f t="shared" si="69"/>
        <v>0</v>
      </c>
      <c r="CP13" s="61">
        <f t="shared" si="69"/>
        <v>0</v>
      </c>
      <c r="CQ13" s="61">
        <f t="shared" si="69"/>
        <v>0</v>
      </c>
      <c r="CR13" s="61">
        <f t="shared" si="69"/>
        <v>0</v>
      </c>
      <c r="CS13" s="61">
        <f t="shared" si="69"/>
        <v>0</v>
      </c>
      <c r="CT13" s="61">
        <f t="shared" si="69"/>
        <v>0</v>
      </c>
      <c r="CU13" s="61">
        <f t="shared" si="69"/>
        <v>0</v>
      </c>
      <c r="CV13" s="61">
        <f t="shared" si="69"/>
        <v>0</v>
      </c>
      <c r="CW13" s="61">
        <f t="shared" ref="CW13:FH13" si="70">SUM(CW14:CW19)</f>
        <v>0</v>
      </c>
      <c r="CX13" s="61">
        <f t="shared" si="70"/>
        <v>0</v>
      </c>
      <c r="CY13" s="61">
        <f t="shared" si="70"/>
        <v>0</v>
      </c>
      <c r="CZ13" s="61">
        <f t="shared" si="70"/>
        <v>0</v>
      </c>
      <c r="DA13" s="61">
        <f t="shared" si="70"/>
        <v>0</v>
      </c>
      <c r="DB13" s="61">
        <f t="shared" si="70"/>
        <v>0</v>
      </c>
      <c r="DC13" s="68">
        <f t="shared" si="70"/>
        <v>0</v>
      </c>
      <c r="DD13" s="61">
        <f t="shared" si="70"/>
        <v>0</v>
      </c>
      <c r="DE13" s="61">
        <f t="shared" si="70"/>
        <v>0</v>
      </c>
      <c r="DF13" s="68">
        <f t="shared" si="70"/>
        <v>0</v>
      </c>
      <c r="DG13" s="61">
        <f t="shared" si="70"/>
        <v>0</v>
      </c>
      <c r="DH13" s="61">
        <f t="shared" si="70"/>
        <v>0</v>
      </c>
      <c r="DI13" s="61">
        <f t="shared" si="70"/>
        <v>0</v>
      </c>
      <c r="DJ13" s="61">
        <f t="shared" si="70"/>
        <v>0</v>
      </c>
      <c r="DK13" s="61">
        <f t="shared" si="70"/>
        <v>0</v>
      </c>
      <c r="DL13" s="61">
        <f t="shared" si="70"/>
        <v>0</v>
      </c>
      <c r="DM13" s="61">
        <f t="shared" si="70"/>
        <v>0</v>
      </c>
      <c r="DN13" s="61">
        <f t="shared" si="70"/>
        <v>0</v>
      </c>
      <c r="DO13" s="61">
        <f t="shared" si="70"/>
        <v>0</v>
      </c>
      <c r="DP13" s="61">
        <f t="shared" si="70"/>
        <v>0</v>
      </c>
      <c r="DQ13" s="61">
        <f t="shared" si="70"/>
        <v>0</v>
      </c>
      <c r="DR13" s="61">
        <f t="shared" si="70"/>
        <v>0</v>
      </c>
      <c r="DS13" s="61">
        <f t="shared" si="70"/>
        <v>0</v>
      </c>
      <c r="DT13" s="61">
        <f t="shared" si="70"/>
        <v>0</v>
      </c>
      <c r="DU13" s="61">
        <f t="shared" si="70"/>
        <v>0</v>
      </c>
      <c r="DV13" s="61">
        <f t="shared" si="70"/>
        <v>0</v>
      </c>
      <c r="DW13" s="61">
        <f t="shared" si="70"/>
        <v>0</v>
      </c>
      <c r="DX13" s="61">
        <f t="shared" si="70"/>
        <v>0</v>
      </c>
      <c r="DY13" s="61">
        <f t="shared" si="70"/>
        <v>0</v>
      </c>
      <c r="DZ13" s="61">
        <f t="shared" si="70"/>
        <v>0</v>
      </c>
      <c r="EA13" s="61">
        <f t="shared" si="70"/>
        <v>0</v>
      </c>
      <c r="EB13" s="61">
        <f t="shared" si="70"/>
        <v>0</v>
      </c>
      <c r="EC13" s="61">
        <f t="shared" si="70"/>
        <v>0</v>
      </c>
      <c r="ED13" s="61">
        <f t="shared" si="70"/>
        <v>0</v>
      </c>
      <c r="EE13" s="61">
        <f t="shared" si="70"/>
        <v>0</v>
      </c>
      <c r="EF13" s="61">
        <f t="shared" si="70"/>
        <v>0</v>
      </c>
      <c r="EG13" s="61">
        <f t="shared" si="70"/>
        <v>0</v>
      </c>
      <c r="EH13" s="61">
        <f t="shared" si="70"/>
        <v>0</v>
      </c>
      <c r="EI13" s="61">
        <f t="shared" si="70"/>
        <v>0</v>
      </c>
      <c r="EJ13" s="68">
        <f t="shared" si="70"/>
        <v>0</v>
      </c>
      <c r="EK13" s="68">
        <f t="shared" si="70"/>
        <v>0</v>
      </c>
      <c r="EL13" s="61">
        <f t="shared" si="70"/>
        <v>0</v>
      </c>
      <c r="EM13" s="61">
        <f t="shared" si="70"/>
        <v>0</v>
      </c>
      <c r="EN13" s="61">
        <f t="shared" si="70"/>
        <v>0</v>
      </c>
      <c r="EO13" s="68">
        <f t="shared" si="70"/>
        <v>0</v>
      </c>
      <c r="EP13" s="61">
        <f t="shared" si="70"/>
        <v>0</v>
      </c>
      <c r="EQ13" s="61">
        <f t="shared" si="70"/>
        <v>0</v>
      </c>
      <c r="ER13" s="61">
        <f t="shared" si="70"/>
        <v>0</v>
      </c>
      <c r="ES13" s="61">
        <f t="shared" si="70"/>
        <v>0</v>
      </c>
      <c r="ET13" s="61">
        <f t="shared" si="70"/>
        <v>0</v>
      </c>
      <c r="EU13" s="61">
        <f t="shared" si="70"/>
        <v>0</v>
      </c>
      <c r="EV13" s="61">
        <f t="shared" si="70"/>
        <v>0</v>
      </c>
      <c r="EW13" s="61">
        <f t="shared" si="70"/>
        <v>0</v>
      </c>
      <c r="EX13" s="61">
        <f t="shared" si="70"/>
        <v>0</v>
      </c>
      <c r="EY13" s="68">
        <f t="shared" si="5"/>
        <v>0</v>
      </c>
      <c r="EZ13" s="61">
        <f t="shared" ref="EZ13:FG13" si="71">SUM(EZ14:EZ19)</f>
        <v>0</v>
      </c>
      <c r="FA13" s="61">
        <f t="shared" si="71"/>
        <v>0</v>
      </c>
      <c r="FB13" s="61">
        <f t="shared" si="71"/>
        <v>0</v>
      </c>
      <c r="FC13" s="61">
        <f t="shared" si="71"/>
        <v>0</v>
      </c>
      <c r="FD13" s="61">
        <f t="shared" si="71"/>
        <v>0</v>
      </c>
      <c r="FE13" s="61">
        <f t="shared" si="71"/>
        <v>0</v>
      </c>
      <c r="FF13" s="61">
        <f t="shared" si="71"/>
        <v>0</v>
      </c>
      <c r="FG13" s="61">
        <f t="shared" si="71"/>
        <v>0</v>
      </c>
      <c r="FH13" s="68">
        <f t="shared" si="70"/>
        <v>0</v>
      </c>
      <c r="FI13" s="61">
        <f t="shared" ref="FI13:HT13" si="72">SUM(FI14:FI19)</f>
        <v>0</v>
      </c>
      <c r="FJ13" s="61">
        <f t="shared" si="72"/>
        <v>0</v>
      </c>
      <c r="FK13" s="61">
        <f t="shared" si="72"/>
        <v>0</v>
      </c>
      <c r="FL13" s="61">
        <f t="shared" si="72"/>
        <v>0</v>
      </c>
      <c r="FM13" s="61">
        <f t="shared" si="72"/>
        <v>0</v>
      </c>
      <c r="FN13" s="61">
        <f t="shared" si="72"/>
        <v>0</v>
      </c>
      <c r="FO13" s="61">
        <f t="shared" si="72"/>
        <v>0</v>
      </c>
      <c r="FP13" s="61">
        <f t="shared" si="72"/>
        <v>0</v>
      </c>
      <c r="FQ13" s="61">
        <f t="shared" si="72"/>
        <v>0</v>
      </c>
      <c r="FR13" s="61">
        <f t="shared" si="72"/>
        <v>0</v>
      </c>
      <c r="FS13" s="68">
        <f t="shared" si="72"/>
        <v>0</v>
      </c>
      <c r="FT13" s="61">
        <f t="shared" si="72"/>
        <v>0</v>
      </c>
      <c r="FU13" s="61">
        <f t="shared" si="72"/>
        <v>0</v>
      </c>
      <c r="FV13" s="61">
        <f t="shared" si="72"/>
        <v>0</v>
      </c>
      <c r="FW13" s="61">
        <f t="shared" si="72"/>
        <v>0</v>
      </c>
      <c r="FX13" s="61">
        <f t="shared" si="72"/>
        <v>0</v>
      </c>
      <c r="FY13" s="61">
        <f t="shared" si="72"/>
        <v>0</v>
      </c>
      <c r="FZ13" s="61">
        <f t="shared" si="72"/>
        <v>0</v>
      </c>
      <c r="GA13" s="61">
        <f t="shared" si="72"/>
        <v>0</v>
      </c>
      <c r="GB13" s="61">
        <f t="shared" si="72"/>
        <v>0</v>
      </c>
      <c r="GC13" s="61">
        <f t="shared" si="72"/>
        <v>0</v>
      </c>
      <c r="GD13" s="61">
        <f t="shared" si="72"/>
        <v>0</v>
      </c>
      <c r="GE13" s="61">
        <f t="shared" si="72"/>
        <v>0</v>
      </c>
      <c r="GF13" s="61">
        <f t="shared" si="72"/>
        <v>0</v>
      </c>
      <c r="GG13" s="61">
        <f t="shared" si="72"/>
        <v>0</v>
      </c>
      <c r="GH13" s="61">
        <f t="shared" si="72"/>
        <v>0</v>
      </c>
      <c r="GI13" s="61">
        <f t="shared" si="72"/>
        <v>0</v>
      </c>
      <c r="GJ13" s="61">
        <f t="shared" si="72"/>
        <v>0</v>
      </c>
      <c r="GK13" s="61">
        <f t="shared" si="72"/>
        <v>0</v>
      </c>
      <c r="GL13" s="61">
        <f t="shared" si="72"/>
        <v>0</v>
      </c>
      <c r="GM13" s="61">
        <f t="shared" si="72"/>
        <v>0</v>
      </c>
      <c r="GN13" s="61">
        <f t="shared" si="72"/>
        <v>0</v>
      </c>
      <c r="GO13" s="61">
        <f t="shared" si="72"/>
        <v>0</v>
      </c>
      <c r="GP13" s="61">
        <f t="shared" si="72"/>
        <v>0</v>
      </c>
      <c r="GQ13" s="68">
        <f t="shared" si="8"/>
        <v>0</v>
      </c>
      <c r="GR13" s="61">
        <f t="shared" ref="GR13" si="73">SUM(GR14:GR19)</f>
        <v>0</v>
      </c>
      <c r="GS13" s="68">
        <f t="shared" si="72"/>
        <v>0</v>
      </c>
      <c r="GT13" s="61">
        <f t="shared" si="72"/>
        <v>0</v>
      </c>
      <c r="GU13" s="61">
        <f t="shared" si="72"/>
        <v>0</v>
      </c>
      <c r="GV13" s="61">
        <f t="shared" si="72"/>
        <v>0</v>
      </c>
      <c r="GW13" s="61">
        <f t="shared" si="72"/>
        <v>0</v>
      </c>
      <c r="GX13" s="61">
        <f t="shared" si="72"/>
        <v>0</v>
      </c>
      <c r="GY13" s="61">
        <f t="shared" si="72"/>
        <v>0</v>
      </c>
      <c r="GZ13" s="61">
        <f t="shared" si="72"/>
        <v>0</v>
      </c>
      <c r="HA13" s="61">
        <f t="shared" si="72"/>
        <v>0</v>
      </c>
      <c r="HB13" s="61">
        <f t="shared" si="72"/>
        <v>0</v>
      </c>
      <c r="HC13" s="61">
        <f t="shared" si="72"/>
        <v>0</v>
      </c>
      <c r="HD13" s="61">
        <f t="shared" si="72"/>
        <v>0</v>
      </c>
      <c r="HE13" s="61">
        <f t="shared" si="72"/>
        <v>0</v>
      </c>
      <c r="HF13" s="61">
        <f t="shared" si="72"/>
        <v>0</v>
      </c>
      <c r="HG13" s="61">
        <f t="shared" si="72"/>
        <v>0</v>
      </c>
      <c r="HH13" s="61">
        <f t="shared" si="72"/>
        <v>0</v>
      </c>
      <c r="HI13" s="61">
        <f t="shared" si="72"/>
        <v>0</v>
      </c>
      <c r="HJ13" s="61">
        <f t="shared" si="72"/>
        <v>0</v>
      </c>
      <c r="HK13" s="61">
        <f t="shared" si="72"/>
        <v>0</v>
      </c>
      <c r="HL13" s="61">
        <f t="shared" si="72"/>
        <v>0</v>
      </c>
      <c r="HM13" s="61">
        <f t="shared" si="72"/>
        <v>0</v>
      </c>
      <c r="HN13" s="61">
        <f t="shared" si="72"/>
        <v>0</v>
      </c>
      <c r="HO13" s="61">
        <f t="shared" si="72"/>
        <v>0</v>
      </c>
      <c r="HP13" s="61">
        <f t="shared" si="72"/>
        <v>0</v>
      </c>
      <c r="HQ13" s="61">
        <f t="shared" si="72"/>
        <v>0</v>
      </c>
      <c r="HR13" s="61">
        <f t="shared" si="72"/>
        <v>0</v>
      </c>
      <c r="HS13" s="68">
        <f t="shared" si="72"/>
        <v>0</v>
      </c>
      <c r="HT13" s="61">
        <f t="shared" si="72"/>
        <v>0</v>
      </c>
      <c r="HU13" s="61">
        <f t="shared" ref="HU13:KF13" si="74">SUM(HU14:HU19)</f>
        <v>0</v>
      </c>
      <c r="HV13" s="68">
        <f t="shared" si="74"/>
        <v>0</v>
      </c>
      <c r="HW13" s="61">
        <f t="shared" si="74"/>
        <v>0</v>
      </c>
      <c r="HX13" s="61">
        <f t="shared" si="74"/>
        <v>0</v>
      </c>
      <c r="HY13" s="61">
        <f t="shared" si="74"/>
        <v>0</v>
      </c>
      <c r="HZ13" s="61">
        <f t="shared" si="74"/>
        <v>0</v>
      </c>
      <c r="IA13" s="61">
        <f t="shared" si="74"/>
        <v>0</v>
      </c>
      <c r="IB13" s="61">
        <f t="shared" si="74"/>
        <v>0</v>
      </c>
      <c r="IC13" s="68">
        <f t="shared" si="74"/>
        <v>0</v>
      </c>
      <c r="ID13" s="61">
        <f t="shared" si="74"/>
        <v>0</v>
      </c>
      <c r="IE13" s="61">
        <f t="shared" si="74"/>
        <v>0</v>
      </c>
      <c r="IF13" s="61">
        <f t="shared" si="74"/>
        <v>0</v>
      </c>
      <c r="IG13" s="61">
        <f t="shared" si="74"/>
        <v>0</v>
      </c>
      <c r="IH13" s="61">
        <f t="shared" si="74"/>
        <v>0</v>
      </c>
      <c r="II13" s="61">
        <f t="shared" si="74"/>
        <v>0</v>
      </c>
      <c r="IJ13" s="61">
        <f t="shared" si="74"/>
        <v>0</v>
      </c>
      <c r="IK13" s="61">
        <f t="shared" si="74"/>
        <v>0</v>
      </c>
      <c r="IL13" s="61">
        <f t="shared" si="74"/>
        <v>0</v>
      </c>
      <c r="IM13" s="61">
        <f t="shared" si="74"/>
        <v>0</v>
      </c>
      <c r="IN13" s="61">
        <f t="shared" si="74"/>
        <v>0</v>
      </c>
      <c r="IO13" s="61">
        <f t="shared" si="74"/>
        <v>0</v>
      </c>
      <c r="IP13" s="61">
        <f t="shared" si="74"/>
        <v>0</v>
      </c>
      <c r="IQ13" s="68">
        <f t="shared" si="74"/>
        <v>0</v>
      </c>
      <c r="IR13" s="68">
        <f t="shared" si="74"/>
        <v>0</v>
      </c>
      <c r="IS13" s="68">
        <f t="shared" si="74"/>
        <v>0</v>
      </c>
      <c r="IT13" s="68">
        <f t="shared" si="74"/>
        <v>0</v>
      </c>
      <c r="IU13" s="68">
        <f t="shared" si="74"/>
        <v>0</v>
      </c>
      <c r="IV13" s="68">
        <f t="shared" si="74"/>
        <v>0</v>
      </c>
      <c r="IW13" s="68">
        <f t="shared" si="74"/>
        <v>0</v>
      </c>
      <c r="IX13" s="68">
        <f t="shared" si="74"/>
        <v>0</v>
      </c>
      <c r="IY13" s="68">
        <f t="shared" si="74"/>
        <v>0</v>
      </c>
      <c r="IZ13" s="68">
        <f t="shared" si="74"/>
        <v>0</v>
      </c>
      <c r="JA13" s="68">
        <f t="shared" si="74"/>
        <v>0</v>
      </c>
      <c r="JB13" s="68">
        <f t="shared" si="74"/>
        <v>0</v>
      </c>
      <c r="JC13" s="68">
        <f t="shared" si="74"/>
        <v>0</v>
      </c>
      <c r="JD13" s="68">
        <f t="shared" si="74"/>
        <v>0</v>
      </c>
      <c r="JE13" s="68">
        <f t="shared" si="74"/>
        <v>0</v>
      </c>
      <c r="JF13" s="68">
        <f t="shared" si="74"/>
        <v>0</v>
      </c>
      <c r="JG13" s="61">
        <f t="shared" si="74"/>
        <v>0</v>
      </c>
      <c r="JH13" s="61">
        <f t="shared" si="74"/>
        <v>0</v>
      </c>
      <c r="JI13" s="61">
        <f t="shared" si="74"/>
        <v>0</v>
      </c>
      <c r="JJ13" s="61">
        <f t="shared" si="74"/>
        <v>0</v>
      </c>
      <c r="JK13" s="61">
        <f t="shared" si="74"/>
        <v>0</v>
      </c>
      <c r="JL13" s="68">
        <f t="shared" si="74"/>
        <v>0</v>
      </c>
      <c r="JM13" s="61">
        <f t="shared" si="74"/>
        <v>0</v>
      </c>
      <c r="JN13" s="61">
        <f t="shared" si="74"/>
        <v>0</v>
      </c>
      <c r="JO13" s="68">
        <f t="shared" si="74"/>
        <v>0</v>
      </c>
      <c r="JP13" s="61">
        <f t="shared" si="74"/>
        <v>0</v>
      </c>
      <c r="JQ13" s="61">
        <f t="shared" si="74"/>
        <v>0</v>
      </c>
      <c r="JR13" s="61">
        <f t="shared" si="74"/>
        <v>0</v>
      </c>
      <c r="JS13" s="61">
        <f t="shared" si="74"/>
        <v>0</v>
      </c>
      <c r="JT13" s="61">
        <f t="shared" si="74"/>
        <v>0</v>
      </c>
      <c r="JU13" s="61">
        <f t="shared" si="74"/>
        <v>0</v>
      </c>
      <c r="JV13" s="61">
        <f t="shared" si="74"/>
        <v>0</v>
      </c>
      <c r="JW13" s="61">
        <f t="shared" si="74"/>
        <v>0</v>
      </c>
      <c r="JX13" s="61">
        <f t="shared" si="74"/>
        <v>0</v>
      </c>
      <c r="JY13" s="61">
        <f t="shared" si="74"/>
        <v>0</v>
      </c>
      <c r="JZ13" s="61">
        <f t="shared" si="74"/>
        <v>0</v>
      </c>
      <c r="KA13" s="61">
        <f t="shared" si="74"/>
        <v>0</v>
      </c>
      <c r="KB13" s="61">
        <f t="shared" si="74"/>
        <v>0</v>
      </c>
      <c r="KC13" s="61">
        <f t="shared" si="74"/>
        <v>0</v>
      </c>
      <c r="KD13" s="61">
        <f t="shared" si="74"/>
        <v>0</v>
      </c>
      <c r="KE13" s="61">
        <f t="shared" si="74"/>
        <v>0</v>
      </c>
      <c r="KF13" s="61">
        <f t="shared" si="74"/>
        <v>0</v>
      </c>
      <c r="KG13" s="68">
        <f t="shared" ref="KG13:MM13" si="75">SUM(KG14:KG19)</f>
        <v>0</v>
      </c>
      <c r="KH13" s="61">
        <f t="shared" si="75"/>
        <v>0</v>
      </c>
      <c r="KI13" s="61">
        <f t="shared" si="75"/>
        <v>0</v>
      </c>
      <c r="KJ13" s="61">
        <f t="shared" si="75"/>
        <v>0</v>
      </c>
      <c r="KK13" s="61">
        <f t="shared" si="75"/>
        <v>0</v>
      </c>
      <c r="KL13" s="61">
        <f t="shared" si="75"/>
        <v>0</v>
      </c>
      <c r="KM13" s="61">
        <f t="shared" si="75"/>
        <v>0</v>
      </c>
      <c r="KN13" s="61">
        <f t="shared" si="75"/>
        <v>0</v>
      </c>
      <c r="KO13" s="61">
        <f t="shared" si="75"/>
        <v>0</v>
      </c>
      <c r="KP13" s="61">
        <f t="shared" si="75"/>
        <v>0</v>
      </c>
      <c r="KQ13" s="61">
        <f t="shared" si="75"/>
        <v>0</v>
      </c>
      <c r="KR13" s="61">
        <f t="shared" si="75"/>
        <v>0</v>
      </c>
      <c r="KS13" s="61">
        <f t="shared" si="75"/>
        <v>0</v>
      </c>
      <c r="KT13" s="61">
        <f t="shared" si="75"/>
        <v>0</v>
      </c>
      <c r="KU13" s="61">
        <f t="shared" si="75"/>
        <v>0</v>
      </c>
      <c r="KV13" s="61">
        <f t="shared" si="75"/>
        <v>0</v>
      </c>
      <c r="KW13" s="61">
        <f t="shared" si="75"/>
        <v>0</v>
      </c>
      <c r="KX13" s="61">
        <f t="shared" si="75"/>
        <v>0</v>
      </c>
      <c r="KY13" s="68">
        <f t="shared" si="75"/>
        <v>0</v>
      </c>
      <c r="KZ13" s="61">
        <f t="shared" si="75"/>
        <v>0</v>
      </c>
      <c r="LA13" s="61">
        <f t="shared" si="75"/>
        <v>0</v>
      </c>
      <c r="LB13" s="61">
        <f t="shared" si="75"/>
        <v>0</v>
      </c>
      <c r="LC13" s="61">
        <f t="shared" si="75"/>
        <v>0</v>
      </c>
      <c r="LD13" s="61">
        <f t="shared" si="75"/>
        <v>0</v>
      </c>
      <c r="LE13" s="61">
        <f t="shared" si="75"/>
        <v>0</v>
      </c>
      <c r="LF13" s="61">
        <f t="shared" si="75"/>
        <v>0</v>
      </c>
      <c r="LG13" s="61">
        <f t="shared" si="75"/>
        <v>0</v>
      </c>
      <c r="LH13" s="61">
        <f t="shared" si="75"/>
        <v>0</v>
      </c>
      <c r="LI13" s="61">
        <f t="shared" si="75"/>
        <v>0</v>
      </c>
      <c r="LJ13" s="61">
        <f t="shared" si="75"/>
        <v>0</v>
      </c>
      <c r="LK13" s="61">
        <f t="shared" si="75"/>
        <v>0</v>
      </c>
      <c r="LL13" s="61">
        <f t="shared" si="75"/>
        <v>0</v>
      </c>
      <c r="LM13" s="61">
        <f t="shared" si="75"/>
        <v>0</v>
      </c>
      <c r="LN13" s="61">
        <f t="shared" si="75"/>
        <v>0</v>
      </c>
      <c r="LO13" s="61">
        <f t="shared" si="75"/>
        <v>0</v>
      </c>
      <c r="LP13" s="61">
        <f t="shared" si="75"/>
        <v>0</v>
      </c>
      <c r="LQ13" s="61">
        <f t="shared" si="75"/>
        <v>0</v>
      </c>
      <c r="LR13" s="61">
        <f t="shared" si="75"/>
        <v>0</v>
      </c>
      <c r="LS13" s="61">
        <f t="shared" si="75"/>
        <v>0</v>
      </c>
      <c r="LT13" s="61">
        <f t="shared" si="75"/>
        <v>0</v>
      </c>
      <c r="LU13" s="61">
        <f t="shared" si="75"/>
        <v>0</v>
      </c>
      <c r="LV13" s="61">
        <f t="shared" si="75"/>
        <v>0</v>
      </c>
      <c r="LW13" s="61">
        <f t="shared" si="75"/>
        <v>0</v>
      </c>
      <c r="LX13" s="61">
        <f t="shared" si="75"/>
        <v>0</v>
      </c>
      <c r="LY13" s="61">
        <f t="shared" si="75"/>
        <v>0</v>
      </c>
      <c r="LZ13" s="61">
        <f t="shared" si="75"/>
        <v>0</v>
      </c>
      <c r="MA13" s="61">
        <f t="shared" si="75"/>
        <v>0</v>
      </c>
      <c r="MB13" s="61">
        <f t="shared" si="75"/>
        <v>0</v>
      </c>
      <c r="MC13" s="61">
        <f t="shared" si="75"/>
        <v>0</v>
      </c>
      <c r="MD13" s="61">
        <f t="shared" si="75"/>
        <v>0</v>
      </c>
      <c r="ME13" s="61">
        <f t="shared" si="75"/>
        <v>0</v>
      </c>
      <c r="MF13" s="61">
        <f t="shared" si="75"/>
        <v>0</v>
      </c>
      <c r="MG13" s="61">
        <f t="shared" si="75"/>
        <v>0</v>
      </c>
      <c r="MH13" s="61">
        <f t="shared" si="75"/>
        <v>0</v>
      </c>
      <c r="MI13" s="61">
        <f t="shared" si="75"/>
        <v>0</v>
      </c>
      <c r="MJ13" s="61">
        <f t="shared" si="75"/>
        <v>0</v>
      </c>
      <c r="MK13" s="61">
        <f t="shared" si="75"/>
        <v>0</v>
      </c>
      <c r="ML13" s="61">
        <f t="shared" si="75"/>
        <v>0</v>
      </c>
      <c r="MM13" s="61">
        <f t="shared" si="75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76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77">SUM(O14:X14)</f>
        <v>0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78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79">SUM(AU14:BT14)</f>
        <v>0</v>
      </c>
      <c r="BV14" s="63"/>
      <c r="BW14" s="63"/>
      <c r="BX14" s="63"/>
      <c r="BY14" s="69">
        <f t="shared" ref="BY14:BY19" si="80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81">SUM(BZ14:DB14)</f>
        <v>0</v>
      </c>
      <c r="DD14" s="63"/>
      <c r="DE14" s="63"/>
      <c r="DF14" s="69">
        <f t="shared" ref="DF14:DF19" si="82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83">SUM(EC14:ED14,DX14:DY14,DS14:DT14,DN14:DO14,DI14:DJ14,EI14,)</f>
        <v>0</v>
      </c>
      <c r="EK14" s="69">
        <f t="shared" ref="EK14:EK19" si="84">SUM(EE14:EH14,DZ14:EB14,DU14:DW14,DP14:DR14,DK14:DM14,DG14:DH14)</f>
        <v>0</v>
      </c>
      <c r="EL14" s="63"/>
      <c r="EM14" s="63"/>
      <c r="EN14" s="63"/>
      <c r="EO14" s="69">
        <f t="shared" ref="EO14:EO19" si="85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5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86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87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8"/>
        <v>0</v>
      </c>
      <c r="GR14" s="63"/>
      <c r="GS14" s="69">
        <f t="shared" ref="GS14:GS19" si="88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89">SUM(GT14:HR14)</f>
        <v>0</v>
      </c>
      <c r="HT14" s="63"/>
      <c r="HU14" s="63"/>
      <c r="HV14" s="69">
        <f t="shared" ref="HV14:HV19" si="90">SUM(HT14:HU14)</f>
        <v>0</v>
      </c>
      <c r="HW14" s="63"/>
      <c r="HX14" s="63"/>
      <c r="HY14" s="63"/>
      <c r="HZ14" s="63"/>
      <c r="IA14" s="63"/>
      <c r="IB14" s="63"/>
      <c r="IC14" s="69">
        <f t="shared" ref="IC14:IC19" si="91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92">SUM(ID14:IM14)</f>
        <v>0</v>
      </c>
      <c r="IO14" s="140">
        <f t="shared" ref="IO14:IO19" si="93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94">SUM(IP14,IR14,IT14,IZ14,JB14,IX14,IV14)</f>
        <v>0</v>
      </c>
      <c r="JE14" s="140">
        <f t="shared" si="94"/>
        <v>0</v>
      </c>
      <c r="JF14" s="140">
        <f t="shared" ref="JF14:JF19" si="95">SUM(JD14:JE14)</f>
        <v>0</v>
      </c>
      <c r="JG14" s="63"/>
      <c r="JH14" s="63"/>
      <c r="JI14" s="63"/>
      <c r="JJ14" s="63"/>
      <c r="JK14" s="63"/>
      <c r="JL14" s="140">
        <f t="shared" ref="JL14:JL19" si="96">SUM(JG14:JK14)</f>
        <v>0</v>
      </c>
      <c r="JM14" s="63"/>
      <c r="JN14" s="63"/>
      <c r="JO14" s="140">
        <f t="shared" ref="JO14:JO19" si="97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98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99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76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77"/>
        <v>0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78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79"/>
        <v>0</v>
      </c>
      <c r="BV15" s="63"/>
      <c r="BW15" s="63"/>
      <c r="BX15" s="63"/>
      <c r="BY15" s="69">
        <f t="shared" si="80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81"/>
        <v>0</v>
      </c>
      <c r="DD15" s="63"/>
      <c r="DE15" s="63"/>
      <c r="DF15" s="69">
        <f t="shared" si="82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83"/>
        <v>0</v>
      </c>
      <c r="EK15" s="69">
        <f t="shared" si="84"/>
        <v>0</v>
      </c>
      <c r="EL15" s="63"/>
      <c r="EM15" s="63"/>
      <c r="EN15" s="63"/>
      <c r="EO15" s="69">
        <f t="shared" si="85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5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86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87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8"/>
        <v>0</v>
      </c>
      <c r="GR15" s="63"/>
      <c r="GS15" s="69">
        <f t="shared" si="88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89"/>
        <v>0</v>
      </c>
      <c r="HT15" s="63"/>
      <c r="HU15" s="63"/>
      <c r="HV15" s="69">
        <f t="shared" si="90"/>
        <v>0</v>
      </c>
      <c r="HW15" s="63"/>
      <c r="HX15" s="63"/>
      <c r="HY15" s="63"/>
      <c r="HZ15" s="63"/>
      <c r="IA15" s="63"/>
      <c r="IB15" s="63"/>
      <c r="IC15" s="69">
        <f t="shared" si="91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92"/>
        <v>0</v>
      </c>
      <c r="IO15" s="140">
        <f t="shared" si="93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94"/>
        <v>0</v>
      </c>
      <c r="JE15" s="140">
        <f t="shared" si="94"/>
        <v>0</v>
      </c>
      <c r="JF15" s="140">
        <f t="shared" si="95"/>
        <v>0</v>
      </c>
      <c r="JG15" s="63"/>
      <c r="JH15" s="63"/>
      <c r="JI15" s="63"/>
      <c r="JJ15" s="63"/>
      <c r="JK15" s="63"/>
      <c r="JL15" s="140">
        <f t="shared" si="96"/>
        <v>0</v>
      </c>
      <c r="JM15" s="63"/>
      <c r="JN15" s="63"/>
      <c r="JO15" s="140">
        <f t="shared" si="97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98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99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76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77"/>
        <v>0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78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79"/>
        <v>0</v>
      </c>
      <c r="BV16" s="63"/>
      <c r="BW16" s="63"/>
      <c r="BX16" s="63"/>
      <c r="BY16" s="69">
        <f t="shared" si="80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81"/>
        <v>0</v>
      </c>
      <c r="DD16" s="63"/>
      <c r="DE16" s="63"/>
      <c r="DF16" s="69">
        <f t="shared" si="82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83"/>
        <v>0</v>
      </c>
      <c r="EK16" s="69">
        <f t="shared" si="84"/>
        <v>0</v>
      </c>
      <c r="EL16" s="63"/>
      <c r="EM16" s="63"/>
      <c r="EN16" s="63"/>
      <c r="EO16" s="69">
        <f t="shared" si="85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5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86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87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8"/>
        <v>0</v>
      </c>
      <c r="GR16" s="63"/>
      <c r="GS16" s="69">
        <f t="shared" si="88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89"/>
        <v>0</v>
      </c>
      <c r="HT16" s="63"/>
      <c r="HU16" s="63"/>
      <c r="HV16" s="69">
        <f t="shared" si="90"/>
        <v>0</v>
      </c>
      <c r="HW16" s="63"/>
      <c r="HX16" s="63"/>
      <c r="HY16" s="63"/>
      <c r="HZ16" s="63"/>
      <c r="IA16" s="63"/>
      <c r="IB16" s="63"/>
      <c r="IC16" s="69">
        <f t="shared" si="91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92"/>
        <v>0</v>
      </c>
      <c r="IO16" s="140">
        <f t="shared" si="93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94"/>
        <v>0</v>
      </c>
      <c r="JE16" s="140">
        <f t="shared" si="94"/>
        <v>0</v>
      </c>
      <c r="JF16" s="140">
        <f t="shared" si="95"/>
        <v>0</v>
      </c>
      <c r="JG16" s="63"/>
      <c r="JH16" s="63"/>
      <c r="JI16" s="63"/>
      <c r="JJ16" s="63"/>
      <c r="JK16" s="63"/>
      <c r="JL16" s="140">
        <f t="shared" si="96"/>
        <v>0</v>
      </c>
      <c r="JM16" s="63"/>
      <c r="JN16" s="63"/>
      <c r="JO16" s="140">
        <f t="shared" si="97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98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99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76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77"/>
        <v>0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78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79"/>
        <v>0</v>
      </c>
      <c r="BV17" s="63"/>
      <c r="BW17" s="63"/>
      <c r="BX17" s="63"/>
      <c r="BY17" s="69">
        <f t="shared" si="80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81"/>
        <v>0</v>
      </c>
      <c r="DD17" s="63"/>
      <c r="DE17" s="63"/>
      <c r="DF17" s="69">
        <f t="shared" si="82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83"/>
        <v>0</v>
      </c>
      <c r="EK17" s="69">
        <f t="shared" si="84"/>
        <v>0</v>
      </c>
      <c r="EL17" s="63"/>
      <c r="EM17" s="63"/>
      <c r="EN17" s="63"/>
      <c r="EO17" s="69">
        <f t="shared" si="85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5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86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87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8"/>
        <v>0</v>
      </c>
      <c r="GR17" s="63"/>
      <c r="GS17" s="69">
        <f t="shared" si="88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89"/>
        <v>0</v>
      </c>
      <c r="HT17" s="63"/>
      <c r="HU17" s="63"/>
      <c r="HV17" s="69">
        <f t="shared" si="90"/>
        <v>0</v>
      </c>
      <c r="HW17" s="63"/>
      <c r="HX17" s="63"/>
      <c r="HY17" s="63"/>
      <c r="HZ17" s="63"/>
      <c r="IA17" s="63"/>
      <c r="IB17" s="63"/>
      <c r="IC17" s="69">
        <f t="shared" si="91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92"/>
        <v>0</v>
      </c>
      <c r="IO17" s="140">
        <f t="shared" si="93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94"/>
        <v>0</v>
      </c>
      <c r="JE17" s="140">
        <f t="shared" si="94"/>
        <v>0</v>
      </c>
      <c r="JF17" s="140">
        <f t="shared" si="95"/>
        <v>0</v>
      </c>
      <c r="JG17" s="63"/>
      <c r="JH17" s="63"/>
      <c r="JI17" s="63"/>
      <c r="JJ17" s="63"/>
      <c r="JK17" s="63"/>
      <c r="JL17" s="140">
        <f t="shared" si="96"/>
        <v>0</v>
      </c>
      <c r="JM17" s="63"/>
      <c r="JN17" s="63"/>
      <c r="JO17" s="140">
        <f t="shared" si="97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98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99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76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77"/>
        <v>0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78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79"/>
        <v>0</v>
      </c>
      <c r="BV18" s="63"/>
      <c r="BW18" s="63"/>
      <c r="BX18" s="63"/>
      <c r="BY18" s="69">
        <f t="shared" si="80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81"/>
        <v>0</v>
      </c>
      <c r="DD18" s="63"/>
      <c r="DE18" s="63"/>
      <c r="DF18" s="69">
        <f t="shared" si="82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83"/>
        <v>0</v>
      </c>
      <c r="EK18" s="69">
        <f t="shared" si="84"/>
        <v>0</v>
      </c>
      <c r="EL18" s="63"/>
      <c r="EM18" s="63"/>
      <c r="EN18" s="63"/>
      <c r="EO18" s="69">
        <f t="shared" si="85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5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86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87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8"/>
        <v>0</v>
      </c>
      <c r="GR18" s="63"/>
      <c r="GS18" s="69">
        <f t="shared" si="88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89"/>
        <v>0</v>
      </c>
      <c r="HT18" s="63"/>
      <c r="HU18" s="63"/>
      <c r="HV18" s="69">
        <f t="shared" si="90"/>
        <v>0</v>
      </c>
      <c r="HW18" s="63"/>
      <c r="HX18" s="63"/>
      <c r="HY18" s="63"/>
      <c r="HZ18" s="63"/>
      <c r="IA18" s="63"/>
      <c r="IB18" s="63"/>
      <c r="IC18" s="69">
        <f t="shared" si="91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92"/>
        <v>0</v>
      </c>
      <c r="IO18" s="140">
        <f t="shared" si="93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94"/>
        <v>0</v>
      </c>
      <c r="JE18" s="140">
        <f t="shared" si="94"/>
        <v>0</v>
      </c>
      <c r="JF18" s="140">
        <f t="shared" si="95"/>
        <v>0</v>
      </c>
      <c r="JG18" s="63"/>
      <c r="JH18" s="63"/>
      <c r="JI18" s="63"/>
      <c r="JJ18" s="63"/>
      <c r="JK18" s="63"/>
      <c r="JL18" s="140">
        <f t="shared" si="96"/>
        <v>0</v>
      </c>
      <c r="JM18" s="63"/>
      <c r="JN18" s="63"/>
      <c r="JO18" s="140">
        <f t="shared" si="97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98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99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76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77"/>
        <v>0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78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79"/>
        <v>0</v>
      </c>
      <c r="BV19" s="63"/>
      <c r="BW19" s="63"/>
      <c r="BX19" s="63"/>
      <c r="BY19" s="69">
        <f t="shared" si="80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81"/>
        <v>0</v>
      </c>
      <c r="DD19" s="63"/>
      <c r="DE19" s="63"/>
      <c r="DF19" s="69">
        <f t="shared" si="82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83"/>
        <v>0</v>
      </c>
      <c r="EK19" s="69">
        <f t="shared" si="84"/>
        <v>0</v>
      </c>
      <c r="EL19" s="63"/>
      <c r="EM19" s="63"/>
      <c r="EN19" s="63"/>
      <c r="EO19" s="69">
        <f t="shared" si="85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5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86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87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8"/>
        <v>0</v>
      </c>
      <c r="GR19" s="63"/>
      <c r="GS19" s="69">
        <f t="shared" si="88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89"/>
        <v>0</v>
      </c>
      <c r="HT19" s="63"/>
      <c r="HU19" s="63"/>
      <c r="HV19" s="69">
        <f t="shared" si="90"/>
        <v>0</v>
      </c>
      <c r="HW19" s="63"/>
      <c r="HX19" s="63"/>
      <c r="HY19" s="63"/>
      <c r="HZ19" s="63"/>
      <c r="IA19" s="63"/>
      <c r="IB19" s="63"/>
      <c r="IC19" s="69">
        <f t="shared" si="91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92"/>
        <v>0</v>
      </c>
      <c r="IO19" s="140">
        <f t="shared" si="93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94"/>
        <v>0</v>
      </c>
      <c r="JE19" s="140">
        <f t="shared" si="94"/>
        <v>0</v>
      </c>
      <c r="JF19" s="140">
        <f t="shared" si="95"/>
        <v>0</v>
      </c>
      <c r="JG19" s="63"/>
      <c r="JH19" s="63"/>
      <c r="JI19" s="63"/>
      <c r="JJ19" s="63"/>
      <c r="JK19" s="63"/>
      <c r="JL19" s="140">
        <f t="shared" si="96"/>
        <v>0</v>
      </c>
      <c r="JM19" s="63"/>
      <c r="JN19" s="63"/>
      <c r="JO19" s="140">
        <f t="shared" si="97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98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99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Y20" si="100">SUM(D21:D22)</f>
        <v>0</v>
      </c>
      <c r="E20" s="61">
        <f t="shared" si="100"/>
        <v>0</v>
      </c>
      <c r="F20" s="61">
        <f t="shared" si="100"/>
        <v>0</v>
      </c>
      <c r="G20" s="61">
        <f t="shared" si="100"/>
        <v>0</v>
      </c>
      <c r="H20" s="61">
        <f t="shared" si="100"/>
        <v>0</v>
      </c>
      <c r="I20" s="61">
        <f t="shared" si="100"/>
        <v>0</v>
      </c>
      <c r="J20" s="61">
        <f t="shared" si="100"/>
        <v>0</v>
      </c>
      <c r="K20" s="61">
        <f t="shared" si="100"/>
        <v>0</v>
      </c>
      <c r="L20" s="61">
        <f t="shared" si="100"/>
        <v>0</v>
      </c>
      <c r="M20" s="61">
        <f t="shared" si="100"/>
        <v>0</v>
      </c>
      <c r="N20" s="68">
        <f t="shared" si="100"/>
        <v>0</v>
      </c>
      <c r="O20" s="61">
        <f t="shared" si="100"/>
        <v>0</v>
      </c>
      <c r="P20" s="61">
        <f t="shared" si="100"/>
        <v>0</v>
      </c>
      <c r="Q20" s="61">
        <f t="shared" si="100"/>
        <v>0</v>
      </c>
      <c r="R20" s="61">
        <f t="shared" si="100"/>
        <v>0</v>
      </c>
      <c r="S20" s="61">
        <f t="shared" si="100"/>
        <v>0</v>
      </c>
      <c r="T20" s="61">
        <f t="shared" si="100"/>
        <v>0</v>
      </c>
      <c r="U20" s="61">
        <f t="shared" si="100"/>
        <v>0</v>
      </c>
      <c r="V20" s="61">
        <f t="shared" si="100"/>
        <v>0</v>
      </c>
      <c r="W20" s="61">
        <f t="shared" si="100"/>
        <v>0</v>
      </c>
      <c r="X20" s="61">
        <f t="shared" si="100"/>
        <v>0</v>
      </c>
      <c r="Y20" s="68">
        <f t="shared" si="100"/>
        <v>0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01">SUM(AK21:AK22)</f>
        <v>0</v>
      </c>
      <c r="AL20" s="93">
        <f t="shared" si="101"/>
        <v>0</v>
      </c>
      <c r="AM20" s="68">
        <f t="shared" si="101"/>
        <v>0</v>
      </c>
      <c r="AN20" s="68">
        <f t="shared" si="101"/>
        <v>0</v>
      </c>
      <c r="AO20" s="68">
        <f t="shared" si="101"/>
        <v>0</v>
      </c>
      <c r="AP20" s="68">
        <f t="shared" si="101"/>
        <v>0</v>
      </c>
      <c r="AQ20" s="68">
        <f t="shared" si="101"/>
        <v>0</v>
      </c>
      <c r="AR20" s="68">
        <f t="shared" si="101"/>
        <v>0</v>
      </c>
      <c r="AS20" s="68">
        <f t="shared" si="101"/>
        <v>0</v>
      </c>
      <c r="AT20" s="68">
        <f t="shared" si="101"/>
        <v>0</v>
      </c>
      <c r="AU20" s="61">
        <f t="shared" si="101"/>
        <v>0</v>
      </c>
      <c r="AV20" s="61">
        <f t="shared" si="101"/>
        <v>0</v>
      </c>
      <c r="AW20" s="61">
        <f t="shared" si="101"/>
        <v>0</v>
      </c>
      <c r="AX20" s="61">
        <f t="shared" si="101"/>
        <v>0</v>
      </c>
      <c r="AY20" s="61">
        <f t="shared" si="101"/>
        <v>0</v>
      </c>
      <c r="AZ20" s="61">
        <f t="shared" si="101"/>
        <v>0</v>
      </c>
      <c r="BA20" s="61">
        <f t="shared" si="101"/>
        <v>0</v>
      </c>
      <c r="BB20" s="61">
        <f t="shared" si="101"/>
        <v>0</v>
      </c>
      <c r="BC20" s="61">
        <f t="shared" si="101"/>
        <v>0</v>
      </c>
      <c r="BD20" s="61">
        <f t="shared" si="101"/>
        <v>0</v>
      </c>
      <c r="BE20" s="61">
        <f t="shared" si="101"/>
        <v>0</v>
      </c>
      <c r="BF20" s="61">
        <f t="shared" si="101"/>
        <v>0</v>
      </c>
      <c r="BG20" s="61">
        <f t="shared" si="101"/>
        <v>0</v>
      </c>
      <c r="BH20" s="61">
        <f t="shared" si="101"/>
        <v>0</v>
      </c>
      <c r="BI20" s="61">
        <f t="shared" si="101"/>
        <v>0</v>
      </c>
      <c r="BJ20" s="61">
        <f t="shared" si="101"/>
        <v>0</v>
      </c>
      <c r="BK20" s="61">
        <f t="shared" si="101"/>
        <v>0</v>
      </c>
      <c r="BL20" s="61">
        <f t="shared" si="101"/>
        <v>0</v>
      </c>
      <c r="BM20" s="61">
        <f t="shared" si="101"/>
        <v>0</v>
      </c>
      <c r="BN20" s="61">
        <f t="shared" si="101"/>
        <v>0</v>
      </c>
      <c r="BO20" s="61">
        <f t="shared" si="101"/>
        <v>0</v>
      </c>
      <c r="BP20" s="61">
        <f t="shared" si="101"/>
        <v>0</v>
      </c>
      <c r="BQ20" s="61">
        <f t="shared" si="101"/>
        <v>0</v>
      </c>
      <c r="BR20" s="61">
        <f t="shared" si="101"/>
        <v>0</v>
      </c>
      <c r="BS20" s="61">
        <f t="shared" si="101"/>
        <v>0</v>
      </c>
      <c r="BT20" s="61">
        <f t="shared" si="101"/>
        <v>0</v>
      </c>
      <c r="BU20" s="68">
        <f t="shared" si="101"/>
        <v>0</v>
      </c>
      <c r="BV20" s="61">
        <f t="shared" si="101"/>
        <v>0</v>
      </c>
      <c r="BW20" s="61">
        <f t="shared" si="101"/>
        <v>0</v>
      </c>
      <c r="BX20" s="61">
        <f t="shared" si="101"/>
        <v>0</v>
      </c>
      <c r="BY20" s="68">
        <f t="shared" si="101"/>
        <v>0</v>
      </c>
      <c r="BZ20" s="61">
        <f t="shared" si="101"/>
        <v>0</v>
      </c>
      <c r="CA20" s="61">
        <f t="shared" si="101"/>
        <v>0</v>
      </c>
      <c r="CB20" s="61">
        <f t="shared" si="101"/>
        <v>0</v>
      </c>
      <c r="CC20" s="61">
        <f t="shared" si="101"/>
        <v>0</v>
      </c>
      <c r="CD20" s="61">
        <f t="shared" si="101"/>
        <v>0</v>
      </c>
      <c r="CE20" s="61">
        <f t="shared" si="101"/>
        <v>0</v>
      </c>
      <c r="CF20" s="61">
        <f t="shared" si="101"/>
        <v>0</v>
      </c>
      <c r="CG20" s="61">
        <f t="shared" si="101"/>
        <v>0</v>
      </c>
      <c r="CH20" s="61">
        <f t="shared" si="101"/>
        <v>0</v>
      </c>
      <c r="CI20" s="61">
        <f t="shared" si="101"/>
        <v>0</v>
      </c>
      <c r="CJ20" s="61">
        <f t="shared" si="101"/>
        <v>0</v>
      </c>
      <c r="CK20" s="61">
        <f t="shared" si="101"/>
        <v>0</v>
      </c>
      <c r="CL20" s="61">
        <f t="shared" si="101"/>
        <v>0</v>
      </c>
      <c r="CM20" s="61">
        <f t="shared" si="101"/>
        <v>0</v>
      </c>
      <c r="CN20" s="61">
        <f t="shared" si="101"/>
        <v>0</v>
      </c>
      <c r="CO20" s="61">
        <f t="shared" si="101"/>
        <v>0</v>
      </c>
      <c r="CP20" s="61">
        <f t="shared" si="101"/>
        <v>0</v>
      </c>
      <c r="CQ20" s="61">
        <f t="shared" si="101"/>
        <v>0</v>
      </c>
      <c r="CR20" s="61">
        <f t="shared" si="101"/>
        <v>0</v>
      </c>
      <c r="CS20" s="61">
        <f t="shared" si="101"/>
        <v>0</v>
      </c>
      <c r="CT20" s="61">
        <f t="shared" si="101"/>
        <v>0</v>
      </c>
      <c r="CU20" s="61">
        <f t="shared" si="101"/>
        <v>0</v>
      </c>
      <c r="CV20" s="61">
        <f t="shared" si="101"/>
        <v>0</v>
      </c>
      <c r="CW20" s="61">
        <f t="shared" ref="CW20:FH20" si="102">SUM(CW21:CW22)</f>
        <v>0</v>
      </c>
      <c r="CX20" s="61">
        <f t="shared" si="102"/>
        <v>0</v>
      </c>
      <c r="CY20" s="61">
        <f t="shared" si="102"/>
        <v>0</v>
      </c>
      <c r="CZ20" s="61">
        <f t="shared" si="102"/>
        <v>0</v>
      </c>
      <c r="DA20" s="61">
        <f t="shared" si="102"/>
        <v>0</v>
      </c>
      <c r="DB20" s="61">
        <f t="shared" si="102"/>
        <v>0</v>
      </c>
      <c r="DC20" s="68">
        <f t="shared" si="102"/>
        <v>0</v>
      </c>
      <c r="DD20" s="61">
        <f t="shared" si="102"/>
        <v>0</v>
      </c>
      <c r="DE20" s="61">
        <f t="shared" si="102"/>
        <v>0</v>
      </c>
      <c r="DF20" s="68">
        <f t="shared" si="102"/>
        <v>0</v>
      </c>
      <c r="DG20" s="61">
        <f t="shared" si="102"/>
        <v>0</v>
      </c>
      <c r="DH20" s="61">
        <f t="shared" si="102"/>
        <v>0</v>
      </c>
      <c r="DI20" s="61">
        <f t="shared" si="102"/>
        <v>0</v>
      </c>
      <c r="DJ20" s="61">
        <f t="shared" si="102"/>
        <v>0</v>
      </c>
      <c r="DK20" s="61">
        <f t="shared" si="102"/>
        <v>0</v>
      </c>
      <c r="DL20" s="61">
        <f t="shared" si="102"/>
        <v>0</v>
      </c>
      <c r="DM20" s="61">
        <f t="shared" si="102"/>
        <v>0</v>
      </c>
      <c r="DN20" s="61">
        <f t="shared" si="102"/>
        <v>0</v>
      </c>
      <c r="DO20" s="61">
        <f t="shared" si="102"/>
        <v>0</v>
      </c>
      <c r="DP20" s="61">
        <f t="shared" si="102"/>
        <v>0</v>
      </c>
      <c r="DQ20" s="61">
        <f t="shared" si="102"/>
        <v>0</v>
      </c>
      <c r="DR20" s="61">
        <f t="shared" si="102"/>
        <v>0</v>
      </c>
      <c r="DS20" s="61">
        <f t="shared" si="102"/>
        <v>0</v>
      </c>
      <c r="DT20" s="61">
        <f t="shared" si="102"/>
        <v>0</v>
      </c>
      <c r="DU20" s="61">
        <f t="shared" si="102"/>
        <v>0</v>
      </c>
      <c r="DV20" s="61">
        <f t="shared" si="102"/>
        <v>0</v>
      </c>
      <c r="DW20" s="61">
        <f t="shared" si="102"/>
        <v>0</v>
      </c>
      <c r="DX20" s="61">
        <f t="shared" si="102"/>
        <v>0</v>
      </c>
      <c r="DY20" s="61">
        <f t="shared" si="102"/>
        <v>0</v>
      </c>
      <c r="DZ20" s="61">
        <f t="shared" si="102"/>
        <v>0</v>
      </c>
      <c r="EA20" s="61">
        <f t="shared" si="102"/>
        <v>0</v>
      </c>
      <c r="EB20" s="61">
        <f t="shared" si="102"/>
        <v>0</v>
      </c>
      <c r="EC20" s="61">
        <f t="shared" si="102"/>
        <v>0</v>
      </c>
      <c r="ED20" s="61">
        <f t="shared" si="102"/>
        <v>0</v>
      </c>
      <c r="EE20" s="61">
        <f t="shared" si="102"/>
        <v>0</v>
      </c>
      <c r="EF20" s="61">
        <f t="shared" si="102"/>
        <v>0</v>
      </c>
      <c r="EG20" s="61">
        <f t="shared" si="102"/>
        <v>0</v>
      </c>
      <c r="EH20" s="61">
        <f t="shared" si="102"/>
        <v>0</v>
      </c>
      <c r="EI20" s="61">
        <f t="shared" si="102"/>
        <v>0</v>
      </c>
      <c r="EJ20" s="68">
        <f t="shared" si="102"/>
        <v>0</v>
      </c>
      <c r="EK20" s="68">
        <f t="shared" si="102"/>
        <v>0</v>
      </c>
      <c r="EL20" s="61">
        <f t="shared" si="102"/>
        <v>0</v>
      </c>
      <c r="EM20" s="61">
        <f t="shared" si="102"/>
        <v>0</v>
      </c>
      <c r="EN20" s="61">
        <f t="shared" si="102"/>
        <v>0</v>
      </c>
      <c r="EO20" s="68">
        <f t="shared" si="102"/>
        <v>0</v>
      </c>
      <c r="EP20" s="61">
        <f t="shared" si="102"/>
        <v>0</v>
      </c>
      <c r="EQ20" s="61">
        <f t="shared" si="102"/>
        <v>0</v>
      </c>
      <c r="ER20" s="61">
        <f t="shared" si="102"/>
        <v>0</v>
      </c>
      <c r="ES20" s="61">
        <f t="shared" si="102"/>
        <v>0</v>
      </c>
      <c r="ET20" s="61">
        <f t="shared" si="102"/>
        <v>0</v>
      </c>
      <c r="EU20" s="61">
        <f t="shared" si="102"/>
        <v>0</v>
      </c>
      <c r="EV20" s="61">
        <f t="shared" si="102"/>
        <v>0</v>
      </c>
      <c r="EW20" s="61">
        <f t="shared" si="102"/>
        <v>0</v>
      </c>
      <c r="EX20" s="61">
        <f t="shared" si="102"/>
        <v>0</v>
      </c>
      <c r="EY20" s="68">
        <f t="shared" si="5"/>
        <v>0</v>
      </c>
      <c r="EZ20" s="61">
        <f t="shared" ref="EZ20:FG20" si="103">SUM(EZ21:EZ22)</f>
        <v>0</v>
      </c>
      <c r="FA20" s="61">
        <f t="shared" si="103"/>
        <v>0</v>
      </c>
      <c r="FB20" s="61">
        <f t="shared" si="103"/>
        <v>0</v>
      </c>
      <c r="FC20" s="61">
        <f t="shared" si="103"/>
        <v>0</v>
      </c>
      <c r="FD20" s="61">
        <f t="shared" si="103"/>
        <v>0</v>
      </c>
      <c r="FE20" s="61">
        <f t="shared" si="103"/>
        <v>0</v>
      </c>
      <c r="FF20" s="61">
        <f t="shared" si="103"/>
        <v>0</v>
      </c>
      <c r="FG20" s="61">
        <f t="shared" si="103"/>
        <v>0</v>
      </c>
      <c r="FH20" s="68">
        <f t="shared" si="102"/>
        <v>0</v>
      </c>
      <c r="FI20" s="61">
        <f t="shared" ref="FI20:HT20" si="104">SUM(FI21:FI22)</f>
        <v>0</v>
      </c>
      <c r="FJ20" s="61">
        <f t="shared" si="104"/>
        <v>0</v>
      </c>
      <c r="FK20" s="61">
        <f t="shared" si="104"/>
        <v>0</v>
      </c>
      <c r="FL20" s="61">
        <f t="shared" si="104"/>
        <v>0</v>
      </c>
      <c r="FM20" s="61">
        <f t="shared" si="104"/>
        <v>0</v>
      </c>
      <c r="FN20" s="61">
        <f t="shared" si="104"/>
        <v>0</v>
      </c>
      <c r="FO20" s="61">
        <f t="shared" si="104"/>
        <v>0</v>
      </c>
      <c r="FP20" s="61">
        <f t="shared" si="104"/>
        <v>0</v>
      </c>
      <c r="FQ20" s="61">
        <f t="shared" si="104"/>
        <v>0</v>
      </c>
      <c r="FR20" s="61">
        <f t="shared" si="104"/>
        <v>0</v>
      </c>
      <c r="FS20" s="68">
        <f t="shared" si="104"/>
        <v>0</v>
      </c>
      <c r="FT20" s="61">
        <f t="shared" si="104"/>
        <v>0</v>
      </c>
      <c r="FU20" s="61">
        <f t="shared" si="104"/>
        <v>0</v>
      </c>
      <c r="FV20" s="61">
        <f t="shared" si="104"/>
        <v>0</v>
      </c>
      <c r="FW20" s="61">
        <f t="shared" si="104"/>
        <v>0</v>
      </c>
      <c r="FX20" s="61">
        <f t="shared" si="104"/>
        <v>0</v>
      </c>
      <c r="FY20" s="61">
        <f t="shared" si="104"/>
        <v>0</v>
      </c>
      <c r="FZ20" s="61">
        <f t="shared" si="104"/>
        <v>0</v>
      </c>
      <c r="GA20" s="61">
        <f t="shared" si="104"/>
        <v>0</v>
      </c>
      <c r="GB20" s="61">
        <f t="shared" si="104"/>
        <v>0</v>
      </c>
      <c r="GC20" s="61">
        <f t="shared" si="104"/>
        <v>0</v>
      </c>
      <c r="GD20" s="61">
        <f t="shared" si="104"/>
        <v>0</v>
      </c>
      <c r="GE20" s="61">
        <f t="shared" si="104"/>
        <v>0</v>
      </c>
      <c r="GF20" s="61">
        <f t="shared" si="104"/>
        <v>0</v>
      </c>
      <c r="GG20" s="61">
        <f t="shared" si="104"/>
        <v>0</v>
      </c>
      <c r="GH20" s="61">
        <f t="shared" si="104"/>
        <v>0</v>
      </c>
      <c r="GI20" s="61">
        <f t="shared" si="104"/>
        <v>0</v>
      </c>
      <c r="GJ20" s="61">
        <f t="shared" si="104"/>
        <v>0</v>
      </c>
      <c r="GK20" s="61">
        <f t="shared" si="104"/>
        <v>0</v>
      </c>
      <c r="GL20" s="61">
        <f t="shared" si="104"/>
        <v>0</v>
      </c>
      <c r="GM20" s="61">
        <f t="shared" si="104"/>
        <v>0</v>
      </c>
      <c r="GN20" s="61">
        <f t="shared" si="104"/>
        <v>0</v>
      </c>
      <c r="GO20" s="61">
        <f t="shared" si="104"/>
        <v>0</v>
      </c>
      <c r="GP20" s="61">
        <f t="shared" si="104"/>
        <v>0</v>
      </c>
      <c r="GQ20" s="68">
        <f t="shared" si="8"/>
        <v>0</v>
      </c>
      <c r="GR20" s="61">
        <f t="shared" ref="GR20" si="105">SUM(GR21:GR22)</f>
        <v>0</v>
      </c>
      <c r="GS20" s="68">
        <f t="shared" si="104"/>
        <v>0</v>
      </c>
      <c r="GT20" s="61">
        <f t="shared" si="104"/>
        <v>0</v>
      </c>
      <c r="GU20" s="61">
        <f t="shared" si="104"/>
        <v>0</v>
      </c>
      <c r="GV20" s="61">
        <f t="shared" si="104"/>
        <v>0</v>
      </c>
      <c r="GW20" s="61">
        <f t="shared" si="104"/>
        <v>0</v>
      </c>
      <c r="GX20" s="61">
        <f t="shared" si="104"/>
        <v>0</v>
      </c>
      <c r="GY20" s="61">
        <f t="shared" si="104"/>
        <v>0</v>
      </c>
      <c r="GZ20" s="61">
        <f t="shared" si="104"/>
        <v>0</v>
      </c>
      <c r="HA20" s="61">
        <f t="shared" si="104"/>
        <v>0</v>
      </c>
      <c r="HB20" s="61">
        <f t="shared" si="104"/>
        <v>0</v>
      </c>
      <c r="HC20" s="61">
        <f t="shared" si="104"/>
        <v>0</v>
      </c>
      <c r="HD20" s="61">
        <f t="shared" si="104"/>
        <v>0</v>
      </c>
      <c r="HE20" s="61">
        <f t="shared" si="104"/>
        <v>0</v>
      </c>
      <c r="HF20" s="61">
        <f t="shared" si="104"/>
        <v>0</v>
      </c>
      <c r="HG20" s="61">
        <f t="shared" si="104"/>
        <v>0</v>
      </c>
      <c r="HH20" s="61">
        <f t="shared" si="104"/>
        <v>0</v>
      </c>
      <c r="HI20" s="61">
        <f t="shared" si="104"/>
        <v>0</v>
      </c>
      <c r="HJ20" s="61">
        <f t="shared" si="104"/>
        <v>0</v>
      </c>
      <c r="HK20" s="61">
        <f t="shared" si="104"/>
        <v>0</v>
      </c>
      <c r="HL20" s="61">
        <f t="shared" si="104"/>
        <v>0</v>
      </c>
      <c r="HM20" s="61">
        <f t="shared" si="104"/>
        <v>0</v>
      </c>
      <c r="HN20" s="61">
        <f t="shared" si="104"/>
        <v>0</v>
      </c>
      <c r="HO20" s="61">
        <f t="shared" si="104"/>
        <v>0</v>
      </c>
      <c r="HP20" s="61">
        <f t="shared" si="104"/>
        <v>0</v>
      </c>
      <c r="HQ20" s="61">
        <f t="shared" si="104"/>
        <v>0</v>
      </c>
      <c r="HR20" s="61">
        <f t="shared" si="104"/>
        <v>0</v>
      </c>
      <c r="HS20" s="68">
        <f t="shared" si="104"/>
        <v>0</v>
      </c>
      <c r="HT20" s="61">
        <f t="shared" si="104"/>
        <v>0</v>
      </c>
      <c r="HU20" s="61">
        <f t="shared" ref="HU20:KF20" si="106">SUM(HU21:HU22)</f>
        <v>0</v>
      </c>
      <c r="HV20" s="68">
        <f t="shared" si="106"/>
        <v>0</v>
      </c>
      <c r="HW20" s="61">
        <f t="shared" si="106"/>
        <v>0</v>
      </c>
      <c r="HX20" s="61">
        <f t="shared" si="106"/>
        <v>0</v>
      </c>
      <c r="HY20" s="61">
        <f t="shared" si="106"/>
        <v>0</v>
      </c>
      <c r="HZ20" s="61">
        <f t="shared" si="106"/>
        <v>0</v>
      </c>
      <c r="IA20" s="61">
        <f t="shared" si="106"/>
        <v>0</v>
      </c>
      <c r="IB20" s="61">
        <f t="shared" si="106"/>
        <v>0</v>
      </c>
      <c r="IC20" s="68">
        <f t="shared" si="106"/>
        <v>0</v>
      </c>
      <c r="ID20" s="61">
        <f t="shared" si="106"/>
        <v>0</v>
      </c>
      <c r="IE20" s="61">
        <f t="shared" si="106"/>
        <v>0</v>
      </c>
      <c r="IF20" s="61">
        <f t="shared" si="106"/>
        <v>0</v>
      </c>
      <c r="IG20" s="61">
        <f t="shared" si="106"/>
        <v>0</v>
      </c>
      <c r="IH20" s="61">
        <f t="shared" si="106"/>
        <v>0</v>
      </c>
      <c r="II20" s="61">
        <f t="shared" si="106"/>
        <v>0</v>
      </c>
      <c r="IJ20" s="61">
        <f t="shared" si="106"/>
        <v>0</v>
      </c>
      <c r="IK20" s="61">
        <f t="shared" si="106"/>
        <v>0</v>
      </c>
      <c r="IL20" s="61">
        <f t="shared" si="106"/>
        <v>0</v>
      </c>
      <c r="IM20" s="61">
        <f t="shared" si="106"/>
        <v>0</v>
      </c>
      <c r="IN20" s="61">
        <f t="shared" si="106"/>
        <v>0</v>
      </c>
      <c r="IO20" s="61">
        <f t="shared" si="106"/>
        <v>0</v>
      </c>
      <c r="IP20" s="61">
        <f t="shared" si="106"/>
        <v>0</v>
      </c>
      <c r="IQ20" s="68">
        <f t="shared" si="106"/>
        <v>0</v>
      </c>
      <c r="IR20" s="68">
        <f t="shared" si="106"/>
        <v>0</v>
      </c>
      <c r="IS20" s="68">
        <f t="shared" si="106"/>
        <v>0</v>
      </c>
      <c r="IT20" s="68">
        <f t="shared" si="106"/>
        <v>0</v>
      </c>
      <c r="IU20" s="68">
        <f t="shared" si="106"/>
        <v>0</v>
      </c>
      <c r="IV20" s="68">
        <f t="shared" si="106"/>
        <v>0</v>
      </c>
      <c r="IW20" s="68">
        <f t="shared" si="106"/>
        <v>0</v>
      </c>
      <c r="IX20" s="68">
        <f t="shared" si="106"/>
        <v>0</v>
      </c>
      <c r="IY20" s="68">
        <f t="shared" si="106"/>
        <v>0</v>
      </c>
      <c r="IZ20" s="68">
        <f t="shared" si="106"/>
        <v>0</v>
      </c>
      <c r="JA20" s="68">
        <f t="shared" si="106"/>
        <v>0</v>
      </c>
      <c r="JB20" s="68">
        <f t="shared" si="106"/>
        <v>0</v>
      </c>
      <c r="JC20" s="68">
        <f t="shared" si="106"/>
        <v>0</v>
      </c>
      <c r="JD20" s="68">
        <f t="shared" si="106"/>
        <v>0</v>
      </c>
      <c r="JE20" s="68">
        <f t="shared" si="106"/>
        <v>0</v>
      </c>
      <c r="JF20" s="68">
        <f t="shared" si="106"/>
        <v>0</v>
      </c>
      <c r="JG20" s="61">
        <f t="shared" si="106"/>
        <v>0</v>
      </c>
      <c r="JH20" s="61">
        <f t="shared" si="106"/>
        <v>0</v>
      </c>
      <c r="JI20" s="61">
        <f t="shared" si="106"/>
        <v>0</v>
      </c>
      <c r="JJ20" s="61">
        <f t="shared" si="106"/>
        <v>0</v>
      </c>
      <c r="JK20" s="61">
        <f t="shared" si="106"/>
        <v>0</v>
      </c>
      <c r="JL20" s="68">
        <f t="shared" si="106"/>
        <v>0</v>
      </c>
      <c r="JM20" s="61">
        <f t="shared" si="106"/>
        <v>0</v>
      </c>
      <c r="JN20" s="61">
        <f t="shared" si="106"/>
        <v>0</v>
      </c>
      <c r="JO20" s="68">
        <f t="shared" si="106"/>
        <v>0</v>
      </c>
      <c r="JP20" s="61">
        <f t="shared" si="106"/>
        <v>0</v>
      </c>
      <c r="JQ20" s="61">
        <f t="shared" si="106"/>
        <v>0</v>
      </c>
      <c r="JR20" s="61">
        <f t="shared" si="106"/>
        <v>0</v>
      </c>
      <c r="JS20" s="61">
        <f t="shared" si="106"/>
        <v>0</v>
      </c>
      <c r="JT20" s="61">
        <f t="shared" si="106"/>
        <v>0</v>
      </c>
      <c r="JU20" s="61">
        <f t="shared" si="106"/>
        <v>0</v>
      </c>
      <c r="JV20" s="61">
        <f t="shared" si="106"/>
        <v>0</v>
      </c>
      <c r="JW20" s="61">
        <f t="shared" si="106"/>
        <v>0</v>
      </c>
      <c r="JX20" s="61">
        <f t="shared" si="106"/>
        <v>0</v>
      </c>
      <c r="JY20" s="61">
        <f t="shared" si="106"/>
        <v>0</v>
      </c>
      <c r="JZ20" s="61">
        <f t="shared" si="106"/>
        <v>0</v>
      </c>
      <c r="KA20" s="61">
        <f t="shared" si="106"/>
        <v>0</v>
      </c>
      <c r="KB20" s="61">
        <f t="shared" si="106"/>
        <v>0</v>
      </c>
      <c r="KC20" s="61">
        <f t="shared" si="106"/>
        <v>0</v>
      </c>
      <c r="KD20" s="61">
        <f t="shared" si="106"/>
        <v>0</v>
      </c>
      <c r="KE20" s="61">
        <f t="shared" si="106"/>
        <v>0</v>
      </c>
      <c r="KF20" s="61">
        <f t="shared" si="106"/>
        <v>0</v>
      </c>
      <c r="KG20" s="68">
        <f t="shared" ref="KG20:MM20" si="107">SUM(KG21:KG22)</f>
        <v>0</v>
      </c>
      <c r="KH20" s="61">
        <f t="shared" si="107"/>
        <v>0</v>
      </c>
      <c r="KI20" s="61">
        <f t="shared" si="107"/>
        <v>0</v>
      </c>
      <c r="KJ20" s="61">
        <f t="shared" si="107"/>
        <v>0</v>
      </c>
      <c r="KK20" s="61">
        <f t="shared" si="107"/>
        <v>0</v>
      </c>
      <c r="KL20" s="61">
        <f t="shared" si="107"/>
        <v>0</v>
      </c>
      <c r="KM20" s="61">
        <f t="shared" si="107"/>
        <v>0</v>
      </c>
      <c r="KN20" s="61">
        <f t="shared" si="107"/>
        <v>0</v>
      </c>
      <c r="KO20" s="61">
        <f t="shared" si="107"/>
        <v>0</v>
      </c>
      <c r="KP20" s="61">
        <f t="shared" si="107"/>
        <v>0</v>
      </c>
      <c r="KQ20" s="61">
        <f t="shared" si="107"/>
        <v>0</v>
      </c>
      <c r="KR20" s="61">
        <f t="shared" si="107"/>
        <v>0</v>
      </c>
      <c r="KS20" s="61">
        <f t="shared" si="107"/>
        <v>0</v>
      </c>
      <c r="KT20" s="61">
        <f t="shared" si="107"/>
        <v>0</v>
      </c>
      <c r="KU20" s="61">
        <f t="shared" si="107"/>
        <v>0</v>
      </c>
      <c r="KV20" s="61">
        <f t="shared" si="107"/>
        <v>0</v>
      </c>
      <c r="KW20" s="61">
        <f t="shared" si="107"/>
        <v>0</v>
      </c>
      <c r="KX20" s="61">
        <f t="shared" si="107"/>
        <v>0</v>
      </c>
      <c r="KY20" s="68">
        <f t="shared" si="107"/>
        <v>0</v>
      </c>
      <c r="KZ20" s="61">
        <f t="shared" si="107"/>
        <v>0</v>
      </c>
      <c r="LA20" s="61">
        <f t="shared" si="107"/>
        <v>0</v>
      </c>
      <c r="LB20" s="61">
        <f t="shared" si="107"/>
        <v>0</v>
      </c>
      <c r="LC20" s="61">
        <f t="shared" si="107"/>
        <v>0</v>
      </c>
      <c r="LD20" s="61">
        <f t="shared" si="107"/>
        <v>0</v>
      </c>
      <c r="LE20" s="61">
        <f t="shared" si="107"/>
        <v>0</v>
      </c>
      <c r="LF20" s="61">
        <f t="shared" si="107"/>
        <v>0</v>
      </c>
      <c r="LG20" s="61">
        <f t="shared" si="107"/>
        <v>0</v>
      </c>
      <c r="LH20" s="61">
        <f t="shared" si="107"/>
        <v>0</v>
      </c>
      <c r="LI20" s="61">
        <f t="shared" si="107"/>
        <v>0</v>
      </c>
      <c r="LJ20" s="61">
        <f t="shared" si="107"/>
        <v>0</v>
      </c>
      <c r="LK20" s="61">
        <f t="shared" si="107"/>
        <v>0</v>
      </c>
      <c r="LL20" s="61">
        <f t="shared" si="107"/>
        <v>0</v>
      </c>
      <c r="LM20" s="61">
        <f t="shared" si="107"/>
        <v>0</v>
      </c>
      <c r="LN20" s="61">
        <f t="shared" si="107"/>
        <v>0</v>
      </c>
      <c r="LO20" s="61">
        <f t="shared" si="107"/>
        <v>0</v>
      </c>
      <c r="LP20" s="61">
        <f t="shared" si="107"/>
        <v>0</v>
      </c>
      <c r="LQ20" s="61">
        <f t="shared" si="107"/>
        <v>0</v>
      </c>
      <c r="LR20" s="61">
        <f t="shared" si="107"/>
        <v>0</v>
      </c>
      <c r="LS20" s="61">
        <f t="shared" si="107"/>
        <v>0</v>
      </c>
      <c r="LT20" s="61">
        <f t="shared" si="107"/>
        <v>0</v>
      </c>
      <c r="LU20" s="61">
        <f t="shared" si="107"/>
        <v>0</v>
      </c>
      <c r="LV20" s="61">
        <f t="shared" si="107"/>
        <v>0</v>
      </c>
      <c r="LW20" s="61">
        <f t="shared" si="107"/>
        <v>0</v>
      </c>
      <c r="LX20" s="61">
        <f t="shared" si="107"/>
        <v>0</v>
      </c>
      <c r="LY20" s="61">
        <f t="shared" si="107"/>
        <v>0</v>
      </c>
      <c r="LZ20" s="61">
        <f t="shared" si="107"/>
        <v>0</v>
      </c>
      <c r="MA20" s="61">
        <f t="shared" si="107"/>
        <v>0</v>
      </c>
      <c r="MB20" s="61">
        <f t="shared" si="107"/>
        <v>0</v>
      </c>
      <c r="MC20" s="61">
        <f t="shared" si="107"/>
        <v>0</v>
      </c>
      <c r="MD20" s="61">
        <f t="shared" si="107"/>
        <v>0</v>
      </c>
      <c r="ME20" s="61">
        <f t="shared" si="107"/>
        <v>0</v>
      </c>
      <c r="MF20" s="61">
        <f t="shared" si="107"/>
        <v>0</v>
      </c>
      <c r="MG20" s="61">
        <f t="shared" si="107"/>
        <v>0</v>
      </c>
      <c r="MH20" s="61">
        <f t="shared" si="107"/>
        <v>0</v>
      </c>
      <c r="MI20" s="61">
        <f t="shared" si="107"/>
        <v>0</v>
      </c>
      <c r="MJ20" s="61">
        <f t="shared" si="107"/>
        <v>0</v>
      </c>
      <c r="MK20" s="61">
        <f t="shared" si="107"/>
        <v>0</v>
      </c>
      <c r="ML20" s="61">
        <f t="shared" si="107"/>
        <v>0</v>
      </c>
      <c r="MM20" s="61">
        <f t="shared" si="107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08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09">SUM(O21:X21)</f>
        <v>0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10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11">SUM(AU21:BT21)</f>
        <v>0</v>
      </c>
      <c r="BV21" s="63"/>
      <c r="BW21" s="63"/>
      <c r="BX21" s="63"/>
      <c r="BY21" s="69">
        <f t="shared" ref="BY21:BY22" si="112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13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14">SUM(EC21:ED21,DX21:DY21,DS21:DT21,DN21:DO21,DI21:DJ21,EI21,)</f>
        <v>0</v>
      </c>
      <c r="EK21" s="69">
        <f t="shared" ref="EK21:EK22" si="115">SUM(EE21:EH21,DZ21:EB21,DU21:DW21,DP21:DR21,DK21:DM21,DG21:DH21)</f>
        <v>0</v>
      </c>
      <c r="EL21" s="63"/>
      <c r="EM21" s="63"/>
      <c r="EN21" s="63"/>
      <c r="EO21" s="69">
        <f t="shared" ref="EO21:EO22" si="116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5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17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18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8"/>
        <v>0</v>
      </c>
      <c r="GR21" s="63"/>
      <c r="GS21" s="69">
        <f t="shared" ref="GS21:GS22" si="119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20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21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22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23">SUM(JD21:JE21)</f>
        <v>0</v>
      </c>
      <c r="JG21" s="63"/>
      <c r="JH21" s="63"/>
      <c r="JI21" s="63"/>
      <c r="JJ21" s="63"/>
      <c r="JK21" s="63"/>
      <c r="JL21" s="140">
        <f t="shared" ref="JL21:JL22" si="124">SUM(JG21:JK21)</f>
        <v>0</v>
      </c>
      <c r="JM21" s="63"/>
      <c r="JN21" s="63"/>
      <c r="JO21" s="140">
        <f t="shared" ref="JO21:JO22" si="125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26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27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08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09"/>
        <v>0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10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11"/>
        <v>0</v>
      </c>
      <c r="BV22" s="63"/>
      <c r="BW22" s="63"/>
      <c r="BX22" s="63"/>
      <c r="BY22" s="69">
        <f t="shared" si="112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13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14"/>
        <v>0</v>
      </c>
      <c r="EK22" s="69">
        <f t="shared" si="115"/>
        <v>0</v>
      </c>
      <c r="EL22" s="63"/>
      <c r="EM22" s="63"/>
      <c r="EN22" s="63"/>
      <c r="EO22" s="69">
        <f t="shared" si="116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5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17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18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8"/>
        <v>0</v>
      </c>
      <c r="GR22" s="63"/>
      <c r="GS22" s="69">
        <f t="shared" si="119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20"/>
        <v>0</v>
      </c>
      <c r="HW22" s="63"/>
      <c r="HX22" s="63"/>
      <c r="HY22" s="63"/>
      <c r="HZ22" s="63"/>
      <c r="IA22" s="63"/>
      <c r="IB22" s="63"/>
      <c r="IC22" s="69">
        <f t="shared" si="121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22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23"/>
        <v>0</v>
      </c>
      <c r="JG22" s="63"/>
      <c r="JH22" s="63"/>
      <c r="JI22" s="63"/>
      <c r="JJ22" s="63"/>
      <c r="JK22" s="63"/>
      <c r="JL22" s="140">
        <f t="shared" si="124"/>
        <v>0</v>
      </c>
      <c r="JM22" s="63"/>
      <c r="JN22" s="63"/>
      <c r="JO22" s="140">
        <f t="shared" si="125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26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27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Y23" si="128">SUM(D24:D26)</f>
        <v>0</v>
      </c>
      <c r="E23" s="61">
        <f t="shared" si="128"/>
        <v>0</v>
      </c>
      <c r="F23" s="61">
        <f t="shared" si="128"/>
        <v>0</v>
      </c>
      <c r="G23" s="61">
        <f t="shared" si="128"/>
        <v>0</v>
      </c>
      <c r="H23" s="61">
        <f t="shared" si="128"/>
        <v>0</v>
      </c>
      <c r="I23" s="61">
        <f t="shared" si="128"/>
        <v>0</v>
      </c>
      <c r="J23" s="61">
        <f t="shared" si="128"/>
        <v>0</v>
      </c>
      <c r="K23" s="61">
        <f t="shared" si="128"/>
        <v>0</v>
      </c>
      <c r="L23" s="61">
        <f t="shared" si="128"/>
        <v>0</v>
      </c>
      <c r="M23" s="61">
        <f t="shared" si="128"/>
        <v>0</v>
      </c>
      <c r="N23" s="68">
        <f t="shared" si="128"/>
        <v>0</v>
      </c>
      <c r="O23" s="61">
        <f t="shared" si="128"/>
        <v>0</v>
      </c>
      <c r="P23" s="61">
        <f t="shared" si="128"/>
        <v>0</v>
      </c>
      <c r="Q23" s="61">
        <f t="shared" si="128"/>
        <v>0</v>
      </c>
      <c r="R23" s="61">
        <f t="shared" si="128"/>
        <v>0</v>
      </c>
      <c r="S23" s="61">
        <f t="shared" si="128"/>
        <v>0</v>
      </c>
      <c r="T23" s="61">
        <f t="shared" si="128"/>
        <v>0</v>
      </c>
      <c r="U23" s="61">
        <f t="shared" si="128"/>
        <v>0</v>
      </c>
      <c r="V23" s="61">
        <f t="shared" si="128"/>
        <v>0</v>
      </c>
      <c r="W23" s="61">
        <f t="shared" si="128"/>
        <v>0</v>
      </c>
      <c r="X23" s="61">
        <f t="shared" si="128"/>
        <v>0</v>
      </c>
      <c r="Y23" s="68">
        <f t="shared" si="128"/>
        <v>0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29">SUM(AK24:AK26)</f>
        <v>0</v>
      </c>
      <c r="AL23" s="93">
        <f t="shared" si="129"/>
        <v>0</v>
      </c>
      <c r="AM23" s="68">
        <f t="shared" si="129"/>
        <v>0</v>
      </c>
      <c r="AN23" s="68">
        <f t="shared" si="129"/>
        <v>0</v>
      </c>
      <c r="AO23" s="68">
        <f t="shared" si="129"/>
        <v>0</v>
      </c>
      <c r="AP23" s="68">
        <f t="shared" si="129"/>
        <v>0</v>
      </c>
      <c r="AQ23" s="68">
        <f t="shared" si="129"/>
        <v>0</v>
      </c>
      <c r="AR23" s="68">
        <f t="shared" si="129"/>
        <v>0</v>
      </c>
      <c r="AS23" s="68">
        <f t="shared" si="129"/>
        <v>0</v>
      </c>
      <c r="AT23" s="68">
        <f t="shared" si="129"/>
        <v>0</v>
      </c>
      <c r="AU23" s="61">
        <f t="shared" si="129"/>
        <v>0</v>
      </c>
      <c r="AV23" s="61">
        <f t="shared" si="129"/>
        <v>0</v>
      </c>
      <c r="AW23" s="61">
        <f t="shared" si="129"/>
        <v>0</v>
      </c>
      <c r="AX23" s="61">
        <f t="shared" si="129"/>
        <v>0</v>
      </c>
      <c r="AY23" s="61">
        <f t="shared" si="129"/>
        <v>0</v>
      </c>
      <c r="AZ23" s="61">
        <f t="shared" si="129"/>
        <v>0</v>
      </c>
      <c r="BA23" s="61">
        <f t="shared" si="129"/>
        <v>0</v>
      </c>
      <c r="BB23" s="61">
        <f t="shared" si="129"/>
        <v>0</v>
      </c>
      <c r="BC23" s="61">
        <f t="shared" si="129"/>
        <v>0</v>
      </c>
      <c r="BD23" s="61">
        <f t="shared" si="129"/>
        <v>0</v>
      </c>
      <c r="BE23" s="61">
        <f t="shared" si="129"/>
        <v>0</v>
      </c>
      <c r="BF23" s="61">
        <f t="shared" si="129"/>
        <v>0</v>
      </c>
      <c r="BG23" s="61">
        <f t="shared" si="129"/>
        <v>0</v>
      </c>
      <c r="BH23" s="61">
        <f t="shared" si="129"/>
        <v>0</v>
      </c>
      <c r="BI23" s="61">
        <f t="shared" si="129"/>
        <v>0</v>
      </c>
      <c r="BJ23" s="61">
        <f t="shared" si="129"/>
        <v>0</v>
      </c>
      <c r="BK23" s="61">
        <f t="shared" si="129"/>
        <v>0</v>
      </c>
      <c r="BL23" s="61">
        <f t="shared" si="129"/>
        <v>0</v>
      </c>
      <c r="BM23" s="61">
        <f t="shared" si="129"/>
        <v>0</v>
      </c>
      <c r="BN23" s="61">
        <f t="shared" si="129"/>
        <v>0</v>
      </c>
      <c r="BO23" s="61">
        <f t="shared" si="129"/>
        <v>0</v>
      </c>
      <c r="BP23" s="61">
        <f t="shared" si="129"/>
        <v>0</v>
      </c>
      <c r="BQ23" s="61">
        <f t="shared" si="129"/>
        <v>0</v>
      </c>
      <c r="BR23" s="61">
        <f t="shared" si="129"/>
        <v>0</v>
      </c>
      <c r="BS23" s="61">
        <f t="shared" si="129"/>
        <v>0</v>
      </c>
      <c r="BT23" s="61">
        <f t="shared" si="129"/>
        <v>0</v>
      </c>
      <c r="BU23" s="68">
        <f t="shared" si="129"/>
        <v>0</v>
      </c>
      <c r="BV23" s="61">
        <f t="shared" si="129"/>
        <v>0</v>
      </c>
      <c r="BW23" s="61">
        <f t="shared" si="129"/>
        <v>0</v>
      </c>
      <c r="BX23" s="61">
        <f t="shared" si="129"/>
        <v>0</v>
      </c>
      <c r="BY23" s="68">
        <f t="shared" si="129"/>
        <v>0</v>
      </c>
      <c r="BZ23" s="61">
        <f t="shared" si="129"/>
        <v>0</v>
      </c>
      <c r="CA23" s="61">
        <f t="shared" si="129"/>
        <v>0</v>
      </c>
      <c r="CB23" s="61">
        <f t="shared" si="129"/>
        <v>0</v>
      </c>
      <c r="CC23" s="61">
        <f t="shared" si="129"/>
        <v>0</v>
      </c>
      <c r="CD23" s="61">
        <f t="shared" si="129"/>
        <v>0</v>
      </c>
      <c r="CE23" s="61">
        <f t="shared" si="129"/>
        <v>0</v>
      </c>
      <c r="CF23" s="61">
        <f t="shared" si="129"/>
        <v>0</v>
      </c>
      <c r="CG23" s="61">
        <f t="shared" si="129"/>
        <v>0</v>
      </c>
      <c r="CH23" s="61">
        <f t="shared" si="129"/>
        <v>0</v>
      </c>
      <c r="CI23" s="61">
        <f t="shared" si="129"/>
        <v>0</v>
      </c>
      <c r="CJ23" s="61">
        <f t="shared" si="129"/>
        <v>0</v>
      </c>
      <c r="CK23" s="61">
        <f t="shared" si="129"/>
        <v>0</v>
      </c>
      <c r="CL23" s="61">
        <f t="shared" si="129"/>
        <v>0</v>
      </c>
      <c r="CM23" s="61">
        <f t="shared" si="129"/>
        <v>0</v>
      </c>
      <c r="CN23" s="61">
        <f t="shared" si="129"/>
        <v>0</v>
      </c>
      <c r="CO23" s="61">
        <f t="shared" si="129"/>
        <v>0</v>
      </c>
      <c r="CP23" s="61">
        <f t="shared" si="129"/>
        <v>0</v>
      </c>
      <c r="CQ23" s="61">
        <f t="shared" si="129"/>
        <v>0</v>
      </c>
      <c r="CR23" s="61">
        <f t="shared" si="129"/>
        <v>0</v>
      </c>
      <c r="CS23" s="61">
        <f t="shared" si="129"/>
        <v>0</v>
      </c>
      <c r="CT23" s="61">
        <f t="shared" si="129"/>
        <v>0</v>
      </c>
      <c r="CU23" s="61">
        <f t="shared" si="129"/>
        <v>0</v>
      </c>
      <c r="CV23" s="61">
        <f t="shared" si="129"/>
        <v>0</v>
      </c>
      <c r="CW23" s="61">
        <f t="shared" ref="CW23:FH23" si="130">SUM(CW24:CW26)</f>
        <v>0</v>
      </c>
      <c r="CX23" s="61">
        <f t="shared" si="130"/>
        <v>0</v>
      </c>
      <c r="CY23" s="61">
        <f t="shared" si="130"/>
        <v>0</v>
      </c>
      <c r="CZ23" s="61">
        <f t="shared" si="130"/>
        <v>0</v>
      </c>
      <c r="DA23" s="61">
        <f t="shared" si="130"/>
        <v>0</v>
      </c>
      <c r="DB23" s="61">
        <f t="shared" si="130"/>
        <v>0</v>
      </c>
      <c r="DC23" s="68">
        <f t="shared" si="130"/>
        <v>0</v>
      </c>
      <c r="DD23" s="61">
        <f t="shared" si="130"/>
        <v>0</v>
      </c>
      <c r="DE23" s="61">
        <f t="shared" si="130"/>
        <v>0</v>
      </c>
      <c r="DF23" s="68">
        <f t="shared" si="130"/>
        <v>0</v>
      </c>
      <c r="DG23" s="61">
        <f t="shared" si="130"/>
        <v>0</v>
      </c>
      <c r="DH23" s="61">
        <f t="shared" si="130"/>
        <v>0</v>
      </c>
      <c r="DI23" s="61">
        <f t="shared" si="130"/>
        <v>0</v>
      </c>
      <c r="DJ23" s="61">
        <f t="shared" si="130"/>
        <v>0</v>
      </c>
      <c r="DK23" s="61">
        <f t="shared" si="130"/>
        <v>0</v>
      </c>
      <c r="DL23" s="61">
        <f t="shared" si="130"/>
        <v>0</v>
      </c>
      <c r="DM23" s="61">
        <f t="shared" si="130"/>
        <v>0</v>
      </c>
      <c r="DN23" s="61">
        <f t="shared" si="130"/>
        <v>0</v>
      </c>
      <c r="DO23" s="61">
        <f t="shared" si="130"/>
        <v>0</v>
      </c>
      <c r="DP23" s="61">
        <f t="shared" si="130"/>
        <v>0</v>
      </c>
      <c r="DQ23" s="61">
        <f t="shared" si="130"/>
        <v>0</v>
      </c>
      <c r="DR23" s="61">
        <f t="shared" si="130"/>
        <v>0</v>
      </c>
      <c r="DS23" s="61">
        <f t="shared" si="130"/>
        <v>0</v>
      </c>
      <c r="DT23" s="61">
        <f t="shared" si="130"/>
        <v>0</v>
      </c>
      <c r="DU23" s="61">
        <f t="shared" si="130"/>
        <v>0</v>
      </c>
      <c r="DV23" s="61">
        <f t="shared" si="130"/>
        <v>0</v>
      </c>
      <c r="DW23" s="61">
        <f t="shared" si="130"/>
        <v>0</v>
      </c>
      <c r="DX23" s="61">
        <f t="shared" si="130"/>
        <v>0</v>
      </c>
      <c r="DY23" s="61">
        <f t="shared" si="130"/>
        <v>0</v>
      </c>
      <c r="DZ23" s="61">
        <f t="shared" si="130"/>
        <v>0</v>
      </c>
      <c r="EA23" s="61">
        <f t="shared" si="130"/>
        <v>0</v>
      </c>
      <c r="EB23" s="61">
        <f t="shared" si="130"/>
        <v>0</v>
      </c>
      <c r="EC23" s="61">
        <f t="shared" si="130"/>
        <v>0</v>
      </c>
      <c r="ED23" s="61">
        <f t="shared" si="130"/>
        <v>0</v>
      </c>
      <c r="EE23" s="61">
        <f t="shared" si="130"/>
        <v>0</v>
      </c>
      <c r="EF23" s="61">
        <f t="shared" si="130"/>
        <v>0</v>
      </c>
      <c r="EG23" s="61">
        <f t="shared" si="130"/>
        <v>0</v>
      </c>
      <c r="EH23" s="61">
        <f t="shared" si="130"/>
        <v>0</v>
      </c>
      <c r="EI23" s="61">
        <f t="shared" si="130"/>
        <v>0</v>
      </c>
      <c r="EJ23" s="68">
        <f t="shared" si="130"/>
        <v>0</v>
      </c>
      <c r="EK23" s="68">
        <f t="shared" si="130"/>
        <v>0</v>
      </c>
      <c r="EL23" s="61">
        <f t="shared" si="130"/>
        <v>0</v>
      </c>
      <c r="EM23" s="61">
        <f t="shared" si="130"/>
        <v>0</v>
      </c>
      <c r="EN23" s="61">
        <f t="shared" si="130"/>
        <v>0</v>
      </c>
      <c r="EO23" s="68">
        <f t="shared" si="130"/>
        <v>0</v>
      </c>
      <c r="EP23" s="61">
        <f t="shared" si="130"/>
        <v>0</v>
      </c>
      <c r="EQ23" s="61">
        <f t="shared" si="130"/>
        <v>0</v>
      </c>
      <c r="ER23" s="61">
        <f t="shared" si="130"/>
        <v>0</v>
      </c>
      <c r="ES23" s="61">
        <f t="shared" si="130"/>
        <v>0</v>
      </c>
      <c r="ET23" s="61">
        <f t="shared" si="130"/>
        <v>0</v>
      </c>
      <c r="EU23" s="61">
        <f t="shared" si="130"/>
        <v>0</v>
      </c>
      <c r="EV23" s="61">
        <f t="shared" si="130"/>
        <v>0</v>
      </c>
      <c r="EW23" s="61">
        <f t="shared" si="130"/>
        <v>0</v>
      </c>
      <c r="EX23" s="61">
        <f t="shared" si="130"/>
        <v>0</v>
      </c>
      <c r="EY23" s="68">
        <f t="shared" si="5"/>
        <v>0</v>
      </c>
      <c r="EZ23" s="61">
        <f t="shared" ref="EZ23:FG23" si="131">SUM(EZ24:EZ26)</f>
        <v>0</v>
      </c>
      <c r="FA23" s="61">
        <f t="shared" si="131"/>
        <v>0</v>
      </c>
      <c r="FB23" s="61">
        <f t="shared" si="131"/>
        <v>0</v>
      </c>
      <c r="FC23" s="61">
        <f t="shared" si="131"/>
        <v>0</v>
      </c>
      <c r="FD23" s="61">
        <f t="shared" si="131"/>
        <v>0</v>
      </c>
      <c r="FE23" s="61">
        <f t="shared" si="131"/>
        <v>0</v>
      </c>
      <c r="FF23" s="61">
        <f t="shared" si="131"/>
        <v>0</v>
      </c>
      <c r="FG23" s="61">
        <f t="shared" si="131"/>
        <v>0</v>
      </c>
      <c r="FH23" s="68">
        <f t="shared" si="130"/>
        <v>0</v>
      </c>
      <c r="FI23" s="61">
        <f t="shared" ref="FI23:HT23" si="132">SUM(FI24:FI26)</f>
        <v>0</v>
      </c>
      <c r="FJ23" s="61">
        <f t="shared" si="132"/>
        <v>0</v>
      </c>
      <c r="FK23" s="61">
        <f t="shared" si="132"/>
        <v>0</v>
      </c>
      <c r="FL23" s="61">
        <f t="shared" si="132"/>
        <v>0</v>
      </c>
      <c r="FM23" s="61">
        <f t="shared" si="132"/>
        <v>0</v>
      </c>
      <c r="FN23" s="61">
        <f t="shared" si="132"/>
        <v>0</v>
      </c>
      <c r="FO23" s="61">
        <f t="shared" si="132"/>
        <v>0</v>
      </c>
      <c r="FP23" s="61">
        <f t="shared" si="132"/>
        <v>0</v>
      </c>
      <c r="FQ23" s="61">
        <f t="shared" si="132"/>
        <v>0</v>
      </c>
      <c r="FR23" s="61">
        <f t="shared" si="132"/>
        <v>0</v>
      </c>
      <c r="FS23" s="68">
        <f t="shared" si="132"/>
        <v>0</v>
      </c>
      <c r="FT23" s="61">
        <f t="shared" si="132"/>
        <v>0</v>
      </c>
      <c r="FU23" s="61">
        <f t="shared" si="132"/>
        <v>0</v>
      </c>
      <c r="FV23" s="61">
        <f t="shared" si="132"/>
        <v>0</v>
      </c>
      <c r="FW23" s="61">
        <f t="shared" si="132"/>
        <v>0</v>
      </c>
      <c r="FX23" s="61">
        <f t="shared" si="132"/>
        <v>0</v>
      </c>
      <c r="FY23" s="61">
        <f t="shared" si="132"/>
        <v>0</v>
      </c>
      <c r="FZ23" s="61">
        <f t="shared" si="132"/>
        <v>0</v>
      </c>
      <c r="GA23" s="61">
        <f t="shared" si="132"/>
        <v>0</v>
      </c>
      <c r="GB23" s="61">
        <f t="shared" si="132"/>
        <v>0</v>
      </c>
      <c r="GC23" s="61">
        <f t="shared" si="132"/>
        <v>0</v>
      </c>
      <c r="GD23" s="61">
        <f t="shared" si="132"/>
        <v>0</v>
      </c>
      <c r="GE23" s="61">
        <f t="shared" si="132"/>
        <v>0</v>
      </c>
      <c r="GF23" s="61">
        <f t="shared" si="132"/>
        <v>0</v>
      </c>
      <c r="GG23" s="61">
        <f t="shared" si="132"/>
        <v>0</v>
      </c>
      <c r="GH23" s="61">
        <f t="shared" si="132"/>
        <v>0</v>
      </c>
      <c r="GI23" s="61">
        <f t="shared" si="132"/>
        <v>0</v>
      </c>
      <c r="GJ23" s="61">
        <f t="shared" si="132"/>
        <v>0</v>
      </c>
      <c r="GK23" s="61">
        <f t="shared" si="132"/>
        <v>0</v>
      </c>
      <c r="GL23" s="61">
        <f t="shared" si="132"/>
        <v>0</v>
      </c>
      <c r="GM23" s="61">
        <f t="shared" si="132"/>
        <v>0</v>
      </c>
      <c r="GN23" s="61">
        <f t="shared" si="132"/>
        <v>0</v>
      </c>
      <c r="GO23" s="61">
        <f t="shared" si="132"/>
        <v>0</v>
      </c>
      <c r="GP23" s="61">
        <f t="shared" si="132"/>
        <v>0</v>
      </c>
      <c r="GQ23" s="68">
        <f t="shared" si="8"/>
        <v>0</v>
      </c>
      <c r="GR23" s="61">
        <f t="shared" ref="GR23" si="133">SUM(GR24:GR26)</f>
        <v>0</v>
      </c>
      <c r="GS23" s="68">
        <f t="shared" si="132"/>
        <v>0</v>
      </c>
      <c r="GT23" s="61">
        <f t="shared" si="132"/>
        <v>0</v>
      </c>
      <c r="GU23" s="61">
        <f t="shared" si="132"/>
        <v>0</v>
      </c>
      <c r="GV23" s="61">
        <f t="shared" si="132"/>
        <v>0</v>
      </c>
      <c r="GW23" s="61">
        <f t="shared" si="132"/>
        <v>0</v>
      </c>
      <c r="GX23" s="61">
        <f t="shared" si="132"/>
        <v>0</v>
      </c>
      <c r="GY23" s="61">
        <f t="shared" si="132"/>
        <v>0</v>
      </c>
      <c r="GZ23" s="61">
        <f t="shared" si="132"/>
        <v>0</v>
      </c>
      <c r="HA23" s="61">
        <f t="shared" si="132"/>
        <v>0</v>
      </c>
      <c r="HB23" s="61">
        <f t="shared" si="132"/>
        <v>0</v>
      </c>
      <c r="HC23" s="61">
        <f t="shared" si="132"/>
        <v>0</v>
      </c>
      <c r="HD23" s="61">
        <f t="shared" si="132"/>
        <v>0</v>
      </c>
      <c r="HE23" s="61">
        <f t="shared" si="132"/>
        <v>0</v>
      </c>
      <c r="HF23" s="61">
        <f t="shared" si="132"/>
        <v>0</v>
      </c>
      <c r="HG23" s="61">
        <f t="shared" si="132"/>
        <v>0</v>
      </c>
      <c r="HH23" s="61">
        <f t="shared" si="132"/>
        <v>0</v>
      </c>
      <c r="HI23" s="61">
        <f t="shared" si="132"/>
        <v>0</v>
      </c>
      <c r="HJ23" s="61">
        <f t="shared" si="132"/>
        <v>0</v>
      </c>
      <c r="HK23" s="61">
        <f t="shared" si="132"/>
        <v>0</v>
      </c>
      <c r="HL23" s="61">
        <f t="shared" si="132"/>
        <v>0</v>
      </c>
      <c r="HM23" s="61">
        <f t="shared" si="132"/>
        <v>0</v>
      </c>
      <c r="HN23" s="61">
        <f t="shared" si="132"/>
        <v>0</v>
      </c>
      <c r="HO23" s="61">
        <f t="shared" si="132"/>
        <v>0</v>
      </c>
      <c r="HP23" s="61">
        <f t="shared" si="132"/>
        <v>0</v>
      </c>
      <c r="HQ23" s="61">
        <f t="shared" si="132"/>
        <v>0</v>
      </c>
      <c r="HR23" s="61">
        <f t="shared" si="132"/>
        <v>0</v>
      </c>
      <c r="HS23" s="68">
        <f t="shared" si="132"/>
        <v>0</v>
      </c>
      <c r="HT23" s="61">
        <f t="shared" si="132"/>
        <v>0</v>
      </c>
      <c r="HU23" s="61">
        <f t="shared" ref="HU23:KF23" si="134">SUM(HU24:HU26)</f>
        <v>0</v>
      </c>
      <c r="HV23" s="68">
        <f t="shared" si="134"/>
        <v>0</v>
      </c>
      <c r="HW23" s="61">
        <f t="shared" si="134"/>
        <v>0</v>
      </c>
      <c r="HX23" s="61">
        <f t="shared" si="134"/>
        <v>0</v>
      </c>
      <c r="HY23" s="61">
        <f t="shared" si="134"/>
        <v>0</v>
      </c>
      <c r="HZ23" s="61">
        <f t="shared" si="134"/>
        <v>0</v>
      </c>
      <c r="IA23" s="61">
        <f t="shared" si="134"/>
        <v>0</v>
      </c>
      <c r="IB23" s="61">
        <f t="shared" si="134"/>
        <v>0</v>
      </c>
      <c r="IC23" s="68">
        <f t="shared" si="134"/>
        <v>0</v>
      </c>
      <c r="ID23" s="61">
        <f t="shared" si="134"/>
        <v>0</v>
      </c>
      <c r="IE23" s="61">
        <f t="shared" si="134"/>
        <v>0</v>
      </c>
      <c r="IF23" s="61">
        <f t="shared" si="134"/>
        <v>0</v>
      </c>
      <c r="IG23" s="61">
        <f t="shared" si="134"/>
        <v>0</v>
      </c>
      <c r="IH23" s="61">
        <f t="shared" si="134"/>
        <v>0</v>
      </c>
      <c r="II23" s="61">
        <f t="shared" si="134"/>
        <v>0</v>
      </c>
      <c r="IJ23" s="61">
        <f t="shared" si="134"/>
        <v>0</v>
      </c>
      <c r="IK23" s="61">
        <f t="shared" si="134"/>
        <v>0</v>
      </c>
      <c r="IL23" s="61">
        <f t="shared" si="134"/>
        <v>0</v>
      </c>
      <c r="IM23" s="61">
        <f t="shared" si="134"/>
        <v>0</v>
      </c>
      <c r="IN23" s="61">
        <f t="shared" si="134"/>
        <v>0</v>
      </c>
      <c r="IO23" s="61">
        <f t="shared" si="134"/>
        <v>0</v>
      </c>
      <c r="IP23" s="68">
        <f t="shared" si="134"/>
        <v>0</v>
      </c>
      <c r="IQ23" s="68">
        <f t="shared" si="134"/>
        <v>0</v>
      </c>
      <c r="IR23" s="68">
        <f t="shared" si="134"/>
        <v>0</v>
      </c>
      <c r="IS23" s="68">
        <f t="shared" si="134"/>
        <v>0</v>
      </c>
      <c r="IT23" s="68">
        <f t="shared" si="134"/>
        <v>0</v>
      </c>
      <c r="IU23" s="68">
        <f t="shared" si="134"/>
        <v>0</v>
      </c>
      <c r="IV23" s="68">
        <f t="shared" si="134"/>
        <v>0</v>
      </c>
      <c r="IW23" s="68">
        <f t="shared" si="134"/>
        <v>0</v>
      </c>
      <c r="IX23" s="68">
        <f t="shared" si="134"/>
        <v>0</v>
      </c>
      <c r="IY23" s="68">
        <f t="shared" si="134"/>
        <v>0</v>
      </c>
      <c r="IZ23" s="68">
        <f t="shared" si="134"/>
        <v>0</v>
      </c>
      <c r="JA23" s="68">
        <f t="shared" si="134"/>
        <v>0</v>
      </c>
      <c r="JB23" s="68">
        <f t="shared" si="134"/>
        <v>0</v>
      </c>
      <c r="JC23" s="68">
        <f t="shared" si="134"/>
        <v>0</v>
      </c>
      <c r="JD23" s="68">
        <f t="shared" si="134"/>
        <v>0</v>
      </c>
      <c r="JE23" s="68">
        <f t="shared" si="134"/>
        <v>0</v>
      </c>
      <c r="JF23" s="68">
        <f t="shared" si="134"/>
        <v>0</v>
      </c>
      <c r="JG23" s="61">
        <f t="shared" si="134"/>
        <v>0</v>
      </c>
      <c r="JH23" s="61">
        <f t="shared" si="134"/>
        <v>0</v>
      </c>
      <c r="JI23" s="61">
        <f t="shared" si="134"/>
        <v>0</v>
      </c>
      <c r="JJ23" s="61">
        <f t="shared" si="134"/>
        <v>0</v>
      </c>
      <c r="JK23" s="61">
        <f t="shared" si="134"/>
        <v>0</v>
      </c>
      <c r="JL23" s="68">
        <f t="shared" si="134"/>
        <v>0</v>
      </c>
      <c r="JM23" s="61">
        <f t="shared" si="134"/>
        <v>0</v>
      </c>
      <c r="JN23" s="61">
        <f t="shared" si="134"/>
        <v>0</v>
      </c>
      <c r="JO23" s="68">
        <f t="shared" si="134"/>
        <v>0</v>
      </c>
      <c r="JP23" s="61">
        <f t="shared" si="134"/>
        <v>0</v>
      </c>
      <c r="JQ23" s="61">
        <f t="shared" si="134"/>
        <v>0</v>
      </c>
      <c r="JR23" s="61">
        <f t="shared" si="134"/>
        <v>0</v>
      </c>
      <c r="JS23" s="61">
        <f t="shared" si="134"/>
        <v>0</v>
      </c>
      <c r="JT23" s="61">
        <f t="shared" si="134"/>
        <v>0</v>
      </c>
      <c r="JU23" s="61">
        <f t="shared" si="134"/>
        <v>0</v>
      </c>
      <c r="JV23" s="61">
        <f t="shared" si="134"/>
        <v>0</v>
      </c>
      <c r="JW23" s="61">
        <f t="shared" si="134"/>
        <v>0</v>
      </c>
      <c r="JX23" s="61">
        <f t="shared" si="134"/>
        <v>0</v>
      </c>
      <c r="JY23" s="61">
        <f t="shared" si="134"/>
        <v>0</v>
      </c>
      <c r="JZ23" s="61">
        <f t="shared" si="134"/>
        <v>0</v>
      </c>
      <c r="KA23" s="61">
        <f t="shared" si="134"/>
        <v>0</v>
      </c>
      <c r="KB23" s="61">
        <f t="shared" si="134"/>
        <v>0</v>
      </c>
      <c r="KC23" s="61">
        <f t="shared" si="134"/>
        <v>0</v>
      </c>
      <c r="KD23" s="61">
        <f t="shared" si="134"/>
        <v>0</v>
      </c>
      <c r="KE23" s="61">
        <f t="shared" si="134"/>
        <v>0</v>
      </c>
      <c r="KF23" s="61">
        <f t="shared" si="134"/>
        <v>0</v>
      </c>
      <c r="KG23" s="68">
        <f t="shared" ref="KG23:MM23" si="135">SUM(KG24:KG26)</f>
        <v>0</v>
      </c>
      <c r="KH23" s="61">
        <f t="shared" si="135"/>
        <v>0</v>
      </c>
      <c r="KI23" s="61">
        <f t="shared" si="135"/>
        <v>0</v>
      </c>
      <c r="KJ23" s="61">
        <f t="shared" si="135"/>
        <v>0</v>
      </c>
      <c r="KK23" s="61">
        <f t="shared" si="135"/>
        <v>0</v>
      </c>
      <c r="KL23" s="61">
        <f t="shared" si="135"/>
        <v>0</v>
      </c>
      <c r="KM23" s="61">
        <f t="shared" si="135"/>
        <v>0</v>
      </c>
      <c r="KN23" s="61">
        <f t="shared" si="135"/>
        <v>0</v>
      </c>
      <c r="KO23" s="61">
        <f t="shared" si="135"/>
        <v>0</v>
      </c>
      <c r="KP23" s="61">
        <f t="shared" si="135"/>
        <v>0</v>
      </c>
      <c r="KQ23" s="61">
        <f t="shared" si="135"/>
        <v>0</v>
      </c>
      <c r="KR23" s="61">
        <f t="shared" si="135"/>
        <v>0</v>
      </c>
      <c r="KS23" s="61">
        <f t="shared" si="135"/>
        <v>0</v>
      </c>
      <c r="KT23" s="61">
        <f t="shared" si="135"/>
        <v>0</v>
      </c>
      <c r="KU23" s="61">
        <f t="shared" si="135"/>
        <v>0</v>
      </c>
      <c r="KV23" s="61">
        <f t="shared" si="135"/>
        <v>0</v>
      </c>
      <c r="KW23" s="61">
        <f t="shared" si="135"/>
        <v>0</v>
      </c>
      <c r="KX23" s="61">
        <f t="shared" si="135"/>
        <v>0</v>
      </c>
      <c r="KY23" s="68">
        <f t="shared" si="135"/>
        <v>0</v>
      </c>
      <c r="KZ23" s="61">
        <f t="shared" si="135"/>
        <v>0</v>
      </c>
      <c r="LA23" s="61">
        <f t="shared" si="135"/>
        <v>0</v>
      </c>
      <c r="LB23" s="61">
        <f t="shared" si="135"/>
        <v>0</v>
      </c>
      <c r="LC23" s="61">
        <f t="shared" si="135"/>
        <v>0</v>
      </c>
      <c r="LD23" s="61">
        <f t="shared" si="135"/>
        <v>0</v>
      </c>
      <c r="LE23" s="61">
        <f t="shared" si="135"/>
        <v>0</v>
      </c>
      <c r="LF23" s="61">
        <f t="shared" si="135"/>
        <v>0</v>
      </c>
      <c r="LG23" s="61">
        <f t="shared" si="135"/>
        <v>0</v>
      </c>
      <c r="LH23" s="61">
        <f t="shared" si="135"/>
        <v>0</v>
      </c>
      <c r="LI23" s="61">
        <f t="shared" si="135"/>
        <v>0</v>
      </c>
      <c r="LJ23" s="61">
        <f t="shared" si="135"/>
        <v>0</v>
      </c>
      <c r="LK23" s="61">
        <f t="shared" si="135"/>
        <v>0</v>
      </c>
      <c r="LL23" s="61">
        <f t="shared" si="135"/>
        <v>0</v>
      </c>
      <c r="LM23" s="61">
        <f t="shared" si="135"/>
        <v>0</v>
      </c>
      <c r="LN23" s="61">
        <f t="shared" si="135"/>
        <v>0</v>
      </c>
      <c r="LO23" s="61">
        <f t="shared" si="135"/>
        <v>0</v>
      </c>
      <c r="LP23" s="61">
        <f t="shared" si="135"/>
        <v>0</v>
      </c>
      <c r="LQ23" s="61">
        <f t="shared" si="135"/>
        <v>0</v>
      </c>
      <c r="LR23" s="61">
        <f t="shared" si="135"/>
        <v>0</v>
      </c>
      <c r="LS23" s="61">
        <f t="shared" si="135"/>
        <v>0</v>
      </c>
      <c r="LT23" s="61">
        <f t="shared" si="135"/>
        <v>0</v>
      </c>
      <c r="LU23" s="61">
        <f t="shared" si="135"/>
        <v>0</v>
      </c>
      <c r="LV23" s="61">
        <f t="shared" si="135"/>
        <v>0</v>
      </c>
      <c r="LW23" s="61">
        <f t="shared" si="135"/>
        <v>0</v>
      </c>
      <c r="LX23" s="61">
        <f t="shared" si="135"/>
        <v>0</v>
      </c>
      <c r="LY23" s="61">
        <f t="shared" si="135"/>
        <v>0</v>
      </c>
      <c r="LZ23" s="61">
        <f t="shared" si="135"/>
        <v>0</v>
      </c>
      <c r="MA23" s="61">
        <f t="shared" si="135"/>
        <v>0</v>
      </c>
      <c r="MB23" s="61">
        <f t="shared" si="135"/>
        <v>0</v>
      </c>
      <c r="MC23" s="61">
        <f t="shared" si="135"/>
        <v>0</v>
      </c>
      <c r="MD23" s="61">
        <f t="shared" si="135"/>
        <v>0</v>
      </c>
      <c r="ME23" s="61">
        <f t="shared" si="135"/>
        <v>0</v>
      </c>
      <c r="MF23" s="61">
        <f t="shared" si="135"/>
        <v>0</v>
      </c>
      <c r="MG23" s="61">
        <f t="shared" si="135"/>
        <v>0</v>
      </c>
      <c r="MH23" s="61">
        <f t="shared" si="135"/>
        <v>0</v>
      </c>
      <c r="MI23" s="61">
        <f t="shared" si="135"/>
        <v>0</v>
      </c>
      <c r="MJ23" s="61">
        <f t="shared" si="135"/>
        <v>0</v>
      </c>
      <c r="MK23" s="61">
        <f t="shared" si="135"/>
        <v>0</v>
      </c>
      <c r="ML23" s="61">
        <f t="shared" si="135"/>
        <v>0</v>
      </c>
      <c r="MM23" s="61">
        <f t="shared" si="135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36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37">SUM(O24:X24)</f>
        <v>0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38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39">SUM(AU24:BT24)</f>
        <v>0</v>
      </c>
      <c r="BV24" s="63"/>
      <c r="BW24" s="63"/>
      <c r="BX24" s="63"/>
      <c r="BY24" s="69">
        <f t="shared" ref="BY24:BY26" si="140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41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42">SUM(EC24:ED24,DX24:DY24,DS24:DT24,DN24:DO24,DI24:DJ24,EI24,)</f>
        <v>0</v>
      </c>
      <c r="EK24" s="69">
        <f t="shared" ref="EK24:EK26" si="143">SUM(EE24:EH24,DZ24:EB24,DU24:DW24,DP24:DR24,DK24:DM24,DG24:DH24)</f>
        <v>0</v>
      </c>
      <c r="EL24" s="63"/>
      <c r="EM24" s="63"/>
      <c r="EN24" s="63"/>
      <c r="EO24" s="69">
        <f t="shared" ref="EO24:EO26" si="144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5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45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146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8"/>
        <v>0</v>
      </c>
      <c r="GR24" s="63"/>
      <c r="GS24" s="69">
        <f t="shared" ref="GS24:GS26" si="147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148">SUM(HT24:HU24)</f>
        <v>0</v>
      </c>
      <c r="HW24" s="63"/>
      <c r="HX24" s="63"/>
      <c r="HY24" s="63"/>
      <c r="HZ24" s="63"/>
      <c r="IA24" s="63"/>
      <c r="IB24" s="63"/>
      <c r="IC24" s="69">
        <f t="shared" ref="IC24:IC26" si="149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150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151">SUM(IP24,IR24,IT24,IZ24,JB24,IX24,IV24)</f>
        <v>0</v>
      </c>
      <c r="JE24" s="140">
        <f t="shared" si="151"/>
        <v>0</v>
      </c>
      <c r="JF24" s="140">
        <f t="shared" ref="JF24:JF26" si="152">SUM(JD24:JE24)</f>
        <v>0</v>
      </c>
      <c r="JG24" s="63"/>
      <c r="JH24" s="63"/>
      <c r="JI24" s="63"/>
      <c r="JJ24" s="63"/>
      <c r="JK24" s="63"/>
      <c r="JL24" s="140">
        <f t="shared" ref="JL24:JL26" si="153">SUM(JG24:JK24)</f>
        <v>0</v>
      </c>
      <c r="JM24" s="63"/>
      <c r="JN24" s="63"/>
      <c r="JO24" s="140">
        <f t="shared" ref="JO24:JO26" si="154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155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156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36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37"/>
        <v>0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38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39"/>
        <v>0</v>
      </c>
      <c r="BV25" s="63"/>
      <c r="BW25" s="63"/>
      <c r="BX25" s="63"/>
      <c r="BY25" s="69">
        <f t="shared" si="140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41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42"/>
        <v>0</v>
      </c>
      <c r="EK25" s="69">
        <f t="shared" si="143"/>
        <v>0</v>
      </c>
      <c r="EL25" s="63"/>
      <c r="EM25" s="63"/>
      <c r="EN25" s="63"/>
      <c r="EO25" s="69">
        <f t="shared" si="144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5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45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146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8"/>
        <v>0</v>
      </c>
      <c r="GR25" s="63"/>
      <c r="GS25" s="69">
        <f t="shared" si="147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148"/>
        <v>0</v>
      </c>
      <c r="HW25" s="63"/>
      <c r="HX25" s="63"/>
      <c r="HY25" s="63"/>
      <c r="HZ25" s="63"/>
      <c r="IA25" s="63"/>
      <c r="IB25" s="63"/>
      <c r="IC25" s="69">
        <f t="shared" si="149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150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151"/>
        <v>0</v>
      </c>
      <c r="JE25" s="140">
        <f t="shared" si="151"/>
        <v>0</v>
      </c>
      <c r="JF25" s="140">
        <f t="shared" si="152"/>
        <v>0</v>
      </c>
      <c r="JG25" s="63"/>
      <c r="JH25" s="63"/>
      <c r="JI25" s="63"/>
      <c r="JJ25" s="63"/>
      <c r="JK25" s="63"/>
      <c r="JL25" s="140">
        <f t="shared" si="153"/>
        <v>0</v>
      </c>
      <c r="JM25" s="63"/>
      <c r="JN25" s="63"/>
      <c r="JO25" s="140">
        <f t="shared" si="154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155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156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36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37"/>
        <v>0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38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39"/>
        <v>0</v>
      </c>
      <c r="BV26" s="63"/>
      <c r="BW26" s="63"/>
      <c r="BX26" s="63"/>
      <c r="BY26" s="69">
        <f t="shared" si="140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41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42"/>
        <v>0</v>
      </c>
      <c r="EK26" s="69">
        <f t="shared" si="143"/>
        <v>0</v>
      </c>
      <c r="EL26" s="63"/>
      <c r="EM26" s="63"/>
      <c r="EN26" s="63"/>
      <c r="EO26" s="69">
        <f t="shared" si="144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5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45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146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8"/>
        <v>0</v>
      </c>
      <c r="GR26" s="63"/>
      <c r="GS26" s="69">
        <f t="shared" si="147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148"/>
        <v>0</v>
      </c>
      <c r="HW26" s="63"/>
      <c r="HX26" s="63"/>
      <c r="HY26" s="63"/>
      <c r="HZ26" s="63"/>
      <c r="IA26" s="63"/>
      <c r="IB26" s="63"/>
      <c r="IC26" s="69">
        <f t="shared" si="149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150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151"/>
        <v>0</v>
      </c>
      <c r="JE26" s="140">
        <f t="shared" si="151"/>
        <v>0</v>
      </c>
      <c r="JF26" s="140">
        <f t="shared" si="152"/>
        <v>0</v>
      </c>
      <c r="JG26" s="63"/>
      <c r="JH26" s="63"/>
      <c r="JI26" s="63"/>
      <c r="JJ26" s="63"/>
      <c r="JK26" s="63"/>
      <c r="JL26" s="140">
        <f t="shared" si="153"/>
        <v>0</v>
      </c>
      <c r="JM26" s="63"/>
      <c r="JN26" s="63"/>
      <c r="JO26" s="140">
        <f t="shared" si="154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155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156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Y27" si="157">SUM(D28:D29)</f>
        <v>0</v>
      </c>
      <c r="E27" s="61">
        <f t="shared" si="157"/>
        <v>0</v>
      </c>
      <c r="F27" s="61">
        <f t="shared" si="157"/>
        <v>0</v>
      </c>
      <c r="G27" s="61">
        <f t="shared" si="157"/>
        <v>0</v>
      </c>
      <c r="H27" s="61">
        <f t="shared" si="157"/>
        <v>0</v>
      </c>
      <c r="I27" s="61">
        <f t="shared" si="157"/>
        <v>0</v>
      </c>
      <c r="J27" s="61">
        <f t="shared" si="157"/>
        <v>0</v>
      </c>
      <c r="K27" s="61">
        <f t="shared" si="157"/>
        <v>0</v>
      </c>
      <c r="L27" s="61">
        <f t="shared" si="157"/>
        <v>0</v>
      </c>
      <c r="M27" s="61">
        <f t="shared" si="157"/>
        <v>0</v>
      </c>
      <c r="N27" s="68">
        <f t="shared" si="157"/>
        <v>0</v>
      </c>
      <c r="O27" s="61">
        <f t="shared" si="157"/>
        <v>0</v>
      </c>
      <c r="P27" s="61">
        <f t="shared" si="157"/>
        <v>0</v>
      </c>
      <c r="Q27" s="61">
        <f t="shared" si="157"/>
        <v>0</v>
      </c>
      <c r="R27" s="61">
        <f t="shared" si="157"/>
        <v>0</v>
      </c>
      <c r="S27" s="61">
        <f t="shared" si="157"/>
        <v>0</v>
      </c>
      <c r="T27" s="61">
        <f t="shared" si="157"/>
        <v>0</v>
      </c>
      <c r="U27" s="61">
        <f t="shared" si="157"/>
        <v>0</v>
      </c>
      <c r="V27" s="61">
        <f t="shared" si="157"/>
        <v>0</v>
      </c>
      <c r="W27" s="61">
        <f t="shared" si="157"/>
        <v>0</v>
      </c>
      <c r="X27" s="61">
        <f t="shared" si="157"/>
        <v>0</v>
      </c>
      <c r="Y27" s="68">
        <f t="shared" si="157"/>
        <v>0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58">IFERROR(W27/L27,0)</f>
        <v>0</v>
      </c>
      <c r="AI27" s="72">
        <f t="shared" si="158"/>
        <v>0</v>
      </c>
      <c r="AJ27" s="91">
        <f t="shared" si="158"/>
        <v>0</v>
      </c>
      <c r="AK27" s="92">
        <f t="shared" ref="AK27:AS27" si="159">SUM(AK28:AK29)</f>
        <v>0</v>
      </c>
      <c r="AL27" s="93">
        <f t="shared" si="159"/>
        <v>0</v>
      </c>
      <c r="AM27" s="68">
        <f t="shared" si="159"/>
        <v>0</v>
      </c>
      <c r="AN27" s="68">
        <f t="shared" si="159"/>
        <v>0</v>
      </c>
      <c r="AO27" s="68">
        <f t="shared" si="159"/>
        <v>0</v>
      </c>
      <c r="AP27" s="68">
        <f t="shared" si="159"/>
        <v>0</v>
      </c>
      <c r="AQ27" s="68">
        <f t="shared" si="159"/>
        <v>0</v>
      </c>
      <c r="AR27" s="68">
        <f t="shared" si="159"/>
        <v>0</v>
      </c>
      <c r="AS27" s="68">
        <f t="shared" si="159"/>
        <v>0</v>
      </c>
      <c r="AT27" s="68">
        <f t="shared" ref="AT27:BY27" si="160">SUM(AT28:AT29)</f>
        <v>0</v>
      </c>
      <c r="AU27" s="61">
        <f t="shared" ref="AU27:BT27" si="161">SUM(AU28:AU29)</f>
        <v>0</v>
      </c>
      <c r="AV27" s="61">
        <f t="shared" si="161"/>
        <v>0</v>
      </c>
      <c r="AW27" s="61">
        <f t="shared" si="161"/>
        <v>0</v>
      </c>
      <c r="AX27" s="61">
        <f t="shared" si="161"/>
        <v>0</v>
      </c>
      <c r="AY27" s="61">
        <f t="shared" si="161"/>
        <v>0</v>
      </c>
      <c r="AZ27" s="61">
        <f t="shared" si="161"/>
        <v>0</v>
      </c>
      <c r="BA27" s="61">
        <f t="shared" si="161"/>
        <v>0</v>
      </c>
      <c r="BB27" s="61">
        <f t="shared" si="161"/>
        <v>0</v>
      </c>
      <c r="BC27" s="61">
        <f t="shared" si="161"/>
        <v>0</v>
      </c>
      <c r="BD27" s="61">
        <f t="shared" si="161"/>
        <v>0</v>
      </c>
      <c r="BE27" s="61">
        <f t="shared" si="161"/>
        <v>0</v>
      </c>
      <c r="BF27" s="61">
        <f t="shared" si="161"/>
        <v>0</v>
      </c>
      <c r="BG27" s="61">
        <f t="shared" si="161"/>
        <v>0</v>
      </c>
      <c r="BH27" s="61">
        <f t="shared" si="161"/>
        <v>0</v>
      </c>
      <c r="BI27" s="61">
        <f t="shared" si="161"/>
        <v>0</v>
      </c>
      <c r="BJ27" s="61">
        <f t="shared" si="161"/>
        <v>0</v>
      </c>
      <c r="BK27" s="61">
        <f t="shared" si="161"/>
        <v>0</v>
      </c>
      <c r="BL27" s="61">
        <f t="shared" si="161"/>
        <v>0</v>
      </c>
      <c r="BM27" s="61">
        <f t="shared" si="161"/>
        <v>0</v>
      </c>
      <c r="BN27" s="61">
        <f t="shared" si="161"/>
        <v>0</v>
      </c>
      <c r="BO27" s="61">
        <f t="shared" si="161"/>
        <v>0</v>
      </c>
      <c r="BP27" s="61">
        <f t="shared" si="161"/>
        <v>0</v>
      </c>
      <c r="BQ27" s="61">
        <f t="shared" si="161"/>
        <v>0</v>
      </c>
      <c r="BR27" s="61">
        <f t="shared" si="161"/>
        <v>0</v>
      </c>
      <c r="BS27" s="61">
        <f t="shared" si="161"/>
        <v>0</v>
      </c>
      <c r="BT27" s="61">
        <f t="shared" si="161"/>
        <v>0</v>
      </c>
      <c r="BU27" s="68">
        <f t="shared" si="160"/>
        <v>0</v>
      </c>
      <c r="BV27" s="61">
        <f t="shared" ref="BV27:BX27" si="162">SUM(BV28:BV29)</f>
        <v>0</v>
      </c>
      <c r="BW27" s="61">
        <f t="shared" si="162"/>
        <v>0</v>
      </c>
      <c r="BX27" s="61">
        <f t="shared" si="162"/>
        <v>0</v>
      </c>
      <c r="BY27" s="68">
        <f t="shared" si="160"/>
        <v>0</v>
      </c>
      <c r="BZ27" s="61">
        <f t="shared" ref="BZ27:DB27" si="163">SUM(BZ28:BZ29)</f>
        <v>0</v>
      </c>
      <c r="CA27" s="61">
        <f t="shared" si="163"/>
        <v>0</v>
      </c>
      <c r="CB27" s="61">
        <f t="shared" si="163"/>
        <v>0</v>
      </c>
      <c r="CC27" s="61">
        <f t="shared" si="163"/>
        <v>0</v>
      </c>
      <c r="CD27" s="61">
        <f t="shared" si="163"/>
        <v>0</v>
      </c>
      <c r="CE27" s="61">
        <f t="shared" si="163"/>
        <v>0</v>
      </c>
      <c r="CF27" s="61">
        <f t="shared" si="163"/>
        <v>0</v>
      </c>
      <c r="CG27" s="61">
        <f t="shared" si="163"/>
        <v>0</v>
      </c>
      <c r="CH27" s="61">
        <f t="shared" si="163"/>
        <v>0</v>
      </c>
      <c r="CI27" s="61">
        <f t="shared" si="163"/>
        <v>0</v>
      </c>
      <c r="CJ27" s="61">
        <f t="shared" si="163"/>
        <v>0</v>
      </c>
      <c r="CK27" s="61">
        <f t="shared" si="163"/>
        <v>0</v>
      </c>
      <c r="CL27" s="61">
        <f t="shared" si="163"/>
        <v>0</v>
      </c>
      <c r="CM27" s="61">
        <f t="shared" si="163"/>
        <v>0</v>
      </c>
      <c r="CN27" s="61">
        <f t="shared" si="163"/>
        <v>0</v>
      </c>
      <c r="CO27" s="61">
        <f t="shared" si="163"/>
        <v>0</v>
      </c>
      <c r="CP27" s="61">
        <f t="shared" si="163"/>
        <v>0</v>
      </c>
      <c r="CQ27" s="61">
        <f t="shared" si="163"/>
        <v>0</v>
      </c>
      <c r="CR27" s="61">
        <f t="shared" si="163"/>
        <v>0</v>
      </c>
      <c r="CS27" s="61">
        <f t="shared" si="163"/>
        <v>0</v>
      </c>
      <c r="CT27" s="61">
        <f t="shared" si="163"/>
        <v>0</v>
      </c>
      <c r="CU27" s="61">
        <f t="shared" si="163"/>
        <v>0</v>
      </c>
      <c r="CV27" s="61">
        <f t="shared" si="163"/>
        <v>0</v>
      </c>
      <c r="CW27" s="61">
        <f t="shared" si="163"/>
        <v>0</v>
      </c>
      <c r="CX27" s="61">
        <f t="shared" si="163"/>
        <v>0</v>
      </c>
      <c r="CY27" s="61">
        <f t="shared" si="163"/>
        <v>0</v>
      </c>
      <c r="CZ27" s="61">
        <f t="shared" si="163"/>
        <v>0</v>
      </c>
      <c r="DA27" s="61">
        <f t="shared" si="163"/>
        <v>0</v>
      </c>
      <c r="DB27" s="61">
        <f t="shared" si="163"/>
        <v>0</v>
      </c>
      <c r="DC27" s="68">
        <f t="shared" ref="DC27:FH27" si="164">SUM(DC28:DC29)</f>
        <v>0</v>
      </c>
      <c r="DD27" s="61">
        <f t="shared" ref="DD27:DE27" si="165">SUM(DD28:DD29)</f>
        <v>0</v>
      </c>
      <c r="DE27" s="61">
        <f t="shared" si="165"/>
        <v>0</v>
      </c>
      <c r="DF27" s="68">
        <f t="shared" si="164"/>
        <v>0</v>
      </c>
      <c r="DG27" s="61">
        <f t="shared" ref="DG27:EI27" si="166">SUM(DG28:DG29)</f>
        <v>0</v>
      </c>
      <c r="DH27" s="61">
        <f t="shared" si="166"/>
        <v>0</v>
      </c>
      <c r="DI27" s="61">
        <f t="shared" si="166"/>
        <v>0</v>
      </c>
      <c r="DJ27" s="61">
        <f t="shared" si="166"/>
        <v>0</v>
      </c>
      <c r="DK27" s="61">
        <f t="shared" si="166"/>
        <v>0</v>
      </c>
      <c r="DL27" s="61">
        <f t="shared" si="166"/>
        <v>0</v>
      </c>
      <c r="DM27" s="61">
        <f t="shared" si="166"/>
        <v>0</v>
      </c>
      <c r="DN27" s="61">
        <f t="shared" si="166"/>
        <v>0</v>
      </c>
      <c r="DO27" s="61">
        <f t="shared" si="166"/>
        <v>0</v>
      </c>
      <c r="DP27" s="61">
        <f t="shared" si="166"/>
        <v>0</v>
      </c>
      <c r="DQ27" s="61">
        <f t="shared" si="166"/>
        <v>0</v>
      </c>
      <c r="DR27" s="61">
        <f t="shared" si="166"/>
        <v>0</v>
      </c>
      <c r="DS27" s="61">
        <f t="shared" si="166"/>
        <v>0</v>
      </c>
      <c r="DT27" s="61">
        <f t="shared" si="166"/>
        <v>0</v>
      </c>
      <c r="DU27" s="61">
        <f t="shared" si="166"/>
        <v>0</v>
      </c>
      <c r="DV27" s="61">
        <f t="shared" si="166"/>
        <v>0</v>
      </c>
      <c r="DW27" s="61">
        <f t="shared" si="166"/>
        <v>0</v>
      </c>
      <c r="DX27" s="61">
        <f t="shared" si="166"/>
        <v>0</v>
      </c>
      <c r="DY27" s="61">
        <f t="shared" si="166"/>
        <v>0</v>
      </c>
      <c r="DZ27" s="61">
        <f t="shared" si="166"/>
        <v>0</v>
      </c>
      <c r="EA27" s="61">
        <f t="shared" si="166"/>
        <v>0</v>
      </c>
      <c r="EB27" s="61">
        <f t="shared" si="166"/>
        <v>0</v>
      </c>
      <c r="EC27" s="61">
        <f t="shared" si="166"/>
        <v>0</v>
      </c>
      <c r="ED27" s="61">
        <f t="shared" si="166"/>
        <v>0</v>
      </c>
      <c r="EE27" s="61">
        <f t="shared" si="166"/>
        <v>0</v>
      </c>
      <c r="EF27" s="61">
        <f t="shared" si="166"/>
        <v>0</v>
      </c>
      <c r="EG27" s="61">
        <f t="shared" si="166"/>
        <v>0</v>
      </c>
      <c r="EH27" s="61">
        <f t="shared" si="166"/>
        <v>0</v>
      </c>
      <c r="EI27" s="61">
        <f t="shared" si="166"/>
        <v>0</v>
      </c>
      <c r="EJ27" s="68">
        <f t="shared" si="164"/>
        <v>0</v>
      </c>
      <c r="EK27" s="68">
        <f t="shared" si="164"/>
        <v>0</v>
      </c>
      <c r="EL27" s="61">
        <f t="shared" ref="EL27:EN27" si="167">SUM(EL28:EL29)</f>
        <v>0</v>
      </c>
      <c r="EM27" s="61">
        <f t="shared" si="167"/>
        <v>0</v>
      </c>
      <c r="EN27" s="61">
        <f t="shared" si="167"/>
        <v>0</v>
      </c>
      <c r="EO27" s="68">
        <f t="shared" si="164"/>
        <v>0</v>
      </c>
      <c r="EP27" s="61">
        <f t="shared" ref="EP27:EX27" si="168">SUM(EP28:EP29)</f>
        <v>0</v>
      </c>
      <c r="EQ27" s="61">
        <f t="shared" si="168"/>
        <v>0</v>
      </c>
      <c r="ER27" s="61">
        <f t="shared" si="168"/>
        <v>0</v>
      </c>
      <c r="ES27" s="61">
        <f t="shared" si="168"/>
        <v>0</v>
      </c>
      <c r="ET27" s="61">
        <f t="shared" si="168"/>
        <v>0</v>
      </c>
      <c r="EU27" s="61">
        <f t="shared" si="168"/>
        <v>0</v>
      </c>
      <c r="EV27" s="61">
        <f t="shared" si="168"/>
        <v>0</v>
      </c>
      <c r="EW27" s="61">
        <f t="shared" si="168"/>
        <v>0</v>
      </c>
      <c r="EX27" s="61">
        <f t="shared" si="168"/>
        <v>0</v>
      </c>
      <c r="EY27" s="68">
        <f t="shared" si="5"/>
        <v>0</v>
      </c>
      <c r="EZ27" s="61">
        <f t="shared" ref="EZ27:FG27" si="169">SUM(EZ28:EZ29)</f>
        <v>0</v>
      </c>
      <c r="FA27" s="61">
        <f t="shared" si="169"/>
        <v>0</v>
      </c>
      <c r="FB27" s="61">
        <f t="shared" si="169"/>
        <v>0</v>
      </c>
      <c r="FC27" s="61">
        <f t="shared" si="169"/>
        <v>0</v>
      </c>
      <c r="FD27" s="61">
        <f t="shared" si="169"/>
        <v>0</v>
      </c>
      <c r="FE27" s="61">
        <f t="shared" si="169"/>
        <v>0</v>
      </c>
      <c r="FF27" s="61">
        <f t="shared" si="169"/>
        <v>0</v>
      </c>
      <c r="FG27" s="61">
        <f t="shared" si="169"/>
        <v>0</v>
      </c>
      <c r="FH27" s="68">
        <f t="shared" si="164"/>
        <v>0</v>
      </c>
      <c r="FI27" s="61">
        <f t="shared" ref="FI27:FR27" si="170">SUM(FI28:FI29)</f>
        <v>0</v>
      </c>
      <c r="FJ27" s="61">
        <f t="shared" si="170"/>
        <v>0</v>
      </c>
      <c r="FK27" s="61">
        <f t="shared" si="170"/>
        <v>0</v>
      </c>
      <c r="FL27" s="61">
        <f t="shared" si="170"/>
        <v>0</v>
      </c>
      <c r="FM27" s="61">
        <f t="shared" si="170"/>
        <v>0</v>
      </c>
      <c r="FN27" s="61">
        <f t="shared" si="170"/>
        <v>0</v>
      </c>
      <c r="FO27" s="61">
        <f t="shared" si="170"/>
        <v>0</v>
      </c>
      <c r="FP27" s="61">
        <f t="shared" si="170"/>
        <v>0</v>
      </c>
      <c r="FQ27" s="61">
        <f t="shared" si="170"/>
        <v>0</v>
      </c>
      <c r="FR27" s="61">
        <f t="shared" si="170"/>
        <v>0</v>
      </c>
      <c r="FS27" s="68">
        <f t="shared" ref="FS27:HV27" si="171">SUM(FS28:FS29)</f>
        <v>0</v>
      </c>
      <c r="FT27" s="61">
        <f t="shared" ref="FT27:GP27" si="172">SUM(FT28:FT29)</f>
        <v>0</v>
      </c>
      <c r="FU27" s="61">
        <f t="shared" si="172"/>
        <v>0</v>
      </c>
      <c r="FV27" s="61">
        <f t="shared" si="172"/>
        <v>0</v>
      </c>
      <c r="FW27" s="61">
        <f t="shared" si="172"/>
        <v>0</v>
      </c>
      <c r="FX27" s="61">
        <f t="shared" si="172"/>
        <v>0</v>
      </c>
      <c r="FY27" s="61">
        <f t="shared" si="172"/>
        <v>0</v>
      </c>
      <c r="FZ27" s="61">
        <f t="shared" si="172"/>
        <v>0</v>
      </c>
      <c r="GA27" s="61">
        <f t="shared" si="172"/>
        <v>0</v>
      </c>
      <c r="GB27" s="61">
        <f t="shared" si="172"/>
        <v>0</v>
      </c>
      <c r="GC27" s="61">
        <f t="shared" si="172"/>
        <v>0</v>
      </c>
      <c r="GD27" s="61">
        <f t="shared" si="172"/>
        <v>0</v>
      </c>
      <c r="GE27" s="61">
        <f t="shared" si="172"/>
        <v>0</v>
      </c>
      <c r="GF27" s="61">
        <f t="shared" si="172"/>
        <v>0</v>
      </c>
      <c r="GG27" s="61">
        <f t="shared" si="172"/>
        <v>0</v>
      </c>
      <c r="GH27" s="61">
        <f t="shared" si="172"/>
        <v>0</v>
      </c>
      <c r="GI27" s="61">
        <f t="shared" si="172"/>
        <v>0</v>
      </c>
      <c r="GJ27" s="61">
        <f t="shared" si="172"/>
        <v>0</v>
      </c>
      <c r="GK27" s="61">
        <f t="shared" si="172"/>
        <v>0</v>
      </c>
      <c r="GL27" s="61">
        <f t="shared" si="172"/>
        <v>0</v>
      </c>
      <c r="GM27" s="61">
        <f t="shared" si="172"/>
        <v>0</v>
      </c>
      <c r="GN27" s="61">
        <f t="shared" si="172"/>
        <v>0</v>
      </c>
      <c r="GO27" s="61">
        <f t="shared" si="172"/>
        <v>0</v>
      </c>
      <c r="GP27" s="61">
        <f t="shared" si="172"/>
        <v>0</v>
      </c>
      <c r="GQ27" s="68">
        <f t="shared" si="8"/>
        <v>0</v>
      </c>
      <c r="GR27" s="61">
        <f t="shared" ref="GR27" si="173">SUM(GR28:GR29)</f>
        <v>0</v>
      </c>
      <c r="GS27" s="68">
        <f t="shared" si="171"/>
        <v>0</v>
      </c>
      <c r="GT27" s="61">
        <f t="shared" ref="GT27:HR27" si="174">SUM(GT28:GT29)</f>
        <v>0</v>
      </c>
      <c r="GU27" s="61">
        <f t="shared" si="174"/>
        <v>0</v>
      </c>
      <c r="GV27" s="61">
        <f t="shared" si="174"/>
        <v>0</v>
      </c>
      <c r="GW27" s="61">
        <f t="shared" si="174"/>
        <v>0</v>
      </c>
      <c r="GX27" s="61">
        <f t="shared" si="174"/>
        <v>0</v>
      </c>
      <c r="GY27" s="61">
        <f t="shared" si="174"/>
        <v>0</v>
      </c>
      <c r="GZ27" s="61">
        <f t="shared" si="174"/>
        <v>0</v>
      </c>
      <c r="HA27" s="61">
        <f t="shared" si="174"/>
        <v>0</v>
      </c>
      <c r="HB27" s="61">
        <f t="shared" si="174"/>
        <v>0</v>
      </c>
      <c r="HC27" s="61">
        <f t="shared" si="174"/>
        <v>0</v>
      </c>
      <c r="HD27" s="61">
        <f t="shared" si="174"/>
        <v>0</v>
      </c>
      <c r="HE27" s="61">
        <f t="shared" si="174"/>
        <v>0</v>
      </c>
      <c r="HF27" s="61">
        <f t="shared" si="174"/>
        <v>0</v>
      </c>
      <c r="HG27" s="61">
        <f t="shared" si="174"/>
        <v>0</v>
      </c>
      <c r="HH27" s="61">
        <f t="shared" si="174"/>
        <v>0</v>
      </c>
      <c r="HI27" s="61">
        <f t="shared" si="174"/>
        <v>0</v>
      </c>
      <c r="HJ27" s="61">
        <f t="shared" si="174"/>
        <v>0</v>
      </c>
      <c r="HK27" s="61">
        <f t="shared" si="174"/>
        <v>0</v>
      </c>
      <c r="HL27" s="61">
        <f t="shared" si="174"/>
        <v>0</v>
      </c>
      <c r="HM27" s="61">
        <f t="shared" si="174"/>
        <v>0</v>
      </c>
      <c r="HN27" s="61">
        <f t="shared" si="174"/>
        <v>0</v>
      </c>
      <c r="HO27" s="61">
        <f t="shared" si="174"/>
        <v>0</v>
      </c>
      <c r="HP27" s="61">
        <f t="shared" si="174"/>
        <v>0</v>
      </c>
      <c r="HQ27" s="61">
        <f t="shared" si="174"/>
        <v>0</v>
      </c>
      <c r="HR27" s="61">
        <f t="shared" si="174"/>
        <v>0</v>
      </c>
      <c r="HS27" s="68">
        <f t="shared" si="171"/>
        <v>0</v>
      </c>
      <c r="HT27" s="61">
        <f t="shared" ref="HT27:HU27" si="175">SUM(HT28:HT29)</f>
        <v>0</v>
      </c>
      <c r="HU27" s="61">
        <f t="shared" si="175"/>
        <v>0</v>
      </c>
      <c r="HV27" s="68">
        <f t="shared" si="171"/>
        <v>0</v>
      </c>
      <c r="HW27" s="61">
        <f t="shared" ref="HW27:IB27" si="176">SUM(HW28:HW29)</f>
        <v>0</v>
      </c>
      <c r="HX27" s="61">
        <f t="shared" si="176"/>
        <v>0</v>
      </c>
      <c r="HY27" s="61">
        <f t="shared" si="176"/>
        <v>0</v>
      </c>
      <c r="HZ27" s="61">
        <f t="shared" si="176"/>
        <v>0</v>
      </c>
      <c r="IA27" s="61">
        <f t="shared" si="176"/>
        <v>0</v>
      </c>
      <c r="IB27" s="61">
        <f t="shared" si="176"/>
        <v>0</v>
      </c>
      <c r="IC27" s="68">
        <f t="shared" ref="IC27:KG27" si="177">SUM(IC28:IC29)</f>
        <v>0</v>
      </c>
      <c r="ID27" s="61">
        <f t="shared" ref="ID27:IM27" si="178">SUM(ID28:ID29)</f>
        <v>0</v>
      </c>
      <c r="IE27" s="61">
        <f t="shared" si="178"/>
        <v>0</v>
      </c>
      <c r="IF27" s="61">
        <f t="shared" si="178"/>
        <v>0</v>
      </c>
      <c r="IG27" s="61">
        <f t="shared" si="178"/>
        <v>0</v>
      </c>
      <c r="IH27" s="61">
        <f t="shared" si="178"/>
        <v>0</v>
      </c>
      <c r="II27" s="61">
        <f t="shared" si="178"/>
        <v>0</v>
      </c>
      <c r="IJ27" s="61">
        <f t="shared" si="178"/>
        <v>0</v>
      </c>
      <c r="IK27" s="61">
        <f t="shared" si="178"/>
        <v>0</v>
      </c>
      <c r="IL27" s="61">
        <f t="shared" si="178"/>
        <v>0</v>
      </c>
      <c r="IM27" s="61">
        <f t="shared" si="178"/>
        <v>0</v>
      </c>
      <c r="IN27" s="61">
        <f t="shared" si="177"/>
        <v>0</v>
      </c>
      <c r="IO27" s="61">
        <f t="shared" si="177"/>
        <v>0</v>
      </c>
      <c r="IP27" s="68">
        <f t="shared" ref="IP27:JC27" si="179">SUM(IP28:IP29)</f>
        <v>0</v>
      </c>
      <c r="IQ27" s="68">
        <f t="shared" si="179"/>
        <v>0</v>
      </c>
      <c r="IR27" s="68">
        <f t="shared" si="179"/>
        <v>0</v>
      </c>
      <c r="IS27" s="68">
        <f t="shared" si="179"/>
        <v>0</v>
      </c>
      <c r="IT27" s="68">
        <f t="shared" si="179"/>
        <v>0</v>
      </c>
      <c r="IU27" s="68">
        <f t="shared" si="179"/>
        <v>0</v>
      </c>
      <c r="IV27" s="68">
        <f t="shared" si="179"/>
        <v>0</v>
      </c>
      <c r="IW27" s="68">
        <f t="shared" si="179"/>
        <v>0</v>
      </c>
      <c r="IX27" s="68">
        <f t="shared" si="179"/>
        <v>0</v>
      </c>
      <c r="IY27" s="68">
        <f t="shared" si="179"/>
        <v>0</v>
      </c>
      <c r="IZ27" s="68">
        <f t="shared" si="179"/>
        <v>0</v>
      </c>
      <c r="JA27" s="68">
        <f t="shared" si="179"/>
        <v>0</v>
      </c>
      <c r="JB27" s="68">
        <f t="shared" si="179"/>
        <v>0</v>
      </c>
      <c r="JC27" s="68">
        <f t="shared" si="179"/>
        <v>0</v>
      </c>
      <c r="JD27" s="68">
        <f t="shared" si="177"/>
        <v>0</v>
      </c>
      <c r="JE27" s="68">
        <f t="shared" si="177"/>
        <v>0</v>
      </c>
      <c r="JF27" s="68">
        <f t="shared" si="177"/>
        <v>0</v>
      </c>
      <c r="JG27" s="61">
        <f t="shared" ref="JG27:JK27" si="180">SUM(JG28:JG29)</f>
        <v>0</v>
      </c>
      <c r="JH27" s="61">
        <f t="shared" si="180"/>
        <v>0</v>
      </c>
      <c r="JI27" s="61">
        <f t="shared" si="180"/>
        <v>0</v>
      </c>
      <c r="JJ27" s="61">
        <f t="shared" si="180"/>
        <v>0</v>
      </c>
      <c r="JK27" s="61">
        <f t="shared" si="180"/>
        <v>0</v>
      </c>
      <c r="JL27" s="68">
        <f t="shared" si="177"/>
        <v>0</v>
      </c>
      <c r="JM27" s="61">
        <f t="shared" ref="JM27:JN27" si="181">SUM(JM28:JM29)</f>
        <v>0</v>
      </c>
      <c r="JN27" s="61">
        <f t="shared" si="181"/>
        <v>0</v>
      </c>
      <c r="JO27" s="68">
        <f t="shared" si="177"/>
        <v>0</v>
      </c>
      <c r="JP27" s="61">
        <f t="shared" ref="JP27:KF27" si="182">SUM(JP28:JP29)</f>
        <v>0</v>
      </c>
      <c r="JQ27" s="61">
        <f t="shared" si="182"/>
        <v>0</v>
      </c>
      <c r="JR27" s="61">
        <f t="shared" si="182"/>
        <v>0</v>
      </c>
      <c r="JS27" s="61">
        <f t="shared" si="182"/>
        <v>0</v>
      </c>
      <c r="JT27" s="61">
        <f t="shared" si="182"/>
        <v>0</v>
      </c>
      <c r="JU27" s="61">
        <f t="shared" si="182"/>
        <v>0</v>
      </c>
      <c r="JV27" s="61">
        <f t="shared" si="182"/>
        <v>0</v>
      </c>
      <c r="JW27" s="61">
        <f t="shared" si="182"/>
        <v>0</v>
      </c>
      <c r="JX27" s="61">
        <f t="shared" si="182"/>
        <v>0</v>
      </c>
      <c r="JY27" s="61">
        <f t="shared" si="182"/>
        <v>0</v>
      </c>
      <c r="JZ27" s="61">
        <f t="shared" si="182"/>
        <v>0</v>
      </c>
      <c r="KA27" s="61">
        <f t="shared" si="182"/>
        <v>0</v>
      </c>
      <c r="KB27" s="61">
        <f t="shared" si="182"/>
        <v>0</v>
      </c>
      <c r="KC27" s="61">
        <f t="shared" si="182"/>
        <v>0</v>
      </c>
      <c r="KD27" s="61">
        <f t="shared" si="182"/>
        <v>0</v>
      </c>
      <c r="KE27" s="61">
        <f t="shared" si="182"/>
        <v>0</v>
      </c>
      <c r="KF27" s="61">
        <f t="shared" si="182"/>
        <v>0</v>
      </c>
      <c r="KG27" s="68">
        <f t="shared" si="177"/>
        <v>0</v>
      </c>
      <c r="KH27" s="61">
        <f t="shared" ref="KH27:KX27" si="183">SUM(KH28:KH29)</f>
        <v>0</v>
      </c>
      <c r="KI27" s="61">
        <f t="shared" si="183"/>
        <v>0</v>
      </c>
      <c r="KJ27" s="61">
        <f t="shared" si="183"/>
        <v>0</v>
      </c>
      <c r="KK27" s="61">
        <f t="shared" si="183"/>
        <v>0</v>
      </c>
      <c r="KL27" s="61">
        <f t="shared" si="183"/>
        <v>0</v>
      </c>
      <c r="KM27" s="61">
        <f t="shared" si="183"/>
        <v>0</v>
      </c>
      <c r="KN27" s="61">
        <f t="shared" si="183"/>
        <v>0</v>
      </c>
      <c r="KO27" s="61">
        <f t="shared" si="183"/>
        <v>0</v>
      </c>
      <c r="KP27" s="61">
        <f t="shared" si="183"/>
        <v>0</v>
      </c>
      <c r="KQ27" s="61">
        <f t="shared" si="183"/>
        <v>0</v>
      </c>
      <c r="KR27" s="61">
        <f t="shared" si="183"/>
        <v>0</v>
      </c>
      <c r="KS27" s="61">
        <f t="shared" si="183"/>
        <v>0</v>
      </c>
      <c r="KT27" s="61">
        <f t="shared" si="183"/>
        <v>0</v>
      </c>
      <c r="KU27" s="61">
        <f t="shared" si="183"/>
        <v>0</v>
      </c>
      <c r="KV27" s="61">
        <f t="shared" si="183"/>
        <v>0</v>
      </c>
      <c r="KW27" s="61">
        <f t="shared" si="183"/>
        <v>0</v>
      </c>
      <c r="KX27" s="61">
        <f t="shared" si="183"/>
        <v>0</v>
      </c>
      <c r="KY27" s="68">
        <f t="shared" ref="KY27" si="184">SUM(KY28:KY29)</f>
        <v>0</v>
      </c>
      <c r="KZ27" s="61">
        <f t="shared" ref="KZ27:MM27" si="185">SUM(KZ28:KZ29)</f>
        <v>0</v>
      </c>
      <c r="LA27" s="61">
        <f t="shared" si="185"/>
        <v>0</v>
      </c>
      <c r="LB27" s="61">
        <f t="shared" si="185"/>
        <v>0</v>
      </c>
      <c r="LC27" s="61">
        <f t="shared" si="185"/>
        <v>0</v>
      </c>
      <c r="LD27" s="61">
        <f t="shared" si="185"/>
        <v>0</v>
      </c>
      <c r="LE27" s="61">
        <f t="shared" si="185"/>
        <v>0</v>
      </c>
      <c r="LF27" s="61">
        <f t="shared" si="185"/>
        <v>0</v>
      </c>
      <c r="LG27" s="61">
        <f t="shared" si="185"/>
        <v>0</v>
      </c>
      <c r="LH27" s="61">
        <f t="shared" si="185"/>
        <v>0</v>
      </c>
      <c r="LI27" s="61">
        <f t="shared" si="185"/>
        <v>0</v>
      </c>
      <c r="LJ27" s="61">
        <f t="shared" si="185"/>
        <v>0</v>
      </c>
      <c r="LK27" s="61">
        <f t="shared" si="185"/>
        <v>0</v>
      </c>
      <c r="LL27" s="61">
        <f t="shared" si="185"/>
        <v>0</v>
      </c>
      <c r="LM27" s="61">
        <f t="shared" si="185"/>
        <v>0</v>
      </c>
      <c r="LN27" s="61">
        <f t="shared" si="185"/>
        <v>0</v>
      </c>
      <c r="LO27" s="61">
        <f t="shared" si="185"/>
        <v>0</v>
      </c>
      <c r="LP27" s="61">
        <f t="shared" si="185"/>
        <v>0</v>
      </c>
      <c r="LQ27" s="61">
        <f t="shared" si="185"/>
        <v>0</v>
      </c>
      <c r="LR27" s="61">
        <f t="shared" si="185"/>
        <v>0</v>
      </c>
      <c r="LS27" s="61">
        <f t="shared" si="185"/>
        <v>0</v>
      </c>
      <c r="LT27" s="61">
        <f t="shared" si="185"/>
        <v>0</v>
      </c>
      <c r="LU27" s="61">
        <f t="shared" si="185"/>
        <v>0</v>
      </c>
      <c r="LV27" s="61">
        <f t="shared" si="185"/>
        <v>0</v>
      </c>
      <c r="LW27" s="61">
        <f t="shared" si="185"/>
        <v>0</v>
      </c>
      <c r="LX27" s="61">
        <f t="shared" si="185"/>
        <v>0</v>
      </c>
      <c r="LY27" s="61">
        <f t="shared" si="185"/>
        <v>0</v>
      </c>
      <c r="LZ27" s="61">
        <f t="shared" si="185"/>
        <v>0</v>
      </c>
      <c r="MA27" s="61">
        <f t="shared" si="185"/>
        <v>0</v>
      </c>
      <c r="MB27" s="61">
        <f t="shared" si="185"/>
        <v>0</v>
      </c>
      <c r="MC27" s="61">
        <f t="shared" si="185"/>
        <v>0</v>
      </c>
      <c r="MD27" s="61">
        <f t="shared" si="185"/>
        <v>0</v>
      </c>
      <c r="ME27" s="61">
        <f t="shared" si="185"/>
        <v>0</v>
      </c>
      <c r="MF27" s="61">
        <f t="shared" si="185"/>
        <v>0</v>
      </c>
      <c r="MG27" s="61">
        <f t="shared" si="185"/>
        <v>0</v>
      </c>
      <c r="MH27" s="61">
        <f t="shared" si="185"/>
        <v>0</v>
      </c>
      <c r="MI27" s="61">
        <f t="shared" si="185"/>
        <v>0</v>
      </c>
      <c r="MJ27" s="61">
        <f t="shared" si="185"/>
        <v>0</v>
      </c>
      <c r="MK27" s="61">
        <f t="shared" si="185"/>
        <v>0</v>
      </c>
      <c r="ML27" s="61">
        <f t="shared" si="185"/>
        <v>0</v>
      </c>
      <c r="MM27" s="61">
        <f t="shared" si="185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186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187">SUM(O28:X28)</f>
        <v>0</v>
      </c>
      <c r="Z28" s="73">
        <f t="shared" ref="Z28:AG43" si="188">IFERROR(O28/D28,0)</f>
        <v>0</v>
      </c>
      <c r="AA28" s="74">
        <f t="shared" si="188"/>
        <v>0</v>
      </c>
      <c r="AB28" s="74">
        <f t="shared" si="188"/>
        <v>0</v>
      </c>
      <c r="AC28" s="74">
        <f t="shared" si="188"/>
        <v>0</v>
      </c>
      <c r="AD28" s="74">
        <f t="shared" si="188"/>
        <v>0</v>
      </c>
      <c r="AE28" s="74">
        <f t="shared" si="188"/>
        <v>0</v>
      </c>
      <c r="AF28" s="74">
        <f t="shared" si="188"/>
        <v>0</v>
      </c>
      <c r="AG28" s="74">
        <f t="shared" si="188"/>
        <v>0</v>
      </c>
      <c r="AH28" s="74">
        <f t="shared" si="158"/>
        <v>0</v>
      </c>
      <c r="AI28" s="74">
        <f t="shared" si="158"/>
        <v>0</v>
      </c>
      <c r="AJ28" s="94">
        <f t="shared" si="158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189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190">SUM(AU28:BT28)</f>
        <v>0</v>
      </c>
      <c r="BV28" s="63"/>
      <c r="BW28" s="63"/>
      <c r="BX28" s="63"/>
      <c r="BY28" s="69">
        <f t="shared" ref="BY28:BY29" si="191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192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193">SUM(EC28:ED28,DX28:DY28,DS28:DT28,DN28:DO28,DI28:DJ28,EI28,)</f>
        <v>0</v>
      </c>
      <c r="EK28" s="69">
        <f t="shared" ref="EK28:EK29" si="194">SUM(EE28:EH28,DZ28:EB28,DU28:DW28,DP28:DR28,DK28:DM28,DG28:DH28)</f>
        <v>0</v>
      </c>
      <c r="EL28" s="63"/>
      <c r="EM28" s="63"/>
      <c r="EN28" s="63"/>
      <c r="EO28" s="69">
        <f t="shared" ref="EO28:EO29" si="195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5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196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197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8"/>
        <v>0</v>
      </c>
      <c r="GR28" s="63"/>
      <c r="GS28" s="69">
        <f t="shared" ref="GS28:GS29" si="198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199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00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01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2">SUM(JD28:JE28)</f>
        <v>0</v>
      </c>
      <c r="JG28" s="63"/>
      <c r="JH28" s="63"/>
      <c r="JI28" s="63"/>
      <c r="JJ28" s="63"/>
      <c r="JK28" s="63"/>
      <c r="JL28" s="140">
        <f t="shared" ref="JL28:JL29" si="203">SUM(JG28:JK28)</f>
        <v>0</v>
      </c>
      <c r="JM28" s="63"/>
      <c r="JN28" s="63"/>
      <c r="JO28" s="140">
        <f t="shared" ref="JO28:JO29" si="204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05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06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186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187"/>
        <v>0</v>
      </c>
      <c r="Z29" s="73">
        <f t="shared" si="188"/>
        <v>0</v>
      </c>
      <c r="AA29" s="74">
        <f t="shared" si="188"/>
        <v>0</v>
      </c>
      <c r="AB29" s="74">
        <f t="shared" si="188"/>
        <v>0</v>
      </c>
      <c r="AC29" s="74">
        <f t="shared" si="188"/>
        <v>0</v>
      </c>
      <c r="AD29" s="74">
        <f t="shared" si="188"/>
        <v>0</v>
      </c>
      <c r="AE29" s="74">
        <f t="shared" si="188"/>
        <v>0</v>
      </c>
      <c r="AF29" s="74">
        <f t="shared" si="188"/>
        <v>0</v>
      </c>
      <c r="AG29" s="74">
        <f t="shared" si="188"/>
        <v>0</v>
      </c>
      <c r="AH29" s="74">
        <f t="shared" si="158"/>
        <v>0</v>
      </c>
      <c r="AI29" s="74">
        <f t="shared" si="158"/>
        <v>0</v>
      </c>
      <c r="AJ29" s="94">
        <f t="shared" si="158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189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190"/>
        <v>0</v>
      </c>
      <c r="BV29" s="63"/>
      <c r="BW29" s="63"/>
      <c r="BX29" s="63"/>
      <c r="BY29" s="69">
        <f t="shared" si="191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192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193"/>
        <v>0</v>
      </c>
      <c r="EK29" s="69">
        <f t="shared" si="194"/>
        <v>0</v>
      </c>
      <c r="EL29" s="63"/>
      <c r="EM29" s="63"/>
      <c r="EN29" s="63"/>
      <c r="EO29" s="69">
        <f t="shared" si="195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5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196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197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8"/>
        <v>0</v>
      </c>
      <c r="GR29" s="63"/>
      <c r="GS29" s="69">
        <f t="shared" si="198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199"/>
        <v>0</v>
      </c>
      <c r="HW29" s="63"/>
      <c r="HX29" s="63"/>
      <c r="HY29" s="63"/>
      <c r="HZ29" s="63"/>
      <c r="IA29" s="63"/>
      <c r="IB29" s="63"/>
      <c r="IC29" s="69">
        <f t="shared" si="200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01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02"/>
        <v>0</v>
      </c>
      <c r="JG29" s="63"/>
      <c r="JH29" s="63"/>
      <c r="JI29" s="63"/>
      <c r="JJ29" s="63"/>
      <c r="JK29" s="63"/>
      <c r="JL29" s="140">
        <f t="shared" si="203"/>
        <v>0</v>
      </c>
      <c r="JM29" s="63"/>
      <c r="JN29" s="63"/>
      <c r="JO29" s="140">
        <f t="shared" si="204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05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06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Y30" si="207">SUM(D31:D33)</f>
        <v>0</v>
      </c>
      <c r="E30" s="61">
        <f t="shared" si="207"/>
        <v>0</v>
      </c>
      <c r="F30" s="61">
        <f t="shared" si="207"/>
        <v>0</v>
      </c>
      <c r="G30" s="61">
        <f t="shared" si="207"/>
        <v>0</v>
      </c>
      <c r="H30" s="61">
        <f t="shared" si="207"/>
        <v>0</v>
      </c>
      <c r="I30" s="61">
        <f t="shared" si="207"/>
        <v>0</v>
      </c>
      <c r="J30" s="61">
        <f t="shared" si="207"/>
        <v>0</v>
      </c>
      <c r="K30" s="61">
        <f t="shared" si="207"/>
        <v>0</v>
      </c>
      <c r="L30" s="61">
        <f t="shared" si="207"/>
        <v>0</v>
      </c>
      <c r="M30" s="61">
        <f t="shared" si="207"/>
        <v>0</v>
      </c>
      <c r="N30" s="68">
        <f t="shared" si="207"/>
        <v>0</v>
      </c>
      <c r="O30" s="61">
        <f t="shared" si="207"/>
        <v>0</v>
      </c>
      <c r="P30" s="61">
        <f t="shared" si="207"/>
        <v>0</v>
      </c>
      <c r="Q30" s="61">
        <f t="shared" si="207"/>
        <v>0</v>
      </c>
      <c r="R30" s="61">
        <f t="shared" si="207"/>
        <v>0</v>
      </c>
      <c r="S30" s="61">
        <f t="shared" si="207"/>
        <v>0</v>
      </c>
      <c r="T30" s="61">
        <f t="shared" si="207"/>
        <v>0</v>
      </c>
      <c r="U30" s="61">
        <f t="shared" si="207"/>
        <v>0</v>
      </c>
      <c r="V30" s="61">
        <f t="shared" si="207"/>
        <v>0</v>
      </c>
      <c r="W30" s="61">
        <f t="shared" si="207"/>
        <v>0</v>
      </c>
      <c r="X30" s="61">
        <f t="shared" si="207"/>
        <v>0</v>
      </c>
      <c r="Y30" s="68">
        <f t="shared" si="207"/>
        <v>0</v>
      </c>
      <c r="Z30" s="71">
        <f t="shared" si="188"/>
        <v>0</v>
      </c>
      <c r="AA30" s="72">
        <f t="shared" si="188"/>
        <v>0</v>
      </c>
      <c r="AB30" s="72">
        <f t="shared" si="188"/>
        <v>0</v>
      </c>
      <c r="AC30" s="72">
        <f t="shared" si="188"/>
        <v>0</v>
      </c>
      <c r="AD30" s="72">
        <f t="shared" si="188"/>
        <v>0</v>
      </c>
      <c r="AE30" s="72">
        <f t="shared" si="188"/>
        <v>0</v>
      </c>
      <c r="AF30" s="72">
        <f t="shared" si="188"/>
        <v>0</v>
      </c>
      <c r="AG30" s="72">
        <f t="shared" si="188"/>
        <v>0</v>
      </c>
      <c r="AH30" s="72">
        <f t="shared" si="158"/>
        <v>0</v>
      </c>
      <c r="AI30" s="72">
        <f t="shared" si="158"/>
        <v>0</v>
      </c>
      <c r="AJ30" s="91">
        <f t="shared" si="158"/>
        <v>0</v>
      </c>
      <c r="AK30" s="92">
        <f t="shared" ref="AK30:CV30" si="208">SUM(AK31:AK33)</f>
        <v>0</v>
      </c>
      <c r="AL30" s="93">
        <f t="shared" si="208"/>
        <v>0</v>
      </c>
      <c r="AM30" s="68">
        <f t="shared" si="208"/>
        <v>0</v>
      </c>
      <c r="AN30" s="68">
        <f t="shared" si="208"/>
        <v>0</v>
      </c>
      <c r="AO30" s="68">
        <f t="shared" si="208"/>
        <v>0</v>
      </c>
      <c r="AP30" s="68">
        <f t="shared" si="208"/>
        <v>0</v>
      </c>
      <c r="AQ30" s="68">
        <f t="shared" si="208"/>
        <v>0</v>
      </c>
      <c r="AR30" s="68">
        <f t="shared" si="208"/>
        <v>0</v>
      </c>
      <c r="AS30" s="68">
        <f t="shared" si="208"/>
        <v>0</v>
      </c>
      <c r="AT30" s="68">
        <f t="shared" si="208"/>
        <v>0</v>
      </c>
      <c r="AU30" s="61">
        <f t="shared" si="208"/>
        <v>0</v>
      </c>
      <c r="AV30" s="61">
        <f t="shared" si="208"/>
        <v>0</v>
      </c>
      <c r="AW30" s="61">
        <f t="shared" si="208"/>
        <v>0</v>
      </c>
      <c r="AX30" s="61">
        <f t="shared" si="208"/>
        <v>0</v>
      </c>
      <c r="AY30" s="61">
        <f t="shared" si="208"/>
        <v>0</v>
      </c>
      <c r="AZ30" s="61">
        <f t="shared" si="208"/>
        <v>0</v>
      </c>
      <c r="BA30" s="61">
        <f t="shared" si="208"/>
        <v>0</v>
      </c>
      <c r="BB30" s="61">
        <f t="shared" si="208"/>
        <v>0</v>
      </c>
      <c r="BC30" s="61">
        <f t="shared" si="208"/>
        <v>0</v>
      </c>
      <c r="BD30" s="61">
        <f t="shared" si="208"/>
        <v>0</v>
      </c>
      <c r="BE30" s="61">
        <f t="shared" si="208"/>
        <v>0</v>
      </c>
      <c r="BF30" s="61">
        <f t="shared" si="208"/>
        <v>0</v>
      </c>
      <c r="BG30" s="61">
        <f t="shared" si="208"/>
        <v>0</v>
      </c>
      <c r="BH30" s="61">
        <f t="shared" si="208"/>
        <v>0</v>
      </c>
      <c r="BI30" s="61">
        <f t="shared" si="208"/>
        <v>0</v>
      </c>
      <c r="BJ30" s="61">
        <f t="shared" si="208"/>
        <v>0</v>
      </c>
      <c r="BK30" s="61">
        <f t="shared" si="208"/>
        <v>0</v>
      </c>
      <c r="BL30" s="61">
        <f t="shared" si="208"/>
        <v>0</v>
      </c>
      <c r="BM30" s="61">
        <f t="shared" si="208"/>
        <v>0</v>
      </c>
      <c r="BN30" s="61">
        <f t="shared" si="208"/>
        <v>0</v>
      </c>
      <c r="BO30" s="61">
        <f t="shared" si="208"/>
        <v>0</v>
      </c>
      <c r="BP30" s="61">
        <f t="shared" si="208"/>
        <v>0</v>
      </c>
      <c r="BQ30" s="61">
        <f t="shared" si="208"/>
        <v>0</v>
      </c>
      <c r="BR30" s="61">
        <f t="shared" si="208"/>
        <v>0</v>
      </c>
      <c r="BS30" s="61">
        <f t="shared" si="208"/>
        <v>0</v>
      </c>
      <c r="BT30" s="61">
        <f t="shared" si="208"/>
        <v>0</v>
      </c>
      <c r="BU30" s="68">
        <f t="shared" si="208"/>
        <v>0</v>
      </c>
      <c r="BV30" s="61">
        <f t="shared" si="208"/>
        <v>0</v>
      </c>
      <c r="BW30" s="61">
        <f t="shared" si="208"/>
        <v>0</v>
      </c>
      <c r="BX30" s="61">
        <f t="shared" si="208"/>
        <v>0</v>
      </c>
      <c r="BY30" s="68">
        <f t="shared" si="208"/>
        <v>0</v>
      </c>
      <c r="BZ30" s="61">
        <f t="shared" si="208"/>
        <v>0</v>
      </c>
      <c r="CA30" s="61">
        <f t="shared" si="208"/>
        <v>0</v>
      </c>
      <c r="CB30" s="61">
        <f t="shared" si="208"/>
        <v>0</v>
      </c>
      <c r="CC30" s="61">
        <f t="shared" si="208"/>
        <v>0</v>
      </c>
      <c r="CD30" s="61">
        <f t="shared" si="208"/>
        <v>0</v>
      </c>
      <c r="CE30" s="61">
        <f t="shared" si="208"/>
        <v>0</v>
      </c>
      <c r="CF30" s="61">
        <f t="shared" si="208"/>
        <v>0</v>
      </c>
      <c r="CG30" s="61">
        <f t="shared" si="208"/>
        <v>0</v>
      </c>
      <c r="CH30" s="61">
        <f t="shared" si="208"/>
        <v>0</v>
      </c>
      <c r="CI30" s="61">
        <f t="shared" si="208"/>
        <v>0</v>
      </c>
      <c r="CJ30" s="61">
        <f t="shared" si="208"/>
        <v>0</v>
      </c>
      <c r="CK30" s="61">
        <f t="shared" si="208"/>
        <v>0</v>
      </c>
      <c r="CL30" s="61">
        <f t="shared" si="208"/>
        <v>0</v>
      </c>
      <c r="CM30" s="61">
        <f t="shared" si="208"/>
        <v>0</v>
      </c>
      <c r="CN30" s="61">
        <f t="shared" si="208"/>
        <v>0</v>
      </c>
      <c r="CO30" s="61">
        <f t="shared" si="208"/>
        <v>0</v>
      </c>
      <c r="CP30" s="61">
        <f t="shared" si="208"/>
        <v>0</v>
      </c>
      <c r="CQ30" s="61">
        <f t="shared" si="208"/>
        <v>0</v>
      </c>
      <c r="CR30" s="61">
        <f t="shared" si="208"/>
        <v>0</v>
      </c>
      <c r="CS30" s="61">
        <f t="shared" si="208"/>
        <v>0</v>
      </c>
      <c r="CT30" s="61">
        <f t="shared" si="208"/>
        <v>0</v>
      </c>
      <c r="CU30" s="61">
        <f t="shared" si="208"/>
        <v>0</v>
      </c>
      <c r="CV30" s="61">
        <f t="shared" si="208"/>
        <v>0</v>
      </c>
      <c r="CW30" s="61">
        <f t="shared" ref="CW30:FH30" si="209">SUM(CW31:CW33)</f>
        <v>0</v>
      </c>
      <c r="CX30" s="61">
        <f t="shared" si="209"/>
        <v>0</v>
      </c>
      <c r="CY30" s="61">
        <f t="shared" si="209"/>
        <v>0</v>
      </c>
      <c r="CZ30" s="61">
        <f t="shared" si="209"/>
        <v>0</v>
      </c>
      <c r="DA30" s="61">
        <f t="shared" si="209"/>
        <v>0</v>
      </c>
      <c r="DB30" s="61">
        <f t="shared" si="209"/>
        <v>0</v>
      </c>
      <c r="DC30" s="68">
        <f t="shared" si="209"/>
        <v>0</v>
      </c>
      <c r="DD30" s="61">
        <f t="shared" si="209"/>
        <v>0</v>
      </c>
      <c r="DE30" s="61">
        <f t="shared" si="209"/>
        <v>0</v>
      </c>
      <c r="DF30" s="68">
        <f t="shared" si="209"/>
        <v>0</v>
      </c>
      <c r="DG30" s="61">
        <f t="shared" si="209"/>
        <v>0</v>
      </c>
      <c r="DH30" s="61">
        <f t="shared" si="209"/>
        <v>0</v>
      </c>
      <c r="DI30" s="61">
        <f t="shared" si="209"/>
        <v>0</v>
      </c>
      <c r="DJ30" s="61">
        <f t="shared" si="209"/>
        <v>0</v>
      </c>
      <c r="DK30" s="61">
        <f t="shared" si="209"/>
        <v>0</v>
      </c>
      <c r="DL30" s="61">
        <f t="shared" si="209"/>
        <v>0</v>
      </c>
      <c r="DM30" s="61">
        <f t="shared" si="209"/>
        <v>0</v>
      </c>
      <c r="DN30" s="61">
        <f t="shared" si="209"/>
        <v>0</v>
      </c>
      <c r="DO30" s="61">
        <f t="shared" si="209"/>
        <v>0</v>
      </c>
      <c r="DP30" s="61">
        <f t="shared" si="209"/>
        <v>0</v>
      </c>
      <c r="DQ30" s="61">
        <f t="shared" si="209"/>
        <v>0</v>
      </c>
      <c r="DR30" s="61">
        <f t="shared" si="209"/>
        <v>0</v>
      </c>
      <c r="DS30" s="61">
        <f t="shared" si="209"/>
        <v>0</v>
      </c>
      <c r="DT30" s="61">
        <f t="shared" si="209"/>
        <v>0</v>
      </c>
      <c r="DU30" s="61">
        <f t="shared" si="209"/>
        <v>0</v>
      </c>
      <c r="DV30" s="61">
        <f t="shared" si="209"/>
        <v>0</v>
      </c>
      <c r="DW30" s="61">
        <f t="shared" si="209"/>
        <v>0</v>
      </c>
      <c r="DX30" s="61">
        <f t="shared" si="209"/>
        <v>0</v>
      </c>
      <c r="DY30" s="61">
        <f t="shared" si="209"/>
        <v>0</v>
      </c>
      <c r="DZ30" s="61">
        <f t="shared" si="209"/>
        <v>0</v>
      </c>
      <c r="EA30" s="61">
        <f t="shared" si="209"/>
        <v>0</v>
      </c>
      <c r="EB30" s="61">
        <f t="shared" si="209"/>
        <v>0</v>
      </c>
      <c r="EC30" s="61">
        <f t="shared" si="209"/>
        <v>0</v>
      </c>
      <c r="ED30" s="61">
        <f t="shared" si="209"/>
        <v>0</v>
      </c>
      <c r="EE30" s="61">
        <f t="shared" si="209"/>
        <v>0</v>
      </c>
      <c r="EF30" s="61">
        <f t="shared" si="209"/>
        <v>0</v>
      </c>
      <c r="EG30" s="61">
        <f t="shared" si="209"/>
        <v>0</v>
      </c>
      <c r="EH30" s="61">
        <f t="shared" si="209"/>
        <v>0</v>
      </c>
      <c r="EI30" s="61">
        <f t="shared" si="209"/>
        <v>0</v>
      </c>
      <c r="EJ30" s="68">
        <f t="shared" si="209"/>
        <v>0</v>
      </c>
      <c r="EK30" s="68">
        <f t="shared" si="209"/>
        <v>0</v>
      </c>
      <c r="EL30" s="61">
        <f t="shared" si="209"/>
        <v>0</v>
      </c>
      <c r="EM30" s="61">
        <f t="shared" si="209"/>
        <v>0</v>
      </c>
      <c r="EN30" s="61">
        <f t="shared" si="209"/>
        <v>0</v>
      </c>
      <c r="EO30" s="68">
        <f t="shared" si="209"/>
        <v>0</v>
      </c>
      <c r="EP30" s="61">
        <f t="shared" si="209"/>
        <v>0</v>
      </c>
      <c r="EQ30" s="61">
        <f t="shared" si="209"/>
        <v>0</v>
      </c>
      <c r="ER30" s="61">
        <f t="shared" si="209"/>
        <v>0</v>
      </c>
      <c r="ES30" s="61">
        <f t="shared" si="209"/>
        <v>0</v>
      </c>
      <c r="ET30" s="61">
        <f t="shared" si="209"/>
        <v>0</v>
      </c>
      <c r="EU30" s="61">
        <f t="shared" si="209"/>
        <v>0</v>
      </c>
      <c r="EV30" s="61">
        <f t="shared" si="209"/>
        <v>0</v>
      </c>
      <c r="EW30" s="61">
        <f t="shared" si="209"/>
        <v>0</v>
      </c>
      <c r="EX30" s="61">
        <f t="shared" si="209"/>
        <v>0</v>
      </c>
      <c r="EY30" s="68">
        <f t="shared" si="5"/>
        <v>0</v>
      </c>
      <c r="EZ30" s="61">
        <f t="shared" ref="EZ30:FG30" si="210">SUM(EZ31:EZ33)</f>
        <v>0</v>
      </c>
      <c r="FA30" s="61">
        <f t="shared" si="210"/>
        <v>0</v>
      </c>
      <c r="FB30" s="61">
        <f t="shared" si="210"/>
        <v>0</v>
      </c>
      <c r="FC30" s="61">
        <f t="shared" si="210"/>
        <v>0</v>
      </c>
      <c r="FD30" s="61">
        <f t="shared" si="210"/>
        <v>0</v>
      </c>
      <c r="FE30" s="61">
        <f t="shared" si="210"/>
        <v>0</v>
      </c>
      <c r="FF30" s="61">
        <f t="shared" si="210"/>
        <v>0</v>
      </c>
      <c r="FG30" s="61">
        <f t="shared" si="210"/>
        <v>0</v>
      </c>
      <c r="FH30" s="68">
        <f t="shared" si="209"/>
        <v>0</v>
      </c>
      <c r="FI30" s="61">
        <f t="shared" ref="FI30:HT30" si="211">SUM(FI31:FI33)</f>
        <v>0</v>
      </c>
      <c r="FJ30" s="61">
        <f t="shared" si="211"/>
        <v>0</v>
      </c>
      <c r="FK30" s="61">
        <f t="shared" si="211"/>
        <v>0</v>
      </c>
      <c r="FL30" s="61">
        <f t="shared" si="211"/>
        <v>0</v>
      </c>
      <c r="FM30" s="61">
        <f t="shared" si="211"/>
        <v>0</v>
      </c>
      <c r="FN30" s="61">
        <f t="shared" si="211"/>
        <v>0</v>
      </c>
      <c r="FO30" s="61">
        <f t="shared" si="211"/>
        <v>0</v>
      </c>
      <c r="FP30" s="61">
        <f t="shared" si="211"/>
        <v>0</v>
      </c>
      <c r="FQ30" s="61">
        <f t="shared" si="211"/>
        <v>0</v>
      </c>
      <c r="FR30" s="61">
        <f t="shared" si="211"/>
        <v>0</v>
      </c>
      <c r="FS30" s="68">
        <f t="shared" si="211"/>
        <v>0</v>
      </c>
      <c r="FT30" s="61">
        <f t="shared" si="211"/>
        <v>0</v>
      </c>
      <c r="FU30" s="61">
        <f t="shared" si="211"/>
        <v>0</v>
      </c>
      <c r="FV30" s="61">
        <f t="shared" si="211"/>
        <v>0</v>
      </c>
      <c r="FW30" s="61">
        <f t="shared" si="211"/>
        <v>0</v>
      </c>
      <c r="FX30" s="61">
        <f t="shared" si="211"/>
        <v>0</v>
      </c>
      <c r="FY30" s="61">
        <f t="shared" si="211"/>
        <v>0</v>
      </c>
      <c r="FZ30" s="61">
        <f t="shared" si="211"/>
        <v>0</v>
      </c>
      <c r="GA30" s="61">
        <f t="shared" si="211"/>
        <v>0</v>
      </c>
      <c r="GB30" s="61">
        <f t="shared" si="211"/>
        <v>0</v>
      </c>
      <c r="GC30" s="61">
        <f t="shared" si="211"/>
        <v>0</v>
      </c>
      <c r="GD30" s="61">
        <f t="shared" si="211"/>
        <v>0</v>
      </c>
      <c r="GE30" s="61">
        <f t="shared" si="211"/>
        <v>0</v>
      </c>
      <c r="GF30" s="61">
        <f t="shared" si="211"/>
        <v>0</v>
      </c>
      <c r="GG30" s="61">
        <f t="shared" si="211"/>
        <v>0</v>
      </c>
      <c r="GH30" s="61">
        <f t="shared" si="211"/>
        <v>0</v>
      </c>
      <c r="GI30" s="61">
        <f t="shared" si="211"/>
        <v>0</v>
      </c>
      <c r="GJ30" s="61">
        <f t="shared" si="211"/>
        <v>0</v>
      </c>
      <c r="GK30" s="61">
        <f t="shared" si="211"/>
        <v>0</v>
      </c>
      <c r="GL30" s="61">
        <f t="shared" si="211"/>
        <v>0</v>
      </c>
      <c r="GM30" s="61">
        <f t="shared" si="211"/>
        <v>0</v>
      </c>
      <c r="GN30" s="61">
        <f t="shared" si="211"/>
        <v>0</v>
      </c>
      <c r="GO30" s="61">
        <f t="shared" si="211"/>
        <v>0</v>
      </c>
      <c r="GP30" s="61">
        <f t="shared" si="211"/>
        <v>0</v>
      </c>
      <c r="GQ30" s="68">
        <f t="shared" si="8"/>
        <v>0</v>
      </c>
      <c r="GR30" s="61">
        <f t="shared" ref="GR30" si="212">SUM(GR31:GR33)</f>
        <v>0</v>
      </c>
      <c r="GS30" s="68">
        <f t="shared" si="211"/>
        <v>0</v>
      </c>
      <c r="GT30" s="61">
        <f t="shared" si="211"/>
        <v>0</v>
      </c>
      <c r="GU30" s="61">
        <f t="shared" si="211"/>
        <v>0</v>
      </c>
      <c r="GV30" s="61">
        <f t="shared" si="211"/>
        <v>0</v>
      </c>
      <c r="GW30" s="61">
        <f t="shared" si="211"/>
        <v>0</v>
      </c>
      <c r="GX30" s="61">
        <f t="shared" si="211"/>
        <v>0</v>
      </c>
      <c r="GY30" s="61">
        <f t="shared" si="211"/>
        <v>0</v>
      </c>
      <c r="GZ30" s="61">
        <f t="shared" si="211"/>
        <v>0</v>
      </c>
      <c r="HA30" s="61">
        <f t="shared" si="211"/>
        <v>0</v>
      </c>
      <c r="HB30" s="61">
        <f t="shared" si="211"/>
        <v>0</v>
      </c>
      <c r="HC30" s="61">
        <f t="shared" si="211"/>
        <v>0</v>
      </c>
      <c r="HD30" s="61">
        <f t="shared" si="211"/>
        <v>0</v>
      </c>
      <c r="HE30" s="61">
        <f t="shared" si="211"/>
        <v>0</v>
      </c>
      <c r="HF30" s="61">
        <f t="shared" si="211"/>
        <v>0</v>
      </c>
      <c r="HG30" s="61">
        <f t="shared" si="211"/>
        <v>0</v>
      </c>
      <c r="HH30" s="61">
        <f t="shared" si="211"/>
        <v>0</v>
      </c>
      <c r="HI30" s="61">
        <f t="shared" si="211"/>
        <v>0</v>
      </c>
      <c r="HJ30" s="61">
        <f t="shared" si="211"/>
        <v>0</v>
      </c>
      <c r="HK30" s="61">
        <f t="shared" si="211"/>
        <v>0</v>
      </c>
      <c r="HL30" s="61">
        <f t="shared" si="211"/>
        <v>0</v>
      </c>
      <c r="HM30" s="61">
        <f t="shared" si="211"/>
        <v>0</v>
      </c>
      <c r="HN30" s="61">
        <f t="shared" si="211"/>
        <v>0</v>
      </c>
      <c r="HO30" s="61">
        <f t="shared" si="211"/>
        <v>0</v>
      </c>
      <c r="HP30" s="61">
        <f t="shared" si="211"/>
        <v>0</v>
      </c>
      <c r="HQ30" s="61">
        <f t="shared" si="211"/>
        <v>0</v>
      </c>
      <c r="HR30" s="61">
        <f t="shared" si="211"/>
        <v>0</v>
      </c>
      <c r="HS30" s="68">
        <f t="shared" si="211"/>
        <v>0</v>
      </c>
      <c r="HT30" s="61">
        <f t="shared" si="211"/>
        <v>0</v>
      </c>
      <c r="HU30" s="61">
        <f t="shared" ref="HU30:KF30" si="213">SUM(HU31:HU33)</f>
        <v>0</v>
      </c>
      <c r="HV30" s="68">
        <f t="shared" si="213"/>
        <v>0</v>
      </c>
      <c r="HW30" s="61">
        <f t="shared" si="213"/>
        <v>0</v>
      </c>
      <c r="HX30" s="61">
        <f t="shared" si="213"/>
        <v>0</v>
      </c>
      <c r="HY30" s="61">
        <f t="shared" si="213"/>
        <v>0</v>
      </c>
      <c r="HZ30" s="61">
        <f t="shared" si="213"/>
        <v>0</v>
      </c>
      <c r="IA30" s="61">
        <f t="shared" si="213"/>
        <v>0</v>
      </c>
      <c r="IB30" s="61">
        <f t="shared" si="213"/>
        <v>0</v>
      </c>
      <c r="IC30" s="68">
        <f t="shared" si="213"/>
        <v>0</v>
      </c>
      <c r="ID30" s="61">
        <f t="shared" si="213"/>
        <v>0</v>
      </c>
      <c r="IE30" s="61">
        <f t="shared" si="213"/>
        <v>0</v>
      </c>
      <c r="IF30" s="61">
        <f t="shared" si="213"/>
        <v>0</v>
      </c>
      <c r="IG30" s="61">
        <f t="shared" si="213"/>
        <v>0</v>
      </c>
      <c r="IH30" s="61">
        <f t="shared" si="213"/>
        <v>0</v>
      </c>
      <c r="II30" s="61">
        <f t="shared" si="213"/>
        <v>0</v>
      </c>
      <c r="IJ30" s="61">
        <f t="shared" si="213"/>
        <v>0</v>
      </c>
      <c r="IK30" s="61">
        <f t="shared" si="213"/>
        <v>0</v>
      </c>
      <c r="IL30" s="61">
        <f t="shared" si="213"/>
        <v>0</v>
      </c>
      <c r="IM30" s="61">
        <f t="shared" si="213"/>
        <v>0</v>
      </c>
      <c r="IN30" s="61">
        <f t="shared" si="213"/>
        <v>0</v>
      </c>
      <c r="IO30" s="61">
        <f t="shared" si="213"/>
        <v>0</v>
      </c>
      <c r="IP30" s="68">
        <f t="shared" si="213"/>
        <v>0</v>
      </c>
      <c r="IQ30" s="68">
        <f t="shared" si="213"/>
        <v>0</v>
      </c>
      <c r="IR30" s="68">
        <f t="shared" si="213"/>
        <v>0</v>
      </c>
      <c r="IS30" s="68">
        <f t="shared" si="213"/>
        <v>0</v>
      </c>
      <c r="IT30" s="68">
        <f t="shared" si="213"/>
        <v>0</v>
      </c>
      <c r="IU30" s="68">
        <f t="shared" si="213"/>
        <v>0</v>
      </c>
      <c r="IV30" s="68">
        <f t="shared" si="213"/>
        <v>0</v>
      </c>
      <c r="IW30" s="68">
        <f t="shared" si="213"/>
        <v>0</v>
      </c>
      <c r="IX30" s="68">
        <f t="shared" si="213"/>
        <v>0</v>
      </c>
      <c r="IY30" s="68">
        <f t="shared" si="213"/>
        <v>0</v>
      </c>
      <c r="IZ30" s="68">
        <f t="shared" si="213"/>
        <v>0</v>
      </c>
      <c r="JA30" s="68">
        <f t="shared" si="213"/>
        <v>0</v>
      </c>
      <c r="JB30" s="68">
        <f t="shared" si="213"/>
        <v>0</v>
      </c>
      <c r="JC30" s="68">
        <f t="shared" si="213"/>
        <v>0</v>
      </c>
      <c r="JD30" s="68">
        <f t="shared" si="213"/>
        <v>0</v>
      </c>
      <c r="JE30" s="68">
        <f t="shared" si="213"/>
        <v>0</v>
      </c>
      <c r="JF30" s="68">
        <f t="shared" si="213"/>
        <v>0</v>
      </c>
      <c r="JG30" s="61">
        <f t="shared" si="213"/>
        <v>0</v>
      </c>
      <c r="JH30" s="61">
        <f t="shared" si="213"/>
        <v>0</v>
      </c>
      <c r="JI30" s="61">
        <f t="shared" si="213"/>
        <v>0</v>
      </c>
      <c r="JJ30" s="61">
        <f t="shared" si="213"/>
        <v>0</v>
      </c>
      <c r="JK30" s="61">
        <f t="shared" si="213"/>
        <v>0</v>
      </c>
      <c r="JL30" s="68">
        <f t="shared" si="213"/>
        <v>0</v>
      </c>
      <c r="JM30" s="61">
        <f t="shared" si="213"/>
        <v>0</v>
      </c>
      <c r="JN30" s="61">
        <f t="shared" si="213"/>
        <v>0</v>
      </c>
      <c r="JO30" s="68">
        <f t="shared" si="213"/>
        <v>0</v>
      </c>
      <c r="JP30" s="61">
        <f t="shared" si="213"/>
        <v>0</v>
      </c>
      <c r="JQ30" s="61">
        <f t="shared" si="213"/>
        <v>0</v>
      </c>
      <c r="JR30" s="61">
        <f t="shared" si="213"/>
        <v>0</v>
      </c>
      <c r="JS30" s="61">
        <f t="shared" si="213"/>
        <v>0</v>
      </c>
      <c r="JT30" s="61">
        <f t="shared" si="213"/>
        <v>0</v>
      </c>
      <c r="JU30" s="61">
        <f t="shared" si="213"/>
        <v>0</v>
      </c>
      <c r="JV30" s="61">
        <f t="shared" si="213"/>
        <v>0</v>
      </c>
      <c r="JW30" s="61">
        <f t="shared" si="213"/>
        <v>0</v>
      </c>
      <c r="JX30" s="61">
        <f t="shared" si="213"/>
        <v>0</v>
      </c>
      <c r="JY30" s="61">
        <f t="shared" si="213"/>
        <v>0</v>
      </c>
      <c r="JZ30" s="61">
        <f t="shared" si="213"/>
        <v>0</v>
      </c>
      <c r="KA30" s="61">
        <f t="shared" si="213"/>
        <v>0</v>
      </c>
      <c r="KB30" s="61">
        <f t="shared" si="213"/>
        <v>0</v>
      </c>
      <c r="KC30" s="61">
        <f t="shared" si="213"/>
        <v>0</v>
      </c>
      <c r="KD30" s="61">
        <f t="shared" si="213"/>
        <v>0</v>
      </c>
      <c r="KE30" s="61">
        <f t="shared" si="213"/>
        <v>0</v>
      </c>
      <c r="KF30" s="61">
        <f t="shared" si="213"/>
        <v>0</v>
      </c>
      <c r="KG30" s="68">
        <f t="shared" ref="KG30:MM30" si="214">SUM(KG31:KG33)</f>
        <v>0</v>
      </c>
      <c r="KH30" s="61">
        <f t="shared" si="214"/>
        <v>0</v>
      </c>
      <c r="KI30" s="61">
        <f t="shared" si="214"/>
        <v>0</v>
      </c>
      <c r="KJ30" s="61">
        <f t="shared" si="214"/>
        <v>0</v>
      </c>
      <c r="KK30" s="61">
        <f t="shared" si="214"/>
        <v>0</v>
      </c>
      <c r="KL30" s="61">
        <f t="shared" si="214"/>
        <v>0</v>
      </c>
      <c r="KM30" s="61">
        <f t="shared" si="214"/>
        <v>0</v>
      </c>
      <c r="KN30" s="61">
        <f t="shared" si="214"/>
        <v>0</v>
      </c>
      <c r="KO30" s="61">
        <f t="shared" si="214"/>
        <v>0</v>
      </c>
      <c r="KP30" s="61">
        <f t="shared" si="214"/>
        <v>0</v>
      </c>
      <c r="KQ30" s="61">
        <f t="shared" si="214"/>
        <v>0</v>
      </c>
      <c r="KR30" s="61">
        <f t="shared" si="214"/>
        <v>0</v>
      </c>
      <c r="KS30" s="61">
        <f t="shared" si="214"/>
        <v>0</v>
      </c>
      <c r="KT30" s="61">
        <f t="shared" si="214"/>
        <v>0</v>
      </c>
      <c r="KU30" s="61">
        <f t="shared" si="214"/>
        <v>0</v>
      </c>
      <c r="KV30" s="61">
        <f t="shared" si="214"/>
        <v>0</v>
      </c>
      <c r="KW30" s="61">
        <f t="shared" si="214"/>
        <v>0</v>
      </c>
      <c r="KX30" s="61">
        <f t="shared" si="214"/>
        <v>0</v>
      </c>
      <c r="KY30" s="68">
        <f t="shared" si="214"/>
        <v>0</v>
      </c>
      <c r="KZ30" s="61">
        <f t="shared" si="214"/>
        <v>0</v>
      </c>
      <c r="LA30" s="61">
        <f t="shared" si="214"/>
        <v>0</v>
      </c>
      <c r="LB30" s="61">
        <f t="shared" si="214"/>
        <v>0</v>
      </c>
      <c r="LC30" s="61">
        <f t="shared" si="214"/>
        <v>0</v>
      </c>
      <c r="LD30" s="61">
        <f t="shared" si="214"/>
        <v>0</v>
      </c>
      <c r="LE30" s="61">
        <f t="shared" si="214"/>
        <v>0</v>
      </c>
      <c r="LF30" s="61">
        <f t="shared" si="214"/>
        <v>0</v>
      </c>
      <c r="LG30" s="61">
        <f t="shared" si="214"/>
        <v>0</v>
      </c>
      <c r="LH30" s="61">
        <f t="shared" si="214"/>
        <v>0</v>
      </c>
      <c r="LI30" s="61">
        <f t="shared" si="214"/>
        <v>0</v>
      </c>
      <c r="LJ30" s="61">
        <f t="shared" si="214"/>
        <v>0</v>
      </c>
      <c r="LK30" s="61">
        <f t="shared" si="214"/>
        <v>0</v>
      </c>
      <c r="LL30" s="61">
        <f t="shared" si="214"/>
        <v>0</v>
      </c>
      <c r="LM30" s="61">
        <f t="shared" si="214"/>
        <v>0</v>
      </c>
      <c r="LN30" s="61">
        <f t="shared" si="214"/>
        <v>0</v>
      </c>
      <c r="LO30" s="61">
        <f t="shared" si="214"/>
        <v>0</v>
      </c>
      <c r="LP30" s="61">
        <f t="shared" si="214"/>
        <v>0</v>
      </c>
      <c r="LQ30" s="61">
        <f t="shared" si="214"/>
        <v>0</v>
      </c>
      <c r="LR30" s="61">
        <f t="shared" si="214"/>
        <v>0</v>
      </c>
      <c r="LS30" s="61">
        <f t="shared" si="214"/>
        <v>0</v>
      </c>
      <c r="LT30" s="61">
        <f t="shared" si="214"/>
        <v>0</v>
      </c>
      <c r="LU30" s="61">
        <f t="shared" si="214"/>
        <v>0</v>
      </c>
      <c r="LV30" s="61">
        <f t="shared" si="214"/>
        <v>0</v>
      </c>
      <c r="LW30" s="61">
        <f t="shared" si="214"/>
        <v>0</v>
      </c>
      <c r="LX30" s="61">
        <f t="shared" si="214"/>
        <v>0</v>
      </c>
      <c r="LY30" s="61">
        <f t="shared" si="214"/>
        <v>0</v>
      </c>
      <c r="LZ30" s="61">
        <f t="shared" si="214"/>
        <v>0</v>
      </c>
      <c r="MA30" s="61">
        <f t="shared" si="214"/>
        <v>0</v>
      </c>
      <c r="MB30" s="61">
        <f t="shared" si="214"/>
        <v>0</v>
      </c>
      <c r="MC30" s="61">
        <f t="shared" si="214"/>
        <v>0</v>
      </c>
      <c r="MD30" s="61">
        <f t="shared" si="214"/>
        <v>0</v>
      </c>
      <c r="ME30" s="61">
        <f t="shared" si="214"/>
        <v>0</v>
      </c>
      <c r="MF30" s="61">
        <f t="shared" si="214"/>
        <v>0</v>
      </c>
      <c r="MG30" s="61">
        <f t="shared" si="214"/>
        <v>0</v>
      </c>
      <c r="MH30" s="61">
        <f t="shared" si="214"/>
        <v>0</v>
      </c>
      <c r="MI30" s="61">
        <f t="shared" si="214"/>
        <v>0</v>
      </c>
      <c r="MJ30" s="61">
        <f t="shared" si="214"/>
        <v>0</v>
      </c>
      <c r="MK30" s="61">
        <f t="shared" si="214"/>
        <v>0</v>
      </c>
      <c r="ML30" s="61">
        <f t="shared" si="214"/>
        <v>0</v>
      </c>
      <c r="MM30" s="61">
        <f t="shared" si="214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15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16">SUM(O31:X31)</f>
        <v>0</v>
      </c>
      <c r="Z31" s="73">
        <f t="shared" si="188"/>
        <v>0</v>
      </c>
      <c r="AA31" s="74">
        <f t="shared" si="188"/>
        <v>0</v>
      </c>
      <c r="AB31" s="74">
        <f t="shared" si="188"/>
        <v>0</v>
      </c>
      <c r="AC31" s="74">
        <f t="shared" si="188"/>
        <v>0</v>
      </c>
      <c r="AD31" s="74">
        <f t="shared" si="188"/>
        <v>0</v>
      </c>
      <c r="AE31" s="74">
        <f t="shared" si="188"/>
        <v>0</v>
      </c>
      <c r="AF31" s="74">
        <f t="shared" si="188"/>
        <v>0</v>
      </c>
      <c r="AG31" s="74">
        <f t="shared" si="188"/>
        <v>0</v>
      </c>
      <c r="AH31" s="74">
        <f t="shared" si="158"/>
        <v>0</v>
      </c>
      <c r="AI31" s="74">
        <f t="shared" si="158"/>
        <v>0</v>
      </c>
      <c r="AJ31" s="94">
        <f t="shared" si="158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17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18">SUM(AU31:BT31)</f>
        <v>0</v>
      </c>
      <c r="BV31" s="63"/>
      <c r="BW31" s="63"/>
      <c r="BX31" s="63"/>
      <c r="BY31" s="69">
        <f t="shared" ref="BY31:BY33" si="219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20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21">SUM(EC31:ED31,DX31:DY31,DS31:DT31,DN31:DO31,DI31:DJ31,EI31,)</f>
        <v>0</v>
      </c>
      <c r="EK31" s="69">
        <f t="shared" ref="EK31:EK33" si="222">SUM(EE31:EH31,DZ31:EB31,DU31:DW31,DP31:DR31,DK31:DM31,DG31:DH31)</f>
        <v>0</v>
      </c>
      <c r="EL31" s="63"/>
      <c r="EM31" s="63"/>
      <c r="EN31" s="63"/>
      <c r="EO31" s="69">
        <f t="shared" ref="EO31:EO33" si="223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5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24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25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8"/>
        <v>0</v>
      </c>
      <c r="GR31" s="63"/>
      <c r="GS31" s="69">
        <f t="shared" ref="GS31:GS33" si="226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27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28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29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30">SUM(IP31,IR31,IT31,IZ31,JB31,IX31,IV31)</f>
        <v>0</v>
      </c>
      <c r="JE31" s="140">
        <f t="shared" si="230"/>
        <v>0</v>
      </c>
      <c r="JF31" s="140">
        <f t="shared" ref="JF31:JF33" si="231">SUM(JD31:JE31)</f>
        <v>0</v>
      </c>
      <c r="JG31" s="63"/>
      <c r="JH31" s="63"/>
      <c r="JI31" s="63"/>
      <c r="JJ31" s="63"/>
      <c r="JK31" s="63"/>
      <c r="JL31" s="140">
        <f t="shared" ref="JL31:JL33" si="232">SUM(JG31:JK31)</f>
        <v>0</v>
      </c>
      <c r="JM31" s="63"/>
      <c r="JN31" s="63"/>
      <c r="JO31" s="140">
        <f t="shared" ref="JO31:JO33" si="233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34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35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15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16"/>
        <v>0</v>
      </c>
      <c r="Z32" s="73">
        <f t="shared" si="188"/>
        <v>0</v>
      </c>
      <c r="AA32" s="74">
        <f t="shared" si="188"/>
        <v>0</v>
      </c>
      <c r="AB32" s="74">
        <f t="shared" si="188"/>
        <v>0</v>
      </c>
      <c r="AC32" s="74">
        <f t="shared" si="188"/>
        <v>0</v>
      </c>
      <c r="AD32" s="74">
        <f t="shared" si="188"/>
        <v>0</v>
      </c>
      <c r="AE32" s="74">
        <f t="shared" si="188"/>
        <v>0</v>
      </c>
      <c r="AF32" s="74">
        <f t="shared" si="188"/>
        <v>0</v>
      </c>
      <c r="AG32" s="74">
        <f t="shared" si="188"/>
        <v>0</v>
      </c>
      <c r="AH32" s="74">
        <f t="shared" si="158"/>
        <v>0</v>
      </c>
      <c r="AI32" s="74">
        <f t="shared" si="158"/>
        <v>0</v>
      </c>
      <c r="AJ32" s="94">
        <f t="shared" si="158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17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18"/>
        <v>0</v>
      </c>
      <c r="BV32" s="63"/>
      <c r="BW32" s="63"/>
      <c r="BX32" s="63"/>
      <c r="BY32" s="69">
        <f t="shared" si="219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20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21"/>
        <v>0</v>
      </c>
      <c r="EK32" s="69">
        <f t="shared" si="222"/>
        <v>0</v>
      </c>
      <c r="EL32" s="63"/>
      <c r="EM32" s="63"/>
      <c r="EN32" s="63"/>
      <c r="EO32" s="69">
        <f t="shared" si="223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5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24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25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8"/>
        <v>0</v>
      </c>
      <c r="GR32" s="63"/>
      <c r="GS32" s="69">
        <f t="shared" si="226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27"/>
        <v>0</v>
      </c>
      <c r="HW32" s="63"/>
      <c r="HX32" s="63"/>
      <c r="HY32" s="63"/>
      <c r="HZ32" s="63"/>
      <c r="IA32" s="63"/>
      <c r="IB32" s="63"/>
      <c r="IC32" s="69">
        <f t="shared" si="228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29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30"/>
        <v>0</v>
      </c>
      <c r="JE32" s="140">
        <f t="shared" si="230"/>
        <v>0</v>
      </c>
      <c r="JF32" s="140">
        <f t="shared" si="231"/>
        <v>0</v>
      </c>
      <c r="JG32" s="63"/>
      <c r="JH32" s="63"/>
      <c r="JI32" s="63"/>
      <c r="JJ32" s="63"/>
      <c r="JK32" s="63"/>
      <c r="JL32" s="140">
        <f t="shared" si="232"/>
        <v>0</v>
      </c>
      <c r="JM32" s="63"/>
      <c r="JN32" s="63"/>
      <c r="JO32" s="140">
        <f t="shared" si="233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34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35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15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16"/>
        <v>0</v>
      </c>
      <c r="Z33" s="73">
        <f t="shared" si="188"/>
        <v>0</v>
      </c>
      <c r="AA33" s="74">
        <f t="shared" si="188"/>
        <v>0</v>
      </c>
      <c r="AB33" s="74">
        <f t="shared" si="188"/>
        <v>0</v>
      </c>
      <c r="AC33" s="74">
        <f t="shared" si="188"/>
        <v>0</v>
      </c>
      <c r="AD33" s="74">
        <f t="shared" si="188"/>
        <v>0</v>
      </c>
      <c r="AE33" s="74">
        <f t="shared" si="188"/>
        <v>0</v>
      </c>
      <c r="AF33" s="74">
        <f t="shared" si="188"/>
        <v>0</v>
      </c>
      <c r="AG33" s="74">
        <f t="shared" si="188"/>
        <v>0</v>
      </c>
      <c r="AH33" s="74">
        <f t="shared" si="158"/>
        <v>0</v>
      </c>
      <c r="AI33" s="74">
        <f t="shared" si="158"/>
        <v>0</v>
      </c>
      <c r="AJ33" s="94">
        <f t="shared" si="158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17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18"/>
        <v>0</v>
      </c>
      <c r="BV33" s="63"/>
      <c r="BW33" s="63"/>
      <c r="BX33" s="63"/>
      <c r="BY33" s="69">
        <f t="shared" si="219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20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21"/>
        <v>0</v>
      </c>
      <c r="EK33" s="69">
        <f t="shared" si="222"/>
        <v>0</v>
      </c>
      <c r="EL33" s="63"/>
      <c r="EM33" s="63"/>
      <c r="EN33" s="63"/>
      <c r="EO33" s="69">
        <f t="shared" si="223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5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24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25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8"/>
        <v>0</v>
      </c>
      <c r="GR33" s="63"/>
      <c r="GS33" s="69">
        <f t="shared" si="226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27"/>
        <v>0</v>
      </c>
      <c r="HW33" s="63"/>
      <c r="HX33" s="63"/>
      <c r="HY33" s="63"/>
      <c r="HZ33" s="63"/>
      <c r="IA33" s="63"/>
      <c r="IB33" s="63"/>
      <c r="IC33" s="69">
        <f t="shared" si="228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29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30"/>
        <v>0</v>
      </c>
      <c r="JE33" s="140">
        <f t="shared" si="230"/>
        <v>0</v>
      </c>
      <c r="JF33" s="140">
        <f t="shared" si="231"/>
        <v>0</v>
      </c>
      <c r="JG33" s="63"/>
      <c r="JH33" s="63"/>
      <c r="JI33" s="63"/>
      <c r="JJ33" s="63"/>
      <c r="JK33" s="63"/>
      <c r="JL33" s="140">
        <f t="shared" si="232"/>
        <v>0</v>
      </c>
      <c r="JM33" s="63"/>
      <c r="JN33" s="63"/>
      <c r="JO33" s="140">
        <f t="shared" si="233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34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35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Y34" si="236">SUM(D35:D36)</f>
        <v>0</v>
      </c>
      <c r="E34" s="61">
        <f t="shared" si="236"/>
        <v>0</v>
      </c>
      <c r="F34" s="61">
        <f t="shared" si="236"/>
        <v>0</v>
      </c>
      <c r="G34" s="61">
        <f t="shared" si="236"/>
        <v>0</v>
      </c>
      <c r="H34" s="61">
        <f t="shared" si="236"/>
        <v>0</v>
      </c>
      <c r="I34" s="61">
        <f t="shared" si="236"/>
        <v>0</v>
      </c>
      <c r="J34" s="61">
        <f t="shared" si="236"/>
        <v>0</v>
      </c>
      <c r="K34" s="61">
        <f t="shared" si="236"/>
        <v>0</v>
      </c>
      <c r="L34" s="61">
        <f t="shared" si="236"/>
        <v>0</v>
      </c>
      <c r="M34" s="61">
        <f t="shared" si="236"/>
        <v>0</v>
      </c>
      <c r="N34" s="68">
        <f t="shared" si="236"/>
        <v>0</v>
      </c>
      <c r="O34" s="61">
        <f t="shared" si="236"/>
        <v>0</v>
      </c>
      <c r="P34" s="61">
        <f t="shared" si="236"/>
        <v>0</v>
      </c>
      <c r="Q34" s="61">
        <f t="shared" si="236"/>
        <v>0</v>
      </c>
      <c r="R34" s="61">
        <f t="shared" si="236"/>
        <v>0</v>
      </c>
      <c r="S34" s="61">
        <f t="shared" si="236"/>
        <v>0</v>
      </c>
      <c r="T34" s="61">
        <f t="shared" si="236"/>
        <v>0</v>
      </c>
      <c r="U34" s="61">
        <f t="shared" si="236"/>
        <v>0</v>
      </c>
      <c r="V34" s="61">
        <f t="shared" si="236"/>
        <v>0</v>
      </c>
      <c r="W34" s="61">
        <f t="shared" si="236"/>
        <v>0</v>
      </c>
      <c r="X34" s="61">
        <f t="shared" si="236"/>
        <v>0</v>
      </c>
      <c r="Y34" s="68">
        <f t="shared" si="236"/>
        <v>0</v>
      </c>
      <c r="Z34" s="71">
        <f t="shared" si="188"/>
        <v>0</v>
      </c>
      <c r="AA34" s="72">
        <f t="shared" si="188"/>
        <v>0</v>
      </c>
      <c r="AB34" s="72">
        <f t="shared" si="188"/>
        <v>0</v>
      </c>
      <c r="AC34" s="72">
        <f t="shared" si="188"/>
        <v>0</v>
      </c>
      <c r="AD34" s="72">
        <f t="shared" si="188"/>
        <v>0</v>
      </c>
      <c r="AE34" s="72">
        <f t="shared" si="188"/>
        <v>0</v>
      </c>
      <c r="AF34" s="72">
        <f t="shared" si="188"/>
        <v>0</v>
      </c>
      <c r="AG34" s="72">
        <f t="shared" si="188"/>
        <v>0</v>
      </c>
      <c r="AH34" s="72">
        <f t="shared" si="158"/>
        <v>0</v>
      </c>
      <c r="AI34" s="72">
        <f t="shared" si="158"/>
        <v>0</v>
      </c>
      <c r="AJ34" s="91">
        <f t="shared" si="158"/>
        <v>0</v>
      </c>
      <c r="AK34" s="92">
        <f t="shared" ref="AK34:CV34" si="237">SUM(AK35:AK36)</f>
        <v>0</v>
      </c>
      <c r="AL34" s="93">
        <f t="shared" si="237"/>
        <v>0</v>
      </c>
      <c r="AM34" s="68">
        <f t="shared" si="237"/>
        <v>0</v>
      </c>
      <c r="AN34" s="68">
        <f t="shared" si="237"/>
        <v>0</v>
      </c>
      <c r="AO34" s="68">
        <f t="shared" si="237"/>
        <v>0</v>
      </c>
      <c r="AP34" s="68">
        <f t="shared" si="237"/>
        <v>0</v>
      </c>
      <c r="AQ34" s="68">
        <f t="shared" si="237"/>
        <v>0</v>
      </c>
      <c r="AR34" s="68">
        <f t="shared" si="237"/>
        <v>0</v>
      </c>
      <c r="AS34" s="68">
        <f t="shared" si="237"/>
        <v>0</v>
      </c>
      <c r="AT34" s="68">
        <f t="shared" si="237"/>
        <v>0</v>
      </c>
      <c r="AU34" s="61">
        <f t="shared" si="237"/>
        <v>0</v>
      </c>
      <c r="AV34" s="61">
        <f t="shared" si="237"/>
        <v>0</v>
      </c>
      <c r="AW34" s="61">
        <f t="shared" si="237"/>
        <v>0</v>
      </c>
      <c r="AX34" s="61">
        <f t="shared" si="237"/>
        <v>0</v>
      </c>
      <c r="AY34" s="61">
        <f t="shared" si="237"/>
        <v>0</v>
      </c>
      <c r="AZ34" s="61">
        <f t="shared" si="237"/>
        <v>0</v>
      </c>
      <c r="BA34" s="61">
        <f t="shared" si="237"/>
        <v>0</v>
      </c>
      <c r="BB34" s="61">
        <f t="shared" si="237"/>
        <v>0</v>
      </c>
      <c r="BC34" s="61">
        <f t="shared" si="237"/>
        <v>0</v>
      </c>
      <c r="BD34" s="61">
        <f t="shared" si="237"/>
        <v>0</v>
      </c>
      <c r="BE34" s="61">
        <f t="shared" si="237"/>
        <v>0</v>
      </c>
      <c r="BF34" s="61">
        <f t="shared" si="237"/>
        <v>0</v>
      </c>
      <c r="BG34" s="61">
        <f t="shared" si="237"/>
        <v>0</v>
      </c>
      <c r="BH34" s="61">
        <f t="shared" si="237"/>
        <v>0</v>
      </c>
      <c r="BI34" s="61">
        <f t="shared" si="237"/>
        <v>0</v>
      </c>
      <c r="BJ34" s="61">
        <f t="shared" si="237"/>
        <v>0</v>
      </c>
      <c r="BK34" s="61">
        <f t="shared" si="237"/>
        <v>0</v>
      </c>
      <c r="BL34" s="61">
        <f t="shared" si="237"/>
        <v>0</v>
      </c>
      <c r="BM34" s="61">
        <f t="shared" si="237"/>
        <v>0</v>
      </c>
      <c r="BN34" s="61">
        <f t="shared" si="237"/>
        <v>0</v>
      </c>
      <c r="BO34" s="61">
        <f t="shared" si="237"/>
        <v>0</v>
      </c>
      <c r="BP34" s="61">
        <f t="shared" si="237"/>
        <v>0</v>
      </c>
      <c r="BQ34" s="61">
        <f t="shared" si="237"/>
        <v>0</v>
      </c>
      <c r="BR34" s="61">
        <f t="shared" si="237"/>
        <v>0</v>
      </c>
      <c r="BS34" s="61">
        <f t="shared" si="237"/>
        <v>0</v>
      </c>
      <c r="BT34" s="61">
        <f t="shared" si="237"/>
        <v>0</v>
      </c>
      <c r="BU34" s="68">
        <f t="shared" si="237"/>
        <v>0</v>
      </c>
      <c r="BV34" s="61">
        <f t="shared" si="237"/>
        <v>0</v>
      </c>
      <c r="BW34" s="61">
        <f t="shared" si="237"/>
        <v>0</v>
      </c>
      <c r="BX34" s="61">
        <f t="shared" si="237"/>
        <v>0</v>
      </c>
      <c r="BY34" s="68">
        <f t="shared" si="237"/>
        <v>0</v>
      </c>
      <c r="BZ34" s="61">
        <f t="shared" si="237"/>
        <v>0</v>
      </c>
      <c r="CA34" s="61">
        <f t="shared" si="237"/>
        <v>0</v>
      </c>
      <c r="CB34" s="61">
        <f t="shared" si="237"/>
        <v>0</v>
      </c>
      <c r="CC34" s="61">
        <f t="shared" si="237"/>
        <v>0</v>
      </c>
      <c r="CD34" s="61">
        <f t="shared" si="237"/>
        <v>0</v>
      </c>
      <c r="CE34" s="61">
        <f t="shared" si="237"/>
        <v>0</v>
      </c>
      <c r="CF34" s="61">
        <f t="shared" si="237"/>
        <v>0</v>
      </c>
      <c r="CG34" s="61">
        <f t="shared" si="237"/>
        <v>0</v>
      </c>
      <c r="CH34" s="61">
        <f t="shared" si="237"/>
        <v>0</v>
      </c>
      <c r="CI34" s="61">
        <f t="shared" si="237"/>
        <v>0</v>
      </c>
      <c r="CJ34" s="61">
        <f t="shared" si="237"/>
        <v>0</v>
      </c>
      <c r="CK34" s="61">
        <f t="shared" si="237"/>
        <v>0</v>
      </c>
      <c r="CL34" s="61">
        <f t="shared" si="237"/>
        <v>0</v>
      </c>
      <c r="CM34" s="61">
        <f t="shared" si="237"/>
        <v>0</v>
      </c>
      <c r="CN34" s="61">
        <f t="shared" si="237"/>
        <v>0</v>
      </c>
      <c r="CO34" s="61">
        <f t="shared" si="237"/>
        <v>0</v>
      </c>
      <c r="CP34" s="61">
        <f t="shared" si="237"/>
        <v>0</v>
      </c>
      <c r="CQ34" s="61">
        <f t="shared" si="237"/>
        <v>0</v>
      </c>
      <c r="CR34" s="61">
        <f t="shared" si="237"/>
        <v>0</v>
      </c>
      <c r="CS34" s="61">
        <f t="shared" si="237"/>
        <v>0</v>
      </c>
      <c r="CT34" s="61">
        <f t="shared" si="237"/>
        <v>0</v>
      </c>
      <c r="CU34" s="61">
        <f t="shared" si="237"/>
        <v>0</v>
      </c>
      <c r="CV34" s="61">
        <f t="shared" si="237"/>
        <v>0</v>
      </c>
      <c r="CW34" s="61">
        <f t="shared" ref="CW34:FH34" si="238">SUM(CW35:CW36)</f>
        <v>0</v>
      </c>
      <c r="CX34" s="61">
        <f t="shared" si="238"/>
        <v>0</v>
      </c>
      <c r="CY34" s="61">
        <f t="shared" si="238"/>
        <v>0</v>
      </c>
      <c r="CZ34" s="61">
        <f t="shared" si="238"/>
        <v>0</v>
      </c>
      <c r="DA34" s="61">
        <f t="shared" si="238"/>
        <v>0</v>
      </c>
      <c r="DB34" s="61">
        <f t="shared" si="238"/>
        <v>0</v>
      </c>
      <c r="DC34" s="68">
        <f t="shared" si="238"/>
        <v>0</v>
      </c>
      <c r="DD34" s="61">
        <f t="shared" si="238"/>
        <v>0</v>
      </c>
      <c r="DE34" s="61">
        <f t="shared" si="238"/>
        <v>0</v>
      </c>
      <c r="DF34" s="68">
        <f t="shared" si="238"/>
        <v>0</v>
      </c>
      <c r="DG34" s="61">
        <f t="shared" si="238"/>
        <v>0</v>
      </c>
      <c r="DH34" s="61">
        <f t="shared" si="238"/>
        <v>0</v>
      </c>
      <c r="DI34" s="61">
        <f t="shared" si="238"/>
        <v>0</v>
      </c>
      <c r="DJ34" s="61">
        <f t="shared" si="238"/>
        <v>0</v>
      </c>
      <c r="DK34" s="61">
        <f t="shared" si="238"/>
        <v>0</v>
      </c>
      <c r="DL34" s="61">
        <f t="shared" si="238"/>
        <v>0</v>
      </c>
      <c r="DM34" s="61">
        <f t="shared" si="238"/>
        <v>0</v>
      </c>
      <c r="DN34" s="61">
        <f t="shared" si="238"/>
        <v>0</v>
      </c>
      <c r="DO34" s="61">
        <f t="shared" si="238"/>
        <v>0</v>
      </c>
      <c r="DP34" s="61">
        <f t="shared" si="238"/>
        <v>0</v>
      </c>
      <c r="DQ34" s="61">
        <f t="shared" si="238"/>
        <v>0</v>
      </c>
      <c r="DR34" s="61">
        <f t="shared" si="238"/>
        <v>0</v>
      </c>
      <c r="DS34" s="61">
        <f t="shared" si="238"/>
        <v>0</v>
      </c>
      <c r="DT34" s="61">
        <f t="shared" si="238"/>
        <v>0</v>
      </c>
      <c r="DU34" s="61">
        <f t="shared" si="238"/>
        <v>0</v>
      </c>
      <c r="DV34" s="61">
        <f t="shared" si="238"/>
        <v>0</v>
      </c>
      <c r="DW34" s="61">
        <f t="shared" si="238"/>
        <v>0</v>
      </c>
      <c r="DX34" s="61">
        <f t="shared" si="238"/>
        <v>0</v>
      </c>
      <c r="DY34" s="61">
        <f t="shared" si="238"/>
        <v>0</v>
      </c>
      <c r="DZ34" s="61">
        <f t="shared" si="238"/>
        <v>0</v>
      </c>
      <c r="EA34" s="61">
        <f t="shared" si="238"/>
        <v>0</v>
      </c>
      <c r="EB34" s="61">
        <f t="shared" si="238"/>
        <v>0</v>
      </c>
      <c r="EC34" s="61">
        <f t="shared" si="238"/>
        <v>0</v>
      </c>
      <c r="ED34" s="61">
        <f t="shared" si="238"/>
        <v>0</v>
      </c>
      <c r="EE34" s="61">
        <f t="shared" si="238"/>
        <v>0</v>
      </c>
      <c r="EF34" s="61">
        <f t="shared" si="238"/>
        <v>0</v>
      </c>
      <c r="EG34" s="61">
        <f t="shared" si="238"/>
        <v>0</v>
      </c>
      <c r="EH34" s="61">
        <f t="shared" si="238"/>
        <v>0</v>
      </c>
      <c r="EI34" s="61">
        <f t="shared" si="238"/>
        <v>0</v>
      </c>
      <c r="EJ34" s="68">
        <f t="shared" si="238"/>
        <v>0</v>
      </c>
      <c r="EK34" s="68">
        <f t="shared" si="238"/>
        <v>0</v>
      </c>
      <c r="EL34" s="61">
        <f t="shared" si="238"/>
        <v>0</v>
      </c>
      <c r="EM34" s="61">
        <f t="shared" si="238"/>
        <v>0</v>
      </c>
      <c r="EN34" s="61">
        <f t="shared" si="238"/>
        <v>0</v>
      </c>
      <c r="EO34" s="68">
        <f t="shared" si="238"/>
        <v>0</v>
      </c>
      <c r="EP34" s="61">
        <f t="shared" si="238"/>
        <v>0</v>
      </c>
      <c r="EQ34" s="61">
        <f t="shared" si="238"/>
        <v>0</v>
      </c>
      <c r="ER34" s="61">
        <f t="shared" si="238"/>
        <v>0</v>
      </c>
      <c r="ES34" s="61">
        <f t="shared" si="238"/>
        <v>0</v>
      </c>
      <c r="ET34" s="61">
        <f t="shared" si="238"/>
        <v>0</v>
      </c>
      <c r="EU34" s="61">
        <f t="shared" si="238"/>
        <v>0</v>
      </c>
      <c r="EV34" s="61">
        <f t="shared" si="238"/>
        <v>0</v>
      </c>
      <c r="EW34" s="61">
        <f t="shared" si="238"/>
        <v>0</v>
      </c>
      <c r="EX34" s="61">
        <f t="shared" si="238"/>
        <v>0</v>
      </c>
      <c r="EY34" s="68">
        <f t="shared" si="5"/>
        <v>0</v>
      </c>
      <c r="EZ34" s="61">
        <f t="shared" ref="EZ34:FG34" si="239">SUM(EZ35:EZ36)</f>
        <v>0</v>
      </c>
      <c r="FA34" s="61">
        <f t="shared" si="239"/>
        <v>0</v>
      </c>
      <c r="FB34" s="61">
        <f t="shared" si="239"/>
        <v>0</v>
      </c>
      <c r="FC34" s="61">
        <f t="shared" si="239"/>
        <v>0</v>
      </c>
      <c r="FD34" s="61">
        <f t="shared" si="239"/>
        <v>0</v>
      </c>
      <c r="FE34" s="61">
        <f t="shared" si="239"/>
        <v>0</v>
      </c>
      <c r="FF34" s="61">
        <f t="shared" si="239"/>
        <v>0</v>
      </c>
      <c r="FG34" s="61">
        <f t="shared" si="239"/>
        <v>0</v>
      </c>
      <c r="FH34" s="68">
        <f t="shared" si="238"/>
        <v>0</v>
      </c>
      <c r="FI34" s="61">
        <f t="shared" ref="FI34:HT34" si="240">SUM(FI35:FI36)</f>
        <v>0</v>
      </c>
      <c r="FJ34" s="61">
        <f t="shared" si="240"/>
        <v>0</v>
      </c>
      <c r="FK34" s="61">
        <f t="shared" si="240"/>
        <v>0</v>
      </c>
      <c r="FL34" s="61">
        <f t="shared" si="240"/>
        <v>0</v>
      </c>
      <c r="FM34" s="61">
        <f t="shared" si="240"/>
        <v>0</v>
      </c>
      <c r="FN34" s="61">
        <f t="shared" si="240"/>
        <v>0</v>
      </c>
      <c r="FO34" s="61">
        <f t="shared" si="240"/>
        <v>0</v>
      </c>
      <c r="FP34" s="61">
        <f t="shared" si="240"/>
        <v>0</v>
      </c>
      <c r="FQ34" s="61">
        <f t="shared" si="240"/>
        <v>0</v>
      </c>
      <c r="FR34" s="61">
        <f t="shared" si="240"/>
        <v>0</v>
      </c>
      <c r="FS34" s="68">
        <f t="shared" si="240"/>
        <v>0</v>
      </c>
      <c r="FT34" s="61">
        <f t="shared" si="240"/>
        <v>0</v>
      </c>
      <c r="FU34" s="61">
        <f t="shared" si="240"/>
        <v>0</v>
      </c>
      <c r="FV34" s="61">
        <f t="shared" si="240"/>
        <v>0</v>
      </c>
      <c r="FW34" s="61">
        <f t="shared" si="240"/>
        <v>0</v>
      </c>
      <c r="FX34" s="61">
        <f t="shared" si="240"/>
        <v>0</v>
      </c>
      <c r="FY34" s="61">
        <f t="shared" si="240"/>
        <v>0</v>
      </c>
      <c r="FZ34" s="61">
        <f t="shared" si="240"/>
        <v>0</v>
      </c>
      <c r="GA34" s="61">
        <f t="shared" si="240"/>
        <v>0</v>
      </c>
      <c r="GB34" s="61">
        <f t="shared" si="240"/>
        <v>0</v>
      </c>
      <c r="GC34" s="61">
        <f t="shared" si="240"/>
        <v>0</v>
      </c>
      <c r="GD34" s="61">
        <f t="shared" si="240"/>
        <v>0</v>
      </c>
      <c r="GE34" s="61">
        <f t="shared" si="240"/>
        <v>0</v>
      </c>
      <c r="GF34" s="61">
        <f t="shared" si="240"/>
        <v>0</v>
      </c>
      <c r="GG34" s="61">
        <f t="shared" si="240"/>
        <v>0</v>
      </c>
      <c r="GH34" s="61">
        <f t="shared" si="240"/>
        <v>0</v>
      </c>
      <c r="GI34" s="61">
        <f t="shared" si="240"/>
        <v>0</v>
      </c>
      <c r="GJ34" s="61">
        <f t="shared" si="240"/>
        <v>0</v>
      </c>
      <c r="GK34" s="61">
        <f t="shared" si="240"/>
        <v>0</v>
      </c>
      <c r="GL34" s="61">
        <f t="shared" si="240"/>
        <v>0</v>
      </c>
      <c r="GM34" s="61">
        <f t="shared" si="240"/>
        <v>0</v>
      </c>
      <c r="GN34" s="61">
        <f t="shared" si="240"/>
        <v>0</v>
      </c>
      <c r="GO34" s="61">
        <f t="shared" si="240"/>
        <v>0</v>
      </c>
      <c r="GP34" s="61">
        <f t="shared" si="240"/>
        <v>0</v>
      </c>
      <c r="GQ34" s="68">
        <f t="shared" si="8"/>
        <v>0</v>
      </c>
      <c r="GR34" s="61">
        <f t="shared" ref="GR34" si="241">SUM(GR35:GR36)</f>
        <v>0</v>
      </c>
      <c r="GS34" s="68">
        <f t="shared" si="240"/>
        <v>0</v>
      </c>
      <c r="GT34" s="61">
        <f t="shared" si="240"/>
        <v>0</v>
      </c>
      <c r="GU34" s="61">
        <f t="shared" si="240"/>
        <v>0</v>
      </c>
      <c r="GV34" s="61">
        <f t="shared" si="240"/>
        <v>0</v>
      </c>
      <c r="GW34" s="61">
        <f t="shared" si="240"/>
        <v>0</v>
      </c>
      <c r="GX34" s="61">
        <f t="shared" si="240"/>
        <v>0</v>
      </c>
      <c r="GY34" s="61">
        <f t="shared" si="240"/>
        <v>0</v>
      </c>
      <c r="GZ34" s="61">
        <f t="shared" si="240"/>
        <v>0</v>
      </c>
      <c r="HA34" s="61">
        <f t="shared" si="240"/>
        <v>0</v>
      </c>
      <c r="HB34" s="61">
        <f t="shared" si="240"/>
        <v>0</v>
      </c>
      <c r="HC34" s="61">
        <f t="shared" si="240"/>
        <v>0</v>
      </c>
      <c r="HD34" s="61">
        <f t="shared" si="240"/>
        <v>0</v>
      </c>
      <c r="HE34" s="61">
        <f t="shared" si="240"/>
        <v>0</v>
      </c>
      <c r="HF34" s="61">
        <f t="shared" si="240"/>
        <v>0</v>
      </c>
      <c r="HG34" s="61">
        <f t="shared" si="240"/>
        <v>0</v>
      </c>
      <c r="HH34" s="61">
        <f t="shared" si="240"/>
        <v>0</v>
      </c>
      <c r="HI34" s="61">
        <f t="shared" si="240"/>
        <v>0</v>
      </c>
      <c r="HJ34" s="61">
        <f t="shared" si="240"/>
        <v>0</v>
      </c>
      <c r="HK34" s="61">
        <f t="shared" si="240"/>
        <v>0</v>
      </c>
      <c r="HL34" s="61">
        <f t="shared" si="240"/>
        <v>0</v>
      </c>
      <c r="HM34" s="61">
        <f t="shared" si="240"/>
        <v>0</v>
      </c>
      <c r="HN34" s="61">
        <f t="shared" si="240"/>
        <v>0</v>
      </c>
      <c r="HO34" s="61">
        <f t="shared" si="240"/>
        <v>0</v>
      </c>
      <c r="HP34" s="61">
        <f t="shared" si="240"/>
        <v>0</v>
      </c>
      <c r="HQ34" s="61">
        <f t="shared" si="240"/>
        <v>0</v>
      </c>
      <c r="HR34" s="61">
        <f t="shared" si="240"/>
        <v>0</v>
      </c>
      <c r="HS34" s="68">
        <f t="shared" si="240"/>
        <v>0</v>
      </c>
      <c r="HT34" s="61">
        <f t="shared" si="240"/>
        <v>0</v>
      </c>
      <c r="HU34" s="61">
        <f t="shared" ref="HU34:KF34" si="242">SUM(HU35:HU36)</f>
        <v>0</v>
      </c>
      <c r="HV34" s="68">
        <f t="shared" si="242"/>
        <v>0</v>
      </c>
      <c r="HW34" s="61">
        <f t="shared" si="242"/>
        <v>0</v>
      </c>
      <c r="HX34" s="61">
        <f t="shared" si="242"/>
        <v>0</v>
      </c>
      <c r="HY34" s="61">
        <f t="shared" si="242"/>
        <v>0</v>
      </c>
      <c r="HZ34" s="61">
        <f t="shared" si="242"/>
        <v>0</v>
      </c>
      <c r="IA34" s="61">
        <f t="shared" si="242"/>
        <v>0</v>
      </c>
      <c r="IB34" s="61">
        <f t="shared" si="242"/>
        <v>0</v>
      </c>
      <c r="IC34" s="68">
        <f t="shared" si="242"/>
        <v>0</v>
      </c>
      <c r="ID34" s="61">
        <f t="shared" si="242"/>
        <v>0</v>
      </c>
      <c r="IE34" s="61">
        <f t="shared" si="242"/>
        <v>0</v>
      </c>
      <c r="IF34" s="61">
        <f t="shared" si="242"/>
        <v>0</v>
      </c>
      <c r="IG34" s="61">
        <f t="shared" si="242"/>
        <v>0</v>
      </c>
      <c r="IH34" s="61">
        <f t="shared" si="242"/>
        <v>0</v>
      </c>
      <c r="II34" s="61">
        <f t="shared" si="242"/>
        <v>0</v>
      </c>
      <c r="IJ34" s="61">
        <f t="shared" si="242"/>
        <v>0</v>
      </c>
      <c r="IK34" s="61">
        <f t="shared" si="242"/>
        <v>0</v>
      </c>
      <c r="IL34" s="61">
        <f t="shared" si="242"/>
        <v>0</v>
      </c>
      <c r="IM34" s="61">
        <f t="shared" si="242"/>
        <v>0</v>
      </c>
      <c r="IN34" s="61">
        <f t="shared" si="242"/>
        <v>0</v>
      </c>
      <c r="IO34" s="61">
        <f t="shared" si="242"/>
        <v>0</v>
      </c>
      <c r="IP34" s="68">
        <f t="shared" si="242"/>
        <v>0</v>
      </c>
      <c r="IQ34" s="68">
        <f t="shared" si="242"/>
        <v>0</v>
      </c>
      <c r="IR34" s="68">
        <f t="shared" si="242"/>
        <v>0</v>
      </c>
      <c r="IS34" s="68">
        <f t="shared" si="242"/>
        <v>0</v>
      </c>
      <c r="IT34" s="68">
        <f t="shared" si="242"/>
        <v>0</v>
      </c>
      <c r="IU34" s="68">
        <f t="shared" si="242"/>
        <v>0</v>
      </c>
      <c r="IV34" s="68">
        <f t="shared" si="242"/>
        <v>0</v>
      </c>
      <c r="IW34" s="68">
        <f t="shared" si="242"/>
        <v>0</v>
      </c>
      <c r="IX34" s="68">
        <f t="shared" si="242"/>
        <v>0</v>
      </c>
      <c r="IY34" s="68">
        <f t="shared" si="242"/>
        <v>0</v>
      </c>
      <c r="IZ34" s="68">
        <f t="shared" si="242"/>
        <v>0</v>
      </c>
      <c r="JA34" s="68">
        <f t="shared" si="242"/>
        <v>0</v>
      </c>
      <c r="JB34" s="68">
        <f t="shared" si="242"/>
        <v>0</v>
      </c>
      <c r="JC34" s="68">
        <f t="shared" si="242"/>
        <v>0</v>
      </c>
      <c r="JD34" s="68">
        <f t="shared" si="242"/>
        <v>0</v>
      </c>
      <c r="JE34" s="68">
        <f t="shared" si="242"/>
        <v>0</v>
      </c>
      <c r="JF34" s="68">
        <f t="shared" si="242"/>
        <v>0</v>
      </c>
      <c r="JG34" s="61">
        <f t="shared" si="242"/>
        <v>0</v>
      </c>
      <c r="JH34" s="61">
        <f t="shared" si="242"/>
        <v>0</v>
      </c>
      <c r="JI34" s="61">
        <f t="shared" si="242"/>
        <v>0</v>
      </c>
      <c r="JJ34" s="61">
        <f t="shared" si="242"/>
        <v>0</v>
      </c>
      <c r="JK34" s="61">
        <f t="shared" si="242"/>
        <v>0</v>
      </c>
      <c r="JL34" s="68">
        <f t="shared" si="242"/>
        <v>0</v>
      </c>
      <c r="JM34" s="61">
        <f t="shared" si="242"/>
        <v>0</v>
      </c>
      <c r="JN34" s="61">
        <f t="shared" si="242"/>
        <v>0</v>
      </c>
      <c r="JO34" s="68">
        <f t="shared" si="242"/>
        <v>0</v>
      </c>
      <c r="JP34" s="61">
        <f t="shared" si="242"/>
        <v>0</v>
      </c>
      <c r="JQ34" s="61">
        <f t="shared" si="242"/>
        <v>0</v>
      </c>
      <c r="JR34" s="61">
        <f t="shared" si="242"/>
        <v>0</v>
      </c>
      <c r="JS34" s="61">
        <f t="shared" si="242"/>
        <v>0</v>
      </c>
      <c r="JT34" s="61">
        <f t="shared" si="242"/>
        <v>0</v>
      </c>
      <c r="JU34" s="61">
        <f t="shared" si="242"/>
        <v>0</v>
      </c>
      <c r="JV34" s="61">
        <f t="shared" si="242"/>
        <v>0</v>
      </c>
      <c r="JW34" s="61">
        <f t="shared" si="242"/>
        <v>0</v>
      </c>
      <c r="JX34" s="61">
        <f t="shared" si="242"/>
        <v>0</v>
      </c>
      <c r="JY34" s="61">
        <f t="shared" si="242"/>
        <v>0</v>
      </c>
      <c r="JZ34" s="61">
        <f t="shared" si="242"/>
        <v>0</v>
      </c>
      <c r="KA34" s="61">
        <f t="shared" si="242"/>
        <v>0</v>
      </c>
      <c r="KB34" s="61">
        <f t="shared" si="242"/>
        <v>0</v>
      </c>
      <c r="KC34" s="61">
        <f t="shared" si="242"/>
        <v>0</v>
      </c>
      <c r="KD34" s="61">
        <f t="shared" si="242"/>
        <v>0</v>
      </c>
      <c r="KE34" s="61">
        <f t="shared" si="242"/>
        <v>0</v>
      </c>
      <c r="KF34" s="61">
        <f t="shared" si="242"/>
        <v>0</v>
      </c>
      <c r="KG34" s="68">
        <f t="shared" ref="KG34:MM34" si="243">SUM(KG35:KG36)</f>
        <v>0</v>
      </c>
      <c r="KH34" s="61">
        <f t="shared" si="243"/>
        <v>0</v>
      </c>
      <c r="KI34" s="61">
        <f t="shared" si="243"/>
        <v>0</v>
      </c>
      <c r="KJ34" s="61">
        <f t="shared" si="243"/>
        <v>0</v>
      </c>
      <c r="KK34" s="61">
        <f t="shared" si="243"/>
        <v>0</v>
      </c>
      <c r="KL34" s="61">
        <f t="shared" si="243"/>
        <v>0</v>
      </c>
      <c r="KM34" s="61">
        <f t="shared" si="243"/>
        <v>0</v>
      </c>
      <c r="KN34" s="61">
        <f t="shared" si="243"/>
        <v>0</v>
      </c>
      <c r="KO34" s="61">
        <f t="shared" si="243"/>
        <v>0</v>
      </c>
      <c r="KP34" s="61">
        <f t="shared" si="243"/>
        <v>0</v>
      </c>
      <c r="KQ34" s="61">
        <f t="shared" si="243"/>
        <v>0</v>
      </c>
      <c r="KR34" s="61">
        <f t="shared" si="243"/>
        <v>0</v>
      </c>
      <c r="KS34" s="61">
        <f t="shared" si="243"/>
        <v>0</v>
      </c>
      <c r="KT34" s="61">
        <f t="shared" si="243"/>
        <v>0</v>
      </c>
      <c r="KU34" s="61">
        <f t="shared" si="243"/>
        <v>0</v>
      </c>
      <c r="KV34" s="61">
        <f t="shared" si="243"/>
        <v>0</v>
      </c>
      <c r="KW34" s="61">
        <f t="shared" si="243"/>
        <v>0</v>
      </c>
      <c r="KX34" s="61">
        <f t="shared" si="243"/>
        <v>0</v>
      </c>
      <c r="KY34" s="68">
        <f t="shared" si="243"/>
        <v>0</v>
      </c>
      <c r="KZ34" s="61">
        <f t="shared" si="243"/>
        <v>0</v>
      </c>
      <c r="LA34" s="61">
        <f t="shared" si="243"/>
        <v>0</v>
      </c>
      <c r="LB34" s="61">
        <f t="shared" si="243"/>
        <v>0</v>
      </c>
      <c r="LC34" s="61">
        <f t="shared" si="243"/>
        <v>0</v>
      </c>
      <c r="LD34" s="61">
        <f t="shared" si="243"/>
        <v>0</v>
      </c>
      <c r="LE34" s="61">
        <f t="shared" si="243"/>
        <v>0</v>
      </c>
      <c r="LF34" s="61">
        <f t="shared" si="243"/>
        <v>0</v>
      </c>
      <c r="LG34" s="61">
        <f t="shared" si="243"/>
        <v>0</v>
      </c>
      <c r="LH34" s="61">
        <f t="shared" si="243"/>
        <v>0</v>
      </c>
      <c r="LI34" s="61">
        <f t="shared" si="243"/>
        <v>0</v>
      </c>
      <c r="LJ34" s="61">
        <f t="shared" si="243"/>
        <v>0</v>
      </c>
      <c r="LK34" s="61">
        <f t="shared" si="243"/>
        <v>0</v>
      </c>
      <c r="LL34" s="61">
        <f t="shared" si="243"/>
        <v>0</v>
      </c>
      <c r="LM34" s="61">
        <f t="shared" si="243"/>
        <v>0</v>
      </c>
      <c r="LN34" s="61">
        <f t="shared" si="243"/>
        <v>0</v>
      </c>
      <c r="LO34" s="61">
        <f t="shared" si="243"/>
        <v>0</v>
      </c>
      <c r="LP34" s="61">
        <f t="shared" si="243"/>
        <v>0</v>
      </c>
      <c r="LQ34" s="61">
        <f t="shared" si="243"/>
        <v>0</v>
      </c>
      <c r="LR34" s="61">
        <f t="shared" si="243"/>
        <v>0</v>
      </c>
      <c r="LS34" s="61">
        <f t="shared" si="243"/>
        <v>0</v>
      </c>
      <c r="LT34" s="61">
        <f t="shared" si="243"/>
        <v>0</v>
      </c>
      <c r="LU34" s="61">
        <f t="shared" si="243"/>
        <v>0</v>
      </c>
      <c r="LV34" s="61">
        <f t="shared" si="243"/>
        <v>0</v>
      </c>
      <c r="LW34" s="61">
        <f t="shared" si="243"/>
        <v>0</v>
      </c>
      <c r="LX34" s="61">
        <f t="shared" si="243"/>
        <v>0</v>
      </c>
      <c r="LY34" s="61">
        <f t="shared" si="243"/>
        <v>0</v>
      </c>
      <c r="LZ34" s="61">
        <f t="shared" si="243"/>
        <v>0</v>
      </c>
      <c r="MA34" s="61">
        <f t="shared" si="243"/>
        <v>0</v>
      </c>
      <c r="MB34" s="61">
        <f t="shared" si="243"/>
        <v>0</v>
      </c>
      <c r="MC34" s="61">
        <f t="shared" si="243"/>
        <v>0</v>
      </c>
      <c r="MD34" s="61">
        <f t="shared" si="243"/>
        <v>0</v>
      </c>
      <c r="ME34" s="61">
        <f t="shared" si="243"/>
        <v>0</v>
      </c>
      <c r="MF34" s="61">
        <f t="shared" si="243"/>
        <v>0</v>
      </c>
      <c r="MG34" s="61">
        <f t="shared" si="243"/>
        <v>0</v>
      </c>
      <c r="MH34" s="61">
        <f t="shared" si="243"/>
        <v>0</v>
      </c>
      <c r="MI34" s="61">
        <f t="shared" si="243"/>
        <v>0</v>
      </c>
      <c r="MJ34" s="61">
        <f t="shared" si="243"/>
        <v>0</v>
      </c>
      <c r="MK34" s="61">
        <f t="shared" si="243"/>
        <v>0</v>
      </c>
      <c r="ML34" s="61">
        <f t="shared" si="243"/>
        <v>0</v>
      </c>
      <c r="MM34" s="61">
        <f t="shared" si="243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244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245">SUM(O35:X35)</f>
        <v>0</v>
      </c>
      <c r="Z35" s="73">
        <f t="shared" si="188"/>
        <v>0</v>
      </c>
      <c r="AA35" s="74">
        <f t="shared" si="188"/>
        <v>0</v>
      </c>
      <c r="AB35" s="74">
        <f t="shared" si="188"/>
        <v>0</v>
      </c>
      <c r="AC35" s="74">
        <f t="shared" si="188"/>
        <v>0</v>
      </c>
      <c r="AD35" s="74">
        <f t="shared" si="188"/>
        <v>0</v>
      </c>
      <c r="AE35" s="74">
        <f t="shared" si="188"/>
        <v>0</v>
      </c>
      <c r="AF35" s="74">
        <f t="shared" si="188"/>
        <v>0</v>
      </c>
      <c r="AG35" s="74">
        <f t="shared" si="188"/>
        <v>0</v>
      </c>
      <c r="AH35" s="74">
        <f t="shared" si="158"/>
        <v>0</v>
      </c>
      <c r="AI35" s="74">
        <f t="shared" si="158"/>
        <v>0</v>
      </c>
      <c r="AJ35" s="94">
        <f t="shared" si="158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246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247">SUM(AU35:BT35)</f>
        <v>0</v>
      </c>
      <c r="BV35" s="63"/>
      <c r="BW35" s="63"/>
      <c r="BX35" s="63"/>
      <c r="BY35" s="69">
        <f t="shared" ref="BY35:BY36" si="248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249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250">SUM(EC35:ED35,DX35:DY35,DS35:DT35,DN35:DO35,DI35:DJ35,EI35,)</f>
        <v>0</v>
      </c>
      <c r="EK35" s="69">
        <f t="shared" ref="EK35:EK36" si="251">SUM(EE35:EH35,DZ35:EB35,DU35:DW35,DP35:DR35,DK35:DM35,DG35:DH35)</f>
        <v>0</v>
      </c>
      <c r="EL35" s="63"/>
      <c r="EM35" s="63"/>
      <c r="EN35" s="63"/>
      <c r="EO35" s="69">
        <f t="shared" ref="EO35:EO36" si="252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5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253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254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8"/>
        <v>0</v>
      </c>
      <c r="GR35" s="63"/>
      <c r="GS35" s="69">
        <f t="shared" ref="GS35:GS36" si="255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256">SUM(HT35:HU35)</f>
        <v>0</v>
      </c>
      <c r="HW35" s="63"/>
      <c r="HX35" s="63"/>
      <c r="HY35" s="63"/>
      <c r="HZ35" s="63"/>
      <c r="IA35" s="63"/>
      <c r="IB35" s="63"/>
      <c r="IC35" s="69">
        <f t="shared" ref="IC35:IC36" si="257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258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59">SUM(JD35:JE35)</f>
        <v>0</v>
      </c>
      <c r="JG35" s="63"/>
      <c r="JH35" s="63"/>
      <c r="JI35" s="63"/>
      <c r="JJ35" s="63"/>
      <c r="JK35" s="63"/>
      <c r="JL35" s="140">
        <f t="shared" ref="JL35:JL36" si="260">SUM(JG35:JK35)</f>
        <v>0</v>
      </c>
      <c r="JM35" s="63"/>
      <c r="JN35" s="63"/>
      <c r="JO35" s="140">
        <f t="shared" ref="JO35:JO36" si="261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262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263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244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245"/>
        <v>0</v>
      </c>
      <c r="Z36" s="73">
        <f t="shared" si="188"/>
        <v>0</v>
      </c>
      <c r="AA36" s="74">
        <f t="shared" si="188"/>
        <v>0</v>
      </c>
      <c r="AB36" s="74">
        <f t="shared" si="188"/>
        <v>0</v>
      </c>
      <c r="AC36" s="74">
        <f t="shared" si="188"/>
        <v>0</v>
      </c>
      <c r="AD36" s="74">
        <f t="shared" si="188"/>
        <v>0</v>
      </c>
      <c r="AE36" s="74">
        <f t="shared" si="188"/>
        <v>0</v>
      </c>
      <c r="AF36" s="74">
        <f t="shared" si="188"/>
        <v>0</v>
      </c>
      <c r="AG36" s="74">
        <f t="shared" si="188"/>
        <v>0</v>
      </c>
      <c r="AH36" s="74">
        <f t="shared" si="158"/>
        <v>0</v>
      </c>
      <c r="AI36" s="74">
        <f t="shared" si="158"/>
        <v>0</v>
      </c>
      <c r="AJ36" s="94">
        <f t="shared" si="158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246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247"/>
        <v>0</v>
      </c>
      <c r="BV36" s="63"/>
      <c r="BW36" s="63"/>
      <c r="BX36" s="63"/>
      <c r="BY36" s="69">
        <f t="shared" si="248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249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250"/>
        <v>0</v>
      </c>
      <c r="EK36" s="69">
        <f t="shared" si="251"/>
        <v>0</v>
      </c>
      <c r="EL36" s="63"/>
      <c r="EM36" s="63"/>
      <c r="EN36" s="63"/>
      <c r="EO36" s="69">
        <f t="shared" si="252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5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253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254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8"/>
        <v>0</v>
      </c>
      <c r="GR36" s="63"/>
      <c r="GS36" s="69">
        <f t="shared" si="255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256"/>
        <v>0</v>
      </c>
      <c r="HW36" s="63"/>
      <c r="HX36" s="63"/>
      <c r="HY36" s="63"/>
      <c r="HZ36" s="63"/>
      <c r="IA36" s="63"/>
      <c r="IB36" s="63"/>
      <c r="IC36" s="69">
        <f t="shared" si="257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258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259"/>
        <v>0</v>
      </c>
      <c r="JG36" s="63"/>
      <c r="JH36" s="63"/>
      <c r="JI36" s="63"/>
      <c r="JJ36" s="63"/>
      <c r="JK36" s="63"/>
      <c r="JL36" s="140">
        <f t="shared" si="260"/>
        <v>0</v>
      </c>
      <c r="JM36" s="63"/>
      <c r="JN36" s="63"/>
      <c r="JO36" s="140">
        <f t="shared" si="261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262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263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Y37" si="264">SUM(D38:D39)</f>
        <v>0</v>
      </c>
      <c r="E37" s="61">
        <f t="shared" si="264"/>
        <v>0</v>
      </c>
      <c r="F37" s="61">
        <f t="shared" si="264"/>
        <v>0</v>
      </c>
      <c r="G37" s="61">
        <f t="shared" si="264"/>
        <v>0</v>
      </c>
      <c r="H37" s="61">
        <f t="shared" si="264"/>
        <v>0</v>
      </c>
      <c r="I37" s="61">
        <f t="shared" si="264"/>
        <v>0</v>
      </c>
      <c r="J37" s="61">
        <f t="shared" si="264"/>
        <v>0</v>
      </c>
      <c r="K37" s="61">
        <f t="shared" si="264"/>
        <v>0</v>
      </c>
      <c r="L37" s="61">
        <f t="shared" si="264"/>
        <v>0</v>
      </c>
      <c r="M37" s="61">
        <f t="shared" si="264"/>
        <v>0</v>
      </c>
      <c r="N37" s="68">
        <f t="shared" si="264"/>
        <v>0</v>
      </c>
      <c r="O37" s="61">
        <f t="shared" si="264"/>
        <v>0</v>
      </c>
      <c r="P37" s="61">
        <f t="shared" si="264"/>
        <v>0</v>
      </c>
      <c r="Q37" s="61">
        <f t="shared" si="264"/>
        <v>0</v>
      </c>
      <c r="R37" s="61">
        <f t="shared" si="264"/>
        <v>0</v>
      </c>
      <c r="S37" s="61">
        <f t="shared" si="264"/>
        <v>0</v>
      </c>
      <c r="T37" s="61">
        <f t="shared" si="264"/>
        <v>0</v>
      </c>
      <c r="U37" s="61">
        <f t="shared" si="264"/>
        <v>0</v>
      </c>
      <c r="V37" s="61">
        <f t="shared" si="264"/>
        <v>0</v>
      </c>
      <c r="W37" s="61">
        <f t="shared" si="264"/>
        <v>0</v>
      </c>
      <c r="X37" s="61">
        <f t="shared" si="264"/>
        <v>0</v>
      </c>
      <c r="Y37" s="68">
        <f t="shared" si="264"/>
        <v>0</v>
      </c>
      <c r="Z37" s="71">
        <f t="shared" si="188"/>
        <v>0</v>
      </c>
      <c r="AA37" s="72">
        <f t="shared" si="188"/>
        <v>0</v>
      </c>
      <c r="AB37" s="72">
        <f t="shared" si="188"/>
        <v>0</v>
      </c>
      <c r="AC37" s="72">
        <f t="shared" si="188"/>
        <v>0</v>
      </c>
      <c r="AD37" s="72">
        <f t="shared" si="188"/>
        <v>0</v>
      </c>
      <c r="AE37" s="72">
        <f t="shared" si="188"/>
        <v>0</v>
      </c>
      <c r="AF37" s="72">
        <f t="shared" si="188"/>
        <v>0</v>
      </c>
      <c r="AG37" s="72">
        <f t="shared" si="188"/>
        <v>0</v>
      </c>
      <c r="AH37" s="72">
        <f t="shared" si="158"/>
        <v>0</v>
      </c>
      <c r="AI37" s="72">
        <f t="shared" si="158"/>
        <v>0</v>
      </c>
      <c r="AJ37" s="91">
        <f t="shared" si="158"/>
        <v>0</v>
      </c>
      <c r="AK37" s="92">
        <f t="shared" ref="AK37:CV37" si="265">SUM(AK38:AK39)</f>
        <v>0</v>
      </c>
      <c r="AL37" s="93">
        <f t="shared" si="265"/>
        <v>0</v>
      </c>
      <c r="AM37" s="68">
        <f t="shared" si="265"/>
        <v>0</v>
      </c>
      <c r="AN37" s="68">
        <f t="shared" si="265"/>
        <v>0</v>
      </c>
      <c r="AO37" s="68">
        <f t="shared" si="265"/>
        <v>0</v>
      </c>
      <c r="AP37" s="68">
        <f t="shared" si="265"/>
        <v>0</v>
      </c>
      <c r="AQ37" s="68">
        <f t="shared" si="265"/>
        <v>0</v>
      </c>
      <c r="AR37" s="68">
        <f t="shared" si="265"/>
        <v>0</v>
      </c>
      <c r="AS37" s="68">
        <f t="shared" si="265"/>
        <v>0</v>
      </c>
      <c r="AT37" s="68">
        <f t="shared" si="265"/>
        <v>0</v>
      </c>
      <c r="AU37" s="61">
        <f t="shared" si="265"/>
        <v>0</v>
      </c>
      <c r="AV37" s="61">
        <f t="shared" si="265"/>
        <v>0</v>
      </c>
      <c r="AW37" s="61">
        <f t="shared" si="265"/>
        <v>0</v>
      </c>
      <c r="AX37" s="61">
        <f t="shared" si="265"/>
        <v>0</v>
      </c>
      <c r="AY37" s="61">
        <f t="shared" si="265"/>
        <v>0</v>
      </c>
      <c r="AZ37" s="61">
        <f t="shared" si="265"/>
        <v>0</v>
      </c>
      <c r="BA37" s="61">
        <f t="shared" si="265"/>
        <v>0</v>
      </c>
      <c r="BB37" s="61">
        <f t="shared" si="265"/>
        <v>0</v>
      </c>
      <c r="BC37" s="61">
        <f t="shared" si="265"/>
        <v>0</v>
      </c>
      <c r="BD37" s="61">
        <f t="shared" si="265"/>
        <v>0</v>
      </c>
      <c r="BE37" s="61">
        <f t="shared" si="265"/>
        <v>0</v>
      </c>
      <c r="BF37" s="61">
        <f t="shared" si="265"/>
        <v>0</v>
      </c>
      <c r="BG37" s="61">
        <f t="shared" si="265"/>
        <v>0</v>
      </c>
      <c r="BH37" s="61">
        <f t="shared" si="265"/>
        <v>0</v>
      </c>
      <c r="BI37" s="61">
        <f t="shared" si="265"/>
        <v>0</v>
      </c>
      <c r="BJ37" s="61">
        <f t="shared" si="265"/>
        <v>0</v>
      </c>
      <c r="BK37" s="61">
        <f t="shared" si="265"/>
        <v>0</v>
      </c>
      <c r="BL37" s="61">
        <f t="shared" si="265"/>
        <v>0</v>
      </c>
      <c r="BM37" s="61">
        <f t="shared" si="265"/>
        <v>0</v>
      </c>
      <c r="BN37" s="61">
        <f t="shared" si="265"/>
        <v>0</v>
      </c>
      <c r="BO37" s="61">
        <f t="shared" si="265"/>
        <v>0</v>
      </c>
      <c r="BP37" s="61">
        <f t="shared" si="265"/>
        <v>0</v>
      </c>
      <c r="BQ37" s="61">
        <f t="shared" si="265"/>
        <v>0</v>
      </c>
      <c r="BR37" s="61">
        <f t="shared" si="265"/>
        <v>0</v>
      </c>
      <c r="BS37" s="61">
        <f t="shared" si="265"/>
        <v>0</v>
      </c>
      <c r="BT37" s="61">
        <f t="shared" si="265"/>
        <v>0</v>
      </c>
      <c r="BU37" s="68">
        <f t="shared" si="265"/>
        <v>0</v>
      </c>
      <c r="BV37" s="61">
        <f t="shared" si="265"/>
        <v>0</v>
      </c>
      <c r="BW37" s="61">
        <f t="shared" si="265"/>
        <v>0</v>
      </c>
      <c r="BX37" s="61">
        <f t="shared" si="265"/>
        <v>0</v>
      </c>
      <c r="BY37" s="68">
        <f t="shared" si="265"/>
        <v>0</v>
      </c>
      <c r="BZ37" s="61">
        <f t="shared" si="265"/>
        <v>0</v>
      </c>
      <c r="CA37" s="61">
        <f t="shared" si="265"/>
        <v>0</v>
      </c>
      <c r="CB37" s="61">
        <f t="shared" si="265"/>
        <v>0</v>
      </c>
      <c r="CC37" s="61">
        <f t="shared" si="265"/>
        <v>0</v>
      </c>
      <c r="CD37" s="61">
        <f t="shared" si="265"/>
        <v>0</v>
      </c>
      <c r="CE37" s="61">
        <f t="shared" si="265"/>
        <v>0</v>
      </c>
      <c r="CF37" s="61">
        <f t="shared" si="265"/>
        <v>0</v>
      </c>
      <c r="CG37" s="61">
        <f t="shared" si="265"/>
        <v>0</v>
      </c>
      <c r="CH37" s="61">
        <f t="shared" si="265"/>
        <v>0</v>
      </c>
      <c r="CI37" s="61">
        <f t="shared" si="265"/>
        <v>0</v>
      </c>
      <c r="CJ37" s="61">
        <f t="shared" si="265"/>
        <v>0</v>
      </c>
      <c r="CK37" s="61">
        <f t="shared" si="265"/>
        <v>0</v>
      </c>
      <c r="CL37" s="61">
        <f t="shared" si="265"/>
        <v>0</v>
      </c>
      <c r="CM37" s="61">
        <f t="shared" si="265"/>
        <v>0</v>
      </c>
      <c r="CN37" s="61">
        <f t="shared" si="265"/>
        <v>0</v>
      </c>
      <c r="CO37" s="61">
        <f t="shared" si="265"/>
        <v>0</v>
      </c>
      <c r="CP37" s="61">
        <f t="shared" si="265"/>
        <v>0</v>
      </c>
      <c r="CQ37" s="61">
        <f t="shared" si="265"/>
        <v>0</v>
      </c>
      <c r="CR37" s="61">
        <f t="shared" si="265"/>
        <v>0</v>
      </c>
      <c r="CS37" s="61">
        <f t="shared" si="265"/>
        <v>0</v>
      </c>
      <c r="CT37" s="61">
        <f t="shared" si="265"/>
        <v>0</v>
      </c>
      <c r="CU37" s="61">
        <f t="shared" si="265"/>
        <v>0</v>
      </c>
      <c r="CV37" s="61">
        <f t="shared" si="265"/>
        <v>0</v>
      </c>
      <c r="CW37" s="61">
        <f t="shared" ref="CW37:FH37" si="266">SUM(CW38:CW39)</f>
        <v>0</v>
      </c>
      <c r="CX37" s="61">
        <f t="shared" si="266"/>
        <v>0</v>
      </c>
      <c r="CY37" s="61">
        <f t="shared" si="266"/>
        <v>0</v>
      </c>
      <c r="CZ37" s="61">
        <f t="shared" si="266"/>
        <v>0</v>
      </c>
      <c r="DA37" s="61">
        <f t="shared" si="266"/>
        <v>0</v>
      </c>
      <c r="DB37" s="61">
        <f t="shared" si="266"/>
        <v>0</v>
      </c>
      <c r="DC37" s="68">
        <f t="shared" si="266"/>
        <v>0</v>
      </c>
      <c r="DD37" s="61">
        <f t="shared" si="266"/>
        <v>0</v>
      </c>
      <c r="DE37" s="61">
        <f t="shared" si="266"/>
        <v>0</v>
      </c>
      <c r="DF37" s="68">
        <f t="shared" si="266"/>
        <v>0</v>
      </c>
      <c r="DG37" s="61">
        <f t="shared" si="266"/>
        <v>0</v>
      </c>
      <c r="DH37" s="61">
        <f t="shared" si="266"/>
        <v>0</v>
      </c>
      <c r="DI37" s="61">
        <f t="shared" si="266"/>
        <v>0</v>
      </c>
      <c r="DJ37" s="61">
        <f t="shared" si="266"/>
        <v>0</v>
      </c>
      <c r="DK37" s="61">
        <f t="shared" si="266"/>
        <v>0</v>
      </c>
      <c r="DL37" s="61">
        <f t="shared" si="266"/>
        <v>0</v>
      </c>
      <c r="DM37" s="61">
        <f t="shared" si="266"/>
        <v>0</v>
      </c>
      <c r="DN37" s="61">
        <f t="shared" si="266"/>
        <v>0</v>
      </c>
      <c r="DO37" s="61">
        <f t="shared" si="266"/>
        <v>0</v>
      </c>
      <c r="DP37" s="61">
        <f t="shared" si="266"/>
        <v>0</v>
      </c>
      <c r="DQ37" s="61">
        <f t="shared" si="266"/>
        <v>0</v>
      </c>
      <c r="DR37" s="61">
        <f t="shared" si="266"/>
        <v>0</v>
      </c>
      <c r="DS37" s="61">
        <f t="shared" si="266"/>
        <v>0</v>
      </c>
      <c r="DT37" s="61">
        <f t="shared" si="266"/>
        <v>0</v>
      </c>
      <c r="DU37" s="61">
        <f t="shared" si="266"/>
        <v>0</v>
      </c>
      <c r="DV37" s="61">
        <f t="shared" si="266"/>
        <v>0</v>
      </c>
      <c r="DW37" s="61">
        <f t="shared" si="266"/>
        <v>0</v>
      </c>
      <c r="DX37" s="61">
        <f t="shared" si="266"/>
        <v>0</v>
      </c>
      <c r="DY37" s="61">
        <f t="shared" si="266"/>
        <v>0</v>
      </c>
      <c r="DZ37" s="61">
        <f t="shared" si="266"/>
        <v>0</v>
      </c>
      <c r="EA37" s="61">
        <f t="shared" si="266"/>
        <v>0</v>
      </c>
      <c r="EB37" s="61">
        <f t="shared" si="266"/>
        <v>0</v>
      </c>
      <c r="EC37" s="61">
        <f t="shared" si="266"/>
        <v>0</v>
      </c>
      <c r="ED37" s="61">
        <f t="shared" si="266"/>
        <v>0</v>
      </c>
      <c r="EE37" s="61">
        <f t="shared" si="266"/>
        <v>0</v>
      </c>
      <c r="EF37" s="61">
        <f t="shared" si="266"/>
        <v>0</v>
      </c>
      <c r="EG37" s="61">
        <f t="shared" si="266"/>
        <v>0</v>
      </c>
      <c r="EH37" s="61">
        <f t="shared" si="266"/>
        <v>0</v>
      </c>
      <c r="EI37" s="61">
        <f t="shared" si="266"/>
        <v>0</v>
      </c>
      <c r="EJ37" s="68">
        <f t="shared" si="266"/>
        <v>0</v>
      </c>
      <c r="EK37" s="68">
        <f t="shared" si="266"/>
        <v>0</v>
      </c>
      <c r="EL37" s="61">
        <f t="shared" si="266"/>
        <v>0</v>
      </c>
      <c r="EM37" s="61">
        <f t="shared" si="266"/>
        <v>0</v>
      </c>
      <c r="EN37" s="61">
        <f t="shared" si="266"/>
        <v>0</v>
      </c>
      <c r="EO37" s="68">
        <f t="shared" si="266"/>
        <v>0</v>
      </c>
      <c r="EP37" s="61">
        <f t="shared" si="266"/>
        <v>0</v>
      </c>
      <c r="EQ37" s="61">
        <f t="shared" si="266"/>
        <v>0</v>
      </c>
      <c r="ER37" s="61">
        <f t="shared" si="266"/>
        <v>0</v>
      </c>
      <c r="ES37" s="61">
        <f t="shared" si="266"/>
        <v>0</v>
      </c>
      <c r="ET37" s="61">
        <f t="shared" si="266"/>
        <v>0</v>
      </c>
      <c r="EU37" s="61">
        <f t="shared" si="266"/>
        <v>0</v>
      </c>
      <c r="EV37" s="61">
        <f t="shared" si="266"/>
        <v>0</v>
      </c>
      <c r="EW37" s="61">
        <f t="shared" si="266"/>
        <v>0</v>
      </c>
      <c r="EX37" s="61">
        <f t="shared" si="266"/>
        <v>0</v>
      </c>
      <c r="EY37" s="68">
        <f t="shared" si="5"/>
        <v>0</v>
      </c>
      <c r="EZ37" s="61">
        <f t="shared" ref="EZ37:FG37" si="267">SUM(EZ38:EZ39)</f>
        <v>0</v>
      </c>
      <c r="FA37" s="61">
        <f t="shared" si="267"/>
        <v>0</v>
      </c>
      <c r="FB37" s="61">
        <f t="shared" si="267"/>
        <v>0</v>
      </c>
      <c r="FC37" s="61">
        <f t="shared" si="267"/>
        <v>0</v>
      </c>
      <c r="FD37" s="61">
        <f t="shared" si="267"/>
        <v>0</v>
      </c>
      <c r="FE37" s="61">
        <f t="shared" si="267"/>
        <v>0</v>
      </c>
      <c r="FF37" s="61">
        <f t="shared" si="267"/>
        <v>0</v>
      </c>
      <c r="FG37" s="61">
        <f t="shared" si="267"/>
        <v>0</v>
      </c>
      <c r="FH37" s="68">
        <f t="shared" si="266"/>
        <v>0</v>
      </c>
      <c r="FI37" s="61">
        <f t="shared" ref="FI37:HT37" si="268">SUM(FI38:FI39)</f>
        <v>0</v>
      </c>
      <c r="FJ37" s="61">
        <f t="shared" si="268"/>
        <v>0</v>
      </c>
      <c r="FK37" s="61">
        <f t="shared" si="268"/>
        <v>0</v>
      </c>
      <c r="FL37" s="61">
        <f t="shared" si="268"/>
        <v>0</v>
      </c>
      <c r="FM37" s="61">
        <f t="shared" si="268"/>
        <v>0</v>
      </c>
      <c r="FN37" s="61">
        <f t="shared" si="268"/>
        <v>0</v>
      </c>
      <c r="FO37" s="61">
        <f t="shared" si="268"/>
        <v>0</v>
      </c>
      <c r="FP37" s="61">
        <f t="shared" si="268"/>
        <v>0</v>
      </c>
      <c r="FQ37" s="61">
        <f t="shared" si="268"/>
        <v>0</v>
      </c>
      <c r="FR37" s="61">
        <f t="shared" si="268"/>
        <v>0</v>
      </c>
      <c r="FS37" s="68">
        <f t="shared" si="268"/>
        <v>0</v>
      </c>
      <c r="FT37" s="61">
        <f t="shared" si="268"/>
        <v>0</v>
      </c>
      <c r="FU37" s="61">
        <f t="shared" si="268"/>
        <v>0</v>
      </c>
      <c r="FV37" s="61">
        <f t="shared" si="268"/>
        <v>0</v>
      </c>
      <c r="FW37" s="61">
        <f t="shared" si="268"/>
        <v>0</v>
      </c>
      <c r="FX37" s="61">
        <f t="shared" si="268"/>
        <v>0</v>
      </c>
      <c r="FY37" s="61">
        <f t="shared" si="268"/>
        <v>0</v>
      </c>
      <c r="FZ37" s="61">
        <f t="shared" si="268"/>
        <v>0</v>
      </c>
      <c r="GA37" s="61">
        <f t="shared" si="268"/>
        <v>0</v>
      </c>
      <c r="GB37" s="61">
        <f t="shared" si="268"/>
        <v>0</v>
      </c>
      <c r="GC37" s="61">
        <f t="shared" si="268"/>
        <v>0</v>
      </c>
      <c r="GD37" s="61">
        <f t="shared" si="268"/>
        <v>0</v>
      </c>
      <c r="GE37" s="61">
        <f t="shared" si="268"/>
        <v>0</v>
      </c>
      <c r="GF37" s="61">
        <f t="shared" si="268"/>
        <v>0</v>
      </c>
      <c r="GG37" s="61">
        <f t="shared" si="268"/>
        <v>0</v>
      </c>
      <c r="GH37" s="61">
        <f t="shared" si="268"/>
        <v>0</v>
      </c>
      <c r="GI37" s="61">
        <f t="shared" si="268"/>
        <v>0</v>
      </c>
      <c r="GJ37" s="61">
        <f t="shared" si="268"/>
        <v>0</v>
      </c>
      <c r="GK37" s="61">
        <f t="shared" si="268"/>
        <v>0</v>
      </c>
      <c r="GL37" s="61">
        <f t="shared" si="268"/>
        <v>0</v>
      </c>
      <c r="GM37" s="61">
        <f t="shared" si="268"/>
        <v>0</v>
      </c>
      <c r="GN37" s="61">
        <f t="shared" si="268"/>
        <v>0</v>
      </c>
      <c r="GO37" s="61">
        <f t="shared" si="268"/>
        <v>0</v>
      </c>
      <c r="GP37" s="61">
        <f t="shared" si="268"/>
        <v>0</v>
      </c>
      <c r="GQ37" s="68">
        <f t="shared" si="8"/>
        <v>0</v>
      </c>
      <c r="GR37" s="61">
        <f t="shared" ref="GR37" si="269">SUM(GR38:GR39)</f>
        <v>0</v>
      </c>
      <c r="GS37" s="68">
        <f t="shared" si="268"/>
        <v>0</v>
      </c>
      <c r="GT37" s="61">
        <f t="shared" si="268"/>
        <v>0</v>
      </c>
      <c r="GU37" s="61">
        <f t="shared" si="268"/>
        <v>0</v>
      </c>
      <c r="GV37" s="61">
        <f t="shared" si="268"/>
        <v>0</v>
      </c>
      <c r="GW37" s="61">
        <f t="shared" si="268"/>
        <v>0</v>
      </c>
      <c r="GX37" s="61">
        <f t="shared" si="268"/>
        <v>0</v>
      </c>
      <c r="GY37" s="61">
        <f t="shared" si="268"/>
        <v>0</v>
      </c>
      <c r="GZ37" s="61">
        <f t="shared" si="268"/>
        <v>0</v>
      </c>
      <c r="HA37" s="61">
        <f t="shared" si="268"/>
        <v>0</v>
      </c>
      <c r="HB37" s="61">
        <f t="shared" si="268"/>
        <v>0</v>
      </c>
      <c r="HC37" s="61">
        <f t="shared" si="268"/>
        <v>0</v>
      </c>
      <c r="HD37" s="61">
        <f t="shared" si="268"/>
        <v>0</v>
      </c>
      <c r="HE37" s="61">
        <f t="shared" si="268"/>
        <v>0</v>
      </c>
      <c r="HF37" s="61">
        <f t="shared" si="268"/>
        <v>0</v>
      </c>
      <c r="HG37" s="61">
        <f t="shared" si="268"/>
        <v>0</v>
      </c>
      <c r="HH37" s="61">
        <f t="shared" si="268"/>
        <v>0</v>
      </c>
      <c r="HI37" s="61">
        <f t="shared" si="268"/>
        <v>0</v>
      </c>
      <c r="HJ37" s="61">
        <f t="shared" si="268"/>
        <v>0</v>
      </c>
      <c r="HK37" s="61">
        <f t="shared" si="268"/>
        <v>0</v>
      </c>
      <c r="HL37" s="61">
        <f t="shared" si="268"/>
        <v>0</v>
      </c>
      <c r="HM37" s="61">
        <f t="shared" si="268"/>
        <v>0</v>
      </c>
      <c r="HN37" s="61">
        <f t="shared" si="268"/>
        <v>0</v>
      </c>
      <c r="HO37" s="61">
        <f t="shared" si="268"/>
        <v>0</v>
      </c>
      <c r="HP37" s="61">
        <f t="shared" si="268"/>
        <v>0</v>
      </c>
      <c r="HQ37" s="61">
        <f t="shared" si="268"/>
        <v>0</v>
      </c>
      <c r="HR37" s="61">
        <f t="shared" si="268"/>
        <v>0</v>
      </c>
      <c r="HS37" s="68">
        <f t="shared" si="268"/>
        <v>0</v>
      </c>
      <c r="HT37" s="61">
        <f t="shared" si="268"/>
        <v>0</v>
      </c>
      <c r="HU37" s="61">
        <f t="shared" ref="HU37:KF37" si="270">SUM(HU38:HU39)</f>
        <v>0</v>
      </c>
      <c r="HV37" s="68">
        <f t="shared" si="270"/>
        <v>0</v>
      </c>
      <c r="HW37" s="61">
        <f t="shared" si="270"/>
        <v>0</v>
      </c>
      <c r="HX37" s="61">
        <f t="shared" si="270"/>
        <v>0</v>
      </c>
      <c r="HY37" s="61">
        <f t="shared" si="270"/>
        <v>0</v>
      </c>
      <c r="HZ37" s="61">
        <f t="shared" si="270"/>
        <v>0</v>
      </c>
      <c r="IA37" s="61">
        <f t="shared" si="270"/>
        <v>0</v>
      </c>
      <c r="IB37" s="61">
        <f t="shared" si="270"/>
        <v>0</v>
      </c>
      <c r="IC37" s="68">
        <f t="shared" si="270"/>
        <v>0</v>
      </c>
      <c r="ID37" s="61">
        <f t="shared" si="270"/>
        <v>0</v>
      </c>
      <c r="IE37" s="61">
        <f t="shared" si="270"/>
        <v>0</v>
      </c>
      <c r="IF37" s="61">
        <f t="shared" si="270"/>
        <v>0</v>
      </c>
      <c r="IG37" s="61">
        <f t="shared" si="270"/>
        <v>0</v>
      </c>
      <c r="IH37" s="61">
        <f t="shared" si="270"/>
        <v>0</v>
      </c>
      <c r="II37" s="61">
        <f t="shared" si="270"/>
        <v>0</v>
      </c>
      <c r="IJ37" s="61">
        <f t="shared" si="270"/>
        <v>0</v>
      </c>
      <c r="IK37" s="61">
        <f t="shared" si="270"/>
        <v>0</v>
      </c>
      <c r="IL37" s="61">
        <f t="shared" si="270"/>
        <v>0</v>
      </c>
      <c r="IM37" s="61">
        <f t="shared" si="270"/>
        <v>0</v>
      </c>
      <c r="IN37" s="61">
        <f t="shared" si="270"/>
        <v>0</v>
      </c>
      <c r="IO37" s="61">
        <f t="shared" si="270"/>
        <v>0</v>
      </c>
      <c r="IP37" s="68">
        <f t="shared" si="270"/>
        <v>0</v>
      </c>
      <c r="IQ37" s="68">
        <f t="shared" si="270"/>
        <v>0</v>
      </c>
      <c r="IR37" s="68">
        <f t="shared" si="270"/>
        <v>0</v>
      </c>
      <c r="IS37" s="68">
        <f t="shared" si="270"/>
        <v>0</v>
      </c>
      <c r="IT37" s="68">
        <f t="shared" si="270"/>
        <v>0</v>
      </c>
      <c r="IU37" s="68">
        <f t="shared" si="270"/>
        <v>0</v>
      </c>
      <c r="IV37" s="68">
        <f t="shared" si="270"/>
        <v>0</v>
      </c>
      <c r="IW37" s="68">
        <f t="shared" si="270"/>
        <v>0</v>
      </c>
      <c r="IX37" s="68">
        <f t="shared" si="270"/>
        <v>0</v>
      </c>
      <c r="IY37" s="68">
        <f t="shared" si="270"/>
        <v>0</v>
      </c>
      <c r="IZ37" s="68">
        <f t="shared" si="270"/>
        <v>0</v>
      </c>
      <c r="JA37" s="68">
        <f t="shared" si="270"/>
        <v>0</v>
      </c>
      <c r="JB37" s="68">
        <f t="shared" si="270"/>
        <v>0</v>
      </c>
      <c r="JC37" s="68">
        <f t="shared" si="270"/>
        <v>0</v>
      </c>
      <c r="JD37" s="68">
        <f t="shared" si="270"/>
        <v>0</v>
      </c>
      <c r="JE37" s="68">
        <f t="shared" si="270"/>
        <v>0</v>
      </c>
      <c r="JF37" s="68">
        <f t="shared" si="270"/>
        <v>0</v>
      </c>
      <c r="JG37" s="61">
        <f t="shared" si="270"/>
        <v>0</v>
      </c>
      <c r="JH37" s="61">
        <f t="shared" si="270"/>
        <v>0</v>
      </c>
      <c r="JI37" s="61">
        <f t="shared" si="270"/>
        <v>0</v>
      </c>
      <c r="JJ37" s="61">
        <f t="shared" si="270"/>
        <v>0</v>
      </c>
      <c r="JK37" s="61">
        <f t="shared" si="270"/>
        <v>0</v>
      </c>
      <c r="JL37" s="68">
        <f t="shared" si="270"/>
        <v>0</v>
      </c>
      <c r="JM37" s="61">
        <f t="shared" si="270"/>
        <v>0</v>
      </c>
      <c r="JN37" s="61">
        <f t="shared" si="270"/>
        <v>0</v>
      </c>
      <c r="JO37" s="68">
        <f t="shared" si="270"/>
        <v>0</v>
      </c>
      <c r="JP37" s="61">
        <f t="shared" si="270"/>
        <v>0</v>
      </c>
      <c r="JQ37" s="61">
        <f t="shared" si="270"/>
        <v>0</v>
      </c>
      <c r="JR37" s="61">
        <f t="shared" si="270"/>
        <v>0</v>
      </c>
      <c r="JS37" s="61">
        <f t="shared" si="270"/>
        <v>0</v>
      </c>
      <c r="JT37" s="61">
        <f t="shared" si="270"/>
        <v>0</v>
      </c>
      <c r="JU37" s="61">
        <f t="shared" si="270"/>
        <v>0</v>
      </c>
      <c r="JV37" s="61">
        <f t="shared" si="270"/>
        <v>0</v>
      </c>
      <c r="JW37" s="61">
        <f t="shared" si="270"/>
        <v>0</v>
      </c>
      <c r="JX37" s="61">
        <f t="shared" si="270"/>
        <v>0</v>
      </c>
      <c r="JY37" s="61">
        <f t="shared" si="270"/>
        <v>0</v>
      </c>
      <c r="JZ37" s="61">
        <f t="shared" si="270"/>
        <v>0</v>
      </c>
      <c r="KA37" s="61">
        <f t="shared" si="270"/>
        <v>0</v>
      </c>
      <c r="KB37" s="61">
        <f t="shared" si="270"/>
        <v>0</v>
      </c>
      <c r="KC37" s="61">
        <f t="shared" si="270"/>
        <v>0</v>
      </c>
      <c r="KD37" s="61">
        <f t="shared" si="270"/>
        <v>0</v>
      </c>
      <c r="KE37" s="61">
        <f t="shared" si="270"/>
        <v>0</v>
      </c>
      <c r="KF37" s="61">
        <f t="shared" si="270"/>
        <v>0</v>
      </c>
      <c r="KG37" s="68">
        <f t="shared" ref="KG37:MM37" si="271">SUM(KG38:KG39)</f>
        <v>0</v>
      </c>
      <c r="KH37" s="61">
        <f t="shared" si="271"/>
        <v>0</v>
      </c>
      <c r="KI37" s="61">
        <f t="shared" si="271"/>
        <v>0</v>
      </c>
      <c r="KJ37" s="61">
        <f t="shared" si="271"/>
        <v>0</v>
      </c>
      <c r="KK37" s="61">
        <f t="shared" si="271"/>
        <v>0</v>
      </c>
      <c r="KL37" s="61">
        <f t="shared" si="271"/>
        <v>0</v>
      </c>
      <c r="KM37" s="61">
        <f t="shared" si="271"/>
        <v>0</v>
      </c>
      <c r="KN37" s="61">
        <f t="shared" si="271"/>
        <v>0</v>
      </c>
      <c r="KO37" s="61">
        <f t="shared" si="271"/>
        <v>0</v>
      </c>
      <c r="KP37" s="61">
        <f t="shared" si="271"/>
        <v>0</v>
      </c>
      <c r="KQ37" s="61">
        <f t="shared" si="271"/>
        <v>0</v>
      </c>
      <c r="KR37" s="61">
        <f t="shared" si="271"/>
        <v>0</v>
      </c>
      <c r="KS37" s="61">
        <f t="shared" si="271"/>
        <v>0</v>
      </c>
      <c r="KT37" s="61">
        <f t="shared" si="271"/>
        <v>0</v>
      </c>
      <c r="KU37" s="61">
        <f t="shared" si="271"/>
        <v>0</v>
      </c>
      <c r="KV37" s="61">
        <f t="shared" si="271"/>
        <v>0</v>
      </c>
      <c r="KW37" s="61">
        <f t="shared" si="271"/>
        <v>0</v>
      </c>
      <c r="KX37" s="61">
        <f t="shared" si="271"/>
        <v>0</v>
      </c>
      <c r="KY37" s="68">
        <f t="shared" si="271"/>
        <v>0</v>
      </c>
      <c r="KZ37" s="61">
        <f t="shared" si="271"/>
        <v>0</v>
      </c>
      <c r="LA37" s="61">
        <f t="shared" si="271"/>
        <v>0</v>
      </c>
      <c r="LB37" s="61">
        <f t="shared" si="271"/>
        <v>0</v>
      </c>
      <c r="LC37" s="61">
        <f t="shared" si="271"/>
        <v>0</v>
      </c>
      <c r="LD37" s="61">
        <f t="shared" si="271"/>
        <v>0</v>
      </c>
      <c r="LE37" s="61">
        <f t="shared" si="271"/>
        <v>0</v>
      </c>
      <c r="LF37" s="61">
        <f t="shared" si="271"/>
        <v>0</v>
      </c>
      <c r="LG37" s="61">
        <f t="shared" si="271"/>
        <v>0</v>
      </c>
      <c r="LH37" s="61">
        <f t="shared" si="271"/>
        <v>0</v>
      </c>
      <c r="LI37" s="61">
        <f t="shared" si="271"/>
        <v>0</v>
      </c>
      <c r="LJ37" s="61">
        <f t="shared" si="271"/>
        <v>0</v>
      </c>
      <c r="LK37" s="61">
        <f t="shared" si="271"/>
        <v>0</v>
      </c>
      <c r="LL37" s="61">
        <f t="shared" si="271"/>
        <v>0</v>
      </c>
      <c r="LM37" s="61">
        <f t="shared" si="271"/>
        <v>0</v>
      </c>
      <c r="LN37" s="61">
        <f t="shared" si="271"/>
        <v>0</v>
      </c>
      <c r="LO37" s="61">
        <f t="shared" si="271"/>
        <v>0</v>
      </c>
      <c r="LP37" s="61">
        <f t="shared" si="271"/>
        <v>0</v>
      </c>
      <c r="LQ37" s="61">
        <f t="shared" si="271"/>
        <v>0</v>
      </c>
      <c r="LR37" s="61">
        <f t="shared" si="271"/>
        <v>0</v>
      </c>
      <c r="LS37" s="61">
        <f t="shared" si="271"/>
        <v>0</v>
      </c>
      <c r="LT37" s="61">
        <f t="shared" si="271"/>
        <v>0</v>
      </c>
      <c r="LU37" s="61">
        <f t="shared" si="271"/>
        <v>0</v>
      </c>
      <c r="LV37" s="61">
        <f t="shared" si="271"/>
        <v>0</v>
      </c>
      <c r="LW37" s="61">
        <f t="shared" si="271"/>
        <v>0</v>
      </c>
      <c r="LX37" s="61">
        <f t="shared" si="271"/>
        <v>0</v>
      </c>
      <c r="LY37" s="61">
        <f t="shared" si="271"/>
        <v>0</v>
      </c>
      <c r="LZ37" s="61">
        <f t="shared" si="271"/>
        <v>0</v>
      </c>
      <c r="MA37" s="61">
        <f t="shared" si="271"/>
        <v>0</v>
      </c>
      <c r="MB37" s="61">
        <f t="shared" si="271"/>
        <v>0</v>
      </c>
      <c r="MC37" s="61">
        <f t="shared" si="271"/>
        <v>0</v>
      </c>
      <c r="MD37" s="61">
        <f t="shared" si="271"/>
        <v>0</v>
      </c>
      <c r="ME37" s="61">
        <f t="shared" si="271"/>
        <v>0</v>
      </c>
      <c r="MF37" s="61">
        <f t="shared" si="271"/>
        <v>0</v>
      </c>
      <c r="MG37" s="61">
        <f t="shared" si="271"/>
        <v>0</v>
      </c>
      <c r="MH37" s="61">
        <f t="shared" si="271"/>
        <v>0</v>
      </c>
      <c r="MI37" s="61">
        <f t="shared" si="271"/>
        <v>0</v>
      </c>
      <c r="MJ37" s="61">
        <f t="shared" si="271"/>
        <v>0</v>
      </c>
      <c r="MK37" s="61">
        <f t="shared" si="271"/>
        <v>0</v>
      </c>
      <c r="ML37" s="61">
        <f t="shared" si="271"/>
        <v>0</v>
      </c>
      <c r="MM37" s="61">
        <f t="shared" si="271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272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273">SUM(O38:X38)</f>
        <v>0</v>
      </c>
      <c r="Z38" s="73">
        <f t="shared" si="188"/>
        <v>0</v>
      </c>
      <c r="AA38" s="74">
        <f t="shared" si="188"/>
        <v>0</v>
      </c>
      <c r="AB38" s="74">
        <f t="shared" si="188"/>
        <v>0</v>
      </c>
      <c r="AC38" s="74">
        <f t="shared" si="188"/>
        <v>0</v>
      </c>
      <c r="AD38" s="74">
        <f t="shared" si="188"/>
        <v>0</v>
      </c>
      <c r="AE38" s="74">
        <f t="shared" si="188"/>
        <v>0</v>
      </c>
      <c r="AF38" s="74">
        <f t="shared" si="188"/>
        <v>0</v>
      </c>
      <c r="AG38" s="74">
        <f t="shared" si="188"/>
        <v>0</v>
      </c>
      <c r="AH38" s="74">
        <f t="shared" si="158"/>
        <v>0</v>
      </c>
      <c r="AI38" s="74">
        <f t="shared" si="158"/>
        <v>0</v>
      </c>
      <c r="AJ38" s="94">
        <f t="shared" si="158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274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275">SUM(AU38:BT38)</f>
        <v>0</v>
      </c>
      <c r="BV38" s="63"/>
      <c r="BW38" s="63"/>
      <c r="BX38" s="63"/>
      <c r="BY38" s="69">
        <f t="shared" ref="BY38:BY39" si="276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277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278">SUM(EC38:ED38,DX38:DY38,DS38:DT38,DN38:DO38,DI38:DJ38,EI38,)</f>
        <v>0</v>
      </c>
      <c r="EK38" s="69">
        <f t="shared" ref="EK38:EK39" si="279">SUM(EE38:EH38,DZ38:EB38,DU38:DW38,DP38:DR38,DK38:DM38,DG38:DH38)</f>
        <v>0</v>
      </c>
      <c r="EL38" s="63"/>
      <c r="EM38" s="63"/>
      <c r="EN38" s="63"/>
      <c r="EO38" s="69">
        <f t="shared" ref="EO38:EO39" si="280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5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281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282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8"/>
        <v>0</v>
      </c>
      <c r="GR38" s="63"/>
      <c r="GS38" s="69">
        <f t="shared" ref="GS38:GS39" si="283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284">SUM(HT38:HU38)</f>
        <v>0</v>
      </c>
      <c r="HW38" s="63"/>
      <c r="HX38" s="63"/>
      <c r="HY38" s="63"/>
      <c r="HZ38" s="63"/>
      <c r="IA38" s="63"/>
      <c r="IB38" s="63"/>
      <c r="IC38" s="69">
        <f t="shared" ref="IC38:IC39" si="285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286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287">SUM(JD38:JE38)</f>
        <v>0</v>
      </c>
      <c r="JG38" s="63"/>
      <c r="JH38" s="63"/>
      <c r="JI38" s="63"/>
      <c r="JJ38" s="63"/>
      <c r="JK38" s="63"/>
      <c r="JL38" s="140">
        <f t="shared" ref="JL38:JL39" si="288">SUM(JG38:JK38)</f>
        <v>0</v>
      </c>
      <c r="JM38" s="63"/>
      <c r="JN38" s="63"/>
      <c r="JO38" s="140">
        <f t="shared" ref="JO38:JO39" si="289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290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291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272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273"/>
        <v>0</v>
      </c>
      <c r="Z39" s="73">
        <f t="shared" si="188"/>
        <v>0</v>
      </c>
      <c r="AA39" s="74">
        <f t="shared" si="188"/>
        <v>0</v>
      </c>
      <c r="AB39" s="74">
        <f t="shared" si="188"/>
        <v>0</v>
      </c>
      <c r="AC39" s="74">
        <f t="shared" si="188"/>
        <v>0</v>
      </c>
      <c r="AD39" s="74">
        <f t="shared" si="188"/>
        <v>0</v>
      </c>
      <c r="AE39" s="74">
        <f t="shared" si="188"/>
        <v>0</v>
      </c>
      <c r="AF39" s="74">
        <f t="shared" si="188"/>
        <v>0</v>
      </c>
      <c r="AG39" s="74">
        <f t="shared" si="188"/>
        <v>0</v>
      </c>
      <c r="AH39" s="74">
        <f t="shared" si="158"/>
        <v>0</v>
      </c>
      <c r="AI39" s="74">
        <f t="shared" si="158"/>
        <v>0</v>
      </c>
      <c r="AJ39" s="94">
        <f t="shared" si="158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274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275"/>
        <v>0</v>
      </c>
      <c r="BV39" s="63"/>
      <c r="BW39" s="63"/>
      <c r="BX39" s="63"/>
      <c r="BY39" s="69">
        <f t="shared" si="276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277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278"/>
        <v>0</v>
      </c>
      <c r="EK39" s="69">
        <f t="shared" si="279"/>
        <v>0</v>
      </c>
      <c r="EL39" s="63"/>
      <c r="EM39" s="63"/>
      <c r="EN39" s="63"/>
      <c r="EO39" s="69">
        <f t="shared" si="280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5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281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282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8"/>
        <v>0</v>
      </c>
      <c r="GR39" s="63"/>
      <c r="GS39" s="69">
        <f t="shared" si="283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284"/>
        <v>0</v>
      </c>
      <c r="HW39" s="63"/>
      <c r="HX39" s="63"/>
      <c r="HY39" s="63"/>
      <c r="HZ39" s="63"/>
      <c r="IA39" s="63"/>
      <c r="IB39" s="63"/>
      <c r="IC39" s="69">
        <f t="shared" si="285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286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287"/>
        <v>0</v>
      </c>
      <c r="JG39" s="63"/>
      <c r="JH39" s="63"/>
      <c r="JI39" s="63"/>
      <c r="JJ39" s="63"/>
      <c r="JK39" s="63"/>
      <c r="JL39" s="140">
        <f t="shared" si="288"/>
        <v>0</v>
      </c>
      <c r="JM39" s="63"/>
      <c r="JN39" s="63"/>
      <c r="JO39" s="140">
        <f t="shared" si="289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290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291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Y40" si="292">SUM(D41:D43)</f>
        <v>0</v>
      </c>
      <c r="E40" s="61">
        <f t="shared" si="292"/>
        <v>0</v>
      </c>
      <c r="F40" s="61">
        <f t="shared" si="292"/>
        <v>0</v>
      </c>
      <c r="G40" s="61">
        <f t="shared" si="292"/>
        <v>0</v>
      </c>
      <c r="H40" s="61">
        <f t="shared" si="292"/>
        <v>0</v>
      </c>
      <c r="I40" s="61">
        <f t="shared" si="292"/>
        <v>0</v>
      </c>
      <c r="J40" s="61">
        <f t="shared" si="292"/>
        <v>0</v>
      </c>
      <c r="K40" s="61">
        <f t="shared" si="292"/>
        <v>0</v>
      </c>
      <c r="L40" s="61">
        <f t="shared" si="292"/>
        <v>0</v>
      </c>
      <c r="M40" s="61">
        <f t="shared" si="292"/>
        <v>0</v>
      </c>
      <c r="N40" s="68">
        <f t="shared" si="292"/>
        <v>0</v>
      </c>
      <c r="O40" s="61">
        <f t="shared" si="292"/>
        <v>0</v>
      </c>
      <c r="P40" s="61">
        <f t="shared" si="292"/>
        <v>0</v>
      </c>
      <c r="Q40" s="61">
        <f t="shared" si="292"/>
        <v>0</v>
      </c>
      <c r="R40" s="61">
        <f t="shared" si="292"/>
        <v>0</v>
      </c>
      <c r="S40" s="61">
        <f t="shared" si="292"/>
        <v>0</v>
      </c>
      <c r="T40" s="61">
        <f t="shared" si="292"/>
        <v>0</v>
      </c>
      <c r="U40" s="61">
        <f t="shared" si="292"/>
        <v>0</v>
      </c>
      <c r="V40" s="61">
        <f t="shared" si="292"/>
        <v>0</v>
      </c>
      <c r="W40" s="61">
        <f t="shared" si="292"/>
        <v>0</v>
      </c>
      <c r="X40" s="61">
        <f t="shared" si="292"/>
        <v>0</v>
      </c>
      <c r="Y40" s="68">
        <f t="shared" si="292"/>
        <v>0</v>
      </c>
      <c r="Z40" s="71">
        <f t="shared" si="188"/>
        <v>0</v>
      </c>
      <c r="AA40" s="72">
        <f t="shared" si="188"/>
        <v>0</v>
      </c>
      <c r="AB40" s="72">
        <f t="shared" si="188"/>
        <v>0</v>
      </c>
      <c r="AC40" s="72">
        <f t="shared" si="188"/>
        <v>0</v>
      </c>
      <c r="AD40" s="72">
        <f t="shared" si="188"/>
        <v>0</v>
      </c>
      <c r="AE40" s="72">
        <f t="shared" si="188"/>
        <v>0</v>
      </c>
      <c r="AF40" s="72">
        <f t="shared" si="188"/>
        <v>0</v>
      </c>
      <c r="AG40" s="72">
        <f t="shared" si="188"/>
        <v>0</v>
      </c>
      <c r="AH40" s="72">
        <f t="shared" si="158"/>
        <v>0</v>
      </c>
      <c r="AI40" s="72">
        <f t="shared" si="158"/>
        <v>0</v>
      </c>
      <c r="AJ40" s="91">
        <f t="shared" si="158"/>
        <v>0</v>
      </c>
      <c r="AK40" s="92">
        <f t="shared" ref="AK40:CV40" si="293">SUM(AK41:AK43)</f>
        <v>0</v>
      </c>
      <c r="AL40" s="93">
        <f t="shared" si="293"/>
        <v>0</v>
      </c>
      <c r="AM40" s="68">
        <f t="shared" si="293"/>
        <v>0</v>
      </c>
      <c r="AN40" s="68">
        <f t="shared" si="293"/>
        <v>0</v>
      </c>
      <c r="AO40" s="68">
        <f t="shared" si="293"/>
        <v>0</v>
      </c>
      <c r="AP40" s="68">
        <f t="shared" si="293"/>
        <v>0</v>
      </c>
      <c r="AQ40" s="68">
        <f t="shared" si="293"/>
        <v>0</v>
      </c>
      <c r="AR40" s="68">
        <f t="shared" si="293"/>
        <v>0</v>
      </c>
      <c r="AS40" s="68">
        <f t="shared" si="293"/>
        <v>0</v>
      </c>
      <c r="AT40" s="68">
        <f t="shared" si="293"/>
        <v>0</v>
      </c>
      <c r="AU40" s="61">
        <f t="shared" si="293"/>
        <v>0</v>
      </c>
      <c r="AV40" s="61">
        <f t="shared" si="293"/>
        <v>0</v>
      </c>
      <c r="AW40" s="61">
        <f t="shared" si="293"/>
        <v>0</v>
      </c>
      <c r="AX40" s="61">
        <f t="shared" si="293"/>
        <v>0</v>
      </c>
      <c r="AY40" s="61">
        <f t="shared" si="293"/>
        <v>0</v>
      </c>
      <c r="AZ40" s="61">
        <f t="shared" si="293"/>
        <v>0</v>
      </c>
      <c r="BA40" s="61">
        <f t="shared" si="293"/>
        <v>0</v>
      </c>
      <c r="BB40" s="61">
        <f t="shared" si="293"/>
        <v>0</v>
      </c>
      <c r="BC40" s="61">
        <f t="shared" si="293"/>
        <v>0</v>
      </c>
      <c r="BD40" s="61">
        <f t="shared" si="293"/>
        <v>0</v>
      </c>
      <c r="BE40" s="61">
        <f t="shared" si="293"/>
        <v>0</v>
      </c>
      <c r="BF40" s="61">
        <f t="shared" si="293"/>
        <v>0</v>
      </c>
      <c r="BG40" s="61">
        <f t="shared" si="293"/>
        <v>0</v>
      </c>
      <c r="BH40" s="61">
        <f t="shared" si="293"/>
        <v>0</v>
      </c>
      <c r="BI40" s="61">
        <f t="shared" si="293"/>
        <v>0</v>
      </c>
      <c r="BJ40" s="61">
        <f t="shared" si="293"/>
        <v>0</v>
      </c>
      <c r="BK40" s="61">
        <f t="shared" si="293"/>
        <v>0</v>
      </c>
      <c r="BL40" s="61">
        <f t="shared" si="293"/>
        <v>0</v>
      </c>
      <c r="BM40" s="61">
        <f t="shared" si="293"/>
        <v>0</v>
      </c>
      <c r="BN40" s="61">
        <f t="shared" si="293"/>
        <v>0</v>
      </c>
      <c r="BO40" s="61">
        <f t="shared" si="293"/>
        <v>0</v>
      </c>
      <c r="BP40" s="61">
        <f t="shared" si="293"/>
        <v>0</v>
      </c>
      <c r="BQ40" s="61">
        <f t="shared" si="293"/>
        <v>0</v>
      </c>
      <c r="BR40" s="61">
        <f t="shared" si="293"/>
        <v>0</v>
      </c>
      <c r="BS40" s="61">
        <f t="shared" si="293"/>
        <v>0</v>
      </c>
      <c r="BT40" s="61">
        <f t="shared" si="293"/>
        <v>0</v>
      </c>
      <c r="BU40" s="68">
        <f t="shared" si="293"/>
        <v>0</v>
      </c>
      <c r="BV40" s="61">
        <f t="shared" si="293"/>
        <v>0</v>
      </c>
      <c r="BW40" s="61">
        <f t="shared" si="293"/>
        <v>0</v>
      </c>
      <c r="BX40" s="61">
        <f t="shared" si="293"/>
        <v>0</v>
      </c>
      <c r="BY40" s="68">
        <f t="shared" si="293"/>
        <v>0</v>
      </c>
      <c r="BZ40" s="61">
        <f t="shared" si="293"/>
        <v>0</v>
      </c>
      <c r="CA40" s="61">
        <f t="shared" si="293"/>
        <v>0</v>
      </c>
      <c r="CB40" s="61">
        <f t="shared" si="293"/>
        <v>0</v>
      </c>
      <c r="CC40" s="61">
        <f t="shared" si="293"/>
        <v>0</v>
      </c>
      <c r="CD40" s="61">
        <f t="shared" si="293"/>
        <v>0</v>
      </c>
      <c r="CE40" s="61">
        <f t="shared" si="293"/>
        <v>0</v>
      </c>
      <c r="CF40" s="61">
        <f t="shared" si="293"/>
        <v>0</v>
      </c>
      <c r="CG40" s="61">
        <f t="shared" si="293"/>
        <v>0</v>
      </c>
      <c r="CH40" s="61">
        <f t="shared" si="293"/>
        <v>0</v>
      </c>
      <c r="CI40" s="61">
        <f t="shared" si="293"/>
        <v>0</v>
      </c>
      <c r="CJ40" s="61">
        <f t="shared" si="293"/>
        <v>0</v>
      </c>
      <c r="CK40" s="61">
        <f t="shared" si="293"/>
        <v>0</v>
      </c>
      <c r="CL40" s="61">
        <f t="shared" si="293"/>
        <v>0</v>
      </c>
      <c r="CM40" s="61">
        <f t="shared" si="293"/>
        <v>0</v>
      </c>
      <c r="CN40" s="61">
        <f t="shared" si="293"/>
        <v>0</v>
      </c>
      <c r="CO40" s="61">
        <f t="shared" si="293"/>
        <v>0</v>
      </c>
      <c r="CP40" s="61">
        <f t="shared" si="293"/>
        <v>0</v>
      </c>
      <c r="CQ40" s="61">
        <f t="shared" si="293"/>
        <v>0</v>
      </c>
      <c r="CR40" s="61">
        <f t="shared" si="293"/>
        <v>0</v>
      </c>
      <c r="CS40" s="61">
        <f t="shared" si="293"/>
        <v>0</v>
      </c>
      <c r="CT40" s="61">
        <f t="shared" si="293"/>
        <v>0</v>
      </c>
      <c r="CU40" s="61">
        <f t="shared" si="293"/>
        <v>0</v>
      </c>
      <c r="CV40" s="61">
        <f t="shared" si="293"/>
        <v>0</v>
      </c>
      <c r="CW40" s="61">
        <f t="shared" ref="CW40:FH40" si="294">SUM(CW41:CW43)</f>
        <v>0</v>
      </c>
      <c r="CX40" s="61">
        <f t="shared" si="294"/>
        <v>0</v>
      </c>
      <c r="CY40" s="61">
        <f t="shared" si="294"/>
        <v>0</v>
      </c>
      <c r="CZ40" s="61">
        <f t="shared" si="294"/>
        <v>0</v>
      </c>
      <c r="DA40" s="61">
        <f t="shared" si="294"/>
        <v>0</v>
      </c>
      <c r="DB40" s="61">
        <f t="shared" si="294"/>
        <v>0</v>
      </c>
      <c r="DC40" s="68">
        <f t="shared" si="294"/>
        <v>0</v>
      </c>
      <c r="DD40" s="61">
        <f t="shared" si="294"/>
        <v>0</v>
      </c>
      <c r="DE40" s="61">
        <f t="shared" si="294"/>
        <v>0</v>
      </c>
      <c r="DF40" s="68">
        <f t="shared" si="294"/>
        <v>0</v>
      </c>
      <c r="DG40" s="61">
        <f t="shared" si="294"/>
        <v>0</v>
      </c>
      <c r="DH40" s="61">
        <f t="shared" si="294"/>
        <v>0</v>
      </c>
      <c r="DI40" s="61">
        <f t="shared" si="294"/>
        <v>0</v>
      </c>
      <c r="DJ40" s="61">
        <f t="shared" si="294"/>
        <v>0</v>
      </c>
      <c r="DK40" s="61">
        <f t="shared" si="294"/>
        <v>0</v>
      </c>
      <c r="DL40" s="61">
        <f t="shared" si="294"/>
        <v>0</v>
      </c>
      <c r="DM40" s="61">
        <f t="shared" si="294"/>
        <v>0</v>
      </c>
      <c r="DN40" s="61">
        <f t="shared" si="294"/>
        <v>0</v>
      </c>
      <c r="DO40" s="61">
        <f t="shared" si="294"/>
        <v>0</v>
      </c>
      <c r="DP40" s="61">
        <f t="shared" si="294"/>
        <v>0</v>
      </c>
      <c r="DQ40" s="61">
        <f t="shared" si="294"/>
        <v>0</v>
      </c>
      <c r="DR40" s="61">
        <f t="shared" si="294"/>
        <v>0</v>
      </c>
      <c r="DS40" s="61">
        <f t="shared" si="294"/>
        <v>0</v>
      </c>
      <c r="DT40" s="61">
        <f t="shared" si="294"/>
        <v>0</v>
      </c>
      <c r="DU40" s="61">
        <f t="shared" si="294"/>
        <v>0</v>
      </c>
      <c r="DV40" s="61">
        <f t="shared" si="294"/>
        <v>0</v>
      </c>
      <c r="DW40" s="61">
        <f t="shared" si="294"/>
        <v>0</v>
      </c>
      <c r="DX40" s="61">
        <f t="shared" si="294"/>
        <v>0</v>
      </c>
      <c r="DY40" s="61">
        <f t="shared" si="294"/>
        <v>0</v>
      </c>
      <c r="DZ40" s="61">
        <f t="shared" si="294"/>
        <v>0</v>
      </c>
      <c r="EA40" s="61">
        <f t="shared" si="294"/>
        <v>0</v>
      </c>
      <c r="EB40" s="61">
        <f t="shared" si="294"/>
        <v>0</v>
      </c>
      <c r="EC40" s="61">
        <f t="shared" si="294"/>
        <v>0</v>
      </c>
      <c r="ED40" s="61">
        <f t="shared" si="294"/>
        <v>0</v>
      </c>
      <c r="EE40" s="61">
        <f t="shared" si="294"/>
        <v>0</v>
      </c>
      <c r="EF40" s="61">
        <f t="shared" si="294"/>
        <v>0</v>
      </c>
      <c r="EG40" s="61">
        <f t="shared" si="294"/>
        <v>0</v>
      </c>
      <c r="EH40" s="61">
        <f t="shared" si="294"/>
        <v>0</v>
      </c>
      <c r="EI40" s="61">
        <f t="shared" si="294"/>
        <v>0</v>
      </c>
      <c r="EJ40" s="68">
        <f t="shared" si="294"/>
        <v>0</v>
      </c>
      <c r="EK40" s="68">
        <f t="shared" si="294"/>
        <v>0</v>
      </c>
      <c r="EL40" s="61">
        <f t="shared" si="294"/>
        <v>0</v>
      </c>
      <c r="EM40" s="61">
        <f t="shared" si="294"/>
        <v>0</v>
      </c>
      <c r="EN40" s="61">
        <f t="shared" si="294"/>
        <v>0</v>
      </c>
      <c r="EO40" s="68">
        <f t="shared" si="294"/>
        <v>0</v>
      </c>
      <c r="EP40" s="61">
        <f t="shared" si="294"/>
        <v>0</v>
      </c>
      <c r="EQ40" s="61">
        <f t="shared" si="294"/>
        <v>0</v>
      </c>
      <c r="ER40" s="61">
        <f t="shared" si="294"/>
        <v>0</v>
      </c>
      <c r="ES40" s="61">
        <f t="shared" si="294"/>
        <v>0</v>
      </c>
      <c r="ET40" s="61">
        <f t="shared" si="294"/>
        <v>0</v>
      </c>
      <c r="EU40" s="61">
        <f t="shared" si="294"/>
        <v>0</v>
      </c>
      <c r="EV40" s="61">
        <f t="shared" si="294"/>
        <v>0</v>
      </c>
      <c r="EW40" s="61">
        <f t="shared" si="294"/>
        <v>0</v>
      </c>
      <c r="EX40" s="61">
        <f t="shared" si="294"/>
        <v>0</v>
      </c>
      <c r="EY40" s="68">
        <f t="shared" si="5"/>
        <v>0</v>
      </c>
      <c r="EZ40" s="61">
        <f t="shared" ref="EZ40:FG40" si="295">SUM(EZ41:EZ43)</f>
        <v>0</v>
      </c>
      <c r="FA40" s="61">
        <f t="shared" si="295"/>
        <v>0</v>
      </c>
      <c r="FB40" s="61">
        <f t="shared" si="295"/>
        <v>0</v>
      </c>
      <c r="FC40" s="61">
        <f t="shared" si="295"/>
        <v>0</v>
      </c>
      <c r="FD40" s="61">
        <f t="shared" si="295"/>
        <v>0</v>
      </c>
      <c r="FE40" s="61">
        <f t="shared" si="295"/>
        <v>0</v>
      </c>
      <c r="FF40" s="61">
        <f t="shared" si="295"/>
        <v>0</v>
      </c>
      <c r="FG40" s="61">
        <f t="shared" si="295"/>
        <v>0</v>
      </c>
      <c r="FH40" s="68">
        <f t="shared" si="294"/>
        <v>0</v>
      </c>
      <c r="FI40" s="61">
        <f t="shared" ref="FI40:HT40" si="296">SUM(FI41:FI43)</f>
        <v>0</v>
      </c>
      <c r="FJ40" s="61">
        <f t="shared" si="296"/>
        <v>0</v>
      </c>
      <c r="FK40" s="61">
        <f t="shared" si="296"/>
        <v>0</v>
      </c>
      <c r="FL40" s="61">
        <f t="shared" si="296"/>
        <v>0</v>
      </c>
      <c r="FM40" s="61">
        <f t="shared" si="296"/>
        <v>0</v>
      </c>
      <c r="FN40" s="61">
        <f t="shared" si="296"/>
        <v>0</v>
      </c>
      <c r="FO40" s="61">
        <f t="shared" si="296"/>
        <v>0</v>
      </c>
      <c r="FP40" s="61">
        <f t="shared" si="296"/>
        <v>0</v>
      </c>
      <c r="FQ40" s="61">
        <f t="shared" si="296"/>
        <v>0</v>
      </c>
      <c r="FR40" s="61">
        <f t="shared" si="296"/>
        <v>0</v>
      </c>
      <c r="FS40" s="68">
        <f t="shared" si="296"/>
        <v>0</v>
      </c>
      <c r="FT40" s="61">
        <f t="shared" si="296"/>
        <v>0</v>
      </c>
      <c r="FU40" s="61">
        <f t="shared" si="296"/>
        <v>0</v>
      </c>
      <c r="FV40" s="61">
        <f t="shared" si="296"/>
        <v>0</v>
      </c>
      <c r="FW40" s="61">
        <f t="shared" si="296"/>
        <v>0</v>
      </c>
      <c r="FX40" s="61">
        <f t="shared" si="296"/>
        <v>0</v>
      </c>
      <c r="FY40" s="61">
        <f t="shared" si="296"/>
        <v>0</v>
      </c>
      <c r="FZ40" s="61">
        <f t="shared" si="296"/>
        <v>0</v>
      </c>
      <c r="GA40" s="61">
        <f t="shared" si="296"/>
        <v>0</v>
      </c>
      <c r="GB40" s="61">
        <f t="shared" si="296"/>
        <v>0</v>
      </c>
      <c r="GC40" s="61">
        <f t="shared" si="296"/>
        <v>0</v>
      </c>
      <c r="GD40" s="61">
        <f t="shared" si="296"/>
        <v>0</v>
      </c>
      <c r="GE40" s="61">
        <f t="shared" si="296"/>
        <v>0</v>
      </c>
      <c r="GF40" s="61">
        <f t="shared" si="296"/>
        <v>0</v>
      </c>
      <c r="GG40" s="61">
        <f t="shared" si="296"/>
        <v>0</v>
      </c>
      <c r="GH40" s="61">
        <f t="shared" si="296"/>
        <v>0</v>
      </c>
      <c r="GI40" s="61">
        <f t="shared" si="296"/>
        <v>0</v>
      </c>
      <c r="GJ40" s="61">
        <f t="shared" si="296"/>
        <v>0</v>
      </c>
      <c r="GK40" s="61">
        <f t="shared" si="296"/>
        <v>0</v>
      </c>
      <c r="GL40" s="61">
        <f t="shared" si="296"/>
        <v>0</v>
      </c>
      <c r="GM40" s="61">
        <f t="shared" si="296"/>
        <v>0</v>
      </c>
      <c r="GN40" s="61">
        <f t="shared" si="296"/>
        <v>0</v>
      </c>
      <c r="GO40" s="61">
        <f t="shared" si="296"/>
        <v>0</v>
      </c>
      <c r="GP40" s="61">
        <f t="shared" si="296"/>
        <v>0</v>
      </c>
      <c r="GQ40" s="68">
        <f t="shared" si="8"/>
        <v>0</v>
      </c>
      <c r="GR40" s="61">
        <f t="shared" ref="GR40" si="297">SUM(GR41:GR43)</f>
        <v>0</v>
      </c>
      <c r="GS40" s="68">
        <f t="shared" si="296"/>
        <v>0</v>
      </c>
      <c r="GT40" s="61">
        <f t="shared" si="296"/>
        <v>0</v>
      </c>
      <c r="GU40" s="61">
        <f t="shared" si="296"/>
        <v>0</v>
      </c>
      <c r="GV40" s="61">
        <f t="shared" si="296"/>
        <v>0</v>
      </c>
      <c r="GW40" s="61">
        <f t="shared" si="296"/>
        <v>0</v>
      </c>
      <c r="GX40" s="61">
        <f t="shared" si="296"/>
        <v>0</v>
      </c>
      <c r="GY40" s="61">
        <f t="shared" si="296"/>
        <v>0</v>
      </c>
      <c r="GZ40" s="61">
        <f t="shared" si="296"/>
        <v>0</v>
      </c>
      <c r="HA40" s="61">
        <f t="shared" si="296"/>
        <v>0</v>
      </c>
      <c r="HB40" s="61">
        <f t="shared" si="296"/>
        <v>0</v>
      </c>
      <c r="HC40" s="61">
        <f t="shared" si="296"/>
        <v>0</v>
      </c>
      <c r="HD40" s="61">
        <f t="shared" si="296"/>
        <v>0</v>
      </c>
      <c r="HE40" s="61">
        <f t="shared" si="296"/>
        <v>0</v>
      </c>
      <c r="HF40" s="61">
        <f t="shared" si="296"/>
        <v>0</v>
      </c>
      <c r="HG40" s="61">
        <f t="shared" si="296"/>
        <v>0</v>
      </c>
      <c r="HH40" s="61">
        <f t="shared" si="296"/>
        <v>0</v>
      </c>
      <c r="HI40" s="61">
        <f t="shared" si="296"/>
        <v>0</v>
      </c>
      <c r="HJ40" s="61">
        <f t="shared" si="296"/>
        <v>0</v>
      </c>
      <c r="HK40" s="61">
        <f t="shared" si="296"/>
        <v>0</v>
      </c>
      <c r="HL40" s="61">
        <f t="shared" si="296"/>
        <v>0</v>
      </c>
      <c r="HM40" s="61">
        <f t="shared" si="296"/>
        <v>0</v>
      </c>
      <c r="HN40" s="61">
        <f t="shared" si="296"/>
        <v>0</v>
      </c>
      <c r="HO40" s="61">
        <f t="shared" si="296"/>
        <v>0</v>
      </c>
      <c r="HP40" s="61">
        <f t="shared" si="296"/>
        <v>0</v>
      </c>
      <c r="HQ40" s="61">
        <f t="shared" si="296"/>
        <v>0</v>
      </c>
      <c r="HR40" s="61">
        <f t="shared" si="296"/>
        <v>0</v>
      </c>
      <c r="HS40" s="68">
        <f t="shared" si="296"/>
        <v>0</v>
      </c>
      <c r="HT40" s="61">
        <f t="shared" si="296"/>
        <v>0</v>
      </c>
      <c r="HU40" s="61">
        <f t="shared" ref="HU40:KF40" si="298">SUM(HU41:HU43)</f>
        <v>0</v>
      </c>
      <c r="HV40" s="68">
        <f t="shared" si="298"/>
        <v>0</v>
      </c>
      <c r="HW40" s="61">
        <f t="shared" si="298"/>
        <v>0</v>
      </c>
      <c r="HX40" s="61">
        <f t="shared" si="298"/>
        <v>0</v>
      </c>
      <c r="HY40" s="61">
        <f t="shared" si="298"/>
        <v>0</v>
      </c>
      <c r="HZ40" s="61">
        <f t="shared" si="298"/>
        <v>0</v>
      </c>
      <c r="IA40" s="61">
        <f t="shared" si="298"/>
        <v>0</v>
      </c>
      <c r="IB40" s="61">
        <f t="shared" si="298"/>
        <v>0</v>
      </c>
      <c r="IC40" s="68">
        <f t="shared" si="298"/>
        <v>0</v>
      </c>
      <c r="ID40" s="61">
        <f t="shared" si="298"/>
        <v>0</v>
      </c>
      <c r="IE40" s="61">
        <f t="shared" si="298"/>
        <v>0</v>
      </c>
      <c r="IF40" s="61">
        <f t="shared" si="298"/>
        <v>0</v>
      </c>
      <c r="IG40" s="61">
        <f t="shared" si="298"/>
        <v>0</v>
      </c>
      <c r="IH40" s="61">
        <f t="shared" si="298"/>
        <v>0</v>
      </c>
      <c r="II40" s="61">
        <f t="shared" si="298"/>
        <v>0</v>
      </c>
      <c r="IJ40" s="61">
        <f t="shared" si="298"/>
        <v>0</v>
      </c>
      <c r="IK40" s="61">
        <f t="shared" si="298"/>
        <v>0</v>
      </c>
      <c r="IL40" s="61">
        <f t="shared" si="298"/>
        <v>0</v>
      </c>
      <c r="IM40" s="61">
        <f t="shared" si="298"/>
        <v>0</v>
      </c>
      <c r="IN40" s="61">
        <f t="shared" si="298"/>
        <v>0</v>
      </c>
      <c r="IO40" s="61">
        <f t="shared" si="298"/>
        <v>0</v>
      </c>
      <c r="IP40" s="68">
        <f t="shared" si="298"/>
        <v>0</v>
      </c>
      <c r="IQ40" s="68">
        <f t="shared" si="298"/>
        <v>0</v>
      </c>
      <c r="IR40" s="68">
        <f t="shared" si="298"/>
        <v>0</v>
      </c>
      <c r="IS40" s="68">
        <f t="shared" si="298"/>
        <v>0</v>
      </c>
      <c r="IT40" s="68">
        <f t="shared" si="298"/>
        <v>0</v>
      </c>
      <c r="IU40" s="68">
        <f t="shared" si="298"/>
        <v>0</v>
      </c>
      <c r="IV40" s="68">
        <f t="shared" si="298"/>
        <v>0</v>
      </c>
      <c r="IW40" s="68">
        <f t="shared" si="298"/>
        <v>0</v>
      </c>
      <c r="IX40" s="68">
        <f t="shared" si="298"/>
        <v>0</v>
      </c>
      <c r="IY40" s="68">
        <f t="shared" si="298"/>
        <v>0</v>
      </c>
      <c r="IZ40" s="68">
        <f t="shared" si="298"/>
        <v>0</v>
      </c>
      <c r="JA40" s="68">
        <f t="shared" si="298"/>
        <v>0</v>
      </c>
      <c r="JB40" s="68">
        <f t="shared" si="298"/>
        <v>0</v>
      </c>
      <c r="JC40" s="68">
        <f t="shared" si="298"/>
        <v>0</v>
      </c>
      <c r="JD40" s="68">
        <f t="shared" si="298"/>
        <v>0</v>
      </c>
      <c r="JE40" s="68">
        <f t="shared" si="298"/>
        <v>0</v>
      </c>
      <c r="JF40" s="68">
        <f t="shared" si="298"/>
        <v>0</v>
      </c>
      <c r="JG40" s="61">
        <f t="shared" si="298"/>
        <v>0</v>
      </c>
      <c r="JH40" s="61">
        <f t="shared" si="298"/>
        <v>0</v>
      </c>
      <c r="JI40" s="61">
        <f t="shared" si="298"/>
        <v>0</v>
      </c>
      <c r="JJ40" s="61">
        <f t="shared" si="298"/>
        <v>0</v>
      </c>
      <c r="JK40" s="61">
        <f t="shared" si="298"/>
        <v>0</v>
      </c>
      <c r="JL40" s="68">
        <f t="shared" si="298"/>
        <v>0</v>
      </c>
      <c r="JM40" s="61">
        <f t="shared" si="298"/>
        <v>0</v>
      </c>
      <c r="JN40" s="61">
        <f t="shared" si="298"/>
        <v>0</v>
      </c>
      <c r="JO40" s="68">
        <f t="shared" si="298"/>
        <v>0</v>
      </c>
      <c r="JP40" s="61">
        <f t="shared" si="298"/>
        <v>0</v>
      </c>
      <c r="JQ40" s="61">
        <f t="shared" si="298"/>
        <v>0</v>
      </c>
      <c r="JR40" s="61">
        <f t="shared" si="298"/>
        <v>0</v>
      </c>
      <c r="JS40" s="61">
        <f t="shared" si="298"/>
        <v>0</v>
      </c>
      <c r="JT40" s="61">
        <f t="shared" si="298"/>
        <v>0</v>
      </c>
      <c r="JU40" s="61">
        <f t="shared" si="298"/>
        <v>0</v>
      </c>
      <c r="JV40" s="61">
        <f t="shared" si="298"/>
        <v>0</v>
      </c>
      <c r="JW40" s="61">
        <f t="shared" si="298"/>
        <v>0</v>
      </c>
      <c r="JX40" s="61">
        <f t="shared" si="298"/>
        <v>0</v>
      </c>
      <c r="JY40" s="61">
        <f t="shared" si="298"/>
        <v>0</v>
      </c>
      <c r="JZ40" s="61">
        <f t="shared" si="298"/>
        <v>0</v>
      </c>
      <c r="KA40" s="61">
        <f t="shared" si="298"/>
        <v>0</v>
      </c>
      <c r="KB40" s="61">
        <f t="shared" si="298"/>
        <v>0</v>
      </c>
      <c r="KC40" s="61">
        <f t="shared" si="298"/>
        <v>0</v>
      </c>
      <c r="KD40" s="61">
        <f t="shared" si="298"/>
        <v>0</v>
      </c>
      <c r="KE40" s="61">
        <f t="shared" si="298"/>
        <v>0</v>
      </c>
      <c r="KF40" s="61">
        <f t="shared" si="298"/>
        <v>0</v>
      </c>
      <c r="KG40" s="68">
        <f t="shared" ref="KG40:MM40" si="299">SUM(KG41:KG43)</f>
        <v>0</v>
      </c>
      <c r="KH40" s="61">
        <f t="shared" si="299"/>
        <v>0</v>
      </c>
      <c r="KI40" s="61">
        <f t="shared" si="299"/>
        <v>0</v>
      </c>
      <c r="KJ40" s="61">
        <f t="shared" si="299"/>
        <v>0</v>
      </c>
      <c r="KK40" s="61">
        <f t="shared" si="299"/>
        <v>0</v>
      </c>
      <c r="KL40" s="61">
        <f t="shared" si="299"/>
        <v>0</v>
      </c>
      <c r="KM40" s="61">
        <f t="shared" si="299"/>
        <v>0</v>
      </c>
      <c r="KN40" s="61">
        <f t="shared" si="299"/>
        <v>0</v>
      </c>
      <c r="KO40" s="61">
        <f t="shared" si="299"/>
        <v>0</v>
      </c>
      <c r="KP40" s="61">
        <f t="shared" si="299"/>
        <v>0</v>
      </c>
      <c r="KQ40" s="61">
        <f t="shared" si="299"/>
        <v>0</v>
      </c>
      <c r="KR40" s="61">
        <f t="shared" si="299"/>
        <v>0</v>
      </c>
      <c r="KS40" s="61">
        <f t="shared" si="299"/>
        <v>0</v>
      </c>
      <c r="KT40" s="61">
        <f t="shared" si="299"/>
        <v>0</v>
      </c>
      <c r="KU40" s="61">
        <f t="shared" si="299"/>
        <v>0</v>
      </c>
      <c r="KV40" s="61">
        <f t="shared" si="299"/>
        <v>0</v>
      </c>
      <c r="KW40" s="61">
        <f t="shared" si="299"/>
        <v>0</v>
      </c>
      <c r="KX40" s="61">
        <f t="shared" si="299"/>
        <v>0</v>
      </c>
      <c r="KY40" s="68">
        <f t="shared" si="299"/>
        <v>0</v>
      </c>
      <c r="KZ40" s="61">
        <f t="shared" si="299"/>
        <v>0</v>
      </c>
      <c r="LA40" s="61">
        <f t="shared" si="299"/>
        <v>0</v>
      </c>
      <c r="LB40" s="61">
        <f t="shared" si="299"/>
        <v>0</v>
      </c>
      <c r="LC40" s="61">
        <f t="shared" si="299"/>
        <v>0</v>
      </c>
      <c r="LD40" s="61">
        <f t="shared" si="299"/>
        <v>0</v>
      </c>
      <c r="LE40" s="61">
        <f t="shared" si="299"/>
        <v>0</v>
      </c>
      <c r="LF40" s="61">
        <f t="shared" si="299"/>
        <v>0</v>
      </c>
      <c r="LG40" s="61">
        <f t="shared" si="299"/>
        <v>0</v>
      </c>
      <c r="LH40" s="61">
        <f t="shared" si="299"/>
        <v>0</v>
      </c>
      <c r="LI40" s="61">
        <f t="shared" si="299"/>
        <v>0</v>
      </c>
      <c r="LJ40" s="61">
        <f t="shared" si="299"/>
        <v>0</v>
      </c>
      <c r="LK40" s="61">
        <f t="shared" si="299"/>
        <v>0</v>
      </c>
      <c r="LL40" s="61">
        <f t="shared" si="299"/>
        <v>0</v>
      </c>
      <c r="LM40" s="61">
        <f t="shared" si="299"/>
        <v>0</v>
      </c>
      <c r="LN40" s="61">
        <f t="shared" si="299"/>
        <v>0</v>
      </c>
      <c r="LO40" s="61">
        <f t="shared" si="299"/>
        <v>0</v>
      </c>
      <c r="LP40" s="61">
        <f t="shared" si="299"/>
        <v>0</v>
      </c>
      <c r="LQ40" s="61">
        <f t="shared" si="299"/>
        <v>0</v>
      </c>
      <c r="LR40" s="61">
        <f t="shared" si="299"/>
        <v>0</v>
      </c>
      <c r="LS40" s="61">
        <f t="shared" si="299"/>
        <v>0</v>
      </c>
      <c r="LT40" s="61">
        <f t="shared" si="299"/>
        <v>0</v>
      </c>
      <c r="LU40" s="61">
        <f t="shared" si="299"/>
        <v>0</v>
      </c>
      <c r="LV40" s="61">
        <f t="shared" si="299"/>
        <v>0</v>
      </c>
      <c r="LW40" s="61">
        <f t="shared" si="299"/>
        <v>0</v>
      </c>
      <c r="LX40" s="61">
        <f t="shared" si="299"/>
        <v>0</v>
      </c>
      <c r="LY40" s="61">
        <f t="shared" si="299"/>
        <v>0</v>
      </c>
      <c r="LZ40" s="61">
        <f t="shared" si="299"/>
        <v>0</v>
      </c>
      <c r="MA40" s="61">
        <f t="shared" si="299"/>
        <v>0</v>
      </c>
      <c r="MB40" s="61">
        <f t="shared" si="299"/>
        <v>0</v>
      </c>
      <c r="MC40" s="61">
        <f t="shared" si="299"/>
        <v>0</v>
      </c>
      <c r="MD40" s="61">
        <f t="shared" si="299"/>
        <v>0</v>
      </c>
      <c r="ME40" s="61">
        <f t="shared" si="299"/>
        <v>0</v>
      </c>
      <c r="MF40" s="61">
        <f t="shared" si="299"/>
        <v>0</v>
      </c>
      <c r="MG40" s="61">
        <f t="shared" si="299"/>
        <v>0</v>
      </c>
      <c r="MH40" s="61">
        <f t="shared" si="299"/>
        <v>0</v>
      </c>
      <c r="MI40" s="61">
        <f t="shared" si="299"/>
        <v>0</v>
      </c>
      <c r="MJ40" s="61">
        <f t="shared" si="299"/>
        <v>0</v>
      </c>
      <c r="MK40" s="61">
        <f t="shared" si="299"/>
        <v>0</v>
      </c>
      <c r="ML40" s="61">
        <f t="shared" si="299"/>
        <v>0</v>
      </c>
      <c r="MM40" s="61">
        <f t="shared" si="299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00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01">SUM(O41:X41)</f>
        <v>0</v>
      </c>
      <c r="Z41" s="73">
        <f t="shared" si="188"/>
        <v>0</v>
      </c>
      <c r="AA41" s="74">
        <f t="shared" si="188"/>
        <v>0</v>
      </c>
      <c r="AB41" s="74">
        <f t="shared" si="188"/>
        <v>0</v>
      </c>
      <c r="AC41" s="74">
        <f t="shared" si="188"/>
        <v>0</v>
      </c>
      <c r="AD41" s="74">
        <f t="shared" si="188"/>
        <v>0</v>
      </c>
      <c r="AE41" s="74">
        <f t="shared" si="188"/>
        <v>0</v>
      </c>
      <c r="AF41" s="74">
        <f t="shared" si="188"/>
        <v>0</v>
      </c>
      <c r="AG41" s="74">
        <f t="shared" si="188"/>
        <v>0</v>
      </c>
      <c r="AH41" s="74">
        <f t="shared" si="158"/>
        <v>0</v>
      </c>
      <c r="AI41" s="74">
        <f t="shared" si="158"/>
        <v>0</v>
      </c>
      <c r="AJ41" s="94">
        <f t="shared" si="158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02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03">SUM(AU41:BT41)</f>
        <v>0</v>
      </c>
      <c r="BV41" s="63"/>
      <c r="BW41" s="63"/>
      <c r="BX41" s="63"/>
      <c r="BY41" s="69">
        <f t="shared" ref="BY41:BY43" si="304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05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06">SUM(EC41:ED41,DX41:DY41,DS41:DT41,DN41:DO41,DI41:DJ41,EI41,)</f>
        <v>0</v>
      </c>
      <c r="EK41" s="69">
        <f t="shared" ref="EK41:EK43" si="307">SUM(EE41:EH41,DZ41:EB41,DU41:DW41,DP41:DR41,DK41:DM41,DG41:DH41)</f>
        <v>0</v>
      </c>
      <c r="EL41" s="63"/>
      <c r="EM41" s="63"/>
      <c r="EN41" s="63"/>
      <c r="EO41" s="69">
        <f t="shared" ref="EO41:EO43" si="308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5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309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310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8"/>
        <v>0</v>
      </c>
      <c r="GR41" s="63"/>
      <c r="GS41" s="69">
        <f t="shared" ref="GS41:GS43" si="311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312">SUM(HT41:HU41)</f>
        <v>0</v>
      </c>
      <c r="HW41" s="63"/>
      <c r="HX41" s="63"/>
      <c r="HY41" s="63"/>
      <c r="HZ41" s="63"/>
      <c r="IA41" s="63"/>
      <c r="IB41" s="63"/>
      <c r="IC41" s="69">
        <f t="shared" ref="IC41:IC43" si="313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314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315">SUM(IP41,IR41,IT41,IZ41,JB41,IX41,IV41)</f>
        <v>0</v>
      </c>
      <c r="JE41" s="140">
        <f t="shared" si="315"/>
        <v>0</v>
      </c>
      <c r="JF41" s="140">
        <f t="shared" ref="JF41:JF43" si="316">SUM(JD41:JE41)</f>
        <v>0</v>
      </c>
      <c r="JG41" s="63"/>
      <c r="JH41" s="63"/>
      <c r="JI41" s="63"/>
      <c r="JJ41" s="63"/>
      <c r="JK41" s="63"/>
      <c r="JL41" s="140">
        <f t="shared" ref="JL41:JL43" si="317">SUM(JG41:JK41)</f>
        <v>0</v>
      </c>
      <c r="JM41" s="63"/>
      <c r="JN41" s="63"/>
      <c r="JO41" s="140">
        <f t="shared" ref="JO41:JO43" si="318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319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320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00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01"/>
        <v>0</v>
      </c>
      <c r="Z42" s="73">
        <f t="shared" si="188"/>
        <v>0</v>
      </c>
      <c r="AA42" s="74">
        <f t="shared" si="188"/>
        <v>0</v>
      </c>
      <c r="AB42" s="74">
        <f t="shared" si="188"/>
        <v>0</v>
      </c>
      <c r="AC42" s="74">
        <f t="shared" si="188"/>
        <v>0</v>
      </c>
      <c r="AD42" s="74">
        <f t="shared" si="188"/>
        <v>0</v>
      </c>
      <c r="AE42" s="74">
        <f t="shared" si="188"/>
        <v>0</v>
      </c>
      <c r="AF42" s="74">
        <f t="shared" si="188"/>
        <v>0</v>
      </c>
      <c r="AG42" s="74">
        <f t="shared" si="188"/>
        <v>0</v>
      </c>
      <c r="AH42" s="74">
        <f t="shared" si="158"/>
        <v>0</v>
      </c>
      <c r="AI42" s="74">
        <f t="shared" si="158"/>
        <v>0</v>
      </c>
      <c r="AJ42" s="94">
        <f t="shared" si="158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02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03"/>
        <v>0</v>
      </c>
      <c r="BV42" s="63"/>
      <c r="BW42" s="63"/>
      <c r="BX42" s="63"/>
      <c r="BY42" s="69">
        <f t="shared" si="304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05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06"/>
        <v>0</v>
      </c>
      <c r="EK42" s="69">
        <f t="shared" si="307"/>
        <v>0</v>
      </c>
      <c r="EL42" s="63"/>
      <c r="EM42" s="63"/>
      <c r="EN42" s="63"/>
      <c r="EO42" s="69">
        <f t="shared" si="308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321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309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310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322">SUM(FT42:GP42)</f>
        <v>0</v>
      </c>
      <c r="GR42" s="63"/>
      <c r="GS42" s="69">
        <f t="shared" si="311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312"/>
        <v>0</v>
      </c>
      <c r="HW42" s="63"/>
      <c r="HX42" s="63"/>
      <c r="HY42" s="63"/>
      <c r="HZ42" s="63"/>
      <c r="IA42" s="63"/>
      <c r="IB42" s="63"/>
      <c r="IC42" s="69">
        <f t="shared" si="313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314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315"/>
        <v>0</v>
      </c>
      <c r="JE42" s="140">
        <f t="shared" si="315"/>
        <v>0</v>
      </c>
      <c r="JF42" s="140">
        <f t="shared" si="316"/>
        <v>0</v>
      </c>
      <c r="JG42" s="63"/>
      <c r="JH42" s="63"/>
      <c r="JI42" s="63"/>
      <c r="JJ42" s="63"/>
      <c r="JK42" s="63"/>
      <c r="JL42" s="140">
        <f t="shared" si="317"/>
        <v>0</v>
      </c>
      <c r="JM42" s="63"/>
      <c r="JN42" s="63"/>
      <c r="JO42" s="140">
        <f t="shared" si="318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319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320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00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01"/>
        <v>0</v>
      </c>
      <c r="Z43" s="73">
        <f t="shared" si="188"/>
        <v>0</v>
      </c>
      <c r="AA43" s="74">
        <f t="shared" si="188"/>
        <v>0</v>
      </c>
      <c r="AB43" s="74">
        <f t="shared" si="188"/>
        <v>0</v>
      </c>
      <c r="AC43" s="74">
        <f t="shared" si="188"/>
        <v>0</v>
      </c>
      <c r="AD43" s="74">
        <f t="shared" si="188"/>
        <v>0</v>
      </c>
      <c r="AE43" s="74">
        <f t="shared" si="188"/>
        <v>0</v>
      </c>
      <c r="AF43" s="74">
        <f t="shared" si="188"/>
        <v>0</v>
      </c>
      <c r="AG43" s="74">
        <f t="shared" si="188"/>
        <v>0</v>
      </c>
      <c r="AH43" s="74">
        <f t="shared" si="158"/>
        <v>0</v>
      </c>
      <c r="AI43" s="74">
        <f t="shared" si="158"/>
        <v>0</v>
      </c>
      <c r="AJ43" s="94">
        <f t="shared" si="158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02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03"/>
        <v>0</v>
      </c>
      <c r="BV43" s="63"/>
      <c r="BW43" s="63"/>
      <c r="BX43" s="63"/>
      <c r="BY43" s="69">
        <f t="shared" si="304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05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06"/>
        <v>0</v>
      </c>
      <c r="EK43" s="69">
        <f t="shared" si="307"/>
        <v>0</v>
      </c>
      <c r="EL43" s="63"/>
      <c r="EM43" s="63"/>
      <c r="EN43" s="63"/>
      <c r="EO43" s="69">
        <f t="shared" si="308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321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309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310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322"/>
        <v>0</v>
      </c>
      <c r="GR43" s="63"/>
      <c r="GS43" s="69">
        <f t="shared" si="311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312"/>
        <v>0</v>
      </c>
      <c r="HW43" s="63"/>
      <c r="HX43" s="63"/>
      <c r="HY43" s="63"/>
      <c r="HZ43" s="63"/>
      <c r="IA43" s="63"/>
      <c r="IB43" s="63"/>
      <c r="IC43" s="69">
        <f t="shared" si="313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314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315"/>
        <v>0</v>
      </c>
      <c r="JE43" s="140">
        <f t="shared" si="315"/>
        <v>0</v>
      </c>
      <c r="JF43" s="140">
        <f t="shared" si="316"/>
        <v>0</v>
      </c>
      <c r="JG43" s="63"/>
      <c r="JH43" s="63"/>
      <c r="JI43" s="63"/>
      <c r="JJ43" s="63"/>
      <c r="JK43" s="63"/>
      <c r="JL43" s="140">
        <f t="shared" si="317"/>
        <v>0</v>
      </c>
      <c r="JM43" s="63"/>
      <c r="JN43" s="63"/>
      <c r="JO43" s="140">
        <f t="shared" si="318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319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320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Y44" si="323">SUM(D45:D46)</f>
        <v>0</v>
      </c>
      <c r="E44" s="61">
        <f t="shared" si="323"/>
        <v>0</v>
      </c>
      <c r="F44" s="61">
        <f t="shared" si="323"/>
        <v>0</v>
      </c>
      <c r="G44" s="61">
        <f t="shared" si="323"/>
        <v>0</v>
      </c>
      <c r="H44" s="61">
        <f t="shared" si="323"/>
        <v>0</v>
      </c>
      <c r="I44" s="61">
        <f t="shared" si="323"/>
        <v>0</v>
      </c>
      <c r="J44" s="61">
        <f t="shared" si="323"/>
        <v>0</v>
      </c>
      <c r="K44" s="61">
        <f t="shared" si="323"/>
        <v>0</v>
      </c>
      <c r="L44" s="61">
        <f t="shared" si="323"/>
        <v>0</v>
      </c>
      <c r="M44" s="61">
        <f t="shared" si="323"/>
        <v>0</v>
      </c>
      <c r="N44" s="68">
        <f t="shared" si="323"/>
        <v>0</v>
      </c>
      <c r="O44" s="61">
        <f t="shared" si="323"/>
        <v>0</v>
      </c>
      <c r="P44" s="61">
        <f t="shared" si="323"/>
        <v>0</v>
      </c>
      <c r="Q44" s="61">
        <f t="shared" si="323"/>
        <v>0</v>
      </c>
      <c r="R44" s="61">
        <f t="shared" si="323"/>
        <v>0</v>
      </c>
      <c r="S44" s="61">
        <f t="shared" si="323"/>
        <v>0</v>
      </c>
      <c r="T44" s="61">
        <f t="shared" si="323"/>
        <v>0</v>
      </c>
      <c r="U44" s="61">
        <f t="shared" si="323"/>
        <v>0</v>
      </c>
      <c r="V44" s="61">
        <f t="shared" si="323"/>
        <v>0</v>
      </c>
      <c r="W44" s="61">
        <f t="shared" si="323"/>
        <v>0</v>
      </c>
      <c r="X44" s="61">
        <f t="shared" si="323"/>
        <v>0</v>
      </c>
      <c r="Y44" s="68">
        <f t="shared" si="323"/>
        <v>0</v>
      </c>
      <c r="Z44" s="71">
        <f t="shared" ref="Z44:AG73" si="324">IFERROR(O44/D44,0)</f>
        <v>0</v>
      </c>
      <c r="AA44" s="72">
        <f t="shared" si="324"/>
        <v>0</v>
      </c>
      <c r="AB44" s="72">
        <f t="shared" si="324"/>
        <v>0</v>
      </c>
      <c r="AC44" s="72">
        <f t="shared" si="324"/>
        <v>0</v>
      </c>
      <c r="AD44" s="72">
        <f t="shared" si="324"/>
        <v>0</v>
      </c>
      <c r="AE44" s="72">
        <f t="shared" si="324"/>
        <v>0</v>
      </c>
      <c r="AF44" s="72">
        <f t="shared" si="324"/>
        <v>0</v>
      </c>
      <c r="AG44" s="72">
        <f t="shared" si="324"/>
        <v>0</v>
      </c>
      <c r="AH44" s="72">
        <f t="shared" si="158"/>
        <v>0</v>
      </c>
      <c r="AI44" s="72">
        <f t="shared" si="158"/>
        <v>0</v>
      </c>
      <c r="AJ44" s="91">
        <f t="shared" si="158"/>
        <v>0</v>
      </c>
      <c r="AK44" s="92">
        <f t="shared" ref="AK44:AS44" si="325">SUM(AK45:AK46)</f>
        <v>0</v>
      </c>
      <c r="AL44" s="93">
        <f t="shared" si="325"/>
        <v>0</v>
      </c>
      <c r="AM44" s="68">
        <f t="shared" si="325"/>
        <v>0</v>
      </c>
      <c r="AN44" s="68">
        <f t="shared" si="325"/>
        <v>0</v>
      </c>
      <c r="AO44" s="68">
        <f t="shared" si="325"/>
        <v>0</v>
      </c>
      <c r="AP44" s="68">
        <f t="shared" si="325"/>
        <v>0</v>
      </c>
      <c r="AQ44" s="68">
        <f t="shared" si="325"/>
        <v>0</v>
      </c>
      <c r="AR44" s="68">
        <f t="shared" si="325"/>
        <v>0</v>
      </c>
      <c r="AS44" s="68">
        <f t="shared" si="325"/>
        <v>0</v>
      </c>
      <c r="AT44" s="68">
        <f t="shared" ref="AT44:BY44" si="326">SUM(AT45:AT46)</f>
        <v>0</v>
      </c>
      <c r="AU44" s="61">
        <f t="shared" ref="AU44:BT44" si="327">SUM(AU45:AU46)</f>
        <v>0</v>
      </c>
      <c r="AV44" s="61">
        <f t="shared" si="327"/>
        <v>0</v>
      </c>
      <c r="AW44" s="61">
        <f t="shared" si="327"/>
        <v>0</v>
      </c>
      <c r="AX44" s="61">
        <f t="shared" si="327"/>
        <v>0</v>
      </c>
      <c r="AY44" s="61">
        <f t="shared" si="327"/>
        <v>0</v>
      </c>
      <c r="AZ44" s="61">
        <f t="shared" si="327"/>
        <v>0</v>
      </c>
      <c r="BA44" s="61">
        <f t="shared" si="327"/>
        <v>0</v>
      </c>
      <c r="BB44" s="61">
        <f t="shared" si="327"/>
        <v>0</v>
      </c>
      <c r="BC44" s="61">
        <f t="shared" si="327"/>
        <v>0</v>
      </c>
      <c r="BD44" s="61">
        <f t="shared" si="327"/>
        <v>0</v>
      </c>
      <c r="BE44" s="61">
        <f t="shared" si="327"/>
        <v>0</v>
      </c>
      <c r="BF44" s="61">
        <f t="shared" si="327"/>
        <v>0</v>
      </c>
      <c r="BG44" s="61">
        <f t="shared" si="327"/>
        <v>0</v>
      </c>
      <c r="BH44" s="61">
        <f t="shared" si="327"/>
        <v>0</v>
      </c>
      <c r="BI44" s="61">
        <f t="shared" si="327"/>
        <v>0</v>
      </c>
      <c r="BJ44" s="61">
        <f t="shared" si="327"/>
        <v>0</v>
      </c>
      <c r="BK44" s="61">
        <f t="shared" si="327"/>
        <v>0</v>
      </c>
      <c r="BL44" s="61">
        <f t="shared" si="327"/>
        <v>0</v>
      </c>
      <c r="BM44" s="61">
        <f t="shared" si="327"/>
        <v>0</v>
      </c>
      <c r="BN44" s="61">
        <f t="shared" si="327"/>
        <v>0</v>
      </c>
      <c r="BO44" s="61">
        <f t="shared" si="327"/>
        <v>0</v>
      </c>
      <c r="BP44" s="61">
        <f t="shared" si="327"/>
        <v>0</v>
      </c>
      <c r="BQ44" s="61">
        <f t="shared" si="327"/>
        <v>0</v>
      </c>
      <c r="BR44" s="61">
        <f t="shared" si="327"/>
        <v>0</v>
      </c>
      <c r="BS44" s="61">
        <f t="shared" si="327"/>
        <v>0</v>
      </c>
      <c r="BT44" s="61">
        <f t="shared" si="327"/>
        <v>0</v>
      </c>
      <c r="BU44" s="68">
        <f t="shared" si="326"/>
        <v>0</v>
      </c>
      <c r="BV44" s="61">
        <f t="shared" ref="BV44:BX44" si="328">SUM(BV45:BV46)</f>
        <v>0</v>
      </c>
      <c r="BW44" s="61">
        <f t="shared" si="328"/>
        <v>0</v>
      </c>
      <c r="BX44" s="61">
        <f t="shared" si="328"/>
        <v>0</v>
      </c>
      <c r="BY44" s="68">
        <f t="shared" si="326"/>
        <v>0</v>
      </c>
      <c r="BZ44" s="61">
        <f t="shared" ref="BZ44:DB44" si="329">SUM(BZ45:BZ46)</f>
        <v>0</v>
      </c>
      <c r="CA44" s="61">
        <f t="shared" si="329"/>
        <v>0</v>
      </c>
      <c r="CB44" s="61">
        <f t="shared" si="329"/>
        <v>0</v>
      </c>
      <c r="CC44" s="61">
        <f t="shared" si="329"/>
        <v>0</v>
      </c>
      <c r="CD44" s="61">
        <f t="shared" si="329"/>
        <v>0</v>
      </c>
      <c r="CE44" s="61">
        <f t="shared" si="329"/>
        <v>0</v>
      </c>
      <c r="CF44" s="61">
        <f t="shared" si="329"/>
        <v>0</v>
      </c>
      <c r="CG44" s="61">
        <f t="shared" si="329"/>
        <v>0</v>
      </c>
      <c r="CH44" s="61">
        <f t="shared" si="329"/>
        <v>0</v>
      </c>
      <c r="CI44" s="61">
        <f t="shared" si="329"/>
        <v>0</v>
      </c>
      <c r="CJ44" s="61">
        <f t="shared" si="329"/>
        <v>0</v>
      </c>
      <c r="CK44" s="61">
        <f t="shared" si="329"/>
        <v>0</v>
      </c>
      <c r="CL44" s="61">
        <f t="shared" si="329"/>
        <v>0</v>
      </c>
      <c r="CM44" s="61">
        <f t="shared" si="329"/>
        <v>0</v>
      </c>
      <c r="CN44" s="61">
        <f t="shared" si="329"/>
        <v>0</v>
      </c>
      <c r="CO44" s="61">
        <f t="shared" si="329"/>
        <v>0</v>
      </c>
      <c r="CP44" s="61">
        <f t="shared" si="329"/>
        <v>0</v>
      </c>
      <c r="CQ44" s="61">
        <f t="shared" si="329"/>
        <v>0</v>
      </c>
      <c r="CR44" s="61">
        <f t="shared" si="329"/>
        <v>0</v>
      </c>
      <c r="CS44" s="61">
        <f t="shared" si="329"/>
        <v>0</v>
      </c>
      <c r="CT44" s="61">
        <f t="shared" si="329"/>
        <v>0</v>
      </c>
      <c r="CU44" s="61">
        <f t="shared" si="329"/>
        <v>0</v>
      </c>
      <c r="CV44" s="61">
        <f t="shared" si="329"/>
        <v>0</v>
      </c>
      <c r="CW44" s="61">
        <f t="shared" si="329"/>
        <v>0</v>
      </c>
      <c r="CX44" s="61">
        <f t="shared" si="329"/>
        <v>0</v>
      </c>
      <c r="CY44" s="61">
        <f t="shared" si="329"/>
        <v>0</v>
      </c>
      <c r="CZ44" s="61">
        <f t="shared" si="329"/>
        <v>0</v>
      </c>
      <c r="DA44" s="61">
        <f t="shared" si="329"/>
        <v>0</v>
      </c>
      <c r="DB44" s="61">
        <f t="shared" si="329"/>
        <v>0</v>
      </c>
      <c r="DC44" s="68">
        <f t="shared" ref="DC44:FH44" si="330">SUM(DC45:DC46)</f>
        <v>0</v>
      </c>
      <c r="DD44" s="61">
        <f t="shared" ref="DD44:DE44" si="331">SUM(DD45:DD46)</f>
        <v>0</v>
      </c>
      <c r="DE44" s="61">
        <f t="shared" si="331"/>
        <v>0</v>
      </c>
      <c r="DF44" s="68">
        <f t="shared" si="330"/>
        <v>0</v>
      </c>
      <c r="DG44" s="61">
        <f t="shared" ref="DG44:EI44" si="332">SUM(DG45:DG46)</f>
        <v>0</v>
      </c>
      <c r="DH44" s="61">
        <f t="shared" si="332"/>
        <v>0</v>
      </c>
      <c r="DI44" s="61">
        <f t="shared" si="332"/>
        <v>0</v>
      </c>
      <c r="DJ44" s="61">
        <f t="shared" si="332"/>
        <v>0</v>
      </c>
      <c r="DK44" s="61">
        <f t="shared" si="332"/>
        <v>0</v>
      </c>
      <c r="DL44" s="61">
        <f t="shared" si="332"/>
        <v>0</v>
      </c>
      <c r="DM44" s="61">
        <f t="shared" si="332"/>
        <v>0</v>
      </c>
      <c r="DN44" s="61">
        <f t="shared" si="332"/>
        <v>0</v>
      </c>
      <c r="DO44" s="61">
        <f t="shared" si="332"/>
        <v>0</v>
      </c>
      <c r="DP44" s="61">
        <f t="shared" si="332"/>
        <v>0</v>
      </c>
      <c r="DQ44" s="61">
        <f t="shared" si="332"/>
        <v>0</v>
      </c>
      <c r="DR44" s="61">
        <f t="shared" si="332"/>
        <v>0</v>
      </c>
      <c r="DS44" s="61">
        <f t="shared" si="332"/>
        <v>0</v>
      </c>
      <c r="DT44" s="61">
        <f t="shared" si="332"/>
        <v>0</v>
      </c>
      <c r="DU44" s="61">
        <f t="shared" si="332"/>
        <v>0</v>
      </c>
      <c r="DV44" s="61">
        <f t="shared" si="332"/>
        <v>0</v>
      </c>
      <c r="DW44" s="61">
        <f t="shared" si="332"/>
        <v>0</v>
      </c>
      <c r="DX44" s="61">
        <f t="shared" si="332"/>
        <v>0</v>
      </c>
      <c r="DY44" s="61">
        <f t="shared" si="332"/>
        <v>0</v>
      </c>
      <c r="DZ44" s="61">
        <f t="shared" si="332"/>
        <v>0</v>
      </c>
      <c r="EA44" s="61">
        <f t="shared" si="332"/>
        <v>0</v>
      </c>
      <c r="EB44" s="61">
        <f t="shared" si="332"/>
        <v>0</v>
      </c>
      <c r="EC44" s="61">
        <f t="shared" si="332"/>
        <v>0</v>
      </c>
      <c r="ED44" s="61">
        <f t="shared" si="332"/>
        <v>0</v>
      </c>
      <c r="EE44" s="61">
        <f t="shared" si="332"/>
        <v>0</v>
      </c>
      <c r="EF44" s="61">
        <f t="shared" si="332"/>
        <v>0</v>
      </c>
      <c r="EG44" s="61">
        <f t="shared" si="332"/>
        <v>0</v>
      </c>
      <c r="EH44" s="61">
        <f t="shared" si="332"/>
        <v>0</v>
      </c>
      <c r="EI44" s="61">
        <f t="shared" si="332"/>
        <v>0</v>
      </c>
      <c r="EJ44" s="68">
        <f t="shared" si="330"/>
        <v>0</v>
      </c>
      <c r="EK44" s="68">
        <f t="shared" si="330"/>
        <v>0</v>
      </c>
      <c r="EL44" s="61">
        <f t="shared" ref="EL44:EN44" si="333">SUM(EL45:EL46)</f>
        <v>0</v>
      </c>
      <c r="EM44" s="61">
        <f t="shared" si="333"/>
        <v>0</v>
      </c>
      <c r="EN44" s="61">
        <f t="shared" si="333"/>
        <v>0</v>
      </c>
      <c r="EO44" s="68">
        <f t="shared" si="330"/>
        <v>0</v>
      </c>
      <c r="EP44" s="61">
        <f t="shared" ref="EP44:EX44" si="334">SUM(EP45:EP46)</f>
        <v>0</v>
      </c>
      <c r="EQ44" s="61">
        <f t="shared" si="334"/>
        <v>0</v>
      </c>
      <c r="ER44" s="61">
        <f t="shared" si="334"/>
        <v>0</v>
      </c>
      <c r="ES44" s="61">
        <f t="shared" si="334"/>
        <v>0</v>
      </c>
      <c r="ET44" s="61">
        <f t="shared" si="334"/>
        <v>0</v>
      </c>
      <c r="EU44" s="61">
        <f t="shared" si="334"/>
        <v>0</v>
      </c>
      <c r="EV44" s="61">
        <f t="shared" si="334"/>
        <v>0</v>
      </c>
      <c r="EW44" s="61">
        <f t="shared" si="334"/>
        <v>0</v>
      </c>
      <c r="EX44" s="61">
        <f t="shared" si="334"/>
        <v>0</v>
      </c>
      <c r="EY44" s="68">
        <f t="shared" si="321"/>
        <v>0</v>
      </c>
      <c r="EZ44" s="61">
        <f t="shared" ref="EZ44:FG44" si="335">SUM(EZ45:EZ46)</f>
        <v>0</v>
      </c>
      <c r="FA44" s="61">
        <f t="shared" si="335"/>
        <v>0</v>
      </c>
      <c r="FB44" s="61">
        <f t="shared" si="335"/>
        <v>0</v>
      </c>
      <c r="FC44" s="61">
        <f t="shared" si="335"/>
        <v>0</v>
      </c>
      <c r="FD44" s="61">
        <f t="shared" si="335"/>
        <v>0</v>
      </c>
      <c r="FE44" s="61">
        <f t="shared" si="335"/>
        <v>0</v>
      </c>
      <c r="FF44" s="61">
        <f t="shared" si="335"/>
        <v>0</v>
      </c>
      <c r="FG44" s="61">
        <f t="shared" si="335"/>
        <v>0</v>
      </c>
      <c r="FH44" s="68">
        <f t="shared" si="330"/>
        <v>0</v>
      </c>
      <c r="FI44" s="61">
        <f t="shared" ref="FI44:FR44" si="336">SUM(FI45:FI46)</f>
        <v>0</v>
      </c>
      <c r="FJ44" s="61">
        <f t="shared" si="336"/>
        <v>0</v>
      </c>
      <c r="FK44" s="61">
        <f t="shared" si="336"/>
        <v>0</v>
      </c>
      <c r="FL44" s="61">
        <f t="shared" si="336"/>
        <v>0</v>
      </c>
      <c r="FM44" s="61">
        <f t="shared" si="336"/>
        <v>0</v>
      </c>
      <c r="FN44" s="61">
        <f t="shared" si="336"/>
        <v>0</v>
      </c>
      <c r="FO44" s="61">
        <f t="shared" si="336"/>
        <v>0</v>
      </c>
      <c r="FP44" s="61">
        <f t="shared" si="336"/>
        <v>0</v>
      </c>
      <c r="FQ44" s="61">
        <f t="shared" si="336"/>
        <v>0</v>
      </c>
      <c r="FR44" s="61">
        <f t="shared" si="336"/>
        <v>0</v>
      </c>
      <c r="FS44" s="68">
        <f t="shared" ref="FS44:HV44" si="337">SUM(FS45:FS46)</f>
        <v>0</v>
      </c>
      <c r="FT44" s="61">
        <f t="shared" ref="FT44:GP44" si="338">SUM(FT45:FT46)</f>
        <v>0</v>
      </c>
      <c r="FU44" s="61">
        <f t="shared" si="338"/>
        <v>0</v>
      </c>
      <c r="FV44" s="61">
        <f t="shared" si="338"/>
        <v>0</v>
      </c>
      <c r="FW44" s="61">
        <f t="shared" si="338"/>
        <v>0</v>
      </c>
      <c r="FX44" s="61">
        <f t="shared" si="338"/>
        <v>0</v>
      </c>
      <c r="FY44" s="61">
        <f t="shared" si="338"/>
        <v>0</v>
      </c>
      <c r="FZ44" s="61">
        <f t="shared" si="338"/>
        <v>0</v>
      </c>
      <c r="GA44" s="61">
        <f t="shared" si="338"/>
        <v>0</v>
      </c>
      <c r="GB44" s="61">
        <f t="shared" si="338"/>
        <v>0</v>
      </c>
      <c r="GC44" s="61">
        <f t="shared" si="338"/>
        <v>0</v>
      </c>
      <c r="GD44" s="61">
        <f t="shared" si="338"/>
        <v>0</v>
      </c>
      <c r="GE44" s="61">
        <f t="shared" si="338"/>
        <v>0</v>
      </c>
      <c r="GF44" s="61">
        <f t="shared" si="338"/>
        <v>0</v>
      </c>
      <c r="GG44" s="61">
        <f t="shared" si="338"/>
        <v>0</v>
      </c>
      <c r="GH44" s="61">
        <f t="shared" si="338"/>
        <v>0</v>
      </c>
      <c r="GI44" s="61">
        <f t="shared" si="338"/>
        <v>0</v>
      </c>
      <c r="GJ44" s="61">
        <f t="shared" si="338"/>
        <v>0</v>
      </c>
      <c r="GK44" s="61">
        <f t="shared" si="338"/>
        <v>0</v>
      </c>
      <c r="GL44" s="61">
        <f t="shared" si="338"/>
        <v>0</v>
      </c>
      <c r="GM44" s="61">
        <f t="shared" si="338"/>
        <v>0</v>
      </c>
      <c r="GN44" s="61">
        <f t="shared" si="338"/>
        <v>0</v>
      </c>
      <c r="GO44" s="61">
        <f t="shared" si="338"/>
        <v>0</v>
      </c>
      <c r="GP44" s="61">
        <f t="shared" si="338"/>
        <v>0</v>
      </c>
      <c r="GQ44" s="68">
        <f t="shared" si="322"/>
        <v>0</v>
      </c>
      <c r="GR44" s="61">
        <f t="shared" ref="GR44" si="339">SUM(GR45:GR46)</f>
        <v>0</v>
      </c>
      <c r="GS44" s="68">
        <f t="shared" si="337"/>
        <v>0</v>
      </c>
      <c r="GT44" s="61">
        <f t="shared" ref="GT44:HR44" si="340">SUM(GT45:GT46)</f>
        <v>0</v>
      </c>
      <c r="GU44" s="61">
        <f t="shared" si="340"/>
        <v>0</v>
      </c>
      <c r="GV44" s="61">
        <f t="shared" si="340"/>
        <v>0</v>
      </c>
      <c r="GW44" s="61">
        <f t="shared" si="340"/>
        <v>0</v>
      </c>
      <c r="GX44" s="61">
        <f t="shared" si="340"/>
        <v>0</v>
      </c>
      <c r="GY44" s="61">
        <f t="shared" si="340"/>
        <v>0</v>
      </c>
      <c r="GZ44" s="61">
        <f t="shared" si="340"/>
        <v>0</v>
      </c>
      <c r="HA44" s="61">
        <f t="shared" si="340"/>
        <v>0</v>
      </c>
      <c r="HB44" s="61">
        <f t="shared" si="340"/>
        <v>0</v>
      </c>
      <c r="HC44" s="61">
        <f t="shared" si="340"/>
        <v>0</v>
      </c>
      <c r="HD44" s="61">
        <f t="shared" si="340"/>
        <v>0</v>
      </c>
      <c r="HE44" s="61">
        <f t="shared" si="340"/>
        <v>0</v>
      </c>
      <c r="HF44" s="61">
        <f t="shared" si="340"/>
        <v>0</v>
      </c>
      <c r="HG44" s="61">
        <f t="shared" si="340"/>
        <v>0</v>
      </c>
      <c r="HH44" s="61">
        <f t="shared" si="340"/>
        <v>0</v>
      </c>
      <c r="HI44" s="61">
        <f t="shared" si="340"/>
        <v>0</v>
      </c>
      <c r="HJ44" s="61">
        <f t="shared" si="340"/>
        <v>0</v>
      </c>
      <c r="HK44" s="61">
        <f t="shared" si="340"/>
        <v>0</v>
      </c>
      <c r="HL44" s="61">
        <f t="shared" si="340"/>
        <v>0</v>
      </c>
      <c r="HM44" s="61">
        <f t="shared" si="340"/>
        <v>0</v>
      </c>
      <c r="HN44" s="61">
        <f t="shared" si="340"/>
        <v>0</v>
      </c>
      <c r="HO44" s="61">
        <f t="shared" si="340"/>
        <v>0</v>
      </c>
      <c r="HP44" s="61">
        <f t="shared" si="340"/>
        <v>0</v>
      </c>
      <c r="HQ44" s="61">
        <f t="shared" si="340"/>
        <v>0</v>
      </c>
      <c r="HR44" s="61">
        <f t="shared" si="340"/>
        <v>0</v>
      </c>
      <c r="HS44" s="68">
        <f t="shared" si="337"/>
        <v>0</v>
      </c>
      <c r="HT44" s="61">
        <f t="shared" ref="HT44:HU44" si="341">SUM(HT45:HT46)</f>
        <v>0</v>
      </c>
      <c r="HU44" s="61">
        <f t="shared" si="341"/>
        <v>0</v>
      </c>
      <c r="HV44" s="68">
        <f t="shared" si="337"/>
        <v>0</v>
      </c>
      <c r="HW44" s="61">
        <f t="shared" ref="HW44:IB44" si="342">SUM(HW45:HW46)</f>
        <v>0</v>
      </c>
      <c r="HX44" s="61">
        <f t="shared" si="342"/>
        <v>0</v>
      </c>
      <c r="HY44" s="61">
        <f t="shared" si="342"/>
        <v>0</v>
      </c>
      <c r="HZ44" s="61">
        <f t="shared" si="342"/>
        <v>0</v>
      </c>
      <c r="IA44" s="61">
        <f t="shared" si="342"/>
        <v>0</v>
      </c>
      <c r="IB44" s="61">
        <f t="shared" si="342"/>
        <v>0</v>
      </c>
      <c r="IC44" s="68">
        <f t="shared" ref="IC44:KG44" si="343">SUM(IC45:IC46)</f>
        <v>0</v>
      </c>
      <c r="ID44" s="61">
        <f t="shared" ref="ID44:IM44" si="344">SUM(ID45:ID46)</f>
        <v>0</v>
      </c>
      <c r="IE44" s="61">
        <f t="shared" si="344"/>
        <v>0</v>
      </c>
      <c r="IF44" s="61">
        <f t="shared" si="344"/>
        <v>0</v>
      </c>
      <c r="IG44" s="61">
        <f t="shared" si="344"/>
        <v>0</v>
      </c>
      <c r="IH44" s="61">
        <f t="shared" si="344"/>
        <v>0</v>
      </c>
      <c r="II44" s="61">
        <f t="shared" si="344"/>
        <v>0</v>
      </c>
      <c r="IJ44" s="61">
        <f t="shared" si="344"/>
        <v>0</v>
      </c>
      <c r="IK44" s="61">
        <f t="shared" si="344"/>
        <v>0</v>
      </c>
      <c r="IL44" s="61">
        <f t="shared" si="344"/>
        <v>0</v>
      </c>
      <c r="IM44" s="61">
        <f t="shared" si="344"/>
        <v>0</v>
      </c>
      <c r="IN44" s="61">
        <f t="shared" si="343"/>
        <v>0</v>
      </c>
      <c r="IO44" s="61">
        <f t="shared" si="343"/>
        <v>0</v>
      </c>
      <c r="IP44" s="68">
        <f t="shared" ref="IP44:JC44" si="345">SUM(IP45:IP46)</f>
        <v>0</v>
      </c>
      <c r="IQ44" s="68">
        <f t="shared" si="345"/>
        <v>0</v>
      </c>
      <c r="IR44" s="68">
        <f t="shared" si="345"/>
        <v>0</v>
      </c>
      <c r="IS44" s="68">
        <f t="shared" si="345"/>
        <v>0</v>
      </c>
      <c r="IT44" s="68">
        <f t="shared" si="345"/>
        <v>0</v>
      </c>
      <c r="IU44" s="68">
        <f t="shared" si="345"/>
        <v>0</v>
      </c>
      <c r="IV44" s="68">
        <f t="shared" si="345"/>
        <v>0</v>
      </c>
      <c r="IW44" s="68">
        <f t="shared" si="345"/>
        <v>0</v>
      </c>
      <c r="IX44" s="68">
        <f t="shared" si="345"/>
        <v>0</v>
      </c>
      <c r="IY44" s="68">
        <f t="shared" si="345"/>
        <v>0</v>
      </c>
      <c r="IZ44" s="68">
        <f t="shared" si="345"/>
        <v>0</v>
      </c>
      <c r="JA44" s="68">
        <f t="shared" si="345"/>
        <v>0</v>
      </c>
      <c r="JB44" s="68">
        <f t="shared" si="345"/>
        <v>0</v>
      </c>
      <c r="JC44" s="68">
        <f t="shared" si="345"/>
        <v>0</v>
      </c>
      <c r="JD44" s="68">
        <f t="shared" si="343"/>
        <v>0</v>
      </c>
      <c r="JE44" s="68">
        <f t="shared" si="343"/>
        <v>0</v>
      </c>
      <c r="JF44" s="68">
        <f t="shared" si="343"/>
        <v>0</v>
      </c>
      <c r="JG44" s="61">
        <f t="shared" ref="JG44:JK44" si="346">SUM(JG45:JG46)</f>
        <v>0</v>
      </c>
      <c r="JH44" s="61">
        <f t="shared" si="346"/>
        <v>0</v>
      </c>
      <c r="JI44" s="61">
        <f t="shared" si="346"/>
        <v>0</v>
      </c>
      <c r="JJ44" s="61">
        <f t="shared" si="346"/>
        <v>0</v>
      </c>
      <c r="JK44" s="61">
        <f t="shared" si="346"/>
        <v>0</v>
      </c>
      <c r="JL44" s="68">
        <f t="shared" si="343"/>
        <v>0</v>
      </c>
      <c r="JM44" s="61">
        <f t="shared" ref="JM44:JN44" si="347">SUM(JM45:JM46)</f>
        <v>0</v>
      </c>
      <c r="JN44" s="61">
        <f t="shared" si="347"/>
        <v>0</v>
      </c>
      <c r="JO44" s="68">
        <f t="shared" si="343"/>
        <v>0</v>
      </c>
      <c r="JP44" s="61">
        <f t="shared" ref="JP44:KF44" si="348">SUM(JP45:JP46)</f>
        <v>0</v>
      </c>
      <c r="JQ44" s="61">
        <f t="shared" si="348"/>
        <v>0</v>
      </c>
      <c r="JR44" s="61">
        <f t="shared" si="348"/>
        <v>0</v>
      </c>
      <c r="JS44" s="61">
        <f t="shared" si="348"/>
        <v>0</v>
      </c>
      <c r="JT44" s="61">
        <f t="shared" si="348"/>
        <v>0</v>
      </c>
      <c r="JU44" s="61">
        <f t="shared" si="348"/>
        <v>0</v>
      </c>
      <c r="JV44" s="61">
        <f t="shared" si="348"/>
        <v>0</v>
      </c>
      <c r="JW44" s="61">
        <f t="shared" si="348"/>
        <v>0</v>
      </c>
      <c r="JX44" s="61">
        <f t="shared" si="348"/>
        <v>0</v>
      </c>
      <c r="JY44" s="61">
        <f t="shared" si="348"/>
        <v>0</v>
      </c>
      <c r="JZ44" s="61">
        <f t="shared" si="348"/>
        <v>0</v>
      </c>
      <c r="KA44" s="61">
        <f t="shared" si="348"/>
        <v>0</v>
      </c>
      <c r="KB44" s="61">
        <f t="shared" si="348"/>
        <v>0</v>
      </c>
      <c r="KC44" s="61">
        <f t="shared" si="348"/>
        <v>0</v>
      </c>
      <c r="KD44" s="61">
        <f t="shared" si="348"/>
        <v>0</v>
      </c>
      <c r="KE44" s="61">
        <f t="shared" si="348"/>
        <v>0</v>
      </c>
      <c r="KF44" s="61">
        <f t="shared" si="348"/>
        <v>0</v>
      </c>
      <c r="KG44" s="68">
        <f t="shared" si="343"/>
        <v>0</v>
      </c>
      <c r="KH44" s="61">
        <f t="shared" ref="KH44:KX44" si="349">SUM(KH45:KH46)</f>
        <v>0</v>
      </c>
      <c r="KI44" s="61">
        <f t="shared" si="349"/>
        <v>0</v>
      </c>
      <c r="KJ44" s="61">
        <f t="shared" si="349"/>
        <v>0</v>
      </c>
      <c r="KK44" s="61">
        <f t="shared" si="349"/>
        <v>0</v>
      </c>
      <c r="KL44" s="61">
        <f t="shared" si="349"/>
        <v>0</v>
      </c>
      <c r="KM44" s="61">
        <f t="shared" si="349"/>
        <v>0</v>
      </c>
      <c r="KN44" s="61">
        <f t="shared" si="349"/>
        <v>0</v>
      </c>
      <c r="KO44" s="61">
        <f t="shared" si="349"/>
        <v>0</v>
      </c>
      <c r="KP44" s="61">
        <f t="shared" si="349"/>
        <v>0</v>
      </c>
      <c r="KQ44" s="61">
        <f t="shared" si="349"/>
        <v>0</v>
      </c>
      <c r="KR44" s="61">
        <f t="shared" si="349"/>
        <v>0</v>
      </c>
      <c r="KS44" s="61">
        <f t="shared" si="349"/>
        <v>0</v>
      </c>
      <c r="KT44" s="61">
        <f t="shared" si="349"/>
        <v>0</v>
      </c>
      <c r="KU44" s="61">
        <f t="shared" si="349"/>
        <v>0</v>
      </c>
      <c r="KV44" s="61">
        <f t="shared" si="349"/>
        <v>0</v>
      </c>
      <c r="KW44" s="61">
        <f t="shared" si="349"/>
        <v>0</v>
      </c>
      <c r="KX44" s="61">
        <f t="shared" si="349"/>
        <v>0</v>
      </c>
      <c r="KY44" s="68">
        <f t="shared" ref="KY44" si="350">SUM(KY45:KY46)</f>
        <v>0</v>
      </c>
      <c r="KZ44" s="61">
        <f t="shared" ref="KZ44:MM44" si="351">SUM(KZ45:KZ46)</f>
        <v>0</v>
      </c>
      <c r="LA44" s="61">
        <f t="shared" si="351"/>
        <v>0</v>
      </c>
      <c r="LB44" s="61">
        <f t="shared" si="351"/>
        <v>0</v>
      </c>
      <c r="LC44" s="61">
        <f t="shared" si="351"/>
        <v>0</v>
      </c>
      <c r="LD44" s="61">
        <f t="shared" si="351"/>
        <v>0</v>
      </c>
      <c r="LE44" s="61">
        <f t="shared" si="351"/>
        <v>0</v>
      </c>
      <c r="LF44" s="61">
        <f t="shared" si="351"/>
        <v>0</v>
      </c>
      <c r="LG44" s="61">
        <f t="shared" si="351"/>
        <v>0</v>
      </c>
      <c r="LH44" s="61">
        <f t="shared" si="351"/>
        <v>0</v>
      </c>
      <c r="LI44" s="61">
        <f t="shared" si="351"/>
        <v>0</v>
      </c>
      <c r="LJ44" s="61">
        <f t="shared" si="351"/>
        <v>0</v>
      </c>
      <c r="LK44" s="61">
        <f t="shared" si="351"/>
        <v>0</v>
      </c>
      <c r="LL44" s="61">
        <f t="shared" si="351"/>
        <v>0</v>
      </c>
      <c r="LM44" s="61">
        <f t="shared" si="351"/>
        <v>0</v>
      </c>
      <c r="LN44" s="61">
        <f t="shared" si="351"/>
        <v>0</v>
      </c>
      <c r="LO44" s="61">
        <f t="shared" si="351"/>
        <v>0</v>
      </c>
      <c r="LP44" s="61">
        <f t="shared" si="351"/>
        <v>0</v>
      </c>
      <c r="LQ44" s="61">
        <f t="shared" si="351"/>
        <v>0</v>
      </c>
      <c r="LR44" s="61">
        <f t="shared" si="351"/>
        <v>0</v>
      </c>
      <c r="LS44" s="61">
        <f t="shared" si="351"/>
        <v>0</v>
      </c>
      <c r="LT44" s="61">
        <f t="shared" si="351"/>
        <v>0</v>
      </c>
      <c r="LU44" s="61">
        <f t="shared" si="351"/>
        <v>0</v>
      </c>
      <c r="LV44" s="61">
        <f t="shared" si="351"/>
        <v>0</v>
      </c>
      <c r="LW44" s="61">
        <f t="shared" si="351"/>
        <v>0</v>
      </c>
      <c r="LX44" s="61">
        <f t="shared" si="351"/>
        <v>0</v>
      </c>
      <c r="LY44" s="61">
        <f t="shared" si="351"/>
        <v>0</v>
      </c>
      <c r="LZ44" s="61">
        <f t="shared" si="351"/>
        <v>0</v>
      </c>
      <c r="MA44" s="61">
        <f t="shared" si="351"/>
        <v>0</v>
      </c>
      <c r="MB44" s="61">
        <f t="shared" si="351"/>
        <v>0</v>
      </c>
      <c r="MC44" s="61">
        <f t="shared" si="351"/>
        <v>0</v>
      </c>
      <c r="MD44" s="61">
        <f t="shared" si="351"/>
        <v>0</v>
      </c>
      <c r="ME44" s="61">
        <f t="shared" si="351"/>
        <v>0</v>
      </c>
      <c r="MF44" s="61">
        <f t="shared" si="351"/>
        <v>0</v>
      </c>
      <c r="MG44" s="61">
        <f t="shared" si="351"/>
        <v>0</v>
      </c>
      <c r="MH44" s="61">
        <f t="shared" si="351"/>
        <v>0</v>
      </c>
      <c r="MI44" s="61">
        <f t="shared" si="351"/>
        <v>0</v>
      </c>
      <c r="MJ44" s="61">
        <f t="shared" si="351"/>
        <v>0</v>
      </c>
      <c r="MK44" s="61">
        <f t="shared" si="351"/>
        <v>0</v>
      </c>
      <c r="ML44" s="61">
        <f t="shared" si="351"/>
        <v>0</v>
      </c>
      <c r="MM44" s="61">
        <f t="shared" si="351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352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353">SUM(O45:X45)</f>
        <v>0</v>
      </c>
      <c r="Z45" s="73">
        <f t="shared" si="324"/>
        <v>0</v>
      </c>
      <c r="AA45" s="74">
        <f t="shared" si="324"/>
        <v>0</v>
      </c>
      <c r="AB45" s="74">
        <f t="shared" si="324"/>
        <v>0</v>
      </c>
      <c r="AC45" s="74">
        <f t="shared" si="324"/>
        <v>0</v>
      </c>
      <c r="AD45" s="74">
        <f t="shared" si="324"/>
        <v>0</v>
      </c>
      <c r="AE45" s="74">
        <f t="shared" si="324"/>
        <v>0</v>
      </c>
      <c r="AF45" s="74">
        <f t="shared" si="324"/>
        <v>0</v>
      </c>
      <c r="AG45" s="74">
        <f t="shared" si="324"/>
        <v>0</v>
      </c>
      <c r="AH45" s="74">
        <f t="shared" si="158"/>
        <v>0</v>
      </c>
      <c r="AI45" s="74">
        <f t="shared" si="158"/>
        <v>0</v>
      </c>
      <c r="AJ45" s="94">
        <f t="shared" si="158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354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355">SUM(AU45:BT45)</f>
        <v>0</v>
      </c>
      <c r="BV45" s="63"/>
      <c r="BW45" s="63"/>
      <c r="BX45" s="63"/>
      <c r="BY45" s="69">
        <f t="shared" ref="BY45:BY46" si="356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357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358">SUM(EC45:ED45,DX45:DY45,DS45:DT45,DN45:DO45,DI45:DJ45,EI45,)</f>
        <v>0</v>
      </c>
      <c r="EK45" s="69">
        <f t="shared" ref="EK45:EK46" si="359">SUM(EE45:EH45,DZ45:EB45,DU45:DW45,DP45:DR45,DK45:DM45,DG45:DH45)</f>
        <v>0</v>
      </c>
      <c r="EL45" s="63"/>
      <c r="EM45" s="63"/>
      <c r="EN45" s="63"/>
      <c r="EO45" s="69">
        <f t="shared" ref="EO45:EO46" si="360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321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361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362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322"/>
        <v>0</v>
      </c>
      <c r="GR45" s="63"/>
      <c r="GS45" s="69">
        <f t="shared" ref="GS45:GS46" si="363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364">SUM(HT45:HU45)</f>
        <v>0</v>
      </c>
      <c r="HW45" s="63"/>
      <c r="HX45" s="63"/>
      <c r="HY45" s="63"/>
      <c r="HZ45" s="63"/>
      <c r="IA45" s="63"/>
      <c r="IB45" s="63"/>
      <c r="IC45" s="69">
        <f t="shared" ref="IC45:IC46" si="365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366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67">SUM(JD45:JE45)</f>
        <v>0</v>
      </c>
      <c r="JG45" s="63"/>
      <c r="JH45" s="63"/>
      <c r="JI45" s="63"/>
      <c r="JJ45" s="63"/>
      <c r="JK45" s="63"/>
      <c r="JL45" s="140">
        <f t="shared" ref="JL45:JL46" si="368">SUM(JG45:JK45)</f>
        <v>0</v>
      </c>
      <c r="JM45" s="63"/>
      <c r="JN45" s="63"/>
      <c r="JO45" s="140">
        <f t="shared" ref="JO45:JO46" si="369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370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371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352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353"/>
        <v>0</v>
      </c>
      <c r="Z46" s="73">
        <f t="shared" si="324"/>
        <v>0</v>
      </c>
      <c r="AA46" s="74">
        <f t="shared" si="324"/>
        <v>0</v>
      </c>
      <c r="AB46" s="74">
        <f t="shared" si="324"/>
        <v>0</v>
      </c>
      <c r="AC46" s="74">
        <f t="shared" si="324"/>
        <v>0</v>
      </c>
      <c r="AD46" s="74">
        <f t="shared" si="324"/>
        <v>0</v>
      </c>
      <c r="AE46" s="74">
        <f t="shared" si="324"/>
        <v>0</v>
      </c>
      <c r="AF46" s="74">
        <f t="shared" si="324"/>
        <v>0</v>
      </c>
      <c r="AG46" s="74">
        <f t="shared" si="324"/>
        <v>0</v>
      </c>
      <c r="AH46" s="74">
        <f t="shared" si="158"/>
        <v>0</v>
      </c>
      <c r="AI46" s="74">
        <f t="shared" si="158"/>
        <v>0</v>
      </c>
      <c r="AJ46" s="94">
        <f t="shared" si="158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354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355"/>
        <v>0</v>
      </c>
      <c r="BV46" s="63"/>
      <c r="BW46" s="63"/>
      <c r="BX46" s="63"/>
      <c r="BY46" s="69">
        <f t="shared" si="356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357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358"/>
        <v>0</v>
      </c>
      <c r="EK46" s="69">
        <f t="shared" si="359"/>
        <v>0</v>
      </c>
      <c r="EL46" s="63"/>
      <c r="EM46" s="63"/>
      <c r="EN46" s="63"/>
      <c r="EO46" s="69">
        <f t="shared" si="360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321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361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362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322"/>
        <v>0</v>
      </c>
      <c r="GR46" s="63"/>
      <c r="GS46" s="69">
        <f t="shared" si="363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364"/>
        <v>0</v>
      </c>
      <c r="HW46" s="63"/>
      <c r="HX46" s="63"/>
      <c r="HY46" s="63"/>
      <c r="HZ46" s="63"/>
      <c r="IA46" s="63"/>
      <c r="IB46" s="63"/>
      <c r="IC46" s="69">
        <f t="shared" si="365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366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367"/>
        <v>0</v>
      </c>
      <c r="JG46" s="63"/>
      <c r="JH46" s="63"/>
      <c r="JI46" s="63"/>
      <c r="JJ46" s="63"/>
      <c r="JK46" s="63"/>
      <c r="JL46" s="140">
        <f t="shared" si="368"/>
        <v>0</v>
      </c>
      <c r="JM46" s="63"/>
      <c r="JN46" s="63"/>
      <c r="JO46" s="140">
        <f t="shared" si="369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370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371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Y47" si="372">SUM(D48:D49)</f>
        <v>0</v>
      </c>
      <c r="E47" s="61">
        <f t="shared" si="372"/>
        <v>0</v>
      </c>
      <c r="F47" s="61">
        <f t="shared" si="372"/>
        <v>0</v>
      </c>
      <c r="G47" s="61">
        <f t="shared" si="372"/>
        <v>0</v>
      </c>
      <c r="H47" s="61">
        <f t="shared" si="372"/>
        <v>0</v>
      </c>
      <c r="I47" s="61">
        <f t="shared" si="372"/>
        <v>0</v>
      </c>
      <c r="J47" s="61">
        <f t="shared" si="372"/>
        <v>0</v>
      </c>
      <c r="K47" s="61">
        <f t="shared" si="372"/>
        <v>0</v>
      </c>
      <c r="L47" s="61">
        <f t="shared" si="372"/>
        <v>0</v>
      </c>
      <c r="M47" s="61">
        <f t="shared" si="372"/>
        <v>0</v>
      </c>
      <c r="N47" s="68">
        <f t="shared" si="372"/>
        <v>0</v>
      </c>
      <c r="O47" s="61">
        <f t="shared" si="372"/>
        <v>0</v>
      </c>
      <c r="P47" s="61">
        <f t="shared" si="372"/>
        <v>0</v>
      </c>
      <c r="Q47" s="61">
        <f t="shared" si="372"/>
        <v>0</v>
      </c>
      <c r="R47" s="61">
        <f t="shared" si="372"/>
        <v>0</v>
      </c>
      <c r="S47" s="61">
        <f t="shared" si="372"/>
        <v>0</v>
      </c>
      <c r="T47" s="61">
        <f t="shared" si="372"/>
        <v>0</v>
      </c>
      <c r="U47" s="61">
        <f t="shared" si="372"/>
        <v>0</v>
      </c>
      <c r="V47" s="61">
        <f t="shared" si="372"/>
        <v>0</v>
      </c>
      <c r="W47" s="61">
        <f t="shared" si="372"/>
        <v>0</v>
      </c>
      <c r="X47" s="61">
        <f t="shared" si="372"/>
        <v>0</v>
      </c>
      <c r="Y47" s="68">
        <f t="shared" si="372"/>
        <v>0</v>
      </c>
      <c r="Z47" s="71">
        <f t="shared" si="324"/>
        <v>0</v>
      </c>
      <c r="AA47" s="72">
        <f t="shared" si="324"/>
        <v>0</v>
      </c>
      <c r="AB47" s="72">
        <f t="shared" si="324"/>
        <v>0</v>
      </c>
      <c r="AC47" s="72">
        <f t="shared" si="324"/>
        <v>0</v>
      </c>
      <c r="AD47" s="72">
        <f t="shared" si="324"/>
        <v>0</v>
      </c>
      <c r="AE47" s="72">
        <f t="shared" si="324"/>
        <v>0</v>
      </c>
      <c r="AF47" s="72">
        <f t="shared" si="324"/>
        <v>0</v>
      </c>
      <c r="AG47" s="72">
        <f t="shared" si="324"/>
        <v>0</v>
      </c>
      <c r="AH47" s="72">
        <f t="shared" si="158"/>
        <v>0</v>
      </c>
      <c r="AI47" s="72">
        <f t="shared" si="158"/>
        <v>0</v>
      </c>
      <c r="AJ47" s="91">
        <f t="shared" si="158"/>
        <v>0</v>
      </c>
      <c r="AK47" s="92">
        <f t="shared" ref="AK47:CV47" si="373">SUM(AK48:AK49)</f>
        <v>0</v>
      </c>
      <c r="AL47" s="93">
        <f t="shared" si="373"/>
        <v>0</v>
      </c>
      <c r="AM47" s="68">
        <f t="shared" si="373"/>
        <v>0</v>
      </c>
      <c r="AN47" s="68">
        <f t="shared" si="373"/>
        <v>0</v>
      </c>
      <c r="AO47" s="68">
        <f t="shared" si="373"/>
        <v>0</v>
      </c>
      <c r="AP47" s="68">
        <f t="shared" si="373"/>
        <v>0</v>
      </c>
      <c r="AQ47" s="68">
        <f t="shared" si="373"/>
        <v>0</v>
      </c>
      <c r="AR47" s="68">
        <f t="shared" si="373"/>
        <v>0</v>
      </c>
      <c r="AS47" s="68">
        <f t="shared" si="373"/>
        <v>0</v>
      </c>
      <c r="AT47" s="68">
        <f t="shared" si="373"/>
        <v>0</v>
      </c>
      <c r="AU47" s="61">
        <f t="shared" si="373"/>
        <v>0</v>
      </c>
      <c r="AV47" s="61">
        <f t="shared" si="373"/>
        <v>0</v>
      </c>
      <c r="AW47" s="61">
        <f t="shared" si="373"/>
        <v>0</v>
      </c>
      <c r="AX47" s="61">
        <f t="shared" si="373"/>
        <v>0</v>
      </c>
      <c r="AY47" s="61">
        <f t="shared" si="373"/>
        <v>0</v>
      </c>
      <c r="AZ47" s="61">
        <f t="shared" si="373"/>
        <v>0</v>
      </c>
      <c r="BA47" s="61">
        <f t="shared" si="373"/>
        <v>0</v>
      </c>
      <c r="BB47" s="61">
        <f t="shared" si="373"/>
        <v>0</v>
      </c>
      <c r="BC47" s="61">
        <f t="shared" si="373"/>
        <v>0</v>
      </c>
      <c r="BD47" s="61">
        <f t="shared" si="373"/>
        <v>0</v>
      </c>
      <c r="BE47" s="61">
        <f t="shared" si="373"/>
        <v>0</v>
      </c>
      <c r="BF47" s="61">
        <f t="shared" si="373"/>
        <v>0</v>
      </c>
      <c r="BG47" s="61">
        <f t="shared" si="373"/>
        <v>0</v>
      </c>
      <c r="BH47" s="61">
        <f t="shared" si="373"/>
        <v>0</v>
      </c>
      <c r="BI47" s="61">
        <f t="shared" si="373"/>
        <v>0</v>
      </c>
      <c r="BJ47" s="61">
        <f t="shared" si="373"/>
        <v>0</v>
      </c>
      <c r="BK47" s="61">
        <f t="shared" si="373"/>
        <v>0</v>
      </c>
      <c r="BL47" s="61">
        <f t="shared" si="373"/>
        <v>0</v>
      </c>
      <c r="BM47" s="61">
        <f t="shared" si="373"/>
        <v>0</v>
      </c>
      <c r="BN47" s="61">
        <f t="shared" si="373"/>
        <v>0</v>
      </c>
      <c r="BO47" s="61">
        <f t="shared" si="373"/>
        <v>0</v>
      </c>
      <c r="BP47" s="61">
        <f t="shared" si="373"/>
        <v>0</v>
      </c>
      <c r="BQ47" s="61">
        <f t="shared" si="373"/>
        <v>0</v>
      </c>
      <c r="BR47" s="61">
        <f t="shared" si="373"/>
        <v>0</v>
      </c>
      <c r="BS47" s="61">
        <f t="shared" si="373"/>
        <v>0</v>
      </c>
      <c r="BT47" s="61">
        <f t="shared" si="373"/>
        <v>0</v>
      </c>
      <c r="BU47" s="68">
        <f t="shared" si="373"/>
        <v>0</v>
      </c>
      <c r="BV47" s="61">
        <f t="shared" si="373"/>
        <v>0</v>
      </c>
      <c r="BW47" s="61">
        <f t="shared" si="373"/>
        <v>0</v>
      </c>
      <c r="BX47" s="61">
        <f t="shared" si="373"/>
        <v>0</v>
      </c>
      <c r="BY47" s="68">
        <f t="shared" si="373"/>
        <v>0</v>
      </c>
      <c r="BZ47" s="61">
        <f t="shared" si="373"/>
        <v>0</v>
      </c>
      <c r="CA47" s="61">
        <f t="shared" si="373"/>
        <v>0</v>
      </c>
      <c r="CB47" s="61">
        <f t="shared" si="373"/>
        <v>0</v>
      </c>
      <c r="CC47" s="61">
        <f t="shared" si="373"/>
        <v>0</v>
      </c>
      <c r="CD47" s="61">
        <f t="shared" si="373"/>
        <v>0</v>
      </c>
      <c r="CE47" s="61">
        <f t="shared" si="373"/>
        <v>0</v>
      </c>
      <c r="CF47" s="61">
        <f t="shared" si="373"/>
        <v>0</v>
      </c>
      <c r="CG47" s="61">
        <f t="shared" si="373"/>
        <v>0</v>
      </c>
      <c r="CH47" s="61">
        <f t="shared" si="373"/>
        <v>0</v>
      </c>
      <c r="CI47" s="61">
        <f t="shared" si="373"/>
        <v>0</v>
      </c>
      <c r="CJ47" s="61">
        <f t="shared" si="373"/>
        <v>0</v>
      </c>
      <c r="CK47" s="61">
        <f t="shared" si="373"/>
        <v>0</v>
      </c>
      <c r="CL47" s="61">
        <f t="shared" si="373"/>
        <v>0</v>
      </c>
      <c r="CM47" s="61">
        <f t="shared" si="373"/>
        <v>0</v>
      </c>
      <c r="CN47" s="61">
        <f t="shared" si="373"/>
        <v>0</v>
      </c>
      <c r="CO47" s="61">
        <f t="shared" si="373"/>
        <v>0</v>
      </c>
      <c r="CP47" s="61">
        <f t="shared" si="373"/>
        <v>0</v>
      </c>
      <c r="CQ47" s="61">
        <f t="shared" si="373"/>
        <v>0</v>
      </c>
      <c r="CR47" s="61">
        <f t="shared" si="373"/>
        <v>0</v>
      </c>
      <c r="CS47" s="61">
        <f t="shared" si="373"/>
        <v>0</v>
      </c>
      <c r="CT47" s="61">
        <f t="shared" si="373"/>
        <v>0</v>
      </c>
      <c r="CU47" s="61">
        <f t="shared" si="373"/>
        <v>0</v>
      </c>
      <c r="CV47" s="61">
        <f t="shared" si="373"/>
        <v>0</v>
      </c>
      <c r="CW47" s="61">
        <f t="shared" ref="CW47:FH47" si="374">SUM(CW48:CW49)</f>
        <v>0</v>
      </c>
      <c r="CX47" s="61">
        <f t="shared" si="374"/>
        <v>0</v>
      </c>
      <c r="CY47" s="61">
        <f t="shared" si="374"/>
        <v>0</v>
      </c>
      <c r="CZ47" s="61">
        <f t="shared" si="374"/>
        <v>0</v>
      </c>
      <c r="DA47" s="61">
        <f t="shared" si="374"/>
        <v>0</v>
      </c>
      <c r="DB47" s="61">
        <f t="shared" si="374"/>
        <v>0</v>
      </c>
      <c r="DC47" s="68">
        <f t="shared" si="374"/>
        <v>0</v>
      </c>
      <c r="DD47" s="61">
        <f t="shared" si="374"/>
        <v>0</v>
      </c>
      <c r="DE47" s="61">
        <f t="shared" si="374"/>
        <v>0</v>
      </c>
      <c r="DF47" s="68">
        <f t="shared" si="374"/>
        <v>0</v>
      </c>
      <c r="DG47" s="61">
        <f t="shared" si="374"/>
        <v>0</v>
      </c>
      <c r="DH47" s="61">
        <f t="shared" si="374"/>
        <v>0</v>
      </c>
      <c r="DI47" s="61">
        <f t="shared" si="374"/>
        <v>0</v>
      </c>
      <c r="DJ47" s="61">
        <f t="shared" si="374"/>
        <v>0</v>
      </c>
      <c r="DK47" s="61">
        <f t="shared" si="374"/>
        <v>0</v>
      </c>
      <c r="DL47" s="61">
        <f t="shared" si="374"/>
        <v>0</v>
      </c>
      <c r="DM47" s="61">
        <f t="shared" si="374"/>
        <v>0</v>
      </c>
      <c r="DN47" s="61">
        <f t="shared" si="374"/>
        <v>0</v>
      </c>
      <c r="DO47" s="61">
        <f t="shared" si="374"/>
        <v>0</v>
      </c>
      <c r="DP47" s="61">
        <f t="shared" si="374"/>
        <v>0</v>
      </c>
      <c r="DQ47" s="61">
        <f t="shared" si="374"/>
        <v>0</v>
      </c>
      <c r="DR47" s="61">
        <f t="shared" si="374"/>
        <v>0</v>
      </c>
      <c r="DS47" s="61">
        <f t="shared" si="374"/>
        <v>0</v>
      </c>
      <c r="DT47" s="61">
        <f t="shared" si="374"/>
        <v>0</v>
      </c>
      <c r="DU47" s="61">
        <f t="shared" si="374"/>
        <v>0</v>
      </c>
      <c r="DV47" s="61">
        <f t="shared" si="374"/>
        <v>0</v>
      </c>
      <c r="DW47" s="61">
        <f t="shared" si="374"/>
        <v>0</v>
      </c>
      <c r="DX47" s="61">
        <f t="shared" si="374"/>
        <v>0</v>
      </c>
      <c r="DY47" s="61">
        <f t="shared" si="374"/>
        <v>0</v>
      </c>
      <c r="DZ47" s="61">
        <f t="shared" si="374"/>
        <v>0</v>
      </c>
      <c r="EA47" s="61">
        <f t="shared" si="374"/>
        <v>0</v>
      </c>
      <c r="EB47" s="61">
        <f t="shared" si="374"/>
        <v>0</v>
      </c>
      <c r="EC47" s="61">
        <f t="shared" si="374"/>
        <v>0</v>
      </c>
      <c r="ED47" s="61">
        <f t="shared" si="374"/>
        <v>0</v>
      </c>
      <c r="EE47" s="61">
        <f t="shared" si="374"/>
        <v>0</v>
      </c>
      <c r="EF47" s="61">
        <f t="shared" si="374"/>
        <v>0</v>
      </c>
      <c r="EG47" s="61">
        <f t="shared" si="374"/>
        <v>0</v>
      </c>
      <c r="EH47" s="61">
        <f t="shared" si="374"/>
        <v>0</v>
      </c>
      <c r="EI47" s="61">
        <f t="shared" si="374"/>
        <v>0</v>
      </c>
      <c r="EJ47" s="68">
        <f t="shared" si="374"/>
        <v>0</v>
      </c>
      <c r="EK47" s="68">
        <f t="shared" si="374"/>
        <v>0</v>
      </c>
      <c r="EL47" s="61">
        <f t="shared" si="374"/>
        <v>0</v>
      </c>
      <c r="EM47" s="61">
        <f t="shared" si="374"/>
        <v>0</v>
      </c>
      <c r="EN47" s="61">
        <f t="shared" si="374"/>
        <v>0</v>
      </c>
      <c r="EO47" s="68">
        <f t="shared" si="374"/>
        <v>0</v>
      </c>
      <c r="EP47" s="61">
        <f t="shared" si="374"/>
        <v>0</v>
      </c>
      <c r="EQ47" s="61">
        <f t="shared" si="374"/>
        <v>0</v>
      </c>
      <c r="ER47" s="61">
        <f t="shared" si="374"/>
        <v>0</v>
      </c>
      <c r="ES47" s="61">
        <f t="shared" si="374"/>
        <v>0</v>
      </c>
      <c r="ET47" s="61">
        <f t="shared" si="374"/>
        <v>0</v>
      </c>
      <c r="EU47" s="61">
        <f t="shared" si="374"/>
        <v>0</v>
      </c>
      <c r="EV47" s="61">
        <f t="shared" si="374"/>
        <v>0</v>
      </c>
      <c r="EW47" s="61">
        <f t="shared" si="374"/>
        <v>0</v>
      </c>
      <c r="EX47" s="61">
        <f t="shared" si="374"/>
        <v>0</v>
      </c>
      <c r="EY47" s="68">
        <f t="shared" si="321"/>
        <v>0</v>
      </c>
      <c r="EZ47" s="61">
        <f t="shared" ref="EZ47:FG47" si="375">SUM(EZ48:EZ49)</f>
        <v>0</v>
      </c>
      <c r="FA47" s="61">
        <f t="shared" si="375"/>
        <v>0</v>
      </c>
      <c r="FB47" s="61">
        <f t="shared" si="375"/>
        <v>0</v>
      </c>
      <c r="FC47" s="61">
        <f t="shared" si="375"/>
        <v>0</v>
      </c>
      <c r="FD47" s="61">
        <f t="shared" si="375"/>
        <v>0</v>
      </c>
      <c r="FE47" s="61">
        <f t="shared" si="375"/>
        <v>0</v>
      </c>
      <c r="FF47" s="61">
        <f t="shared" si="375"/>
        <v>0</v>
      </c>
      <c r="FG47" s="61">
        <f t="shared" si="375"/>
        <v>0</v>
      </c>
      <c r="FH47" s="68">
        <f t="shared" si="374"/>
        <v>0</v>
      </c>
      <c r="FI47" s="61">
        <f t="shared" ref="FI47:HT47" si="376">SUM(FI48:FI49)</f>
        <v>0</v>
      </c>
      <c r="FJ47" s="61">
        <f t="shared" si="376"/>
        <v>0</v>
      </c>
      <c r="FK47" s="61">
        <f t="shared" si="376"/>
        <v>0</v>
      </c>
      <c r="FL47" s="61">
        <f t="shared" si="376"/>
        <v>0</v>
      </c>
      <c r="FM47" s="61">
        <f t="shared" si="376"/>
        <v>0</v>
      </c>
      <c r="FN47" s="61">
        <f t="shared" si="376"/>
        <v>0</v>
      </c>
      <c r="FO47" s="61">
        <f t="shared" si="376"/>
        <v>0</v>
      </c>
      <c r="FP47" s="61">
        <f t="shared" si="376"/>
        <v>0</v>
      </c>
      <c r="FQ47" s="61">
        <f t="shared" si="376"/>
        <v>0</v>
      </c>
      <c r="FR47" s="61">
        <f t="shared" si="376"/>
        <v>0</v>
      </c>
      <c r="FS47" s="68">
        <f t="shared" si="376"/>
        <v>0</v>
      </c>
      <c r="FT47" s="61">
        <f t="shared" si="376"/>
        <v>0</v>
      </c>
      <c r="FU47" s="61">
        <f t="shared" si="376"/>
        <v>0</v>
      </c>
      <c r="FV47" s="61">
        <f t="shared" si="376"/>
        <v>0</v>
      </c>
      <c r="FW47" s="61">
        <f t="shared" si="376"/>
        <v>0</v>
      </c>
      <c r="FX47" s="61">
        <f t="shared" si="376"/>
        <v>0</v>
      </c>
      <c r="FY47" s="61">
        <f t="shared" si="376"/>
        <v>0</v>
      </c>
      <c r="FZ47" s="61">
        <f t="shared" si="376"/>
        <v>0</v>
      </c>
      <c r="GA47" s="61">
        <f t="shared" si="376"/>
        <v>0</v>
      </c>
      <c r="GB47" s="61">
        <f t="shared" si="376"/>
        <v>0</v>
      </c>
      <c r="GC47" s="61">
        <f t="shared" si="376"/>
        <v>0</v>
      </c>
      <c r="GD47" s="61">
        <f t="shared" si="376"/>
        <v>0</v>
      </c>
      <c r="GE47" s="61">
        <f t="shared" si="376"/>
        <v>0</v>
      </c>
      <c r="GF47" s="61">
        <f t="shared" si="376"/>
        <v>0</v>
      </c>
      <c r="GG47" s="61">
        <f t="shared" si="376"/>
        <v>0</v>
      </c>
      <c r="GH47" s="61">
        <f t="shared" si="376"/>
        <v>0</v>
      </c>
      <c r="GI47" s="61">
        <f t="shared" si="376"/>
        <v>0</v>
      </c>
      <c r="GJ47" s="61">
        <f t="shared" si="376"/>
        <v>0</v>
      </c>
      <c r="GK47" s="61">
        <f t="shared" si="376"/>
        <v>0</v>
      </c>
      <c r="GL47" s="61">
        <f t="shared" si="376"/>
        <v>0</v>
      </c>
      <c r="GM47" s="61">
        <f t="shared" si="376"/>
        <v>0</v>
      </c>
      <c r="GN47" s="61">
        <f t="shared" si="376"/>
        <v>0</v>
      </c>
      <c r="GO47" s="61">
        <f t="shared" si="376"/>
        <v>0</v>
      </c>
      <c r="GP47" s="61">
        <f t="shared" si="376"/>
        <v>0</v>
      </c>
      <c r="GQ47" s="68">
        <f t="shared" si="322"/>
        <v>0</v>
      </c>
      <c r="GR47" s="61">
        <f t="shared" ref="GR47" si="377">SUM(GR48:GR49)</f>
        <v>0</v>
      </c>
      <c r="GS47" s="68">
        <f t="shared" si="376"/>
        <v>0</v>
      </c>
      <c r="GT47" s="61">
        <f t="shared" si="376"/>
        <v>0</v>
      </c>
      <c r="GU47" s="61">
        <f t="shared" si="376"/>
        <v>0</v>
      </c>
      <c r="GV47" s="61">
        <f t="shared" si="376"/>
        <v>0</v>
      </c>
      <c r="GW47" s="61">
        <f t="shared" si="376"/>
        <v>0</v>
      </c>
      <c r="GX47" s="61">
        <f t="shared" si="376"/>
        <v>0</v>
      </c>
      <c r="GY47" s="61">
        <f t="shared" si="376"/>
        <v>0</v>
      </c>
      <c r="GZ47" s="61">
        <f t="shared" si="376"/>
        <v>0</v>
      </c>
      <c r="HA47" s="61">
        <f t="shared" si="376"/>
        <v>0</v>
      </c>
      <c r="HB47" s="61">
        <f t="shared" si="376"/>
        <v>0</v>
      </c>
      <c r="HC47" s="61">
        <f t="shared" si="376"/>
        <v>0</v>
      </c>
      <c r="HD47" s="61">
        <f t="shared" si="376"/>
        <v>0</v>
      </c>
      <c r="HE47" s="61">
        <f t="shared" si="376"/>
        <v>0</v>
      </c>
      <c r="HF47" s="61">
        <f t="shared" si="376"/>
        <v>0</v>
      </c>
      <c r="HG47" s="61">
        <f t="shared" si="376"/>
        <v>0</v>
      </c>
      <c r="HH47" s="61">
        <f t="shared" si="376"/>
        <v>0</v>
      </c>
      <c r="HI47" s="61">
        <f t="shared" si="376"/>
        <v>0</v>
      </c>
      <c r="HJ47" s="61">
        <f t="shared" si="376"/>
        <v>0</v>
      </c>
      <c r="HK47" s="61">
        <f t="shared" si="376"/>
        <v>0</v>
      </c>
      <c r="HL47" s="61">
        <f t="shared" si="376"/>
        <v>0</v>
      </c>
      <c r="HM47" s="61">
        <f t="shared" si="376"/>
        <v>0</v>
      </c>
      <c r="HN47" s="61">
        <f t="shared" si="376"/>
        <v>0</v>
      </c>
      <c r="HO47" s="61">
        <f t="shared" si="376"/>
        <v>0</v>
      </c>
      <c r="HP47" s="61">
        <f t="shared" si="376"/>
        <v>0</v>
      </c>
      <c r="HQ47" s="61">
        <f t="shared" si="376"/>
        <v>0</v>
      </c>
      <c r="HR47" s="61">
        <f t="shared" si="376"/>
        <v>0</v>
      </c>
      <c r="HS47" s="68">
        <f t="shared" si="376"/>
        <v>0</v>
      </c>
      <c r="HT47" s="61">
        <f t="shared" si="376"/>
        <v>0</v>
      </c>
      <c r="HU47" s="61">
        <f t="shared" ref="HU47:KF47" si="378">SUM(HU48:HU49)</f>
        <v>0</v>
      </c>
      <c r="HV47" s="68">
        <f t="shared" si="378"/>
        <v>0</v>
      </c>
      <c r="HW47" s="61">
        <f t="shared" si="378"/>
        <v>0</v>
      </c>
      <c r="HX47" s="61">
        <f t="shared" si="378"/>
        <v>0</v>
      </c>
      <c r="HY47" s="61">
        <f t="shared" si="378"/>
        <v>0</v>
      </c>
      <c r="HZ47" s="61">
        <f t="shared" si="378"/>
        <v>0</v>
      </c>
      <c r="IA47" s="61">
        <f t="shared" si="378"/>
        <v>0</v>
      </c>
      <c r="IB47" s="61">
        <f t="shared" si="378"/>
        <v>0</v>
      </c>
      <c r="IC47" s="68">
        <f t="shared" si="378"/>
        <v>0</v>
      </c>
      <c r="ID47" s="61">
        <f t="shared" si="378"/>
        <v>0</v>
      </c>
      <c r="IE47" s="61">
        <f t="shared" si="378"/>
        <v>0</v>
      </c>
      <c r="IF47" s="61">
        <f t="shared" si="378"/>
        <v>0</v>
      </c>
      <c r="IG47" s="61">
        <f t="shared" si="378"/>
        <v>0</v>
      </c>
      <c r="IH47" s="61">
        <f t="shared" si="378"/>
        <v>0</v>
      </c>
      <c r="II47" s="61">
        <f t="shared" si="378"/>
        <v>0</v>
      </c>
      <c r="IJ47" s="61">
        <f t="shared" si="378"/>
        <v>0</v>
      </c>
      <c r="IK47" s="61">
        <f t="shared" si="378"/>
        <v>0</v>
      </c>
      <c r="IL47" s="61">
        <f t="shared" si="378"/>
        <v>0</v>
      </c>
      <c r="IM47" s="61">
        <f t="shared" si="378"/>
        <v>0</v>
      </c>
      <c r="IN47" s="68">
        <f t="shared" si="378"/>
        <v>0</v>
      </c>
      <c r="IO47" s="68">
        <f t="shared" si="378"/>
        <v>0</v>
      </c>
      <c r="IP47" s="68">
        <f t="shared" si="378"/>
        <v>0</v>
      </c>
      <c r="IQ47" s="68">
        <f t="shared" si="378"/>
        <v>0</v>
      </c>
      <c r="IR47" s="68">
        <f t="shared" si="378"/>
        <v>0</v>
      </c>
      <c r="IS47" s="68">
        <f t="shared" si="378"/>
        <v>0</v>
      </c>
      <c r="IT47" s="68">
        <f t="shared" si="378"/>
        <v>0</v>
      </c>
      <c r="IU47" s="68">
        <f t="shared" si="378"/>
        <v>0</v>
      </c>
      <c r="IV47" s="68">
        <f t="shared" si="378"/>
        <v>0</v>
      </c>
      <c r="IW47" s="68">
        <f t="shared" si="378"/>
        <v>0</v>
      </c>
      <c r="IX47" s="68">
        <f t="shared" si="378"/>
        <v>0</v>
      </c>
      <c r="IY47" s="68">
        <f t="shared" si="378"/>
        <v>0</v>
      </c>
      <c r="IZ47" s="68">
        <f t="shared" si="378"/>
        <v>0</v>
      </c>
      <c r="JA47" s="68">
        <f t="shared" si="378"/>
        <v>0</v>
      </c>
      <c r="JB47" s="68">
        <f t="shared" si="378"/>
        <v>0</v>
      </c>
      <c r="JC47" s="68">
        <f t="shared" si="378"/>
        <v>0</v>
      </c>
      <c r="JD47" s="68">
        <f t="shared" si="378"/>
        <v>0</v>
      </c>
      <c r="JE47" s="68">
        <f t="shared" si="378"/>
        <v>0</v>
      </c>
      <c r="JF47" s="68">
        <f t="shared" si="378"/>
        <v>0</v>
      </c>
      <c r="JG47" s="61">
        <f t="shared" si="378"/>
        <v>0</v>
      </c>
      <c r="JH47" s="61">
        <f t="shared" si="378"/>
        <v>0</v>
      </c>
      <c r="JI47" s="61">
        <f t="shared" si="378"/>
        <v>0</v>
      </c>
      <c r="JJ47" s="61">
        <f t="shared" si="378"/>
        <v>0</v>
      </c>
      <c r="JK47" s="61">
        <f t="shared" si="378"/>
        <v>0</v>
      </c>
      <c r="JL47" s="68">
        <f t="shared" si="378"/>
        <v>0</v>
      </c>
      <c r="JM47" s="61">
        <f t="shared" si="378"/>
        <v>0</v>
      </c>
      <c r="JN47" s="61">
        <f t="shared" si="378"/>
        <v>0</v>
      </c>
      <c r="JO47" s="68">
        <f t="shared" si="378"/>
        <v>0</v>
      </c>
      <c r="JP47" s="61">
        <f t="shared" si="378"/>
        <v>0</v>
      </c>
      <c r="JQ47" s="61">
        <f t="shared" si="378"/>
        <v>0</v>
      </c>
      <c r="JR47" s="61">
        <f t="shared" si="378"/>
        <v>0</v>
      </c>
      <c r="JS47" s="61">
        <f t="shared" si="378"/>
        <v>0</v>
      </c>
      <c r="JT47" s="61">
        <f t="shared" si="378"/>
        <v>0</v>
      </c>
      <c r="JU47" s="61">
        <f t="shared" si="378"/>
        <v>0</v>
      </c>
      <c r="JV47" s="61">
        <f t="shared" si="378"/>
        <v>0</v>
      </c>
      <c r="JW47" s="61">
        <f t="shared" si="378"/>
        <v>0</v>
      </c>
      <c r="JX47" s="61">
        <f t="shared" si="378"/>
        <v>0</v>
      </c>
      <c r="JY47" s="61">
        <f t="shared" si="378"/>
        <v>0</v>
      </c>
      <c r="JZ47" s="61">
        <f t="shared" si="378"/>
        <v>0</v>
      </c>
      <c r="KA47" s="61">
        <f t="shared" si="378"/>
        <v>0</v>
      </c>
      <c r="KB47" s="61">
        <f t="shared" si="378"/>
        <v>0</v>
      </c>
      <c r="KC47" s="61">
        <f t="shared" si="378"/>
        <v>0</v>
      </c>
      <c r="KD47" s="61">
        <f t="shared" si="378"/>
        <v>0</v>
      </c>
      <c r="KE47" s="61">
        <f t="shared" si="378"/>
        <v>0</v>
      </c>
      <c r="KF47" s="61">
        <f t="shared" si="378"/>
        <v>0</v>
      </c>
      <c r="KG47" s="68">
        <f t="shared" ref="KG47:MM47" si="379">SUM(KG48:KG49)</f>
        <v>0</v>
      </c>
      <c r="KH47" s="61">
        <f t="shared" si="379"/>
        <v>0</v>
      </c>
      <c r="KI47" s="61">
        <f t="shared" si="379"/>
        <v>0</v>
      </c>
      <c r="KJ47" s="61">
        <f t="shared" si="379"/>
        <v>0</v>
      </c>
      <c r="KK47" s="61">
        <f t="shared" si="379"/>
        <v>0</v>
      </c>
      <c r="KL47" s="61">
        <f t="shared" si="379"/>
        <v>0</v>
      </c>
      <c r="KM47" s="61">
        <f t="shared" si="379"/>
        <v>0</v>
      </c>
      <c r="KN47" s="61">
        <f t="shared" si="379"/>
        <v>0</v>
      </c>
      <c r="KO47" s="61">
        <f t="shared" si="379"/>
        <v>0</v>
      </c>
      <c r="KP47" s="61">
        <f t="shared" si="379"/>
        <v>0</v>
      </c>
      <c r="KQ47" s="61">
        <f t="shared" si="379"/>
        <v>0</v>
      </c>
      <c r="KR47" s="61">
        <f t="shared" si="379"/>
        <v>0</v>
      </c>
      <c r="KS47" s="61">
        <f t="shared" si="379"/>
        <v>0</v>
      </c>
      <c r="KT47" s="61">
        <f t="shared" si="379"/>
        <v>0</v>
      </c>
      <c r="KU47" s="61">
        <f t="shared" si="379"/>
        <v>0</v>
      </c>
      <c r="KV47" s="61">
        <f t="shared" si="379"/>
        <v>0</v>
      </c>
      <c r="KW47" s="61">
        <f t="shared" si="379"/>
        <v>0</v>
      </c>
      <c r="KX47" s="61">
        <f t="shared" si="379"/>
        <v>0</v>
      </c>
      <c r="KY47" s="68">
        <f t="shared" si="379"/>
        <v>0</v>
      </c>
      <c r="KZ47" s="61">
        <f t="shared" si="379"/>
        <v>0</v>
      </c>
      <c r="LA47" s="61">
        <f t="shared" si="379"/>
        <v>0</v>
      </c>
      <c r="LB47" s="61">
        <f t="shared" si="379"/>
        <v>0</v>
      </c>
      <c r="LC47" s="61">
        <f t="shared" si="379"/>
        <v>0</v>
      </c>
      <c r="LD47" s="61">
        <f t="shared" si="379"/>
        <v>0</v>
      </c>
      <c r="LE47" s="61">
        <f t="shared" si="379"/>
        <v>0</v>
      </c>
      <c r="LF47" s="61">
        <f t="shared" si="379"/>
        <v>0</v>
      </c>
      <c r="LG47" s="61">
        <f t="shared" si="379"/>
        <v>0</v>
      </c>
      <c r="LH47" s="61">
        <f t="shared" si="379"/>
        <v>0</v>
      </c>
      <c r="LI47" s="61">
        <f t="shared" si="379"/>
        <v>0</v>
      </c>
      <c r="LJ47" s="61">
        <f t="shared" si="379"/>
        <v>0</v>
      </c>
      <c r="LK47" s="61">
        <f t="shared" si="379"/>
        <v>0</v>
      </c>
      <c r="LL47" s="61">
        <f t="shared" si="379"/>
        <v>0</v>
      </c>
      <c r="LM47" s="61">
        <f t="shared" si="379"/>
        <v>0</v>
      </c>
      <c r="LN47" s="61">
        <f t="shared" si="379"/>
        <v>0</v>
      </c>
      <c r="LO47" s="61">
        <f t="shared" si="379"/>
        <v>0</v>
      </c>
      <c r="LP47" s="61">
        <f t="shared" si="379"/>
        <v>0</v>
      </c>
      <c r="LQ47" s="61">
        <f t="shared" si="379"/>
        <v>0</v>
      </c>
      <c r="LR47" s="61">
        <f t="shared" si="379"/>
        <v>0</v>
      </c>
      <c r="LS47" s="61">
        <f t="shared" si="379"/>
        <v>0</v>
      </c>
      <c r="LT47" s="61">
        <f t="shared" si="379"/>
        <v>0</v>
      </c>
      <c r="LU47" s="61">
        <f t="shared" si="379"/>
        <v>0</v>
      </c>
      <c r="LV47" s="61">
        <f t="shared" si="379"/>
        <v>0</v>
      </c>
      <c r="LW47" s="61">
        <f t="shared" si="379"/>
        <v>0</v>
      </c>
      <c r="LX47" s="61">
        <f t="shared" si="379"/>
        <v>0</v>
      </c>
      <c r="LY47" s="61">
        <f t="shared" si="379"/>
        <v>0</v>
      </c>
      <c r="LZ47" s="61">
        <f t="shared" si="379"/>
        <v>0</v>
      </c>
      <c r="MA47" s="61">
        <f t="shared" si="379"/>
        <v>0</v>
      </c>
      <c r="MB47" s="61">
        <f t="shared" si="379"/>
        <v>0</v>
      </c>
      <c r="MC47" s="61">
        <f t="shared" si="379"/>
        <v>0</v>
      </c>
      <c r="MD47" s="61">
        <f t="shared" si="379"/>
        <v>0</v>
      </c>
      <c r="ME47" s="61">
        <f t="shared" si="379"/>
        <v>0</v>
      </c>
      <c r="MF47" s="61">
        <f t="shared" si="379"/>
        <v>0</v>
      </c>
      <c r="MG47" s="61">
        <f t="shared" si="379"/>
        <v>0</v>
      </c>
      <c r="MH47" s="61">
        <f t="shared" si="379"/>
        <v>0</v>
      </c>
      <c r="MI47" s="61">
        <f t="shared" si="379"/>
        <v>0</v>
      </c>
      <c r="MJ47" s="61">
        <f t="shared" si="379"/>
        <v>0</v>
      </c>
      <c r="MK47" s="61">
        <f t="shared" si="379"/>
        <v>0</v>
      </c>
      <c r="ML47" s="61">
        <f t="shared" si="379"/>
        <v>0</v>
      </c>
      <c r="MM47" s="61">
        <f t="shared" si="379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380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381">SUM(O48:X48)</f>
        <v>0</v>
      </c>
      <c r="Z48" s="73">
        <f t="shared" si="324"/>
        <v>0</v>
      </c>
      <c r="AA48" s="74">
        <f t="shared" si="324"/>
        <v>0</v>
      </c>
      <c r="AB48" s="74">
        <f t="shared" si="324"/>
        <v>0</v>
      </c>
      <c r="AC48" s="74">
        <f t="shared" si="324"/>
        <v>0</v>
      </c>
      <c r="AD48" s="74">
        <f t="shared" si="324"/>
        <v>0</v>
      </c>
      <c r="AE48" s="74">
        <f t="shared" si="324"/>
        <v>0</v>
      </c>
      <c r="AF48" s="74">
        <f t="shared" si="324"/>
        <v>0</v>
      </c>
      <c r="AG48" s="74">
        <f t="shared" si="324"/>
        <v>0</v>
      </c>
      <c r="AH48" s="74">
        <f t="shared" si="158"/>
        <v>0</v>
      </c>
      <c r="AI48" s="74">
        <f t="shared" si="158"/>
        <v>0</v>
      </c>
      <c r="AJ48" s="94">
        <f t="shared" si="158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382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383">SUM(AU48:BT48)</f>
        <v>0</v>
      </c>
      <c r="BV48" s="63"/>
      <c r="BW48" s="63"/>
      <c r="BX48" s="63"/>
      <c r="BY48" s="69">
        <f t="shared" ref="BY48:BY49" si="384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385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386">SUM(EC48:ED48,DX48:DY48,DS48:DT48,DN48:DO48,DI48:DJ48,EI48,)</f>
        <v>0</v>
      </c>
      <c r="EK48" s="69">
        <f t="shared" ref="EK48:EK49" si="387">SUM(EE48:EH48,DZ48:EB48,DU48:DW48,DP48:DR48,DK48:DM48,DG48:DH48)</f>
        <v>0</v>
      </c>
      <c r="EL48" s="63"/>
      <c r="EM48" s="63"/>
      <c r="EN48" s="63"/>
      <c r="EO48" s="69">
        <f t="shared" ref="EO48:EO49" si="388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321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389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390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322"/>
        <v>0</v>
      </c>
      <c r="GR48" s="63"/>
      <c r="GS48" s="69">
        <f t="shared" ref="GS48:GS49" si="391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392">SUM(HT48:HU48)</f>
        <v>0</v>
      </c>
      <c r="HW48" s="63"/>
      <c r="HX48" s="63"/>
      <c r="HY48" s="63"/>
      <c r="HZ48" s="63"/>
      <c r="IA48" s="63"/>
      <c r="IB48" s="63"/>
      <c r="IC48" s="69">
        <f t="shared" ref="IC48:IC49" si="393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394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395">SUM(JD48:JE48)</f>
        <v>0</v>
      </c>
      <c r="JG48" s="63"/>
      <c r="JH48" s="63"/>
      <c r="JI48" s="63"/>
      <c r="JJ48" s="63"/>
      <c r="JK48" s="63"/>
      <c r="JL48" s="140">
        <f t="shared" ref="JL48:JL49" si="396">SUM(JG48:JK48)</f>
        <v>0</v>
      </c>
      <c r="JM48" s="63"/>
      <c r="JN48" s="63"/>
      <c r="JO48" s="140">
        <f t="shared" ref="JO48:JO49" si="397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398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399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380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381"/>
        <v>0</v>
      </c>
      <c r="Z49" s="73">
        <f t="shared" si="324"/>
        <v>0</v>
      </c>
      <c r="AA49" s="74">
        <f t="shared" si="324"/>
        <v>0</v>
      </c>
      <c r="AB49" s="74">
        <f t="shared" si="324"/>
        <v>0</v>
      </c>
      <c r="AC49" s="74">
        <f t="shared" si="324"/>
        <v>0</v>
      </c>
      <c r="AD49" s="74">
        <f t="shared" si="324"/>
        <v>0</v>
      </c>
      <c r="AE49" s="74">
        <f t="shared" si="324"/>
        <v>0</v>
      </c>
      <c r="AF49" s="74">
        <f t="shared" si="324"/>
        <v>0</v>
      </c>
      <c r="AG49" s="74">
        <f t="shared" si="324"/>
        <v>0</v>
      </c>
      <c r="AH49" s="74">
        <f t="shared" si="158"/>
        <v>0</v>
      </c>
      <c r="AI49" s="74">
        <f t="shared" si="158"/>
        <v>0</v>
      </c>
      <c r="AJ49" s="94">
        <f t="shared" si="158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382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383"/>
        <v>0</v>
      </c>
      <c r="BV49" s="63"/>
      <c r="BW49" s="63"/>
      <c r="BX49" s="63"/>
      <c r="BY49" s="69">
        <f t="shared" si="384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385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386"/>
        <v>0</v>
      </c>
      <c r="EK49" s="69">
        <f t="shared" si="387"/>
        <v>0</v>
      </c>
      <c r="EL49" s="63"/>
      <c r="EM49" s="63"/>
      <c r="EN49" s="63"/>
      <c r="EO49" s="69">
        <f t="shared" si="388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321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389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390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322"/>
        <v>0</v>
      </c>
      <c r="GR49" s="63"/>
      <c r="GS49" s="69">
        <f t="shared" si="391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392"/>
        <v>0</v>
      </c>
      <c r="HW49" s="63"/>
      <c r="HX49" s="63"/>
      <c r="HY49" s="63"/>
      <c r="HZ49" s="63"/>
      <c r="IA49" s="63"/>
      <c r="IB49" s="63"/>
      <c r="IC49" s="69">
        <f t="shared" si="393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394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395"/>
        <v>0</v>
      </c>
      <c r="JG49" s="63"/>
      <c r="JH49" s="63"/>
      <c r="JI49" s="63"/>
      <c r="JJ49" s="63"/>
      <c r="JK49" s="63"/>
      <c r="JL49" s="140">
        <f t="shared" si="396"/>
        <v>0</v>
      </c>
      <c r="JM49" s="63"/>
      <c r="JN49" s="63"/>
      <c r="JO49" s="140">
        <f t="shared" si="397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398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399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Y50" si="400">SUM(D51:D52)</f>
        <v>0</v>
      </c>
      <c r="E50" s="61">
        <f t="shared" si="400"/>
        <v>0</v>
      </c>
      <c r="F50" s="61">
        <f t="shared" si="400"/>
        <v>0</v>
      </c>
      <c r="G50" s="61">
        <f t="shared" si="400"/>
        <v>0</v>
      </c>
      <c r="H50" s="61">
        <f t="shared" si="400"/>
        <v>0</v>
      </c>
      <c r="I50" s="61">
        <f t="shared" si="400"/>
        <v>0</v>
      </c>
      <c r="J50" s="61">
        <f t="shared" si="400"/>
        <v>0</v>
      </c>
      <c r="K50" s="61">
        <f t="shared" si="400"/>
        <v>0</v>
      </c>
      <c r="L50" s="61">
        <f t="shared" si="400"/>
        <v>0</v>
      </c>
      <c r="M50" s="61">
        <f t="shared" si="400"/>
        <v>0</v>
      </c>
      <c r="N50" s="68">
        <f t="shared" si="400"/>
        <v>0</v>
      </c>
      <c r="O50" s="61">
        <f t="shared" si="400"/>
        <v>0</v>
      </c>
      <c r="P50" s="61">
        <f t="shared" si="400"/>
        <v>0</v>
      </c>
      <c r="Q50" s="61">
        <f t="shared" si="400"/>
        <v>0</v>
      </c>
      <c r="R50" s="61">
        <f t="shared" si="400"/>
        <v>0</v>
      </c>
      <c r="S50" s="61">
        <f t="shared" si="400"/>
        <v>0</v>
      </c>
      <c r="T50" s="61">
        <f t="shared" si="400"/>
        <v>0</v>
      </c>
      <c r="U50" s="61">
        <f t="shared" si="400"/>
        <v>0</v>
      </c>
      <c r="V50" s="61">
        <f t="shared" si="400"/>
        <v>0</v>
      </c>
      <c r="W50" s="61">
        <f t="shared" si="400"/>
        <v>0</v>
      </c>
      <c r="X50" s="61">
        <f t="shared" si="400"/>
        <v>0</v>
      </c>
      <c r="Y50" s="68">
        <f t="shared" si="400"/>
        <v>0</v>
      </c>
      <c r="Z50" s="71">
        <f t="shared" si="324"/>
        <v>0</v>
      </c>
      <c r="AA50" s="72">
        <f t="shared" si="324"/>
        <v>0</v>
      </c>
      <c r="AB50" s="72">
        <f t="shared" si="324"/>
        <v>0</v>
      </c>
      <c r="AC50" s="72">
        <f t="shared" si="324"/>
        <v>0</v>
      </c>
      <c r="AD50" s="72">
        <f t="shared" si="324"/>
        <v>0</v>
      </c>
      <c r="AE50" s="72">
        <f t="shared" si="324"/>
        <v>0</v>
      </c>
      <c r="AF50" s="72">
        <f t="shared" si="324"/>
        <v>0</v>
      </c>
      <c r="AG50" s="72">
        <f t="shared" si="324"/>
        <v>0</v>
      </c>
      <c r="AH50" s="72">
        <f t="shared" si="158"/>
        <v>0</v>
      </c>
      <c r="AI50" s="72">
        <f t="shared" si="158"/>
        <v>0</v>
      </c>
      <c r="AJ50" s="91">
        <f t="shared" si="158"/>
        <v>0</v>
      </c>
      <c r="AK50" s="92">
        <f t="shared" ref="AK50:CV50" si="401">SUM(AK51:AK52)</f>
        <v>0</v>
      </c>
      <c r="AL50" s="93">
        <f t="shared" si="401"/>
        <v>0</v>
      </c>
      <c r="AM50" s="68">
        <f t="shared" si="401"/>
        <v>0</v>
      </c>
      <c r="AN50" s="68">
        <f t="shared" si="401"/>
        <v>0</v>
      </c>
      <c r="AO50" s="68">
        <f t="shared" si="401"/>
        <v>0</v>
      </c>
      <c r="AP50" s="68">
        <f t="shared" si="401"/>
        <v>0</v>
      </c>
      <c r="AQ50" s="68">
        <f t="shared" si="401"/>
        <v>0</v>
      </c>
      <c r="AR50" s="68">
        <f t="shared" si="401"/>
        <v>0</v>
      </c>
      <c r="AS50" s="68">
        <f t="shared" si="401"/>
        <v>0</v>
      </c>
      <c r="AT50" s="68">
        <f t="shared" si="401"/>
        <v>0</v>
      </c>
      <c r="AU50" s="61">
        <f t="shared" si="401"/>
        <v>0</v>
      </c>
      <c r="AV50" s="61">
        <f t="shared" si="401"/>
        <v>0</v>
      </c>
      <c r="AW50" s="61">
        <f t="shared" si="401"/>
        <v>0</v>
      </c>
      <c r="AX50" s="61">
        <f t="shared" si="401"/>
        <v>0</v>
      </c>
      <c r="AY50" s="61">
        <f t="shared" si="401"/>
        <v>0</v>
      </c>
      <c r="AZ50" s="61">
        <f t="shared" si="401"/>
        <v>0</v>
      </c>
      <c r="BA50" s="61">
        <f t="shared" si="401"/>
        <v>0</v>
      </c>
      <c r="BB50" s="61">
        <f t="shared" si="401"/>
        <v>0</v>
      </c>
      <c r="BC50" s="61">
        <f t="shared" si="401"/>
        <v>0</v>
      </c>
      <c r="BD50" s="61">
        <f t="shared" si="401"/>
        <v>0</v>
      </c>
      <c r="BE50" s="61">
        <f t="shared" si="401"/>
        <v>0</v>
      </c>
      <c r="BF50" s="61">
        <f t="shared" si="401"/>
        <v>0</v>
      </c>
      <c r="BG50" s="61">
        <f t="shared" si="401"/>
        <v>0</v>
      </c>
      <c r="BH50" s="61">
        <f t="shared" si="401"/>
        <v>0</v>
      </c>
      <c r="BI50" s="61">
        <f t="shared" si="401"/>
        <v>0</v>
      </c>
      <c r="BJ50" s="61">
        <f t="shared" si="401"/>
        <v>0</v>
      </c>
      <c r="BK50" s="61">
        <f t="shared" si="401"/>
        <v>0</v>
      </c>
      <c r="BL50" s="61">
        <f t="shared" si="401"/>
        <v>0</v>
      </c>
      <c r="BM50" s="61">
        <f t="shared" si="401"/>
        <v>0</v>
      </c>
      <c r="BN50" s="61">
        <f t="shared" si="401"/>
        <v>0</v>
      </c>
      <c r="BO50" s="61">
        <f t="shared" si="401"/>
        <v>0</v>
      </c>
      <c r="BP50" s="61">
        <f t="shared" si="401"/>
        <v>0</v>
      </c>
      <c r="BQ50" s="61">
        <f t="shared" si="401"/>
        <v>0</v>
      </c>
      <c r="BR50" s="61">
        <f t="shared" si="401"/>
        <v>0</v>
      </c>
      <c r="BS50" s="61">
        <f t="shared" si="401"/>
        <v>0</v>
      </c>
      <c r="BT50" s="61">
        <f t="shared" si="401"/>
        <v>0</v>
      </c>
      <c r="BU50" s="68">
        <f t="shared" si="401"/>
        <v>0</v>
      </c>
      <c r="BV50" s="61">
        <f t="shared" si="401"/>
        <v>0</v>
      </c>
      <c r="BW50" s="61">
        <f t="shared" si="401"/>
        <v>0</v>
      </c>
      <c r="BX50" s="61">
        <f t="shared" si="401"/>
        <v>0</v>
      </c>
      <c r="BY50" s="68">
        <f t="shared" si="401"/>
        <v>0</v>
      </c>
      <c r="BZ50" s="61">
        <f t="shared" si="401"/>
        <v>0</v>
      </c>
      <c r="CA50" s="61">
        <f t="shared" si="401"/>
        <v>0</v>
      </c>
      <c r="CB50" s="61">
        <f t="shared" si="401"/>
        <v>0</v>
      </c>
      <c r="CC50" s="61">
        <f t="shared" si="401"/>
        <v>0</v>
      </c>
      <c r="CD50" s="61">
        <f t="shared" si="401"/>
        <v>0</v>
      </c>
      <c r="CE50" s="61">
        <f t="shared" si="401"/>
        <v>0</v>
      </c>
      <c r="CF50" s="61">
        <f t="shared" si="401"/>
        <v>0</v>
      </c>
      <c r="CG50" s="61">
        <f t="shared" si="401"/>
        <v>0</v>
      </c>
      <c r="CH50" s="61">
        <f t="shared" si="401"/>
        <v>0</v>
      </c>
      <c r="CI50" s="61">
        <f t="shared" si="401"/>
        <v>0</v>
      </c>
      <c r="CJ50" s="61">
        <f t="shared" si="401"/>
        <v>0</v>
      </c>
      <c r="CK50" s="61">
        <f t="shared" si="401"/>
        <v>0</v>
      </c>
      <c r="CL50" s="61">
        <f t="shared" si="401"/>
        <v>0</v>
      </c>
      <c r="CM50" s="61">
        <f t="shared" si="401"/>
        <v>0</v>
      </c>
      <c r="CN50" s="61">
        <f t="shared" si="401"/>
        <v>0</v>
      </c>
      <c r="CO50" s="61">
        <f t="shared" si="401"/>
        <v>0</v>
      </c>
      <c r="CP50" s="61">
        <f t="shared" si="401"/>
        <v>0</v>
      </c>
      <c r="CQ50" s="61">
        <f t="shared" si="401"/>
        <v>0</v>
      </c>
      <c r="CR50" s="61">
        <f t="shared" si="401"/>
        <v>0</v>
      </c>
      <c r="CS50" s="61">
        <f t="shared" si="401"/>
        <v>0</v>
      </c>
      <c r="CT50" s="61">
        <f t="shared" si="401"/>
        <v>0</v>
      </c>
      <c r="CU50" s="61">
        <f t="shared" si="401"/>
        <v>0</v>
      </c>
      <c r="CV50" s="61">
        <f t="shared" si="401"/>
        <v>0</v>
      </c>
      <c r="CW50" s="61">
        <f t="shared" ref="CW50:FH50" si="402">SUM(CW51:CW52)</f>
        <v>0</v>
      </c>
      <c r="CX50" s="61">
        <f t="shared" si="402"/>
        <v>0</v>
      </c>
      <c r="CY50" s="61">
        <f t="shared" si="402"/>
        <v>0</v>
      </c>
      <c r="CZ50" s="61">
        <f t="shared" si="402"/>
        <v>0</v>
      </c>
      <c r="DA50" s="61">
        <f t="shared" si="402"/>
        <v>0</v>
      </c>
      <c r="DB50" s="61">
        <f t="shared" si="402"/>
        <v>0</v>
      </c>
      <c r="DC50" s="68">
        <f t="shared" si="402"/>
        <v>0</v>
      </c>
      <c r="DD50" s="61">
        <f t="shared" si="402"/>
        <v>0</v>
      </c>
      <c r="DE50" s="61">
        <f t="shared" si="402"/>
        <v>0</v>
      </c>
      <c r="DF50" s="68">
        <f t="shared" si="402"/>
        <v>0</v>
      </c>
      <c r="DG50" s="61">
        <f t="shared" si="402"/>
        <v>0</v>
      </c>
      <c r="DH50" s="61">
        <f t="shared" si="402"/>
        <v>0</v>
      </c>
      <c r="DI50" s="61">
        <f t="shared" si="402"/>
        <v>0</v>
      </c>
      <c r="DJ50" s="61">
        <f t="shared" si="402"/>
        <v>0</v>
      </c>
      <c r="DK50" s="61">
        <f t="shared" si="402"/>
        <v>0</v>
      </c>
      <c r="DL50" s="61">
        <f t="shared" si="402"/>
        <v>0</v>
      </c>
      <c r="DM50" s="61">
        <f t="shared" si="402"/>
        <v>0</v>
      </c>
      <c r="DN50" s="61">
        <f t="shared" si="402"/>
        <v>0</v>
      </c>
      <c r="DO50" s="61">
        <f t="shared" si="402"/>
        <v>0</v>
      </c>
      <c r="DP50" s="61">
        <f t="shared" si="402"/>
        <v>0</v>
      </c>
      <c r="DQ50" s="61">
        <f t="shared" si="402"/>
        <v>0</v>
      </c>
      <c r="DR50" s="61">
        <f t="shared" si="402"/>
        <v>0</v>
      </c>
      <c r="DS50" s="61">
        <f t="shared" si="402"/>
        <v>0</v>
      </c>
      <c r="DT50" s="61">
        <f t="shared" si="402"/>
        <v>0</v>
      </c>
      <c r="DU50" s="61">
        <f t="shared" si="402"/>
        <v>0</v>
      </c>
      <c r="DV50" s="61">
        <f t="shared" si="402"/>
        <v>0</v>
      </c>
      <c r="DW50" s="61">
        <f t="shared" si="402"/>
        <v>0</v>
      </c>
      <c r="DX50" s="61">
        <f t="shared" si="402"/>
        <v>0</v>
      </c>
      <c r="DY50" s="61">
        <f t="shared" si="402"/>
        <v>0</v>
      </c>
      <c r="DZ50" s="61">
        <f t="shared" si="402"/>
        <v>0</v>
      </c>
      <c r="EA50" s="61">
        <f t="shared" si="402"/>
        <v>0</v>
      </c>
      <c r="EB50" s="61">
        <f t="shared" si="402"/>
        <v>0</v>
      </c>
      <c r="EC50" s="61">
        <f t="shared" si="402"/>
        <v>0</v>
      </c>
      <c r="ED50" s="61">
        <f t="shared" si="402"/>
        <v>0</v>
      </c>
      <c r="EE50" s="61">
        <f t="shared" si="402"/>
        <v>0</v>
      </c>
      <c r="EF50" s="61">
        <f t="shared" si="402"/>
        <v>0</v>
      </c>
      <c r="EG50" s="61">
        <f t="shared" si="402"/>
        <v>0</v>
      </c>
      <c r="EH50" s="61">
        <f t="shared" si="402"/>
        <v>0</v>
      </c>
      <c r="EI50" s="61">
        <f t="shared" si="402"/>
        <v>0</v>
      </c>
      <c r="EJ50" s="68">
        <f t="shared" si="402"/>
        <v>0</v>
      </c>
      <c r="EK50" s="68">
        <f t="shared" si="402"/>
        <v>0</v>
      </c>
      <c r="EL50" s="61">
        <f t="shared" si="402"/>
        <v>0</v>
      </c>
      <c r="EM50" s="61">
        <f t="shared" si="402"/>
        <v>0</v>
      </c>
      <c r="EN50" s="61">
        <f t="shared" si="402"/>
        <v>0</v>
      </c>
      <c r="EO50" s="68">
        <f t="shared" si="402"/>
        <v>0</v>
      </c>
      <c r="EP50" s="61">
        <f t="shared" si="402"/>
        <v>0</v>
      </c>
      <c r="EQ50" s="61">
        <f t="shared" si="402"/>
        <v>0</v>
      </c>
      <c r="ER50" s="61">
        <f t="shared" si="402"/>
        <v>0</v>
      </c>
      <c r="ES50" s="61">
        <f t="shared" si="402"/>
        <v>0</v>
      </c>
      <c r="ET50" s="61">
        <f t="shared" si="402"/>
        <v>0</v>
      </c>
      <c r="EU50" s="61">
        <f t="shared" si="402"/>
        <v>0</v>
      </c>
      <c r="EV50" s="61">
        <f t="shared" si="402"/>
        <v>0</v>
      </c>
      <c r="EW50" s="61">
        <f t="shared" si="402"/>
        <v>0</v>
      </c>
      <c r="EX50" s="61">
        <f t="shared" si="402"/>
        <v>0</v>
      </c>
      <c r="EY50" s="68">
        <f t="shared" si="321"/>
        <v>0</v>
      </c>
      <c r="EZ50" s="61">
        <f t="shared" ref="EZ50:FG50" si="403">SUM(EZ51:EZ52)</f>
        <v>0</v>
      </c>
      <c r="FA50" s="61">
        <f t="shared" si="403"/>
        <v>0</v>
      </c>
      <c r="FB50" s="61">
        <f t="shared" si="403"/>
        <v>0</v>
      </c>
      <c r="FC50" s="61">
        <f t="shared" si="403"/>
        <v>0</v>
      </c>
      <c r="FD50" s="61">
        <f t="shared" si="403"/>
        <v>0</v>
      </c>
      <c r="FE50" s="61">
        <f t="shared" si="403"/>
        <v>0</v>
      </c>
      <c r="FF50" s="61">
        <f t="shared" si="403"/>
        <v>0</v>
      </c>
      <c r="FG50" s="61">
        <f t="shared" si="403"/>
        <v>0</v>
      </c>
      <c r="FH50" s="68">
        <f t="shared" si="402"/>
        <v>0</v>
      </c>
      <c r="FI50" s="61">
        <f t="shared" ref="FI50:HT50" si="404">SUM(FI51:FI52)</f>
        <v>0</v>
      </c>
      <c r="FJ50" s="61">
        <f t="shared" si="404"/>
        <v>0</v>
      </c>
      <c r="FK50" s="61">
        <f t="shared" si="404"/>
        <v>0</v>
      </c>
      <c r="FL50" s="61">
        <f t="shared" si="404"/>
        <v>0</v>
      </c>
      <c r="FM50" s="61">
        <f t="shared" si="404"/>
        <v>0</v>
      </c>
      <c r="FN50" s="61">
        <f t="shared" si="404"/>
        <v>0</v>
      </c>
      <c r="FO50" s="61">
        <f t="shared" si="404"/>
        <v>0</v>
      </c>
      <c r="FP50" s="61">
        <f t="shared" si="404"/>
        <v>0</v>
      </c>
      <c r="FQ50" s="61">
        <f t="shared" si="404"/>
        <v>0</v>
      </c>
      <c r="FR50" s="61">
        <f t="shared" si="404"/>
        <v>0</v>
      </c>
      <c r="FS50" s="68">
        <f t="shared" si="404"/>
        <v>0</v>
      </c>
      <c r="FT50" s="61">
        <f t="shared" si="404"/>
        <v>0</v>
      </c>
      <c r="FU50" s="61">
        <f t="shared" si="404"/>
        <v>0</v>
      </c>
      <c r="FV50" s="61">
        <f t="shared" si="404"/>
        <v>0</v>
      </c>
      <c r="FW50" s="61">
        <f t="shared" si="404"/>
        <v>0</v>
      </c>
      <c r="FX50" s="61">
        <f t="shared" si="404"/>
        <v>0</v>
      </c>
      <c r="FY50" s="61">
        <f t="shared" si="404"/>
        <v>0</v>
      </c>
      <c r="FZ50" s="61">
        <f t="shared" si="404"/>
        <v>0</v>
      </c>
      <c r="GA50" s="61">
        <f t="shared" si="404"/>
        <v>0</v>
      </c>
      <c r="GB50" s="61">
        <f t="shared" si="404"/>
        <v>0</v>
      </c>
      <c r="GC50" s="61">
        <f t="shared" si="404"/>
        <v>0</v>
      </c>
      <c r="GD50" s="61">
        <f t="shared" si="404"/>
        <v>0</v>
      </c>
      <c r="GE50" s="61">
        <f t="shared" si="404"/>
        <v>0</v>
      </c>
      <c r="GF50" s="61">
        <f t="shared" si="404"/>
        <v>0</v>
      </c>
      <c r="GG50" s="61">
        <f t="shared" si="404"/>
        <v>0</v>
      </c>
      <c r="GH50" s="61">
        <f t="shared" si="404"/>
        <v>0</v>
      </c>
      <c r="GI50" s="61">
        <f t="shared" si="404"/>
        <v>0</v>
      </c>
      <c r="GJ50" s="61">
        <f t="shared" si="404"/>
        <v>0</v>
      </c>
      <c r="GK50" s="61">
        <f t="shared" si="404"/>
        <v>0</v>
      </c>
      <c r="GL50" s="61">
        <f t="shared" si="404"/>
        <v>0</v>
      </c>
      <c r="GM50" s="61">
        <f t="shared" si="404"/>
        <v>0</v>
      </c>
      <c r="GN50" s="61">
        <f t="shared" si="404"/>
        <v>0</v>
      </c>
      <c r="GO50" s="61">
        <f t="shared" si="404"/>
        <v>0</v>
      </c>
      <c r="GP50" s="61">
        <f t="shared" si="404"/>
        <v>0</v>
      </c>
      <c r="GQ50" s="68">
        <f t="shared" si="322"/>
        <v>0</v>
      </c>
      <c r="GR50" s="61">
        <f t="shared" ref="GR50" si="405">SUM(GR51:GR52)</f>
        <v>0</v>
      </c>
      <c r="GS50" s="68">
        <f t="shared" si="404"/>
        <v>0</v>
      </c>
      <c r="GT50" s="61">
        <f t="shared" si="404"/>
        <v>0</v>
      </c>
      <c r="GU50" s="61">
        <f t="shared" si="404"/>
        <v>0</v>
      </c>
      <c r="GV50" s="61">
        <f t="shared" si="404"/>
        <v>0</v>
      </c>
      <c r="GW50" s="61">
        <f t="shared" si="404"/>
        <v>0</v>
      </c>
      <c r="GX50" s="61">
        <f t="shared" si="404"/>
        <v>0</v>
      </c>
      <c r="GY50" s="61">
        <f t="shared" si="404"/>
        <v>0</v>
      </c>
      <c r="GZ50" s="61">
        <f t="shared" si="404"/>
        <v>0</v>
      </c>
      <c r="HA50" s="61">
        <f t="shared" si="404"/>
        <v>0</v>
      </c>
      <c r="HB50" s="61">
        <f t="shared" si="404"/>
        <v>0</v>
      </c>
      <c r="HC50" s="61">
        <f t="shared" si="404"/>
        <v>0</v>
      </c>
      <c r="HD50" s="61">
        <f t="shared" si="404"/>
        <v>0</v>
      </c>
      <c r="HE50" s="61">
        <f t="shared" si="404"/>
        <v>0</v>
      </c>
      <c r="HF50" s="61">
        <f t="shared" si="404"/>
        <v>0</v>
      </c>
      <c r="HG50" s="61">
        <f t="shared" si="404"/>
        <v>0</v>
      </c>
      <c r="HH50" s="61">
        <f t="shared" si="404"/>
        <v>0</v>
      </c>
      <c r="HI50" s="61">
        <f t="shared" si="404"/>
        <v>0</v>
      </c>
      <c r="HJ50" s="61">
        <f t="shared" si="404"/>
        <v>0</v>
      </c>
      <c r="HK50" s="61">
        <f t="shared" si="404"/>
        <v>0</v>
      </c>
      <c r="HL50" s="61">
        <f t="shared" si="404"/>
        <v>0</v>
      </c>
      <c r="HM50" s="61">
        <f t="shared" si="404"/>
        <v>0</v>
      </c>
      <c r="HN50" s="61">
        <f t="shared" si="404"/>
        <v>0</v>
      </c>
      <c r="HO50" s="61">
        <f t="shared" si="404"/>
        <v>0</v>
      </c>
      <c r="HP50" s="61">
        <f t="shared" si="404"/>
        <v>0</v>
      </c>
      <c r="HQ50" s="61">
        <f t="shared" si="404"/>
        <v>0</v>
      </c>
      <c r="HR50" s="61">
        <f t="shared" si="404"/>
        <v>0</v>
      </c>
      <c r="HS50" s="68">
        <f t="shared" si="404"/>
        <v>0</v>
      </c>
      <c r="HT50" s="61">
        <f t="shared" si="404"/>
        <v>0</v>
      </c>
      <c r="HU50" s="61">
        <f t="shared" ref="HU50:KF50" si="406">SUM(HU51:HU52)</f>
        <v>0</v>
      </c>
      <c r="HV50" s="68">
        <f t="shared" si="406"/>
        <v>0</v>
      </c>
      <c r="HW50" s="61">
        <f t="shared" si="406"/>
        <v>0</v>
      </c>
      <c r="HX50" s="61">
        <f t="shared" si="406"/>
        <v>0</v>
      </c>
      <c r="HY50" s="61">
        <f t="shared" si="406"/>
        <v>0</v>
      </c>
      <c r="HZ50" s="61">
        <f t="shared" si="406"/>
        <v>0</v>
      </c>
      <c r="IA50" s="61">
        <f t="shared" si="406"/>
        <v>0</v>
      </c>
      <c r="IB50" s="61">
        <f t="shared" si="406"/>
        <v>0</v>
      </c>
      <c r="IC50" s="68">
        <f t="shared" si="406"/>
        <v>0</v>
      </c>
      <c r="ID50" s="61">
        <f t="shared" si="406"/>
        <v>0</v>
      </c>
      <c r="IE50" s="61">
        <f t="shared" si="406"/>
        <v>0</v>
      </c>
      <c r="IF50" s="61">
        <f t="shared" si="406"/>
        <v>0</v>
      </c>
      <c r="IG50" s="61">
        <f t="shared" si="406"/>
        <v>0</v>
      </c>
      <c r="IH50" s="61">
        <f t="shared" si="406"/>
        <v>0</v>
      </c>
      <c r="II50" s="61">
        <f t="shared" si="406"/>
        <v>0</v>
      </c>
      <c r="IJ50" s="61">
        <f t="shared" si="406"/>
        <v>0</v>
      </c>
      <c r="IK50" s="61">
        <f t="shared" si="406"/>
        <v>0</v>
      </c>
      <c r="IL50" s="61">
        <f t="shared" si="406"/>
        <v>0</v>
      </c>
      <c r="IM50" s="61">
        <f t="shared" si="406"/>
        <v>0</v>
      </c>
      <c r="IN50" s="68">
        <f t="shared" si="406"/>
        <v>0</v>
      </c>
      <c r="IO50" s="68">
        <f t="shared" si="406"/>
        <v>0</v>
      </c>
      <c r="IP50" s="68">
        <f t="shared" si="406"/>
        <v>0</v>
      </c>
      <c r="IQ50" s="68">
        <f t="shared" si="406"/>
        <v>0</v>
      </c>
      <c r="IR50" s="68">
        <f t="shared" si="406"/>
        <v>0</v>
      </c>
      <c r="IS50" s="68">
        <f t="shared" si="406"/>
        <v>0</v>
      </c>
      <c r="IT50" s="68">
        <f t="shared" si="406"/>
        <v>0</v>
      </c>
      <c r="IU50" s="68">
        <f t="shared" si="406"/>
        <v>0</v>
      </c>
      <c r="IV50" s="68">
        <f t="shared" si="406"/>
        <v>0</v>
      </c>
      <c r="IW50" s="68">
        <f t="shared" si="406"/>
        <v>0</v>
      </c>
      <c r="IX50" s="68">
        <f t="shared" si="406"/>
        <v>0</v>
      </c>
      <c r="IY50" s="68">
        <f t="shared" si="406"/>
        <v>0</v>
      </c>
      <c r="IZ50" s="68">
        <f t="shared" si="406"/>
        <v>0</v>
      </c>
      <c r="JA50" s="68">
        <f t="shared" si="406"/>
        <v>0</v>
      </c>
      <c r="JB50" s="68">
        <f t="shared" si="406"/>
        <v>0</v>
      </c>
      <c r="JC50" s="68">
        <f t="shared" si="406"/>
        <v>0</v>
      </c>
      <c r="JD50" s="68">
        <f t="shared" si="406"/>
        <v>0</v>
      </c>
      <c r="JE50" s="68">
        <f t="shared" si="406"/>
        <v>0</v>
      </c>
      <c r="JF50" s="68">
        <f t="shared" si="406"/>
        <v>0</v>
      </c>
      <c r="JG50" s="61">
        <f t="shared" si="406"/>
        <v>0</v>
      </c>
      <c r="JH50" s="61">
        <f t="shared" si="406"/>
        <v>0</v>
      </c>
      <c r="JI50" s="61">
        <f t="shared" si="406"/>
        <v>0</v>
      </c>
      <c r="JJ50" s="61">
        <f t="shared" si="406"/>
        <v>0</v>
      </c>
      <c r="JK50" s="61">
        <f t="shared" si="406"/>
        <v>0</v>
      </c>
      <c r="JL50" s="68">
        <f t="shared" si="406"/>
        <v>0</v>
      </c>
      <c r="JM50" s="61">
        <f t="shared" si="406"/>
        <v>0</v>
      </c>
      <c r="JN50" s="61">
        <f t="shared" si="406"/>
        <v>0</v>
      </c>
      <c r="JO50" s="68">
        <f t="shared" si="406"/>
        <v>0</v>
      </c>
      <c r="JP50" s="61">
        <f t="shared" si="406"/>
        <v>0</v>
      </c>
      <c r="JQ50" s="61">
        <f t="shared" si="406"/>
        <v>0</v>
      </c>
      <c r="JR50" s="61">
        <f t="shared" si="406"/>
        <v>0</v>
      </c>
      <c r="JS50" s="61">
        <f t="shared" si="406"/>
        <v>0</v>
      </c>
      <c r="JT50" s="61">
        <f t="shared" si="406"/>
        <v>0</v>
      </c>
      <c r="JU50" s="61">
        <f t="shared" si="406"/>
        <v>0</v>
      </c>
      <c r="JV50" s="61">
        <f t="shared" si="406"/>
        <v>0</v>
      </c>
      <c r="JW50" s="61">
        <f t="shared" si="406"/>
        <v>0</v>
      </c>
      <c r="JX50" s="61">
        <f t="shared" si="406"/>
        <v>0</v>
      </c>
      <c r="JY50" s="61">
        <f t="shared" si="406"/>
        <v>0</v>
      </c>
      <c r="JZ50" s="61">
        <f t="shared" si="406"/>
        <v>0</v>
      </c>
      <c r="KA50" s="61">
        <f t="shared" si="406"/>
        <v>0</v>
      </c>
      <c r="KB50" s="61">
        <f t="shared" si="406"/>
        <v>0</v>
      </c>
      <c r="KC50" s="61">
        <f t="shared" si="406"/>
        <v>0</v>
      </c>
      <c r="KD50" s="61">
        <f t="shared" si="406"/>
        <v>0</v>
      </c>
      <c r="KE50" s="61">
        <f t="shared" si="406"/>
        <v>0</v>
      </c>
      <c r="KF50" s="61">
        <f t="shared" si="406"/>
        <v>0</v>
      </c>
      <c r="KG50" s="68">
        <f t="shared" ref="KG50:MM50" si="407">SUM(KG51:KG52)</f>
        <v>0</v>
      </c>
      <c r="KH50" s="61">
        <f t="shared" si="407"/>
        <v>0</v>
      </c>
      <c r="KI50" s="61">
        <f t="shared" si="407"/>
        <v>0</v>
      </c>
      <c r="KJ50" s="61">
        <f t="shared" si="407"/>
        <v>0</v>
      </c>
      <c r="KK50" s="61">
        <f t="shared" si="407"/>
        <v>0</v>
      </c>
      <c r="KL50" s="61">
        <f t="shared" si="407"/>
        <v>0</v>
      </c>
      <c r="KM50" s="61">
        <f t="shared" si="407"/>
        <v>0</v>
      </c>
      <c r="KN50" s="61">
        <f t="shared" si="407"/>
        <v>0</v>
      </c>
      <c r="KO50" s="61">
        <f t="shared" si="407"/>
        <v>0</v>
      </c>
      <c r="KP50" s="61">
        <f t="shared" si="407"/>
        <v>0</v>
      </c>
      <c r="KQ50" s="61">
        <f t="shared" si="407"/>
        <v>0</v>
      </c>
      <c r="KR50" s="61">
        <f t="shared" si="407"/>
        <v>0</v>
      </c>
      <c r="KS50" s="61">
        <f t="shared" si="407"/>
        <v>0</v>
      </c>
      <c r="KT50" s="61">
        <f t="shared" si="407"/>
        <v>0</v>
      </c>
      <c r="KU50" s="61">
        <f t="shared" si="407"/>
        <v>0</v>
      </c>
      <c r="KV50" s="61">
        <f t="shared" si="407"/>
        <v>0</v>
      </c>
      <c r="KW50" s="61">
        <f t="shared" si="407"/>
        <v>0</v>
      </c>
      <c r="KX50" s="61">
        <f t="shared" si="407"/>
        <v>0</v>
      </c>
      <c r="KY50" s="68">
        <f t="shared" si="407"/>
        <v>0</v>
      </c>
      <c r="KZ50" s="61">
        <f t="shared" si="407"/>
        <v>0</v>
      </c>
      <c r="LA50" s="61">
        <f t="shared" si="407"/>
        <v>0</v>
      </c>
      <c r="LB50" s="61">
        <f t="shared" si="407"/>
        <v>0</v>
      </c>
      <c r="LC50" s="61">
        <f t="shared" si="407"/>
        <v>0</v>
      </c>
      <c r="LD50" s="61">
        <f t="shared" si="407"/>
        <v>0</v>
      </c>
      <c r="LE50" s="61">
        <f t="shared" si="407"/>
        <v>0</v>
      </c>
      <c r="LF50" s="61">
        <f t="shared" si="407"/>
        <v>0</v>
      </c>
      <c r="LG50" s="61">
        <f t="shared" si="407"/>
        <v>0</v>
      </c>
      <c r="LH50" s="61">
        <f t="shared" si="407"/>
        <v>0</v>
      </c>
      <c r="LI50" s="61">
        <f t="shared" si="407"/>
        <v>0</v>
      </c>
      <c r="LJ50" s="61">
        <f t="shared" si="407"/>
        <v>0</v>
      </c>
      <c r="LK50" s="61">
        <f t="shared" si="407"/>
        <v>0</v>
      </c>
      <c r="LL50" s="61">
        <f t="shared" si="407"/>
        <v>0</v>
      </c>
      <c r="LM50" s="61">
        <f t="shared" si="407"/>
        <v>0</v>
      </c>
      <c r="LN50" s="61">
        <f t="shared" si="407"/>
        <v>0</v>
      </c>
      <c r="LO50" s="61">
        <f t="shared" si="407"/>
        <v>0</v>
      </c>
      <c r="LP50" s="61">
        <f t="shared" si="407"/>
        <v>0</v>
      </c>
      <c r="LQ50" s="61">
        <f t="shared" si="407"/>
        <v>0</v>
      </c>
      <c r="LR50" s="61">
        <f t="shared" si="407"/>
        <v>0</v>
      </c>
      <c r="LS50" s="61">
        <f t="shared" si="407"/>
        <v>0</v>
      </c>
      <c r="LT50" s="61">
        <f t="shared" si="407"/>
        <v>0</v>
      </c>
      <c r="LU50" s="61">
        <f t="shared" si="407"/>
        <v>0</v>
      </c>
      <c r="LV50" s="61">
        <f t="shared" si="407"/>
        <v>0</v>
      </c>
      <c r="LW50" s="61">
        <f t="shared" si="407"/>
        <v>0</v>
      </c>
      <c r="LX50" s="61">
        <f t="shared" si="407"/>
        <v>0</v>
      </c>
      <c r="LY50" s="61">
        <f t="shared" si="407"/>
        <v>0</v>
      </c>
      <c r="LZ50" s="61">
        <f t="shared" si="407"/>
        <v>0</v>
      </c>
      <c r="MA50" s="61">
        <f t="shared" si="407"/>
        <v>0</v>
      </c>
      <c r="MB50" s="61">
        <f t="shared" si="407"/>
        <v>0</v>
      </c>
      <c r="MC50" s="61">
        <f t="shared" si="407"/>
        <v>0</v>
      </c>
      <c r="MD50" s="61">
        <f t="shared" si="407"/>
        <v>0</v>
      </c>
      <c r="ME50" s="61">
        <f t="shared" si="407"/>
        <v>0</v>
      </c>
      <c r="MF50" s="61">
        <f t="shared" si="407"/>
        <v>0</v>
      </c>
      <c r="MG50" s="61">
        <f t="shared" si="407"/>
        <v>0</v>
      </c>
      <c r="MH50" s="61">
        <f t="shared" si="407"/>
        <v>0</v>
      </c>
      <c r="MI50" s="61">
        <f t="shared" si="407"/>
        <v>0</v>
      </c>
      <c r="MJ50" s="61">
        <f t="shared" si="407"/>
        <v>0</v>
      </c>
      <c r="MK50" s="61">
        <f t="shared" si="407"/>
        <v>0</v>
      </c>
      <c r="ML50" s="61">
        <f t="shared" si="407"/>
        <v>0</v>
      </c>
      <c r="MM50" s="61">
        <f t="shared" si="40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40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409">SUM(O51:X51)</f>
        <v>0</v>
      </c>
      <c r="Z51" s="73">
        <f t="shared" si="324"/>
        <v>0</v>
      </c>
      <c r="AA51" s="74">
        <f t="shared" si="324"/>
        <v>0</v>
      </c>
      <c r="AB51" s="74">
        <f t="shared" si="324"/>
        <v>0</v>
      </c>
      <c r="AC51" s="74">
        <f t="shared" si="324"/>
        <v>0</v>
      </c>
      <c r="AD51" s="74">
        <f t="shared" si="324"/>
        <v>0</v>
      </c>
      <c r="AE51" s="74">
        <f t="shared" si="324"/>
        <v>0</v>
      </c>
      <c r="AF51" s="74">
        <f t="shared" si="324"/>
        <v>0</v>
      </c>
      <c r="AG51" s="74">
        <f t="shared" si="324"/>
        <v>0</v>
      </c>
      <c r="AH51" s="74">
        <f t="shared" si="158"/>
        <v>0</v>
      </c>
      <c r="AI51" s="74">
        <f t="shared" si="158"/>
        <v>0</v>
      </c>
      <c r="AJ51" s="94">
        <f t="shared" si="158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41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411">SUM(AU51:BT51)</f>
        <v>0</v>
      </c>
      <c r="BV51" s="63"/>
      <c r="BW51" s="63"/>
      <c r="BX51" s="63"/>
      <c r="BY51" s="69">
        <f t="shared" ref="BY51:BY52" si="41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41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414">SUM(EC51:ED51,DX51:DY51,DS51:DT51,DN51:DO51,DI51:DJ51,EI51,)</f>
        <v>0</v>
      </c>
      <c r="EK51" s="69">
        <f t="shared" ref="EK51:EK52" si="415">SUM(EE51:EH51,DZ51:EB51,DU51:DW51,DP51:DR51,DK51:DM51,DG51:DH51)</f>
        <v>0</v>
      </c>
      <c r="EL51" s="63"/>
      <c r="EM51" s="63"/>
      <c r="EN51" s="63"/>
      <c r="EO51" s="69">
        <f t="shared" ref="EO51:EO52" si="41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321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41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41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322"/>
        <v>0</v>
      </c>
      <c r="GR51" s="63"/>
      <c r="GS51" s="69">
        <f t="shared" ref="GS51:GS52" si="41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42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42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42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23">SUM(JD51:JE51)</f>
        <v>0</v>
      </c>
      <c r="JG51" s="63"/>
      <c r="JH51" s="63"/>
      <c r="JI51" s="63"/>
      <c r="JJ51" s="63"/>
      <c r="JK51" s="63"/>
      <c r="JL51" s="140">
        <f t="shared" ref="JL51:JL52" si="424">SUM(JG51:JK51)</f>
        <v>0</v>
      </c>
      <c r="JM51" s="63"/>
      <c r="JN51" s="63"/>
      <c r="JO51" s="140">
        <f t="shared" ref="JO51:JO52" si="42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42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42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40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409"/>
        <v>0</v>
      </c>
      <c r="Z52" s="73">
        <f t="shared" si="324"/>
        <v>0</v>
      </c>
      <c r="AA52" s="74">
        <f t="shared" si="324"/>
        <v>0</v>
      </c>
      <c r="AB52" s="74">
        <f t="shared" si="324"/>
        <v>0</v>
      </c>
      <c r="AC52" s="74">
        <f t="shared" si="324"/>
        <v>0</v>
      </c>
      <c r="AD52" s="74">
        <f t="shared" si="324"/>
        <v>0</v>
      </c>
      <c r="AE52" s="74">
        <f t="shared" si="324"/>
        <v>0</v>
      </c>
      <c r="AF52" s="74">
        <f t="shared" si="324"/>
        <v>0</v>
      </c>
      <c r="AG52" s="74">
        <f t="shared" si="324"/>
        <v>0</v>
      </c>
      <c r="AH52" s="74">
        <f t="shared" si="158"/>
        <v>0</v>
      </c>
      <c r="AI52" s="74">
        <f t="shared" si="158"/>
        <v>0</v>
      </c>
      <c r="AJ52" s="94">
        <f t="shared" si="158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41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411"/>
        <v>0</v>
      </c>
      <c r="BV52" s="63"/>
      <c r="BW52" s="63"/>
      <c r="BX52" s="63"/>
      <c r="BY52" s="69">
        <f t="shared" si="41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41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414"/>
        <v>0</v>
      </c>
      <c r="EK52" s="69">
        <f t="shared" si="415"/>
        <v>0</v>
      </c>
      <c r="EL52" s="63"/>
      <c r="EM52" s="63"/>
      <c r="EN52" s="63"/>
      <c r="EO52" s="69">
        <f t="shared" si="41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321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41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41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322"/>
        <v>0</v>
      </c>
      <c r="GR52" s="63"/>
      <c r="GS52" s="69">
        <f t="shared" si="41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420"/>
        <v>0</v>
      </c>
      <c r="HW52" s="63"/>
      <c r="HX52" s="63"/>
      <c r="HY52" s="63"/>
      <c r="HZ52" s="63"/>
      <c r="IA52" s="63"/>
      <c r="IB52" s="63"/>
      <c r="IC52" s="69">
        <f t="shared" si="42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42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423"/>
        <v>0</v>
      </c>
      <c r="JG52" s="63"/>
      <c r="JH52" s="63"/>
      <c r="JI52" s="63"/>
      <c r="JJ52" s="63"/>
      <c r="JK52" s="63"/>
      <c r="JL52" s="140">
        <f t="shared" si="424"/>
        <v>0</v>
      </c>
      <c r="JM52" s="63"/>
      <c r="JN52" s="63"/>
      <c r="JO52" s="140">
        <f t="shared" si="42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42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42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Y53" si="428">SUM(D54:D55)</f>
        <v>0</v>
      </c>
      <c r="E53" s="61">
        <f t="shared" si="428"/>
        <v>0</v>
      </c>
      <c r="F53" s="61">
        <f t="shared" si="428"/>
        <v>0</v>
      </c>
      <c r="G53" s="61">
        <f t="shared" si="428"/>
        <v>0</v>
      </c>
      <c r="H53" s="61">
        <f t="shared" si="428"/>
        <v>0</v>
      </c>
      <c r="I53" s="61">
        <f t="shared" si="428"/>
        <v>0</v>
      </c>
      <c r="J53" s="61">
        <f t="shared" si="428"/>
        <v>0</v>
      </c>
      <c r="K53" s="61">
        <f t="shared" si="428"/>
        <v>0</v>
      </c>
      <c r="L53" s="61">
        <f t="shared" si="428"/>
        <v>0</v>
      </c>
      <c r="M53" s="61">
        <f t="shared" si="428"/>
        <v>0</v>
      </c>
      <c r="N53" s="68">
        <f t="shared" si="428"/>
        <v>0</v>
      </c>
      <c r="O53" s="61">
        <f t="shared" si="428"/>
        <v>0</v>
      </c>
      <c r="P53" s="61">
        <f t="shared" si="428"/>
        <v>0</v>
      </c>
      <c r="Q53" s="61">
        <f t="shared" si="428"/>
        <v>0</v>
      </c>
      <c r="R53" s="61">
        <f t="shared" si="428"/>
        <v>0</v>
      </c>
      <c r="S53" s="61">
        <f t="shared" si="428"/>
        <v>0</v>
      </c>
      <c r="T53" s="61">
        <f t="shared" si="428"/>
        <v>0</v>
      </c>
      <c r="U53" s="61">
        <f t="shared" si="428"/>
        <v>0</v>
      </c>
      <c r="V53" s="61">
        <f t="shared" si="428"/>
        <v>0</v>
      </c>
      <c r="W53" s="61">
        <f t="shared" si="428"/>
        <v>0</v>
      </c>
      <c r="X53" s="61">
        <f t="shared" si="428"/>
        <v>0</v>
      </c>
      <c r="Y53" s="68">
        <f t="shared" si="428"/>
        <v>0</v>
      </c>
      <c r="Z53" s="71">
        <f t="shared" si="324"/>
        <v>0</v>
      </c>
      <c r="AA53" s="72">
        <f t="shared" si="324"/>
        <v>0</v>
      </c>
      <c r="AB53" s="72">
        <f t="shared" si="324"/>
        <v>0</v>
      </c>
      <c r="AC53" s="72">
        <f t="shared" si="324"/>
        <v>0</v>
      </c>
      <c r="AD53" s="72">
        <f t="shared" si="324"/>
        <v>0</v>
      </c>
      <c r="AE53" s="72">
        <f t="shared" si="324"/>
        <v>0</v>
      </c>
      <c r="AF53" s="72">
        <f t="shared" si="324"/>
        <v>0</v>
      </c>
      <c r="AG53" s="72">
        <f t="shared" si="324"/>
        <v>0</v>
      </c>
      <c r="AH53" s="72">
        <f t="shared" si="158"/>
        <v>0</v>
      </c>
      <c r="AI53" s="72">
        <f t="shared" si="158"/>
        <v>0</v>
      </c>
      <c r="AJ53" s="91">
        <f t="shared" si="158"/>
        <v>0</v>
      </c>
      <c r="AK53" s="92">
        <f t="shared" ref="AK53:CV53" si="429">SUM(AK54:AK55)</f>
        <v>0</v>
      </c>
      <c r="AL53" s="93">
        <f t="shared" si="429"/>
        <v>0</v>
      </c>
      <c r="AM53" s="68">
        <f t="shared" si="429"/>
        <v>0</v>
      </c>
      <c r="AN53" s="68">
        <f t="shared" si="429"/>
        <v>0</v>
      </c>
      <c r="AO53" s="68">
        <f t="shared" si="429"/>
        <v>0</v>
      </c>
      <c r="AP53" s="68">
        <f t="shared" si="429"/>
        <v>0</v>
      </c>
      <c r="AQ53" s="68">
        <f t="shared" si="429"/>
        <v>0</v>
      </c>
      <c r="AR53" s="68">
        <f t="shared" si="429"/>
        <v>0</v>
      </c>
      <c r="AS53" s="68">
        <f t="shared" si="429"/>
        <v>0</v>
      </c>
      <c r="AT53" s="68">
        <f t="shared" si="429"/>
        <v>0</v>
      </c>
      <c r="AU53" s="61">
        <f t="shared" si="429"/>
        <v>0</v>
      </c>
      <c r="AV53" s="61">
        <f t="shared" si="429"/>
        <v>0</v>
      </c>
      <c r="AW53" s="61">
        <f t="shared" si="429"/>
        <v>0</v>
      </c>
      <c r="AX53" s="61">
        <f t="shared" si="429"/>
        <v>0</v>
      </c>
      <c r="AY53" s="61">
        <f t="shared" si="429"/>
        <v>0</v>
      </c>
      <c r="AZ53" s="61">
        <f t="shared" si="429"/>
        <v>0</v>
      </c>
      <c r="BA53" s="61">
        <f t="shared" si="429"/>
        <v>0</v>
      </c>
      <c r="BB53" s="61">
        <f t="shared" si="429"/>
        <v>0</v>
      </c>
      <c r="BC53" s="61">
        <f t="shared" si="429"/>
        <v>0</v>
      </c>
      <c r="BD53" s="61">
        <f t="shared" si="429"/>
        <v>0</v>
      </c>
      <c r="BE53" s="61">
        <f t="shared" si="429"/>
        <v>0</v>
      </c>
      <c r="BF53" s="61">
        <f t="shared" si="429"/>
        <v>0</v>
      </c>
      <c r="BG53" s="61">
        <f t="shared" si="429"/>
        <v>0</v>
      </c>
      <c r="BH53" s="61">
        <f t="shared" si="429"/>
        <v>0</v>
      </c>
      <c r="BI53" s="61">
        <f t="shared" si="429"/>
        <v>0</v>
      </c>
      <c r="BJ53" s="61">
        <f t="shared" si="429"/>
        <v>0</v>
      </c>
      <c r="BK53" s="61">
        <f t="shared" si="429"/>
        <v>0</v>
      </c>
      <c r="BL53" s="61">
        <f t="shared" si="429"/>
        <v>0</v>
      </c>
      <c r="BM53" s="61">
        <f t="shared" si="429"/>
        <v>0</v>
      </c>
      <c r="BN53" s="61">
        <f t="shared" si="429"/>
        <v>0</v>
      </c>
      <c r="BO53" s="61">
        <f t="shared" si="429"/>
        <v>0</v>
      </c>
      <c r="BP53" s="61">
        <f t="shared" si="429"/>
        <v>0</v>
      </c>
      <c r="BQ53" s="61">
        <f t="shared" si="429"/>
        <v>0</v>
      </c>
      <c r="BR53" s="61">
        <f t="shared" si="429"/>
        <v>0</v>
      </c>
      <c r="BS53" s="61">
        <f t="shared" si="429"/>
        <v>0</v>
      </c>
      <c r="BT53" s="61">
        <f t="shared" si="429"/>
        <v>0</v>
      </c>
      <c r="BU53" s="68">
        <f t="shared" si="429"/>
        <v>0</v>
      </c>
      <c r="BV53" s="61">
        <f t="shared" si="429"/>
        <v>0</v>
      </c>
      <c r="BW53" s="61">
        <f t="shared" si="429"/>
        <v>0</v>
      </c>
      <c r="BX53" s="61">
        <f t="shared" si="429"/>
        <v>0</v>
      </c>
      <c r="BY53" s="68">
        <f t="shared" si="429"/>
        <v>0</v>
      </c>
      <c r="BZ53" s="61">
        <f t="shared" si="429"/>
        <v>0</v>
      </c>
      <c r="CA53" s="61">
        <f t="shared" si="429"/>
        <v>0</v>
      </c>
      <c r="CB53" s="61">
        <f t="shared" si="429"/>
        <v>0</v>
      </c>
      <c r="CC53" s="61">
        <f t="shared" si="429"/>
        <v>0</v>
      </c>
      <c r="CD53" s="61">
        <f t="shared" si="429"/>
        <v>0</v>
      </c>
      <c r="CE53" s="61">
        <f t="shared" si="429"/>
        <v>0</v>
      </c>
      <c r="CF53" s="61">
        <f t="shared" si="429"/>
        <v>0</v>
      </c>
      <c r="CG53" s="61">
        <f t="shared" si="429"/>
        <v>0</v>
      </c>
      <c r="CH53" s="61">
        <f t="shared" si="429"/>
        <v>0</v>
      </c>
      <c r="CI53" s="61">
        <f t="shared" si="429"/>
        <v>0</v>
      </c>
      <c r="CJ53" s="61">
        <f t="shared" si="429"/>
        <v>0</v>
      </c>
      <c r="CK53" s="61">
        <f t="shared" si="429"/>
        <v>0</v>
      </c>
      <c r="CL53" s="61">
        <f t="shared" si="429"/>
        <v>0</v>
      </c>
      <c r="CM53" s="61">
        <f t="shared" si="429"/>
        <v>0</v>
      </c>
      <c r="CN53" s="61">
        <f t="shared" si="429"/>
        <v>0</v>
      </c>
      <c r="CO53" s="61">
        <f t="shared" si="429"/>
        <v>0</v>
      </c>
      <c r="CP53" s="61">
        <f t="shared" si="429"/>
        <v>0</v>
      </c>
      <c r="CQ53" s="61">
        <f t="shared" si="429"/>
        <v>0</v>
      </c>
      <c r="CR53" s="61">
        <f t="shared" si="429"/>
        <v>0</v>
      </c>
      <c r="CS53" s="61">
        <f t="shared" si="429"/>
        <v>0</v>
      </c>
      <c r="CT53" s="61">
        <f t="shared" si="429"/>
        <v>0</v>
      </c>
      <c r="CU53" s="61">
        <f t="shared" si="429"/>
        <v>0</v>
      </c>
      <c r="CV53" s="61">
        <f t="shared" si="429"/>
        <v>0</v>
      </c>
      <c r="CW53" s="61">
        <f t="shared" ref="CW53:FH53" si="430">SUM(CW54:CW55)</f>
        <v>0</v>
      </c>
      <c r="CX53" s="61">
        <f t="shared" si="430"/>
        <v>0</v>
      </c>
      <c r="CY53" s="61">
        <f t="shared" si="430"/>
        <v>0</v>
      </c>
      <c r="CZ53" s="61">
        <f t="shared" si="430"/>
        <v>0</v>
      </c>
      <c r="DA53" s="61">
        <f t="shared" si="430"/>
        <v>0</v>
      </c>
      <c r="DB53" s="61">
        <f t="shared" si="430"/>
        <v>0</v>
      </c>
      <c r="DC53" s="68">
        <f t="shared" si="430"/>
        <v>0</v>
      </c>
      <c r="DD53" s="61">
        <f t="shared" si="430"/>
        <v>0</v>
      </c>
      <c r="DE53" s="61">
        <f t="shared" si="430"/>
        <v>0</v>
      </c>
      <c r="DF53" s="68">
        <f t="shared" si="430"/>
        <v>0</v>
      </c>
      <c r="DG53" s="61">
        <f t="shared" si="430"/>
        <v>0</v>
      </c>
      <c r="DH53" s="61">
        <f t="shared" si="430"/>
        <v>0</v>
      </c>
      <c r="DI53" s="61">
        <f t="shared" si="430"/>
        <v>0</v>
      </c>
      <c r="DJ53" s="61">
        <f t="shared" si="430"/>
        <v>0</v>
      </c>
      <c r="DK53" s="61">
        <f t="shared" si="430"/>
        <v>0</v>
      </c>
      <c r="DL53" s="61">
        <f t="shared" si="430"/>
        <v>0</v>
      </c>
      <c r="DM53" s="61">
        <f t="shared" si="430"/>
        <v>0</v>
      </c>
      <c r="DN53" s="61">
        <f t="shared" si="430"/>
        <v>0</v>
      </c>
      <c r="DO53" s="61">
        <f t="shared" si="430"/>
        <v>0</v>
      </c>
      <c r="DP53" s="61">
        <f t="shared" si="430"/>
        <v>0</v>
      </c>
      <c r="DQ53" s="61">
        <f t="shared" si="430"/>
        <v>0</v>
      </c>
      <c r="DR53" s="61">
        <f t="shared" si="430"/>
        <v>0</v>
      </c>
      <c r="DS53" s="61">
        <f t="shared" si="430"/>
        <v>0</v>
      </c>
      <c r="DT53" s="61">
        <f t="shared" si="430"/>
        <v>0</v>
      </c>
      <c r="DU53" s="61">
        <f t="shared" si="430"/>
        <v>0</v>
      </c>
      <c r="DV53" s="61">
        <f t="shared" si="430"/>
        <v>0</v>
      </c>
      <c r="DW53" s="61">
        <f t="shared" si="430"/>
        <v>0</v>
      </c>
      <c r="DX53" s="61">
        <f t="shared" si="430"/>
        <v>0</v>
      </c>
      <c r="DY53" s="61">
        <f t="shared" si="430"/>
        <v>0</v>
      </c>
      <c r="DZ53" s="61">
        <f t="shared" si="430"/>
        <v>0</v>
      </c>
      <c r="EA53" s="61">
        <f t="shared" si="430"/>
        <v>0</v>
      </c>
      <c r="EB53" s="61">
        <f t="shared" si="430"/>
        <v>0</v>
      </c>
      <c r="EC53" s="61">
        <f t="shared" si="430"/>
        <v>0</v>
      </c>
      <c r="ED53" s="61">
        <f t="shared" si="430"/>
        <v>0</v>
      </c>
      <c r="EE53" s="61">
        <f t="shared" si="430"/>
        <v>0</v>
      </c>
      <c r="EF53" s="61">
        <f t="shared" si="430"/>
        <v>0</v>
      </c>
      <c r="EG53" s="61">
        <f t="shared" si="430"/>
        <v>0</v>
      </c>
      <c r="EH53" s="61">
        <f t="shared" si="430"/>
        <v>0</v>
      </c>
      <c r="EI53" s="61">
        <f t="shared" si="430"/>
        <v>0</v>
      </c>
      <c r="EJ53" s="68">
        <f t="shared" si="430"/>
        <v>0</v>
      </c>
      <c r="EK53" s="68">
        <f t="shared" si="430"/>
        <v>0</v>
      </c>
      <c r="EL53" s="61">
        <f t="shared" si="430"/>
        <v>0</v>
      </c>
      <c r="EM53" s="61">
        <f t="shared" si="430"/>
        <v>0</v>
      </c>
      <c r="EN53" s="61">
        <f t="shared" si="430"/>
        <v>0</v>
      </c>
      <c r="EO53" s="68">
        <f t="shared" si="430"/>
        <v>0</v>
      </c>
      <c r="EP53" s="61">
        <f t="shared" si="430"/>
        <v>0</v>
      </c>
      <c r="EQ53" s="61">
        <f t="shared" si="430"/>
        <v>0</v>
      </c>
      <c r="ER53" s="61">
        <f t="shared" si="430"/>
        <v>0</v>
      </c>
      <c r="ES53" s="61">
        <f t="shared" si="430"/>
        <v>0</v>
      </c>
      <c r="ET53" s="61">
        <f t="shared" si="430"/>
        <v>0</v>
      </c>
      <c r="EU53" s="61">
        <f t="shared" si="430"/>
        <v>0</v>
      </c>
      <c r="EV53" s="61">
        <f t="shared" si="430"/>
        <v>0</v>
      </c>
      <c r="EW53" s="61">
        <f t="shared" si="430"/>
        <v>0</v>
      </c>
      <c r="EX53" s="61">
        <f t="shared" si="430"/>
        <v>0</v>
      </c>
      <c r="EY53" s="68">
        <f t="shared" si="321"/>
        <v>0</v>
      </c>
      <c r="EZ53" s="61">
        <f t="shared" ref="EZ53:FG53" si="431">SUM(EZ54:EZ55)</f>
        <v>0</v>
      </c>
      <c r="FA53" s="61">
        <f t="shared" si="431"/>
        <v>0</v>
      </c>
      <c r="FB53" s="61">
        <f t="shared" si="431"/>
        <v>0</v>
      </c>
      <c r="FC53" s="61">
        <f t="shared" si="431"/>
        <v>0</v>
      </c>
      <c r="FD53" s="61">
        <f t="shared" si="431"/>
        <v>0</v>
      </c>
      <c r="FE53" s="61">
        <f t="shared" si="431"/>
        <v>0</v>
      </c>
      <c r="FF53" s="61">
        <f t="shared" si="431"/>
        <v>0</v>
      </c>
      <c r="FG53" s="61">
        <f t="shared" si="431"/>
        <v>0</v>
      </c>
      <c r="FH53" s="68">
        <f t="shared" si="430"/>
        <v>0</v>
      </c>
      <c r="FI53" s="61">
        <f t="shared" ref="FI53:HT53" si="432">SUM(FI54:FI55)</f>
        <v>0</v>
      </c>
      <c r="FJ53" s="61">
        <f t="shared" si="432"/>
        <v>0</v>
      </c>
      <c r="FK53" s="61">
        <f t="shared" si="432"/>
        <v>0</v>
      </c>
      <c r="FL53" s="61">
        <f t="shared" si="432"/>
        <v>0</v>
      </c>
      <c r="FM53" s="61">
        <f t="shared" si="432"/>
        <v>0</v>
      </c>
      <c r="FN53" s="61">
        <f t="shared" si="432"/>
        <v>0</v>
      </c>
      <c r="FO53" s="61">
        <f t="shared" si="432"/>
        <v>0</v>
      </c>
      <c r="FP53" s="61">
        <f t="shared" si="432"/>
        <v>0</v>
      </c>
      <c r="FQ53" s="61">
        <f t="shared" si="432"/>
        <v>0</v>
      </c>
      <c r="FR53" s="61">
        <f t="shared" si="432"/>
        <v>0</v>
      </c>
      <c r="FS53" s="68">
        <f t="shared" si="432"/>
        <v>0</v>
      </c>
      <c r="FT53" s="61">
        <f t="shared" si="432"/>
        <v>0</v>
      </c>
      <c r="FU53" s="61">
        <f t="shared" si="432"/>
        <v>0</v>
      </c>
      <c r="FV53" s="61">
        <f t="shared" si="432"/>
        <v>0</v>
      </c>
      <c r="FW53" s="61">
        <f t="shared" si="432"/>
        <v>0</v>
      </c>
      <c r="FX53" s="61">
        <f t="shared" si="432"/>
        <v>0</v>
      </c>
      <c r="FY53" s="61">
        <f t="shared" si="432"/>
        <v>0</v>
      </c>
      <c r="FZ53" s="61">
        <f t="shared" si="432"/>
        <v>0</v>
      </c>
      <c r="GA53" s="61">
        <f t="shared" si="432"/>
        <v>0</v>
      </c>
      <c r="GB53" s="61">
        <f t="shared" si="432"/>
        <v>0</v>
      </c>
      <c r="GC53" s="61">
        <f t="shared" si="432"/>
        <v>0</v>
      </c>
      <c r="GD53" s="61">
        <f t="shared" si="432"/>
        <v>0</v>
      </c>
      <c r="GE53" s="61">
        <f t="shared" si="432"/>
        <v>0</v>
      </c>
      <c r="GF53" s="61">
        <f t="shared" si="432"/>
        <v>0</v>
      </c>
      <c r="GG53" s="61">
        <f t="shared" si="432"/>
        <v>0</v>
      </c>
      <c r="GH53" s="61">
        <f t="shared" si="432"/>
        <v>0</v>
      </c>
      <c r="GI53" s="61">
        <f t="shared" si="432"/>
        <v>0</v>
      </c>
      <c r="GJ53" s="61">
        <f t="shared" si="432"/>
        <v>0</v>
      </c>
      <c r="GK53" s="61">
        <f t="shared" si="432"/>
        <v>0</v>
      </c>
      <c r="GL53" s="61">
        <f t="shared" si="432"/>
        <v>0</v>
      </c>
      <c r="GM53" s="61">
        <f t="shared" si="432"/>
        <v>0</v>
      </c>
      <c r="GN53" s="61">
        <f t="shared" si="432"/>
        <v>0</v>
      </c>
      <c r="GO53" s="61">
        <f t="shared" si="432"/>
        <v>0</v>
      </c>
      <c r="GP53" s="61">
        <f t="shared" si="432"/>
        <v>0</v>
      </c>
      <c r="GQ53" s="68">
        <f t="shared" si="322"/>
        <v>0</v>
      </c>
      <c r="GR53" s="61">
        <f t="shared" ref="GR53" si="433">SUM(GR54:GR55)</f>
        <v>0</v>
      </c>
      <c r="GS53" s="68">
        <f t="shared" si="432"/>
        <v>0</v>
      </c>
      <c r="GT53" s="61">
        <f t="shared" si="432"/>
        <v>0</v>
      </c>
      <c r="GU53" s="61">
        <f t="shared" si="432"/>
        <v>0</v>
      </c>
      <c r="GV53" s="61">
        <f t="shared" si="432"/>
        <v>0</v>
      </c>
      <c r="GW53" s="61">
        <f t="shared" si="432"/>
        <v>0</v>
      </c>
      <c r="GX53" s="61">
        <f t="shared" si="432"/>
        <v>0</v>
      </c>
      <c r="GY53" s="61">
        <f t="shared" si="432"/>
        <v>0</v>
      </c>
      <c r="GZ53" s="61">
        <f t="shared" si="432"/>
        <v>0</v>
      </c>
      <c r="HA53" s="61">
        <f t="shared" si="432"/>
        <v>0</v>
      </c>
      <c r="HB53" s="61">
        <f t="shared" si="432"/>
        <v>0</v>
      </c>
      <c r="HC53" s="61">
        <f t="shared" si="432"/>
        <v>0</v>
      </c>
      <c r="HD53" s="61">
        <f t="shared" si="432"/>
        <v>0</v>
      </c>
      <c r="HE53" s="61">
        <f t="shared" si="432"/>
        <v>0</v>
      </c>
      <c r="HF53" s="61">
        <f t="shared" si="432"/>
        <v>0</v>
      </c>
      <c r="HG53" s="61">
        <f t="shared" si="432"/>
        <v>0</v>
      </c>
      <c r="HH53" s="61">
        <f t="shared" si="432"/>
        <v>0</v>
      </c>
      <c r="HI53" s="61">
        <f t="shared" si="432"/>
        <v>0</v>
      </c>
      <c r="HJ53" s="61">
        <f t="shared" si="432"/>
        <v>0</v>
      </c>
      <c r="HK53" s="61">
        <f t="shared" si="432"/>
        <v>0</v>
      </c>
      <c r="HL53" s="61">
        <f t="shared" si="432"/>
        <v>0</v>
      </c>
      <c r="HM53" s="61">
        <f t="shared" si="432"/>
        <v>0</v>
      </c>
      <c r="HN53" s="61">
        <f t="shared" si="432"/>
        <v>0</v>
      </c>
      <c r="HO53" s="61">
        <f t="shared" si="432"/>
        <v>0</v>
      </c>
      <c r="HP53" s="61">
        <f t="shared" si="432"/>
        <v>0</v>
      </c>
      <c r="HQ53" s="61">
        <f t="shared" si="432"/>
        <v>0</v>
      </c>
      <c r="HR53" s="61">
        <f t="shared" si="432"/>
        <v>0</v>
      </c>
      <c r="HS53" s="68">
        <f t="shared" si="432"/>
        <v>0</v>
      </c>
      <c r="HT53" s="61">
        <f t="shared" si="432"/>
        <v>0</v>
      </c>
      <c r="HU53" s="61">
        <f t="shared" ref="HU53:KF53" si="434">SUM(HU54:HU55)</f>
        <v>0</v>
      </c>
      <c r="HV53" s="68">
        <f t="shared" si="434"/>
        <v>0</v>
      </c>
      <c r="HW53" s="61">
        <f t="shared" si="434"/>
        <v>0</v>
      </c>
      <c r="HX53" s="61">
        <f t="shared" si="434"/>
        <v>0</v>
      </c>
      <c r="HY53" s="61">
        <f t="shared" si="434"/>
        <v>0</v>
      </c>
      <c r="HZ53" s="61">
        <f t="shared" si="434"/>
        <v>0</v>
      </c>
      <c r="IA53" s="61">
        <f t="shared" si="434"/>
        <v>0</v>
      </c>
      <c r="IB53" s="61">
        <f t="shared" si="434"/>
        <v>0</v>
      </c>
      <c r="IC53" s="68">
        <f t="shared" si="434"/>
        <v>0</v>
      </c>
      <c r="ID53" s="61">
        <f t="shared" si="434"/>
        <v>0</v>
      </c>
      <c r="IE53" s="61">
        <f t="shared" si="434"/>
        <v>0</v>
      </c>
      <c r="IF53" s="61">
        <f t="shared" si="434"/>
        <v>0</v>
      </c>
      <c r="IG53" s="61">
        <f t="shared" si="434"/>
        <v>0</v>
      </c>
      <c r="IH53" s="61">
        <f t="shared" si="434"/>
        <v>0</v>
      </c>
      <c r="II53" s="61">
        <f t="shared" si="434"/>
        <v>0</v>
      </c>
      <c r="IJ53" s="61">
        <f t="shared" si="434"/>
        <v>0</v>
      </c>
      <c r="IK53" s="61">
        <f t="shared" si="434"/>
        <v>0</v>
      </c>
      <c r="IL53" s="61">
        <f t="shared" si="434"/>
        <v>0</v>
      </c>
      <c r="IM53" s="61">
        <f t="shared" si="434"/>
        <v>0</v>
      </c>
      <c r="IN53" s="68">
        <f t="shared" si="434"/>
        <v>0</v>
      </c>
      <c r="IO53" s="68">
        <f t="shared" si="434"/>
        <v>0</v>
      </c>
      <c r="IP53" s="68">
        <f t="shared" si="434"/>
        <v>0</v>
      </c>
      <c r="IQ53" s="68">
        <f t="shared" si="434"/>
        <v>0</v>
      </c>
      <c r="IR53" s="68">
        <f t="shared" si="434"/>
        <v>0</v>
      </c>
      <c r="IS53" s="68">
        <f t="shared" si="434"/>
        <v>0</v>
      </c>
      <c r="IT53" s="68">
        <f t="shared" si="434"/>
        <v>0</v>
      </c>
      <c r="IU53" s="68">
        <f t="shared" si="434"/>
        <v>0</v>
      </c>
      <c r="IV53" s="68">
        <f t="shared" si="434"/>
        <v>0</v>
      </c>
      <c r="IW53" s="68">
        <f t="shared" si="434"/>
        <v>0</v>
      </c>
      <c r="IX53" s="68">
        <f t="shared" si="434"/>
        <v>0</v>
      </c>
      <c r="IY53" s="68">
        <f t="shared" si="434"/>
        <v>0</v>
      </c>
      <c r="IZ53" s="68">
        <f t="shared" si="434"/>
        <v>0</v>
      </c>
      <c r="JA53" s="68">
        <f t="shared" si="434"/>
        <v>0</v>
      </c>
      <c r="JB53" s="68">
        <f t="shared" si="434"/>
        <v>0</v>
      </c>
      <c r="JC53" s="68">
        <f t="shared" si="434"/>
        <v>0</v>
      </c>
      <c r="JD53" s="68">
        <f t="shared" si="434"/>
        <v>0</v>
      </c>
      <c r="JE53" s="68">
        <f t="shared" si="434"/>
        <v>0</v>
      </c>
      <c r="JF53" s="68">
        <f t="shared" si="434"/>
        <v>0</v>
      </c>
      <c r="JG53" s="61">
        <f t="shared" si="434"/>
        <v>0</v>
      </c>
      <c r="JH53" s="61">
        <f t="shared" si="434"/>
        <v>0</v>
      </c>
      <c r="JI53" s="61">
        <f t="shared" si="434"/>
        <v>0</v>
      </c>
      <c r="JJ53" s="61">
        <f t="shared" si="434"/>
        <v>0</v>
      </c>
      <c r="JK53" s="61">
        <f t="shared" si="434"/>
        <v>0</v>
      </c>
      <c r="JL53" s="68">
        <f t="shared" si="434"/>
        <v>0</v>
      </c>
      <c r="JM53" s="61">
        <f t="shared" si="434"/>
        <v>0</v>
      </c>
      <c r="JN53" s="61">
        <f t="shared" si="434"/>
        <v>0</v>
      </c>
      <c r="JO53" s="68">
        <f t="shared" si="434"/>
        <v>0</v>
      </c>
      <c r="JP53" s="61">
        <f t="shared" si="434"/>
        <v>0</v>
      </c>
      <c r="JQ53" s="61">
        <f t="shared" si="434"/>
        <v>0</v>
      </c>
      <c r="JR53" s="61">
        <f t="shared" si="434"/>
        <v>0</v>
      </c>
      <c r="JS53" s="61">
        <f t="shared" si="434"/>
        <v>0</v>
      </c>
      <c r="JT53" s="61">
        <f t="shared" si="434"/>
        <v>0</v>
      </c>
      <c r="JU53" s="61">
        <f t="shared" si="434"/>
        <v>0</v>
      </c>
      <c r="JV53" s="61">
        <f t="shared" si="434"/>
        <v>0</v>
      </c>
      <c r="JW53" s="61">
        <f t="shared" si="434"/>
        <v>0</v>
      </c>
      <c r="JX53" s="61">
        <f t="shared" si="434"/>
        <v>0</v>
      </c>
      <c r="JY53" s="61">
        <f t="shared" si="434"/>
        <v>0</v>
      </c>
      <c r="JZ53" s="61">
        <f t="shared" si="434"/>
        <v>0</v>
      </c>
      <c r="KA53" s="61">
        <f t="shared" si="434"/>
        <v>0</v>
      </c>
      <c r="KB53" s="61">
        <f t="shared" si="434"/>
        <v>0</v>
      </c>
      <c r="KC53" s="61">
        <f t="shared" si="434"/>
        <v>0</v>
      </c>
      <c r="KD53" s="61">
        <f t="shared" si="434"/>
        <v>0</v>
      </c>
      <c r="KE53" s="61">
        <f t="shared" si="434"/>
        <v>0</v>
      </c>
      <c r="KF53" s="61">
        <f t="shared" si="434"/>
        <v>0</v>
      </c>
      <c r="KG53" s="68">
        <f t="shared" ref="KG53:MM53" si="435">SUM(KG54:KG55)</f>
        <v>0</v>
      </c>
      <c r="KH53" s="61">
        <f t="shared" si="435"/>
        <v>0</v>
      </c>
      <c r="KI53" s="61">
        <f t="shared" si="435"/>
        <v>0</v>
      </c>
      <c r="KJ53" s="61">
        <f t="shared" si="435"/>
        <v>0</v>
      </c>
      <c r="KK53" s="61">
        <f t="shared" si="435"/>
        <v>0</v>
      </c>
      <c r="KL53" s="61">
        <f t="shared" si="435"/>
        <v>0</v>
      </c>
      <c r="KM53" s="61">
        <f t="shared" si="435"/>
        <v>0</v>
      </c>
      <c r="KN53" s="61">
        <f t="shared" si="435"/>
        <v>0</v>
      </c>
      <c r="KO53" s="61">
        <f t="shared" si="435"/>
        <v>0</v>
      </c>
      <c r="KP53" s="61">
        <f t="shared" si="435"/>
        <v>0</v>
      </c>
      <c r="KQ53" s="61">
        <f t="shared" si="435"/>
        <v>0</v>
      </c>
      <c r="KR53" s="61">
        <f t="shared" si="435"/>
        <v>0</v>
      </c>
      <c r="KS53" s="61">
        <f t="shared" si="435"/>
        <v>0</v>
      </c>
      <c r="KT53" s="61">
        <f t="shared" si="435"/>
        <v>0</v>
      </c>
      <c r="KU53" s="61">
        <f t="shared" si="435"/>
        <v>0</v>
      </c>
      <c r="KV53" s="61">
        <f t="shared" si="435"/>
        <v>0</v>
      </c>
      <c r="KW53" s="61">
        <f t="shared" si="435"/>
        <v>0</v>
      </c>
      <c r="KX53" s="61">
        <f t="shared" si="435"/>
        <v>0</v>
      </c>
      <c r="KY53" s="68">
        <f t="shared" si="435"/>
        <v>0</v>
      </c>
      <c r="KZ53" s="61">
        <f t="shared" si="435"/>
        <v>0</v>
      </c>
      <c r="LA53" s="61">
        <f t="shared" si="435"/>
        <v>0</v>
      </c>
      <c r="LB53" s="61">
        <f t="shared" si="435"/>
        <v>0</v>
      </c>
      <c r="LC53" s="61">
        <f t="shared" si="435"/>
        <v>0</v>
      </c>
      <c r="LD53" s="61">
        <f t="shared" si="435"/>
        <v>0</v>
      </c>
      <c r="LE53" s="61">
        <f t="shared" si="435"/>
        <v>0</v>
      </c>
      <c r="LF53" s="61">
        <f t="shared" si="435"/>
        <v>0</v>
      </c>
      <c r="LG53" s="61">
        <f t="shared" si="435"/>
        <v>0</v>
      </c>
      <c r="LH53" s="61">
        <f t="shared" si="435"/>
        <v>0</v>
      </c>
      <c r="LI53" s="61">
        <f t="shared" si="435"/>
        <v>0</v>
      </c>
      <c r="LJ53" s="61">
        <f t="shared" si="435"/>
        <v>0</v>
      </c>
      <c r="LK53" s="61">
        <f t="shared" si="435"/>
        <v>0</v>
      </c>
      <c r="LL53" s="61">
        <f t="shared" si="435"/>
        <v>0</v>
      </c>
      <c r="LM53" s="61">
        <f t="shared" si="435"/>
        <v>0</v>
      </c>
      <c r="LN53" s="61">
        <f t="shared" si="435"/>
        <v>0</v>
      </c>
      <c r="LO53" s="61">
        <f t="shared" si="435"/>
        <v>0</v>
      </c>
      <c r="LP53" s="61">
        <f t="shared" si="435"/>
        <v>0</v>
      </c>
      <c r="LQ53" s="61">
        <f t="shared" si="435"/>
        <v>0</v>
      </c>
      <c r="LR53" s="61">
        <f t="shared" si="435"/>
        <v>0</v>
      </c>
      <c r="LS53" s="61">
        <f t="shared" si="435"/>
        <v>0</v>
      </c>
      <c r="LT53" s="61">
        <f t="shared" si="435"/>
        <v>0</v>
      </c>
      <c r="LU53" s="61">
        <f t="shared" si="435"/>
        <v>0</v>
      </c>
      <c r="LV53" s="61">
        <f t="shared" si="435"/>
        <v>0</v>
      </c>
      <c r="LW53" s="61">
        <f t="shared" si="435"/>
        <v>0</v>
      </c>
      <c r="LX53" s="61">
        <f t="shared" si="435"/>
        <v>0</v>
      </c>
      <c r="LY53" s="61">
        <f t="shared" si="435"/>
        <v>0</v>
      </c>
      <c r="LZ53" s="61">
        <f t="shared" si="435"/>
        <v>0</v>
      </c>
      <c r="MA53" s="61">
        <f t="shared" si="435"/>
        <v>0</v>
      </c>
      <c r="MB53" s="61">
        <f t="shared" si="435"/>
        <v>0</v>
      </c>
      <c r="MC53" s="61">
        <f t="shared" si="435"/>
        <v>0</v>
      </c>
      <c r="MD53" s="61">
        <f t="shared" si="435"/>
        <v>0</v>
      </c>
      <c r="ME53" s="61">
        <f t="shared" si="435"/>
        <v>0</v>
      </c>
      <c r="MF53" s="61">
        <f t="shared" si="435"/>
        <v>0</v>
      </c>
      <c r="MG53" s="61">
        <f t="shared" si="435"/>
        <v>0</v>
      </c>
      <c r="MH53" s="61">
        <f t="shared" si="435"/>
        <v>0</v>
      </c>
      <c r="MI53" s="61">
        <f t="shared" si="435"/>
        <v>0</v>
      </c>
      <c r="MJ53" s="61">
        <f t="shared" si="435"/>
        <v>0</v>
      </c>
      <c r="MK53" s="61">
        <f t="shared" si="435"/>
        <v>0</v>
      </c>
      <c r="ML53" s="61">
        <f t="shared" si="435"/>
        <v>0</v>
      </c>
      <c r="MM53" s="61">
        <f t="shared" si="435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436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437">SUM(O54:X54)</f>
        <v>0</v>
      </c>
      <c r="Z54" s="73">
        <f t="shared" si="324"/>
        <v>0</v>
      </c>
      <c r="AA54" s="74">
        <f t="shared" si="324"/>
        <v>0</v>
      </c>
      <c r="AB54" s="74">
        <f t="shared" si="324"/>
        <v>0</v>
      </c>
      <c r="AC54" s="74">
        <f t="shared" si="324"/>
        <v>0</v>
      </c>
      <c r="AD54" s="74">
        <f t="shared" si="324"/>
        <v>0</v>
      </c>
      <c r="AE54" s="74">
        <f t="shared" si="324"/>
        <v>0</v>
      </c>
      <c r="AF54" s="74">
        <f t="shared" si="324"/>
        <v>0</v>
      </c>
      <c r="AG54" s="74">
        <f t="shared" si="324"/>
        <v>0</v>
      </c>
      <c r="AH54" s="74">
        <f t="shared" si="158"/>
        <v>0</v>
      </c>
      <c r="AI54" s="74">
        <f t="shared" si="158"/>
        <v>0</v>
      </c>
      <c r="AJ54" s="94">
        <f t="shared" si="158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438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439">SUM(AU54:BT54)</f>
        <v>0</v>
      </c>
      <c r="BV54" s="63"/>
      <c r="BW54" s="63"/>
      <c r="BX54" s="63"/>
      <c r="BY54" s="69">
        <f t="shared" ref="BY54:BY55" si="440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441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442">SUM(EC54:ED54,DX54:DY54,DS54:DT54,DN54:DO54,DI54:DJ54,EI54,)</f>
        <v>0</v>
      </c>
      <c r="EK54" s="69">
        <f t="shared" ref="EK54:EK55" si="443">SUM(EE54:EH54,DZ54:EB54,DU54:DW54,DP54:DR54,DK54:DM54,DG54:DH54)</f>
        <v>0</v>
      </c>
      <c r="EL54" s="63"/>
      <c r="EM54" s="63"/>
      <c r="EN54" s="63"/>
      <c r="EO54" s="69">
        <f t="shared" ref="EO54:EO55" si="444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321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445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446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322"/>
        <v>0</v>
      </c>
      <c r="GR54" s="63"/>
      <c r="GS54" s="69">
        <f t="shared" ref="GS54:GS55" si="447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448">SUM(HT54:HU54)</f>
        <v>0</v>
      </c>
      <c r="HW54" s="63"/>
      <c r="HX54" s="63"/>
      <c r="HY54" s="63"/>
      <c r="HZ54" s="63"/>
      <c r="IA54" s="63"/>
      <c r="IB54" s="63"/>
      <c r="IC54" s="69">
        <f t="shared" ref="IC54:IC55" si="449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450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51">SUM(JD54:JE54)</f>
        <v>0</v>
      </c>
      <c r="JG54" s="63"/>
      <c r="JH54" s="63"/>
      <c r="JI54" s="63"/>
      <c r="JJ54" s="63"/>
      <c r="JK54" s="63"/>
      <c r="JL54" s="140">
        <f t="shared" ref="JL54:JL55" si="452">SUM(JG54:JK54)</f>
        <v>0</v>
      </c>
      <c r="JM54" s="63"/>
      <c r="JN54" s="63"/>
      <c r="JO54" s="140">
        <f t="shared" ref="JO54:JO55" si="453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454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455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436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437"/>
        <v>0</v>
      </c>
      <c r="Z55" s="73">
        <f t="shared" si="324"/>
        <v>0</v>
      </c>
      <c r="AA55" s="74">
        <f t="shared" si="324"/>
        <v>0</v>
      </c>
      <c r="AB55" s="74">
        <f t="shared" si="324"/>
        <v>0</v>
      </c>
      <c r="AC55" s="74">
        <f t="shared" si="324"/>
        <v>0</v>
      </c>
      <c r="AD55" s="74">
        <f t="shared" si="324"/>
        <v>0</v>
      </c>
      <c r="AE55" s="74">
        <f t="shared" si="324"/>
        <v>0</v>
      </c>
      <c r="AF55" s="74">
        <f t="shared" si="324"/>
        <v>0</v>
      </c>
      <c r="AG55" s="74">
        <f t="shared" si="324"/>
        <v>0</v>
      </c>
      <c r="AH55" s="74">
        <f t="shared" si="158"/>
        <v>0</v>
      </c>
      <c r="AI55" s="74">
        <f t="shared" si="158"/>
        <v>0</v>
      </c>
      <c r="AJ55" s="94">
        <f t="shared" si="158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438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439"/>
        <v>0</v>
      </c>
      <c r="BV55" s="63"/>
      <c r="BW55" s="63"/>
      <c r="BX55" s="63"/>
      <c r="BY55" s="69">
        <f t="shared" si="440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441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442"/>
        <v>0</v>
      </c>
      <c r="EK55" s="69">
        <f t="shared" si="443"/>
        <v>0</v>
      </c>
      <c r="EL55" s="63"/>
      <c r="EM55" s="63"/>
      <c r="EN55" s="63"/>
      <c r="EO55" s="69">
        <f t="shared" si="444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321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445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446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322"/>
        <v>0</v>
      </c>
      <c r="GR55" s="63"/>
      <c r="GS55" s="69">
        <f t="shared" si="447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448"/>
        <v>0</v>
      </c>
      <c r="HW55" s="63"/>
      <c r="HX55" s="63"/>
      <c r="HY55" s="63"/>
      <c r="HZ55" s="63"/>
      <c r="IA55" s="63"/>
      <c r="IB55" s="63"/>
      <c r="IC55" s="69">
        <f t="shared" si="449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450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451"/>
        <v>0</v>
      </c>
      <c r="JG55" s="63"/>
      <c r="JH55" s="63"/>
      <c r="JI55" s="63"/>
      <c r="JJ55" s="63"/>
      <c r="JK55" s="63"/>
      <c r="JL55" s="140">
        <f t="shared" si="452"/>
        <v>0</v>
      </c>
      <c r="JM55" s="63"/>
      <c r="JN55" s="63"/>
      <c r="JO55" s="140">
        <f t="shared" si="453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454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455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Y56" si="456">SUM(D57:D60)</f>
        <v>0</v>
      </c>
      <c r="E56" s="61">
        <f t="shared" si="456"/>
        <v>0</v>
      </c>
      <c r="F56" s="61">
        <f t="shared" si="456"/>
        <v>0</v>
      </c>
      <c r="G56" s="61">
        <f t="shared" si="456"/>
        <v>0</v>
      </c>
      <c r="H56" s="61">
        <f t="shared" si="456"/>
        <v>0</v>
      </c>
      <c r="I56" s="61">
        <f t="shared" si="456"/>
        <v>0</v>
      </c>
      <c r="J56" s="61">
        <f t="shared" si="456"/>
        <v>0</v>
      </c>
      <c r="K56" s="61">
        <f t="shared" si="456"/>
        <v>0</v>
      </c>
      <c r="L56" s="61">
        <f t="shared" si="456"/>
        <v>0</v>
      </c>
      <c r="M56" s="61">
        <f t="shared" si="456"/>
        <v>0</v>
      </c>
      <c r="N56" s="68">
        <f t="shared" si="456"/>
        <v>0</v>
      </c>
      <c r="O56" s="61">
        <f t="shared" si="456"/>
        <v>0</v>
      </c>
      <c r="P56" s="61">
        <f t="shared" si="456"/>
        <v>0</v>
      </c>
      <c r="Q56" s="61">
        <f t="shared" si="456"/>
        <v>0</v>
      </c>
      <c r="R56" s="61">
        <f t="shared" si="456"/>
        <v>0</v>
      </c>
      <c r="S56" s="61">
        <f t="shared" si="456"/>
        <v>0</v>
      </c>
      <c r="T56" s="61">
        <f t="shared" si="456"/>
        <v>0</v>
      </c>
      <c r="U56" s="61">
        <f t="shared" si="456"/>
        <v>0</v>
      </c>
      <c r="V56" s="61">
        <f t="shared" si="456"/>
        <v>0</v>
      </c>
      <c r="W56" s="61">
        <f t="shared" si="456"/>
        <v>0</v>
      </c>
      <c r="X56" s="61">
        <f t="shared" si="456"/>
        <v>0</v>
      </c>
      <c r="Y56" s="68">
        <f t="shared" si="456"/>
        <v>0</v>
      </c>
      <c r="Z56" s="71">
        <f t="shared" si="324"/>
        <v>0</v>
      </c>
      <c r="AA56" s="72">
        <f t="shared" si="324"/>
        <v>0</v>
      </c>
      <c r="AB56" s="72">
        <f t="shared" si="324"/>
        <v>0</v>
      </c>
      <c r="AC56" s="72">
        <f t="shared" si="324"/>
        <v>0</v>
      </c>
      <c r="AD56" s="72">
        <f t="shared" si="324"/>
        <v>0</v>
      </c>
      <c r="AE56" s="72">
        <f t="shared" si="324"/>
        <v>0</v>
      </c>
      <c r="AF56" s="72">
        <f t="shared" si="324"/>
        <v>0</v>
      </c>
      <c r="AG56" s="72">
        <f t="shared" si="324"/>
        <v>0</v>
      </c>
      <c r="AH56" s="72">
        <f t="shared" si="158"/>
        <v>0</v>
      </c>
      <c r="AI56" s="72">
        <f t="shared" si="158"/>
        <v>0</v>
      </c>
      <c r="AJ56" s="91">
        <f t="shared" si="158"/>
        <v>0</v>
      </c>
      <c r="AK56" s="92">
        <f t="shared" ref="AK56:CV56" si="457">SUM(AK57:AK60)</f>
        <v>0</v>
      </c>
      <c r="AL56" s="93">
        <f t="shared" si="457"/>
        <v>0</v>
      </c>
      <c r="AM56" s="68">
        <f t="shared" si="457"/>
        <v>0</v>
      </c>
      <c r="AN56" s="68">
        <f t="shared" si="457"/>
        <v>0</v>
      </c>
      <c r="AO56" s="68">
        <f t="shared" si="457"/>
        <v>0</v>
      </c>
      <c r="AP56" s="68">
        <f t="shared" si="457"/>
        <v>0</v>
      </c>
      <c r="AQ56" s="68">
        <f t="shared" si="457"/>
        <v>0</v>
      </c>
      <c r="AR56" s="68">
        <f t="shared" si="457"/>
        <v>0</v>
      </c>
      <c r="AS56" s="68">
        <f t="shared" si="457"/>
        <v>0</v>
      </c>
      <c r="AT56" s="68">
        <f t="shared" si="457"/>
        <v>0</v>
      </c>
      <c r="AU56" s="61">
        <f t="shared" si="457"/>
        <v>0</v>
      </c>
      <c r="AV56" s="61">
        <f t="shared" si="457"/>
        <v>0</v>
      </c>
      <c r="AW56" s="61">
        <f t="shared" si="457"/>
        <v>0</v>
      </c>
      <c r="AX56" s="61">
        <f t="shared" si="457"/>
        <v>0</v>
      </c>
      <c r="AY56" s="61">
        <f t="shared" si="457"/>
        <v>0</v>
      </c>
      <c r="AZ56" s="61">
        <f t="shared" si="457"/>
        <v>0</v>
      </c>
      <c r="BA56" s="61">
        <f t="shared" si="457"/>
        <v>0</v>
      </c>
      <c r="BB56" s="61">
        <f t="shared" si="457"/>
        <v>0</v>
      </c>
      <c r="BC56" s="61">
        <f t="shared" si="457"/>
        <v>0</v>
      </c>
      <c r="BD56" s="61">
        <f t="shared" si="457"/>
        <v>0</v>
      </c>
      <c r="BE56" s="61">
        <f t="shared" si="457"/>
        <v>0</v>
      </c>
      <c r="BF56" s="61">
        <f t="shared" si="457"/>
        <v>0</v>
      </c>
      <c r="BG56" s="61">
        <f t="shared" si="457"/>
        <v>0</v>
      </c>
      <c r="BH56" s="61">
        <f t="shared" si="457"/>
        <v>0</v>
      </c>
      <c r="BI56" s="61">
        <f t="shared" si="457"/>
        <v>0</v>
      </c>
      <c r="BJ56" s="61">
        <f t="shared" si="457"/>
        <v>0</v>
      </c>
      <c r="BK56" s="61">
        <f t="shared" si="457"/>
        <v>0</v>
      </c>
      <c r="BL56" s="61">
        <f t="shared" si="457"/>
        <v>0</v>
      </c>
      <c r="BM56" s="61">
        <f t="shared" si="457"/>
        <v>0</v>
      </c>
      <c r="BN56" s="61">
        <f t="shared" si="457"/>
        <v>0</v>
      </c>
      <c r="BO56" s="61">
        <f t="shared" si="457"/>
        <v>0</v>
      </c>
      <c r="BP56" s="61">
        <f t="shared" si="457"/>
        <v>0</v>
      </c>
      <c r="BQ56" s="61">
        <f t="shared" si="457"/>
        <v>0</v>
      </c>
      <c r="BR56" s="61">
        <f t="shared" si="457"/>
        <v>0</v>
      </c>
      <c r="BS56" s="61">
        <f t="shared" si="457"/>
        <v>0</v>
      </c>
      <c r="BT56" s="61">
        <f t="shared" si="457"/>
        <v>0</v>
      </c>
      <c r="BU56" s="68">
        <f t="shared" si="457"/>
        <v>0</v>
      </c>
      <c r="BV56" s="61">
        <f t="shared" si="457"/>
        <v>0</v>
      </c>
      <c r="BW56" s="61">
        <f t="shared" si="457"/>
        <v>0</v>
      </c>
      <c r="BX56" s="61">
        <f t="shared" si="457"/>
        <v>0</v>
      </c>
      <c r="BY56" s="68">
        <f t="shared" si="457"/>
        <v>0</v>
      </c>
      <c r="BZ56" s="61">
        <f t="shared" si="457"/>
        <v>0</v>
      </c>
      <c r="CA56" s="61">
        <f t="shared" si="457"/>
        <v>0</v>
      </c>
      <c r="CB56" s="61">
        <f t="shared" si="457"/>
        <v>0</v>
      </c>
      <c r="CC56" s="61">
        <f t="shared" si="457"/>
        <v>0</v>
      </c>
      <c r="CD56" s="61">
        <f t="shared" si="457"/>
        <v>0</v>
      </c>
      <c r="CE56" s="61">
        <f t="shared" si="457"/>
        <v>0</v>
      </c>
      <c r="CF56" s="61">
        <f t="shared" si="457"/>
        <v>0</v>
      </c>
      <c r="CG56" s="61">
        <f t="shared" si="457"/>
        <v>0</v>
      </c>
      <c r="CH56" s="61">
        <f t="shared" si="457"/>
        <v>0</v>
      </c>
      <c r="CI56" s="61">
        <f t="shared" si="457"/>
        <v>0</v>
      </c>
      <c r="CJ56" s="61">
        <f t="shared" si="457"/>
        <v>0</v>
      </c>
      <c r="CK56" s="61">
        <f t="shared" si="457"/>
        <v>0</v>
      </c>
      <c r="CL56" s="61">
        <f t="shared" si="457"/>
        <v>0</v>
      </c>
      <c r="CM56" s="61">
        <f t="shared" si="457"/>
        <v>0</v>
      </c>
      <c r="CN56" s="61">
        <f t="shared" si="457"/>
        <v>0</v>
      </c>
      <c r="CO56" s="61">
        <f t="shared" si="457"/>
        <v>0</v>
      </c>
      <c r="CP56" s="61">
        <f t="shared" si="457"/>
        <v>0</v>
      </c>
      <c r="CQ56" s="61">
        <f t="shared" si="457"/>
        <v>0</v>
      </c>
      <c r="CR56" s="61">
        <f t="shared" si="457"/>
        <v>0</v>
      </c>
      <c r="CS56" s="61">
        <f t="shared" si="457"/>
        <v>0</v>
      </c>
      <c r="CT56" s="61">
        <f t="shared" si="457"/>
        <v>0</v>
      </c>
      <c r="CU56" s="61">
        <f t="shared" si="457"/>
        <v>0</v>
      </c>
      <c r="CV56" s="61">
        <f t="shared" si="457"/>
        <v>0</v>
      </c>
      <c r="CW56" s="61">
        <f t="shared" ref="CW56:FH56" si="458">SUM(CW57:CW60)</f>
        <v>0</v>
      </c>
      <c r="CX56" s="61">
        <f t="shared" si="458"/>
        <v>0</v>
      </c>
      <c r="CY56" s="61">
        <f t="shared" si="458"/>
        <v>0</v>
      </c>
      <c r="CZ56" s="61">
        <f t="shared" si="458"/>
        <v>0</v>
      </c>
      <c r="DA56" s="61">
        <f t="shared" si="458"/>
        <v>0</v>
      </c>
      <c r="DB56" s="61">
        <f t="shared" si="458"/>
        <v>0</v>
      </c>
      <c r="DC56" s="68">
        <f t="shared" si="458"/>
        <v>0</v>
      </c>
      <c r="DD56" s="61">
        <f t="shared" si="458"/>
        <v>0</v>
      </c>
      <c r="DE56" s="61">
        <f t="shared" si="458"/>
        <v>0</v>
      </c>
      <c r="DF56" s="68">
        <f t="shared" si="458"/>
        <v>0</v>
      </c>
      <c r="DG56" s="61">
        <f t="shared" si="458"/>
        <v>0</v>
      </c>
      <c r="DH56" s="61">
        <f t="shared" si="458"/>
        <v>0</v>
      </c>
      <c r="DI56" s="61">
        <f t="shared" si="458"/>
        <v>0</v>
      </c>
      <c r="DJ56" s="61">
        <f t="shared" si="458"/>
        <v>0</v>
      </c>
      <c r="DK56" s="61">
        <f t="shared" si="458"/>
        <v>0</v>
      </c>
      <c r="DL56" s="61">
        <f t="shared" si="458"/>
        <v>0</v>
      </c>
      <c r="DM56" s="61">
        <f t="shared" si="458"/>
        <v>0</v>
      </c>
      <c r="DN56" s="61">
        <f t="shared" si="458"/>
        <v>0</v>
      </c>
      <c r="DO56" s="61">
        <f t="shared" si="458"/>
        <v>0</v>
      </c>
      <c r="DP56" s="61">
        <f t="shared" si="458"/>
        <v>0</v>
      </c>
      <c r="DQ56" s="61">
        <f t="shared" si="458"/>
        <v>0</v>
      </c>
      <c r="DR56" s="61">
        <f t="shared" si="458"/>
        <v>0</v>
      </c>
      <c r="DS56" s="61">
        <f t="shared" si="458"/>
        <v>0</v>
      </c>
      <c r="DT56" s="61">
        <f t="shared" si="458"/>
        <v>0</v>
      </c>
      <c r="DU56" s="61">
        <f t="shared" si="458"/>
        <v>0</v>
      </c>
      <c r="DV56" s="61">
        <f t="shared" si="458"/>
        <v>0</v>
      </c>
      <c r="DW56" s="61">
        <f t="shared" si="458"/>
        <v>0</v>
      </c>
      <c r="DX56" s="61">
        <f t="shared" si="458"/>
        <v>0</v>
      </c>
      <c r="DY56" s="61">
        <f t="shared" si="458"/>
        <v>0</v>
      </c>
      <c r="DZ56" s="61">
        <f t="shared" si="458"/>
        <v>0</v>
      </c>
      <c r="EA56" s="61">
        <f t="shared" si="458"/>
        <v>0</v>
      </c>
      <c r="EB56" s="61">
        <f t="shared" si="458"/>
        <v>0</v>
      </c>
      <c r="EC56" s="61">
        <f t="shared" si="458"/>
        <v>0</v>
      </c>
      <c r="ED56" s="61">
        <f t="shared" si="458"/>
        <v>0</v>
      </c>
      <c r="EE56" s="61">
        <f t="shared" si="458"/>
        <v>0</v>
      </c>
      <c r="EF56" s="61">
        <f t="shared" si="458"/>
        <v>0</v>
      </c>
      <c r="EG56" s="61">
        <f t="shared" si="458"/>
        <v>0</v>
      </c>
      <c r="EH56" s="61">
        <f t="shared" si="458"/>
        <v>0</v>
      </c>
      <c r="EI56" s="61">
        <f t="shared" si="458"/>
        <v>0</v>
      </c>
      <c r="EJ56" s="68">
        <f t="shared" si="458"/>
        <v>0</v>
      </c>
      <c r="EK56" s="68">
        <f t="shared" si="458"/>
        <v>0</v>
      </c>
      <c r="EL56" s="61">
        <f t="shared" si="458"/>
        <v>0</v>
      </c>
      <c r="EM56" s="61">
        <f t="shared" si="458"/>
        <v>0</v>
      </c>
      <c r="EN56" s="61">
        <f t="shared" si="458"/>
        <v>0</v>
      </c>
      <c r="EO56" s="68">
        <f t="shared" si="458"/>
        <v>0</v>
      </c>
      <c r="EP56" s="61">
        <f t="shared" si="458"/>
        <v>0</v>
      </c>
      <c r="EQ56" s="61">
        <f t="shared" si="458"/>
        <v>0</v>
      </c>
      <c r="ER56" s="61">
        <f t="shared" si="458"/>
        <v>0</v>
      </c>
      <c r="ES56" s="61">
        <f t="shared" si="458"/>
        <v>0</v>
      </c>
      <c r="ET56" s="61">
        <f t="shared" si="458"/>
        <v>0</v>
      </c>
      <c r="EU56" s="61">
        <f t="shared" si="458"/>
        <v>0</v>
      </c>
      <c r="EV56" s="61">
        <f t="shared" si="458"/>
        <v>0</v>
      </c>
      <c r="EW56" s="61">
        <f t="shared" si="458"/>
        <v>0</v>
      </c>
      <c r="EX56" s="61">
        <f t="shared" si="458"/>
        <v>0</v>
      </c>
      <c r="EY56" s="68">
        <f t="shared" si="321"/>
        <v>0</v>
      </c>
      <c r="EZ56" s="61">
        <f t="shared" ref="EZ56:FG56" si="459">SUM(EZ57:EZ60)</f>
        <v>0</v>
      </c>
      <c r="FA56" s="61">
        <f t="shared" si="459"/>
        <v>0</v>
      </c>
      <c r="FB56" s="61">
        <f t="shared" si="459"/>
        <v>0</v>
      </c>
      <c r="FC56" s="61">
        <f t="shared" si="459"/>
        <v>0</v>
      </c>
      <c r="FD56" s="61">
        <f t="shared" si="459"/>
        <v>0</v>
      </c>
      <c r="FE56" s="61">
        <f t="shared" si="459"/>
        <v>0</v>
      </c>
      <c r="FF56" s="61">
        <f t="shared" si="459"/>
        <v>0</v>
      </c>
      <c r="FG56" s="61">
        <f t="shared" si="459"/>
        <v>0</v>
      </c>
      <c r="FH56" s="68">
        <f t="shared" si="458"/>
        <v>0</v>
      </c>
      <c r="FI56" s="61">
        <f t="shared" ref="FI56:HT56" si="460">SUM(FI57:FI60)</f>
        <v>0</v>
      </c>
      <c r="FJ56" s="61">
        <f t="shared" si="460"/>
        <v>0</v>
      </c>
      <c r="FK56" s="61">
        <f t="shared" si="460"/>
        <v>0</v>
      </c>
      <c r="FL56" s="61">
        <f t="shared" si="460"/>
        <v>0</v>
      </c>
      <c r="FM56" s="61">
        <f t="shared" si="460"/>
        <v>0</v>
      </c>
      <c r="FN56" s="61">
        <f t="shared" si="460"/>
        <v>0</v>
      </c>
      <c r="FO56" s="61">
        <f t="shared" si="460"/>
        <v>0</v>
      </c>
      <c r="FP56" s="61">
        <f t="shared" si="460"/>
        <v>0</v>
      </c>
      <c r="FQ56" s="61">
        <f t="shared" si="460"/>
        <v>0</v>
      </c>
      <c r="FR56" s="61">
        <f t="shared" si="460"/>
        <v>0</v>
      </c>
      <c r="FS56" s="68">
        <f t="shared" si="460"/>
        <v>0</v>
      </c>
      <c r="FT56" s="61">
        <f t="shared" si="460"/>
        <v>0</v>
      </c>
      <c r="FU56" s="61">
        <f t="shared" si="460"/>
        <v>0</v>
      </c>
      <c r="FV56" s="61">
        <f t="shared" si="460"/>
        <v>0</v>
      </c>
      <c r="FW56" s="61">
        <f t="shared" si="460"/>
        <v>0</v>
      </c>
      <c r="FX56" s="61">
        <f t="shared" si="460"/>
        <v>0</v>
      </c>
      <c r="FY56" s="61">
        <f t="shared" si="460"/>
        <v>0</v>
      </c>
      <c r="FZ56" s="61">
        <f t="shared" si="460"/>
        <v>0</v>
      </c>
      <c r="GA56" s="61">
        <f t="shared" si="460"/>
        <v>0</v>
      </c>
      <c r="GB56" s="61">
        <f t="shared" si="460"/>
        <v>0</v>
      </c>
      <c r="GC56" s="61">
        <f t="shared" si="460"/>
        <v>0</v>
      </c>
      <c r="GD56" s="61">
        <f t="shared" si="460"/>
        <v>0</v>
      </c>
      <c r="GE56" s="61">
        <f t="shared" si="460"/>
        <v>0</v>
      </c>
      <c r="GF56" s="61">
        <f t="shared" si="460"/>
        <v>0</v>
      </c>
      <c r="GG56" s="61">
        <f t="shared" si="460"/>
        <v>0</v>
      </c>
      <c r="GH56" s="61">
        <f t="shared" si="460"/>
        <v>0</v>
      </c>
      <c r="GI56" s="61">
        <f t="shared" si="460"/>
        <v>0</v>
      </c>
      <c r="GJ56" s="61">
        <f t="shared" si="460"/>
        <v>0</v>
      </c>
      <c r="GK56" s="61">
        <f t="shared" si="460"/>
        <v>0</v>
      </c>
      <c r="GL56" s="61">
        <f t="shared" si="460"/>
        <v>0</v>
      </c>
      <c r="GM56" s="61">
        <f t="shared" si="460"/>
        <v>0</v>
      </c>
      <c r="GN56" s="61">
        <f t="shared" si="460"/>
        <v>0</v>
      </c>
      <c r="GO56" s="61">
        <f t="shared" si="460"/>
        <v>0</v>
      </c>
      <c r="GP56" s="61">
        <f t="shared" si="460"/>
        <v>0</v>
      </c>
      <c r="GQ56" s="68">
        <f t="shared" si="322"/>
        <v>0</v>
      </c>
      <c r="GR56" s="61">
        <f t="shared" ref="GR56" si="461">SUM(GR57:GR60)</f>
        <v>0</v>
      </c>
      <c r="GS56" s="68">
        <f t="shared" si="460"/>
        <v>0</v>
      </c>
      <c r="GT56" s="61">
        <f t="shared" si="460"/>
        <v>0</v>
      </c>
      <c r="GU56" s="61">
        <f t="shared" si="460"/>
        <v>0</v>
      </c>
      <c r="GV56" s="61">
        <f t="shared" si="460"/>
        <v>0</v>
      </c>
      <c r="GW56" s="61">
        <f t="shared" si="460"/>
        <v>0</v>
      </c>
      <c r="GX56" s="61">
        <f t="shared" si="460"/>
        <v>0</v>
      </c>
      <c r="GY56" s="61">
        <f t="shared" si="460"/>
        <v>0</v>
      </c>
      <c r="GZ56" s="61">
        <f t="shared" si="460"/>
        <v>0</v>
      </c>
      <c r="HA56" s="61">
        <f t="shared" si="460"/>
        <v>0</v>
      </c>
      <c r="HB56" s="61">
        <f t="shared" si="460"/>
        <v>0</v>
      </c>
      <c r="HC56" s="61">
        <f t="shared" si="460"/>
        <v>0</v>
      </c>
      <c r="HD56" s="61">
        <f t="shared" si="460"/>
        <v>0</v>
      </c>
      <c r="HE56" s="61">
        <f t="shared" si="460"/>
        <v>0</v>
      </c>
      <c r="HF56" s="61">
        <f t="shared" si="460"/>
        <v>0</v>
      </c>
      <c r="HG56" s="61">
        <f t="shared" si="460"/>
        <v>0</v>
      </c>
      <c r="HH56" s="61">
        <f t="shared" si="460"/>
        <v>0</v>
      </c>
      <c r="HI56" s="61">
        <f t="shared" si="460"/>
        <v>0</v>
      </c>
      <c r="HJ56" s="61">
        <f t="shared" si="460"/>
        <v>0</v>
      </c>
      <c r="HK56" s="61">
        <f t="shared" si="460"/>
        <v>0</v>
      </c>
      <c r="HL56" s="61">
        <f t="shared" si="460"/>
        <v>0</v>
      </c>
      <c r="HM56" s="61">
        <f t="shared" si="460"/>
        <v>0</v>
      </c>
      <c r="HN56" s="61">
        <f t="shared" si="460"/>
        <v>0</v>
      </c>
      <c r="HO56" s="61">
        <f t="shared" si="460"/>
        <v>0</v>
      </c>
      <c r="HP56" s="61">
        <f t="shared" si="460"/>
        <v>0</v>
      </c>
      <c r="HQ56" s="61">
        <f t="shared" si="460"/>
        <v>0</v>
      </c>
      <c r="HR56" s="61">
        <f t="shared" si="460"/>
        <v>0</v>
      </c>
      <c r="HS56" s="68">
        <f t="shared" si="460"/>
        <v>0</v>
      </c>
      <c r="HT56" s="61">
        <f t="shared" si="460"/>
        <v>0</v>
      </c>
      <c r="HU56" s="61">
        <f t="shared" ref="HU56:KF56" si="462">SUM(HU57:HU60)</f>
        <v>0</v>
      </c>
      <c r="HV56" s="68">
        <f t="shared" si="462"/>
        <v>0</v>
      </c>
      <c r="HW56" s="61">
        <f t="shared" si="462"/>
        <v>0</v>
      </c>
      <c r="HX56" s="61">
        <f t="shared" si="462"/>
        <v>0</v>
      </c>
      <c r="HY56" s="61">
        <f t="shared" si="462"/>
        <v>0</v>
      </c>
      <c r="HZ56" s="61">
        <f t="shared" si="462"/>
        <v>0</v>
      </c>
      <c r="IA56" s="61">
        <f t="shared" si="462"/>
        <v>0</v>
      </c>
      <c r="IB56" s="61">
        <f t="shared" si="462"/>
        <v>0</v>
      </c>
      <c r="IC56" s="68">
        <f t="shared" si="462"/>
        <v>0</v>
      </c>
      <c r="ID56" s="61">
        <f t="shared" si="462"/>
        <v>0</v>
      </c>
      <c r="IE56" s="61">
        <f t="shared" si="462"/>
        <v>0</v>
      </c>
      <c r="IF56" s="61">
        <f t="shared" si="462"/>
        <v>0</v>
      </c>
      <c r="IG56" s="61">
        <f t="shared" si="462"/>
        <v>0</v>
      </c>
      <c r="IH56" s="61">
        <f t="shared" si="462"/>
        <v>0</v>
      </c>
      <c r="II56" s="61">
        <f t="shared" si="462"/>
        <v>0</v>
      </c>
      <c r="IJ56" s="61">
        <f t="shared" si="462"/>
        <v>0</v>
      </c>
      <c r="IK56" s="61">
        <f t="shared" si="462"/>
        <v>0</v>
      </c>
      <c r="IL56" s="61">
        <f t="shared" si="462"/>
        <v>0</v>
      </c>
      <c r="IM56" s="61">
        <f t="shared" si="462"/>
        <v>0</v>
      </c>
      <c r="IN56" s="68">
        <f t="shared" si="462"/>
        <v>0</v>
      </c>
      <c r="IO56" s="68">
        <f t="shared" si="462"/>
        <v>0</v>
      </c>
      <c r="IP56" s="68">
        <f t="shared" si="462"/>
        <v>0</v>
      </c>
      <c r="IQ56" s="68">
        <f t="shared" si="462"/>
        <v>0</v>
      </c>
      <c r="IR56" s="68">
        <f t="shared" si="462"/>
        <v>0</v>
      </c>
      <c r="IS56" s="68">
        <f t="shared" si="462"/>
        <v>0</v>
      </c>
      <c r="IT56" s="68">
        <f t="shared" si="462"/>
        <v>0</v>
      </c>
      <c r="IU56" s="68">
        <f t="shared" si="462"/>
        <v>0</v>
      </c>
      <c r="IV56" s="68">
        <f t="shared" si="462"/>
        <v>0</v>
      </c>
      <c r="IW56" s="68">
        <f t="shared" si="462"/>
        <v>0</v>
      </c>
      <c r="IX56" s="68">
        <f t="shared" si="462"/>
        <v>0</v>
      </c>
      <c r="IY56" s="68">
        <f t="shared" si="462"/>
        <v>0</v>
      </c>
      <c r="IZ56" s="68">
        <f t="shared" si="462"/>
        <v>0</v>
      </c>
      <c r="JA56" s="68">
        <f t="shared" si="462"/>
        <v>0</v>
      </c>
      <c r="JB56" s="68">
        <f t="shared" si="462"/>
        <v>0</v>
      </c>
      <c r="JC56" s="68">
        <f t="shared" si="462"/>
        <v>0</v>
      </c>
      <c r="JD56" s="68">
        <f t="shared" si="462"/>
        <v>0</v>
      </c>
      <c r="JE56" s="68">
        <f t="shared" si="462"/>
        <v>0</v>
      </c>
      <c r="JF56" s="68">
        <f t="shared" si="462"/>
        <v>0</v>
      </c>
      <c r="JG56" s="61">
        <f t="shared" si="462"/>
        <v>0</v>
      </c>
      <c r="JH56" s="61">
        <f t="shared" si="462"/>
        <v>0</v>
      </c>
      <c r="JI56" s="61">
        <f t="shared" si="462"/>
        <v>0</v>
      </c>
      <c r="JJ56" s="61">
        <f t="shared" si="462"/>
        <v>0</v>
      </c>
      <c r="JK56" s="61">
        <f t="shared" si="462"/>
        <v>0</v>
      </c>
      <c r="JL56" s="68">
        <f t="shared" si="462"/>
        <v>0</v>
      </c>
      <c r="JM56" s="61">
        <f t="shared" si="462"/>
        <v>0</v>
      </c>
      <c r="JN56" s="61">
        <f t="shared" si="462"/>
        <v>0</v>
      </c>
      <c r="JO56" s="68">
        <f t="shared" si="462"/>
        <v>0</v>
      </c>
      <c r="JP56" s="61">
        <f t="shared" si="462"/>
        <v>0</v>
      </c>
      <c r="JQ56" s="61">
        <f t="shared" si="462"/>
        <v>0</v>
      </c>
      <c r="JR56" s="61">
        <f t="shared" si="462"/>
        <v>0</v>
      </c>
      <c r="JS56" s="61">
        <f t="shared" si="462"/>
        <v>0</v>
      </c>
      <c r="JT56" s="61">
        <f t="shared" si="462"/>
        <v>0</v>
      </c>
      <c r="JU56" s="61">
        <f t="shared" si="462"/>
        <v>0</v>
      </c>
      <c r="JV56" s="61">
        <f t="shared" si="462"/>
        <v>0</v>
      </c>
      <c r="JW56" s="61">
        <f t="shared" si="462"/>
        <v>0</v>
      </c>
      <c r="JX56" s="61">
        <f t="shared" si="462"/>
        <v>0</v>
      </c>
      <c r="JY56" s="61">
        <f t="shared" si="462"/>
        <v>0</v>
      </c>
      <c r="JZ56" s="61">
        <f t="shared" si="462"/>
        <v>0</v>
      </c>
      <c r="KA56" s="61">
        <f t="shared" si="462"/>
        <v>0</v>
      </c>
      <c r="KB56" s="61">
        <f t="shared" si="462"/>
        <v>0</v>
      </c>
      <c r="KC56" s="61">
        <f t="shared" si="462"/>
        <v>0</v>
      </c>
      <c r="KD56" s="61">
        <f t="shared" si="462"/>
        <v>0</v>
      </c>
      <c r="KE56" s="61">
        <f t="shared" si="462"/>
        <v>0</v>
      </c>
      <c r="KF56" s="61">
        <f t="shared" si="462"/>
        <v>0</v>
      </c>
      <c r="KG56" s="68">
        <f t="shared" ref="KG56:MM56" si="463">SUM(KG57:KG60)</f>
        <v>0</v>
      </c>
      <c r="KH56" s="61">
        <f t="shared" si="463"/>
        <v>0</v>
      </c>
      <c r="KI56" s="61">
        <f t="shared" si="463"/>
        <v>0</v>
      </c>
      <c r="KJ56" s="61">
        <f t="shared" si="463"/>
        <v>0</v>
      </c>
      <c r="KK56" s="61">
        <f t="shared" si="463"/>
        <v>0</v>
      </c>
      <c r="KL56" s="61">
        <f t="shared" si="463"/>
        <v>0</v>
      </c>
      <c r="KM56" s="61">
        <f t="shared" si="463"/>
        <v>0</v>
      </c>
      <c r="KN56" s="61">
        <f t="shared" si="463"/>
        <v>0</v>
      </c>
      <c r="KO56" s="61">
        <f t="shared" si="463"/>
        <v>0</v>
      </c>
      <c r="KP56" s="61">
        <f t="shared" si="463"/>
        <v>0</v>
      </c>
      <c r="KQ56" s="61">
        <f t="shared" si="463"/>
        <v>0</v>
      </c>
      <c r="KR56" s="61">
        <f t="shared" si="463"/>
        <v>0</v>
      </c>
      <c r="KS56" s="61">
        <f t="shared" si="463"/>
        <v>0</v>
      </c>
      <c r="KT56" s="61">
        <f t="shared" si="463"/>
        <v>0</v>
      </c>
      <c r="KU56" s="61">
        <f t="shared" si="463"/>
        <v>0</v>
      </c>
      <c r="KV56" s="61">
        <f t="shared" si="463"/>
        <v>0</v>
      </c>
      <c r="KW56" s="61">
        <f t="shared" si="463"/>
        <v>0</v>
      </c>
      <c r="KX56" s="61">
        <f t="shared" si="463"/>
        <v>0</v>
      </c>
      <c r="KY56" s="68">
        <f t="shared" si="463"/>
        <v>0</v>
      </c>
      <c r="KZ56" s="61">
        <f t="shared" si="463"/>
        <v>0</v>
      </c>
      <c r="LA56" s="61">
        <f t="shared" si="463"/>
        <v>0</v>
      </c>
      <c r="LB56" s="61">
        <f t="shared" si="463"/>
        <v>0</v>
      </c>
      <c r="LC56" s="61">
        <f t="shared" si="463"/>
        <v>0</v>
      </c>
      <c r="LD56" s="61">
        <f t="shared" si="463"/>
        <v>0</v>
      </c>
      <c r="LE56" s="61">
        <f t="shared" si="463"/>
        <v>0</v>
      </c>
      <c r="LF56" s="61">
        <f t="shared" si="463"/>
        <v>0</v>
      </c>
      <c r="LG56" s="61">
        <f t="shared" si="463"/>
        <v>0</v>
      </c>
      <c r="LH56" s="61">
        <f t="shared" si="463"/>
        <v>0</v>
      </c>
      <c r="LI56" s="61">
        <f t="shared" si="463"/>
        <v>0</v>
      </c>
      <c r="LJ56" s="61">
        <f t="shared" si="463"/>
        <v>0</v>
      </c>
      <c r="LK56" s="61">
        <f t="shared" si="463"/>
        <v>0</v>
      </c>
      <c r="LL56" s="61">
        <f t="shared" si="463"/>
        <v>0</v>
      </c>
      <c r="LM56" s="61">
        <f t="shared" si="463"/>
        <v>0</v>
      </c>
      <c r="LN56" s="61">
        <f t="shared" si="463"/>
        <v>0</v>
      </c>
      <c r="LO56" s="61">
        <f t="shared" si="463"/>
        <v>0</v>
      </c>
      <c r="LP56" s="61">
        <f t="shared" si="463"/>
        <v>0</v>
      </c>
      <c r="LQ56" s="61">
        <f t="shared" si="463"/>
        <v>0</v>
      </c>
      <c r="LR56" s="61">
        <f t="shared" si="463"/>
        <v>0</v>
      </c>
      <c r="LS56" s="61">
        <f t="shared" si="463"/>
        <v>0</v>
      </c>
      <c r="LT56" s="61">
        <f t="shared" si="463"/>
        <v>0</v>
      </c>
      <c r="LU56" s="61">
        <f t="shared" si="463"/>
        <v>0</v>
      </c>
      <c r="LV56" s="61">
        <f t="shared" si="463"/>
        <v>0</v>
      </c>
      <c r="LW56" s="61">
        <f t="shared" si="463"/>
        <v>0</v>
      </c>
      <c r="LX56" s="61">
        <f t="shared" si="463"/>
        <v>0</v>
      </c>
      <c r="LY56" s="61">
        <f t="shared" si="463"/>
        <v>0</v>
      </c>
      <c r="LZ56" s="61">
        <f t="shared" si="463"/>
        <v>0</v>
      </c>
      <c r="MA56" s="61">
        <f t="shared" si="463"/>
        <v>0</v>
      </c>
      <c r="MB56" s="61">
        <f t="shared" si="463"/>
        <v>0</v>
      </c>
      <c r="MC56" s="61">
        <f t="shared" si="463"/>
        <v>0</v>
      </c>
      <c r="MD56" s="61">
        <f t="shared" si="463"/>
        <v>0</v>
      </c>
      <c r="ME56" s="61">
        <f t="shared" si="463"/>
        <v>0</v>
      </c>
      <c r="MF56" s="61">
        <f t="shared" si="463"/>
        <v>0</v>
      </c>
      <c r="MG56" s="61">
        <f t="shared" si="463"/>
        <v>0</v>
      </c>
      <c r="MH56" s="61">
        <f t="shared" si="463"/>
        <v>0</v>
      </c>
      <c r="MI56" s="61">
        <f t="shared" si="463"/>
        <v>0</v>
      </c>
      <c r="MJ56" s="61">
        <f t="shared" si="463"/>
        <v>0</v>
      </c>
      <c r="MK56" s="61">
        <f t="shared" si="463"/>
        <v>0</v>
      </c>
      <c r="ML56" s="61">
        <f t="shared" si="463"/>
        <v>0</v>
      </c>
      <c r="MM56" s="61">
        <f t="shared" si="463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464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465">SUM(O57:X57)</f>
        <v>0</v>
      </c>
      <c r="Z57" s="73">
        <f t="shared" si="324"/>
        <v>0</v>
      </c>
      <c r="AA57" s="74">
        <f t="shared" si="324"/>
        <v>0</v>
      </c>
      <c r="AB57" s="74">
        <f t="shared" si="324"/>
        <v>0</v>
      </c>
      <c r="AC57" s="74">
        <f t="shared" si="324"/>
        <v>0</v>
      </c>
      <c r="AD57" s="74">
        <f t="shared" si="324"/>
        <v>0</v>
      </c>
      <c r="AE57" s="74">
        <f t="shared" si="324"/>
        <v>0</v>
      </c>
      <c r="AF57" s="74">
        <f t="shared" si="324"/>
        <v>0</v>
      </c>
      <c r="AG57" s="74">
        <f t="shared" si="324"/>
        <v>0</v>
      </c>
      <c r="AH57" s="74">
        <f t="shared" si="158"/>
        <v>0</v>
      </c>
      <c r="AI57" s="74">
        <f t="shared" si="158"/>
        <v>0</v>
      </c>
      <c r="AJ57" s="94">
        <f t="shared" si="158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466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467">SUM(AU57:BT57)</f>
        <v>0</v>
      </c>
      <c r="BV57" s="63"/>
      <c r="BW57" s="63"/>
      <c r="BX57" s="63"/>
      <c r="BY57" s="69">
        <f t="shared" ref="BY57:BY60" si="468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469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470">SUM(EC57:ED57,DX57:DY57,DS57:DT57,DN57:DO57,DI57:DJ57,EI57,)</f>
        <v>0</v>
      </c>
      <c r="EK57" s="69">
        <f t="shared" ref="EK57:EK60" si="471">SUM(EE57:EH57,DZ57:EB57,DU57:DW57,DP57:DR57,DK57:DM57,DG57:DH57)</f>
        <v>0</v>
      </c>
      <c r="EL57" s="63"/>
      <c r="EM57" s="63"/>
      <c r="EN57" s="63"/>
      <c r="EO57" s="69">
        <f t="shared" ref="EO57:EO60" si="472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321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473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474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322"/>
        <v>0</v>
      </c>
      <c r="GR57" s="63"/>
      <c r="GS57" s="69">
        <f t="shared" ref="GS57:GS60" si="475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476">SUM(HT57:HU57)</f>
        <v>0</v>
      </c>
      <c r="HW57" s="63"/>
      <c r="HX57" s="63"/>
      <c r="HY57" s="63"/>
      <c r="HZ57" s="63"/>
      <c r="IA57" s="63"/>
      <c r="IB57" s="63"/>
      <c r="IC57" s="69">
        <f t="shared" ref="IC57:IC60" si="477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478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479">SUM(IP57,IR57,IT57,IZ57,JB57,IX57,IV57)</f>
        <v>0</v>
      </c>
      <c r="JE57" s="140">
        <f t="shared" si="479"/>
        <v>0</v>
      </c>
      <c r="JF57" s="140">
        <f t="shared" ref="JF57:JF60" si="480">SUM(JD57:JE57)</f>
        <v>0</v>
      </c>
      <c r="JG57" s="63"/>
      <c r="JH57" s="63"/>
      <c r="JI57" s="63"/>
      <c r="JJ57" s="63"/>
      <c r="JK57" s="63"/>
      <c r="JL57" s="140">
        <f t="shared" ref="JL57:JL60" si="481">SUM(JG57:JK57)</f>
        <v>0</v>
      </c>
      <c r="JM57" s="63"/>
      <c r="JN57" s="63"/>
      <c r="JO57" s="140">
        <f t="shared" ref="JO57:JO60" si="482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483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484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464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465"/>
        <v>0</v>
      </c>
      <c r="Z58" s="73">
        <f t="shared" si="324"/>
        <v>0</v>
      </c>
      <c r="AA58" s="74">
        <f t="shared" si="324"/>
        <v>0</v>
      </c>
      <c r="AB58" s="74">
        <f t="shared" si="324"/>
        <v>0</v>
      </c>
      <c r="AC58" s="74">
        <f t="shared" si="324"/>
        <v>0</v>
      </c>
      <c r="AD58" s="74">
        <f t="shared" si="324"/>
        <v>0</v>
      </c>
      <c r="AE58" s="74">
        <f t="shared" si="324"/>
        <v>0</v>
      </c>
      <c r="AF58" s="74">
        <f t="shared" si="324"/>
        <v>0</v>
      </c>
      <c r="AG58" s="74">
        <f t="shared" si="324"/>
        <v>0</v>
      </c>
      <c r="AH58" s="74">
        <f t="shared" si="158"/>
        <v>0</v>
      </c>
      <c r="AI58" s="74">
        <f t="shared" si="158"/>
        <v>0</v>
      </c>
      <c r="AJ58" s="94">
        <f t="shared" si="158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466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467"/>
        <v>0</v>
      </c>
      <c r="BV58" s="63"/>
      <c r="BW58" s="63"/>
      <c r="BX58" s="63"/>
      <c r="BY58" s="69">
        <f t="shared" si="468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469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470"/>
        <v>0</v>
      </c>
      <c r="EK58" s="69">
        <f t="shared" si="471"/>
        <v>0</v>
      </c>
      <c r="EL58" s="63"/>
      <c r="EM58" s="63"/>
      <c r="EN58" s="63"/>
      <c r="EO58" s="69">
        <f t="shared" si="472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321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473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474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322"/>
        <v>0</v>
      </c>
      <c r="GR58" s="63"/>
      <c r="GS58" s="69">
        <f t="shared" si="475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476"/>
        <v>0</v>
      </c>
      <c r="HW58" s="63"/>
      <c r="HX58" s="63"/>
      <c r="HY58" s="63"/>
      <c r="HZ58" s="63"/>
      <c r="IA58" s="63"/>
      <c r="IB58" s="63"/>
      <c r="IC58" s="69">
        <f t="shared" si="477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478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479"/>
        <v>0</v>
      </c>
      <c r="JE58" s="140">
        <f t="shared" si="479"/>
        <v>0</v>
      </c>
      <c r="JF58" s="140">
        <f t="shared" si="480"/>
        <v>0</v>
      </c>
      <c r="JG58" s="63"/>
      <c r="JH58" s="63"/>
      <c r="JI58" s="63"/>
      <c r="JJ58" s="63"/>
      <c r="JK58" s="63"/>
      <c r="JL58" s="140">
        <f t="shared" si="481"/>
        <v>0</v>
      </c>
      <c r="JM58" s="63"/>
      <c r="JN58" s="63"/>
      <c r="JO58" s="140">
        <f t="shared" si="482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483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484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464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465"/>
        <v>0</v>
      </c>
      <c r="Z59" s="73">
        <f t="shared" si="324"/>
        <v>0</v>
      </c>
      <c r="AA59" s="74">
        <f t="shared" si="324"/>
        <v>0</v>
      </c>
      <c r="AB59" s="74">
        <f t="shared" si="324"/>
        <v>0</v>
      </c>
      <c r="AC59" s="74">
        <f t="shared" si="324"/>
        <v>0</v>
      </c>
      <c r="AD59" s="74">
        <f t="shared" si="324"/>
        <v>0</v>
      </c>
      <c r="AE59" s="74">
        <f t="shared" si="324"/>
        <v>0</v>
      </c>
      <c r="AF59" s="74">
        <f t="shared" si="324"/>
        <v>0</v>
      </c>
      <c r="AG59" s="74">
        <f t="shared" si="324"/>
        <v>0</v>
      </c>
      <c r="AH59" s="74">
        <f t="shared" si="158"/>
        <v>0</v>
      </c>
      <c r="AI59" s="74">
        <f t="shared" si="158"/>
        <v>0</v>
      </c>
      <c r="AJ59" s="94">
        <f t="shared" si="158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466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467"/>
        <v>0</v>
      </c>
      <c r="BV59" s="63"/>
      <c r="BW59" s="63"/>
      <c r="BX59" s="63"/>
      <c r="BY59" s="69">
        <f t="shared" si="468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469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470"/>
        <v>0</v>
      </c>
      <c r="EK59" s="69">
        <f t="shared" si="471"/>
        <v>0</v>
      </c>
      <c r="EL59" s="63"/>
      <c r="EM59" s="63"/>
      <c r="EN59" s="63"/>
      <c r="EO59" s="69">
        <f t="shared" si="472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321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473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474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322"/>
        <v>0</v>
      </c>
      <c r="GR59" s="63"/>
      <c r="GS59" s="69">
        <f t="shared" si="475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476"/>
        <v>0</v>
      </c>
      <c r="HW59" s="63"/>
      <c r="HX59" s="63"/>
      <c r="HY59" s="63"/>
      <c r="HZ59" s="63"/>
      <c r="IA59" s="63"/>
      <c r="IB59" s="63"/>
      <c r="IC59" s="69">
        <f t="shared" si="477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478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479"/>
        <v>0</v>
      </c>
      <c r="JE59" s="140">
        <f t="shared" si="479"/>
        <v>0</v>
      </c>
      <c r="JF59" s="140">
        <f t="shared" si="480"/>
        <v>0</v>
      </c>
      <c r="JG59" s="63"/>
      <c r="JH59" s="63"/>
      <c r="JI59" s="63"/>
      <c r="JJ59" s="63"/>
      <c r="JK59" s="63"/>
      <c r="JL59" s="140">
        <f t="shared" si="481"/>
        <v>0</v>
      </c>
      <c r="JM59" s="63"/>
      <c r="JN59" s="63"/>
      <c r="JO59" s="140">
        <f t="shared" si="482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483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484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464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465"/>
        <v>0</v>
      </c>
      <c r="Z60" s="73">
        <f t="shared" si="324"/>
        <v>0</v>
      </c>
      <c r="AA60" s="74">
        <f t="shared" si="324"/>
        <v>0</v>
      </c>
      <c r="AB60" s="74">
        <f t="shared" si="324"/>
        <v>0</v>
      </c>
      <c r="AC60" s="74">
        <f t="shared" si="324"/>
        <v>0</v>
      </c>
      <c r="AD60" s="74">
        <f t="shared" si="324"/>
        <v>0</v>
      </c>
      <c r="AE60" s="74">
        <f t="shared" si="324"/>
        <v>0</v>
      </c>
      <c r="AF60" s="74">
        <f t="shared" si="324"/>
        <v>0</v>
      </c>
      <c r="AG60" s="74">
        <f t="shared" si="324"/>
        <v>0</v>
      </c>
      <c r="AH60" s="74">
        <f t="shared" si="158"/>
        <v>0</v>
      </c>
      <c r="AI60" s="74">
        <f t="shared" si="158"/>
        <v>0</v>
      </c>
      <c r="AJ60" s="94">
        <f t="shared" si="158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466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467"/>
        <v>0</v>
      </c>
      <c r="BV60" s="63"/>
      <c r="BW60" s="63"/>
      <c r="BX60" s="63"/>
      <c r="BY60" s="69">
        <f t="shared" si="468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469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470"/>
        <v>0</v>
      </c>
      <c r="EK60" s="69">
        <f t="shared" si="471"/>
        <v>0</v>
      </c>
      <c r="EL60" s="63"/>
      <c r="EM60" s="63"/>
      <c r="EN60" s="63"/>
      <c r="EO60" s="69">
        <f t="shared" si="472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321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473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474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322"/>
        <v>0</v>
      </c>
      <c r="GR60" s="63"/>
      <c r="GS60" s="69">
        <f t="shared" si="475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476"/>
        <v>0</v>
      </c>
      <c r="HW60" s="63"/>
      <c r="HX60" s="63"/>
      <c r="HY60" s="63"/>
      <c r="HZ60" s="63"/>
      <c r="IA60" s="63"/>
      <c r="IB60" s="63"/>
      <c r="IC60" s="69">
        <f t="shared" si="477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478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479"/>
        <v>0</v>
      </c>
      <c r="JE60" s="140">
        <f t="shared" si="479"/>
        <v>0</v>
      </c>
      <c r="JF60" s="140">
        <f t="shared" si="480"/>
        <v>0</v>
      </c>
      <c r="JG60" s="63"/>
      <c r="JH60" s="63"/>
      <c r="JI60" s="63"/>
      <c r="JJ60" s="63"/>
      <c r="JK60" s="63"/>
      <c r="JL60" s="140">
        <f t="shared" si="481"/>
        <v>0</v>
      </c>
      <c r="JM60" s="63"/>
      <c r="JN60" s="63"/>
      <c r="JO60" s="140">
        <f t="shared" si="482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483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484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Y61" si="485">SUM(D62:D64)</f>
        <v>0</v>
      </c>
      <c r="E61" s="61">
        <f t="shared" si="485"/>
        <v>0</v>
      </c>
      <c r="F61" s="61">
        <f t="shared" si="485"/>
        <v>0</v>
      </c>
      <c r="G61" s="61">
        <f t="shared" si="485"/>
        <v>0</v>
      </c>
      <c r="H61" s="61">
        <f t="shared" si="485"/>
        <v>0</v>
      </c>
      <c r="I61" s="61">
        <f t="shared" si="485"/>
        <v>0</v>
      </c>
      <c r="J61" s="61">
        <f t="shared" si="485"/>
        <v>0</v>
      </c>
      <c r="K61" s="61">
        <f t="shared" si="485"/>
        <v>0</v>
      </c>
      <c r="L61" s="61">
        <f t="shared" si="485"/>
        <v>0</v>
      </c>
      <c r="M61" s="61">
        <f t="shared" si="485"/>
        <v>0</v>
      </c>
      <c r="N61" s="68">
        <f t="shared" si="485"/>
        <v>0</v>
      </c>
      <c r="O61" s="61">
        <f t="shared" si="485"/>
        <v>0</v>
      </c>
      <c r="P61" s="61">
        <f t="shared" si="485"/>
        <v>0</v>
      </c>
      <c r="Q61" s="61">
        <f t="shared" si="485"/>
        <v>0</v>
      </c>
      <c r="R61" s="61">
        <f t="shared" si="485"/>
        <v>0</v>
      </c>
      <c r="S61" s="61">
        <f t="shared" si="485"/>
        <v>0</v>
      </c>
      <c r="T61" s="61">
        <f t="shared" si="485"/>
        <v>0</v>
      </c>
      <c r="U61" s="61">
        <f t="shared" si="485"/>
        <v>0</v>
      </c>
      <c r="V61" s="61">
        <f t="shared" si="485"/>
        <v>0</v>
      </c>
      <c r="W61" s="61">
        <f t="shared" si="485"/>
        <v>0</v>
      </c>
      <c r="X61" s="61">
        <f t="shared" si="485"/>
        <v>0</v>
      </c>
      <c r="Y61" s="68">
        <f t="shared" si="485"/>
        <v>0</v>
      </c>
      <c r="Z61" s="71">
        <f t="shared" si="324"/>
        <v>0</v>
      </c>
      <c r="AA61" s="72">
        <f t="shared" si="324"/>
        <v>0</v>
      </c>
      <c r="AB61" s="72">
        <f t="shared" si="324"/>
        <v>0</v>
      </c>
      <c r="AC61" s="72">
        <f t="shared" si="324"/>
        <v>0</v>
      </c>
      <c r="AD61" s="72">
        <f t="shared" si="324"/>
        <v>0</v>
      </c>
      <c r="AE61" s="72">
        <f t="shared" si="324"/>
        <v>0</v>
      </c>
      <c r="AF61" s="72">
        <f t="shared" si="324"/>
        <v>0</v>
      </c>
      <c r="AG61" s="72">
        <f t="shared" si="324"/>
        <v>0</v>
      </c>
      <c r="AH61" s="72">
        <f t="shared" si="158"/>
        <v>0</v>
      </c>
      <c r="AI61" s="72">
        <f t="shared" si="158"/>
        <v>0</v>
      </c>
      <c r="AJ61" s="91">
        <f t="shared" si="158"/>
        <v>0</v>
      </c>
      <c r="AK61" s="92">
        <f t="shared" ref="AK61:CV61" si="486">SUM(AK62:AK64)</f>
        <v>0</v>
      </c>
      <c r="AL61" s="93">
        <f t="shared" si="486"/>
        <v>0</v>
      </c>
      <c r="AM61" s="68">
        <f t="shared" si="486"/>
        <v>0</v>
      </c>
      <c r="AN61" s="68">
        <f t="shared" si="486"/>
        <v>0</v>
      </c>
      <c r="AO61" s="68">
        <f t="shared" si="486"/>
        <v>0</v>
      </c>
      <c r="AP61" s="68">
        <f t="shared" si="486"/>
        <v>0</v>
      </c>
      <c r="AQ61" s="68">
        <f t="shared" si="486"/>
        <v>0</v>
      </c>
      <c r="AR61" s="68">
        <f t="shared" si="486"/>
        <v>0</v>
      </c>
      <c r="AS61" s="68">
        <f t="shared" si="486"/>
        <v>0</v>
      </c>
      <c r="AT61" s="68">
        <f t="shared" si="486"/>
        <v>0</v>
      </c>
      <c r="AU61" s="61">
        <f t="shared" si="486"/>
        <v>0</v>
      </c>
      <c r="AV61" s="61">
        <f t="shared" si="486"/>
        <v>0</v>
      </c>
      <c r="AW61" s="61">
        <f t="shared" si="486"/>
        <v>0</v>
      </c>
      <c r="AX61" s="61">
        <f t="shared" si="486"/>
        <v>0</v>
      </c>
      <c r="AY61" s="61">
        <f t="shared" si="486"/>
        <v>0</v>
      </c>
      <c r="AZ61" s="61">
        <f t="shared" si="486"/>
        <v>0</v>
      </c>
      <c r="BA61" s="61">
        <f t="shared" si="486"/>
        <v>0</v>
      </c>
      <c r="BB61" s="61">
        <f t="shared" si="486"/>
        <v>0</v>
      </c>
      <c r="BC61" s="61">
        <f t="shared" si="486"/>
        <v>0</v>
      </c>
      <c r="BD61" s="61">
        <f t="shared" si="486"/>
        <v>0</v>
      </c>
      <c r="BE61" s="61">
        <f t="shared" si="486"/>
        <v>0</v>
      </c>
      <c r="BF61" s="61">
        <f t="shared" si="486"/>
        <v>0</v>
      </c>
      <c r="BG61" s="61">
        <f t="shared" si="486"/>
        <v>0</v>
      </c>
      <c r="BH61" s="61">
        <f t="shared" si="486"/>
        <v>0</v>
      </c>
      <c r="BI61" s="61">
        <f t="shared" si="486"/>
        <v>0</v>
      </c>
      <c r="BJ61" s="61">
        <f t="shared" si="486"/>
        <v>0</v>
      </c>
      <c r="BK61" s="61">
        <f t="shared" si="486"/>
        <v>0</v>
      </c>
      <c r="BL61" s="61">
        <f t="shared" si="486"/>
        <v>0</v>
      </c>
      <c r="BM61" s="61">
        <f t="shared" si="486"/>
        <v>0</v>
      </c>
      <c r="BN61" s="61">
        <f t="shared" si="486"/>
        <v>0</v>
      </c>
      <c r="BO61" s="61">
        <f t="shared" si="486"/>
        <v>0</v>
      </c>
      <c r="BP61" s="61">
        <f t="shared" si="486"/>
        <v>0</v>
      </c>
      <c r="BQ61" s="61">
        <f t="shared" si="486"/>
        <v>0</v>
      </c>
      <c r="BR61" s="61">
        <f t="shared" si="486"/>
        <v>0</v>
      </c>
      <c r="BS61" s="61">
        <f t="shared" si="486"/>
        <v>0</v>
      </c>
      <c r="BT61" s="61">
        <f t="shared" si="486"/>
        <v>0</v>
      </c>
      <c r="BU61" s="68">
        <f t="shared" si="486"/>
        <v>0</v>
      </c>
      <c r="BV61" s="61">
        <f t="shared" si="486"/>
        <v>0</v>
      </c>
      <c r="BW61" s="61">
        <f t="shared" si="486"/>
        <v>0</v>
      </c>
      <c r="BX61" s="61">
        <f t="shared" si="486"/>
        <v>0</v>
      </c>
      <c r="BY61" s="68">
        <f t="shared" si="486"/>
        <v>0</v>
      </c>
      <c r="BZ61" s="61">
        <f t="shared" si="486"/>
        <v>0</v>
      </c>
      <c r="CA61" s="61">
        <f t="shared" si="486"/>
        <v>0</v>
      </c>
      <c r="CB61" s="61">
        <f t="shared" si="486"/>
        <v>0</v>
      </c>
      <c r="CC61" s="61">
        <f t="shared" si="486"/>
        <v>0</v>
      </c>
      <c r="CD61" s="61">
        <f t="shared" si="486"/>
        <v>0</v>
      </c>
      <c r="CE61" s="61">
        <f t="shared" si="486"/>
        <v>0</v>
      </c>
      <c r="CF61" s="61">
        <f t="shared" si="486"/>
        <v>0</v>
      </c>
      <c r="CG61" s="61">
        <f t="shared" si="486"/>
        <v>0</v>
      </c>
      <c r="CH61" s="61">
        <f t="shared" si="486"/>
        <v>0</v>
      </c>
      <c r="CI61" s="61">
        <f t="shared" si="486"/>
        <v>0</v>
      </c>
      <c r="CJ61" s="61">
        <f t="shared" si="486"/>
        <v>0</v>
      </c>
      <c r="CK61" s="61">
        <f t="shared" si="486"/>
        <v>0</v>
      </c>
      <c r="CL61" s="61">
        <f t="shared" si="486"/>
        <v>0</v>
      </c>
      <c r="CM61" s="61">
        <f t="shared" si="486"/>
        <v>0</v>
      </c>
      <c r="CN61" s="61">
        <f t="shared" si="486"/>
        <v>0</v>
      </c>
      <c r="CO61" s="61">
        <f t="shared" si="486"/>
        <v>0</v>
      </c>
      <c r="CP61" s="61">
        <f t="shared" si="486"/>
        <v>0</v>
      </c>
      <c r="CQ61" s="61">
        <f t="shared" si="486"/>
        <v>0</v>
      </c>
      <c r="CR61" s="61">
        <f t="shared" si="486"/>
        <v>0</v>
      </c>
      <c r="CS61" s="61">
        <f t="shared" si="486"/>
        <v>0</v>
      </c>
      <c r="CT61" s="61">
        <f t="shared" si="486"/>
        <v>0</v>
      </c>
      <c r="CU61" s="61">
        <f t="shared" si="486"/>
        <v>0</v>
      </c>
      <c r="CV61" s="61">
        <f t="shared" si="486"/>
        <v>0</v>
      </c>
      <c r="CW61" s="61">
        <f t="shared" ref="CW61:FH61" si="487">SUM(CW62:CW64)</f>
        <v>0</v>
      </c>
      <c r="CX61" s="61">
        <f t="shared" si="487"/>
        <v>0</v>
      </c>
      <c r="CY61" s="61">
        <f t="shared" si="487"/>
        <v>0</v>
      </c>
      <c r="CZ61" s="61">
        <f t="shared" si="487"/>
        <v>0</v>
      </c>
      <c r="DA61" s="61">
        <f t="shared" si="487"/>
        <v>0</v>
      </c>
      <c r="DB61" s="61">
        <f t="shared" si="487"/>
        <v>0</v>
      </c>
      <c r="DC61" s="68">
        <f t="shared" si="487"/>
        <v>0</v>
      </c>
      <c r="DD61" s="61">
        <f t="shared" si="487"/>
        <v>0</v>
      </c>
      <c r="DE61" s="61">
        <f t="shared" si="487"/>
        <v>0</v>
      </c>
      <c r="DF61" s="68">
        <f t="shared" si="487"/>
        <v>0</v>
      </c>
      <c r="DG61" s="61">
        <f t="shared" si="487"/>
        <v>0</v>
      </c>
      <c r="DH61" s="61">
        <f t="shared" si="487"/>
        <v>0</v>
      </c>
      <c r="DI61" s="61">
        <f t="shared" si="487"/>
        <v>0</v>
      </c>
      <c r="DJ61" s="61">
        <f t="shared" si="487"/>
        <v>0</v>
      </c>
      <c r="DK61" s="61">
        <f t="shared" si="487"/>
        <v>0</v>
      </c>
      <c r="DL61" s="61">
        <f t="shared" si="487"/>
        <v>0</v>
      </c>
      <c r="DM61" s="61">
        <f t="shared" si="487"/>
        <v>0</v>
      </c>
      <c r="DN61" s="61">
        <f t="shared" si="487"/>
        <v>0</v>
      </c>
      <c r="DO61" s="61">
        <f t="shared" si="487"/>
        <v>0</v>
      </c>
      <c r="DP61" s="61">
        <f t="shared" si="487"/>
        <v>0</v>
      </c>
      <c r="DQ61" s="61">
        <f t="shared" si="487"/>
        <v>0</v>
      </c>
      <c r="DR61" s="61">
        <f t="shared" si="487"/>
        <v>0</v>
      </c>
      <c r="DS61" s="61">
        <f t="shared" si="487"/>
        <v>0</v>
      </c>
      <c r="DT61" s="61">
        <f t="shared" si="487"/>
        <v>0</v>
      </c>
      <c r="DU61" s="61">
        <f t="shared" si="487"/>
        <v>0</v>
      </c>
      <c r="DV61" s="61">
        <f t="shared" si="487"/>
        <v>0</v>
      </c>
      <c r="DW61" s="61">
        <f t="shared" si="487"/>
        <v>0</v>
      </c>
      <c r="DX61" s="61">
        <f t="shared" si="487"/>
        <v>0</v>
      </c>
      <c r="DY61" s="61">
        <f t="shared" si="487"/>
        <v>0</v>
      </c>
      <c r="DZ61" s="61">
        <f t="shared" si="487"/>
        <v>0</v>
      </c>
      <c r="EA61" s="61">
        <f t="shared" si="487"/>
        <v>0</v>
      </c>
      <c r="EB61" s="61">
        <f t="shared" si="487"/>
        <v>0</v>
      </c>
      <c r="EC61" s="61">
        <f t="shared" si="487"/>
        <v>0</v>
      </c>
      <c r="ED61" s="61">
        <f t="shared" si="487"/>
        <v>0</v>
      </c>
      <c r="EE61" s="61">
        <f t="shared" si="487"/>
        <v>0</v>
      </c>
      <c r="EF61" s="61">
        <f t="shared" si="487"/>
        <v>0</v>
      </c>
      <c r="EG61" s="61">
        <f t="shared" si="487"/>
        <v>0</v>
      </c>
      <c r="EH61" s="61">
        <f t="shared" si="487"/>
        <v>0</v>
      </c>
      <c r="EI61" s="61">
        <f t="shared" si="487"/>
        <v>0</v>
      </c>
      <c r="EJ61" s="68">
        <f t="shared" si="487"/>
        <v>0</v>
      </c>
      <c r="EK61" s="68">
        <f t="shared" si="487"/>
        <v>0</v>
      </c>
      <c r="EL61" s="61">
        <f t="shared" si="487"/>
        <v>0</v>
      </c>
      <c r="EM61" s="61">
        <f t="shared" si="487"/>
        <v>0</v>
      </c>
      <c r="EN61" s="61">
        <f t="shared" si="487"/>
        <v>0</v>
      </c>
      <c r="EO61" s="68">
        <f t="shared" si="487"/>
        <v>0</v>
      </c>
      <c r="EP61" s="61">
        <f t="shared" si="487"/>
        <v>0</v>
      </c>
      <c r="EQ61" s="61">
        <f t="shared" si="487"/>
        <v>0</v>
      </c>
      <c r="ER61" s="61">
        <f t="shared" si="487"/>
        <v>0</v>
      </c>
      <c r="ES61" s="61">
        <f t="shared" si="487"/>
        <v>0</v>
      </c>
      <c r="ET61" s="61">
        <f t="shared" si="487"/>
        <v>0</v>
      </c>
      <c r="EU61" s="61">
        <f t="shared" si="487"/>
        <v>0</v>
      </c>
      <c r="EV61" s="61">
        <f t="shared" si="487"/>
        <v>0</v>
      </c>
      <c r="EW61" s="61">
        <f t="shared" si="487"/>
        <v>0</v>
      </c>
      <c r="EX61" s="61">
        <f t="shared" si="487"/>
        <v>0</v>
      </c>
      <c r="EY61" s="68">
        <f t="shared" si="321"/>
        <v>0</v>
      </c>
      <c r="EZ61" s="61">
        <f t="shared" ref="EZ61:FG61" si="488">SUM(EZ62:EZ64)</f>
        <v>0</v>
      </c>
      <c r="FA61" s="61">
        <f t="shared" si="488"/>
        <v>0</v>
      </c>
      <c r="FB61" s="61">
        <f t="shared" si="488"/>
        <v>0</v>
      </c>
      <c r="FC61" s="61">
        <f t="shared" si="488"/>
        <v>0</v>
      </c>
      <c r="FD61" s="61">
        <f t="shared" si="488"/>
        <v>0</v>
      </c>
      <c r="FE61" s="61">
        <f t="shared" si="488"/>
        <v>0</v>
      </c>
      <c r="FF61" s="61">
        <f t="shared" si="488"/>
        <v>0</v>
      </c>
      <c r="FG61" s="61">
        <f t="shared" si="488"/>
        <v>0</v>
      </c>
      <c r="FH61" s="68">
        <f t="shared" si="487"/>
        <v>0</v>
      </c>
      <c r="FI61" s="61">
        <f t="shared" ref="FI61:HT61" si="489">SUM(FI62:FI64)</f>
        <v>0</v>
      </c>
      <c r="FJ61" s="61">
        <f t="shared" si="489"/>
        <v>0</v>
      </c>
      <c r="FK61" s="61">
        <f t="shared" si="489"/>
        <v>0</v>
      </c>
      <c r="FL61" s="61">
        <f t="shared" si="489"/>
        <v>0</v>
      </c>
      <c r="FM61" s="61">
        <f t="shared" si="489"/>
        <v>0</v>
      </c>
      <c r="FN61" s="61">
        <f t="shared" si="489"/>
        <v>0</v>
      </c>
      <c r="FO61" s="61">
        <f t="shared" si="489"/>
        <v>0</v>
      </c>
      <c r="FP61" s="61">
        <f t="shared" si="489"/>
        <v>0</v>
      </c>
      <c r="FQ61" s="61">
        <f t="shared" si="489"/>
        <v>0</v>
      </c>
      <c r="FR61" s="61">
        <f t="shared" si="489"/>
        <v>0</v>
      </c>
      <c r="FS61" s="68">
        <f t="shared" si="489"/>
        <v>0</v>
      </c>
      <c r="FT61" s="61">
        <f t="shared" si="489"/>
        <v>0</v>
      </c>
      <c r="FU61" s="61">
        <f t="shared" si="489"/>
        <v>0</v>
      </c>
      <c r="FV61" s="61">
        <f t="shared" si="489"/>
        <v>0</v>
      </c>
      <c r="FW61" s="61">
        <f t="shared" si="489"/>
        <v>0</v>
      </c>
      <c r="FX61" s="61">
        <f t="shared" si="489"/>
        <v>0</v>
      </c>
      <c r="FY61" s="61">
        <f t="shared" si="489"/>
        <v>0</v>
      </c>
      <c r="FZ61" s="61">
        <f t="shared" si="489"/>
        <v>0</v>
      </c>
      <c r="GA61" s="61">
        <f t="shared" si="489"/>
        <v>0</v>
      </c>
      <c r="GB61" s="61">
        <f t="shared" si="489"/>
        <v>0</v>
      </c>
      <c r="GC61" s="61">
        <f t="shared" si="489"/>
        <v>0</v>
      </c>
      <c r="GD61" s="61">
        <f t="shared" si="489"/>
        <v>0</v>
      </c>
      <c r="GE61" s="61">
        <f t="shared" si="489"/>
        <v>0</v>
      </c>
      <c r="GF61" s="61">
        <f t="shared" si="489"/>
        <v>0</v>
      </c>
      <c r="GG61" s="61">
        <f t="shared" si="489"/>
        <v>0</v>
      </c>
      <c r="GH61" s="61">
        <f t="shared" si="489"/>
        <v>0</v>
      </c>
      <c r="GI61" s="61">
        <f t="shared" si="489"/>
        <v>0</v>
      </c>
      <c r="GJ61" s="61">
        <f t="shared" si="489"/>
        <v>0</v>
      </c>
      <c r="GK61" s="61">
        <f t="shared" si="489"/>
        <v>0</v>
      </c>
      <c r="GL61" s="61">
        <f t="shared" si="489"/>
        <v>0</v>
      </c>
      <c r="GM61" s="61">
        <f t="shared" si="489"/>
        <v>0</v>
      </c>
      <c r="GN61" s="61">
        <f t="shared" si="489"/>
        <v>0</v>
      </c>
      <c r="GO61" s="61">
        <f t="shared" si="489"/>
        <v>0</v>
      </c>
      <c r="GP61" s="61">
        <f t="shared" si="489"/>
        <v>0</v>
      </c>
      <c r="GQ61" s="68">
        <f t="shared" si="322"/>
        <v>0</v>
      </c>
      <c r="GR61" s="61">
        <f t="shared" ref="GR61" si="490">SUM(GR62:GR64)</f>
        <v>0</v>
      </c>
      <c r="GS61" s="68">
        <f t="shared" si="489"/>
        <v>0</v>
      </c>
      <c r="GT61" s="61">
        <f t="shared" si="489"/>
        <v>0</v>
      </c>
      <c r="GU61" s="61">
        <f t="shared" si="489"/>
        <v>0</v>
      </c>
      <c r="GV61" s="61">
        <f t="shared" si="489"/>
        <v>0</v>
      </c>
      <c r="GW61" s="61">
        <f t="shared" si="489"/>
        <v>0</v>
      </c>
      <c r="GX61" s="61">
        <f t="shared" si="489"/>
        <v>0</v>
      </c>
      <c r="GY61" s="61">
        <f t="shared" si="489"/>
        <v>0</v>
      </c>
      <c r="GZ61" s="61">
        <f t="shared" si="489"/>
        <v>0</v>
      </c>
      <c r="HA61" s="61">
        <f t="shared" si="489"/>
        <v>0</v>
      </c>
      <c r="HB61" s="61">
        <f t="shared" si="489"/>
        <v>0</v>
      </c>
      <c r="HC61" s="61">
        <f t="shared" si="489"/>
        <v>0</v>
      </c>
      <c r="HD61" s="61">
        <f t="shared" si="489"/>
        <v>0</v>
      </c>
      <c r="HE61" s="61">
        <f t="shared" si="489"/>
        <v>0</v>
      </c>
      <c r="HF61" s="61">
        <f t="shared" si="489"/>
        <v>0</v>
      </c>
      <c r="HG61" s="61">
        <f t="shared" si="489"/>
        <v>0</v>
      </c>
      <c r="HH61" s="61">
        <f t="shared" si="489"/>
        <v>0</v>
      </c>
      <c r="HI61" s="61">
        <f t="shared" si="489"/>
        <v>0</v>
      </c>
      <c r="HJ61" s="61">
        <f t="shared" si="489"/>
        <v>0</v>
      </c>
      <c r="HK61" s="61">
        <f t="shared" si="489"/>
        <v>0</v>
      </c>
      <c r="HL61" s="61">
        <f t="shared" si="489"/>
        <v>0</v>
      </c>
      <c r="HM61" s="61">
        <f t="shared" si="489"/>
        <v>0</v>
      </c>
      <c r="HN61" s="61">
        <f t="shared" si="489"/>
        <v>0</v>
      </c>
      <c r="HO61" s="61">
        <f t="shared" si="489"/>
        <v>0</v>
      </c>
      <c r="HP61" s="61">
        <f t="shared" si="489"/>
        <v>0</v>
      </c>
      <c r="HQ61" s="61">
        <f t="shared" si="489"/>
        <v>0</v>
      </c>
      <c r="HR61" s="61">
        <f t="shared" si="489"/>
        <v>0</v>
      </c>
      <c r="HS61" s="68">
        <f t="shared" si="489"/>
        <v>0</v>
      </c>
      <c r="HT61" s="61">
        <f t="shared" si="489"/>
        <v>0</v>
      </c>
      <c r="HU61" s="61">
        <f t="shared" ref="HU61:KF61" si="491">SUM(HU62:HU64)</f>
        <v>0</v>
      </c>
      <c r="HV61" s="68">
        <f t="shared" si="491"/>
        <v>0</v>
      </c>
      <c r="HW61" s="61">
        <f t="shared" si="491"/>
        <v>0</v>
      </c>
      <c r="HX61" s="61">
        <f t="shared" si="491"/>
        <v>0</v>
      </c>
      <c r="HY61" s="61">
        <f t="shared" si="491"/>
        <v>0</v>
      </c>
      <c r="HZ61" s="61">
        <f t="shared" si="491"/>
        <v>0</v>
      </c>
      <c r="IA61" s="61">
        <f t="shared" si="491"/>
        <v>0</v>
      </c>
      <c r="IB61" s="61">
        <f t="shared" si="491"/>
        <v>0</v>
      </c>
      <c r="IC61" s="68">
        <f t="shared" si="491"/>
        <v>0</v>
      </c>
      <c r="ID61" s="61">
        <f t="shared" si="491"/>
        <v>0</v>
      </c>
      <c r="IE61" s="61">
        <f t="shared" si="491"/>
        <v>0</v>
      </c>
      <c r="IF61" s="61">
        <f t="shared" si="491"/>
        <v>0</v>
      </c>
      <c r="IG61" s="61">
        <f t="shared" si="491"/>
        <v>0</v>
      </c>
      <c r="IH61" s="61">
        <f t="shared" si="491"/>
        <v>0</v>
      </c>
      <c r="II61" s="61">
        <f t="shared" si="491"/>
        <v>0</v>
      </c>
      <c r="IJ61" s="61">
        <f t="shared" si="491"/>
        <v>0</v>
      </c>
      <c r="IK61" s="61">
        <f t="shared" si="491"/>
        <v>0</v>
      </c>
      <c r="IL61" s="61">
        <f t="shared" si="491"/>
        <v>0</v>
      </c>
      <c r="IM61" s="61">
        <f t="shared" si="491"/>
        <v>0</v>
      </c>
      <c r="IN61" s="68">
        <f t="shared" si="491"/>
        <v>0</v>
      </c>
      <c r="IO61" s="68">
        <f t="shared" si="491"/>
        <v>0</v>
      </c>
      <c r="IP61" s="68">
        <f t="shared" si="491"/>
        <v>0</v>
      </c>
      <c r="IQ61" s="68">
        <f t="shared" si="491"/>
        <v>0</v>
      </c>
      <c r="IR61" s="68">
        <f t="shared" si="491"/>
        <v>0</v>
      </c>
      <c r="IS61" s="68">
        <f t="shared" si="491"/>
        <v>0</v>
      </c>
      <c r="IT61" s="68">
        <f t="shared" si="491"/>
        <v>0</v>
      </c>
      <c r="IU61" s="68">
        <f t="shared" si="491"/>
        <v>0</v>
      </c>
      <c r="IV61" s="68">
        <f t="shared" si="491"/>
        <v>0</v>
      </c>
      <c r="IW61" s="68">
        <f t="shared" si="491"/>
        <v>0</v>
      </c>
      <c r="IX61" s="68">
        <f t="shared" si="491"/>
        <v>0</v>
      </c>
      <c r="IY61" s="68">
        <f t="shared" si="491"/>
        <v>0</v>
      </c>
      <c r="IZ61" s="68">
        <f t="shared" si="491"/>
        <v>0</v>
      </c>
      <c r="JA61" s="68">
        <f t="shared" si="491"/>
        <v>0</v>
      </c>
      <c r="JB61" s="68">
        <f t="shared" si="491"/>
        <v>0</v>
      </c>
      <c r="JC61" s="68">
        <f t="shared" si="491"/>
        <v>0</v>
      </c>
      <c r="JD61" s="68">
        <f t="shared" si="491"/>
        <v>0</v>
      </c>
      <c r="JE61" s="68">
        <f t="shared" si="491"/>
        <v>0</v>
      </c>
      <c r="JF61" s="68">
        <f t="shared" si="491"/>
        <v>0</v>
      </c>
      <c r="JG61" s="61">
        <f t="shared" si="491"/>
        <v>0</v>
      </c>
      <c r="JH61" s="61">
        <f t="shared" si="491"/>
        <v>0</v>
      </c>
      <c r="JI61" s="61">
        <f t="shared" si="491"/>
        <v>0</v>
      </c>
      <c r="JJ61" s="61">
        <f t="shared" si="491"/>
        <v>0</v>
      </c>
      <c r="JK61" s="61">
        <f t="shared" si="491"/>
        <v>0</v>
      </c>
      <c r="JL61" s="68">
        <f t="shared" si="491"/>
        <v>0</v>
      </c>
      <c r="JM61" s="61">
        <f t="shared" si="491"/>
        <v>0</v>
      </c>
      <c r="JN61" s="61">
        <f t="shared" si="491"/>
        <v>0</v>
      </c>
      <c r="JO61" s="68">
        <f t="shared" si="491"/>
        <v>0</v>
      </c>
      <c r="JP61" s="61">
        <f t="shared" si="491"/>
        <v>0</v>
      </c>
      <c r="JQ61" s="61">
        <f t="shared" si="491"/>
        <v>0</v>
      </c>
      <c r="JR61" s="61">
        <f t="shared" si="491"/>
        <v>0</v>
      </c>
      <c r="JS61" s="61">
        <f t="shared" si="491"/>
        <v>0</v>
      </c>
      <c r="JT61" s="61">
        <f t="shared" si="491"/>
        <v>0</v>
      </c>
      <c r="JU61" s="61">
        <f t="shared" si="491"/>
        <v>0</v>
      </c>
      <c r="JV61" s="61">
        <f t="shared" si="491"/>
        <v>0</v>
      </c>
      <c r="JW61" s="61">
        <f t="shared" si="491"/>
        <v>0</v>
      </c>
      <c r="JX61" s="61">
        <f t="shared" si="491"/>
        <v>0</v>
      </c>
      <c r="JY61" s="61">
        <f t="shared" si="491"/>
        <v>0</v>
      </c>
      <c r="JZ61" s="61">
        <f t="shared" si="491"/>
        <v>0</v>
      </c>
      <c r="KA61" s="61">
        <f t="shared" si="491"/>
        <v>0</v>
      </c>
      <c r="KB61" s="61">
        <f t="shared" si="491"/>
        <v>0</v>
      </c>
      <c r="KC61" s="61">
        <f t="shared" si="491"/>
        <v>0</v>
      </c>
      <c r="KD61" s="61">
        <f t="shared" si="491"/>
        <v>0</v>
      </c>
      <c r="KE61" s="61">
        <f t="shared" si="491"/>
        <v>0</v>
      </c>
      <c r="KF61" s="61">
        <f t="shared" si="491"/>
        <v>0</v>
      </c>
      <c r="KG61" s="68">
        <f t="shared" ref="KG61:MM61" si="492">SUM(KG62:KG64)</f>
        <v>0</v>
      </c>
      <c r="KH61" s="61">
        <f t="shared" si="492"/>
        <v>0</v>
      </c>
      <c r="KI61" s="61">
        <f t="shared" si="492"/>
        <v>0</v>
      </c>
      <c r="KJ61" s="61">
        <f t="shared" si="492"/>
        <v>0</v>
      </c>
      <c r="KK61" s="61">
        <f t="shared" si="492"/>
        <v>0</v>
      </c>
      <c r="KL61" s="61">
        <f t="shared" si="492"/>
        <v>0</v>
      </c>
      <c r="KM61" s="61">
        <f t="shared" si="492"/>
        <v>0</v>
      </c>
      <c r="KN61" s="61">
        <f t="shared" si="492"/>
        <v>0</v>
      </c>
      <c r="KO61" s="61">
        <f t="shared" si="492"/>
        <v>0</v>
      </c>
      <c r="KP61" s="61">
        <f t="shared" si="492"/>
        <v>0</v>
      </c>
      <c r="KQ61" s="61">
        <f t="shared" si="492"/>
        <v>0</v>
      </c>
      <c r="KR61" s="61">
        <f t="shared" si="492"/>
        <v>0</v>
      </c>
      <c r="KS61" s="61">
        <f t="shared" si="492"/>
        <v>0</v>
      </c>
      <c r="KT61" s="61">
        <f t="shared" si="492"/>
        <v>0</v>
      </c>
      <c r="KU61" s="61">
        <f t="shared" si="492"/>
        <v>0</v>
      </c>
      <c r="KV61" s="61">
        <f t="shared" si="492"/>
        <v>0</v>
      </c>
      <c r="KW61" s="61">
        <f t="shared" si="492"/>
        <v>0</v>
      </c>
      <c r="KX61" s="61">
        <f t="shared" si="492"/>
        <v>0</v>
      </c>
      <c r="KY61" s="68">
        <f t="shared" si="492"/>
        <v>0</v>
      </c>
      <c r="KZ61" s="61">
        <f t="shared" si="492"/>
        <v>0</v>
      </c>
      <c r="LA61" s="61">
        <f t="shared" si="492"/>
        <v>0</v>
      </c>
      <c r="LB61" s="61">
        <f t="shared" si="492"/>
        <v>0</v>
      </c>
      <c r="LC61" s="61">
        <f t="shared" si="492"/>
        <v>0</v>
      </c>
      <c r="LD61" s="61">
        <f t="shared" si="492"/>
        <v>0</v>
      </c>
      <c r="LE61" s="61">
        <f t="shared" si="492"/>
        <v>0</v>
      </c>
      <c r="LF61" s="61">
        <f t="shared" si="492"/>
        <v>0</v>
      </c>
      <c r="LG61" s="61">
        <f t="shared" si="492"/>
        <v>0</v>
      </c>
      <c r="LH61" s="61">
        <f t="shared" si="492"/>
        <v>0</v>
      </c>
      <c r="LI61" s="61">
        <f t="shared" si="492"/>
        <v>0</v>
      </c>
      <c r="LJ61" s="61">
        <f t="shared" si="492"/>
        <v>0</v>
      </c>
      <c r="LK61" s="61">
        <f t="shared" si="492"/>
        <v>0</v>
      </c>
      <c r="LL61" s="61">
        <f t="shared" si="492"/>
        <v>0</v>
      </c>
      <c r="LM61" s="61">
        <f t="shared" si="492"/>
        <v>0</v>
      </c>
      <c r="LN61" s="61">
        <f t="shared" si="492"/>
        <v>0</v>
      </c>
      <c r="LO61" s="61">
        <f t="shared" si="492"/>
        <v>0</v>
      </c>
      <c r="LP61" s="61">
        <f t="shared" si="492"/>
        <v>0</v>
      </c>
      <c r="LQ61" s="61">
        <f t="shared" si="492"/>
        <v>0</v>
      </c>
      <c r="LR61" s="61">
        <f t="shared" si="492"/>
        <v>0</v>
      </c>
      <c r="LS61" s="61">
        <f t="shared" si="492"/>
        <v>0</v>
      </c>
      <c r="LT61" s="61">
        <f t="shared" si="492"/>
        <v>0</v>
      </c>
      <c r="LU61" s="61">
        <f t="shared" si="492"/>
        <v>0</v>
      </c>
      <c r="LV61" s="61">
        <f t="shared" si="492"/>
        <v>0</v>
      </c>
      <c r="LW61" s="61">
        <f t="shared" si="492"/>
        <v>0</v>
      </c>
      <c r="LX61" s="61">
        <f t="shared" si="492"/>
        <v>0</v>
      </c>
      <c r="LY61" s="61">
        <f t="shared" si="492"/>
        <v>0</v>
      </c>
      <c r="LZ61" s="61">
        <f t="shared" si="492"/>
        <v>0</v>
      </c>
      <c r="MA61" s="61">
        <f t="shared" si="492"/>
        <v>0</v>
      </c>
      <c r="MB61" s="61">
        <f t="shared" si="492"/>
        <v>0</v>
      </c>
      <c r="MC61" s="61">
        <f t="shared" si="492"/>
        <v>0</v>
      </c>
      <c r="MD61" s="61">
        <f t="shared" si="492"/>
        <v>0</v>
      </c>
      <c r="ME61" s="61">
        <f t="shared" si="492"/>
        <v>0</v>
      </c>
      <c r="MF61" s="61">
        <f t="shared" si="492"/>
        <v>0</v>
      </c>
      <c r="MG61" s="61">
        <f t="shared" si="492"/>
        <v>0</v>
      </c>
      <c r="MH61" s="61">
        <f t="shared" si="492"/>
        <v>0</v>
      </c>
      <c r="MI61" s="61">
        <f t="shared" si="492"/>
        <v>0</v>
      </c>
      <c r="MJ61" s="61">
        <f t="shared" si="492"/>
        <v>0</v>
      </c>
      <c r="MK61" s="61">
        <f t="shared" si="492"/>
        <v>0</v>
      </c>
      <c r="ML61" s="61">
        <f t="shared" si="492"/>
        <v>0</v>
      </c>
      <c r="MM61" s="61">
        <f t="shared" si="492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493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494">SUM(O62:X62)</f>
        <v>0</v>
      </c>
      <c r="Z62" s="73">
        <f t="shared" si="324"/>
        <v>0</v>
      </c>
      <c r="AA62" s="74">
        <f t="shared" si="324"/>
        <v>0</v>
      </c>
      <c r="AB62" s="74">
        <f t="shared" si="324"/>
        <v>0</v>
      </c>
      <c r="AC62" s="74">
        <f t="shared" si="324"/>
        <v>0</v>
      </c>
      <c r="AD62" s="74">
        <f t="shared" si="324"/>
        <v>0</v>
      </c>
      <c r="AE62" s="74">
        <f t="shared" si="324"/>
        <v>0</v>
      </c>
      <c r="AF62" s="74">
        <f t="shared" si="324"/>
        <v>0</v>
      </c>
      <c r="AG62" s="74">
        <f t="shared" si="324"/>
        <v>0</v>
      </c>
      <c r="AH62" s="74">
        <f t="shared" si="158"/>
        <v>0</v>
      </c>
      <c r="AI62" s="74">
        <f t="shared" si="158"/>
        <v>0</v>
      </c>
      <c r="AJ62" s="94">
        <f t="shared" si="158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495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496">SUM(AU62:BT62)</f>
        <v>0</v>
      </c>
      <c r="BV62" s="63"/>
      <c r="BW62" s="63"/>
      <c r="BX62" s="63"/>
      <c r="BY62" s="69">
        <f t="shared" ref="BY62:BY64" si="497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498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499">SUM(EC62:ED62,DX62:DY62,DS62:DT62,DN62:DO62,DI62:DJ62,EI62,)</f>
        <v>0</v>
      </c>
      <c r="EK62" s="69">
        <f t="shared" ref="EK62:EK64" si="500">SUM(EE62:EH62,DZ62:EB62,DU62:DW62,DP62:DR62,DK62:DM62,DG62:DH62)</f>
        <v>0</v>
      </c>
      <c r="EL62" s="63"/>
      <c r="EM62" s="63"/>
      <c r="EN62" s="63"/>
      <c r="EO62" s="69">
        <f t="shared" ref="EO62:EO64" si="501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321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502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503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322"/>
        <v>0</v>
      </c>
      <c r="GR62" s="63"/>
      <c r="GS62" s="69">
        <f t="shared" ref="GS62:GS64" si="504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505">SUM(HT62:HU62)</f>
        <v>0</v>
      </c>
      <c r="HW62" s="63"/>
      <c r="HX62" s="63"/>
      <c r="HY62" s="63"/>
      <c r="HZ62" s="63"/>
      <c r="IA62" s="63"/>
      <c r="IB62" s="63"/>
      <c r="IC62" s="69">
        <f t="shared" ref="IC62:IC64" si="506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507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508">SUM(IP62,IR62,IT62,IZ62,JB62,IX62,IV62)</f>
        <v>0</v>
      </c>
      <c r="JE62" s="140">
        <f t="shared" si="508"/>
        <v>0</v>
      </c>
      <c r="JF62" s="140">
        <f t="shared" ref="JF62:JF64" si="509">SUM(JD62:JE62)</f>
        <v>0</v>
      </c>
      <c r="JG62" s="63"/>
      <c r="JH62" s="63"/>
      <c r="JI62" s="63"/>
      <c r="JJ62" s="63"/>
      <c r="JK62" s="63"/>
      <c r="JL62" s="140">
        <f t="shared" ref="JL62:JL64" si="510">SUM(JG62:JK62)</f>
        <v>0</v>
      </c>
      <c r="JM62" s="63"/>
      <c r="JN62" s="63"/>
      <c r="JO62" s="140">
        <f t="shared" ref="JO62:JO64" si="511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512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513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493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494"/>
        <v>0</v>
      </c>
      <c r="Z63" s="73">
        <f t="shared" si="324"/>
        <v>0</v>
      </c>
      <c r="AA63" s="74">
        <f t="shared" si="324"/>
        <v>0</v>
      </c>
      <c r="AB63" s="74">
        <f t="shared" si="324"/>
        <v>0</v>
      </c>
      <c r="AC63" s="74">
        <f t="shared" si="324"/>
        <v>0</v>
      </c>
      <c r="AD63" s="74">
        <f t="shared" si="324"/>
        <v>0</v>
      </c>
      <c r="AE63" s="74">
        <f t="shared" si="324"/>
        <v>0</v>
      </c>
      <c r="AF63" s="74">
        <f t="shared" si="324"/>
        <v>0</v>
      </c>
      <c r="AG63" s="74">
        <f t="shared" si="324"/>
        <v>0</v>
      </c>
      <c r="AH63" s="74">
        <f t="shared" si="158"/>
        <v>0</v>
      </c>
      <c r="AI63" s="74">
        <f t="shared" si="158"/>
        <v>0</v>
      </c>
      <c r="AJ63" s="94">
        <f t="shared" si="158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495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496"/>
        <v>0</v>
      </c>
      <c r="BV63" s="63"/>
      <c r="BW63" s="63"/>
      <c r="BX63" s="63"/>
      <c r="BY63" s="69">
        <f t="shared" si="497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498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499"/>
        <v>0</v>
      </c>
      <c r="EK63" s="69">
        <f t="shared" si="500"/>
        <v>0</v>
      </c>
      <c r="EL63" s="63"/>
      <c r="EM63" s="63"/>
      <c r="EN63" s="63"/>
      <c r="EO63" s="69">
        <f t="shared" si="501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321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502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503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322"/>
        <v>0</v>
      </c>
      <c r="GR63" s="63"/>
      <c r="GS63" s="69">
        <f t="shared" si="504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505"/>
        <v>0</v>
      </c>
      <c r="HW63" s="63"/>
      <c r="HX63" s="63"/>
      <c r="HY63" s="63"/>
      <c r="HZ63" s="63"/>
      <c r="IA63" s="63"/>
      <c r="IB63" s="63"/>
      <c r="IC63" s="69">
        <f t="shared" si="506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507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508"/>
        <v>0</v>
      </c>
      <c r="JE63" s="140">
        <f t="shared" si="508"/>
        <v>0</v>
      </c>
      <c r="JF63" s="140">
        <f t="shared" si="509"/>
        <v>0</v>
      </c>
      <c r="JG63" s="63"/>
      <c r="JH63" s="63"/>
      <c r="JI63" s="63"/>
      <c r="JJ63" s="63"/>
      <c r="JK63" s="63"/>
      <c r="JL63" s="140">
        <f t="shared" si="510"/>
        <v>0</v>
      </c>
      <c r="JM63" s="63"/>
      <c r="JN63" s="63"/>
      <c r="JO63" s="140">
        <f t="shared" si="511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512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513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493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494"/>
        <v>0</v>
      </c>
      <c r="Z64" s="73">
        <f t="shared" si="324"/>
        <v>0</v>
      </c>
      <c r="AA64" s="74">
        <f t="shared" si="324"/>
        <v>0</v>
      </c>
      <c r="AB64" s="74">
        <f t="shared" si="324"/>
        <v>0</v>
      </c>
      <c r="AC64" s="74">
        <f t="shared" si="324"/>
        <v>0</v>
      </c>
      <c r="AD64" s="74">
        <f t="shared" si="324"/>
        <v>0</v>
      </c>
      <c r="AE64" s="74">
        <f t="shared" si="324"/>
        <v>0</v>
      </c>
      <c r="AF64" s="74">
        <f t="shared" si="324"/>
        <v>0</v>
      </c>
      <c r="AG64" s="74">
        <f t="shared" si="324"/>
        <v>0</v>
      </c>
      <c r="AH64" s="74">
        <f t="shared" si="158"/>
        <v>0</v>
      </c>
      <c r="AI64" s="74">
        <f t="shared" si="158"/>
        <v>0</v>
      </c>
      <c r="AJ64" s="94">
        <f t="shared" si="158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495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496"/>
        <v>0</v>
      </c>
      <c r="BV64" s="63"/>
      <c r="BW64" s="63"/>
      <c r="BX64" s="63"/>
      <c r="BY64" s="69">
        <f t="shared" si="497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498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499"/>
        <v>0</v>
      </c>
      <c r="EK64" s="69">
        <f t="shared" si="500"/>
        <v>0</v>
      </c>
      <c r="EL64" s="63"/>
      <c r="EM64" s="63"/>
      <c r="EN64" s="63"/>
      <c r="EO64" s="69">
        <f t="shared" si="501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321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502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503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322"/>
        <v>0</v>
      </c>
      <c r="GR64" s="63"/>
      <c r="GS64" s="69">
        <f t="shared" si="504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505"/>
        <v>0</v>
      </c>
      <c r="HW64" s="63"/>
      <c r="HX64" s="63"/>
      <c r="HY64" s="63"/>
      <c r="HZ64" s="63"/>
      <c r="IA64" s="63"/>
      <c r="IB64" s="63"/>
      <c r="IC64" s="69">
        <f t="shared" si="506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507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508"/>
        <v>0</v>
      </c>
      <c r="JE64" s="140">
        <f t="shared" si="508"/>
        <v>0</v>
      </c>
      <c r="JF64" s="140">
        <f t="shared" si="509"/>
        <v>0</v>
      </c>
      <c r="JG64" s="63"/>
      <c r="JH64" s="63"/>
      <c r="JI64" s="63"/>
      <c r="JJ64" s="63"/>
      <c r="JK64" s="63"/>
      <c r="JL64" s="140">
        <f t="shared" si="510"/>
        <v>0</v>
      </c>
      <c r="JM64" s="63"/>
      <c r="JN64" s="63"/>
      <c r="JO64" s="140">
        <f t="shared" si="511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512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513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Y65" si="514">SUM(D66:D67)</f>
        <v>0</v>
      </c>
      <c r="E65" s="61">
        <f t="shared" si="514"/>
        <v>0</v>
      </c>
      <c r="F65" s="61">
        <f t="shared" si="514"/>
        <v>0</v>
      </c>
      <c r="G65" s="61">
        <f t="shared" si="514"/>
        <v>0</v>
      </c>
      <c r="H65" s="61">
        <f t="shared" si="514"/>
        <v>0</v>
      </c>
      <c r="I65" s="61">
        <f t="shared" si="514"/>
        <v>0</v>
      </c>
      <c r="J65" s="61">
        <f t="shared" si="514"/>
        <v>0</v>
      </c>
      <c r="K65" s="61">
        <f t="shared" si="514"/>
        <v>0</v>
      </c>
      <c r="L65" s="61">
        <f t="shared" si="514"/>
        <v>0</v>
      </c>
      <c r="M65" s="61">
        <f t="shared" si="514"/>
        <v>0</v>
      </c>
      <c r="N65" s="68">
        <f t="shared" si="514"/>
        <v>0</v>
      </c>
      <c r="O65" s="61">
        <f t="shared" si="514"/>
        <v>0</v>
      </c>
      <c r="P65" s="61">
        <f t="shared" si="514"/>
        <v>0</v>
      </c>
      <c r="Q65" s="61">
        <f t="shared" si="514"/>
        <v>0</v>
      </c>
      <c r="R65" s="61">
        <f t="shared" si="514"/>
        <v>0</v>
      </c>
      <c r="S65" s="61">
        <f t="shared" si="514"/>
        <v>0</v>
      </c>
      <c r="T65" s="61">
        <f t="shared" si="514"/>
        <v>0</v>
      </c>
      <c r="U65" s="61">
        <f t="shared" si="514"/>
        <v>0</v>
      </c>
      <c r="V65" s="61">
        <f t="shared" si="514"/>
        <v>0</v>
      </c>
      <c r="W65" s="61">
        <f t="shared" si="514"/>
        <v>0</v>
      </c>
      <c r="X65" s="61">
        <f t="shared" si="514"/>
        <v>0</v>
      </c>
      <c r="Y65" s="68">
        <f t="shared" si="514"/>
        <v>0</v>
      </c>
      <c r="Z65" s="71">
        <f t="shared" si="324"/>
        <v>0</v>
      </c>
      <c r="AA65" s="72">
        <f t="shared" si="324"/>
        <v>0</v>
      </c>
      <c r="AB65" s="72">
        <f t="shared" si="324"/>
        <v>0</v>
      </c>
      <c r="AC65" s="72">
        <f t="shared" si="324"/>
        <v>0</v>
      </c>
      <c r="AD65" s="72">
        <f t="shared" si="324"/>
        <v>0</v>
      </c>
      <c r="AE65" s="72">
        <f t="shared" si="324"/>
        <v>0</v>
      </c>
      <c r="AF65" s="72">
        <f t="shared" si="324"/>
        <v>0</v>
      </c>
      <c r="AG65" s="72">
        <f t="shared" si="324"/>
        <v>0</v>
      </c>
      <c r="AH65" s="72">
        <f t="shared" si="158"/>
        <v>0</v>
      </c>
      <c r="AI65" s="72">
        <f t="shared" si="158"/>
        <v>0</v>
      </c>
      <c r="AJ65" s="91">
        <f t="shared" si="158"/>
        <v>0</v>
      </c>
      <c r="AK65" s="92">
        <f t="shared" ref="AK65:CV65" si="515">SUM(AK66:AK67)</f>
        <v>0</v>
      </c>
      <c r="AL65" s="93">
        <f t="shared" si="515"/>
        <v>0</v>
      </c>
      <c r="AM65" s="68">
        <f t="shared" si="515"/>
        <v>0</v>
      </c>
      <c r="AN65" s="68">
        <f t="shared" si="515"/>
        <v>0</v>
      </c>
      <c r="AO65" s="68">
        <f t="shared" si="515"/>
        <v>0</v>
      </c>
      <c r="AP65" s="68">
        <f t="shared" si="515"/>
        <v>0</v>
      </c>
      <c r="AQ65" s="68">
        <f t="shared" si="515"/>
        <v>0</v>
      </c>
      <c r="AR65" s="68">
        <f t="shared" si="515"/>
        <v>0</v>
      </c>
      <c r="AS65" s="68">
        <f t="shared" si="515"/>
        <v>0</v>
      </c>
      <c r="AT65" s="68">
        <f t="shared" si="515"/>
        <v>0</v>
      </c>
      <c r="AU65" s="61">
        <f t="shared" si="515"/>
        <v>0</v>
      </c>
      <c r="AV65" s="61">
        <f t="shared" si="515"/>
        <v>0</v>
      </c>
      <c r="AW65" s="61">
        <f t="shared" si="515"/>
        <v>0</v>
      </c>
      <c r="AX65" s="61">
        <f t="shared" si="515"/>
        <v>0</v>
      </c>
      <c r="AY65" s="61">
        <f t="shared" si="515"/>
        <v>0</v>
      </c>
      <c r="AZ65" s="61">
        <f t="shared" si="515"/>
        <v>0</v>
      </c>
      <c r="BA65" s="61">
        <f t="shared" si="515"/>
        <v>0</v>
      </c>
      <c r="BB65" s="61">
        <f t="shared" si="515"/>
        <v>0</v>
      </c>
      <c r="BC65" s="61">
        <f t="shared" si="515"/>
        <v>0</v>
      </c>
      <c r="BD65" s="61">
        <f t="shared" si="515"/>
        <v>0</v>
      </c>
      <c r="BE65" s="61">
        <f t="shared" si="515"/>
        <v>0</v>
      </c>
      <c r="BF65" s="61">
        <f t="shared" si="515"/>
        <v>0</v>
      </c>
      <c r="BG65" s="61">
        <f t="shared" si="515"/>
        <v>0</v>
      </c>
      <c r="BH65" s="61">
        <f t="shared" si="515"/>
        <v>0</v>
      </c>
      <c r="BI65" s="61">
        <f t="shared" si="515"/>
        <v>0</v>
      </c>
      <c r="BJ65" s="61">
        <f t="shared" si="515"/>
        <v>0</v>
      </c>
      <c r="BK65" s="61">
        <f t="shared" si="515"/>
        <v>0</v>
      </c>
      <c r="BL65" s="61">
        <f t="shared" si="515"/>
        <v>0</v>
      </c>
      <c r="BM65" s="61">
        <f t="shared" si="515"/>
        <v>0</v>
      </c>
      <c r="BN65" s="61">
        <f t="shared" si="515"/>
        <v>0</v>
      </c>
      <c r="BO65" s="61">
        <f t="shared" si="515"/>
        <v>0</v>
      </c>
      <c r="BP65" s="61">
        <f t="shared" si="515"/>
        <v>0</v>
      </c>
      <c r="BQ65" s="61">
        <f t="shared" si="515"/>
        <v>0</v>
      </c>
      <c r="BR65" s="61">
        <f t="shared" si="515"/>
        <v>0</v>
      </c>
      <c r="BS65" s="61">
        <f t="shared" si="515"/>
        <v>0</v>
      </c>
      <c r="BT65" s="61">
        <f t="shared" si="515"/>
        <v>0</v>
      </c>
      <c r="BU65" s="68">
        <f t="shared" si="515"/>
        <v>0</v>
      </c>
      <c r="BV65" s="61">
        <f t="shared" si="515"/>
        <v>0</v>
      </c>
      <c r="BW65" s="61">
        <f t="shared" si="515"/>
        <v>0</v>
      </c>
      <c r="BX65" s="61">
        <f t="shared" si="515"/>
        <v>0</v>
      </c>
      <c r="BY65" s="68">
        <f t="shared" si="515"/>
        <v>0</v>
      </c>
      <c r="BZ65" s="61">
        <f t="shared" si="515"/>
        <v>0</v>
      </c>
      <c r="CA65" s="61">
        <f t="shared" si="515"/>
        <v>0</v>
      </c>
      <c r="CB65" s="61">
        <f t="shared" si="515"/>
        <v>0</v>
      </c>
      <c r="CC65" s="61">
        <f t="shared" si="515"/>
        <v>0</v>
      </c>
      <c r="CD65" s="61">
        <f t="shared" si="515"/>
        <v>0</v>
      </c>
      <c r="CE65" s="61">
        <f t="shared" si="515"/>
        <v>0</v>
      </c>
      <c r="CF65" s="61">
        <f t="shared" si="515"/>
        <v>0</v>
      </c>
      <c r="CG65" s="61">
        <f t="shared" si="515"/>
        <v>0</v>
      </c>
      <c r="CH65" s="61">
        <f t="shared" si="515"/>
        <v>0</v>
      </c>
      <c r="CI65" s="61">
        <f t="shared" si="515"/>
        <v>0</v>
      </c>
      <c r="CJ65" s="61">
        <f t="shared" si="515"/>
        <v>0</v>
      </c>
      <c r="CK65" s="61">
        <f t="shared" si="515"/>
        <v>0</v>
      </c>
      <c r="CL65" s="61">
        <f t="shared" si="515"/>
        <v>0</v>
      </c>
      <c r="CM65" s="61">
        <f t="shared" si="515"/>
        <v>0</v>
      </c>
      <c r="CN65" s="61">
        <f t="shared" si="515"/>
        <v>0</v>
      </c>
      <c r="CO65" s="61">
        <f t="shared" si="515"/>
        <v>0</v>
      </c>
      <c r="CP65" s="61">
        <f t="shared" si="515"/>
        <v>0</v>
      </c>
      <c r="CQ65" s="61">
        <f t="shared" si="515"/>
        <v>0</v>
      </c>
      <c r="CR65" s="61">
        <f t="shared" si="515"/>
        <v>0</v>
      </c>
      <c r="CS65" s="61">
        <f t="shared" si="515"/>
        <v>0</v>
      </c>
      <c r="CT65" s="61">
        <f t="shared" si="515"/>
        <v>0</v>
      </c>
      <c r="CU65" s="61">
        <f t="shared" si="515"/>
        <v>0</v>
      </c>
      <c r="CV65" s="61">
        <f t="shared" si="515"/>
        <v>0</v>
      </c>
      <c r="CW65" s="61">
        <f t="shared" ref="CW65:FH65" si="516">SUM(CW66:CW67)</f>
        <v>0</v>
      </c>
      <c r="CX65" s="61">
        <f t="shared" si="516"/>
        <v>0</v>
      </c>
      <c r="CY65" s="61">
        <f t="shared" si="516"/>
        <v>0</v>
      </c>
      <c r="CZ65" s="61">
        <f t="shared" si="516"/>
        <v>0</v>
      </c>
      <c r="DA65" s="61">
        <f t="shared" si="516"/>
        <v>0</v>
      </c>
      <c r="DB65" s="61">
        <f t="shared" si="516"/>
        <v>0</v>
      </c>
      <c r="DC65" s="68">
        <f t="shared" si="516"/>
        <v>0</v>
      </c>
      <c r="DD65" s="61">
        <f t="shared" si="516"/>
        <v>0</v>
      </c>
      <c r="DE65" s="61">
        <f t="shared" si="516"/>
        <v>0</v>
      </c>
      <c r="DF65" s="68">
        <f t="shared" si="516"/>
        <v>0</v>
      </c>
      <c r="DG65" s="61">
        <f t="shared" si="516"/>
        <v>0</v>
      </c>
      <c r="DH65" s="61">
        <f t="shared" si="516"/>
        <v>0</v>
      </c>
      <c r="DI65" s="61">
        <f t="shared" si="516"/>
        <v>0</v>
      </c>
      <c r="DJ65" s="61">
        <f t="shared" si="516"/>
        <v>0</v>
      </c>
      <c r="DK65" s="61">
        <f t="shared" si="516"/>
        <v>0</v>
      </c>
      <c r="DL65" s="61">
        <f t="shared" si="516"/>
        <v>0</v>
      </c>
      <c r="DM65" s="61">
        <f t="shared" si="516"/>
        <v>0</v>
      </c>
      <c r="DN65" s="61">
        <f t="shared" si="516"/>
        <v>0</v>
      </c>
      <c r="DO65" s="61">
        <f t="shared" si="516"/>
        <v>0</v>
      </c>
      <c r="DP65" s="61">
        <f t="shared" si="516"/>
        <v>0</v>
      </c>
      <c r="DQ65" s="61">
        <f t="shared" si="516"/>
        <v>0</v>
      </c>
      <c r="DR65" s="61">
        <f t="shared" si="516"/>
        <v>0</v>
      </c>
      <c r="DS65" s="61">
        <f t="shared" si="516"/>
        <v>0</v>
      </c>
      <c r="DT65" s="61">
        <f t="shared" si="516"/>
        <v>0</v>
      </c>
      <c r="DU65" s="61">
        <f t="shared" si="516"/>
        <v>0</v>
      </c>
      <c r="DV65" s="61">
        <f t="shared" si="516"/>
        <v>0</v>
      </c>
      <c r="DW65" s="61">
        <f t="shared" si="516"/>
        <v>0</v>
      </c>
      <c r="DX65" s="61">
        <f t="shared" si="516"/>
        <v>0</v>
      </c>
      <c r="DY65" s="61">
        <f t="shared" si="516"/>
        <v>0</v>
      </c>
      <c r="DZ65" s="61">
        <f t="shared" si="516"/>
        <v>0</v>
      </c>
      <c r="EA65" s="61">
        <f t="shared" si="516"/>
        <v>0</v>
      </c>
      <c r="EB65" s="61">
        <f t="shared" si="516"/>
        <v>0</v>
      </c>
      <c r="EC65" s="61">
        <f t="shared" si="516"/>
        <v>0</v>
      </c>
      <c r="ED65" s="61">
        <f t="shared" si="516"/>
        <v>0</v>
      </c>
      <c r="EE65" s="61">
        <f t="shared" si="516"/>
        <v>0</v>
      </c>
      <c r="EF65" s="61">
        <f t="shared" si="516"/>
        <v>0</v>
      </c>
      <c r="EG65" s="61">
        <f t="shared" si="516"/>
        <v>0</v>
      </c>
      <c r="EH65" s="61">
        <f t="shared" si="516"/>
        <v>0</v>
      </c>
      <c r="EI65" s="61">
        <f t="shared" si="516"/>
        <v>0</v>
      </c>
      <c r="EJ65" s="68">
        <f t="shared" si="516"/>
        <v>0</v>
      </c>
      <c r="EK65" s="68">
        <f t="shared" si="516"/>
        <v>0</v>
      </c>
      <c r="EL65" s="61">
        <f t="shared" si="516"/>
        <v>0</v>
      </c>
      <c r="EM65" s="61">
        <f t="shared" si="516"/>
        <v>0</v>
      </c>
      <c r="EN65" s="61">
        <f t="shared" si="516"/>
        <v>0</v>
      </c>
      <c r="EO65" s="68">
        <f t="shared" si="516"/>
        <v>0</v>
      </c>
      <c r="EP65" s="61">
        <f t="shared" si="516"/>
        <v>0</v>
      </c>
      <c r="EQ65" s="61">
        <f t="shared" si="516"/>
        <v>0</v>
      </c>
      <c r="ER65" s="61">
        <f t="shared" si="516"/>
        <v>0</v>
      </c>
      <c r="ES65" s="61">
        <f t="shared" si="516"/>
        <v>0</v>
      </c>
      <c r="ET65" s="61">
        <f t="shared" si="516"/>
        <v>0</v>
      </c>
      <c r="EU65" s="61">
        <f t="shared" si="516"/>
        <v>0</v>
      </c>
      <c r="EV65" s="61">
        <f t="shared" si="516"/>
        <v>0</v>
      </c>
      <c r="EW65" s="61">
        <f t="shared" si="516"/>
        <v>0</v>
      </c>
      <c r="EX65" s="61">
        <f t="shared" si="516"/>
        <v>0</v>
      </c>
      <c r="EY65" s="68">
        <f t="shared" si="321"/>
        <v>0</v>
      </c>
      <c r="EZ65" s="61">
        <f t="shared" ref="EZ65:FG65" si="517">SUM(EZ66:EZ67)</f>
        <v>0</v>
      </c>
      <c r="FA65" s="61">
        <f t="shared" si="517"/>
        <v>0</v>
      </c>
      <c r="FB65" s="61">
        <f t="shared" si="517"/>
        <v>0</v>
      </c>
      <c r="FC65" s="61">
        <f t="shared" si="517"/>
        <v>0</v>
      </c>
      <c r="FD65" s="61">
        <f t="shared" si="517"/>
        <v>0</v>
      </c>
      <c r="FE65" s="61">
        <f t="shared" si="517"/>
        <v>0</v>
      </c>
      <c r="FF65" s="61">
        <f t="shared" si="517"/>
        <v>0</v>
      </c>
      <c r="FG65" s="61">
        <f t="shared" si="517"/>
        <v>0</v>
      </c>
      <c r="FH65" s="68">
        <f t="shared" si="516"/>
        <v>0</v>
      </c>
      <c r="FI65" s="61">
        <f t="shared" ref="FI65:HT65" si="518">SUM(FI66:FI67)</f>
        <v>0</v>
      </c>
      <c r="FJ65" s="61">
        <f t="shared" si="518"/>
        <v>0</v>
      </c>
      <c r="FK65" s="61">
        <f t="shared" si="518"/>
        <v>0</v>
      </c>
      <c r="FL65" s="61">
        <f t="shared" si="518"/>
        <v>0</v>
      </c>
      <c r="FM65" s="61">
        <f t="shared" si="518"/>
        <v>0</v>
      </c>
      <c r="FN65" s="61">
        <f t="shared" si="518"/>
        <v>0</v>
      </c>
      <c r="FO65" s="61">
        <f t="shared" si="518"/>
        <v>0</v>
      </c>
      <c r="FP65" s="61">
        <f t="shared" si="518"/>
        <v>0</v>
      </c>
      <c r="FQ65" s="61">
        <f t="shared" si="518"/>
        <v>0</v>
      </c>
      <c r="FR65" s="61">
        <f t="shared" si="518"/>
        <v>0</v>
      </c>
      <c r="FS65" s="68">
        <f t="shared" si="518"/>
        <v>0</v>
      </c>
      <c r="FT65" s="61">
        <f t="shared" si="518"/>
        <v>0</v>
      </c>
      <c r="FU65" s="61">
        <f t="shared" si="518"/>
        <v>0</v>
      </c>
      <c r="FV65" s="61">
        <f t="shared" si="518"/>
        <v>0</v>
      </c>
      <c r="FW65" s="61">
        <f t="shared" si="518"/>
        <v>0</v>
      </c>
      <c r="FX65" s="61">
        <f t="shared" si="518"/>
        <v>0</v>
      </c>
      <c r="FY65" s="61">
        <f t="shared" si="518"/>
        <v>0</v>
      </c>
      <c r="FZ65" s="61">
        <f t="shared" si="518"/>
        <v>0</v>
      </c>
      <c r="GA65" s="61">
        <f t="shared" si="518"/>
        <v>0</v>
      </c>
      <c r="GB65" s="61">
        <f t="shared" si="518"/>
        <v>0</v>
      </c>
      <c r="GC65" s="61">
        <f t="shared" si="518"/>
        <v>0</v>
      </c>
      <c r="GD65" s="61">
        <f t="shared" si="518"/>
        <v>0</v>
      </c>
      <c r="GE65" s="61">
        <f t="shared" si="518"/>
        <v>0</v>
      </c>
      <c r="GF65" s="61">
        <f t="shared" si="518"/>
        <v>0</v>
      </c>
      <c r="GG65" s="61">
        <f t="shared" si="518"/>
        <v>0</v>
      </c>
      <c r="GH65" s="61">
        <f t="shared" si="518"/>
        <v>0</v>
      </c>
      <c r="GI65" s="61">
        <f t="shared" si="518"/>
        <v>0</v>
      </c>
      <c r="GJ65" s="61">
        <f t="shared" si="518"/>
        <v>0</v>
      </c>
      <c r="GK65" s="61">
        <f t="shared" si="518"/>
        <v>0</v>
      </c>
      <c r="GL65" s="61">
        <f t="shared" si="518"/>
        <v>0</v>
      </c>
      <c r="GM65" s="61">
        <f t="shared" si="518"/>
        <v>0</v>
      </c>
      <c r="GN65" s="61">
        <f t="shared" si="518"/>
        <v>0</v>
      </c>
      <c r="GO65" s="61">
        <f t="shared" si="518"/>
        <v>0</v>
      </c>
      <c r="GP65" s="61">
        <f t="shared" si="518"/>
        <v>0</v>
      </c>
      <c r="GQ65" s="68">
        <f t="shared" si="322"/>
        <v>0</v>
      </c>
      <c r="GR65" s="61">
        <f t="shared" ref="GR65" si="519">SUM(GR66:GR67)</f>
        <v>0</v>
      </c>
      <c r="GS65" s="68">
        <f t="shared" si="518"/>
        <v>0</v>
      </c>
      <c r="GT65" s="61">
        <f t="shared" si="518"/>
        <v>0</v>
      </c>
      <c r="GU65" s="61">
        <f t="shared" si="518"/>
        <v>0</v>
      </c>
      <c r="GV65" s="61">
        <f t="shared" si="518"/>
        <v>0</v>
      </c>
      <c r="GW65" s="61">
        <f t="shared" si="518"/>
        <v>0</v>
      </c>
      <c r="GX65" s="61">
        <f t="shared" si="518"/>
        <v>0</v>
      </c>
      <c r="GY65" s="61">
        <f t="shared" si="518"/>
        <v>0</v>
      </c>
      <c r="GZ65" s="61">
        <f t="shared" si="518"/>
        <v>0</v>
      </c>
      <c r="HA65" s="61">
        <f t="shared" si="518"/>
        <v>0</v>
      </c>
      <c r="HB65" s="61">
        <f t="shared" si="518"/>
        <v>0</v>
      </c>
      <c r="HC65" s="61">
        <f t="shared" si="518"/>
        <v>0</v>
      </c>
      <c r="HD65" s="61">
        <f t="shared" si="518"/>
        <v>0</v>
      </c>
      <c r="HE65" s="61">
        <f t="shared" si="518"/>
        <v>0</v>
      </c>
      <c r="HF65" s="61">
        <f t="shared" si="518"/>
        <v>0</v>
      </c>
      <c r="HG65" s="61">
        <f t="shared" si="518"/>
        <v>0</v>
      </c>
      <c r="HH65" s="61">
        <f t="shared" si="518"/>
        <v>0</v>
      </c>
      <c r="HI65" s="61">
        <f t="shared" si="518"/>
        <v>0</v>
      </c>
      <c r="HJ65" s="61">
        <f t="shared" si="518"/>
        <v>0</v>
      </c>
      <c r="HK65" s="61">
        <f t="shared" si="518"/>
        <v>0</v>
      </c>
      <c r="HL65" s="61">
        <f t="shared" si="518"/>
        <v>0</v>
      </c>
      <c r="HM65" s="61">
        <f t="shared" si="518"/>
        <v>0</v>
      </c>
      <c r="HN65" s="61">
        <f t="shared" si="518"/>
        <v>0</v>
      </c>
      <c r="HO65" s="61">
        <f t="shared" si="518"/>
        <v>0</v>
      </c>
      <c r="HP65" s="61">
        <f t="shared" si="518"/>
        <v>0</v>
      </c>
      <c r="HQ65" s="61">
        <f t="shared" si="518"/>
        <v>0</v>
      </c>
      <c r="HR65" s="61">
        <f t="shared" si="518"/>
        <v>0</v>
      </c>
      <c r="HS65" s="68">
        <f t="shared" si="518"/>
        <v>0</v>
      </c>
      <c r="HT65" s="61">
        <f t="shared" si="518"/>
        <v>0</v>
      </c>
      <c r="HU65" s="61">
        <f t="shared" ref="HU65:KF65" si="520">SUM(HU66:HU67)</f>
        <v>0</v>
      </c>
      <c r="HV65" s="68">
        <f t="shared" si="520"/>
        <v>0</v>
      </c>
      <c r="HW65" s="61">
        <f t="shared" si="520"/>
        <v>0</v>
      </c>
      <c r="HX65" s="61">
        <f t="shared" si="520"/>
        <v>0</v>
      </c>
      <c r="HY65" s="61">
        <f t="shared" si="520"/>
        <v>0</v>
      </c>
      <c r="HZ65" s="61">
        <f t="shared" si="520"/>
        <v>0</v>
      </c>
      <c r="IA65" s="61">
        <f t="shared" si="520"/>
        <v>0</v>
      </c>
      <c r="IB65" s="61">
        <f t="shared" si="520"/>
        <v>0</v>
      </c>
      <c r="IC65" s="68">
        <f t="shared" si="520"/>
        <v>0</v>
      </c>
      <c r="ID65" s="61">
        <f t="shared" si="520"/>
        <v>0</v>
      </c>
      <c r="IE65" s="61">
        <f t="shared" si="520"/>
        <v>0</v>
      </c>
      <c r="IF65" s="61">
        <f t="shared" si="520"/>
        <v>0</v>
      </c>
      <c r="IG65" s="61">
        <f t="shared" si="520"/>
        <v>0</v>
      </c>
      <c r="IH65" s="61">
        <f t="shared" si="520"/>
        <v>0</v>
      </c>
      <c r="II65" s="61">
        <f t="shared" si="520"/>
        <v>0</v>
      </c>
      <c r="IJ65" s="61">
        <f t="shared" si="520"/>
        <v>0</v>
      </c>
      <c r="IK65" s="61">
        <f t="shared" si="520"/>
        <v>0</v>
      </c>
      <c r="IL65" s="61">
        <f t="shared" si="520"/>
        <v>0</v>
      </c>
      <c r="IM65" s="61">
        <f t="shared" si="520"/>
        <v>0</v>
      </c>
      <c r="IN65" s="68">
        <f t="shared" si="520"/>
        <v>0</v>
      </c>
      <c r="IO65" s="68">
        <f t="shared" si="520"/>
        <v>0</v>
      </c>
      <c r="IP65" s="68">
        <f t="shared" si="520"/>
        <v>0</v>
      </c>
      <c r="IQ65" s="68">
        <f t="shared" si="520"/>
        <v>0</v>
      </c>
      <c r="IR65" s="68">
        <f t="shared" si="520"/>
        <v>0</v>
      </c>
      <c r="IS65" s="68">
        <f t="shared" si="520"/>
        <v>0</v>
      </c>
      <c r="IT65" s="68">
        <f t="shared" si="520"/>
        <v>0</v>
      </c>
      <c r="IU65" s="68">
        <f t="shared" si="520"/>
        <v>0</v>
      </c>
      <c r="IV65" s="68">
        <f t="shared" si="520"/>
        <v>0</v>
      </c>
      <c r="IW65" s="68">
        <f t="shared" si="520"/>
        <v>0</v>
      </c>
      <c r="IX65" s="68">
        <f t="shared" si="520"/>
        <v>0</v>
      </c>
      <c r="IY65" s="68">
        <f t="shared" si="520"/>
        <v>0</v>
      </c>
      <c r="IZ65" s="68">
        <f t="shared" si="520"/>
        <v>0</v>
      </c>
      <c r="JA65" s="68">
        <f t="shared" si="520"/>
        <v>0</v>
      </c>
      <c r="JB65" s="68">
        <f t="shared" si="520"/>
        <v>0</v>
      </c>
      <c r="JC65" s="68">
        <f t="shared" si="520"/>
        <v>0</v>
      </c>
      <c r="JD65" s="68">
        <f t="shared" si="520"/>
        <v>0</v>
      </c>
      <c r="JE65" s="68">
        <f t="shared" si="520"/>
        <v>0</v>
      </c>
      <c r="JF65" s="68">
        <f t="shared" si="520"/>
        <v>0</v>
      </c>
      <c r="JG65" s="61">
        <f t="shared" si="520"/>
        <v>0</v>
      </c>
      <c r="JH65" s="61">
        <f t="shared" si="520"/>
        <v>0</v>
      </c>
      <c r="JI65" s="61">
        <f t="shared" si="520"/>
        <v>0</v>
      </c>
      <c r="JJ65" s="61">
        <f t="shared" si="520"/>
        <v>0</v>
      </c>
      <c r="JK65" s="61">
        <f t="shared" si="520"/>
        <v>0</v>
      </c>
      <c r="JL65" s="68">
        <f t="shared" si="520"/>
        <v>0</v>
      </c>
      <c r="JM65" s="61">
        <f t="shared" si="520"/>
        <v>0</v>
      </c>
      <c r="JN65" s="61">
        <f t="shared" si="520"/>
        <v>0</v>
      </c>
      <c r="JO65" s="68">
        <f t="shared" si="520"/>
        <v>0</v>
      </c>
      <c r="JP65" s="61">
        <f t="shared" si="520"/>
        <v>0</v>
      </c>
      <c r="JQ65" s="61">
        <f t="shared" si="520"/>
        <v>0</v>
      </c>
      <c r="JR65" s="61">
        <f t="shared" si="520"/>
        <v>0</v>
      </c>
      <c r="JS65" s="61">
        <f t="shared" si="520"/>
        <v>0</v>
      </c>
      <c r="JT65" s="61">
        <f t="shared" si="520"/>
        <v>0</v>
      </c>
      <c r="JU65" s="61">
        <f t="shared" si="520"/>
        <v>0</v>
      </c>
      <c r="JV65" s="61">
        <f t="shared" si="520"/>
        <v>0</v>
      </c>
      <c r="JW65" s="61">
        <f t="shared" si="520"/>
        <v>0</v>
      </c>
      <c r="JX65" s="61">
        <f t="shared" si="520"/>
        <v>0</v>
      </c>
      <c r="JY65" s="61">
        <f t="shared" si="520"/>
        <v>0</v>
      </c>
      <c r="JZ65" s="61">
        <f t="shared" si="520"/>
        <v>0</v>
      </c>
      <c r="KA65" s="61">
        <f t="shared" si="520"/>
        <v>0</v>
      </c>
      <c r="KB65" s="61">
        <f t="shared" si="520"/>
        <v>0</v>
      </c>
      <c r="KC65" s="61">
        <f t="shared" si="520"/>
        <v>0</v>
      </c>
      <c r="KD65" s="61">
        <f t="shared" si="520"/>
        <v>0</v>
      </c>
      <c r="KE65" s="61">
        <f t="shared" si="520"/>
        <v>0</v>
      </c>
      <c r="KF65" s="61">
        <f t="shared" si="520"/>
        <v>0</v>
      </c>
      <c r="KG65" s="68">
        <f t="shared" ref="KG65:MM65" si="521">SUM(KG66:KG67)</f>
        <v>0</v>
      </c>
      <c r="KH65" s="61">
        <f t="shared" si="521"/>
        <v>0</v>
      </c>
      <c r="KI65" s="61">
        <f t="shared" si="521"/>
        <v>0</v>
      </c>
      <c r="KJ65" s="61">
        <f t="shared" si="521"/>
        <v>0</v>
      </c>
      <c r="KK65" s="61">
        <f t="shared" si="521"/>
        <v>0</v>
      </c>
      <c r="KL65" s="61">
        <f t="shared" si="521"/>
        <v>0</v>
      </c>
      <c r="KM65" s="61">
        <f t="shared" si="521"/>
        <v>0</v>
      </c>
      <c r="KN65" s="61">
        <f t="shared" si="521"/>
        <v>0</v>
      </c>
      <c r="KO65" s="61">
        <f t="shared" si="521"/>
        <v>0</v>
      </c>
      <c r="KP65" s="61">
        <f t="shared" si="521"/>
        <v>0</v>
      </c>
      <c r="KQ65" s="61">
        <f t="shared" si="521"/>
        <v>0</v>
      </c>
      <c r="KR65" s="61">
        <f t="shared" si="521"/>
        <v>0</v>
      </c>
      <c r="KS65" s="61">
        <f t="shared" si="521"/>
        <v>0</v>
      </c>
      <c r="KT65" s="61">
        <f t="shared" si="521"/>
        <v>0</v>
      </c>
      <c r="KU65" s="61">
        <f t="shared" si="521"/>
        <v>0</v>
      </c>
      <c r="KV65" s="61">
        <f t="shared" si="521"/>
        <v>0</v>
      </c>
      <c r="KW65" s="61">
        <f t="shared" si="521"/>
        <v>0</v>
      </c>
      <c r="KX65" s="61">
        <f t="shared" si="521"/>
        <v>0</v>
      </c>
      <c r="KY65" s="68">
        <f t="shared" si="521"/>
        <v>0</v>
      </c>
      <c r="KZ65" s="61">
        <f t="shared" si="521"/>
        <v>0</v>
      </c>
      <c r="LA65" s="61">
        <f t="shared" si="521"/>
        <v>0</v>
      </c>
      <c r="LB65" s="61">
        <f t="shared" si="521"/>
        <v>0</v>
      </c>
      <c r="LC65" s="61">
        <f t="shared" si="521"/>
        <v>0</v>
      </c>
      <c r="LD65" s="61">
        <f t="shared" si="521"/>
        <v>0</v>
      </c>
      <c r="LE65" s="61">
        <f t="shared" si="521"/>
        <v>0</v>
      </c>
      <c r="LF65" s="61">
        <f t="shared" si="521"/>
        <v>0</v>
      </c>
      <c r="LG65" s="61">
        <f t="shared" si="521"/>
        <v>0</v>
      </c>
      <c r="LH65" s="61">
        <f t="shared" si="521"/>
        <v>0</v>
      </c>
      <c r="LI65" s="61">
        <f t="shared" si="521"/>
        <v>0</v>
      </c>
      <c r="LJ65" s="61">
        <f t="shared" si="521"/>
        <v>0</v>
      </c>
      <c r="LK65" s="61">
        <f t="shared" si="521"/>
        <v>0</v>
      </c>
      <c r="LL65" s="61">
        <f t="shared" si="521"/>
        <v>0</v>
      </c>
      <c r="LM65" s="61">
        <f t="shared" si="521"/>
        <v>0</v>
      </c>
      <c r="LN65" s="61">
        <f t="shared" si="521"/>
        <v>0</v>
      </c>
      <c r="LO65" s="61">
        <f t="shared" si="521"/>
        <v>0</v>
      </c>
      <c r="LP65" s="61">
        <f t="shared" si="521"/>
        <v>0</v>
      </c>
      <c r="LQ65" s="61">
        <f t="shared" si="521"/>
        <v>0</v>
      </c>
      <c r="LR65" s="61">
        <f t="shared" si="521"/>
        <v>0</v>
      </c>
      <c r="LS65" s="61">
        <f t="shared" si="521"/>
        <v>0</v>
      </c>
      <c r="LT65" s="61">
        <f t="shared" si="521"/>
        <v>0</v>
      </c>
      <c r="LU65" s="61">
        <f t="shared" si="521"/>
        <v>0</v>
      </c>
      <c r="LV65" s="61">
        <f t="shared" si="521"/>
        <v>0</v>
      </c>
      <c r="LW65" s="61">
        <f t="shared" si="521"/>
        <v>0</v>
      </c>
      <c r="LX65" s="61">
        <f t="shared" si="521"/>
        <v>0</v>
      </c>
      <c r="LY65" s="61">
        <f t="shared" si="521"/>
        <v>0</v>
      </c>
      <c r="LZ65" s="61">
        <f t="shared" si="521"/>
        <v>0</v>
      </c>
      <c r="MA65" s="61">
        <f t="shared" si="521"/>
        <v>0</v>
      </c>
      <c r="MB65" s="61">
        <f t="shared" si="521"/>
        <v>0</v>
      </c>
      <c r="MC65" s="61">
        <f t="shared" si="521"/>
        <v>0</v>
      </c>
      <c r="MD65" s="61">
        <f t="shared" si="521"/>
        <v>0</v>
      </c>
      <c r="ME65" s="61">
        <f t="shared" si="521"/>
        <v>0</v>
      </c>
      <c r="MF65" s="61">
        <f t="shared" si="521"/>
        <v>0</v>
      </c>
      <c r="MG65" s="61">
        <f t="shared" si="521"/>
        <v>0</v>
      </c>
      <c r="MH65" s="61">
        <f t="shared" si="521"/>
        <v>0</v>
      </c>
      <c r="MI65" s="61">
        <f t="shared" si="521"/>
        <v>0</v>
      </c>
      <c r="MJ65" s="61">
        <f t="shared" si="521"/>
        <v>0</v>
      </c>
      <c r="MK65" s="61">
        <f t="shared" si="521"/>
        <v>0</v>
      </c>
      <c r="ML65" s="61">
        <f t="shared" si="521"/>
        <v>0</v>
      </c>
      <c r="MM65" s="61">
        <f t="shared" si="521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522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523">SUM(O66:X66)</f>
        <v>0</v>
      </c>
      <c r="Z66" s="73">
        <f t="shared" si="324"/>
        <v>0</v>
      </c>
      <c r="AA66" s="74">
        <f t="shared" si="324"/>
        <v>0</v>
      </c>
      <c r="AB66" s="74">
        <f t="shared" si="324"/>
        <v>0</v>
      </c>
      <c r="AC66" s="74">
        <f t="shared" si="324"/>
        <v>0</v>
      </c>
      <c r="AD66" s="74">
        <f t="shared" si="324"/>
        <v>0</v>
      </c>
      <c r="AE66" s="74">
        <f t="shared" si="324"/>
        <v>0</v>
      </c>
      <c r="AF66" s="74">
        <f t="shared" si="324"/>
        <v>0</v>
      </c>
      <c r="AG66" s="74">
        <f t="shared" si="324"/>
        <v>0</v>
      </c>
      <c r="AH66" s="74">
        <f t="shared" si="158"/>
        <v>0</v>
      </c>
      <c r="AI66" s="74">
        <f t="shared" si="158"/>
        <v>0</v>
      </c>
      <c r="AJ66" s="94">
        <f t="shared" si="158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524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525">SUM(AU66:BT66)</f>
        <v>0</v>
      </c>
      <c r="BV66" s="63"/>
      <c r="BW66" s="63"/>
      <c r="BX66" s="63"/>
      <c r="BY66" s="69">
        <f t="shared" ref="BY66:BY67" si="526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527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528">SUM(EC66:ED66,DX66:DY66,DS66:DT66,DN66:DO66,DI66:DJ66,EI66,)</f>
        <v>0</v>
      </c>
      <c r="EK66" s="69">
        <f t="shared" ref="EK66:EK67" si="529">SUM(EE66:EH66,DZ66:EB66,DU66:DW66,DP66:DR66,DK66:DM66,DG66:DH66)</f>
        <v>0</v>
      </c>
      <c r="EL66" s="63"/>
      <c r="EM66" s="63"/>
      <c r="EN66" s="63"/>
      <c r="EO66" s="69">
        <f t="shared" ref="EO66:EO67" si="530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321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531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532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322"/>
        <v>0</v>
      </c>
      <c r="GR66" s="63"/>
      <c r="GS66" s="69">
        <f t="shared" ref="GS66:GS67" si="533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534">SUM(HT66:HU66)</f>
        <v>0</v>
      </c>
      <c r="HW66" s="63"/>
      <c r="HX66" s="63"/>
      <c r="HY66" s="63"/>
      <c r="HZ66" s="63"/>
      <c r="IA66" s="63"/>
      <c r="IB66" s="63"/>
      <c r="IC66" s="69">
        <f t="shared" ref="IC66:IC67" si="535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536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37">SUM(JD66:JE66)</f>
        <v>0</v>
      </c>
      <c r="JG66" s="63"/>
      <c r="JH66" s="63"/>
      <c r="JI66" s="63"/>
      <c r="JJ66" s="63"/>
      <c r="JK66" s="63"/>
      <c r="JL66" s="140">
        <f t="shared" ref="JL66:JL67" si="538">SUM(JG66:JK66)</f>
        <v>0</v>
      </c>
      <c r="JM66" s="63"/>
      <c r="JN66" s="63"/>
      <c r="JO66" s="140">
        <f t="shared" ref="JO66:JO67" si="539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540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541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522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523"/>
        <v>0</v>
      </c>
      <c r="Z67" s="73">
        <f t="shared" si="324"/>
        <v>0</v>
      </c>
      <c r="AA67" s="74">
        <f t="shared" si="324"/>
        <v>0</v>
      </c>
      <c r="AB67" s="74">
        <f t="shared" si="324"/>
        <v>0</v>
      </c>
      <c r="AC67" s="74">
        <f t="shared" si="324"/>
        <v>0</v>
      </c>
      <c r="AD67" s="74">
        <f t="shared" si="324"/>
        <v>0</v>
      </c>
      <c r="AE67" s="74">
        <f t="shared" si="324"/>
        <v>0</v>
      </c>
      <c r="AF67" s="74">
        <f t="shared" si="324"/>
        <v>0</v>
      </c>
      <c r="AG67" s="74">
        <f t="shared" si="324"/>
        <v>0</v>
      </c>
      <c r="AH67" s="74">
        <f t="shared" si="158"/>
        <v>0</v>
      </c>
      <c r="AI67" s="74">
        <f t="shared" si="158"/>
        <v>0</v>
      </c>
      <c r="AJ67" s="94">
        <f t="shared" si="158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524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525"/>
        <v>0</v>
      </c>
      <c r="BV67" s="63"/>
      <c r="BW67" s="63"/>
      <c r="BX67" s="63"/>
      <c r="BY67" s="69">
        <f t="shared" si="526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527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528"/>
        <v>0</v>
      </c>
      <c r="EK67" s="69">
        <f t="shared" si="529"/>
        <v>0</v>
      </c>
      <c r="EL67" s="63"/>
      <c r="EM67" s="63"/>
      <c r="EN67" s="63"/>
      <c r="EO67" s="69">
        <f t="shared" si="530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321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531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532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322"/>
        <v>0</v>
      </c>
      <c r="GR67" s="63"/>
      <c r="GS67" s="69">
        <f t="shared" si="533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534"/>
        <v>0</v>
      </c>
      <c r="HW67" s="63"/>
      <c r="HX67" s="63"/>
      <c r="HY67" s="63"/>
      <c r="HZ67" s="63"/>
      <c r="IA67" s="63"/>
      <c r="IB67" s="63"/>
      <c r="IC67" s="69">
        <f t="shared" si="535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536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537"/>
        <v>0</v>
      </c>
      <c r="JG67" s="63"/>
      <c r="JH67" s="63"/>
      <c r="JI67" s="63"/>
      <c r="JJ67" s="63"/>
      <c r="JK67" s="63"/>
      <c r="JL67" s="140">
        <f t="shared" si="538"/>
        <v>0</v>
      </c>
      <c r="JM67" s="63"/>
      <c r="JN67" s="63"/>
      <c r="JO67" s="140">
        <f t="shared" si="539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540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541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Y68" si="542">SUM(D69)</f>
        <v>0</v>
      </c>
      <c r="E68" s="61">
        <f t="shared" si="542"/>
        <v>0</v>
      </c>
      <c r="F68" s="61">
        <f t="shared" si="542"/>
        <v>0</v>
      </c>
      <c r="G68" s="61">
        <f t="shared" si="542"/>
        <v>0</v>
      </c>
      <c r="H68" s="61">
        <f t="shared" si="542"/>
        <v>0</v>
      </c>
      <c r="I68" s="61">
        <f t="shared" si="542"/>
        <v>0</v>
      </c>
      <c r="J68" s="61">
        <f t="shared" si="542"/>
        <v>0</v>
      </c>
      <c r="K68" s="61">
        <f t="shared" si="542"/>
        <v>0</v>
      </c>
      <c r="L68" s="61">
        <f t="shared" si="542"/>
        <v>0</v>
      </c>
      <c r="M68" s="61">
        <f t="shared" si="542"/>
        <v>0</v>
      </c>
      <c r="N68" s="68">
        <f t="shared" si="542"/>
        <v>0</v>
      </c>
      <c r="O68" s="61">
        <f t="shared" si="542"/>
        <v>0</v>
      </c>
      <c r="P68" s="61">
        <f t="shared" si="542"/>
        <v>0</v>
      </c>
      <c r="Q68" s="61">
        <f t="shared" si="542"/>
        <v>0</v>
      </c>
      <c r="R68" s="61">
        <f t="shared" si="542"/>
        <v>0</v>
      </c>
      <c r="S68" s="61">
        <f t="shared" si="542"/>
        <v>0</v>
      </c>
      <c r="T68" s="61">
        <f t="shared" si="542"/>
        <v>0</v>
      </c>
      <c r="U68" s="61">
        <f t="shared" si="542"/>
        <v>0</v>
      </c>
      <c r="V68" s="61">
        <f t="shared" si="542"/>
        <v>0</v>
      </c>
      <c r="W68" s="61">
        <f t="shared" si="542"/>
        <v>0</v>
      </c>
      <c r="X68" s="61">
        <f t="shared" si="542"/>
        <v>0</v>
      </c>
      <c r="Y68" s="68">
        <f t="shared" si="542"/>
        <v>0</v>
      </c>
      <c r="Z68" s="71">
        <f t="shared" si="324"/>
        <v>0</v>
      </c>
      <c r="AA68" s="72">
        <f t="shared" si="324"/>
        <v>0</v>
      </c>
      <c r="AB68" s="72">
        <f t="shared" si="324"/>
        <v>0</v>
      </c>
      <c r="AC68" s="72">
        <f t="shared" si="324"/>
        <v>0</v>
      </c>
      <c r="AD68" s="72">
        <f t="shared" si="324"/>
        <v>0</v>
      </c>
      <c r="AE68" s="72">
        <f t="shared" si="324"/>
        <v>0</v>
      </c>
      <c r="AF68" s="72">
        <f t="shared" si="324"/>
        <v>0</v>
      </c>
      <c r="AG68" s="72">
        <f t="shared" si="324"/>
        <v>0</v>
      </c>
      <c r="AH68" s="72">
        <f t="shared" si="158"/>
        <v>0</v>
      </c>
      <c r="AI68" s="72">
        <f t="shared" si="158"/>
        <v>0</v>
      </c>
      <c r="AJ68" s="91">
        <f t="shared" si="158"/>
        <v>0</v>
      </c>
      <c r="AK68" s="92">
        <f t="shared" ref="AK68:CV68" si="543">SUM(AK69)</f>
        <v>0</v>
      </c>
      <c r="AL68" s="93">
        <f t="shared" si="543"/>
        <v>0</v>
      </c>
      <c r="AM68" s="68">
        <f t="shared" si="543"/>
        <v>0</v>
      </c>
      <c r="AN68" s="68">
        <f t="shared" si="543"/>
        <v>0</v>
      </c>
      <c r="AO68" s="68">
        <f t="shared" si="543"/>
        <v>0</v>
      </c>
      <c r="AP68" s="68">
        <f t="shared" si="543"/>
        <v>0</v>
      </c>
      <c r="AQ68" s="68">
        <f t="shared" si="543"/>
        <v>0</v>
      </c>
      <c r="AR68" s="68">
        <f t="shared" si="543"/>
        <v>0</v>
      </c>
      <c r="AS68" s="68">
        <f t="shared" si="543"/>
        <v>0</v>
      </c>
      <c r="AT68" s="68">
        <f t="shared" si="543"/>
        <v>0</v>
      </c>
      <c r="AU68" s="61">
        <f t="shared" si="543"/>
        <v>0</v>
      </c>
      <c r="AV68" s="61">
        <f t="shared" si="543"/>
        <v>0</v>
      </c>
      <c r="AW68" s="61">
        <f t="shared" si="543"/>
        <v>0</v>
      </c>
      <c r="AX68" s="61">
        <f t="shared" si="543"/>
        <v>0</v>
      </c>
      <c r="AY68" s="61">
        <f t="shared" si="543"/>
        <v>0</v>
      </c>
      <c r="AZ68" s="61">
        <f t="shared" si="543"/>
        <v>0</v>
      </c>
      <c r="BA68" s="61">
        <f t="shared" si="543"/>
        <v>0</v>
      </c>
      <c r="BB68" s="61">
        <f t="shared" si="543"/>
        <v>0</v>
      </c>
      <c r="BC68" s="61">
        <f t="shared" si="543"/>
        <v>0</v>
      </c>
      <c r="BD68" s="61">
        <f t="shared" si="543"/>
        <v>0</v>
      </c>
      <c r="BE68" s="61">
        <f t="shared" si="543"/>
        <v>0</v>
      </c>
      <c r="BF68" s="61">
        <f t="shared" si="543"/>
        <v>0</v>
      </c>
      <c r="BG68" s="61">
        <f t="shared" si="543"/>
        <v>0</v>
      </c>
      <c r="BH68" s="61">
        <f t="shared" si="543"/>
        <v>0</v>
      </c>
      <c r="BI68" s="61">
        <f t="shared" si="543"/>
        <v>0</v>
      </c>
      <c r="BJ68" s="61">
        <f t="shared" si="543"/>
        <v>0</v>
      </c>
      <c r="BK68" s="61">
        <f t="shared" si="543"/>
        <v>0</v>
      </c>
      <c r="BL68" s="61">
        <f t="shared" si="543"/>
        <v>0</v>
      </c>
      <c r="BM68" s="61">
        <f t="shared" si="543"/>
        <v>0</v>
      </c>
      <c r="BN68" s="61">
        <f t="shared" si="543"/>
        <v>0</v>
      </c>
      <c r="BO68" s="61">
        <f t="shared" si="543"/>
        <v>0</v>
      </c>
      <c r="BP68" s="61">
        <f t="shared" si="543"/>
        <v>0</v>
      </c>
      <c r="BQ68" s="61">
        <f t="shared" si="543"/>
        <v>0</v>
      </c>
      <c r="BR68" s="61">
        <f t="shared" si="543"/>
        <v>0</v>
      </c>
      <c r="BS68" s="61">
        <f t="shared" si="543"/>
        <v>0</v>
      </c>
      <c r="BT68" s="61">
        <f t="shared" si="543"/>
        <v>0</v>
      </c>
      <c r="BU68" s="68">
        <f t="shared" si="543"/>
        <v>0</v>
      </c>
      <c r="BV68" s="61">
        <f t="shared" si="543"/>
        <v>0</v>
      </c>
      <c r="BW68" s="61">
        <f t="shared" si="543"/>
        <v>0</v>
      </c>
      <c r="BX68" s="61">
        <f t="shared" si="543"/>
        <v>0</v>
      </c>
      <c r="BY68" s="68">
        <f t="shared" si="543"/>
        <v>0</v>
      </c>
      <c r="BZ68" s="61">
        <f t="shared" si="543"/>
        <v>0</v>
      </c>
      <c r="CA68" s="61">
        <f t="shared" si="543"/>
        <v>0</v>
      </c>
      <c r="CB68" s="61">
        <f t="shared" si="543"/>
        <v>0</v>
      </c>
      <c r="CC68" s="61">
        <f t="shared" si="543"/>
        <v>0</v>
      </c>
      <c r="CD68" s="61">
        <f t="shared" si="543"/>
        <v>0</v>
      </c>
      <c r="CE68" s="61">
        <f t="shared" si="543"/>
        <v>0</v>
      </c>
      <c r="CF68" s="61">
        <f t="shared" si="543"/>
        <v>0</v>
      </c>
      <c r="CG68" s="61">
        <f t="shared" si="543"/>
        <v>0</v>
      </c>
      <c r="CH68" s="61">
        <f t="shared" si="543"/>
        <v>0</v>
      </c>
      <c r="CI68" s="61">
        <f t="shared" si="543"/>
        <v>0</v>
      </c>
      <c r="CJ68" s="61">
        <f t="shared" si="543"/>
        <v>0</v>
      </c>
      <c r="CK68" s="61">
        <f t="shared" si="543"/>
        <v>0</v>
      </c>
      <c r="CL68" s="61">
        <f t="shared" si="543"/>
        <v>0</v>
      </c>
      <c r="CM68" s="61">
        <f t="shared" si="543"/>
        <v>0</v>
      </c>
      <c r="CN68" s="61">
        <f t="shared" si="543"/>
        <v>0</v>
      </c>
      <c r="CO68" s="61">
        <f t="shared" si="543"/>
        <v>0</v>
      </c>
      <c r="CP68" s="61">
        <f t="shared" si="543"/>
        <v>0</v>
      </c>
      <c r="CQ68" s="61">
        <f t="shared" si="543"/>
        <v>0</v>
      </c>
      <c r="CR68" s="61">
        <f t="shared" si="543"/>
        <v>0</v>
      </c>
      <c r="CS68" s="61">
        <f t="shared" si="543"/>
        <v>0</v>
      </c>
      <c r="CT68" s="61">
        <f t="shared" si="543"/>
        <v>0</v>
      </c>
      <c r="CU68" s="61">
        <f t="shared" si="543"/>
        <v>0</v>
      </c>
      <c r="CV68" s="61">
        <f t="shared" si="543"/>
        <v>0</v>
      </c>
      <c r="CW68" s="61">
        <f t="shared" ref="CW68:FH68" si="544">SUM(CW69)</f>
        <v>0</v>
      </c>
      <c r="CX68" s="61">
        <f t="shared" si="544"/>
        <v>0</v>
      </c>
      <c r="CY68" s="61">
        <f t="shared" si="544"/>
        <v>0</v>
      </c>
      <c r="CZ68" s="61">
        <f t="shared" si="544"/>
        <v>0</v>
      </c>
      <c r="DA68" s="61">
        <f t="shared" si="544"/>
        <v>0</v>
      </c>
      <c r="DB68" s="61">
        <f t="shared" si="544"/>
        <v>0</v>
      </c>
      <c r="DC68" s="68">
        <f t="shared" si="544"/>
        <v>0</v>
      </c>
      <c r="DD68" s="61">
        <f t="shared" si="544"/>
        <v>0</v>
      </c>
      <c r="DE68" s="61">
        <f t="shared" si="544"/>
        <v>0</v>
      </c>
      <c r="DF68" s="68">
        <f t="shared" si="544"/>
        <v>0</v>
      </c>
      <c r="DG68" s="61">
        <f t="shared" si="544"/>
        <v>0</v>
      </c>
      <c r="DH68" s="61">
        <f t="shared" si="544"/>
        <v>0</v>
      </c>
      <c r="DI68" s="61">
        <f t="shared" si="544"/>
        <v>0</v>
      </c>
      <c r="DJ68" s="61">
        <f t="shared" si="544"/>
        <v>0</v>
      </c>
      <c r="DK68" s="61">
        <f t="shared" si="544"/>
        <v>0</v>
      </c>
      <c r="DL68" s="61">
        <f t="shared" si="544"/>
        <v>0</v>
      </c>
      <c r="DM68" s="61">
        <f t="shared" si="544"/>
        <v>0</v>
      </c>
      <c r="DN68" s="61">
        <f t="shared" si="544"/>
        <v>0</v>
      </c>
      <c r="DO68" s="61">
        <f t="shared" si="544"/>
        <v>0</v>
      </c>
      <c r="DP68" s="61">
        <f t="shared" si="544"/>
        <v>0</v>
      </c>
      <c r="DQ68" s="61">
        <f t="shared" si="544"/>
        <v>0</v>
      </c>
      <c r="DR68" s="61">
        <f t="shared" si="544"/>
        <v>0</v>
      </c>
      <c r="DS68" s="61">
        <f t="shared" si="544"/>
        <v>0</v>
      </c>
      <c r="DT68" s="61">
        <f t="shared" si="544"/>
        <v>0</v>
      </c>
      <c r="DU68" s="61">
        <f t="shared" si="544"/>
        <v>0</v>
      </c>
      <c r="DV68" s="61">
        <f t="shared" si="544"/>
        <v>0</v>
      </c>
      <c r="DW68" s="61">
        <f t="shared" si="544"/>
        <v>0</v>
      </c>
      <c r="DX68" s="61">
        <f t="shared" si="544"/>
        <v>0</v>
      </c>
      <c r="DY68" s="61">
        <f t="shared" si="544"/>
        <v>0</v>
      </c>
      <c r="DZ68" s="61">
        <f t="shared" si="544"/>
        <v>0</v>
      </c>
      <c r="EA68" s="61">
        <f t="shared" si="544"/>
        <v>0</v>
      </c>
      <c r="EB68" s="61">
        <f t="shared" si="544"/>
        <v>0</v>
      </c>
      <c r="EC68" s="61">
        <f t="shared" si="544"/>
        <v>0</v>
      </c>
      <c r="ED68" s="61">
        <f t="shared" si="544"/>
        <v>0</v>
      </c>
      <c r="EE68" s="61">
        <f t="shared" si="544"/>
        <v>0</v>
      </c>
      <c r="EF68" s="61">
        <f t="shared" si="544"/>
        <v>0</v>
      </c>
      <c r="EG68" s="61">
        <f t="shared" si="544"/>
        <v>0</v>
      </c>
      <c r="EH68" s="61">
        <f t="shared" si="544"/>
        <v>0</v>
      </c>
      <c r="EI68" s="61">
        <f t="shared" si="544"/>
        <v>0</v>
      </c>
      <c r="EJ68" s="68">
        <f t="shared" si="544"/>
        <v>0</v>
      </c>
      <c r="EK68" s="68">
        <f t="shared" si="544"/>
        <v>0</v>
      </c>
      <c r="EL68" s="61">
        <f t="shared" si="544"/>
        <v>0</v>
      </c>
      <c r="EM68" s="61">
        <f t="shared" si="544"/>
        <v>0</v>
      </c>
      <c r="EN68" s="61">
        <f t="shared" si="544"/>
        <v>0</v>
      </c>
      <c r="EO68" s="68">
        <f t="shared" si="544"/>
        <v>0</v>
      </c>
      <c r="EP68" s="61">
        <f t="shared" si="544"/>
        <v>0</v>
      </c>
      <c r="EQ68" s="61">
        <f t="shared" si="544"/>
        <v>0</v>
      </c>
      <c r="ER68" s="61">
        <f t="shared" si="544"/>
        <v>0</v>
      </c>
      <c r="ES68" s="61">
        <f t="shared" si="544"/>
        <v>0</v>
      </c>
      <c r="ET68" s="61">
        <f t="shared" si="544"/>
        <v>0</v>
      </c>
      <c r="EU68" s="61">
        <f t="shared" si="544"/>
        <v>0</v>
      </c>
      <c r="EV68" s="61">
        <f t="shared" si="544"/>
        <v>0</v>
      </c>
      <c r="EW68" s="61">
        <f t="shared" si="544"/>
        <v>0</v>
      </c>
      <c r="EX68" s="61">
        <f t="shared" si="544"/>
        <v>0</v>
      </c>
      <c r="EY68" s="68">
        <f t="shared" si="321"/>
        <v>0</v>
      </c>
      <c r="EZ68" s="61">
        <f t="shared" ref="EZ68:FG68" si="545">SUM(EZ69)</f>
        <v>0</v>
      </c>
      <c r="FA68" s="61">
        <f t="shared" si="545"/>
        <v>0</v>
      </c>
      <c r="FB68" s="61">
        <f t="shared" si="545"/>
        <v>0</v>
      </c>
      <c r="FC68" s="61">
        <f t="shared" si="545"/>
        <v>0</v>
      </c>
      <c r="FD68" s="61">
        <f t="shared" si="545"/>
        <v>0</v>
      </c>
      <c r="FE68" s="61">
        <f t="shared" si="545"/>
        <v>0</v>
      </c>
      <c r="FF68" s="61">
        <f t="shared" si="545"/>
        <v>0</v>
      </c>
      <c r="FG68" s="61">
        <f t="shared" si="545"/>
        <v>0</v>
      </c>
      <c r="FH68" s="68">
        <f t="shared" si="544"/>
        <v>0</v>
      </c>
      <c r="FI68" s="61">
        <f t="shared" ref="FI68:HT68" si="546">SUM(FI69)</f>
        <v>0</v>
      </c>
      <c r="FJ68" s="61">
        <f t="shared" si="546"/>
        <v>0</v>
      </c>
      <c r="FK68" s="61">
        <f t="shared" si="546"/>
        <v>0</v>
      </c>
      <c r="FL68" s="61">
        <f t="shared" si="546"/>
        <v>0</v>
      </c>
      <c r="FM68" s="61">
        <f t="shared" si="546"/>
        <v>0</v>
      </c>
      <c r="FN68" s="61">
        <f t="shared" si="546"/>
        <v>0</v>
      </c>
      <c r="FO68" s="61">
        <f t="shared" si="546"/>
        <v>0</v>
      </c>
      <c r="FP68" s="61">
        <f t="shared" si="546"/>
        <v>0</v>
      </c>
      <c r="FQ68" s="61">
        <f t="shared" si="546"/>
        <v>0</v>
      </c>
      <c r="FR68" s="61">
        <f t="shared" si="546"/>
        <v>0</v>
      </c>
      <c r="FS68" s="68">
        <f t="shared" si="546"/>
        <v>0</v>
      </c>
      <c r="FT68" s="61">
        <f t="shared" si="546"/>
        <v>0</v>
      </c>
      <c r="FU68" s="61">
        <f t="shared" si="546"/>
        <v>0</v>
      </c>
      <c r="FV68" s="61">
        <f t="shared" si="546"/>
        <v>0</v>
      </c>
      <c r="FW68" s="61">
        <f t="shared" si="546"/>
        <v>0</v>
      </c>
      <c r="FX68" s="61">
        <f t="shared" si="546"/>
        <v>0</v>
      </c>
      <c r="FY68" s="61">
        <f t="shared" si="546"/>
        <v>0</v>
      </c>
      <c r="FZ68" s="61">
        <f t="shared" si="546"/>
        <v>0</v>
      </c>
      <c r="GA68" s="61">
        <f t="shared" si="546"/>
        <v>0</v>
      </c>
      <c r="GB68" s="61">
        <f t="shared" si="546"/>
        <v>0</v>
      </c>
      <c r="GC68" s="61">
        <f t="shared" si="546"/>
        <v>0</v>
      </c>
      <c r="GD68" s="61">
        <f t="shared" si="546"/>
        <v>0</v>
      </c>
      <c r="GE68" s="61">
        <f t="shared" si="546"/>
        <v>0</v>
      </c>
      <c r="GF68" s="61">
        <f t="shared" si="546"/>
        <v>0</v>
      </c>
      <c r="GG68" s="61">
        <f t="shared" si="546"/>
        <v>0</v>
      </c>
      <c r="GH68" s="61">
        <f t="shared" si="546"/>
        <v>0</v>
      </c>
      <c r="GI68" s="61">
        <f t="shared" si="546"/>
        <v>0</v>
      </c>
      <c r="GJ68" s="61">
        <f t="shared" si="546"/>
        <v>0</v>
      </c>
      <c r="GK68" s="61">
        <f t="shared" si="546"/>
        <v>0</v>
      </c>
      <c r="GL68" s="61">
        <f t="shared" si="546"/>
        <v>0</v>
      </c>
      <c r="GM68" s="61">
        <f t="shared" si="546"/>
        <v>0</v>
      </c>
      <c r="GN68" s="61">
        <f t="shared" si="546"/>
        <v>0</v>
      </c>
      <c r="GO68" s="61">
        <f t="shared" si="546"/>
        <v>0</v>
      </c>
      <c r="GP68" s="61">
        <f t="shared" si="546"/>
        <v>0</v>
      </c>
      <c r="GQ68" s="68">
        <f t="shared" si="322"/>
        <v>0</v>
      </c>
      <c r="GR68" s="61">
        <f t="shared" ref="GR68" si="547">SUM(GR69)</f>
        <v>0</v>
      </c>
      <c r="GS68" s="68">
        <f t="shared" si="546"/>
        <v>0</v>
      </c>
      <c r="GT68" s="61">
        <f t="shared" si="546"/>
        <v>0</v>
      </c>
      <c r="GU68" s="61">
        <f t="shared" si="546"/>
        <v>0</v>
      </c>
      <c r="GV68" s="61">
        <f t="shared" si="546"/>
        <v>0</v>
      </c>
      <c r="GW68" s="61">
        <f t="shared" si="546"/>
        <v>0</v>
      </c>
      <c r="GX68" s="61">
        <f t="shared" si="546"/>
        <v>0</v>
      </c>
      <c r="GY68" s="61">
        <f t="shared" si="546"/>
        <v>0</v>
      </c>
      <c r="GZ68" s="61">
        <f t="shared" si="546"/>
        <v>0</v>
      </c>
      <c r="HA68" s="61">
        <f t="shared" si="546"/>
        <v>0</v>
      </c>
      <c r="HB68" s="61">
        <f t="shared" si="546"/>
        <v>0</v>
      </c>
      <c r="HC68" s="61">
        <f t="shared" si="546"/>
        <v>0</v>
      </c>
      <c r="HD68" s="61">
        <f t="shared" si="546"/>
        <v>0</v>
      </c>
      <c r="HE68" s="61">
        <f t="shared" si="546"/>
        <v>0</v>
      </c>
      <c r="HF68" s="61">
        <f t="shared" si="546"/>
        <v>0</v>
      </c>
      <c r="HG68" s="61">
        <f t="shared" si="546"/>
        <v>0</v>
      </c>
      <c r="HH68" s="61">
        <f t="shared" si="546"/>
        <v>0</v>
      </c>
      <c r="HI68" s="61">
        <f t="shared" si="546"/>
        <v>0</v>
      </c>
      <c r="HJ68" s="61">
        <f t="shared" si="546"/>
        <v>0</v>
      </c>
      <c r="HK68" s="61">
        <f t="shared" si="546"/>
        <v>0</v>
      </c>
      <c r="HL68" s="61">
        <f t="shared" si="546"/>
        <v>0</v>
      </c>
      <c r="HM68" s="61">
        <f t="shared" si="546"/>
        <v>0</v>
      </c>
      <c r="HN68" s="61">
        <f t="shared" si="546"/>
        <v>0</v>
      </c>
      <c r="HO68" s="61">
        <f t="shared" si="546"/>
        <v>0</v>
      </c>
      <c r="HP68" s="61">
        <f t="shared" si="546"/>
        <v>0</v>
      </c>
      <c r="HQ68" s="61">
        <f t="shared" si="546"/>
        <v>0</v>
      </c>
      <c r="HR68" s="61">
        <f t="shared" si="546"/>
        <v>0</v>
      </c>
      <c r="HS68" s="68">
        <f t="shared" si="546"/>
        <v>0</v>
      </c>
      <c r="HT68" s="61">
        <f t="shared" si="546"/>
        <v>0</v>
      </c>
      <c r="HU68" s="61">
        <f t="shared" ref="HU68:KF68" si="548">SUM(HU69)</f>
        <v>0</v>
      </c>
      <c r="HV68" s="68">
        <f t="shared" si="548"/>
        <v>0</v>
      </c>
      <c r="HW68" s="61">
        <f t="shared" si="548"/>
        <v>0</v>
      </c>
      <c r="HX68" s="61">
        <f t="shared" si="548"/>
        <v>0</v>
      </c>
      <c r="HY68" s="61">
        <f t="shared" si="548"/>
        <v>0</v>
      </c>
      <c r="HZ68" s="61">
        <f t="shared" si="548"/>
        <v>0</v>
      </c>
      <c r="IA68" s="61">
        <f t="shared" si="548"/>
        <v>0</v>
      </c>
      <c r="IB68" s="61">
        <f t="shared" si="548"/>
        <v>0</v>
      </c>
      <c r="IC68" s="68">
        <f t="shared" si="548"/>
        <v>0</v>
      </c>
      <c r="ID68" s="61">
        <f t="shared" si="548"/>
        <v>0</v>
      </c>
      <c r="IE68" s="61">
        <f t="shared" si="548"/>
        <v>0</v>
      </c>
      <c r="IF68" s="61">
        <f t="shared" si="548"/>
        <v>0</v>
      </c>
      <c r="IG68" s="61">
        <f t="shared" si="548"/>
        <v>0</v>
      </c>
      <c r="IH68" s="61">
        <f t="shared" si="548"/>
        <v>0</v>
      </c>
      <c r="II68" s="61">
        <f t="shared" si="548"/>
        <v>0</v>
      </c>
      <c r="IJ68" s="61">
        <f t="shared" si="548"/>
        <v>0</v>
      </c>
      <c r="IK68" s="61">
        <f t="shared" si="548"/>
        <v>0</v>
      </c>
      <c r="IL68" s="61">
        <f t="shared" si="548"/>
        <v>0</v>
      </c>
      <c r="IM68" s="61">
        <f t="shared" si="548"/>
        <v>0</v>
      </c>
      <c r="IN68" s="68">
        <f t="shared" si="548"/>
        <v>0</v>
      </c>
      <c r="IO68" s="68">
        <f t="shared" si="548"/>
        <v>0</v>
      </c>
      <c r="IP68" s="68">
        <f t="shared" si="548"/>
        <v>0</v>
      </c>
      <c r="IQ68" s="68">
        <f t="shared" si="548"/>
        <v>0</v>
      </c>
      <c r="IR68" s="68">
        <f t="shared" si="548"/>
        <v>0</v>
      </c>
      <c r="IS68" s="68">
        <f t="shared" si="548"/>
        <v>0</v>
      </c>
      <c r="IT68" s="68">
        <f t="shared" si="548"/>
        <v>0</v>
      </c>
      <c r="IU68" s="68">
        <f t="shared" si="548"/>
        <v>0</v>
      </c>
      <c r="IV68" s="68">
        <f t="shared" si="548"/>
        <v>0</v>
      </c>
      <c r="IW68" s="68">
        <f t="shared" si="548"/>
        <v>0</v>
      </c>
      <c r="IX68" s="68">
        <f t="shared" si="548"/>
        <v>0</v>
      </c>
      <c r="IY68" s="68">
        <f t="shared" si="548"/>
        <v>0</v>
      </c>
      <c r="IZ68" s="68">
        <f t="shared" si="548"/>
        <v>0</v>
      </c>
      <c r="JA68" s="68">
        <f t="shared" si="548"/>
        <v>0</v>
      </c>
      <c r="JB68" s="68">
        <f t="shared" si="548"/>
        <v>0</v>
      </c>
      <c r="JC68" s="68">
        <f t="shared" si="548"/>
        <v>0</v>
      </c>
      <c r="JD68" s="68">
        <f t="shared" si="548"/>
        <v>0</v>
      </c>
      <c r="JE68" s="68">
        <f t="shared" si="548"/>
        <v>0</v>
      </c>
      <c r="JF68" s="68">
        <f t="shared" si="548"/>
        <v>0</v>
      </c>
      <c r="JG68" s="61">
        <f t="shared" si="548"/>
        <v>0</v>
      </c>
      <c r="JH68" s="61">
        <f t="shared" si="548"/>
        <v>0</v>
      </c>
      <c r="JI68" s="61">
        <f t="shared" si="548"/>
        <v>0</v>
      </c>
      <c r="JJ68" s="61">
        <f t="shared" si="548"/>
        <v>0</v>
      </c>
      <c r="JK68" s="61">
        <f t="shared" si="548"/>
        <v>0</v>
      </c>
      <c r="JL68" s="68">
        <f t="shared" si="548"/>
        <v>0</v>
      </c>
      <c r="JM68" s="61">
        <f t="shared" si="548"/>
        <v>0</v>
      </c>
      <c r="JN68" s="61">
        <f t="shared" si="548"/>
        <v>0</v>
      </c>
      <c r="JO68" s="68">
        <f t="shared" si="548"/>
        <v>0</v>
      </c>
      <c r="JP68" s="61">
        <f t="shared" si="548"/>
        <v>0</v>
      </c>
      <c r="JQ68" s="61">
        <f t="shared" si="548"/>
        <v>0</v>
      </c>
      <c r="JR68" s="61">
        <f t="shared" si="548"/>
        <v>0</v>
      </c>
      <c r="JS68" s="61">
        <f t="shared" si="548"/>
        <v>0</v>
      </c>
      <c r="JT68" s="61">
        <f t="shared" si="548"/>
        <v>0</v>
      </c>
      <c r="JU68" s="61">
        <f t="shared" si="548"/>
        <v>0</v>
      </c>
      <c r="JV68" s="61">
        <f t="shared" si="548"/>
        <v>0</v>
      </c>
      <c r="JW68" s="61">
        <f t="shared" si="548"/>
        <v>0</v>
      </c>
      <c r="JX68" s="61">
        <f t="shared" si="548"/>
        <v>0</v>
      </c>
      <c r="JY68" s="61">
        <f t="shared" si="548"/>
        <v>0</v>
      </c>
      <c r="JZ68" s="61">
        <f t="shared" si="548"/>
        <v>0</v>
      </c>
      <c r="KA68" s="61">
        <f t="shared" si="548"/>
        <v>0</v>
      </c>
      <c r="KB68" s="61">
        <f t="shared" si="548"/>
        <v>0</v>
      </c>
      <c r="KC68" s="61">
        <f t="shared" si="548"/>
        <v>0</v>
      </c>
      <c r="KD68" s="61">
        <f t="shared" si="548"/>
        <v>0</v>
      </c>
      <c r="KE68" s="61">
        <f t="shared" si="548"/>
        <v>0</v>
      </c>
      <c r="KF68" s="61">
        <f t="shared" si="548"/>
        <v>0</v>
      </c>
      <c r="KG68" s="68">
        <f t="shared" ref="KG68:MM68" si="549">SUM(KG69)</f>
        <v>0</v>
      </c>
      <c r="KH68" s="61">
        <f t="shared" si="549"/>
        <v>0</v>
      </c>
      <c r="KI68" s="61">
        <f t="shared" si="549"/>
        <v>0</v>
      </c>
      <c r="KJ68" s="61">
        <f t="shared" si="549"/>
        <v>0</v>
      </c>
      <c r="KK68" s="61">
        <f t="shared" si="549"/>
        <v>0</v>
      </c>
      <c r="KL68" s="61">
        <f t="shared" si="549"/>
        <v>0</v>
      </c>
      <c r="KM68" s="61">
        <f t="shared" si="549"/>
        <v>0</v>
      </c>
      <c r="KN68" s="61">
        <f t="shared" si="549"/>
        <v>0</v>
      </c>
      <c r="KO68" s="61">
        <f t="shared" si="549"/>
        <v>0</v>
      </c>
      <c r="KP68" s="61">
        <f t="shared" si="549"/>
        <v>0</v>
      </c>
      <c r="KQ68" s="61">
        <f t="shared" si="549"/>
        <v>0</v>
      </c>
      <c r="KR68" s="61">
        <f t="shared" si="549"/>
        <v>0</v>
      </c>
      <c r="KS68" s="61">
        <f t="shared" si="549"/>
        <v>0</v>
      </c>
      <c r="KT68" s="61">
        <f t="shared" si="549"/>
        <v>0</v>
      </c>
      <c r="KU68" s="61">
        <f t="shared" si="549"/>
        <v>0</v>
      </c>
      <c r="KV68" s="61">
        <f t="shared" si="549"/>
        <v>0</v>
      </c>
      <c r="KW68" s="61">
        <f t="shared" si="549"/>
        <v>0</v>
      </c>
      <c r="KX68" s="61">
        <f t="shared" si="549"/>
        <v>0</v>
      </c>
      <c r="KY68" s="68">
        <f t="shared" si="549"/>
        <v>0</v>
      </c>
      <c r="KZ68" s="61">
        <f t="shared" si="549"/>
        <v>0</v>
      </c>
      <c r="LA68" s="61">
        <f t="shared" si="549"/>
        <v>0</v>
      </c>
      <c r="LB68" s="61">
        <f t="shared" si="549"/>
        <v>0</v>
      </c>
      <c r="LC68" s="61">
        <f t="shared" si="549"/>
        <v>0</v>
      </c>
      <c r="LD68" s="61">
        <f t="shared" si="549"/>
        <v>0</v>
      </c>
      <c r="LE68" s="61">
        <f t="shared" si="549"/>
        <v>0</v>
      </c>
      <c r="LF68" s="61">
        <f t="shared" si="549"/>
        <v>0</v>
      </c>
      <c r="LG68" s="61">
        <f t="shared" si="549"/>
        <v>0</v>
      </c>
      <c r="LH68" s="61">
        <f t="shared" si="549"/>
        <v>0</v>
      </c>
      <c r="LI68" s="61">
        <f t="shared" si="549"/>
        <v>0</v>
      </c>
      <c r="LJ68" s="61">
        <f t="shared" si="549"/>
        <v>0</v>
      </c>
      <c r="LK68" s="61">
        <f t="shared" si="549"/>
        <v>0</v>
      </c>
      <c r="LL68" s="61">
        <f t="shared" si="549"/>
        <v>0</v>
      </c>
      <c r="LM68" s="61">
        <f t="shared" si="549"/>
        <v>0</v>
      </c>
      <c r="LN68" s="61">
        <f t="shared" si="549"/>
        <v>0</v>
      </c>
      <c r="LO68" s="61">
        <f t="shared" si="549"/>
        <v>0</v>
      </c>
      <c r="LP68" s="61">
        <f t="shared" si="549"/>
        <v>0</v>
      </c>
      <c r="LQ68" s="61">
        <f t="shared" si="549"/>
        <v>0</v>
      </c>
      <c r="LR68" s="61">
        <f t="shared" si="549"/>
        <v>0</v>
      </c>
      <c r="LS68" s="61">
        <f t="shared" si="549"/>
        <v>0</v>
      </c>
      <c r="LT68" s="61">
        <f t="shared" si="549"/>
        <v>0</v>
      </c>
      <c r="LU68" s="61">
        <f t="shared" si="549"/>
        <v>0</v>
      </c>
      <c r="LV68" s="61">
        <f t="shared" si="549"/>
        <v>0</v>
      </c>
      <c r="LW68" s="61">
        <f t="shared" si="549"/>
        <v>0</v>
      </c>
      <c r="LX68" s="61">
        <f t="shared" si="549"/>
        <v>0</v>
      </c>
      <c r="LY68" s="61">
        <f t="shared" si="549"/>
        <v>0</v>
      </c>
      <c r="LZ68" s="61">
        <f t="shared" si="549"/>
        <v>0</v>
      </c>
      <c r="MA68" s="61">
        <f t="shared" si="549"/>
        <v>0</v>
      </c>
      <c r="MB68" s="61">
        <f t="shared" si="549"/>
        <v>0</v>
      </c>
      <c r="MC68" s="61">
        <f t="shared" si="549"/>
        <v>0</v>
      </c>
      <c r="MD68" s="61">
        <f t="shared" si="549"/>
        <v>0</v>
      </c>
      <c r="ME68" s="61">
        <f t="shared" si="549"/>
        <v>0</v>
      </c>
      <c r="MF68" s="61">
        <f t="shared" si="549"/>
        <v>0</v>
      </c>
      <c r="MG68" s="61">
        <f t="shared" si="549"/>
        <v>0</v>
      </c>
      <c r="MH68" s="61">
        <f t="shared" si="549"/>
        <v>0</v>
      </c>
      <c r="MI68" s="61">
        <f t="shared" si="549"/>
        <v>0</v>
      </c>
      <c r="MJ68" s="61">
        <f t="shared" si="549"/>
        <v>0</v>
      </c>
      <c r="MK68" s="61">
        <f t="shared" si="549"/>
        <v>0</v>
      </c>
      <c r="ML68" s="61">
        <f t="shared" si="549"/>
        <v>0</v>
      </c>
      <c r="MM68" s="61">
        <f t="shared" si="549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9">
        <f>SUM(D69:M69)</f>
        <v>0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9">
        <f>SUM(O69:X69)</f>
        <v>0</v>
      </c>
      <c r="Z69" s="73">
        <f t="shared" si="324"/>
        <v>0</v>
      </c>
      <c r="AA69" s="74">
        <f t="shared" si="324"/>
        <v>0</v>
      </c>
      <c r="AB69" s="74">
        <f t="shared" si="324"/>
        <v>0</v>
      </c>
      <c r="AC69" s="74">
        <f t="shared" si="324"/>
        <v>0</v>
      </c>
      <c r="AD69" s="74">
        <f t="shared" si="324"/>
        <v>0</v>
      </c>
      <c r="AE69" s="74">
        <f t="shared" si="324"/>
        <v>0</v>
      </c>
      <c r="AF69" s="74">
        <f t="shared" si="324"/>
        <v>0</v>
      </c>
      <c r="AG69" s="74">
        <f t="shared" si="324"/>
        <v>0</v>
      </c>
      <c r="AH69" s="74">
        <f t="shared" si="158"/>
        <v>0</v>
      </c>
      <c r="AI69" s="74">
        <f t="shared" si="158"/>
        <v>0</v>
      </c>
      <c r="AJ69" s="94">
        <f t="shared" si="158"/>
        <v>0</v>
      </c>
      <c r="AK69" s="95"/>
      <c r="AL69" s="96"/>
      <c r="AM69" s="63"/>
      <c r="AN69" s="63"/>
      <c r="AO69" s="63"/>
      <c r="AP69" s="63"/>
      <c r="AQ69" s="63"/>
      <c r="AR69" s="63"/>
      <c r="AS69" s="63"/>
      <c r="AT69" s="69">
        <f>SUM(AL69:AS69)</f>
        <v>0</v>
      </c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9">
        <f>SUM(AU69:BT69)</f>
        <v>0</v>
      </c>
      <c r="BV69" s="63"/>
      <c r="BW69" s="63"/>
      <c r="BX69" s="63"/>
      <c r="BY69" s="69">
        <f>SUM(BV69:BX69)</f>
        <v>0</v>
      </c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9">
        <f>SUM(BZ69:DB69)</f>
        <v>0</v>
      </c>
      <c r="DD69" s="63"/>
      <c r="DE69" s="63"/>
      <c r="DF69" s="69">
        <f>SUM(DD69:DE69)</f>
        <v>0</v>
      </c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9">
        <f>SUM(EC69:ED69,DX69:DY69,DS69:DT69,DN69:DO69,DI69:DJ69,EI69,)</f>
        <v>0</v>
      </c>
      <c r="EK69" s="69">
        <f>SUM(EE69:EH69,DZ69:EB69,DU69:DW69,DP69:DR69,DK69:DM69,DG69:DH69)</f>
        <v>0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321"/>
        <v>0</v>
      </c>
      <c r="EZ69" s="63"/>
      <c r="FA69" s="63"/>
      <c r="FB69" s="63"/>
      <c r="FC69" s="63"/>
      <c r="FD69" s="63"/>
      <c r="FE69" s="63"/>
      <c r="FF69" s="63"/>
      <c r="FG69" s="63"/>
      <c r="FH69" s="69">
        <f>SUM(EZ69:FG69)</f>
        <v>0</v>
      </c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9">
        <f>SUM(FI69:FR69)</f>
        <v>0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322"/>
        <v>0</v>
      </c>
      <c r="GR69" s="63"/>
      <c r="GS69" s="69">
        <f>SUM(GR69)</f>
        <v>0</v>
      </c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9">
        <f>SUM(GT69:HR69)</f>
        <v>0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0</v>
      </c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140">
        <f>SUM(IP69,IR69,IT69,IZ69,JB69,IX69,IV69)</f>
        <v>0</v>
      </c>
      <c r="JE69" s="140">
        <f>SUM(IQ69,IS69,IU69,JA69,JC69,IY69,IW69)</f>
        <v>0</v>
      </c>
      <c r="JF69" s="140">
        <f>SUM(JD69:JE69)</f>
        <v>0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140">
        <f>SUM(JP69:KF69)</f>
        <v>0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Y70" si="550">SUM(D71:D72)</f>
        <v>0</v>
      </c>
      <c r="E70" s="61">
        <f t="shared" si="550"/>
        <v>0</v>
      </c>
      <c r="F70" s="61">
        <f t="shared" si="550"/>
        <v>0</v>
      </c>
      <c r="G70" s="61">
        <f t="shared" si="550"/>
        <v>0</v>
      </c>
      <c r="H70" s="61">
        <f t="shared" si="550"/>
        <v>0</v>
      </c>
      <c r="I70" s="61">
        <f t="shared" si="550"/>
        <v>0</v>
      </c>
      <c r="J70" s="61">
        <f t="shared" si="550"/>
        <v>0</v>
      </c>
      <c r="K70" s="61">
        <f t="shared" si="550"/>
        <v>0</v>
      </c>
      <c r="L70" s="61">
        <f t="shared" si="550"/>
        <v>0</v>
      </c>
      <c r="M70" s="61">
        <f t="shared" si="550"/>
        <v>0</v>
      </c>
      <c r="N70" s="68">
        <f t="shared" si="550"/>
        <v>0</v>
      </c>
      <c r="O70" s="61">
        <f t="shared" si="550"/>
        <v>0</v>
      </c>
      <c r="P70" s="61">
        <f t="shared" si="550"/>
        <v>0</v>
      </c>
      <c r="Q70" s="61">
        <f t="shared" si="550"/>
        <v>0</v>
      </c>
      <c r="R70" s="61">
        <f t="shared" si="550"/>
        <v>0</v>
      </c>
      <c r="S70" s="61">
        <f t="shared" si="550"/>
        <v>0</v>
      </c>
      <c r="T70" s="61">
        <f t="shared" si="550"/>
        <v>0</v>
      </c>
      <c r="U70" s="61">
        <f t="shared" si="550"/>
        <v>0</v>
      </c>
      <c r="V70" s="61">
        <f t="shared" si="550"/>
        <v>0</v>
      </c>
      <c r="W70" s="61">
        <f t="shared" si="550"/>
        <v>0</v>
      </c>
      <c r="X70" s="61">
        <f t="shared" si="550"/>
        <v>0</v>
      </c>
      <c r="Y70" s="68">
        <f t="shared" si="550"/>
        <v>0</v>
      </c>
      <c r="Z70" s="71">
        <f t="shared" si="324"/>
        <v>0</v>
      </c>
      <c r="AA70" s="72">
        <f t="shared" si="324"/>
        <v>0</v>
      </c>
      <c r="AB70" s="72">
        <f t="shared" si="324"/>
        <v>0</v>
      </c>
      <c r="AC70" s="72">
        <f t="shared" si="324"/>
        <v>0</v>
      </c>
      <c r="AD70" s="72">
        <f t="shared" si="324"/>
        <v>0</v>
      </c>
      <c r="AE70" s="72">
        <f t="shared" si="324"/>
        <v>0</v>
      </c>
      <c r="AF70" s="72">
        <f t="shared" si="324"/>
        <v>0</v>
      </c>
      <c r="AG70" s="72">
        <f t="shared" si="324"/>
        <v>0</v>
      </c>
      <c r="AH70" s="72">
        <f t="shared" si="158"/>
        <v>0</v>
      </c>
      <c r="AI70" s="72">
        <f t="shared" si="158"/>
        <v>0</v>
      </c>
      <c r="AJ70" s="91">
        <f t="shared" si="158"/>
        <v>0</v>
      </c>
      <c r="AK70" s="92">
        <f t="shared" ref="AK70:CV70" si="551">SUM(AK71:AK72)</f>
        <v>0</v>
      </c>
      <c r="AL70" s="93">
        <f t="shared" si="551"/>
        <v>0</v>
      </c>
      <c r="AM70" s="68">
        <f t="shared" si="551"/>
        <v>0</v>
      </c>
      <c r="AN70" s="68">
        <f t="shared" si="551"/>
        <v>0</v>
      </c>
      <c r="AO70" s="68">
        <f t="shared" si="551"/>
        <v>0</v>
      </c>
      <c r="AP70" s="68">
        <f t="shared" si="551"/>
        <v>0</v>
      </c>
      <c r="AQ70" s="68">
        <f t="shared" si="551"/>
        <v>0</v>
      </c>
      <c r="AR70" s="68">
        <f t="shared" si="551"/>
        <v>0</v>
      </c>
      <c r="AS70" s="68">
        <f t="shared" si="551"/>
        <v>0</v>
      </c>
      <c r="AT70" s="68">
        <f t="shared" si="551"/>
        <v>0</v>
      </c>
      <c r="AU70" s="61">
        <f t="shared" si="551"/>
        <v>0</v>
      </c>
      <c r="AV70" s="61">
        <f t="shared" si="551"/>
        <v>0</v>
      </c>
      <c r="AW70" s="61">
        <f t="shared" si="551"/>
        <v>0</v>
      </c>
      <c r="AX70" s="61">
        <f t="shared" si="551"/>
        <v>0</v>
      </c>
      <c r="AY70" s="61">
        <f t="shared" si="551"/>
        <v>0</v>
      </c>
      <c r="AZ70" s="61">
        <f t="shared" si="551"/>
        <v>0</v>
      </c>
      <c r="BA70" s="61">
        <f t="shared" si="551"/>
        <v>0</v>
      </c>
      <c r="BB70" s="61">
        <f t="shared" si="551"/>
        <v>0</v>
      </c>
      <c r="BC70" s="61">
        <f t="shared" si="551"/>
        <v>0</v>
      </c>
      <c r="BD70" s="61">
        <f t="shared" si="551"/>
        <v>0</v>
      </c>
      <c r="BE70" s="61">
        <f t="shared" si="551"/>
        <v>0</v>
      </c>
      <c r="BF70" s="61">
        <f t="shared" si="551"/>
        <v>0</v>
      </c>
      <c r="BG70" s="61">
        <f t="shared" si="551"/>
        <v>0</v>
      </c>
      <c r="BH70" s="61">
        <f t="shared" si="551"/>
        <v>0</v>
      </c>
      <c r="BI70" s="61">
        <f t="shared" si="551"/>
        <v>0</v>
      </c>
      <c r="BJ70" s="61">
        <f t="shared" si="551"/>
        <v>0</v>
      </c>
      <c r="BK70" s="61">
        <f t="shared" si="551"/>
        <v>0</v>
      </c>
      <c r="BL70" s="61">
        <f t="shared" si="551"/>
        <v>0</v>
      </c>
      <c r="BM70" s="61">
        <f t="shared" si="551"/>
        <v>0</v>
      </c>
      <c r="BN70" s="61">
        <f t="shared" si="551"/>
        <v>0</v>
      </c>
      <c r="BO70" s="61">
        <f t="shared" si="551"/>
        <v>0</v>
      </c>
      <c r="BP70" s="61">
        <f t="shared" si="551"/>
        <v>0</v>
      </c>
      <c r="BQ70" s="61">
        <f t="shared" si="551"/>
        <v>0</v>
      </c>
      <c r="BR70" s="61">
        <f t="shared" si="551"/>
        <v>0</v>
      </c>
      <c r="BS70" s="61">
        <f t="shared" si="551"/>
        <v>0</v>
      </c>
      <c r="BT70" s="61">
        <f t="shared" si="551"/>
        <v>0</v>
      </c>
      <c r="BU70" s="68">
        <f t="shared" si="551"/>
        <v>0</v>
      </c>
      <c r="BV70" s="61">
        <f t="shared" si="551"/>
        <v>0</v>
      </c>
      <c r="BW70" s="61">
        <f t="shared" si="551"/>
        <v>0</v>
      </c>
      <c r="BX70" s="61">
        <f t="shared" si="551"/>
        <v>0</v>
      </c>
      <c r="BY70" s="68">
        <f t="shared" si="551"/>
        <v>0</v>
      </c>
      <c r="BZ70" s="61">
        <f t="shared" si="551"/>
        <v>0</v>
      </c>
      <c r="CA70" s="61">
        <f t="shared" si="551"/>
        <v>0</v>
      </c>
      <c r="CB70" s="61">
        <f t="shared" si="551"/>
        <v>0</v>
      </c>
      <c r="CC70" s="61">
        <f t="shared" si="551"/>
        <v>0</v>
      </c>
      <c r="CD70" s="61">
        <f t="shared" si="551"/>
        <v>0</v>
      </c>
      <c r="CE70" s="61">
        <f t="shared" si="551"/>
        <v>0</v>
      </c>
      <c r="CF70" s="61">
        <f t="shared" si="551"/>
        <v>0</v>
      </c>
      <c r="CG70" s="61">
        <f t="shared" si="551"/>
        <v>0</v>
      </c>
      <c r="CH70" s="61">
        <f t="shared" si="551"/>
        <v>0</v>
      </c>
      <c r="CI70" s="61">
        <f t="shared" si="551"/>
        <v>0</v>
      </c>
      <c r="CJ70" s="61">
        <f t="shared" si="551"/>
        <v>0</v>
      </c>
      <c r="CK70" s="61">
        <f t="shared" si="551"/>
        <v>0</v>
      </c>
      <c r="CL70" s="61">
        <f t="shared" si="551"/>
        <v>0</v>
      </c>
      <c r="CM70" s="61">
        <f t="shared" si="551"/>
        <v>0</v>
      </c>
      <c r="CN70" s="61">
        <f t="shared" si="551"/>
        <v>0</v>
      </c>
      <c r="CO70" s="61">
        <f t="shared" si="551"/>
        <v>0</v>
      </c>
      <c r="CP70" s="61">
        <f t="shared" si="551"/>
        <v>0</v>
      </c>
      <c r="CQ70" s="61">
        <f t="shared" si="551"/>
        <v>0</v>
      </c>
      <c r="CR70" s="61">
        <f t="shared" si="551"/>
        <v>0</v>
      </c>
      <c r="CS70" s="61">
        <f t="shared" si="551"/>
        <v>0</v>
      </c>
      <c r="CT70" s="61">
        <f t="shared" si="551"/>
        <v>0</v>
      </c>
      <c r="CU70" s="61">
        <f t="shared" si="551"/>
        <v>0</v>
      </c>
      <c r="CV70" s="61">
        <f t="shared" si="551"/>
        <v>0</v>
      </c>
      <c r="CW70" s="61">
        <f t="shared" ref="CW70:FH70" si="552">SUM(CW71:CW72)</f>
        <v>0</v>
      </c>
      <c r="CX70" s="61">
        <f t="shared" si="552"/>
        <v>0</v>
      </c>
      <c r="CY70" s="61">
        <f t="shared" si="552"/>
        <v>0</v>
      </c>
      <c r="CZ70" s="61">
        <f t="shared" si="552"/>
        <v>0</v>
      </c>
      <c r="DA70" s="61">
        <f t="shared" si="552"/>
        <v>0</v>
      </c>
      <c r="DB70" s="61">
        <f t="shared" si="552"/>
        <v>0</v>
      </c>
      <c r="DC70" s="68">
        <f t="shared" si="552"/>
        <v>0</v>
      </c>
      <c r="DD70" s="61">
        <f t="shared" si="552"/>
        <v>0</v>
      </c>
      <c r="DE70" s="61">
        <f t="shared" si="552"/>
        <v>0</v>
      </c>
      <c r="DF70" s="68">
        <f t="shared" si="552"/>
        <v>0</v>
      </c>
      <c r="DG70" s="61">
        <f t="shared" si="552"/>
        <v>0</v>
      </c>
      <c r="DH70" s="61">
        <f t="shared" si="552"/>
        <v>0</v>
      </c>
      <c r="DI70" s="61">
        <f t="shared" si="552"/>
        <v>0</v>
      </c>
      <c r="DJ70" s="61">
        <f t="shared" si="552"/>
        <v>0</v>
      </c>
      <c r="DK70" s="61">
        <f t="shared" si="552"/>
        <v>0</v>
      </c>
      <c r="DL70" s="61">
        <f t="shared" si="552"/>
        <v>0</v>
      </c>
      <c r="DM70" s="61">
        <f t="shared" si="552"/>
        <v>0</v>
      </c>
      <c r="DN70" s="61">
        <f t="shared" si="552"/>
        <v>0</v>
      </c>
      <c r="DO70" s="61">
        <f t="shared" si="552"/>
        <v>0</v>
      </c>
      <c r="DP70" s="61">
        <f t="shared" si="552"/>
        <v>0</v>
      </c>
      <c r="DQ70" s="61">
        <f t="shared" si="552"/>
        <v>0</v>
      </c>
      <c r="DR70" s="61">
        <f t="shared" si="552"/>
        <v>0</v>
      </c>
      <c r="DS70" s="61">
        <f t="shared" si="552"/>
        <v>0</v>
      </c>
      <c r="DT70" s="61">
        <f t="shared" si="552"/>
        <v>0</v>
      </c>
      <c r="DU70" s="61">
        <f t="shared" si="552"/>
        <v>0</v>
      </c>
      <c r="DV70" s="61">
        <f t="shared" si="552"/>
        <v>0</v>
      </c>
      <c r="DW70" s="61">
        <f t="shared" si="552"/>
        <v>0</v>
      </c>
      <c r="DX70" s="61">
        <f t="shared" si="552"/>
        <v>0</v>
      </c>
      <c r="DY70" s="61">
        <f t="shared" si="552"/>
        <v>0</v>
      </c>
      <c r="DZ70" s="61">
        <f t="shared" si="552"/>
        <v>0</v>
      </c>
      <c r="EA70" s="61">
        <f t="shared" si="552"/>
        <v>0</v>
      </c>
      <c r="EB70" s="61">
        <f t="shared" si="552"/>
        <v>0</v>
      </c>
      <c r="EC70" s="61">
        <f t="shared" si="552"/>
        <v>0</v>
      </c>
      <c r="ED70" s="61">
        <f t="shared" si="552"/>
        <v>0</v>
      </c>
      <c r="EE70" s="61">
        <f t="shared" si="552"/>
        <v>0</v>
      </c>
      <c r="EF70" s="61">
        <f t="shared" si="552"/>
        <v>0</v>
      </c>
      <c r="EG70" s="61">
        <f t="shared" si="552"/>
        <v>0</v>
      </c>
      <c r="EH70" s="61">
        <f t="shared" si="552"/>
        <v>0</v>
      </c>
      <c r="EI70" s="61">
        <f t="shared" si="552"/>
        <v>0</v>
      </c>
      <c r="EJ70" s="68">
        <f t="shared" si="552"/>
        <v>0</v>
      </c>
      <c r="EK70" s="68">
        <f t="shared" si="552"/>
        <v>0</v>
      </c>
      <c r="EL70" s="61">
        <f t="shared" si="552"/>
        <v>0</v>
      </c>
      <c r="EM70" s="61">
        <f t="shared" si="552"/>
        <v>0</v>
      </c>
      <c r="EN70" s="61">
        <f t="shared" si="552"/>
        <v>0</v>
      </c>
      <c r="EO70" s="68">
        <f t="shared" si="552"/>
        <v>0</v>
      </c>
      <c r="EP70" s="61">
        <f t="shared" si="552"/>
        <v>0</v>
      </c>
      <c r="EQ70" s="61">
        <f t="shared" si="552"/>
        <v>0</v>
      </c>
      <c r="ER70" s="61">
        <f t="shared" si="552"/>
        <v>0</v>
      </c>
      <c r="ES70" s="61">
        <f t="shared" si="552"/>
        <v>0</v>
      </c>
      <c r="ET70" s="61">
        <f t="shared" si="552"/>
        <v>0</v>
      </c>
      <c r="EU70" s="61">
        <f t="shared" si="552"/>
        <v>0</v>
      </c>
      <c r="EV70" s="61">
        <f t="shared" si="552"/>
        <v>0</v>
      </c>
      <c r="EW70" s="61">
        <f t="shared" si="552"/>
        <v>0</v>
      </c>
      <c r="EX70" s="61">
        <f t="shared" si="552"/>
        <v>0</v>
      </c>
      <c r="EY70" s="68">
        <f t="shared" si="321"/>
        <v>0</v>
      </c>
      <c r="EZ70" s="61">
        <f t="shared" ref="EZ70:FG70" si="553">SUM(EZ71:EZ72)</f>
        <v>0</v>
      </c>
      <c r="FA70" s="61">
        <f t="shared" si="553"/>
        <v>0</v>
      </c>
      <c r="FB70" s="61">
        <f t="shared" si="553"/>
        <v>0</v>
      </c>
      <c r="FC70" s="61">
        <f t="shared" si="553"/>
        <v>0</v>
      </c>
      <c r="FD70" s="61">
        <f t="shared" si="553"/>
        <v>0</v>
      </c>
      <c r="FE70" s="61">
        <f t="shared" si="553"/>
        <v>0</v>
      </c>
      <c r="FF70" s="61">
        <f t="shared" si="553"/>
        <v>0</v>
      </c>
      <c r="FG70" s="61">
        <f t="shared" si="553"/>
        <v>0</v>
      </c>
      <c r="FH70" s="68">
        <f t="shared" si="552"/>
        <v>0</v>
      </c>
      <c r="FI70" s="61">
        <f t="shared" ref="FI70:HT70" si="554">SUM(FI71:FI72)</f>
        <v>0</v>
      </c>
      <c r="FJ70" s="61">
        <f t="shared" si="554"/>
        <v>0</v>
      </c>
      <c r="FK70" s="61">
        <f t="shared" si="554"/>
        <v>0</v>
      </c>
      <c r="FL70" s="61">
        <f t="shared" si="554"/>
        <v>0</v>
      </c>
      <c r="FM70" s="61">
        <f t="shared" si="554"/>
        <v>0</v>
      </c>
      <c r="FN70" s="61">
        <f t="shared" si="554"/>
        <v>0</v>
      </c>
      <c r="FO70" s="61">
        <f t="shared" si="554"/>
        <v>0</v>
      </c>
      <c r="FP70" s="61">
        <f t="shared" si="554"/>
        <v>0</v>
      </c>
      <c r="FQ70" s="61">
        <f t="shared" si="554"/>
        <v>0</v>
      </c>
      <c r="FR70" s="61">
        <f t="shared" si="554"/>
        <v>0</v>
      </c>
      <c r="FS70" s="68">
        <f t="shared" si="554"/>
        <v>0</v>
      </c>
      <c r="FT70" s="61">
        <f t="shared" si="554"/>
        <v>0</v>
      </c>
      <c r="FU70" s="61">
        <f t="shared" si="554"/>
        <v>0</v>
      </c>
      <c r="FV70" s="61">
        <f t="shared" si="554"/>
        <v>0</v>
      </c>
      <c r="FW70" s="61">
        <f t="shared" si="554"/>
        <v>0</v>
      </c>
      <c r="FX70" s="61">
        <f t="shared" si="554"/>
        <v>0</v>
      </c>
      <c r="FY70" s="61">
        <f t="shared" si="554"/>
        <v>0</v>
      </c>
      <c r="FZ70" s="61">
        <f t="shared" si="554"/>
        <v>0</v>
      </c>
      <c r="GA70" s="61">
        <f t="shared" si="554"/>
        <v>0</v>
      </c>
      <c r="GB70" s="61">
        <f t="shared" si="554"/>
        <v>0</v>
      </c>
      <c r="GC70" s="61">
        <f t="shared" si="554"/>
        <v>0</v>
      </c>
      <c r="GD70" s="61">
        <f t="shared" si="554"/>
        <v>0</v>
      </c>
      <c r="GE70" s="61">
        <f t="shared" si="554"/>
        <v>0</v>
      </c>
      <c r="GF70" s="61">
        <f t="shared" si="554"/>
        <v>0</v>
      </c>
      <c r="GG70" s="61">
        <f t="shared" si="554"/>
        <v>0</v>
      </c>
      <c r="GH70" s="61">
        <f t="shared" si="554"/>
        <v>0</v>
      </c>
      <c r="GI70" s="61">
        <f t="shared" si="554"/>
        <v>0</v>
      </c>
      <c r="GJ70" s="61">
        <f t="shared" si="554"/>
        <v>0</v>
      </c>
      <c r="GK70" s="61">
        <f t="shared" si="554"/>
        <v>0</v>
      </c>
      <c r="GL70" s="61">
        <f t="shared" si="554"/>
        <v>0</v>
      </c>
      <c r="GM70" s="61">
        <f t="shared" si="554"/>
        <v>0</v>
      </c>
      <c r="GN70" s="61">
        <f t="shared" si="554"/>
        <v>0</v>
      </c>
      <c r="GO70" s="61">
        <f t="shared" si="554"/>
        <v>0</v>
      </c>
      <c r="GP70" s="61">
        <f t="shared" si="554"/>
        <v>0</v>
      </c>
      <c r="GQ70" s="68">
        <f t="shared" si="322"/>
        <v>0</v>
      </c>
      <c r="GR70" s="61">
        <f t="shared" ref="GR70" si="555">SUM(GR71:GR72)</f>
        <v>0</v>
      </c>
      <c r="GS70" s="68">
        <f t="shared" si="554"/>
        <v>0</v>
      </c>
      <c r="GT70" s="61">
        <f t="shared" si="554"/>
        <v>0</v>
      </c>
      <c r="GU70" s="61">
        <f t="shared" si="554"/>
        <v>0</v>
      </c>
      <c r="GV70" s="61">
        <f t="shared" si="554"/>
        <v>0</v>
      </c>
      <c r="GW70" s="61">
        <f t="shared" si="554"/>
        <v>0</v>
      </c>
      <c r="GX70" s="61">
        <f t="shared" si="554"/>
        <v>0</v>
      </c>
      <c r="GY70" s="61">
        <f t="shared" si="554"/>
        <v>0</v>
      </c>
      <c r="GZ70" s="61">
        <f t="shared" si="554"/>
        <v>0</v>
      </c>
      <c r="HA70" s="61">
        <f t="shared" si="554"/>
        <v>0</v>
      </c>
      <c r="HB70" s="61">
        <f t="shared" si="554"/>
        <v>0</v>
      </c>
      <c r="HC70" s="61">
        <f t="shared" si="554"/>
        <v>0</v>
      </c>
      <c r="HD70" s="61">
        <f t="shared" si="554"/>
        <v>0</v>
      </c>
      <c r="HE70" s="61">
        <f t="shared" si="554"/>
        <v>0</v>
      </c>
      <c r="HF70" s="61">
        <f t="shared" si="554"/>
        <v>0</v>
      </c>
      <c r="HG70" s="61">
        <f t="shared" si="554"/>
        <v>0</v>
      </c>
      <c r="HH70" s="61">
        <f t="shared" si="554"/>
        <v>0</v>
      </c>
      <c r="HI70" s="61">
        <f t="shared" si="554"/>
        <v>0</v>
      </c>
      <c r="HJ70" s="61">
        <f t="shared" si="554"/>
        <v>0</v>
      </c>
      <c r="HK70" s="61">
        <f t="shared" si="554"/>
        <v>0</v>
      </c>
      <c r="HL70" s="61">
        <f t="shared" si="554"/>
        <v>0</v>
      </c>
      <c r="HM70" s="61">
        <f t="shared" si="554"/>
        <v>0</v>
      </c>
      <c r="HN70" s="61">
        <f t="shared" si="554"/>
        <v>0</v>
      </c>
      <c r="HO70" s="61">
        <f t="shared" si="554"/>
        <v>0</v>
      </c>
      <c r="HP70" s="61">
        <f t="shared" si="554"/>
        <v>0</v>
      </c>
      <c r="HQ70" s="61">
        <f t="shared" si="554"/>
        <v>0</v>
      </c>
      <c r="HR70" s="61">
        <f t="shared" si="554"/>
        <v>0</v>
      </c>
      <c r="HS70" s="68">
        <f t="shared" si="554"/>
        <v>0</v>
      </c>
      <c r="HT70" s="61">
        <f t="shared" si="554"/>
        <v>0</v>
      </c>
      <c r="HU70" s="61">
        <f t="shared" ref="HU70:KF70" si="556">SUM(HU71:HU72)</f>
        <v>0</v>
      </c>
      <c r="HV70" s="68">
        <f t="shared" si="556"/>
        <v>0</v>
      </c>
      <c r="HW70" s="61">
        <f t="shared" si="556"/>
        <v>0</v>
      </c>
      <c r="HX70" s="61">
        <f t="shared" si="556"/>
        <v>0</v>
      </c>
      <c r="HY70" s="61">
        <f t="shared" si="556"/>
        <v>0</v>
      </c>
      <c r="HZ70" s="61">
        <f t="shared" si="556"/>
        <v>0</v>
      </c>
      <c r="IA70" s="61">
        <f t="shared" si="556"/>
        <v>0</v>
      </c>
      <c r="IB70" s="61">
        <f t="shared" si="556"/>
        <v>0</v>
      </c>
      <c r="IC70" s="68">
        <f t="shared" si="556"/>
        <v>0</v>
      </c>
      <c r="ID70" s="61">
        <f t="shared" si="556"/>
        <v>0</v>
      </c>
      <c r="IE70" s="61">
        <f t="shared" si="556"/>
        <v>0</v>
      </c>
      <c r="IF70" s="61">
        <f t="shared" si="556"/>
        <v>0</v>
      </c>
      <c r="IG70" s="61">
        <f t="shared" si="556"/>
        <v>0</v>
      </c>
      <c r="IH70" s="61">
        <f t="shared" si="556"/>
        <v>0</v>
      </c>
      <c r="II70" s="61">
        <f t="shared" si="556"/>
        <v>0</v>
      </c>
      <c r="IJ70" s="61">
        <f t="shared" si="556"/>
        <v>0</v>
      </c>
      <c r="IK70" s="61">
        <f t="shared" si="556"/>
        <v>0</v>
      </c>
      <c r="IL70" s="61">
        <f t="shared" si="556"/>
        <v>0</v>
      </c>
      <c r="IM70" s="61">
        <f t="shared" si="556"/>
        <v>0</v>
      </c>
      <c r="IN70" s="68">
        <f t="shared" si="556"/>
        <v>0</v>
      </c>
      <c r="IO70" s="68">
        <f t="shared" si="556"/>
        <v>0</v>
      </c>
      <c r="IP70" s="68">
        <f t="shared" si="556"/>
        <v>0</v>
      </c>
      <c r="IQ70" s="68">
        <f t="shared" si="556"/>
        <v>0</v>
      </c>
      <c r="IR70" s="68">
        <f t="shared" si="556"/>
        <v>0</v>
      </c>
      <c r="IS70" s="68">
        <f t="shared" si="556"/>
        <v>0</v>
      </c>
      <c r="IT70" s="68">
        <f t="shared" si="556"/>
        <v>0</v>
      </c>
      <c r="IU70" s="68">
        <f t="shared" si="556"/>
        <v>0</v>
      </c>
      <c r="IV70" s="68">
        <f t="shared" si="556"/>
        <v>0</v>
      </c>
      <c r="IW70" s="68">
        <f t="shared" si="556"/>
        <v>0</v>
      </c>
      <c r="IX70" s="68">
        <f t="shared" si="556"/>
        <v>0</v>
      </c>
      <c r="IY70" s="68">
        <f t="shared" si="556"/>
        <v>0</v>
      </c>
      <c r="IZ70" s="68">
        <f t="shared" si="556"/>
        <v>0</v>
      </c>
      <c r="JA70" s="68">
        <f t="shared" si="556"/>
        <v>0</v>
      </c>
      <c r="JB70" s="68">
        <f t="shared" si="556"/>
        <v>0</v>
      </c>
      <c r="JC70" s="68">
        <f t="shared" si="556"/>
        <v>0</v>
      </c>
      <c r="JD70" s="68">
        <f t="shared" si="556"/>
        <v>0</v>
      </c>
      <c r="JE70" s="68">
        <f t="shared" si="556"/>
        <v>0</v>
      </c>
      <c r="JF70" s="68">
        <f t="shared" si="556"/>
        <v>0</v>
      </c>
      <c r="JG70" s="61">
        <f t="shared" si="556"/>
        <v>0</v>
      </c>
      <c r="JH70" s="61">
        <f t="shared" si="556"/>
        <v>0</v>
      </c>
      <c r="JI70" s="61">
        <f t="shared" si="556"/>
        <v>0</v>
      </c>
      <c r="JJ70" s="61">
        <f t="shared" si="556"/>
        <v>0</v>
      </c>
      <c r="JK70" s="61">
        <f t="shared" si="556"/>
        <v>0</v>
      </c>
      <c r="JL70" s="68">
        <f t="shared" si="556"/>
        <v>0</v>
      </c>
      <c r="JM70" s="61">
        <f t="shared" si="556"/>
        <v>0</v>
      </c>
      <c r="JN70" s="61">
        <f t="shared" si="556"/>
        <v>0</v>
      </c>
      <c r="JO70" s="68">
        <f t="shared" si="556"/>
        <v>0</v>
      </c>
      <c r="JP70" s="61">
        <f t="shared" si="556"/>
        <v>0</v>
      </c>
      <c r="JQ70" s="61">
        <f t="shared" si="556"/>
        <v>0</v>
      </c>
      <c r="JR70" s="61">
        <f t="shared" si="556"/>
        <v>0</v>
      </c>
      <c r="JS70" s="61">
        <f t="shared" si="556"/>
        <v>0</v>
      </c>
      <c r="JT70" s="61">
        <f t="shared" si="556"/>
        <v>0</v>
      </c>
      <c r="JU70" s="61">
        <f t="shared" si="556"/>
        <v>0</v>
      </c>
      <c r="JV70" s="61">
        <f t="shared" si="556"/>
        <v>0</v>
      </c>
      <c r="JW70" s="61">
        <f t="shared" si="556"/>
        <v>0</v>
      </c>
      <c r="JX70" s="61">
        <f t="shared" si="556"/>
        <v>0</v>
      </c>
      <c r="JY70" s="61">
        <f t="shared" si="556"/>
        <v>0</v>
      </c>
      <c r="JZ70" s="61">
        <f t="shared" si="556"/>
        <v>0</v>
      </c>
      <c r="KA70" s="61">
        <f t="shared" si="556"/>
        <v>0</v>
      </c>
      <c r="KB70" s="61">
        <f t="shared" si="556"/>
        <v>0</v>
      </c>
      <c r="KC70" s="61">
        <f t="shared" si="556"/>
        <v>0</v>
      </c>
      <c r="KD70" s="61">
        <f t="shared" si="556"/>
        <v>0</v>
      </c>
      <c r="KE70" s="61">
        <f t="shared" si="556"/>
        <v>0</v>
      </c>
      <c r="KF70" s="61">
        <f t="shared" si="556"/>
        <v>0</v>
      </c>
      <c r="KG70" s="68">
        <f t="shared" ref="KG70:MM70" si="557">SUM(KG71:KG72)</f>
        <v>0</v>
      </c>
      <c r="KH70" s="61">
        <f t="shared" si="557"/>
        <v>0</v>
      </c>
      <c r="KI70" s="61">
        <f t="shared" si="557"/>
        <v>0</v>
      </c>
      <c r="KJ70" s="61">
        <f t="shared" si="557"/>
        <v>0</v>
      </c>
      <c r="KK70" s="61">
        <f t="shared" si="557"/>
        <v>0</v>
      </c>
      <c r="KL70" s="61">
        <f t="shared" si="557"/>
        <v>0</v>
      </c>
      <c r="KM70" s="61">
        <f t="shared" si="557"/>
        <v>0</v>
      </c>
      <c r="KN70" s="61">
        <f t="shared" si="557"/>
        <v>0</v>
      </c>
      <c r="KO70" s="61">
        <f t="shared" si="557"/>
        <v>0</v>
      </c>
      <c r="KP70" s="61">
        <f t="shared" si="557"/>
        <v>0</v>
      </c>
      <c r="KQ70" s="61">
        <f t="shared" si="557"/>
        <v>0</v>
      </c>
      <c r="KR70" s="61">
        <f t="shared" si="557"/>
        <v>0</v>
      </c>
      <c r="KS70" s="61">
        <f t="shared" si="557"/>
        <v>0</v>
      </c>
      <c r="KT70" s="61">
        <f t="shared" si="557"/>
        <v>0</v>
      </c>
      <c r="KU70" s="61">
        <f t="shared" si="557"/>
        <v>0</v>
      </c>
      <c r="KV70" s="61">
        <f t="shared" si="557"/>
        <v>0</v>
      </c>
      <c r="KW70" s="61">
        <f t="shared" si="557"/>
        <v>0</v>
      </c>
      <c r="KX70" s="61">
        <f t="shared" si="557"/>
        <v>0</v>
      </c>
      <c r="KY70" s="68">
        <f t="shared" si="557"/>
        <v>0</v>
      </c>
      <c r="KZ70" s="61">
        <f t="shared" si="557"/>
        <v>0</v>
      </c>
      <c r="LA70" s="61">
        <f t="shared" si="557"/>
        <v>0</v>
      </c>
      <c r="LB70" s="61">
        <f t="shared" si="557"/>
        <v>0</v>
      </c>
      <c r="LC70" s="61">
        <f t="shared" si="557"/>
        <v>0</v>
      </c>
      <c r="LD70" s="61">
        <f t="shared" si="557"/>
        <v>0</v>
      </c>
      <c r="LE70" s="61">
        <f t="shared" si="557"/>
        <v>0</v>
      </c>
      <c r="LF70" s="61">
        <f t="shared" si="557"/>
        <v>0</v>
      </c>
      <c r="LG70" s="61">
        <f t="shared" si="557"/>
        <v>0</v>
      </c>
      <c r="LH70" s="61">
        <f t="shared" si="557"/>
        <v>0</v>
      </c>
      <c r="LI70" s="61">
        <f t="shared" si="557"/>
        <v>0</v>
      </c>
      <c r="LJ70" s="61">
        <f t="shared" si="557"/>
        <v>0</v>
      </c>
      <c r="LK70" s="61">
        <f t="shared" si="557"/>
        <v>0</v>
      </c>
      <c r="LL70" s="61">
        <f t="shared" si="557"/>
        <v>0</v>
      </c>
      <c r="LM70" s="61">
        <f t="shared" si="557"/>
        <v>0</v>
      </c>
      <c r="LN70" s="61">
        <f t="shared" si="557"/>
        <v>0</v>
      </c>
      <c r="LO70" s="61">
        <f t="shared" si="557"/>
        <v>0</v>
      </c>
      <c r="LP70" s="61">
        <f t="shared" si="557"/>
        <v>0</v>
      </c>
      <c r="LQ70" s="61">
        <f t="shared" si="557"/>
        <v>0</v>
      </c>
      <c r="LR70" s="61">
        <f t="shared" si="557"/>
        <v>0</v>
      </c>
      <c r="LS70" s="61">
        <f t="shared" si="557"/>
        <v>0</v>
      </c>
      <c r="LT70" s="61">
        <f t="shared" si="557"/>
        <v>0</v>
      </c>
      <c r="LU70" s="61">
        <f t="shared" si="557"/>
        <v>0</v>
      </c>
      <c r="LV70" s="61">
        <f t="shared" si="557"/>
        <v>0</v>
      </c>
      <c r="LW70" s="61">
        <f t="shared" si="557"/>
        <v>0</v>
      </c>
      <c r="LX70" s="61">
        <f t="shared" si="557"/>
        <v>0</v>
      </c>
      <c r="LY70" s="61">
        <f t="shared" si="557"/>
        <v>0</v>
      </c>
      <c r="LZ70" s="61">
        <f t="shared" si="557"/>
        <v>0</v>
      </c>
      <c r="MA70" s="61">
        <f t="shared" si="557"/>
        <v>0</v>
      </c>
      <c r="MB70" s="61">
        <f t="shared" si="557"/>
        <v>0</v>
      </c>
      <c r="MC70" s="61">
        <f t="shared" si="557"/>
        <v>0</v>
      </c>
      <c r="MD70" s="61">
        <f t="shared" si="557"/>
        <v>0</v>
      </c>
      <c r="ME70" s="61">
        <f t="shared" si="557"/>
        <v>0</v>
      </c>
      <c r="MF70" s="61">
        <f t="shared" si="557"/>
        <v>0</v>
      </c>
      <c r="MG70" s="61">
        <f t="shared" si="557"/>
        <v>0</v>
      </c>
      <c r="MH70" s="61">
        <f t="shared" si="557"/>
        <v>0</v>
      </c>
      <c r="MI70" s="61">
        <f t="shared" si="557"/>
        <v>0</v>
      </c>
      <c r="MJ70" s="61">
        <f t="shared" si="557"/>
        <v>0</v>
      </c>
      <c r="MK70" s="61">
        <f t="shared" si="557"/>
        <v>0</v>
      </c>
      <c r="ML70" s="61">
        <f t="shared" si="557"/>
        <v>0</v>
      </c>
      <c r="MM70" s="61">
        <f t="shared" si="55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55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559">SUM(O71:X71)</f>
        <v>0</v>
      </c>
      <c r="Z71" s="73">
        <f t="shared" si="324"/>
        <v>0</v>
      </c>
      <c r="AA71" s="74">
        <f t="shared" si="324"/>
        <v>0</v>
      </c>
      <c r="AB71" s="74">
        <f t="shared" si="324"/>
        <v>0</v>
      </c>
      <c r="AC71" s="74">
        <f t="shared" si="324"/>
        <v>0</v>
      </c>
      <c r="AD71" s="74">
        <f t="shared" si="324"/>
        <v>0</v>
      </c>
      <c r="AE71" s="74">
        <f t="shared" si="324"/>
        <v>0</v>
      </c>
      <c r="AF71" s="74">
        <f t="shared" si="324"/>
        <v>0</v>
      </c>
      <c r="AG71" s="74">
        <f t="shared" si="324"/>
        <v>0</v>
      </c>
      <c r="AH71" s="74">
        <f t="shared" si="158"/>
        <v>0</v>
      </c>
      <c r="AI71" s="74">
        <f t="shared" si="158"/>
        <v>0</v>
      </c>
      <c r="AJ71" s="94">
        <f t="shared" si="158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56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561">SUM(AU71:BT71)</f>
        <v>0</v>
      </c>
      <c r="BV71" s="63"/>
      <c r="BW71" s="63"/>
      <c r="BX71" s="63"/>
      <c r="BY71" s="69">
        <f t="shared" ref="BY71:BY72" si="56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56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564">SUM(EC71:ED71,DX71:DY71,DS71:DT71,DN71:DO71,DI71:DJ71,EI71,)</f>
        <v>0</v>
      </c>
      <c r="EK71" s="69">
        <f t="shared" ref="EK71:EK72" si="565">SUM(EE71:EH71,DZ71:EB71,DU71:DW71,DP71:DR71,DK71:DM71,DG71:DH71)</f>
        <v>0</v>
      </c>
      <c r="EL71" s="63"/>
      <c r="EM71" s="63"/>
      <c r="EN71" s="63"/>
      <c r="EO71" s="69">
        <f t="shared" ref="EO71:EO72" si="56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321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56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56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322"/>
        <v>0</v>
      </c>
      <c r="GR71" s="63"/>
      <c r="GS71" s="69">
        <f t="shared" ref="GS71:GS72" si="56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57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57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57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573">SUM(JD71:JE71)</f>
        <v>0</v>
      </c>
      <c r="JG71" s="63"/>
      <c r="JH71" s="63"/>
      <c r="JI71" s="63"/>
      <c r="JJ71" s="63"/>
      <c r="JK71" s="63"/>
      <c r="JL71" s="140">
        <f t="shared" ref="JL71:JL72" si="574">SUM(JG71:JK71)</f>
        <v>0</v>
      </c>
      <c r="JM71" s="63"/>
      <c r="JN71" s="63"/>
      <c r="JO71" s="140">
        <f t="shared" ref="JO71:JO72" si="57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57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57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55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559"/>
        <v>0</v>
      </c>
      <c r="Z72" s="73">
        <f t="shared" si="324"/>
        <v>0</v>
      </c>
      <c r="AA72" s="74">
        <f t="shared" si="324"/>
        <v>0</v>
      </c>
      <c r="AB72" s="74">
        <f t="shared" si="324"/>
        <v>0</v>
      </c>
      <c r="AC72" s="74">
        <f t="shared" si="324"/>
        <v>0</v>
      </c>
      <c r="AD72" s="74">
        <f t="shared" si="324"/>
        <v>0</v>
      </c>
      <c r="AE72" s="74">
        <f t="shared" si="324"/>
        <v>0</v>
      </c>
      <c r="AF72" s="74">
        <f t="shared" si="324"/>
        <v>0</v>
      </c>
      <c r="AG72" s="74">
        <f t="shared" si="324"/>
        <v>0</v>
      </c>
      <c r="AH72" s="74">
        <f t="shared" si="158"/>
        <v>0</v>
      </c>
      <c r="AI72" s="74">
        <f t="shared" si="158"/>
        <v>0</v>
      </c>
      <c r="AJ72" s="94">
        <f t="shared" si="158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56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561"/>
        <v>0</v>
      </c>
      <c r="BV72" s="63"/>
      <c r="BW72" s="63"/>
      <c r="BX72" s="63"/>
      <c r="BY72" s="69">
        <f t="shared" si="56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56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564"/>
        <v>0</v>
      </c>
      <c r="EK72" s="69">
        <f t="shared" si="565"/>
        <v>0</v>
      </c>
      <c r="EL72" s="63"/>
      <c r="EM72" s="63"/>
      <c r="EN72" s="63"/>
      <c r="EO72" s="69">
        <f t="shared" si="56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321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56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56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322"/>
        <v>0</v>
      </c>
      <c r="GR72" s="63"/>
      <c r="GS72" s="69">
        <f t="shared" si="56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570"/>
        <v>0</v>
      </c>
      <c r="HW72" s="63"/>
      <c r="HX72" s="63"/>
      <c r="HY72" s="63"/>
      <c r="HZ72" s="63"/>
      <c r="IA72" s="63"/>
      <c r="IB72" s="63"/>
      <c r="IC72" s="69">
        <f t="shared" si="57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57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573"/>
        <v>0</v>
      </c>
      <c r="JG72" s="63"/>
      <c r="JH72" s="63"/>
      <c r="JI72" s="63"/>
      <c r="JJ72" s="63"/>
      <c r="JK72" s="63"/>
      <c r="JL72" s="140">
        <f t="shared" si="574"/>
        <v>0</v>
      </c>
      <c r="JM72" s="63"/>
      <c r="JN72" s="63"/>
      <c r="JO72" s="140">
        <f t="shared" si="57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57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57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Y73" si="578">SUM(D74:D78)</f>
        <v>0</v>
      </c>
      <c r="E73" s="61">
        <f t="shared" si="578"/>
        <v>0</v>
      </c>
      <c r="F73" s="61">
        <f t="shared" si="578"/>
        <v>0</v>
      </c>
      <c r="G73" s="61">
        <f t="shared" si="578"/>
        <v>0</v>
      </c>
      <c r="H73" s="61">
        <f t="shared" si="578"/>
        <v>0</v>
      </c>
      <c r="I73" s="61">
        <f t="shared" si="578"/>
        <v>0</v>
      </c>
      <c r="J73" s="61">
        <f t="shared" si="578"/>
        <v>0</v>
      </c>
      <c r="K73" s="61">
        <f t="shared" si="578"/>
        <v>0</v>
      </c>
      <c r="L73" s="61">
        <f t="shared" si="578"/>
        <v>0</v>
      </c>
      <c r="M73" s="61">
        <f t="shared" si="578"/>
        <v>0</v>
      </c>
      <c r="N73" s="68">
        <f t="shared" si="578"/>
        <v>0</v>
      </c>
      <c r="O73" s="61">
        <f t="shared" si="578"/>
        <v>0</v>
      </c>
      <c r="P73" s="61">
        <f t="shared" si="578"/>
        <v>0</v>
      </c>
      <c r="Q73" s="61">
        <f t="shared" si="578"/>
        <v>0</v>
      </c>
      <c r="R73" s="61">
        <f t="shared" si="578"/>
        <v>0</v>
      </c>
      <c r="S73" s="61">
        <f t="shared" si="578"/>
        <v>0</v>
      </c>
      <c r="T73" s="61">
        <f t="shared" si="578"/>
        <v>0</v>
      </c>
      <c r="U73" s="61">
        <f t="shared" si="578"/>
        <v>0</v>
      </c>
      <c r="V73" s="61">
        <f t="shared" si="578"/>
        <v>0</v>
      </c>
      <c r="W73" s="61">
        <f t="shared" si="578"/>
        <v>0</v>
      </c>
      <c r="X73" s="61">
        <f t="shared" si="578"/>
        <v>0</v>
      </c>
      <c r="Y73" s="68">
        <f t="shared" si="578"/>
        <v>0</v>
      </c>
      <c r="Z73" s="71">
        <f t="shared" si="324"/>
        <v>0</v>
      </c>
      <c r="AA73" s="72">
        <f t="shared" si="324"/>
        <v>0</v>
      </c>
      <c r="AB73" s="72">
        <f t="shared" si="324"/>
        <v>0</v>
      </c>
      <c r="AC73" s="72">
        <f t="shared" si="324"/>
        <v>0</v>
      </c>
      <c r="AD73" s="72">
        <f t="shared" si="324"/>
        <v>0</v>
      </c>
      <c r="AE73" s="72">
        <f t="shared" si="324"/>
        <v>0</v>
      </c>
      <c r="AF73" s="72">
        <f t="shared" si="324"/>
        <v>0</v>
      </c>
      <c r="AG73" s="72">
        <f t="shared" si="324"/>
        <v>0</v>
      </c>
      <c r="AH73" s="72">
        <f t="shared" si="158"/>
        <v>0</v>
      </c>
      <c r="AI73" s="72">
        <f t="shared" si="158"/>
        <v>0</v>
      </c>
      <c r="AJ73" s="91">
        <f t="shared" si="158"/>
        <v>0</v>
      </c>
      <c r="AK73" s="92">
        <f t="shared" ref="AK73:CV73" si="579">SUM(AK74:AK78)</f>
        <v>0</v>
      </c>
      <c r="AL73" s="93">
        <f t="shared" si="579"/>
        <v>0</v>
      </c>
      <c r="AM73" s="68">
        <f t="shared" si="579"/>
        <v>0</v>
      </c>
      <c r="AN73" s="68">
        <f t="shared" si="579"/>
        <v>0</v>
      </c>
      <c r="AO73" s="68">
        <f t="shared" si="579"/>
        <v>0</v>
      </c>
      <c r="AP73" s="68">
        <f t="shared" si="579"/>
        <v>0</v>
      </c>
      <c r="AQ73" s="68">
        <f t="shared" si="579"/>
        <v>0</v>
      </c>
      <c r="AR73" s="68">
        <f t="shared" si="579"/>
        <v>0</v>
      </c>
      <c r="AS73" s="68">
        <f t="shared" si="579"/>
        <v>0</v>
      </c>
      <c r="AT73" s="68">
        <f t="shared" si="579"/>
        <v>0</v>
      </c>
      <c r="AU73" s="61">
        <f t="shared" si="579"/>
        <v>0</v>
      </c>
      <c r="AV73" s="61">
        <f t="shared" si="579"/>
        <v>0</v>
      </c>
      <c r="AW73" s="61">
        <f t="shared" si="579"/>
        <v>0</v>
      </c>
      <c r="AX73" s="61">
        <f t="shared" si="579"/>
        <v>0</v>
      </c>
      <c r="AY73" s="61">
        <f t="shared" si="579"/>
        <v>0</v>
      </c>
      <c r="AZ73" s="61">
        <f t="shared" si="579"/>
        <v>0</v>
      </c>
      <c r="BA73" s="61">
        <f t="shared" si="579"/>
        <v>0</v>
      </c>
      <c r="BB73" s="61">
        <f t="shared" si="579"/>
        <v>0</v>
      </c>
      <c r="BC73" s="61">
        <f t="shared" si="579"/>
        <v>0</v>
      </c>
      <c r="BD73" s="61">
        <f t="shared" si="579"/>
        <v>0</v>
      </c>
      <c r="BE73" s="61">
        <f t="shared" si="579"/>
        <v>0</v>
      </c>
      <c r="BF73" s="61">
        <f t="shared" si="579"/>
        <v>0</v>
      </c>
      <c r="BG73" s="61">
        <f t="shared" si="579"/>
        <v>0</v>
      </c>
      <c r="BH73" s="61">
        <f t="shared" si="579"/>
        <v>0</v>
      </c>
      <c r="BI73" s="61">
        <f t="shared" si="579"/>
        <v>0</v>
      </c>
      <c r="BJ73" s="61">
        <f t="shared" si="579"/>
        <v>0</v>
      </c>
      <c r="BK73" s="61">
        <f t="shared" si="579"/>
        <v>0</v>
      </c>
      <c r="BL73" s="61">
        <f t="shared" si="579"/>
        <v>0</v>
      </c>
      <c r="BM73" s="61">
        <f t="shared" si="579"/>
        <v>0</v>
      </c>
      <c r="BN73" s="61">
        <f t="shared" si="579"/>
        <v>0</v>
      </c>
      <c r="BO73" s="61">
        <f t="shared" si="579"/>
        <v>0</v>
      </c>
      <c r="BP73" s="61">
        <f t="shared" si="579"/>
        <v>0</v>
      </c>
      <c r="BQ73" s="61">
        <f t="shared" si="579"/>
        <v>0</v>
      </c>
      <c r="BR73" s="61">
        <f t="shared" si="579"/>
        <v>0</v>
      </c>
      <c r="BS73" s="61">
        <f t="shared" si="579"/>
        <v>0</v>
      </c>
      <c r="BT73" s="61">
        <f t="shared" si="579"/>
        <v>0</v>
      </c>
      <c r="BU73" s="68">
        <f t="shared" si="579"/>
        <v>0</v>
      </c>
      <c r="BV73" s="61">
        <f t="shared" si="579"/>
        <v>0</v>
      </c>
      <c r="BW73" s="61">
        <f t="shared" si="579"/>
        <v>0</v>
      </c>
      <c r="BX73" s="61">
        <f t="shared" si="579"/>
        <v>0</v>
      </c>
      <c r="BY73" s="68">
        <f t="shared" si="579"/>
        <v>0</v>
      </c>
      <c r="BZ73" s="61">
        <f t="shared" si="579"/>
        <v>0</v>
      </c>
      <c r="CA73" s="61">
        <f t="shared" si="579"/>
        <v>0</v>
      </c>
      <c r="CB73" s="61">
        <f t="shared" si="579"/>
        <v>0</v>
      </c>
      <c r="CC73" s="61">
        <f t="shared" si="579"/>
        <v>0</v>
      </c>
      <c r="CD73" s="61">
        <f t="shared" si="579"/>
        <v>0</v>
      </c>
      <c r="CE73" s="61">
        <f t="shared" si="579"/>
        <v>0</v>
      </c>
      <c r="CF73" s="61">
        <f t="shared" si="579"/>
        <v>0</v>
      </c>
      <c r="CG73" s="61">
        <f t="shared" si="579"/>
        <v>0</v>
      </c>
      <c r="CH73" s="61">
        <f t="shared" si="579"/>
        <v>0</v>
      </c>
      <c r="CI73" s="61">
        <f t="shared" si="579"/>
        <v>0</v>
      </c>
      <c r="CJ73" s="61">
        <f t="shared" si="579"/>
        <v>0</v>
      </c>
      <c r="CK73" s="61">
        <f t="shared" si="579"/>
        <v>0</v>
      </c>
      <c r="CL73" s="61">
        <f t="shared" si="579"/>
        <v>0</v>
      </c>
      <c r="CM73" s="61">
        <f t="shared" si="579"/>
        <v>0</v>
      </c>
      <c r="CN73" s="61">
        <f t="shared" si="579"/>
        <v>0</v>
      </c>
      <c r="CO73" s="61">
        <f t="shared" si="579"/>
        <v>0</v>
      </c>
      <c r="CP73" s="61">
        <f t="shared" si="579"/>
        <v>0</v>
      </c>
      <c r="CQ73" s="61">
        <f t="shared" si="579"/>
        <v>0</v>
      </c>
      <c r="CR73" s="61">
        <f t="shared" si="579"/>
        <v>0</v>
      </c>
      <c r="CS73" s="61">
        <f t="shared" si="579"/>
        <v>0</v>
      </c>
      <c r="CT73" s="61">
        <f t="shared" si="579"/>
        <v>0</v>
      </c>
      <c r="CU73" s="61">
        <f t="shared" si="579"/>
        <v>0</v>
      </c>
      <c r="CV73" s="61">
        <f t="shared" si="579"/>
        <v>0</v>
      </c>
      <c r="CW73" s="61">
        <f t="shared" ref="CW73:FH73" si="580">SUM(CW74:CW78)</f>
        <v>0</v>
      </c>
      <c r="CX73" s="61">
        <f t="shared" si="580"/>
        <v>0</v>
      </c>
      <c r="CY73" s="61">
        <f t="shared" si="580"/>
        <v>0</v>
      </c>
      <c r="CZ73" s="61">
        <f t="shared" si="580"/>
        <v>0</v>
      </c>
      <c r="DA73" s="61">
        <f t="shared" si="580"/>
        <v>0</v>
      </c>
      <c r="DB73" s="61">
        <f t="shared" si="580"/>
        <v>0</v>
      </c>
      <c r="DC73" s="68">
        <f t="shared" si="580"/>
        <v>0</v>
      </c>
      <c r="DD73" s="61">
        <f t="shared" si="580"/>
        <v>0</v>
      </c>
      <c r="DE73" s="61">
        <f t="shared" si="580"/>
        <v>0</v>
      </c>
      <c r="DF73" s="68">
        <f t="shared" si="580"/>
        <v>0</v>
      </c>
      <c r="DG73" s="61">
        <f t="shared" si="580"/>
        <v>0</v>
      </c>
      <c r="DH73" s="61">
        <f t="shared" si="580"/>
        <v>0</v>
      </c>
      <c r="DI73" s="61">
        <f t="shared" si="580"/>
        <v>0</v>
      </c>
      <c r="DJ73" s="61">
        <f t="shared" si="580"/>
        <v>0</v>
      </c>
      <c r="DK73" s="61">
        <f t="shared" si="580"/>
        <v>0</v>
      </c>
      <c r="DL73" s="61">
        <f t="shared" si="580"/>
        <v>0</v>
      </c>
      <c r="DM73" s="61">
        <f t="shared" si="580"/>
        <v>0</v>
      </c>
      <c r="DN73" s="61">
        <f t="shared" si="580"/>
        <v>0</v>
      </c>
      <c r="DO73" s="61">
        <f t="shared" si="580"/>
        <v>0</v>
      </c>
      <c r="DP73" s="61">
        <f t="shared" si="580"/>
        <v>0</v>
      </c>
      <c r="DQ73" s="61">
        <f t="shared" si="580"/>
        <v>0</v>
      </c>
      <c r="DR73" s="61">
        <f t="shared" si="580"/>
        <v>0</v>
      </c>
      <c r="DS73" s="61">
        <f t="shared" si="580"/>
        <v>0</v>
      </c>
      <c r="DT73" s="61">
        <f t="shared" si="580"/>
        <v>0</v>
      </c>
      <c r="DU73" s="61">
        <f t="shared" si="580"/>
        <v>0</v>
      </c>
      <c r="DV73" s="61">
        <f t="shared" si="580"/>
        <v>0</v>
      </c>
      <c r="DW73" s="61">
        <f t="shared" si="580"/>
        <v>0</v>
      </c>
      <c r="DX73" s="61">
        <f t="shared" si="580"/>
        <v>0</v>
      </c>
      <c r="DY73" s="61">
        <f t="shared" si="580"/>
        <v>0</v>
      </c>
      <c r="DZ73" s="61">
        <f t="shared" si="580"/>
        <v>0</v>
      </c>
      <c r="EA73" s="61">
        <f t="shared" si="580"/>
        <v>0</v>
      </c>
      <c r="EB73" s="61">
        <f t="shared" si="580"/>
        <v>0</v>
      </c>
      <c r="EC73" s="61">
        <f t="shared" si="580"/>
        <v>0</v>
      </c>
      <c r="ED73" s="61">
        <f t="shared" si="580"/>
        <v>0</v>
      </c>
      <c r="EE73" s="61">
        <f t="shared" si="580"/>
        <v>0</v>
      </c>
      <c r="EF73" s="61">
        <f t="shared" si="580"/>
        <v>0</v>
      </c>
      <c r="EG73" s="61">
        <f t="shared" si="580"/>
        <v>0</v>
      </c>
      <c r="EH73" s="61">
        <f t="shared" si="580"/>
        <v>0</v>
      </c>
      <c r="EI73" s="61">
        <f t="shared" si="580"/>
        <v>0</v>
      </c>
      <c r="EJ73" s="68">
        <f t="shared" si="580"/>
        <v>0</v>
      </c>
      <c r="EK73" s="68">
        <f t="shared" si="580"/>
        <v>0</v>
      </c>
      <c r="EL73" s="61">
        <f t="shared" si="580"/>
        <v>0</v>
      </c>
      <c r="EM73" s="61">
        <f t="shared" si="580"/>
        <v>0</v>
      </c>
      <c r="EN73" s="61">
        <f t="shared" si="580"/>
        <v>0</v>
      </c>
      <c r="EO73" s="68">
        <f t="shared" si="580"/>
        <v>0</v>
      </c>
      <c r="EP73" s="61">
        <f t="shared" si="580"/>
        <v>0</v>
      </c>
      <c r="EQ73" s="61">
        <f t="shared" si="580"/>
        <v>0</v>
      </c>
      <c r="ER73" s="61">
        <f t="shared" si="580"/>
        <v>0</v>
      </c>
      <c r="ES73" s="61">
        <f t="shared" si="580"/>
        <v>0</v>
      </c>
      <c r="ET73" s="61">
        <f t="shared" si="580"/>
        <v>0</v>
      </c>
      <c r="EU73" s="61">
        <f t="shared" si="580"/>
        <v>0</v>
      </c>
      <c r="EV73" s="61">
        <f t="shared" si="580"/>
        <v>0</v>
      </c>
      <c r="EW73" s="61">
        <f t="shared" si="580"/>
        <v>0</v>
      </c>
      <c r="EX73" s="61">
        <f t="shared" si="580"/>
        <v>0</v>
      </c>
      <c r="EY73" s="68">
        <f t="shared" si="321"/>
        <v>0</v>
      </c>
      <c r="EZ73" s="61">
        <f t="shared" ref="EZ73:FG73" si="581">SUM(EZ74:EZ78)</f>
        <v>0</v>
      </c>
      <c r="FA73" s="61">
        <f t="shared" si="581"/>
        <v>0</v>
      </c>
      <c r="FB73" s="61">
        <f t="shared" si="581"/>
        <v>0</v>
      </c>
      <c r="FC73" s="61">
        <f t="shared" si="581"/>
        <v>0</v>
      </c>
      <c r="FD73" s="61">
        <f t="shared" si="581"/>
        <v>0</v>
      </c>
      <c r="FE73" s="61">
        <f t="shared" si="581"/>
        <v>0</v>
      </c>
      <c r="FF73" s="61">
        <f t="shared" si="581"/>
        <v>0</v>
      </c>
      <c r="FG73" s="61">
        <f t="shared" si="581"/>
        <v>0</v>
      </c>
      <c r="FH73" s="68">
        <f t="shared" si="580"/>
        <v>0</v>
      </c>
      <c r="FI73" s="61">
        <f t="shared" ref="FI73:HT73" si="582">SUM(FI74:FI78)</f>
        <v>0</v>
      </c>
      <c r="FJ73" s="61">
        <f t="shared" si="582"/>
        <v>0</v>
      </c>
      <c r="FK73" s="61">
        <f t="shared" si="582"/>
        <v>0</v>
      </c>
      <c r="FL73" s="61">
        <f t="shared" si="582"/>
        <v>0</v>
      </c>
      <c r="FM73" s="61">
        <f t="shared" si="582"/>
        <v>0</v>
      </c>
      <c r="FN73" s="61">
        <f t="shared" si="582"/>
        <v>0</v>
      </c>
      <c r="FO73" s="61">
        <f t="shared" si="582"/>
        <v>0</v>
      </c>
      <c r="FP73" s="61">
        <f t="shared" si="582"/>
        <v>0</v>
      </c>
      <c r="FQ73" s="61">
        <f t="shared" si="582"/>
        <v>0</v>
      </c>
      <c r="FR73" s="61">
        <f t="shared" si="582"/>
        <v>0</v>
      </c>
      <c r="FS73" s="68">
        <f t="shared" si="582"/>
        <v>0</v>
      </c>
      <c r="FT73" s="61">
        <f t="shared" si="582"/>
        <v>0</v>
      </c>
      <c r="FU73" s="61">
        <f t="shared" si="582"/>
        <v>0</v>
      </c>
      <c r="FV73" s="61">
        <f t="shared" si="582"/>
        <v>0</v>
      </c>
      <c r="FW73" s="61">
        <f t="shared" si="582"/>
        <v>0</v>
      </c>
      <c r="FX73" s="61">
        <f t="shared" si="582"/>
        <v>0</v>
      </c>
      <c r="FY73" s="61">
        <f t="shared" si="582"/>
        <v>0</v>
      </c>
      <c r="FZ73" s="61">
        <f t="shared" si="582"/>
        <v>0</v>
      </c>
      <c r="GA73" s="61">
        <f t="shared" si="582"/>
        <v>0</v>
      </c>
      <c r="GB73" s="61">
        <f t="shared" si="582"/>
        <v>0</v>
      </c>
      <c r="GC73" s="61">
        <f t="shared" si="582"/>
        <v>0</v>
      </c>
      <c r="GD73" s="61">
        <f t="shared" si="582"/>
        <v>0</v>
      </c>
      <c r="GE73" s="61">
        <f t="shared" si="582"/>
        <v>0</v>
      </c>
      <c r="GF73" s="61">
        <f t="shared" si="582"/>
        <v>0</v>
      </c>
      <c r="GG73" s="61">
        <f t="shared" si="582"/>
        <v>0</v>
      </c>
      <c r="GH73" s="61">
        <f t="shared" si="582"/>
        <v>0</v>
      </c>
      <c r="GI73" s="61">
        <f t="shared" si="582"/>
        <v>0</v>
      </c>
      <c r="GJ73" s="61">
        <f t="shared" si="582"/>
        <v>0</v>
      </c>
      <c r="GK73" s="61">
        <f t="shared" si="582"/>
        <v>0</v>
      </c>
      <c r="GL73" s="61">
        <f t="shared" si="582"/>
        <v>0</v>
      </c>
      <c r="GM73" s="61">
        <f t="shared" si="582"/>
        <v>0</v>
      </c>
      <c r="GN73" s="61">
        <f t="shared" si="582"/>
        <v>0</v>
      </c>
      <c r="GO73" s="61">
        <f t="shared" si="582"/>
        <v>0</v>
      </c>
      <c r="GP73" s="61">
        <f t="shared" si="582"/>
        <v>0</v>
      </c>
      <c r="GQ73" s="68">
        <f t="shared" si="322"/>
        <v>0</v>
      </c>
      <c r="GR73" s="61">
        <f t="shared" ref="GR73" si="583">SUM(GR74:GR78)</f>
        <v>0</v>
      </c>
      <c r="GS73" s="68">
        <f t="shared" si="582"/>
        <v>0</v>
      </c>
      <c r="GT73" s="61">
        <f t="shared" si="582"/>
        <v>0</v>
      </c>
      <c r="GU73" s="61">
        <f t="shared" si="582"/>
        <v>0</v>
      </c>
      <c r="GV73" s="61">
        <f t="shared" si="582"/>
        <v>0</v>
      </c>
      <c r="GW73" s="61">
        <f t="shared" si="582"/>
        <v>0</v>
      </c>
      <c r="GX73" s="61">
        <f t="shared" si="582"/>
        <v>0</v>
      </c>
      <c r="GY73" s="61">
        <f t="shared" si="582"/>
        <v>0</v>
      </c>
      <c r="GZ73" s="61">
        <f t="shared" si="582"/>
        <v>0</v>
      </c>
      <c r="HA73" s="61">
        <f t="shared" si="582"/>
        <v>0</v>
      </c>
      <c r="HB73" s="61">
        <f t="shared" si="582"/>
        <v>0</v>
      </c>
      <c r="HC73" s="61">
        <f t="shared" si="582"/>
        <v>0</v>
      </c>
      <c r="HD73" s="61">
        <f t="shared" si="582"/>
        <v>0</v>
      </c>
      <c r="HE73" s="61">
        <f t="shared" si="582"/>
        <v>0</v>
      </c>
      <c r="HF73" s="61">
        <f t="shared" si="582"/>
        <v>0</v>
      </c>
      <c r="HG73" s="61">
        <f t="shared" si="582"/>
        <v>0</v>
      </c>
      <c r="HH73" s="61">
        <f t="shared" si="582"/>
        <v>0</v>
      </c>
      <c r="HI73" s="61">
        <f t="shared" si="582"/>
        <v>0</v>
      </c>
      <c r="HJ73" s="61">
        <f t="shared" si="582"/>
        <v>0</v>
      </c>
      <c r="HK73" s="61">
        <f t="shared" si="582"/>
        <v>0</v>
      </c>
      <c r="HL73" s="61">
        <f t="shared" si="582"/>
        <v>0</v>
      </c>
      <c r="HM73" s="61">
        <f t="shared" si="582"/>
        <v>0</v>
      </c>
      <c r="HN73" s="61">
        <f t="shared" si="582"/>
        <v>0</v>
      </c>
      <c r="HO73" s="61">
        <f t="shared" si="582"/>
        <v>0</v>
      </c>
      <c r="HP73" s="61">
        <f t="shared" si="582"/>
        <v>0</v>
      </c>
      <c r="HQ73" s="61">
        <f t="shared" si="582"/>
        <v>0</v>
      </c>
      <c r="HR73" s="61">
        <f t="shared" si="582"/>
        <v>0</v>
      </c>
      <c r="HS73" s="68">
        <f t="shared" si="582"/>
        <v>0</v>
      </c>
      <c r="HT73" s="61">
        <f t="shared" si="582"/>
        <v>0</v>
      </c>
      <c r="HU73" s="61">
        <f t="shared" ref="HU73:KF73" si="584">SUM(HU74:HU78)</f>
        <v>0</v>
      </c>
      <c r="HV73" s="68">
        <f t="shared" si="584"/>
        <v>0</v>
      </c>
      <c r="HW73" s="61">
        <f t="shared" si="584"/>
        <v>0</v>
      </c>
      <c r="HX73" s="61">
        <f t="shared" si="584"/>
        <v>0</v>
      </c>
      <c r="HY73" s="61">
        <f t="shared" si="584"/>
        <v>0</v>
      </c>
      <c r="HZ73" s="61">
        <f t="shared" si="584"/>
        <v>0</v>
      </c>
      <c r="IA73" s="61">
        <f t="shared" si="584"/>
        <v>0</v>
      </c>
      <c r="IB73" s="61">
        <f t="shared" si="584"/>
        <v>0</v>
      </c>
      <c r="IC73" s="68">
        <f t="shared" si="584"/>
        <v>0</v>
      </c>
      <c r="ID73" s="61">
        <f t="shared" si="584"/>
        <v>0</v>
      </c>
      <c r="IE73" s="61">
        <f t="shared" si="584"/>
        <v>0</v>
      </c>
      <c r="IF73" s="61">
        <f t="shared" si="584"/>
        <v>0</v>
      </c>
      <c r="IG73" s="61">
        <f t="shared" si="584"/>
        <v>0</v>
      </c>
      <c r="IH73" s="61">
        <f t="shared" si="584"/>
        <v>0</v>
      </c>
      <c r="II73" s="61">
        <f t="shared" si="584"/>
        <v>0</v>
      </c>
      <c r="IJ73" s="61">
        <f t="shared" si="584"/>
        <v>0</v>
      </c>
      <c r="IK73" s="61">
        <f t="shared" si="584"/>
        <v>0</v>
      </c>
      <c r="IL73" s="61">
        <f t="shared" si="584"/>
        <v>0</v>
      </c>
      <c r="IM73" s="61">
        <f t="shared" si="584"/>
        <v>0</v>
      </c>
      <c r="IN73" s="68">
        <f t="shared" si="584"/>
        <v>0</v>
      </c>
      <c r="IO73" s="68">
        <f t="shared" si="584"/>
        <v>0</v>
      </c>
      <c r="IP73" s="68">
        <f t="shared" si="584"/>
        <v>0</v>
      </c>
      <c r="IQ73" s="68">
        <f t="shared" si="584"/>
        <v>0</v>
      </c>
      <c r="IR73" s="68">
        <f t="shared" si="584"/>
        <v>0</v>
      </c>
      <c r="IS73" s="68">
        <f t="shared" si="584"/>
        <v>0</v>
      </c>
      <c r="IT73" s="68">
        <f t="shared" si="584"/>
        <v>0</v>
      </c>
      <c r="IU73" s="68">
        <f t="shared" si="584"/>
        <v>0</v>
      </c>
      <c r="IV73" s="68">
        <f t="shared" si="584"/>
        <v>0</v>
      </c>
      <c r="IW73" s="68">
        <f t="shared" si="584"/>
        <v>0</v>
      </c>
      <c r="IX73" s="68">
        <f t="shared" si="584"/>
        <v>0</v>
      </c>
      <c r="IY73" s="68">
        <f t="shared" si="584"/>
        <v>0</v>
      </c>
      <c r="IZ73" s="68">
        <f t="shared" si="584"/>
        <v>0</v>
      </c>
      <c r="JA73" s="68">
        <f t="shared" si="584"/>
        <v>0</v>
      </c>
      <c r="JB73" s="68">
        <f t="shared" si="584"/>
        <v>0</v>
      </c>
      <c r="JC73" s="68">
        <f t="shared" si="584"/>
        <v>0</v>
      </c>
      <c r="JD73" s="68">
        <f t="shared" si="584"/>
        <v>0</v>
      </c>
      <c r="JE73" s="68">
        <f t="shared" si="584"/>
        <v>0</v>
      </c>
      <c r="JF73" s="68">
        <f t="shared" si="584"/>
        <v>0</v>
      </c>
      <c r="JG73" s="61">
        <f t="shared" si="584"/>
        <v>0</v>
      </c>
      <c r="JH73" s="61">
        <f t="shared" si="584"/>
        <v>0</v>
      </c>
      <c r="JI73" s="61">
        <f t="shared" si="584"/>
        <v>0</v>
      </c>
      <c r="JJ73" s="61">
        <f t="shared" si="584"/>
        <v>0</v>
      </c>
      <c r="JK73" s="61">
        <f t="shared" si="584"/>
        <v>0</v>
      </c>
      <c r="JL73" s="68">
        <f t="shared" si="584"/>
        <v>0</v>
      </c>
      <c r="JM73" s="61">
        <f t="shared" si="584"/>
        <v>0</v>
      </c>
      <c r="JN73" s="61">
        <f t="shared" si="584"/>
        <v>0</v>
      </c>
      <c r="JO73" s="68">
        <f t="shared" si="584"/>
        <v>0</v>
      </c>
      <c r="JP73" s="61">
        <f t="shared" si="584"/>
        <v>0</v>
      </c>
      <c r="JQ73" s="61">
        <f t="shared" si="584"/>
        <v>0</v>
      </c>
      <c r="JR73" s="61">
        <f t="shared" si="584"/>
        <v>0</v>
      </c>
      <c r="JS73" s="61">
        <f t="shared" si="584"/>
        <v>0</v>
      </c>
      <c r="JT73" s="61">
        <f t="shared" si="584"/>
        <v>0</v>
      </c>
      <c r="JU73" s="61">
        <f t="shared" si="584"/>
        <v>0</v>
      </c>
      <c r="JV73" s="61">
        <f t="shared" si="584"/>
        <v>0</v>
      </c>
      <c r="JW73" s="61">
        <f t="shared" si="584"/>
        <v>0</v>
      </c>
      <c r="JX73" s="61">
        <f t="shared" si="584"/>
        <v>0</v>
      </c>
      <c r="JY73" s="61">
        <f t="shared" si="584"/>
        <v>0</v>
      </c>
      <c r="JZ73" s="61">
        <f t="shared" si="584"/>
        <v>0</v>
      </c>
      <c r="KA73" s="61">
        <f t="shared" si="584"/>
        <v>0</v>
      </c>
      <c r="KB73" s="61">
        <f t="shared" si="584"/>
        <v>0</v>
      </c>
      <c r="KC73" s="61">
        <f t="shared" si="584"/>
        <v>0</v>
      </c>
      <c r="KD73" s="61">
        <f t="shared" si="584"/>
        <v>0</v>
      </c>
      <c r="KE73" s="61">
        <f t="shared" si="584"/>
        <v>0</v>
      </c>
      <c r="KF73" s="61">
        <f t="shared" si="584"/>
        <v>0</v>
      </c>
      <c r="KG73" s="68">
        <f t="shared" ref="KG73:MM73" si="585">SUM(KG74:KG78)</f>
        <v>0</v>
      </c>
      <c r="KH73" s="61">
        <f t="shared" si="585"/>
        <v>0</v>
      </c>
      <c r="KI73" s="61">
        <f t="shared" si="585"/>
        <v>0</v>
      </c>
      <c r="KJ73" s="61">
        <f t="shared" si="585"/>
        <v>0</v>
      </c>
      <c r="KK73" s="61">
        <f t="shared" si="585"/>
        <v>0</v>
      </c>
      <c r="KL73" s="61">
        <f t="shared" si="585"/>
        <v>0</v>
      </c>
      <c r="KM73" s="61">
        <f t="shared" si="585"/>
        <v>0</v>
      </c>
      <c r="KN73" s="61">
        <f t="shared" si="585"/>
        <v>0</v>
      </c>
      <c r="KO73" s="61">
        <f t="shared" si="585"/>
        <v>0</v>
      </c>
      <c r="KP73" s="61">
        <f t="shared" si="585"/>
        <v>0</v>
      </c>
      <c r="KQ73" s="61">
        <f t="shared" si="585"/>
        <v>0</v>
      </c>
      <c r="KR73" s="61">
        <f t="shared" si="585"/>
        <v>0</v>
      </c>
      <c r="KS73" s="61">
        <f t="shared" si="585"/>
        <v>0</v>
      </c>
      <c r="KT73" s="61">
        <f t="shared" si="585"/>
        <v>0</v>
      </c>
      <c r="KU73" s="61">
        <f t="shared" si="585"/>
        <v>0</v>
      </c>
      <c r="KV73" s="61">
        <f t="shared" si="585"/>
        <v>0</v>
      </c>
      <c r="KW73" s="61">
        <f t="shared" si="585"/>
        <v>0</v>
      </c>
      <c r="KX73" s="61">
        <f t="shared" si="585"/>
        <v>0</v>
      </c>
      <c r="KY73" s="68">
        <f t="shared" si="585"/>
        <v>0</v>
      </c>
      <c r="KZ73" s="61">
        <f t="shared" si="585"/>
        <v>0</v>
      </c>
      <c r="LA73" s="61">
        <f t="shared" si="585"/>
        <v>0</v>
      </c>
      <c r="LB73" s="61">
        <f t="shared" si="585"/>
        <v>0</v>
      </c>
      <c r="LC73" s="61">
        <f t="shared" si="585"/>
        <v>0</v>
      </c>
      <c r="LD73" s="61">
        <f t="shared" si="585"/>
        <v>0</v>
      </c>
      <c r="LE73" s="61">
        <f t="shared" si="585"/>
        <v>0</v>
      </c>
      <c r="LF73" s="61">
        <f t="shared" si="585"/>
        <v>0</v>
      </c>
      <c r="LG73" s="61">
        <f t="shared" si="585"/>
        <v>0</v>
      </c>
      <c r="LH73" s="61">
        <f t="shared" si="585"/>
        <v>0</v>
      </c>
      <c r="LI73" s="61">
        <f t="shared" si="585"/>
        <v>0</v>
      </c>
      <c r="LJ73" s="61">
        <f t="shared" si="585"/>
        <v>0</v>
      </c>
      <c r="LK73" s="61">
        <f t="shared" si="585"/>
        <v>0</v>
      </c>
      <c r="LL73" s="61">
        <f t="shared" si="585"/>
        <v>0</v>
      </c>
      <c r="LM73" s="61">
        <f t="shared" si="585"/>
        <v>0</v>
      </c>
      <c r="LN73" s="61">
        <f t="shared" si="585"/>
        <v>0</v>
      </c>
      <c r="LO73" s="61">
        <f t="shared" si="585"/>
        <v>0</v>
      </c>
      <c r="LP73" s="61">
        <f t="shared" si="585"/>
        <v>0</v>
      </c>
      <c r="LQ73" s="61">
        <f t="shared" si="585"/>
        <v>0</v>
      </c>
      <c r="LR73" s="61">
        <f t="shared" si="585"/>
        <v>0</v>
      </c>
      <c r="LS73" s="61">
        <f t="shared" si="585"/>
        <v>0</v>
      </c>
      <c r="LT73" s="61">
        <f t="shared" si="585"/>
        <v>0</v>
      </c>
      <c r="LU73" s="61">
        <f t="shared" si="585"/>
        <v>0</v>
      </c>
      <c r="LV73" s="61">
        <f t="shared" si="585"/>
        <v>0</v>
      </c>
      <c r="LW73" s="61">
        <f t="shared" si="585"/>
        <v>0</v>
      </c>
      <c r="LX73" s="61">
        <f t="shared" si="585"/>
        <v>0</v>
      </c>
      <c r="LY73" s="61">
        <f t="shared" si="585"/>
        <v>0</v>
      </c>
      <c r="LZ73" s="61">
        <f t="shared" si="585"/>
        <v>0</v>
      </c>
      <c r="MA73" s="61">
        <f t="shared" si="585"/>
        <v>0</v>
      </c>
      <c r="MB73" s="61">
        <f t="shared" si="585"/>
        <v>0</v>
      </c>
      <c r="MC73" s="61">
        <f t="shared" si="585"/>
        <v>0</v>
      </c>
      <c r="MD73" s="61">
        <f t="shared" si="585"/>
        <v>0</v>
      </c>
      <c r="ME73" s="61">
        <f t="shared" si="585"/>
        <v>0</v>
      </c>
      <c r="MF73" s="61">
        <f t="shared" si="585"/>
        <v>0</v>
      </c>
      <c r="MG73" s="61">
        <f t="shared" si="585"/>
        <v>0</v>
      </c>
      <c r="MH73" s="61">
        <f t="shared" si="585"/>
        <v>0</v>
      </c>
      <c r="MI73" s="61">
        <f t="shared" si="585"/>
        <v>0</v>
      </c>
      <c r="MJ73" s="61">
        <f t="shared" si="585"/>
        <v>0</v>
      </c>
      <c r="MK73" s="61">
        <f t="shared" si="585"/>
        <v>0</v>
      </c>
      <c r="ML73" s="61">
        <f t="shared" si="585"/>
        <v>0</v>
      </c>
      <c r="MM73" s="61">
        <f t="shared" si="585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586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587">SUM(O74:X74)</f>
        <v>0</v>
      </c>
      <c r="Z74" s="73">
        <f t="shared" ref="Z74:AG85" si="588">IFERROR(O74/D74,0)</f>
        <v>0</v>
      </c>
      <c r="AA74" s="74">
        <f t="shared" si="588"/>
        <v>0</v>
      </c>
      <c r="AB74" s="74">
        <f t="shared" si="588"/>
        <v>0</v>
      </c>
      <c r="AC74" s="74">
        <f t="shared" si="588"/>
        <v>0</v>
      </c>
      <c r="AD74" s="74">
        <f t="shared" si="588"/>
        <v>0</v>
      </c>
      <c r="AE74" s="74">
        <f t="shared" si="588"/>
        <v>0</v>
      </c>
      <c r="AF74" s="74">
        <f t="shared" si="588"/>
        <v>0</v>
      </c>
      <c r="AG74" s="74">
        <f t="shared" si="588"/>
        <v>0</v>
      </c>
      <c r="AH74" s="74">
        <f t="shared" si="158"/>
        <v>0</v>
      </c>
      <c r="AI74" s="74">
        <f t="shared" si="158"/>
        <v>0</v>
      </c>
      <c r="AJ74" s="94">
        <f t="shared" si="158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589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590">SUM(AU74:BT74)</f>
        <v>0</v>
      </c>
      <c r="BV74" s="63"/>
      <c r="BW74" s="63"/>
      <c r="BX74" s="63"/>
      <c r="BY74" s="69">
        <f t="shared" ref="BY74:BY78" si="591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592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593">SUM(EC74:ED74,DX74:DY74,DS74:DT74,DN74:DO74,DI74:DJ74,EI74,)</f>
        <v>0</v>
      </c>
      <c r="EK74" s="69">
        <f t="shared" ref="EK74:EK78" si="594">SUM(EE74:EH74,DZ74:EB74,DU74:DW74,DP74:DR74,DK74:DM74,DG74:DH74)</f>
        <v>0</v>
      </c>
      <c r="EL74" s="63"/>
      <c r="EM74" s="63"/>
      <c r="EN74" s="63"/>
      <c r="EO74" s="69">
        <f t="shared" ref="EO74:EO78" si="595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321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596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597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322"/>
        <v>0</v>
      </c>
      <c r="GR74" s="63"/>
      <c r="GS74" s="69">
        <f t="shared" ref="GS74:GS78" si="598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599">SUM(HT74:HU74)</f>
        <v>0</v>
      </c>
      <c r="HW74" s="63"/>
      <c r="HX74" s="63"/>
      <c r="HY74" s="63"/>
      <c r="HZ74" s="63"/>
      <c r="IA74" s="63"/>
      <c r="IB74" s="63"/>
      <c r="IC74" s="69">
        <f t="shared" ref="IC74:IC78" si="600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601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602">SUM(IP74,IR74,IT74,IZ74,JB74,IX74,IV74)</f>
        <v>0</v>
      </c>
      <c r="JE74" s="140">
        <f t="shared" si="602"/>
        <v>0</v>
      </c>
      <c r="JF74" s="140">
        <f t="shared" ref="JF74:JF78" si="603">SUM(JD74:JE74)</f>
        <v>0</v>
      </c>
      <c r="JG74" s="63"/>
      <c r="JH74" s="63"/>
      <c r="JI74" s="63"/>
      <c r="JJ74" s="63"/>
      <c r="JK74" s="63"/>
      <c r="JL74" s="140">
        <f t="shared" ref="JL74:JL78" si="604">SUM(JG74:JK74)</f>
        <v>0</v>
      </c>
      <c r="JM74" s="63"/>
      <c r="JN74" s="63"/>
      <c r="JO74" s="140">
        <f t="shared" ref="JO74:JO78" si="605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606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607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586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587"/>
        <v>0</v>
      </c>
      <c r="Z75" s="73">
        <f t="shared" si="588"/>
        <v>0</v>
      </c>
      <c r="AA75" s="74">
        <f t="shared" si="588"/>
        <v>0</v>
      </c>
      <c r="AB75" s="74">
        <f t="shared" si="588"/>
        <v>0</v>
      </c>
      <c r="AC75" s="74">
        <f t="shared" si="588"/>
        <v>0</v>
      </c>
      <c r="AD75" s="74">
        <f t="shared" si="588"/>
        <v>0</v>
      </c>
      <c r="AE75" s="74">
        <f t="shared" si="588"/>
        <v>0</v>
      </c>
      <c r="AF75" s="74">
        <f t="shared" si="588"/>
        <v>0</v>
      </c>
      <c r="AG75" s="74">
        <f t="shared" si="588"/>
        <v>0</v>
      </c>
      <c r="AH75" s="74">
        <f t="shared" si="158"/>
        <v>0</v>
      </c>
      <c r="AI75" s="74">
        <f t="shared" si="158"/>
        <v>0</v>
      </c>
      <c r="AJ75" s="94">
        <f t="shared" si="158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589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590"/>
        <v>0</v>
      </c>
      <c r="BV75" s="63"/>
      <c r="BW75" s="63"/>
      <c r="BX75" s="63"/>
      <c r="BY75" s="69">
        <f t="shared" si="591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592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593"/>
        <v>0</v>
      </c>
      <c r="EK75" s="69">
        <f t="shared" si="594"/>
        <v>0</v>
      </c>
      <c r="EL75" s="63"/>
      <c r="EM75" s="63"/>
      <c r="EN75" s="63"/>
      <c r="EO75" s="69">
        <f t="shared" si="595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321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596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597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322"/>
        <v>0</v>
      </c>
      <c r="GR75" s="63"/>
      <c r="GS75" s="69">
        <f t="shared" si="598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599"/>
        <v>0</v>
      </c>
      <c r="HW75" s="63"/>
      <c r="HX75" s="63"/>
      <c r="HY75" s="63"/>
      <c r="HZ75" s="63"/>
      <c r="IA75" s="63"/>
      <c r="IB75" s="63"/>
      <c r="IC75" s="69">
        <f t="shared" si="600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601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602"/>
        <v>0</v>
      </c>
      <c r="JE75" s="140">
        <f t="shared" si="602"/>
        <v>0</v>
      </c>
      <c r="JF75" s="140">
        <f t="shared" si="603"/>
        <v>0</v>
      </c>
      <c r="JG75" s="63"/>
      <c r="JH75" s="63"/>
      <c r="JI75" s="63"/>
      <c r="JJ75" s="63"/>
      <c r="JK75" s="63"/>
      <c r="JL75" s="140">
        <f t="shared" si="604"/>
        <v>0</v>
      </c>
      <c r="JM75" s="63"/>
      <c r="JN75" s="63"/>
      <c r="JO75" s="140">
        <f t="shared" si="605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606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607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586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587"/>
        <v>0</v>
      </c>
      <c r="Z76" s="73">
        <f t="shared" si="588"/>
        <v>0</v>
      </c>
      <c r="AA76" s="74">
        <f t="shared" si="588"/>
        <v>0</v>
      </c>
      <c r="AB76" s="74">
        <f t="shared" si="588"/>
        <v>0</v>
      </c>
      <c r="AC76" s="74">
        <f t="shared" si="588"/>
        <v>0</v>
      </c>
      <c r="AD76" s="74">
        <f t="shared" si="588"/>
        <v>0</v>
      </c>
      <c r="AE76" s="74">
        <f t="shared" si="588"/>
        <v>0</v>
      </c>
      <c r="AF76" s="74">
        <f t="shared" si="588"/>
        <v>0</v>
      </c>
      <c r="AG76" s="74">
        <f t="shared" si="588"/>
        <v>0</v>
      </c>
      <c r="AH76" s="74">
        <f t="shared" si="158"/>
        <v>0</v>
      </c>
      <c r="AI76" s="74">
        <f t="shared" si="158"/>
        <v>0</v>
      </c>
      <c r="AJ76" s="94">
        <f t="shared" si="158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589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590"/>
        <v>0</v>
      </c>
      <c r="BV76" s="63"/>
      <c r="BW76" s="63"/>
      <c r="BX76" s="63"/>
      <c r="BY76" s="69">
        <f t="shared" si="591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592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593"/>
        <v>0</v>
      </c>
      <c r="EK76" s="69">
        <f t="shared" si="594"/>
        <v>0</v>
      </c>
      <c r="EL76" s="63"/>
      <c r="EM76" s="63"/>
      <c r="EN76" s="63"/>
      <c r="EO76" s="69">
        <f t="shared" si="595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321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596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597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322"/>
        <v>0</v>
      </c>
      <c r="GR76" s="63"/>
      <c r="GS76" s="69">
        <f t="shared" si="598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599"/>
        <v>0</v>
      </c>
      <c r="HW76" s="63"/>
      <c r="HX76" s="63"/>
      <c r="HY76" s="63"/>
      <c r="HZ76" s="63"/>
      <c r="IA76" s="63"/>
      <c r="IB76" s="63"/>
      <c r="IC76" s="69">
        <f t="shared" si="600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601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602"/>
        <v>0</v>
      </c>
      <c r="JE76" s="140">
        <f t="shared" si="602"/>
        <v>0</v>
      </c>
      <c r="JF76" s="140">
        <f t="shared" si="603"/>
        <v>0</v>
      </c>
      <c r="JG76" s="63"/>
      <c r="JH76" s="63"/>
      <c r="JI76" s="63"/>
      <c r="JJ76" s="63"/>
      <c r="JK76" s="63"/>
      <c r="JL76" s="140">
        <f t="shared" si="604"/>
        <v>0</v>
      </c>
      <c r="JM76" s="63"/>
      <c r="JN76" s="63"/>
      <c r="JO76" s="140">
        <f t="shared" si="605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606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607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586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587"/>
        <v>0</v>
      </c>
      <c r="Z77" s="73">
        <f t="shared" si="588"/>
        <v>0</v>
      </c>
      <c r="AA77" s="74">
        <f t="shared" si="588"/>
        <v>0</v>
      </c>
      <c r="AB77" s="74">
        <f t="shared" si="588"/>
        <v>0</v>
      </c>
      <c r="AC77" s="74">
        <f t="shared" si="588"/>
        <v>0</v>
      </c>
      <c r="AD77" s="74">
        <f t="shared" si="588"/>
        <v>0</v>
      </c>
      <c r="AE77" s="74">
        <f t="shared" si="588"/>
        <v>0</v>
      </c>
      <c r="AF77" s="74">
        <f t="shared" si="588"/>
        <v>0</v>
      </c>
      <c r="AG77" s="74">
        <f t="shared" si="588"/>
        <v>0</v>
      </c>
      <c r="AH77" s="74">
        <f t="shared" si="158"/>
        <v>0</v>
      </c>
      <c r="AI77" s="74">
        <f t="shared" si="158"/>
        <v>0</v>
      </c>
      <c r="AJ77" s="94">
        <f t="shared" si="158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589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590"/>
        <v>0</v>
      </c>
      <c r="BV77" s="63"/>
      <c r="BW77" s="63"/>
      <c r="BX77" s="63"/>
      <c r="BY77" s="69">
        <f t="shared" si="591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592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593"/>
        <v>0</v>
      </c>
      <c r="EK77" s="69">
        <f t="shared" si="594"/>
        <v>0</v>
      </c>
      <c r="EL77" s="63"/>
      <c r="EM77" s="63"/>
      <c r="EN77" s="63"/>
      <c r="EO77" s="69">
        <f t="shared" si="595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321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596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597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322"/>
        <v>0</v>
      </c>
      <c r="GR77" s="63"/>
      <c r="GS77" s="69">
        <f t="shared" si="598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599"/>
        <v>0</v>
      </c>
      <c r="HW77" s="63"/>
      <c r="HX77" s="63"/>
      <c r="HY77" s="63"/>
      <c r="HZ77" s="63"/>
      <c r="IA77" s="63"/>
      <c r="IB77" s="63"/>
      <c r="IC77" s="69">
        <f t="shared" si="600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601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602"/>
        <v>0</v>
      </c>
      <c r="JE77" s="140">
        <f t="shared" si="602"/>
        <v>0</v>
      </c>
      <c r="JF77" s="140">
        <f t="shared" si="603"/>
        <v>0</v>
      </c>
      <c r="JG77" s="63"/>
      <c r="JH77" s="63"/>
      <c r="JI77" s="63"/>
      <c r="JJ77" s="63"/>
      <c r="JK77" s="63"/>
      <c r="JL77" s="140">
        <f t="shared" si="604"/>
        <v>0</v>
      </c>
      <c r="JM77" s="63"/>
      <c r="JN77" s="63"/>
      <c r="JO77" s="140">
        <f t="shared" si="605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606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607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586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587"/>
        <v>0</v>
      </c>
      <c r="Z78" s="73">
        <f t="shared" si="588"/>
        <v>0</v>
      </c>
      <c r="AA78" s="74">
        <f t="shared" si="588"/>
        <v>0</v>
      </c>
      <c r="AB78" s="74">
        <f t="shared" si="588"/>
        <v>0</v>
      </c>
      <c r="AC78" s="74">
        <f t="shared" si="588"/>
        <v>0</v>
      </c>
      <c r="AD78" s="74">
        <f t="shared" si="588"/>
        <v>0</v>
      </c>
      <c r="AE78" s="74">
        <f t="shared" si="588"/>
        <v>0</v>
      </c>
      <c r="AF78" s="74">
        <f t="shared" si="588"/>
        <v>0</v>
      </c>
      <c r="AG78" s="74">
        <f t="shared" si="588"/>
        <v>0</v>
      </c>
      <c r="AH78" s="74">
        <f t="shared" si="158"/>
        <v>0</v>
      </c>
      <c r="AI78" s="74">
        <f t="shared" si="158"/>
        <v>0</v>
      </c>
      <c r="AJ78" s="94">
        <f t="shared" si="158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589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590"/>
        <v>0</v>
      </c>
      <c r="BV78" s="63"/>
      <c r="BW78" s="63"/>
      <c r="BX78" s="63"/>
      <c r="BY78" s="69">
        <f t="shared" si="591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592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593"/>
        <v>0</v>
      </c>
      <c r="EK78" s="69">
        <f t="shared" si="594"/>
        <v>0</v>
      </c>
      <c r="EL78" s="63"/>
      <c r="EM78" s="63"/>
      <c r="EN78" s="63"/>
      <c r="EO78" s="69">
        <f t="shared" si="595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321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596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597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322"/>
        <v>0</v>
      </c>
      <c r="GR78" s="63"/>
      <c r="GS78" s="69">
        <f t="shared" si="598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599"/>
        <v>0</v>
      </c>
      <c r="HW78" s="63"/>
      <c r="HX78" s="63"/>
      <c r="HY78" s="63"/>
      <c r="HZ78" s="63"/>
      <c r="IA78" s="63"/>
      <c r="IB78" s="63"/>
      <c r="IC78" s="69">
        <f t="shared" si="600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601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602"/>
        <v>0</v>
      </c>
      <c r="JE78" s="140">
        <f t="shared" si="602"/>
        <v>0</v>
      </c>
      <c r="JF78" s="140">
        <f t="shared" si="603"/>
        <v>0</v>
      </c>
      <c r="JG78" s="63"/>
      <c r="JH78" s="63"/>
      <c r="JI78" s="63"/>
      <c r="JJ78" s="63"/>
      <c r="JK78" s="63"/>
      <c r="JL78" s="140">
        <f t="shared" si="604"/>
        <v>0</v>
      </c>
      <c r="JM78" s="63"/>
      <c r="JN78" s="63"/>
      <c r="JO78" s="140">
        <f t="shared" si="605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606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607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Y79" si="608">SUM(D80:D85)</f>
        <v>0</v>
      </c>
      <c r="E79" s="61">
        <f t="shared" si="608"/>
        <v>0</v>
      </c>
      <c r="F79" s="61">
        <f t="shared" si="608"/>
        <v>0</v>
      </c>
      <c r="G79" s="61">
        <f t="shared" si="608"/>
        <v>0</v>
      </c>
      <c r="H79" s="61">
        <f t="shared" si="608"/>
        <v>0</v>
      </c>
      <c r="I79" s="61">
        <f t="shared" si="608"/>
        <v>0</v>
      </c>
      <c r="J79" s="61">
        <f t="shared" si="608"/>
        <v>0</v>
      </c>
      <c r="K79" s="61">
        <f t="shared" si="608"/>
        <v>0</v>
      </c>
      <c r="L79" s="61">
        <f t="shared" si="608"/>
        <v>0</v>
      </c>
      <c r="M79" s="61">
        <f t="shared" si="608"/>
        <v>0</v>
      </c>
      <c r="N79" s="68">
        <f t="shared" si="608"/>
        <v>0</v>
      </c>
      <c r="O79" s="61">
        <f t="shared" si="608"/>
        <v>0</v>
      </c>
      <c r="P79" s="61">
        <f t="shared" si="608"/>
        <v>0</v>
      </c>
      <c r="Q79" s="61">
        <f t="shared" si="608"/>
        <v>0</v>
      </c>
      <c r="R79" s="61">
        <f t="shared" si="608"/>
        <v>0</v>
      </c>
      <c r="S79" s="61">
        <f t="shared" si="608"/>
        <v>0</v>
      </c>
      <c r="T79" s="61">
        <f t="shared" si="608"/>
        <v>0</v>
      </c>
      <c r="U79" s="61">
        <f t="shared" si="608"/>
        <v>0</v>
      </c>
      <c r="V79" s="61">
        <f t="shared" si="608"/>
        <v>0</v>
      </c>
      <c r="W79" s="61">
        <f t="shared" si="608"/>
        <v>0</v>
      </c>
      <c r="X79" s="61">
        <f t="shared" si="608"/>
        <v>0</v>
      </c>
      <c r="Y79" s="68">
        <f t="shared" si="608"/>
        <v>0</v>
      </c>
      <c r="Z79" s="71">
        <f t="shared" si="588"/>
        <v>0</v>
      </c>
      <c r="AA79" s="72">
        <f t="shared" si="588"/>
        <v>0</v>
      </c>
      <c r="AB79" s="72">
        <f t="shared" si="588"/>
        <v>0</v>
      </c>
      <c r="AC79" s="72">
        <f t="shared" si="588"/>
        <v>0</v>
      </c>
      <c r="AD79" s="72">
        <f t="shared" si="588"/>
        <v>0</v>
      </c>
      <c r="AE79" s="72">
        <f t="shared" si="588"/>
        <v>0</v>
      </c>
      <c r="AF79" s="72">
        <f t="shared" si="588"/>
        <v>0</v>
      </c>
      <c r="AG79" s="72">
        <f t="shared" si="588"/>
        <v>0</v>
      </c>
      <c r="AH79" s="72">
        <f t="shared" si="158"/>
        <v>0</v>
      </c>
      <c r="AI79" s="72">
        <f t="shared" si="158"/>
        <v>0</v>
      </c>
      <c r="AJ79" s="91">
        <f t="shared" si="158"/>
        <v>0</v>
      </c>
      <c r="AK79" s="92">
        <f t="shared" ref="AK79:CV79" si="609">SUM(AK80:AK85)</f>
        <v>0</v>
      </c>
      <c r="AL79" s="93">
        <f t="shared" si="609"/>
        <v>0</v>
      </c>
      <c r="AM79" s="68">
        <f t="shared" si="609"/>
        <v>0</v>
      </c>
      <c r="AN79" s="68">
        <f t="shared" si="609"/>
        <v>0</v>
      </c>
      <c r="AO79" s="68">
        <f t="shared" si="609"/>
        <v>0</v>
      </c>
      <c r="AP79" s="68">
        <f t="shared" si="609"/>
        <v>0</v>
      </c>
      <c r="AQ79" s="68">
        <f t="shared" si="609"/>
        <v>0</v>
      </c>
      <c r="AR79" s="68">
        <f t="shared" si="609"/>
        <v>0</v>
      </c>
      <c r="AS79" s="68">
        <f t="shared" si="609"/>
        <v>0</v>
      </c>
      <c r="AT79" s="68">
        <f t="shared" si="609"/>
        <v>0</v>
      </c>
      <c r="AU79" s="61">
        <f t="shared" si="609"/>
        <v>0</v>
      </c>
      <c r="AV79" s="61">
        <f t="shared" si="609"/>
        <v>0</v>
      </c>
      <c r="AW79" s="61">
        <f t="shared" si="609"/>
        <v>0</v>
      </c>
      <c r="AX79" s="61">
        <f t="shared" si="609"/>
        <v>0</v>
      </c>
      <c r="AY79" s="61">
        <f t="shared" si="609"/>
        <v>0</v>
      </c>
      <c r="AZ79" s="61">
        <f t="shared" si="609"/>
        <v>0</v>
      </c>
      <c r="BA79" s="61">
        <f t="shared" si="609"/>
        <v>0</v>
      </c>
      <c r="BB79" s="61">
        <f t="shared" si="609"/>
        <v>0</v>
      </c>
      <c r="BC79" s="61">
        <f t="shared" si="609"/>
        <v>0</v>
      </c>
      <c r="BD79" s="61">
        <f t="shared" si="609"/>
        <v>0</v>
      </c>
      <c r="BE79" s="61">
        <f t="shared" si="609"/>
        <v>0</v>
      </c>
      <c r="BF79" s="61">
        <f t="shared" si="609"/>
        <v>0</v>
      </c>
      <c r="BG79" s="61">
        <f t="shared" si="609"/>
        <v>0</v>
      </c>
      <c r="BH79" s="61">
        <f t="shared" si="609"/>
        <v>0</v>
      </c>
      <c r="BI79" s="61">
        <f t="shared" si="609"/>
        <v>0</v>
      </c>
      <c r="BJ79" s="61">
        <f t="shared" si="609"/>
        <v>0</v>
      </c>
      <c r="BK79" s="61">
        <f t="shared" si="609"/>
        <v>0</v>
      </c>
      <c r="BL79" s="61">
        <f t="shared" si="609"/>
        <v>0</v>
      </c>
      <c r="BM79" s="61">
        <f t="shared" si="609"/>
        <v>0</v>
      </c>
      <c r="BN79" s="61">
        <f t="shared" si="609"/>
        <v>0</v>
      </c>
      <c r="BO79" s="61">
        <f t="shared" si="609"/>
        <v>0</v>
      </c>
      <c r="BP79" s="61">
        <f t="shared" si="609"/>
        <v>0</v>
      </c>
      <c r="BQ79" s="61">
        <f t="shared" si="609"/>
        <v>0</v>
      </c>
      <c r="BR79" s="61">
        <f t="shared" si="609"/>
        <v>0</v>
      </c>
      <c r="BS79" s="61">
        <f t="shared" si="609"/>
        <v>0</v>
      </c>
      <c r="BT79" s="61">
        <f t="shared" si="609"/>
        <v>0</v>
      </c>
      <c r="BU79" s="68">
        <f t="shared" si="609"/>
        <v>0</v>
      </c>
      <c r="BV79" s="61">
        <f t="shared" si="609"/>
        <v>0</v>
      </c>
      <c r="BW79" s="61">
        <f t="shared" si="609"/>
        <v>0</v>
      </c>
      <c r="BX79" s="61">
        <f t="shared" si="609"/>
        <v>0</v>
      </c>
      <c r="BY79" s="68">
        <f t="shared" si="609"/>
        <v>0</v>
      </c>
      <c r="BZ79" s="61">
        <f t="shared" si="609"/>
        <v>0</v>
      </c>
      <c r="CA79" s="61">
        <f t="shared" si="609"/>
        <v>0</v>
      </c>
      <c r="CB79" s="61">
        <f t="shared" si="609"/>
        <v>0</v>
      </c>
      <c r="CC79" s="61">
        <f t="shared" si="609"/>
        <v>0</v>
      </c>
      <c r="CD79" s="61">
        <f t="shared" si="609"/>
        <v>0</v>
      </c>
      <c r="CE79" s="61">
        <f t="shared" si="609"/>
        <v>0</v>
      </c>
      <c r="CF79" s="61">
        <f t="shared" si="609"/>
        <v>0</v>
      </c>
      <c r="CG79" s="61">
        <f t="shared" si="609"/>
        <v>0</v>
      </c>
      <c r="CH79" s="61">
        <f t="shared" si="609"/>
        <v>0</v>
      </c>
      <c r="CI79" s="61">
        <f t="shared" si="609"/>
        <v>0</v>
      </c>
      <c r="CJ79" s="61">
        <f t="shared" si="609"/>
        <v>0</v>
      </c>
      <c r="CK79" s="61">
        <f t="shared" si="609"/>
        <v>0</v>
      </c>
      <c r="CL79" s="61">
        <f t="shared" si="609"/>
        <v>0</v>
      </c>
      <c r="CM79" s="61">
        <f t="shared" si="609"/>
        <v>0</v>
      </c>
      <c r="CN79" s="61">
        <f t="shared" si="609"/>
        <v>0</v>
      </c>
      <c r="CO79" s="61">
        <f t="shared" si="609"/>
        <v>0</v>
      </c>
      <c r="CP79" s="61">
        <f t="shared" si="609"/>
        <v>0</v>
      </c>
      <c r="CQ79" s="61">
        <f t="shared" si="609"/>
        <v>0</v>
      </c>
      <c r="CR79" s="61">
        <f t="shared" si="609"/>
        <v>0</v>
      </c>
      <c r="CS79" s="61">
        <f t="shared" si="609"/>
        <v>0</v>
      </c>
      <c r="CT79" s="61">
        <f t="shared" si="609"/>
        <v>0</v>
      </c>
      <c r="CU79" s="61">
        <f t="shared" si="609"/>
        <v>0</v>
      </c>
      <c r="CV79" s="61">
        <f t="shared" si="609"/>
        <v>0</v>
      </c>
      <c r="CW79" s="61">
        <f t="shared" ref="CW79:FH79" si="610">SUM(CW80:CW85)</f>
        <v>0</v>
      </c>
      <c r="CX79" s="61">
        <f t="shared" si="610"/>
        <v>0</v>
      </c>
      <c r="CY79" s="61">
        <f t="shared" si="610"/>
        <v>0</v>
      </c>
      <c r="CZ79" s="61">
        <f t="shared" si="610"/>
        <v>0</v>
      </c>
      <c r="DA79" s="61">
        <f t="shared" si="610"/>
        <v>0</v>
      </c>
      <c r="DB79" s="61">
        <f t="shared" si="610"/>
        <v>0</v>
      </c>
      <c r="DC79" s="68">
        <f t="shared" si="610"/>
        <v>0</v>
      </c>
      <c r="DD79" s="61">
        <f t="shared" si="610"/>
        <v>0</v>
      </c>
      <c r="DE79" s="61">
        <f t="shared" si="610"/>
        <v>0</v>
      </c>
      <c r="DF79" s="68">
        <f t="shared" si="610"/>
        <v>0</v>
      </c>
      <c r="DG79" s="61">
        <f t="shared" si="610"/>
        <v>0</v>
      </c>
      <c r="DH79" s="61">
        <f t="shared" si="610"/>
        <v>0</v>
      </c>
      <c r="DI79" s="61">
        <f t="shared" si="610"/>
        <v>0</v>
      </c>
      <c r="DJ79" s="61">
        <f t="shared" si="610"/>
        <v>0</v>
      </c>
      <c r="DK79" s="61">
        <f t="shared" si="610"/>
        <v>0</v>
      </c>
      <c r="DL79" s="61">
        <f t="shared" si="610"/>
        <v>0</v>
      </c>
      <c r="DM79" s="61">
        <f t="shared" si="610"/>
        <v>0</v>
      </c>
      <c r="DN79" s="61">
        <f t="shared" si="610"/>
        <v>0</v>
      </c>
      <c r="DO79" s="61">
        <f t="shared" si="610"/>
        <v>0</v>
      </c>
      <c r="DP79" s="61">
        <f t="shared" si="610"/>
        <v>0</v>
      </c>
      <c r="DQ79" s="61">
        <f t="shared" si="610"/>
        <v>0</v>
      </c>
      <c r="DR79" s="61">
        <f t="shared" si="610"/>
        <v>0</v>
      </c>
      <c r="DS79" s="61">
        <f t="shared" si="610"/>
        <v>0</v>
      </c>
      <c r="DT79" s="61">
        <f t="shared" si="610"/>
        <v>0</v>
      </c>
      <c r="DU79" s="61">
        <f t="shared" si="610"/>
        <v>0</v>
      </c>
      <c r="DV79" s="61">
        <f t="shared" si="610"/>
        <v>0</v>
      </c>
      <c r="DW79" s="61">
        <f t="shared" si="610"/>
        <v>0</v>
      </c>
      <c r="DX79" s="61">
        <f t="shared" si="610"/>
        <v>0</v>
      </c>
      <c r="DY79" s="61">
        <f t="shared" si="610"/>
        <v>0</v>
      </c>
      <c r="DZ79" s="61">
        <f t="shared" si="610"/>
        <v>0</v>
      </c>
      <c r="EA79" s="61">
        <f t="shared" si="610"/>
        <v>0</v>
      </c>
      <c r="EB79" s="61">
        <f t="shared" si="610"/>
        <v>0</v>
      </c>
      <c r="EC79" s="61">
        <f t="shared" si="610"/>
        <v>0</v>
      </c>
      <c r="ED79" s="61">
        <f t="shared" si="610"/>
        <v>0</v>
      </c>
      <c r="EE79" s="61">
        <f t="shared" si="610"/>
        <v>0</v>
      </c>
      <c r="EF79" s="61">
        <f t="shared" si="610"/>
        <v>0</v>
      </c>
      <c r="EG79" s="61">
        <f t="shared" si="610"/>
        <v>0</v>
      </c>
      <c r="EH79" s="61">
        <f t="shared" si="610"/>
        <v>0</v>
      </c>
      <c r="EI79" s="61">
        <f t="shared" si="610"/>
        <v>0</v>
      </c>
      <c r="EJ79" s="68">
        <f t="shared" si="610"/>
        <v>0</v>
      </c>
      <c r="EK79" s="68">
        <f t="shared" si="610"/>
        <v>0</v>
      </c>
      <c r="EL79" s="61">
        <f t="shared" si="610"/>
        <v>0</v>
      </c>
      <c r="EM79" s="61">
        <f t="shared" si="610"/>
        <v>0</v>
      </c>
      <c r="EN79" s="61">
        <f t="shared" si="610"/>
        <v>0</v>
      </c>
      <c r="EO79" s="68">
        <f t="shared" si="610"/>
        <v>0</v>
      </c>
      <c r="EP79" s="61">
        <f t="shared" si="610"/>
        <v>0</v>
      </c>
      <c r="EQ79" s="61">
        <f t="shared" si="610"/>
        <v>0</v>
      </c>
      <c r="ER79" s="61">
        <f t="shared" si="610"/>
        <v>0</v>
      </c>
      <c r="ES79" s="61">
        <f t="shared" si="610"/>
        <v>0</v>
      </c>
      <c r="ET79" s="61">
        <f t="shared" si="610"/>
        <v>0</v>
      </c>
      <c r="EU79" s="61">
        <f t="shared" si="610"/>
        <v>0</v>
      </c>
      <c r="EV79" s="61">
        <f t="shared" si="610"/>
        <v>0</v>
      </c>
      <c r="EW79" s="61">
        <f t="shared" si="610"/>
        <v>0</v>
      </c>
      <c r="EX79" s="61">
        <f t="shared" si="610"/>
        <v>0</v>
      </c>
      <c r="EY79" s="68">
        <f t="shared" si="321"/>
        <v>0</v>
      </c>
      <c r="EZ79" s="61">
        <f t="shared" ref="EZ79:FG79" si="611">SUM(EZ80:EZ85)</f>
        <v>0</v>
      </c>
      <c r="FA79" s="61">
        <f t="shared" si="611"/>
        <v>0</v>
      </c>
      <c r="FB79" s="61">
        <f t="shared" si="611"/>
        <v>0</v>
      </c>
      <c r="FC79" s="61">
        <f t="shared" si="611"/>
        <v>0</v>
      </c>
      <c r="FD79" s="61">
        <f t="shared" si="611"/>
        <v>0</v>
      </c>
      <c r="FE79" s="61">
        <f t="shared" si="611"/>
        <v>0</v>
      </c>
      <c r="FF79" s="61">
        <f t="shared" si="611"/>
        <v>0</v>
      </c>
      <c r="FG79" s="61">
        <f t="shared" si="611"/>
        <v>0</v>
      </c>
      <c r="FH79" s="68">
        <f t="shared" si="610"/>
        <v>0</v>
      </c>
      <c r="FI79" s="61">
        <f t="shared" ref="FI79:HT79" si="612">SUM(FI80:FI85)</f>
        <v>0</v>
      </c>
      <c r="FJ79" s="61">
        <f t="shared" si="612"/>
        <v>0</v>
      </c>
      <c r="FK79" s="61">
        <f t="shared" si="612"/>
        <v>0</v>
      </c>
      <c r="FL79" s="61">
        <f t="shared" si="612"/>
        <v>0</v>
      </c>
      <c r="FM79" s="61">
        <f t="shared" si="612"/>
        <v>0</v>
      </c>
      <c r="FN79" s="61">
        <f t="shared" si="612"/>
        <v>0</v>
      </c>
      <c r="FO79" s="61">
        <f t="shared" si="612"/>
        <v>0</v>
      </c>
      <c r="FP79" s="61">
        <f t="shared" si="612"/>
        <v>0</v>
      </c>
      <c r="FQ79" s="61">
        <f t="shared" si="612"/>
        <v>0</v>
      </c>
      <c r="FR79" s="61">
        <f t="shared" si="612"/>
        <v>0</v>
      </c>
      <c r="FS79" s="68">
        <f t="shared" si="612"/>
        <v>0</v>
      </c>
      <c r="FT79" s="61">
        <f t="shared" si="612"/>
        <v>0</v>
      </c>
      <c r="FU79" s="61">
        <f t="shared" si="612"/>
        <v>0</v>
      </c>
      <c r="FV79" s="61">
        <f t="shared" si="612"/>
        <v>0</v>
      </c>
      <c r="FW79" s="61">
        <f t="shared" si="612"/>
        <v>0</v>
      </c>
      <c r="FX79" s="61">
        <f t="shared" si="612"/>
        <v>0</v>
      </c>
      <c r="FY79" s="61">
        <f t="shared" si="612"/>
        <v>0</v>
      </c>
      <c r="FZ79" s="61">
        <f t="shared" si="612"/>
        <v>0</v>
      </c>
      <c r="GA79" s="61">
        <f t="shared" si="612"/>
        <v>0</v>
      </c>
      <c r="GB79" s="61">
        <f t="shared" si="612"/>
        <v>0</v>
      </c>
      <c r="GC79" s="61">
        <f t="shared" si="612"/>
        <v>0</v>
      </c>
      <c r="GD79" s="61">
        <f t="shared" si="612"/>
        <v>0</v>
      </c>
      <c r="GE79" s="61">
        <f t="shared" si="612"/>
        <v>0</v>
      </c>
      <c r="GF79" s="61">
        <f t="shared" si="612"/>
        <v>0</v>
      </c>
      <c r="GG79" s="61">
        <f t="shared" si="612"/>
        <v>0</v>
      </c>
      <c r="GH79" s="61">
        <f t="shared" si="612"/>
        <v>0</v>
      </c>
      <c r="GI79" s="61">
        <f t="shared" si="612"/>
        <v>0</v>
      </c>
      <c r="GJ79" s="61">
        <f t="shared" si="612"/>
        <v>0</v>
      </c>
      <c r="GK79" s="61">
        <f t="shared" si="612"/>
        <v>0</v>
      </c>
      <c r="GL79" s="61">
        <f t="shared" si="612"/>
        <v>0</v>
      </c>
      <c r="GM79" s="61">
        <f t="shared" si="612"/>
        <v>0</v>
      </c>
      <c r="GN79" s="61">
        <f t="shared" si="612"/>
        <v>0</v>
      </c>
      <c r="GO79" s="61">
        <f t="shared" si="612"/>
        <v>0</v>
      </c>
      <c r="GP79" s="61">
        <f t="shared" si="612"/>
        <v>0</v>
      </c>
      <c r="GQ79" s="68">
        <f t="shared" si="322"/>
        <v>0</v>
      </c>
      <c r="GR79" s="61">
        <f t="shared" ref="GR79" si="613">SUM(GR80:GR85)</f>
        <v>0</v>
      </c>
      <c r="GS79" s="68">
        <f t="shared" si="612"/>
        <v>0</v>
      </c>
      <c r="GT79" s="61">
        <f t="shared" si="612"/>
        <v>0</v>
      </c>
      <c r="GU79" s="61">
        <f t="shared" si="612"/>
        <v>0</v>
      </c>
      <c r="GV79" s="61">
        <f t="shared" si="612"/>
        <v>0</v>
      </c>
      <c r="GW79" s="61">
        <f t="shared" si="612"/>
        <v>0</v>
      </c>
      <c r="GX79" s="61">
        <f t="shared" si="612"/>
        <v>0</v>
      </c>
      <c r="GY79" s="61">
        <f t="shared" si="612"/>
        <v>0</v>
      </c>
      <c r="GZ79" s="61">
        <f t="shared" si="612"/>
        <v>0</v>
      </c>
      <c r="HA79" s="61">
        <f t="shared" si="612"/>
        <v>0</v>
      </c>
      <c r="HB79" s="61">
        <f t="shared" si="612"/>
        <v>0</v>
      </c>
      <c r="HC79" s="61">
        <f t="shared" si="612"/>
        <v>0</v>
      </c>
      <c r="HD79" s="61">
        <f t="shared" si="612"/>
        <v>0</v>
      </c>
      <c r="HE79" s="61">
        <f t="shared" si="612"/>
        <v>0</v>
      </c>
      <c r="HF79" s="61">
        <f t="shared" si="612"/>
        <v>0</v>
      </c>
      <c r="HG79" s="61">
        <f t="shared" si="612"/>
        <v>0</v>
      </c>
      <c r="HH79" s="61">
        <f t="shared" si="612"/>
        <v>0</v>
      </c>
      <c r="HI79" s="61">
        <f t="shared" si="612"/>
        <v>0</v>
      </c>
      <c r="HJ79" s="61">
        <f t="shared" si="612"/>
        <v>0</v>
      </c>
      <c r="HK79" s="61">
        <f t="shared" si="612"/>
        <v>0</v>
      </c>
      <c r="HL79" s="61">
        <f t="shared" si="612"/>
        <v>0</v>
      </c>
      <c r="HM79" s="61">
        <f t="shared" si="612"/>
        <v>0</v>
      </c>
      <c r="HN79" s="61">
        <f t="shared" si="612"/>
        <v>0</v>
      </c>
      <c r="HO79" s="61">
        <f t="shared" si="612"/>
        <v>0</v>
      </c>
      <c r="HP79" s="61">
        <f t="shared" si="612"/>
        <v>0</v>
      </c>
      <c r="HQ79" s="61">
        <f t="shared" si="612"/>
        <v>0</v>
      </c>
      <c r="HR79" s="61">
        <f t="shared" si="612"/>
        <v>0</v>
      </c>
      <c r="HS79" s="68">
        <f t="shared" si="612"/>
        <v>0</v>
      </c>
      <c r="HT79" s="61">
        <f t="shared" si="612"/>
        <v>0</v>
      </c>
      <c r="HU79" s="61">
        <f t="shared" ref="HU79:KF79" si="614">SUM(HU80:HU85)</f>
        <v>0</v>
      </c>
      <c r="HV79" s="68">
        <f t="shared" si="614"/>
        <v>0</v>
      </c>
      <c r="HW79" s="61">
        <f t="shared" si="614"/>
        <v>0</v>
      </c>
      <c r="HX79" s="61">
        <f t="shared" si="614"/>
        <v>0</v>
      </c>
      <c r="HY79" s="61">
        <f t="shared" si="614"/>
        <v>0</v>
      </c>
      <c r="HZ79" s="61">
        <f t="shared" si="614"/>
        <v>0</v>
      </c>
      <c r="IA79" s="61">
        <f t="shared" si="614"/>
        <v>0</v>
      </c>
      <c r="IB79" s="61">
        <f t="shared" si="614"/>
        <v>0</v>
      </c>
      <c r="IC79" s="68">
        <f t="shared" si="614"/>
        <v>0</v>
      </c>
      <c r="ID79" s="61">
        <f t="shared" si="614"/>
        <v>0</v>
      </c>
      <c r="IE79" s="61">
        <f t="shared" si="614"/>
        <v>0</v>
      </c>
      <c r="IF79" s="61">
        <f t="shared" si="614"/>
        <v>0</v>
      </c>
      <c r="IG79" s="61">
        <f t="shared" si="614"/>
        <v>0</v>
      </c>
      <c r="IH79" s="61">
        <f t="shared" si="614"/>
        <v>0</v>
      </c>
      <c r="II79" s="61">
        <f t="shared" si="614"/>
        <v>0</v>
      </c>
      <c r="IJ79" s="61">
        <f t="shared" si="614"/>
        <v>0</v>
      </c>
      <c r="IK79" s="61">
        <f t="shared" si="614"/>
        <v>0</v>
      </c>
      <c r="IL79" s="61">
        <f t="shared" si="614"/>
        <v>0</v>
      </c>
      <c r="IM79" s="61">
        <f t="shared" si="614"/>
        <v>0</v>
      </c>
      <c r="IN79" s="68">
        <f t="shared" si="614"/>
        <v>0</v>
      </c>
      <c r="IO79" s="68">
        <f t="shared" si="614"/>
        <v>0</v>
      </c>
      <c r="IP79" s="68">
        <f t="shared" si="614"/>
        <v>0</v>
      </c>
      <c r="IQ79" s="68">
        <f t="shared" si="614"/>
        <v>0</v>
      </c>
      <c r="IR79" s="68">
        <f t="shared" si="614"/>
        <v>0</v>
      </c>
      <c r="IS79" s="68">
        <f t="shared" si="614"/>
        <v>0</v>
      </c>
      <c r="IT79" s="68">
        <f t="shared" si="614"/>
        <v>0</v>
      </c>
      <c r="IU79" s="68">
        <f t="shared" si="614"/>
        <v>0</v>
      </c>
      <c r="IV79" s="68">
        <f t="shared" si="614"/>
        <v>0</v>
      </c>
      <c r="IW79" s="68">
        <f t="shared" si="614"/>
        <v>0</v>
      </c>
      <c r="IX79" s="68">
        <f t="shared" si="614"/>
        <v>0</v>
      </c>
      <c r="IY79" s="68">
        <f t="shared" si="614"/>
        <v>0</v>
      </c>
      <c r="IZ79" s="68">
        <f t="shared" si="614"/>
        <v>0</v>
      </c>
      <c r="JA79" s="68">
        <f t="shared" si="614"/>
        <v>0</v>
      </c>
      <c r="JB79" s="68">
        <f t="shared" si="614"/>
        <v>0</v>
      </c>
      <c r="JC79" s="68">
        <f t="shared" si="614"/>
        <v>0</v>
      </c>
      <c r="JD79" s="68">
        <f t="shared" si="614"/>
        <v>0</v>
      </c>
      <c r="JE79" s="68">
        <f t="shared" si="614"/>
        <v>0</v>
      </c>
      <c r="JF79" s="68">
        <f t="shared" si="614"/>
        <v>0</v>
      </c>
      <c r="JG79" s="61">
        <f t="shared" si="614"/>
        <v>0</v>
      </c>
      <c r="JH79" s="61">
        <f t="shared" si="614"/>
        <v>0</v>
      </c>
      <c r="JI79" s="61">
        <f t="shared" si="614"/>
        <v>0</v>
      </c>
      <c r="JJ79" s="61">
        <f t="shared" si="614"/>
        <v>0</v>
      </c>
      <c r="JK79" s="61">
        <f t="shared" si="614"/>
        <v>0</v>
      </c>
      <c r="JL79" s="68">
        <f t="shared" si="614"/>
        <v>0</v>
      </c>
      <c r="JM79" s="61">
        <f t="shared" si="614"/>
        <v>0</v>
      </c>
      <c r="JN79" s="61">
        <f t="shared" si="614"/>
        <v>0</v>
      </c>
      <c r="JO79" s="68">
        <f t="shared" si="614"/>
        <v>0</v>
      </c>
      <c r="JP79" s="61">
        <f t="shared" si="614"/>
        <v>0</v>
      </c>
      <c r="JQ79" s="61">
        <f t="shared" si="614"/>
        <v>0</v>
      </c>
      <c r="JR79" s="61">
        <f t="shared" si="614"/>
        <v>0</v>
      </c>
      <c r="JS79" s="61">
        <f t="shared" si="614"/>
        <v>0</v>
      </c>
      <c r="JT79" s="61">
        <f t="shared" si="614"/>
        <v>0</v>
      </c>
      <c r="JU79" s="61">
        <f t="shared" si="614"/>
        <v>0</v>
      </c>
      <c r="JV79" s="61">
        <f t="shared" si="614"/>
        <v>0</v>
      </c>
      <c r="JW79" s="61">
        <f t="shared" si="614"/>
        <v>0</v>
      </c>
      <c r="JX79" s="61">
        <f t="shared" si="614"/>
        <v>0</v>
      </c>
      <c r="JY79" s="61">
        <f t="shared" si="614"/>
        <v>0</v>
      </c>
      <c r="JZ79" s="61">
        <f t="shared" si="614"/>
        <v>0</v>
      </c>
      <c r="KA79" s="61">
        <f t="shared" si="614"/>
        <v>0</v>
      </c>
      <c r="KB79" s="61">
        <f t="shared" si="614"/>
        <v>0</v>
      </c>
      <c r="KC79" s="61">
        <f t="shared" si="614"/>
        <v>0</v>
      </c>
      <c r="KD79" s="61">
        <f t="shared" si="614"/>
        <v>0</v>
      </c>
      <c r="KE79" s="61">
        <f t="shared" si="614"/>
        <v>0</v>
      </c>
      <c r="KF79" s="61">
        <f t="shared" si="614"/>
        <v>0</v>
      </c>
      <c r="KG79" s="68">
        <f t="shared" ref="KG79:MM79" si="615">SUM(KG80:KG85)</f>
        <v>0</v>
      </c>
      <c r="KH79" s="61">
        <f t="shared" si="615"/>
        <v>0</v>
      </c>
      <c r="KI79" s="61">
        <f t="shared" si="615"/>
        <v>0</v>
      </c>
      <c r="KJ79" s="61">
        <f t="shared" si="615"/>
        <v>0</v>
      </c>
      <c r="KK79" s="61">
        <f t="shared" si="615"/>
        <v>0</v>
      </c>
      <c r="KL79" s="61">
        <f t="shared" si="615"/>
        <v>0</v>
      </c>
      <c r="KM79" s="61">
        <f t="shared" si="615"/>
        <v>0</v>
      </c>
      <c r="KN79" s="61">
        <f t="shared" si="615"/>
        <v>0</v>
      </c>
      <c r="KO79" s="61">
        <f t="shared" si="615"/>
        <v>0</v>
      </c>
      <c r="KP79" s="61">
        <f t="shared" si="615"/>
        <v>0</v>
      </c>
      <c r="KQ79" s="61">
        <f t="shared" si="615"/>
        <v>0</v>
      </c>
      <c r="KR79" s="61">
        <f t="shared" si="615"/>
        <v>0</v>
      </c>
      <c r="KS79" s="61">
        <f t="shared" si="615"/>
        <v>0</v>
      </c>
      <c r="KT79" s="61">
        <f t="shared" si="615"/>
        <v>0</v>
      </c>
      <c r="KU79" s="61">
        <f t="shared" si="615"/>
        <v>0</v>
      </c>
      <c r="KV79" s="61">
        <f t="shared" si="615"/>
        <v>0</v>
      </c>
      <c r="KW79" s="61">
        <f t="shared" si="615"/>
        <v>0</v>
      </c>
      <c r="KX79" s="61">
        <f t="shared" si="615"/>
        <v>0</v>
      </c>
      <c r="KY79" s="68">
        <f t="shared" si="615"/>
        <v>0</v>
      </c>
      <c r="KZ79" s="61">
        <f t="shared" si="615"/>
        <v>0</v>
      </c>
      <c r="LA79" s="61">
        <f t="shared" si="615"/>
        <v>0</v>
      </c>
      <c r="LB79" s="61">
        <f t="shared" si="615"/>
        <v>0</v>
      </c>
      <c r="LC79" s="61">
        <f t="shared" si="615"/>
        <v>0</v>
      </c>
      <c r="LD79" s="61">
        <f t="shared" si="615"/>
        <v>0</v>
      </c>
      <c r="LE79" s="61">
        <f t="shared" si="615"/>
        <v>0</v>
      </c>
      <c r="LF79" s="61">
        <f t="shared" si="615"/>
        <v>0</v>
      </c>
      <c r="LG79" s="61">
        <f t="shared" si="615"/>
        <v>0</v>
      </c>
      <c r="LH79" s="61">
        <f t="shared" si="615"/>
        <v>0</v>
      </c>
      <c r="LI79" s="61">
        <f t="shared" si="615"/>
        <v>0</v>
      </c>
      <c r="LJ79" s="61">
        <f t="shared" si="615"/>
        <v>0</v>
      </c>
      <c r="LK79" s="61">
        <f t="shared" si="615"/>
        <v>0</v>
      </c>
      <c r="LL79" s="61">
        <f t="shared" si="615"/>
        <v>0</v>
      </c>
      <c r="LM79" s="61">
        <f t="shared" si="615"/>
        <v>0</v>
      </c>
      <c r="LN79" s="61">
        <f t="shared" si="615"/>
        <v>0</v>
      </c>
      <c r="LO79" s="61">
        <f t="shared" si="615"/>
        <v>0</v>
      </c>
      <c r="LP79" s="61">
        <f t="shared" si="615"/>
        <v>0</v>
      </c>
      <c r="LQ79" s="61">
        <f t="shared" si="615"/>
        <v>0</v>
      </c>
      <c r="LR79" s="61">
        <f t="shared" si="615"/>
        <v>0</v>
      </c>
      <c r="LS79" s="61">
        <f t="shared" si="615"/>
        <v>0</v>
      </c>
      <c r="LT79" s="61">
        <f t="shared" si="615"/>
        <v>0</v>
      </c>
      <c r="LU79" s="61">
        <f t="shared" si="615"/>
        <v>0</v>
      </c>
      <c r="LV79" s="61">
        <f t="shared" si="615"/>
        <v>0</v>
      </c>
      <c r="LW79" s="61">
        <f t="shared" si="615"/>
        <v>0</v>
      </c>
      <c r="LX79" s="61">
        <f t="shared" si="615"/>
        <v>0</v>
      </c>
      <c r="LY79" s="61">
        <f t="shared" si="615"/>
        <v>0</v>
      </c>
      <c r="LZ79" s="61">
        <f t="shared" si="615"/>
        <v>0</v>
      </c>
      <c r="MA79" s="61">
        <f t="shared" si="615"/>
        <v>0</v>
      </c>
      <c r="MB79" s="61">
        <f t="shared" si="615"/>
        <v>0</v>
      </c>
      <c r="MC79" s="61">
        <f t="shared" si="615"/>
        <v>0</v>
      </c>
      <c r="MD79" s="61">
        <f t="shared" si="615"/>
        <v>0</v>
      </c>
      <c r="ME79" s="61">
        <f t="shared" si="615"/>
        <v>0</v>
      </c>
      <c r="MF79" s="61">
        <f t="shared" si="615"/>
        <v>0</v>
      </c>
      <c r="MG79" s="61">
        <f t="shared" si="615"/>
        <v>0</v>
      </c>
      <c r="MH79" s="61">
        <f t="shared" si="615"/>
        <v>0</v>
      </c>
      <c r="MI79" s="61">
        <f t="shared" si="615"/>
        <v>0</v>
      </c>
      <c r="MJ79" s="61">
        <f t="shared" si="615"/>
        <v>0</v>
      </c>
      <c r="MK79" s="61">
        <f t="shared" si="615"/>
        <v>0</v>
      </c>
      <c r="ML79" s="61">
        <f t="shared" si="615"/>
        <v>0</v>
      </c>
      <c r="MM79" s="61">
        <f t="shared" si="615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616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617">SUM(O80:X80)</f>
        <v>0</v>
      </c>
      <c r="Z80" s="73">
        <f t="shared" si="588"/>
        <v>0</v>
      </c>
      <c r="AA80" s="74">
        <f t="shared" si="588"/>
        <v>0</v>
      </c>
      <c r="AB80" s="74">
        <f t="shared" si="588"/>
        <v>0</v>
      </c>
      <c r="AC80" s="74">
        <f t="shared" si="588"/>
        <v>0</v>
      </c>
      <c r="AD80" s="74">
        <f t="shared" si="588"/>
        <v>0</v>
      </c>
      <c r="AE80" s="74">
        <f t="shared" si="588"/>
        <v>0</v>
      </c>
      <c r="AF80" s="74">
        <f t="shared" si="588"/>
        <v>0</v>
      </c>
      <c r="AG80" s="74">
        <f t="shared" si="588"/>
        <v>0</v>
      </c>
      <c r="AH80" s="74">
        <f t="shared" si="158"/>
        <v>0</v>
      </c>
      <c r="AI80" s="74">
        <f t="shared" si="158"/>
        <v>0</v>
      </c>
      <c r="AJ80" s="94">
        <f t="shared" si="158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618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619">SUM(AU80:BT80)</f>
        <v>0</v>
      </c>
      <c r="BV80" s="63"/>
      <c r="BW80" s="63"/>
      <c r="BX80" s="63"/>
      <c r="BY80" s="69">
        <f t="shared" ref="BY80:BY85" si="620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621">SUM(BZ80:DB80)</f>
        <v>0</v>
      </c>
      <c r="DD80" s="63"/>
      <c r="DE80" s="63"/>
      <c r="DF80" s="69">
        <f t="shared" ref="DF80:DF85" si="622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623">SUM(EC80:ED80,DX80:DY80,DS80:DT80,DN80:DO80,DI80:DJ80,EI80,)</f>
        <v>0</v>
      </c>
      <c r="EK80" s="69">
        <f t="shared" ref="EK80:EK85" si="624">SUM(EE80:EH80,DZ80:EB80,DU80:DW80,DP80:DR80,DK80:DM80,DG80:DH80)</f>
        <v>0</v>
      </c>
      <c r="EL80" s="63"/>
      <c r="EM80" s="63"/>
      <c r="EN80" s="63"/>
      <c r="EO80" s="69">
        <f t="shared" ref="EO80:EO85" si="625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321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626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627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322"/>
        <v>0</v>
      </c>
      <c r="GR80" s="63"/>
      <c r="GS80" s="69">
        <f t="shared" ref="GS80:GS85" si="628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629">SUM(GT80:HR80)</f>
        <v>0</v>
      </c>
      <c r="HT80" s="63"/>
      <c r="HU80" s="63"/>
      <c r="HV80" s="69">
        <f t="shared" ref="HV80:HV85" si="630">SUM(HT80:HU80)</f>
        <v>0</v>
      </c>
      <c r="HW80" s="63"/>
      <c r="HX80" s="63"/>
      <c r="HY80" s="63"/>
      <c r="HZ80" s="63"/>
      <c r="IA80" s="63"/>
      <c r="IB80" s="63"/>
      <c r="IC80" s="69">
        <f t="shared" ref="IC80:IC85" si="631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632">SUM(ID80:IM80)</f>
        <v>0</v>
      </c>
      <c r="IO80" s="140">
        <f t="shared" ref="IO80:IO85" si="633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634">SUM(IP80,IR80,IT80,IZ80,JB80,IX80,IV80)</f>
        <v>0</v>
      </c>
      <c r="JE80" s="140">
        <f t="shared" si="634"/>
        <v>0</v>
      </c>
      <c r="JF80" s="140">
        <f t="shared" ref="JF80:JF85" si="635">SUM(JD80:JE80)</f>
        <v>0</v>
      </c>
      <c r="JG80" s="63"/>
      <c r="JH80" s="63"/>
      <c r="JI80" s="63"/>
      <c r="JJ80" s="63"/>
      <c r="JK80" s="63"/>
      <c r="JL80" s="140">
        <f t="shared" ref="JL80:JL85" si="636">SUM(JG80:JK80)</f>
        <v>0</v>
      </c>
      <c r="JM80" s="63"/>
      <c r="JN80" s="63"/>
      <c r="JO80" s="140">
        <f t="shared" ref="JO80:JO85" si="637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638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639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616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617"/>
        <v>0</v>
      </c>
      <c r="Z81" s="73">
        <f t="shared" si="588"/>
        <v>0</v>
      </c>
      <c r="AA81" s="74">
        <f t="shared" si="588"/>
        <v>0</v>
      </c>
      <c r="AB81" s="74">
        <f t="shared" si="588"/>
        <v>0</v>
      </c>
      <c r="AC81" s="74">
        <f t="shared" si="588"/>
        <v>0</v>
      </c>
      <c r="AD81" s="74">
        <f t="shared" si="588"/>
        <v>0</v>
      </c>
      <c r="AE81" s="74">
        <f t="shared" si="588"/>
        <v>0</v>
      </c>
      <c r="AF81" s="74">
        <f t="shared" si="588"/>
        <v>0</v>
      </c>
      <c r="AG81" s="74">
        <f t="shared" si="588"/>
        <v>0</v>
      </c>
      <c r="AH81" s="74">
        <f t="shared" si="158"/>
        <v>0</v>
      </c>
      <c r="AI81" s="74">
        <f t="shared" si="158"/>
        <v>0</v>
      </c>
      <c r="AJ81" s="94">
        <f t="shared" si="158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618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619"/>
        <v>0</v>
      </c>
      <c r="BV81" s="63"/>
      <c r="BW81" s="63"/>
      <c r="BX81" s="63"/>
      <c r="BY81" s="69">
        <f t="shared" si="620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621"/>
        <v>0</v>
      </c>
      <c r="DD81" s="63"/>
      <c r="DE81" s="63"/>
      <c r="DF81" s="69">
        <f t="shared" si="622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623"/>
        <v>0</v>
      </c>
      <c r="EK81" s="69">
        <f t="shared" si="624"/>
        <v>0</v>
      </c>
      <c r="EL81" s="63"/>
      <c r="EM81" s="63"/>
      <c r="EN81" s="63"/>
      <c r="EO81" s="69">
        <f t="shared" si="625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321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626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627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322"/>
        <v>0</v>
      </c>
      <c r="GR81" s="63"/>
      <c r="GS81" s="69">
        <f t="shared" si="628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629"/>
        <v>0</v>
      </c>
      <c r="HT81" s="63"/>
      <c r="HU81" s="63"/>
      <c r="HV81" s="69">
        <f t="shared" si="630"/>
        <v>0</v>
      </c>
      <c r="HW81" s="63"/>
      <c r="HX81" s="63"/>
      <c r="HY81" s="63"/>
      <c r="HZ81" s="63"/>
      <c r="IA81" s="63"/>
      <c r="IB81" s="63"/>
      <c r="IC81" s="69">
        <f t="shared" si="631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632"/>
        <v>0</v>
      </c>
      <c r="IO81" s="140">
        <f t="shared" si="633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634"/>
        <v>0</v>
      </c>
      <c r="JE81" s="140">
        <f t="shared" si="634"/>
        <v>0</v>
      </c>
      <c r="JF81" s="140">
        <f t="shared" si="635"/>
        <v>0</v>
      </c>
      <c r="JG81" s="63"/>
      <c r="JH81" s="63"/>
      <c r="JI81" s="63"/>
      <c r="JJ81" s="63"/>
      <c r="JK81" s="63"/>
      <c r="JL81" s="140">
        <f t="shared" si="636"/>
        <v>0</v>
      </c>
      <c r="JM81" s="63"/>
      <c r="JN81" s="63"/>
      <c r="JO81" s="140">
        <f t="shared" si="637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638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639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616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617"/>
        <v>0</v>
      </c>
      <c r="Z82" s="73">
        <f t="shared" si="588"/>
        <v>0</v>
      </c>
      <c r="AA82" s="74">
        <f t="shared" si="588"/>
        <v>0</v>
      </c>
      <c r="AB82" s="74">
        <f t="shared" si="588"/>
        <v>0</v>
      </c>
      <c r="AC82" s="74">
        <f t="shared" si="588"/>
        <v>0</v>
      </c>
      <c r="AD82" s="74">
        <f t="shared" si="588"/>
        <v>0</v>
      </c>
      <c r="AE82" s="74">
        <f t="shared" si="588"/>
        <v>0</v>
      </c>
      <c r="AF82" s="74">
        <f t="shared" si="588"/>
        <v>0</v>
      </c>
      <c r="AG82" s="74">
        <f t="shared" si="588"/>
        <v>0</v>
      </c>
      <c r="AH82" s="74">
        <f t="shared" si="158"/>
        <v>0</v>
      </c>
      <c r="AI82" s="74">
        <f t="shared" si="158"/>
        <v>0</v>
      </c>
      <c r="AJ82" s="94">
        <f t="shared" si="158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618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619"/>
        <v>0</v>
      </c>
      <c r="BV82" s="63"/>
      <c r="BW82" s="63"/>
      <c r="BX82" s="63"/>
      <c r="BY82" s="69">
        <f t="shared" si="620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621"/>
        <v>0</v>
      </c>
      <c r="DD82" s="63"/>
      <c r="DE82" s="63"/>
      <c r="DF82" s="69">
        <f t="shared" si="622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623"/>
        <v>0</v>
      </c>
      <c r="EK82" s="69">
        <f t="shared" si="624"/>
        <v>0</v>
      </c>
      <c r="EL82" s="63"/>
      <c r="EM82" s="63"/>
      <c r="EN82" s="63"/>
      <c r="EO82" s="69">
        <f t="shared" si="625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321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626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627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322"/>
        <v>0</v>
      </c>
      <c r="GR82" s="63"/>
      <c r="GS82" s="69">
        <f t="shared" si="628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629"/>
        <v>0</v>
      </c>
      <c r="HT82" s="63"/>
      <c r="HU82" s="63"/>
      <c r="HV82" s="69">
        <f t="shared" si="630"/>
        <v>0</v>
      </c>
      <c r="HW82" s="63"/>
      <c r="HX82" s="63"/>
      <c r="HY82" s="63"/>
      <c r="HZ82" s="63"/>
      <c r="IA82" s="63"/>
      <c r="IB82" s="63"/>
      <c r="IC82" s="69">
        <f t="shared" si="631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632"/>
        <v>0</v>
      </c>
      <c r="IO82" s="140">
        <f t="shared" si="633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634"/>
        <v>0</v>
      </c>
      <c r="JE82" s="140">
        <f t="shared" si="634"/>
        <v>0</v>
      </c>
      <c r="JF82" s="140">
        <f t="shared" si="635"/>
        <v>0</v>
      </c>
      <c r="JG82" s="63"/>
      <c r="JH82" s="63"/>
      <c r="JI82" s="63"/>
      <c r="JJ82" s="63"/>
      <c r="JK82" s="63"/>
      <c r="JL82" s="140">
        <f t="shared" si="636"/>
        <v>0</v>
      </c>
      <c r="JM82" s="63"/>
      <c r="JN82" s="63"/>
      <c r="JO82" s="140">
        <f t="shared" si="637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638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639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616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617"/>
        <v>0</v>
      </c>
      <c r="Z83" s="73">
        <f t="shared" si="588"/>
        <v>0</v>
      </c>
      <c r="AA83" s="74">
        <f t="shared" si="588"/>
        <v>0</v>
      </c>
      <c r="AB83" s="74">
        <f t="shared" si="588"/>
        <v>0</v>
      </c>
      <c r="AC83" s="74">
        <f t="shared" si="588"/>
        <v>0</v>
      </c>
      <c r="AD83" s="74">
        <f t="shared" si="588"/>
        <v>0</v>
      </c>
      <c r="AE83" s="74">
        <f t="shared" si="588"/>
        <v>0</v>
      </c>
      <c r="AF83" s="74">
        <f t="shared" si="588"/>
        <v>0</v>
      </c>
      <c r="AG83" s="74">
        <f t="shared" si="588"/>
        <v>0</v>
      </c>
      <c r="AH83" s="74">
        <f t="shared" si="158"/>
        <v>0</v>
      </c>
      <c r="AI83" s="74">
        <f t="shared" si="158"/>
        <v>0</v>
      </c>
      <c r="AJ83" s="94">
        <f t="shared" si="158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618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619"/>
        <v>0</v>
      </c>
      <c r="BV83" s="63"/>
      <c r="BW83" s="63"/>
      <c r="BX83" s="63"/>
      <c r="BY83" s="69">
        <f t="shared" si="620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621"/>
        <v>0</v>
      </c>
      <c r="DD83" s="63"/>
      <c r="DE83" s="63"/>
      <c r="DF83" s="69">
        <f t="shared" si="622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623"/>
        <v>0</v>
      </c>
      <c r="EK83" s="69">
        <f t="shared" si="624"/>
        <v>0</v>
      </c>
      <c r="EL83" s="63"/>
      <c r="EM83" s="63"/>
      <c r="EN83" s="63"/>
      <c r="EO83" s="69">
        <f t="shared" si="625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321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626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627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322"/>
        <v>0</v>
      </c>
      <c r="GR83" s="63"/>
      <c r="GS83" s="69">
        <f t="shared" si="628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629"/>
        <v>0</v>
      </c>
      <c r="HT83" s="63"/>
      <c r="HU83" s="63"/>
      <c r="HV83" s="69">
        <f t="shared" si="630"/>
        <v>0</v>
      </c>
      <c r="HW83" s="63"/>
      <c r="HX83" s="63"/>
      <c r="HY83" s="63"/>
      <c r="HZ83" s="63"/>
      <c r="IA83" s="63"/>
      <c r="IB83" s="63"/>
      <c r="IC83" s="69">
        <f t="shared" si="631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632"/>
        <v>0</v>
      </c>
      <c r="IO83" s="140">
        <f t="shared" si="633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634"/>
        <v>0</v>
      </c>
      <c r="JE83" s="140">
        <f t="shared" si="634"/>
        <v>0</v>
      </c>
      <c r="JF83" s="140">
        <f t="shared" si="635"/>
        <v>0</v>
      </c>
      <c r="JG83" s="63"/>
      <c r="JH83" s="63"/>
      <c r="JI83" s="63"/>
      <c r="JJ83" s="63"/>
      <c r="JK83" s="63"/>
      <c r="JL83" s="140">
        <f t="shared" si="636"/>
        <v>0</v>
      </c>
      <c r="JM83" s="63"/>
      <c r="JN83" s="63"/>
      <c r="JO83" s="140">
        <f t="shared" si="637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638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639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616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617"/>
        <v>0</v>
      </c>
      <c r="Z84" s="73">
        <f t="shared" si="588"/>
        <v>0</v>
      </c>
      <c r="AA84" s="74">
        <f t="shared" si="588"/>
        <v>0</v>
      </c>
      <c r="AB84" s="74">
        <f t="shared" si="588"/>
        <v>0</v>
      </c>
      <c r="AC84" s="74">
        <f t="shared" si="588"/>
        <v>0</v>
      </c>
      <c r="AD84" s="74">
        <f t="shared" si="588"/>
        <v>0</v>
      </c>
      <c r="AE84" s="74">
        <f t="shared" si="588"/>
        <v>0</v>
      </c>
      <c r="AF84" s="74">
        <f t="shared" si="588"/>
        <v>0</v>
      </c>
      <c r="AG84" s="74">
        <f t="shared" si="588"/>
        <v>0</v>
      </c>
      <c r="AH84" s="74">
        <f t="shared" si="158"/>
        <v>0</v>
      </c>
      <c r="AI84" s="74">
        <f t="shared" si="158"/>
        <v>0</v>
      </c>
      <c r="AJ84" s="94">
        <f t="shared" si="158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618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619"/>
        <v>0</v>
      </c>
      <c r="BV84" s="63"/>
      <c r="BW84" s="63"/>
      <c r="BX84" s="63"/>
      <c r="BY84" s="69">
        <f t="shared" si="620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621"/>
        <v>0</v>
      </c>
      <c r="DD84" s="63"/>
      <c r="DE84" s="63"/>
      <c r="DF84" s="69">
        <f t="shared" si="622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623"/>
        <v>0</v>
      </c>
      <c r="EK84" s="69">
        <f t="shared" si="624"/>
        <v>0</v>
      </c>
      <c r="EL84" s="63"/>
      <c r="EM84" s="63"/>
      <c r="EN84" s="63"/>
      <c r="EO84" s="69">
        <f t="shared" si="625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321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626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627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322"/>
        <v>0</v>
      </c>
      <c r="GR84" s="63"/>
      <c r="GS84" s="69">
        <f t="shared" si="628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629"/>
        <v>0</v>
      </c>
      <c r="HT84" s="63"/>
      <c r="HU84" s="63"/>
      <c r="HV84" s="69">
        <f t="shared" si="630"/>
        <v>0</v>
      </c>
      <c r="HW84" s="63"/>
      <c r="HX84" s="63"/>
      <c r="HY84" s="63"/>
      <c r="HZ84" s="63"/>
      <c r="IA84" s="63"/>
      <c r="IB84" s="63"/>
      <c r="IC84" s="69">
        <f t="shared" si="631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632"/>
        <v>0</v>
      </c>
      <c r="IO84" s="140">
        <f t="shared" si="633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634"/>
        <v>0</v>
      </c>
      <c r="JE84" s="140">
        <f t="shared" si="634"/>
        <v>0</v>
      </c>
      <c r="JF84" s="140">
        <f t="shared" si="635"/>
        <v>0</v>
      </c>
      <c r="JG84" s="63"/>
      <c r="JH84" s="63"/>
      <c r="JI84" s="63"/>
      <c r="JJ84" s="63"/>
      <c r="JK84" s="63"/>
      <c r="JL84" s="140">
        <f t="shared" si="636"/>
        <v>0</v>
      </c>
      <c r="JM84" s="63"/>
      <c r="JN84" s="63"/>
      <c r="JO84" s="140">
        <f t="shared" si="637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638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639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616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617"/>
        <v>0</v>
      </c>
      <c r="Z85" s="73">
        <f t="shared" si="588"/>
        <v>0</v>
      </c>
      <c r="AA85" s="74">
        <f t="shared" si="588"/>
        <v>0</v>
      </c>
      <c r="AB85" s="74">
        <f t="shared" si="588"/>
        <v>0</v>
      </c>
      <c r="AC85" s="74">
        <f t="shared" si="588"/>
        <v>0</v>
      </c>
      <c r="AD85" s="74">
        <f t="shared" si="588"/>
        <v>0</v>
      </c>
      <c r="AE85" s="74">
        <f t="shared" si="588"/>
        <v>0</v>
      </c>
      <c r="AF85" s="74">
        <f t="shared" si="588"/>
        <v>0</v>
      </c>
      <c r="AG85" s="74">
        <f t="shared" si="588"/>
        <v>0</v>
      </c>
      <c r="AH85" s="74">
        <f t="shared" si="158"/>
        <v>0</v>
      </c>
      <c r="AI85" s="74">
        <f t="shared" si="158"/>
        <v>0</v>
      </c>
      <c r="AJ85" s="94">
        <f t="shared" si="158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618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619"/>
        <v>0</v>
      </c>
      <c r="BV85" s="63"/>
      <c r="BW85" s="63"/>
      <c r="BX85" s="63"/>
      <c r="BY85" s="69">
        <f t="shared" si="620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621"/>
        <v>0</v>
      </c>
      <c r="DD85" s="63"/>
      <c r="DE85" s="63"/>
      <c r="DF85" s="69">
        <f t="shared" si="622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623"/>
        <v>0</v>
      </c>
      <c r="EK85" s="69">
        <f t="shared" si="624"/>
        <v>0</v>
      </c>
      <c r="EL85" s="63"/>
      <c r="EM85" s="63"/>
      <c r="EN85" s="63"/>
      <c r="EO85" s="69">
        <f t="shared" si="625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321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626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627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322"/>
        <v>0</v>
      </c>
      <c r="GR85" s="63"/>
      <c r="GS85" s="69">
        <f t="shared" si="628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629"/>
        <v>0</v>
      </c>
      <c r="HT85" s="63"/>
      <c r="HU85" s="63"/>
      <c r="HV85" s="69">
        <f t="shared" si="630"/>
        <v>0</v>
      </c>
      <c r="HW85" s="63"/>
      <c r="HX85" s="63"/>
      <c r="HY85" s="63"/>
      <c r="HZ85" s="63"/>
      <c r="IA85" s="63"/>
      <c r="IB85" s="63"/>
      <c r="IC85" s="69">
        <f t="shared" si="631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632"/>
        <v>0</v>
      </c>
      <c r="IO85" s="140">
        <f t="shared" si="633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634"/>
        <v>0</v>
      </c>
      <c r="JE85" s="140">
        <f t="shared" si="634"/>
        <v>0</v>
      </c>
      <c r="JF85" s="140">
        <f t="shared" si="635"/>
        <v>0</v>
      </c>
      <c r="JG85" s="63"/>
      <c r="JH85" s="63"/>
      <c r="JI85" s="63"/>
      <c r="JJ85" s="63"/>
      <c r="JK85" s="63"/>
      <c r="JL85" s="140">
        <f t="shared" si="636"/>
        <v>0</v>
      </c>
      <c r="JM85" s="63"/>
      <c r="JN85" s="63"/>
      <c r="JO85" s="140">
        <f t="shared" si="637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638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639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U3:LW4"/>
    <mergeCell ref="LI3:LL4"/>
    <mergeCell ref="JD2:JE4"/>
    <mergeCell ref="JG2:JK3"/>
    <mergeCell ref="JM2:JN3"/>
    <mergeCell ref="IP2:JC3"/>
    <mergeCell ref="GJ2:GP3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zoomScale="91" zoomScaleNormal="91" workbookViewId="0">
      <pane xSplit="3" ySplit="5" topLeftCell="GW6" activePane="bottomRight" state="frozen"/>
      <selection/>
      <selection pane="topRight"/>
      <selection pane="bottomLeft"/>
      <selection pane="bottomRight" activeCell="N21" sqref="N20:N21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0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1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17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71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>
        <f t="shared" ref="D6:Y6" si="0">SUM(D7,D10,D13,D20,D23,D27,D30,D34,D37,D40,D44,D47,D50,D53,D56,D61,D65,D68,D70,D73,D79)</f>
        <v>0</v>
      </c>
      <c r="E6" s="60">
        <f t="shared" si="0"/>
        <v>0</v>
      </c>
      <c r="F6" s="60">
        <f t="shared" si="0"/>
        <v>0</v>
      </c>
      <c r="G6" s="60">
        <f t="shared" si="0"/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60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60">
        <f t="shared" si="0"/>
        <v>0</v>
      </c>
      <c r="Q6" s="60">
        <f t="shared" si="0"/>
        <v>0</v>
      </c>
      <c r="R6" s="60">
        <f t="shared" si="0"/>
        <v>0</v>
      </c>
      <c r="S6" s="60">
        <f t="shared" si="0"/>
        <v>0</v>
      </c>
      <c r="T6" s="60">
        <f t="shared" si="0"/>
        <v>0</v>
      </c>
      <c r="U6" s="60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70">
        <f t="shared" ref="Z6:AJ27" si="1">IFERROR(O6/D6,0)</f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0</v>
      </c>
      <c r="AJ6" s="88">
        <f t="shared" si="2"/>
        <v>0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0</v>
      </c>
      <c r="AM6" s="60">
        <f t="shared" si="3"/>
        <v>0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0</v>
      </c>
      <c r="AU6" s="60">
        <f t="shared" si="3"/>
        <v>0</v>
      </c>
      <c r="AV6" s="60">
        <f t="shared" si="3"/>
        <v>0</v>
      </c>
      <c r="AW6" s="60">
        <f t="shared" si="3"/>
        <v>0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0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0</v>
      </c>
      <c r="BN6" s="60">
        <f t="shared" si="3"/>
        <v>0</v>
      </c>
      <c r="BO6" s="60">
        <f t="shared" si="3"/>
        <v>0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0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0</v>
      </c>
      <c r="CA6" s="60">
        <f t="shared" si="3"/>
        <v>0</v>
      </c>
      <c r="CB6" s="60">
        <f t="shared" si="3"/>
        <v>0</v>
      </c>
      <c r="CC6" s="60">
        <f t="shared" si="3"/>
        <v>0</v>
      </c>
      <c r="CD6" s="60">
        <f t="shared" si="3"/>
        <v>0</v>
      </c>
      <c r="CE6" s="60">
        <f t="shared" si="3"/>
        <v>0</v>
      </c>
      <c r="CF6" s="60">
        <f t="shared" si="3"/>
        <v>0</v>
      </c>
      <c r="CG6" s="60">
        <f t="shared" si="3"/>
        <v>0</v>
      </c>
      <c r="CH6" s="60">
        <f t="shared" si="3"/>
        <v>0</v>
      </c>
      <c r="CI6" s="60">
        <f t="shared" si="3"/>
        <v>0</v>
      </c>
      <c r="CJ6" s="60">
        <f t="shared" si="3"/>
        <v>0</v>
      </c>
      <c r="CK6" s="60">
        <f t="shared" si="3"/>
        <v>0</v>
      </c>
      <c r="CL6" s="60">
        <f t="shared" si="3"/>
        <v>0</v>
      </c>
      <c r="CM6" s="60">
        <f t="shared" si="3"/>
        <v>0</v>
      </c>
      <c r="CN6" s="60">
        <f t="shared" si="3"/>
        <v>0</v>
      </c>
      <c r="CO6" s="60">
        <f t="shared" si="3"/>
        <v>0</v>
      </c>
      <c r="CP6" s="60">
        <f t="shared" si="3"/>
        <v>0</v>
      </c>
      <c r="CQ6" s="60">
        <f t="shared" si="3"/>
        <v>0</v>
      </c>
      <c r="CR6" s="60">
        <f t="shared" si="3"/>
        <v>0</v>
      </c>
      <c r="CS6" s="60">
        <f t="shared" si="3"/>
        <v>0</v>
      </c>
      <c r="CT6" s="60">
        <f t="shared" si="3"/>
        <v>0</v>
      </c>
      <c r="CU6" s="60">
        <f t="shared" si="3"/>
        <v>0</v>
      </c>
      <c r="CV6" s="60">
        <f t="shared" si="3"/>
        <v>0</v>
      </c>
      <c r="CW6" s="60">
        <f t="shared" ref="CW6:FH6" si="4">SUM(CW7,CW10,CW13,CW20,CW23,CW27,CW30,CW34,CW37,CW40,CW44,CW47,CW50,CW53,CW56,CW61,CW65,CW68,CW70,CW73,CW79)</f>
        <v>0</v>
      </c>
      <c r="CX6" s="60">
        <f t="shared" si="4"/>
        <v>0</v>
      </c>
      <c r="CY6" s="60">
        <f t="shared" si="4"/>
        <v>0</v>
      </c>
      <c r="CZ6" s="60">
        <f t="shared" si="4"/>
        <v>0</v>
      </c>
      <c r="DA6" s="60">
        <f t="shared" si="4"/>
        <v>0</v>
      </c>
      <c r="DB6" s="60">
        <f t="shared" si="4"/>
        <v>0</v>
      </c>
      <c r="DC6" s="60">
        <f t="shared" si="4"/>
        <v>0</v>
      </c>
      <c r="DD6" s="60">
        <f t="shared" si="4"/>
        <v>0</v>
      </c>
      <c r="DE6" s="60">
        <f t="shared" si="4"/>
        <v>0</v>
      </c>
      <c r="DF6" s="60">
        <f t="shared" si="4"/>
        <v>0</v>
      </c>
      <c r="DG6" s="60">
        <f t="shared" si="4"/>
        <v>0</v>
      </c>
      <c r="DH6" s="60">
        <f t="shared" si="4"/>
        <v>0</v>
      </c>
      <c r="DI6" s="60">
        <f t="shared" si="4"/>
        <v>0</v>
      </c>
      <c r="DJ6" s="60">
        <f t="shared" si="4"/>
        <v>0</v>
      </c>
      <c r="DK6" s="60">
        <f t="shared" si="4"/>
        <v>0</v>
      </c>
      <c r="DL6" s="60">
        <f t="shared" si="4"/>
        <v>0</v>
      </c>
      <c r="DM6" s="60">
        <f t="shared" si="4"/>
        <v>0</v>
      </c>
      <c r="DN6" s="60">
        <f t="shared" si="4"/>
        <v>0</v>
      </c>
      <c r="DO6" s="60">
        <f t="shared" si="4"/>
        <v>0</v>
      </c>
      <c r="DP6" s="60">
        <f t="shared" si="4"/>
        <v>0</v>
      </c>
      <c r="DQ6" s="60">
        <f t="shared" si="4"/>
        <v>0</v>
      </c>
      <c r="DR6" s="60">
        <f t="shared" si="4"/>
        <v>0</v>
      </c>
      <c r="DS6" s="60">
        <f t="shared" si="4"/>
        <v>0</v>
      </c>
      <c r="DT6" s="60">
        <f t="shared" si="4"/>
        <v>0</v>
      </c>
      <c r="DU6" s="60">
        <f t="shared" si="4"/>
        <v>0</v>
      </c>
      <c r="DV6" s="60">
        <f t="shared" si="4"/>
        <v>0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0</v>
      </c>
      <c r="EA6" s="60">
        <f t="shared" si="4"/>
        <v>0</v>
      </c>
      <c r="EB6" s="60">
        <f t="shared" si="4"/>
        <v>0</v>
      </c>
      <c r="EC6" s="60">
        <f t="shared" si="4"/>
        <v>0</v>
      </c>
      <c r="ED6" s="60">
        <f t="shared" si="4"/>
        <v>0</v>
      </c>
      <c r="EE6" s="60">
        <f t="shared" si="4"/>
        <v>0</v>
      </c>
      <c r="EF6" s="60">
        <f t="shared" si="4"/>
        <v>0</v>
      </c>
      <c r="EG6" s="60">
        <f t="shared" si="4"/>
        <v>0</v>
      </c>
      <c r="EH6" s="60">
        <f t="shared" si="4"/>
        <v>0</v>
      </c>
      <c r="EI6" s="60">
        <f t="shared" si="4"/>
        <v>0</v>
      </c>
      <c r="EJ6" s="60">
        <f t="shared" si="4"/>
        <v>0</v>
      </c>
      <c r="EK6" s="60">
        <f t="shared" si="4"/>
        <v>0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0</v>
      </c>
      <c r="FA6" s="60">
        <f t="shared" si="6"/>
        <v>0</v>
      </c>
      <c r="FB6" s="60">
        <f t="shared" si="6"/>
        <v>0</v>
      </c>
      <c r="FC6" s="60">
        <f t="shared" si="6"/>
        <v>0</v>
      </c>
      <c r="FD6" s="60">
        <f t="shared" si="6"/>
        <v>0</v>
      </c>
      <c r="FE6" s="60">
        <f t="shared" si="6"/>
        <v>0</v>
      </c>
      <c r="FF6" s="60">
        <f t="shared" si="6"/>
        <v>0</v>
      </c>
      <c r="FG6" s="60">
        <f t="shared" si="6"/>
        <v>0</v>
      </c>
      <c r="FH6" s="60">
        <f t="shared" si="4"/>
        <v>0</v>
      </c>
      <c r="FI6" s="60">
        <f t="shared" ref="FI6:HT6" si="7">SUM(FI7,FI10,FI13,FI20,FI23,FI27,FI30,FI34,FI37,FI40,FI44,FI47,FI50,FI53,FI56,FI61,FI65,FI68,FI70,FI73,FI79)</f>
        <v>0</v>
      </c>
      <c r="FJ6" s="60">
        <f t="shared" si="7"/>
        <v>0</v>
      </c>
      <c r="FK6" s="60">
        <f t="shared" si="7"/>
        <v>0</v>
      </c>
      <c r="FL6" s="60">
        <f t="shared" si="7"/>
        <v>0</v>
      </c>
      <c r="FM6" s="60">
        <f t="shared" si="7"/>
        <v>0</v>
      </c>
      <c r="FN6" s="60">
        <f t="shared" si="7"/>
        <v>0</v>
      </c>
      <c r="FO6" s="60">
        <f t="shared" si="7"/>
        <v>0</v>
      </c>
      <c r="FP6" s="60">
        <f t="shared" si="7"/>
        <v>0</v>
      </c>
      <c r="FQ6" s="60">
        <f t="shared" si="7"/>
        <v>0</v>
      </c>
      <c r="FR6" s="60">
        <f t="shared" si="7"/>
        <v>0</v>
      </c>
      <c r="FS6" s="60">
        <f t="shared" si="7"/>
        <v>0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0</v>
      </c>
      <c r="GW6" s="60">
        <f t="shared" si="7"/>
        <v>0</v>
      </c>
      <c r="GX6" s="60">
        <f t="shared" si="7"/>
        <v>0</v>
      </c>
      <c r="GY6" s="60">
        <f t="shared" si="7"/>
        <v>0</v>
      </c>
      <c r="GZ6" s="60">
        <f t="shared" si="7"/>
        <v>0</v>
      </c>
      <c r="HA6" s="60">
        <f t="shared" si="7"/>
        <v>0</v>
      </c>
      <c r="HB6" s="60">
        <f t="shared" si="7"/>
        <v>0</v>
      </c>
      <c r="HC6" s="60">
        <f t="shared" si="7"/>
        <v>0</v>
      </c>
      <c r="HD6" s="60">
        <f t="shared" si="7"/>
        <v>0</v>
      </c>
      <c r="HE6" s="60">
        <f t="shared" si="7"/>
        <v>0</v>
      </c>
      <c r="HF6" s="60">
        <f t="shared" si="7"/>
        <v>0</v>
      </c>
      <c r="HG6" s="60">
        <f t="shared" si="7"/>
        <v>0</v>
      </c>
      <c r="HH6" s="60">
        <f t="shared" si="7"/>
        <v>0</v>
      </c>
      <c r="HI6" s="60">
        <f t="shared" si="7"/>
        <v>0</v>
      </c>
      <c r="HJ6" s="60">
        <f t="shared" si="7"/>
        <v>0</v>
      </c>
      <c r="HK6" s="60">
        <f t="shared" si="7"/>
        <v>0</v>
      </c>
      <c r="HL6" s="60">
        <f t="shared" si="7"/>
        <v>0</v>
      </c>
      <c r="HM6" s="60">
        <f t="shared" si="7"/>
        <v>0</v>
      </c>
      <c r="HN6" s="60">
        <f t="shared" si="7"/>
        <v>0</v>
      </c>
      <c r="HO6" s="60">
        <f t="shared" si="7"/>
        <v>0</v>
      </c>
      <c r="HP6" s="60">
        <f t="shared" si="7"/>
        <v>0</v>
      </c>
      <c r="HQ6" s="60">
        <f t="shared" si="7"/>
        <v>0</v>
      </c>
      <c r="HR6" s="60">
        <f t="shared" si="7"/>
        <v>0</v>
      </c>
      <c r="HS6" s="60">
        <f t="shared" si="7"/>
        <v>0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0</v>
      </c>
      <c r="IP6" s="60">
        <f t="shared" si="10"/>
        <v>0</v>
      </c>
      <c r="IQ6" s="60">
        <f t="shared" si="10"/>
        <v>0</v>
      </c>
      <c r="IR6" s="60">
        <f t="shared" si="10"/>
        <v>0</v>
      </c>
      <c r="IS6" s="60">
        <f t="shared" si="10"/>
        <v>0</v>
      </c>
      <c r="IT6" s="60">
        <f t="shared" si="10"/>
        <v>0</v>
      </c>
      <c r="IU6" s="60">
        <f t="shared" si="10"/>
        <v>0</v>
      </c>
      <c r="IV6" s="60">
        <f t="shared" si="10"/>
        <v>0</v>
      </c>
      <c r="IW6" s="60">
        <f t="shared" si="10"/>
        <v>0</v>
      </c>
      <c r="IX6" s="60">
        <f t="shared" si="10"/>
        <v>0</v>
      </c>
      <c r="IY6" s="60">
        <f t="shared" si="10"/>
        <v>0</v>
      </c>
      <c r="IZ6" s="60">
        <f t="shared" si="10"/>
        <v>0</v>
      </c>
      <c r="JA6" s="60">
        <f t="shared" si="10"/>
        <v>0</v>
      </c>
      <c r="JB6" s="60">
        <f t="shared" si="10"/>
        <v>0</v>
      </c>
      <c r="JC6" s="60">
        <f t="shared" si="10"/>
        <v>0</v>
      </c>
      <c r="JD6" s="60">
        <f t="shared" si="10"/>
        <v>0</v>
      </c>
      <c r="JE6" s="60">
        <f t="shared" si="10"/>
        <v>0</v>
      </c>
      <c r="JF6" s="60">
        <f t="shared" si="10"/>
        <v>0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0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0</v>
      </c>
      <c r="JU6" s="60">
        <f t="shared" si="10"/>
        <v>0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0</v>
      </c>
      <c r="JZ6" s="60">
        <f t="shared" si="10"/>
        <v>0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:MM6" si="11">SUM(KG7,KG10,KG13,KG20,KG23,KG27,KG30,KG34,KG37,KG40,KG44,KG47,KG50,KG53,KG56,KG61,KG65,KG68,KG70,KG73,KG79)</f>
        <v>0</v>
      </c>
      <c r="KH6" s="60">
        <f t="shared" si="11"/>
        <v>0</v>
      </c>
      <c r="KI6" s="60">
        <f t="shared" si="11"/>
        <v>0</v>
      </c>
      <c r="KJ6" s="60">
        <f t="shared" si="11"/>
        <v>0</v>
      </c>
      <c r="KK6" s="60">
        <f t="shared" si="11"/>
        <v>0</v>
      </c>
      <c r="KL6" s="60">
        <f t="shared" si="11"/>
        <v>0</v>
      </c>
      <c r="KM6" s="60">
        <f t="shared" si="11"/>
        <v>0</v>
      </c>
      <c r="KN6" s="60">
        <f t="shared" si="11"/>
        <v>0</v>
      </c>
      <c r="KO6" s="60">
        <f t="shared" si="11"/>
        <v>0</v>
      </c>
      <c r="KP6" s="60">
        <f t="shared" si="11"/>
        <v>0</v>
      </c>
      <c r="KQ6" s="60">
        <f t="shared" si="11"/>
        <v>0</v>
      </c>
      <c r="KR6" s="60">
        <f t="shared" si="11"/>
        <v>0</v>
      </c>
      <c r="KS6" s="60">
        <f t="shared" si="11"/>
        <v>0</v>
      </c>
      <c r="KT6" s="60">
        <f t="shared" si="11"/>
        <v>0</v>
      </c>
      <c r="KU6" s="60">
        <f t="shared" si="11"/>
        <v>0</v>
      </c>
      <c r="KV6" s="60">
        <f t="shared" si="11"/>
        <v>0</v>
      </c>
      <c r="KW6" s="60">
        <f t="shared" si="11"/>
        <v>0</v>
      </c>
      <c r="KX6" s="60">
        <f t="shared" si="11"/>
        <v>0</v>
      </c>
      <c r="KY6" s="60">
        <f t="shared" si="11"/>
        <v>0</v>
      </c>
      <c r="KZ6" s="60">
        <f t="shared" si="11"/>
        <v>0</v>
      </c>
      <c r="LA6" s="60">
        <f t="shared" si="11"/>
        <v>0</v>
      </c>
      <c r="LB6" s="60">
        <f t="shared" si="11"/>
        <v>0</v>
      </c>
      <c r="LC6" s="60">
        <f t="shared" si="11"/>
        <v>0</v>
      </c>
      <c r="LD6" s="60">
        <f t="shared" si="11"/>
        <v>0</v>
      </c>
      <c r="LE6" s="60">
        <f t="shared" si="11"/>
        <v>0</v>
      </c>
      <c r="LF6" s="60">
        <f t="shared" si="11"/>
        <v>0</v>
      </c>
      <c r="LG6" s="60">
        <f t="shared" si="11"/>
        <v>0</v>
      </c>
      <c r="LH6" s="60">
        <f t="shared" si="11"/>
        <v>0</v>
      </c>
      <c r="LI6" s="60">
        <f t="shared" si="11"/>
        <v>0</v>
      </c>
      <c r="LJ6" s="60">
        <f t="shared" si="11"/>
        <v>0</v>
      </c>
      <c r="LK6" s="60">
        <f t="shared" si="11"/>
        <v>0</v>
      </c>
      <c r="LL6" s="60">
        <f t="shared" si="11"/>
        <v>0</v>
      </c>
      <c r="LM6" s="60">
        <f t="shared" si="11"/>
        <v>0</v>
      </c>
      <c r="LN6" s="60">
        <f t="shared" si="11"/>
        <v>0</v>
      </c>
      <c r="LO6" s="60">
        <f t="shared" si="11"/>
        <v>0</v>
      </c>
      <c r="LP6" s="60">
        <f t="shared" si="11"/>
        <v>0</v>
      </c>
      <c r="LQ6" s="60">
        <f t="shared" si="11"/>
        <v>0</v>
      </c>
      <c r="LR6" s="60">
        <f t="shared" si="11"/>
        <v>0</v>
      </c>
      <c r="LS6" s="60">
        <f t="shared" si="11"/>
        <v>0</v>
      </c>
      <c r="LT6" s="60">
        <f t="shared" si="11"/>
        <v>0</v>
      </c>
      <c r="LU6" s="60">
        <f t="shared" si="11"/>
        <v>0</v>
      </c>
      <c r="LV6" s="60">
        <f t="shared" si="11"/>
        <v>0</v>
      </c>
      <c r="LW6" s="60">
        <f t="shared" si="11"/>
        <v>0</v>
      </c>
      <c r="LX6" s="60">
        <f t="shared" si="11"/>
        <v>0</v>
      </c>
      <c r="LY6" s="60">
        <f t="shared" si="11"/>
        <v>0</v>
      </c>
      <c r="LZ6" s="60">
        <f t="shared" si="11"/>
        <v>0</v>
      </c>
      <c r="MA6" s="60">
        <f t="shared" si="11"/>
        <v>0</v>
      </c>
      <c r="MB6" s="60">
        <f t="shared" si="11"/>
        <v>0</v>
      </c>
      <c r="MC6" s="60">
        <f t="shared" si="11"/>
        <v>0</v>
      </c>
      <c r="MD6" s="60">
        <f t="shared" si="11"/>
        <v>0</v>
      </c>
      <c r="ME6" s="60">
        <f t="shared" si="11"/>
        <v>0</v>
      </c>
      <c r="MF6" s="60">
        <f t="shared" si="11"/>
        <v>0</v>
      </c>
      <c r="MG6" s="60">
        <f t="shared" si="11"/>
        <v>0</v>
      </c>
      <c r="MH6" s="60">
        <f t="shared" si="11"/>
        <v>0</v>
      </c>
      <c r="MI6" s="60">
        <f t="shared" si="11"/>
        <v>0</v>
      </c>
      <c r="MJ6" s="60">
        <f t="shared" si="11"/>
        <v>0</v>
      </c>
      <c r="MK6" s="60">
        <f t="shared" si="11"/>
        <v>0</v>
      </c>
      <c r="ML6" s="60">
        <f t="shared" si="11"/>
        <v>0</v>
      </c>
      <c r="MM6" s="60">
        <f t="shared" si="11"/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>
        <f t="shared" ref="D7:Y7" si="12">SUM(D8:D9)</f>
        <v>0</v>
      </c>
      <c r="E7" s="61">
        <f t="shared" si="12"/>
        <v>0</v>
      </c>
      <c r="F7" s="61">
        <f t="shared" si="12"/>
        <v>0</v>
      </c>
      <c r="G7" s="61">
        <f t="shared" si="12"/>
        <v>0</v>
      </c>
      <c r="H7" s="61">
        <f t="shared" si="12"/>
        <v>0</v>
      </c>
      <c r="I7" s="61">
        <f t="shared" si="12"/>
        <v>0</v>
      </c>
      <c r="J7" s="61">
        <f t="shared" si="12"/>
        <v>0</v>
      </c>
      <c r="K7" s="61">
        <f t="shared" si="12"/>
        <v>0</v>
      </c>
      <c r="L7" s="61">
        <f t="shared" si="12"/>
        <v>0</v>
      </c>
      <c r="M7" s="61">
        <f t="shared" si="12"/>
        <v>0</v>
      </c>
      <c r="N7" s="68">
        <f t="shared" si="12"/>
        <v>0</v>
      </c>
      <c r="O7" s="61">
        <f t="shared" si="12"/>
        <v>0</v>
      </c>
      <c r="P7" s="61">
        <f t="shared" si="12"/>
        <v>0</v>
      </c>
      <c r="Q7" s="61">
        <f t="shared" si="12"/>
        <v>0</v>
      </c>
      <c r="R7" s="61">
        <f t="shared" si="12"/>
        <v>0</v>
      </c>
      <c r="S7" s="61">
        <f t="shared" si="12"/>
        <v>0</v>
      </c>
      <c r="T7" s="61">
        <f t="shared" si="12"/>
        <v>0</v>
      </c>
      <c r="U7" s="61">
        <f t="shared" si="12"/>
        <v>0</v>
      </c>
      <c r="V7" s="61">
        <f t="shared" si="12"/>
        <v>0</v>
      </c>
      <c r="W7" s="61">
        <f t="shared" si="12"/>
        <v>0</v>
      </c>
      <c r="X7" s="61">
        <f t="shared" si="12"/>
        <v>0</v>
      </c>
      <c r="Y7" s="68">
        <f t="shared" si="12"/>
        <v>0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3">SUM(AK8:AK9)</f>
        <v>0</v>
      </c>
      <c r="AL7" s="93">
        <f t="shared" si="13"/>
        <v>0</v>
      </c>
      <c r="AM7" s="68">
        <f t="shared" si="13"/>
        <v>0</v>
      </c>
      <c r="AN7" s="68">
        <f t="shared" si="13"/>
        <v>0</v>
      </c>
      <c r="AO7" s="68">
        <f t="shared" si="13"/>
        <v>0</v>
      </c>
      <c r="AP7" s="68">
        <f t="shared" si="13"/>
        <v>0</v>
      </c>
      <c r="AQ7" s="68">
        <f t="shared" si="13"/>
        <v>0</v>
      </c>
      <c r="AR7" s="68">
        <f t="shared" si="13"/>
        <v>0</v>
      </c>
      <c r="AS7" s="68">
        <f t="shared" si="13"/>
        <v>0</v>
      </c>
      <c r="AT7" s="68">
        <f t="shared" si="13"/>
        <v>0</v>
      </c>
      <c r="AU7" s="61">
        <f t="shared" si="13"/>
        <v>0</v>
      </c>
      <c r="AV7" s="61">
        <f t="shared" si="13"/>
        <v>0</v>
      </c>
      <c r="AW7" s="61">
        <f t="shared" si="13"/>
        <v>0</v>
      </c>
      <c r="AX7" s="61">
        <f t="shared" si="13"/>
        <v>0</v>
      </c>
      <c r="AY7" s="61">
        <f t="shared" si="13"/>
        <v>0</v>
      </c>
      <c r="AZ7" s="61">
        <f t="shared" si="13"/>
        <v>0</v>
      </c>
      <c r="BA7" s="61">
        <f t="shared" si="13"/>
        <v>0</v>
      </c>
      <c r="BB7" s="61">
        <f t="shared" si="13"/>
        <v>0</v>
      </c>
      <c r="BC7" s="61">
        <f t="shared" si="13"/>
        <v>0</v>
      </c>
      <c r="BD7" s="61">
        <f t="shared" si="13"/>
        <v>0</v>
      </c>
      <c r="BE7" s="61">
        <f t="shared" si="13"/>
        <v>0</v>
      </c>
      <c r="BF7" s="61">
        <f t="shared" si="13"/>
        <v>0</v>
      </c>
      <c r="BG7" s="61">
        <f t="shared" si="13"/>
        <v>0</v>
      </c>
      <c r="BH7" s="61">
        <f t="shared" si="13"/>
        <v>0</v>
      </c>
      <c r="BI7" s="61">
        <f t="shared" si="13"/>
        <v>0</v>
      </c>
      <c r="BJ7" s="61">
        <f t="shared" si="13"/>
        <v>0</v>
      </c>
      <c r="BK7" s="61">
        <f t="shared" si="13"/>
        <v>0</v>
      </c>
      <c r="BL7" s="61">
        <f t="shared" si="13"/>
        <v>0</v>
      </c>
      <c r="BM7" s="61">
        <f t="shared" si="13"/>
        <v>0</v>
      </c>
      <c r="BN7" s="61">
        <f t="shared" si="13"/>
        <v>0</v>
      </c>
      <c r="BO7" s="61">
        <f t="shared" si="13"/>
        <v>0</v>
      </c>
      <c r="BP7" s="61">
        <f t="shared" si="13"/>
        <v>0</v>
      </c>
      <c r="BQ7" s="61">
        <f t="shared" si="13"/>
        <v>0</v>
      </c>
      <c r="BR7" s="61">
        <f t="shared" si="13"/>
        <v>0</v>
      </c>
      <c r="BS7" s="61">
        <f t="shared" si="13"/>
        <v>0</v>
      </c>
      <c r="BT7" s="61">
        <f t="shared" si="13"/>
        <v>0</v>
      </c>
      <c r="BU7" s="68">
        <f t="shared" si="13"/>
        <v>0</v>
      </c>
      <c r="BV7" s="61">
        <f t="shared" si="13"/>
        <v>0</v>
      </c>
      <c r="BW7" s="61">
        <f t="shared" si="13"/>
        <v>0</v>
      </c>
      <c r="BX7" s="61">
        <f t="shared" si="13"/>
        <v>0</v>
      </c>
      <c r="BY7" s="68">
        <f t="shared" si="13"/>
        <v>0</v>
      </c>
      <c r="BZ7" s="61">
        <f t="shared" si="13"/>
        <v>0</v>
      </c>
      <c r="CA7" s="61">
        <f t="shared" si="13"/>
        <v>0</v>
      </c>
      <c r="CB7" s="61">
        <f t="shared" si="13"/>
        <v>0</v>
      </c>
      <c r="CC7" s="61">
        <f t="shared" si="13"/>
        <v>0</v>
      </c>
      <c r="CD7" s="61">
        <f t="shared" si="13"/>
        <v>0</v>
      </c>
      <c r="CE7" s="61">
        <f t="shared" si="13"/>
        <v>0</v>
      </c>
      <c r="CF7" s="61">
        <f t="shared" si="13"/>
        <v>0</v>
      </c>
      <c r="CG7" s="61">
        <f t="shared" si="13"/>
        <v>0</v>
      </c>
      <c r="CH7" s="61">
        <f t="shared" si="13"/>
        <v>0</v>
      </c>
      <c r="CI7" s="61">
        <f t="shared" si="13"/>
        <v>0</v>
      </c>
      <c r="CJ7" s="61">
        <f t="shared" si="13"/>
        <v>0</v>
      </c>
      <c r="CK7" s="61">
        <f t="shared" si="13"/>
        <v>0</v>
      </c>
      <c r="CL7" s="61">
        <f t="shared" si="13"/>
        <v>0</v>
      </c>
      <c r="CM7" s="61">
        <f t="shared" si="13"/>
        <v>0</v>
      </c>
      <c r="CN7" s="61">
        <f t="shared" si="13"/>
        <v>0</v>
      </c>
      <c r="CO7" s="61">
        <f t="shared" si="13"/>
        <v>0</v>
      </c>
      <c r="CP7" s="61">
        <f t="shared" si="13"/>
        <v>0</v>
      </c>
      <c r="CQ7" s="61">
        <f t="shared" si="13"/>
        <v>0</v>
      </c>
      <c r="CR7" s="61">
        <f t="shared" si="13"/>
        <v>0</v>
      </c>
      <c r="CS7" s="61">
        <f t="shared" si="13"/>
        <v>0</v>
      </c>
      <c r="CT7" s="61">
        <f t="shared" si="13"/>
        <v>0</v>
      </c>
      <c r="CU7" s="61">
        <f t="shared" si="13"/>
        <v>0</v>
      </c>
      <c r="CV7" s="61">
        <f t="shared" si="13"/>
        <v>0</v>
      </c>
      <c r="CW7" s="61">
        <f t="shared" ref="CW7:FH7" si="14">SUM(CW8:CW9)</f>
        <v>0</v>
      </c>
      <c r="CX7" s="61">
        <f t="shared" si="14"/>
        <v>0</v>
      </c>
      <c r="CY7" s="61">
        <f t="shared" si="14"/>
        <v>0</v>
      </c>
      <c r="CZ7" s="61">
        <f t="shared" si="14"/>
        <v>0</v>
      </c>
      <c r="DA7" s="61">
        <f t="shared" si="14"/>
        <v>0</v>
      </c>
      <c r="DB7" s="61">
        <f t="shared" si="14"/>
        <v>0</v>
      </c>
      <c r="DC7" s="68">
        <f t="shared" si="14"/>
        <v>0</v>
      </c>
      <c r="DD7" s="61">
        <f t="shared" si="14"/>
        <v>0</v>
      </c>
      <c r="DE7" s="61">
        <f t="shared" si="14"/>
        <v>0</v>
      </c>
      <c r="DF7" s="68">
        <f t="shared" si="14"/>
        <v>0</v>
      </c>
      <c r="DG7" s="61">
        <f t="shared" si="14"/>
        <v>0</v>
      </c>
      <c r="DH7" s="61">
        <f t="shared" si="14"/>
        <v>0</v>
      </c>
      <c r="DI7" s="61">
        <f t="shared" si="14"/>
        <v>0</v>
      </c>
      <c r="DJ7" s="61">
        <f t="shared" si="14"/>
        <v>0</v>
      </c>
      <c r="DK7" s="61">
        <f t="shared" si="14"/>
        <v>0</v>
      </c>
      <c r="DL7" s="61">
        <f t="shared" si="14"/>
        <v>0</v>
      </c>
      <c r="DM7" s="61">
        <f t="shared" si="14"/>
        <v>0</v>
      </c>
      <c r="DN7" s="61">
        <f t="shared" si="14"/>
        <v>0</v>
      </c>
      <c r="DO7" s="61">
        <f t="shared" si="14"/>
        <v>0</v>
      </c>
      <c r="DP7" s="61">
        <f t="shared" si="14"/>
        <v>0</v>
      </c>
      <c r="DQ7" s="61">
        <f t="shared" si="14"/>
        <v>0</v>
      </c>
      <c r="DR7" s="61">
        <f t="shared" si="14"/>
        <v>0</v>
      </c>
      <c r="DS7" s="61">
        <f t="shared" si="14"/>
        <v>0</v>
      </c>
      <c r="DT7" s="61">
        <f t="shared" si="14"/>
        <v>0</v>
      </c>
      <c r="DU7" s="61">
        <f t="shared" si="14"/>
        <v>0</v>
      </c>
      <c r="DV7" s="61">
        <f t="shared" si="14"/>
        <v>0</v>
      </c>
      <c r="DW7" s="61">
        <f t="shared" si="14"/>
        <v>0</v>
      </c>
      <c r="DX7" s="61">
        <f t="shared" si="14"/>
        <v>0</v>
      </c>
      <c r="DY7" s="61">
        <f t="shared" si="14"/>
        <v>0</v>
      </c>
      <c r="DZ7" s="61">
        <f t="shared" si="14"/>
        <v>0</v>
      </c>
      <c r="EA7" s="61">
        <f t="shared" si="14"/>
        <v>0</v>
      </c>
      <c r="EB7" s="61">
        <f t="shared" si="14"/>
        <v>0</v>
      </c>
      <c r="EC7" s="61">
        <f t="shared" si="14"/>
        <v>0</v>
      </c>
      <c r="ED7" s="61">
        <f t="shared" si="14"/>
        <v>0</v>
      </c>
      <c r="EE7" s="61">
        <f t="shared" si="14"/>
        <v>0</v>
      </c>
      <c r="EF7" s="61">
        <f t="shared" si="14"/>
        <v>0</v>
      </c>
      <c r="EG7" s="61">
        <f t="shared" si="14"/>
        <v>0</v>
      </c>
      <c r="EH7" s="61">
        <f t="shared" si="14"/>
        <v>0</v>
      </c>
      <c r="EI7" s="61">
        <f t="shared" si="14"/>
        <v>0</v>
      </c>
      <c r="EJ7" s="68">
        <f t="shared" si="14"/>
        <v>0</v>
      </c>
      <c r="EK7" s="68">
        <f t="shared" si="14"/>
        <v>0</v>
      </c>
      <c r="EL7" s="61">
        <f t="shared" si="14"/>
        <v>0</v>
      </c>
      <c r="EM7" s="61">
        <f t="shared" si="14"/>
        <v>0</v>
      </c>
      <c r="EN7" s="61">
        <f t="shared" si="14"/>
        <v>0</v>
      </c>
      <c r="EO7" s="68">
        <f t="shared" si="14"/>
        <v>0</v>
      </c>
      <c r="EP7" s="61">
        <f t="shared" si="14"/>
        <v>0</v>
      </c>
      <c r="EQ7" s="61">
        <f t="shared" si="14"/>
        <v>0</v>
      </c>
      <c r="ER7" s="61">
        <f t="shared" si="14"/>
        <v>0</v>
      </c>
      <c r="ES7" s="61">
        <f t="shared" si="14"/>
        <v>0</v>
      </c>
      <c r="ET7" s="61">
        <f t="shared" si="14"/>
        <v>0</v>
      </c>
      <c r="EU7" s="61">
        <f t="shared" si="14"/>
        <v>0</v>
      </c>
      <c r="EV7" s="61">
        <f t="shared" si="14"/>
        <v>0</v>
      </c>
      <c r="EW7" s="61">
        <f t="shared" si="14"/>
        <v>0</v>
      </c>
      <c r="EX7" s="61">
        <f t="shared" si="14"/>
        <v>0</v>
      </c>
      <c r="EY7" s="68">
        <f t="shared" si="5"/>
        <v>0</v>
      </c>
      <c r="EZ7" s="61">
        <f t="shared" ref="EZ7:FG7" si="15">SUM(EZ8:EZ9)</f>
        <v>0</v>
      </c>
      <c r="FA7" s="61">
        <f t="shared" si="15"/>
        <v>0</v>
      </c>
      <c r="FB7" s="61">
        <f t="shared" si="15"/>
        <v>0</v>
      </c>
      <c r="FC7" s="61">
        <f t="shared" si="15"/>
        <v>0</v>
      </c>
      <c r="FD7" s="61">
        <f t="shared" si="15"/>
        <v>0</v>
      </c>
      <c r="FE7" s="61">
        <f t="shared" si="15"/>
        <v>0</v>
      </c>
      <c r="FF7" s="61">
        <f t="shared" si="15"/>
        <v>0</v>
      </c>
      <c r="FG7" s="61">
        <f t="shared" si="15"/>
        <v>0</v>
      </c>
      <c r="FH7" s="68">
        <f t="shared" si="14"/>
        <v>0</v>
      </c>
      <c r="FI7" s="61">
        <f t="shared" ref="FI7:HT7" si="16">SUM(FI8:FI9)</f>
        <v>0</v>
      </c>
      <c r="FJ7" s="61">
        <f t="shared" si="16"/>
        <v>0</v>
      </c>
      <c r="FK7" s="61">
        <f t="shared" si="16"/>
        <v>0</v>
      </c>
      <c r="FL7" s="61">
        <f t="shared" si="16"/>
        <v>0</v>
      </c>
      <c r="FM7" s="61">
        <f t="shared" si="16"/>
        <v>0</v>
      </c>
      <c r="FN7" s="61">
        <f t="shared" si="16"/>
        <v>0</v>
      </c>
      <c r="FO7" s="61">
        <f t="shared" si="16"/>
        <v>0</v>
      </c>
      <c r="FP7" s="61">
        <f t="shared" si="16"/>
        <v>0</v>
      </c>
      <c r="FQ7" s="61">
        <f t="shared" si="16"/>
        <v>0</v>
      </c>
      <c r="FR7" s="61">
        <f t="shared" si="16"/>
        <v>0</v>
      </c>
      <c r="FS7" s="68">
        <f t="shared" si="16"/>
        <v>0</v>
      </c>
      <c r="FT7" s="61">
        <f t="shared" si="16"/>
        <v>0</v>
      </c>
      <c r="FU7" s="61">
        <f t="shared" si="16"/>
        <v>0</v>
      </c>
      <c r="FV7" s="61">
        <f t="shared" si="16"/>
        <v>0</v>
      </c>
      <c r="FW7" s="61">
        <f t="shared" si="16"/>
        <v>0</v>
      </c>
      <c r="FX7" s="61">
        <f t="shared" si="16"/>
        <v>0</v>
      </c>
      <c r="FY7" s="61">
        <f t="shared" si="16"/>
        <v>0</v>
      </c>
      <c r="FZ7" s="61">
        <f t="shared" si="16"/>
        <v>0</v>
      </c>
      <c r="GA7" s="61">
        <f t="shared" si="16"/>
        <v>0</v>
      </c>
      <c r="GB7" s="61">
        <f t="shared" si="16"/>
        <v>0</v>
      </c>
      <c r="GC7" s="61">
        <f t="shared" si="16"/>
        <v>0</v>
      </c>
      <c r="GD7" s="61">
        <f t="shared" si="16"/>
        <v>0</v>
      </c>
      <c r="GE7" s="61">
        <f t="shared" si="16"/>
        <v>0</v>
      </c>
      <c r="GF7" s="61">
        <f t="shared" si="16"/>
        <v>0</v>
      </c>
      <c r="GG7" s="61">
        <f t="shared" si="16"/>
        <v>0</v>
      </c>
      <c r="GH7" s="61">
        <f t="shared" si="16"/>
        <v>0</v>
      </c>
      <c r="GI7" s="61">
        <f t="shared" si="16"/>
        <v>0</v>
      </c>
      <c r="GJ7" s="61">
        <f t="shared" si="16"/>
        <v>0</v>
      </c>
      <c r="GK7" s="61">
        <f t="shared" si="16"/>
        <v>0</v>
      </c>
      <c r="GL7" s="61">
        <f t="shared" si="16"/>
        <v>0</v>
      </c>
      <c r="GM7" s="61">
        <f t="shared" si="16"/>
        <v>0</v>
      </c>
      <c r="GN7" s="61">
        <f t="shared" si="16"/>
        <v>0</v>
      </c>
      <c r="GO7" s="61">
        <f t="shared" si="16"/>
        <v>0</v>
      </c>
      <c r="GP7" s="61">
        <f t="shared" si="16"/>
        <v>0</v>
      </c>
      <c r="GQ7" s="68">
        <f t="shared" si="8"/>
        <v>0</v>
      </c>
      <c r="GR7" s="61">
        <f t="shared" ref="GR7" si="17">SUM(GR8:GR9)</f>
        <v>0</v>
      </c>
      <c r="GS7" s="68">
        <f t="shared" si="16"/>
        <v>0</v>
      </c>
      <c r="GT7" s="61">
        <f t="shared" si="16"/>
        <v>0</v>
      </c>
      <c r="GU7" s="61">
        <f t="shared" si="16"/>
        <v>0</v>
      </c>
      <c r="GV7" s="61">
        <f t="shared" si="16"/>
        <v>0</v>
      </c>
      <c r="GW7" s="61">
        <f t="shared" si="16"/>
        <v>0</v>
      </c>
      <c r="GX7" s="61">
        <f t="shared" si="16"/>
        <v>0</v>
      </c>
      <c r="GY7" s="61">
        <f t="shared" si="16"/>
        <v>0</v>
      </c>
      <c r="GZ7" s="61">
        <f t="shared" si="16"/>
        <v>0</v>
      </c>
      <c r="HA7" s="61">
        <f t="shared" si="16"/>
        <v>0</v>
      </c>
      <c r="HB7" s="61">
        <f t="shared" si="16"/>
        <v>0</v>
      </c>
      <c r="HC7" s="61">
        <f t="shared" si="16"/>
        <v>0</v>
      </c>
      <c r="HD7" s="61">
        <f t="shared" si="16"/>
        <v>0</v>
      </c>
      <c r="HE7" s="61">
        <f t="shared" si="16"/>
        <v>0</v>
      </c>
      <c r="HF7" s="61">
        <f t="shared" si="16"/>
        <v>0</v>
      </c>
      <c r="HG7" s="61">
        <f t="shared" si="16"/>
        <v>0</v>
      </c>
      <c r="HH7" s="61">
        <f t="shared" si="16"/>
        <v>0</v>
      </c>
      <c r="HI7" s="61">
        <f t="shared" si="16"/>
        <v>0</v>
      </c>
      <c r="HJ7" s="61">
        <f t="shared" si="16"/>
        <v>0</v>
      </c>
      <c r="HK7" s="61">
        <f t="shared" si="16"/>
        <v>0</v>
      </c>
      <c r="HL7" s="61">
        <f t="shared" si="16"/>
        <v>0</v>
      </c>
      <c r="HM7" s="61">
        <f t="shared" si="16"/>
        <v>0</v>
      </c>
      <c r="HN7" s="61">
        <f t="shared" si="16"/>
        <v>0</v>
      </c>
      <c r="HO7" s="61">
        <f t="shared" si="16"/>
        <v>0</v>
      </c>
      <c r="HP7" s="61">
        <f t="shared" si="16"/>
        <v>0</v>
      </c>
      <c r="HQ7" s="61">
        <f t="shared" si="16"/>
        <v>0</v>
      </c>
      <c r="HR7" s="61">
        <f t="shared" si="16"/>
        <v>0</v>
      </c>
      <c r="HS7" s="68">
        <f t="shared" si="16"/>
        <v>0</v>
      </c>
      <c r="HT7" s="61">
        <f t="shared" si="16"/>
        <v>0</v>
      </c>
      <c r="HU7" s="61">
        <f t="shared" ref="HU7:KF7" si="18">SUM(HU8:HU9)</f>
        <v>0</v>
      </c>
      <c r="HV7" s="68">
        <f t="shared" si="18"/>
        <v>0</v>
      </c>
      <c r="HW7" s="61">
        <f t="shared" si="18"/>
        <v>0</v>
      </c>
      <c r="HX7" s="61">
        <f t="shared" si="18"/>
        <v>0</v>
      </c>
      <c r="HY7" s="61">
        <f t="shared" si="18"/>
        <v>0</v>
      </c>
      <c r="HZ7" s="61">
        <f t="shared" si="18"/>
        <v>0</v>
      </c>
      <c r="IA7" s="61">
        <f t="shared" si="18"/>
        <v>0</v>
      </c>
      <c r="IB7" s="61">
        <f t="shared" si="18"/>
        <v>0</v>
      </c>
      <c r="IC7" s="68">
        <f t="shared" si="18"/>
        <v>0</v>
      </c>
      <c r="ID7" s="61">
        <f t="shared" si="18"/>
        <v>0</v>
      </c>
      <c r="IE7" s="61">
        <f t="shared" si="18"/>
        <v>0</v>
      </c>
      <c r="IF7" s="61">
        <f t="shared" si="18"/>
        <v>0</v>
      </c>
      <c r="IG7" s="61">
        <f t="shared" si="18"/>
        <v>0</v>
      </c>
      <c r="IH7" s="61">
        <f t="shared" si="18"/>
        <v>0</v>
      </c>
      <c r="II7" s="61">
        <f t="shared" si="18"/>
        <v>0</v>
      </c>
      <c r="IJ7" s="61">
        <f t="shared" si="18"/>
        <v>0</v>
      </c>
      <c r="IK7" s="61">
        <f t="shared" si="18"/>
        <v>0</v>
      </c>
      <c r="IL7" s="61">
        <f t="shared" si="18"/>
        <v>0</v>
      </c>
      <c r="IM7" s="61">
        <f t="shared" si="18"/>
        <v>0</v>
      </c>
      <c r="IN7" s="61">
        <f t="shared" si="18"/>
        <v>0</v>
      </c>
      <c r="IO7" s="61">
        <f t="shared" si="18"/>
        <v>0</v>
      </c>
      <c r="IP7" s="61">
        <f t="shared" si="18"/>
        <v>0</v>
      </c>
      <c r="IQ7" s="68">
        <f t="shared" si="18"/>
        <v>0</v>
      </c>
      <c r="IR7" s="68">
        <f t="shared" si="18"/>
        <v>0</v>
      </c>
      <c r="IS7" s="68">
        <f t="shared" si="18"/>
        <v>0</v>
      </c>
      <c r="IT7" s="68">
        <f t="shared" si="18"/>
        <v>0</v>
      </c>
      <c r="IU7" s="68">
        <f t="shared" si="18"/>
        <v>0</v>
      </c>
      <c r="IV7" s="68">
        <f t="shared" si="18"/>
        <v>0</v>
      </c>
      <c r="IW7" s="68">
        <f t="shared" si="18"/>
        <v>0</v>
      </c>
      <c r="IX7" s="68">
        <f t="shared" si="18"/>
        <v>0</v>
      </c>
      <c r="IY7" s="68">
        <f t="shared" si="18"/>
        <v>0</v>
      </c>
      <c r="IZ7" s="68">
        <f t="shared" si="18"/>
        <v>0</v>
      </c>
      <c r="JA7" s="68">
        <f t="shared" si="18"/>
        <v>0</v>
      </c>
      <c r="JB7" s="68">
        <f t="shared" si="18"/>
        <v>0</v>
      </c>
      <c r="JC7" s="68">
        <f t="shared" si="18"/>
        <v>0</v>
      </c>
      <c r="JD7" s="68">
        <f t="shared" si="18"/>
        <v>0</v>
      </c>
      <c r="JE7" s="68">
        <f t="shared" si="18"/>
        <v>0</v>
      </c>
      <c r="JF7" s="68">
        <f t="shared" si="18"/>
        <v>0</v>
      </c>
      <c r="JG7" s="61">
        <f t="shared" si="18"/>
        <v>0</v>
      </c>
      <c r="JH7" s="61">
        <f t="shared" si="18"/>
        <v>0</v>
      </c>
      <c r="JI7" s="61">
        <f t="shared" si="18"/>
        <v>0</v>
      </c>
      <c r="JJ7" s="61">
        <f t="shared" si="18"/>
        <v>0</v>
      </c>
      <c r="JK7" s="61">
        <f t="shared" si="18"/>
        <v>0</v>
      </c>
      <c r="JL7" s="68">
        <f t="shared" si="18"/>
        <v>0</v>
      </c>
      <c r="JM7" s="61">
        <f t="shared" si="18"/>
        <v>0</v>
      </c>
      <c r="JN7" s="61">
        <f t="shared" si="18"/>
        <v>0</v>
      </c>
      <c r="JO7" s="68">
        <f t="shared" si="18"/>
        <v>0</v>
      </c>
      <c r="JP7" s="61">
        <f t="shared" si="18"/>
        <v>0</v>
      </c>
      <c r="JQ7" s="61">
        <f t="shared" si="18"/>
        <v>0</v>
      </c>
      <c r="JR7" s="61">
        <f t="shared" si="18"/>
        <v>0</v>
      </c>
      <c r="JS7" s="61">
        <f t="shared" si="18"/>
        <v>0</v>
      </c>
      <c r="JT7" s="61">
        <f t="shared" si="18"/>
        <v>0</v>
      </c>
      <c r="JU7" s="61">
        <f t="shared" si="18"/>
        <v>0</v>
      </c>
      <c r="JV7" s="61">
        <f t="shared" si="18"/>
        <v>0</v>
      </c>
      <c r="JW7" s="61">
        <f t="shared" si="18"/>
        <v>0</v>
      </c>
      <c r="JX7" s="61">
        <f t="shared" si="18"/>
        <v>0</v>
      </c>
      <c r="JY7" s="61">
        <f t="shared" si="18"/>
        <v>0</v>
      </c>
      <c r="JZ7" s="61">
        <f t="shared" si="18"/>
        <v>0</v>
      </c>
      <c r="KA7" s="61">
        <f t="shared" si="18"/>
        <v>0</v>
      </c>
      <c r="KB7" s="61">
        <f t="shared" si="18"/>
        <v>0</v>
      </c>
      <c r="KC7" s="61">
        <f t="shared" si="18"/>
        <v>0</v>
      </c>
      <c r="KD7" s="61">
        <f t="shared" si="18"/>
        <v>0</v>
      </c>
      <c r="KE7" s="61">
        <f t="shared" si="18"/>
        <v>0</v>
      </c>
      <c r="KF7" s="61">
        <f t="shared" si="18"/>
        <v>0</v>
      </c>
      <c r="KG7" s="68">
        <f t="shared" ref="KG7:MM7" si="19">SUM(KG8:KG9)</f>
        <v>0</v>
      </c>
      <c r="KH7" s="61">
        <f t="shared" si="19"/>
        <v>0</v>
      </c>
      <c r="KI7" s="61">
        <f t="shared" si="19"/>
        <v>0</v>
      </c>
      <c r="KJ7" s="61">
        <f t="shared" si="19"/>
        <v>0</v>
      </c>
      <c r="KK7" s="61">
        <f t="shared" si="19"/>
        <v>0</v>
      </c>
      <c r="KL7" s="61">
        <f t="shared" si="19"/>
        <v>0</v>
      </c>
      <c r="KM7" s="61">
        <f t="shared" si="19"/>
        <v>0</v>
      </c>
      <c r="KN7" s="61">
        <f t="shared" si="19"/>
        <v>0</v>
      </c>
      <c r="KO7" s="61">
        <f t="shared" si="19"/>
        <v>0</v>
      </c>
      <c r="KP7" s="61">
        <f t="shared" si="19"/>
        <v>0</v>
      </c>
      <c r="KQ7" s="61">
        <f t="shared" si="19"/>
        <v>0</v>
      </c>
      <c r="KR7" s="61">
        <f t="shared" si="19"/>
        <v>0</v>
      </c>
      <c r="KS7" s="61">
        <f t="shared" si="19"/>
        <v>0</v>
      </c>
      <c r="KT7" s="61">
        <f t="shared" si="19"/>
        <v>0</v>
      </c>
      <c r="KU7" s="61">
        <f t="shared" si="19"/>
        <v>0</v>
      </c>
      <c r="KV7" s="61">
        <f t="shared" si="19"/>
        <v>0</v>
      </c>
      <c r="KW7" s="61">
        <f t="shared" si="19"/>
        <v>0</v>
      </c>
      <c r="KX7" s="61">
        <f t="shared" si="19"/>
        <v>0</v>
      </c>
      <c r="KY7" s="68">
        <f t="shared" si="19"/>
        <v>0</v>
      </c>
      <c r="KZ7" s="61">
        <f t="shared" si="19"/>
        <v>0</v>
      </c>
      <c r="LA7" s="61">
        <f t="shared" si="19"/>
        <v>0</v>
      </c>
      <c r="LB7" s="61">
        <f t="shared" si="19"/>
        <v>0</v>
      </c>
      <c r="LC7" s="61">
        <f t="shared" si="19"/>
        <v>0</v>
      </c>
      <c r="LD7" s="61">
        <f t="shared" si="19"/>
        <v>0</v>
      </c>
      <c r="LE7" s="61">
        <f t="shared" si="19"/>
        <v>0</v>
      </c>
      <c r="LF7" s="61">
        <f t="shared" si="19"/>
        <v>0</v>
      </c>
      <c r="LG7" s="61">
        <f t="shared" si="19"/>
        <v>0</v>
      </c>
      <c r="LH7" s="61">
        <f t="shared" si="19"/>
        <v>0</v>
      </c>
      <c r="LI7" s="61">
        <f t="shared" si="19"/>
        <v>0</v>
      </c>
      <c r="LJ7" s="61">
        <f t="shared" si="19"/>
        <v>0</v>
      </c>
      <c r="LK7" s="61">
        <f t="shared" si="19"/>
        <v>0</v>
      </c>
      <c r="LL7" s="61">
        <f t="shared" si="19"/>
        <v>0</v>
      </c>
      <c r="LM7" s="61">
        <f t="shared" si="19"/>
        <v>0</v>
      </c>
      <c r="LN7" s="61">
        <f t="shared" si="19"/>
        <v>0</v>
      </c>
      <c r="LO7" s="61">
        <f t="shared" si="19"/>
        <v>0</v>
      </c>
      <c r="LP7" s="61">
        <f t="shared" si="19"/>
        <v>0</v>
      </c>
      <c r="LQ7" s="61">
        <f t="shared" si="19"/>
        <v>0</v>
      </c>
      <c r="LR7" s="61">
        <f t="shared" si="19"/>
        <v>0</v>
      </c>
      <c r="LS7" s="61">
        <f t="shared" si="19"/>
        <v>0</v>
      </c>
      <c r="LT7" s="61">
        <f t="shared" si="19"/>
        <v>0</v>
      </c>
      <c r="LU7" s="61">
        <f t="shared" si="19"/>
        <v>0</v>
      </c>
      <c r="LV7" s="61">
        <f t="shared" si="19"/>
        <v>0</v>
      </c>
      <c r="LW7" s="61">
        <f t="shared" si="19"/>
        <v>0</v>
      </c>
      <c r="LX7" s="61">
        <f t="shared" si="19"/>
        <v>0</v>
      </c>
      <c r="LY7" s="61">
        <f t="shared" si="19"/>
        <v>0</v>
      </c>
      <c r="LZ7" s="61">
        <f t="shared" si="19"/>
        <v>0</v>
      </c>
      <c r="MA7" s="61">
        <f t="shared" si="19"/>
        <v>0</v>
      </c>
      <c r="MB7" s="61">
        <f t="shared" si="19"/>
        <v>0</v>
      </c>
      <c r="MC7" s="61">
        <f t="shared" si="19"/>
        <v>0</v>
      </c>
      <c r="MD7" s="61">
        <f t="shared" si="19"/>
        <v>0</v>
      </c>
      <c r="ME7" s="61">
        <f t="shared" si="19"/>
        <v>0</v>
      </c>
      <c r="MF7" s="61">
        <f t="shared" si="19"/>
        <v>0</v>
      </c>
      <c r="MG7" s="61">
        <f t="shared" si="19"/>
        <v>0</v>
      </c>
      <c r="MH7" s="61">
        <f t="shared" si="19"/>
        <v>0</v>
      </c>
      <c r="MI7" s="61">
        <f t="shared" si="19"/>
        <v>0</v>
      </c>
      <c r="MJ7" s="61">
        <f t="shared" si="19"/>
        <v>0</v>
      </c>
      <c r="MK7" s="61">
        <f t="shared" si="19"/>
        <v>0</v>
      </c>
      <c r="ML7" s="61">
        <f t="shared" si="19"/>
        <v>0</v>
      </c>
      <c r="MM7" s="61">
        <f t="shared" si="19"/>
        <v>0</v>
      </c>
    </row>
    <row r="8" ht="12" spans="1:351">
      <c r="A8" s="1" t="s">
        <v>170</v>
      </c>
      <c r="B8" s="1">
        <v>30801</v>
      </c>
      <c r="C8" s="62" t="s">
        <v>171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9">
        <f t="shared" ref="N8:N9" si="20">SUM(D8:M8)</f>
        <v>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9">
        <f t="shared" ref="Y8:Y9" si="21">SUM(O8:X8)</f>
        <v>0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/>
      <c r="AL8" s="96"/>
      <c r="AM8" s="63"/>
      <c r="AN8" s="63"/>
      <c r="AO8" s="63"/>
      <c r="AP8" s="63"/>
      <c r="AQ8" s="63"/>
      <c r="AR8" s="63"/>
      <c r="AS8" s="63"/>
      <c r="AT8" s="69">
        <f t="shared" ref="AT8:AT9" si="22">SUM(AL8:AS8)</f>
        <v>0</v>
      </c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9">
        <f t="shared" ref="BU8:BU9" si="23">SUM(AU8:BT8)</f>
        <v>0</v>
      </c>
      <c r="BV8" s="63"/>
      <c r="BW8" s="63"/>
      <c r="BX8" s="63"/>
      <c r="BY8" s="69">
        <f t="shared" ref="BY8:BY9" si="24">SUM(BV8:BX8)</f>
        <v>0</v>
      </c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9">
        <f t="shared" ref="DC8:DC9" si="25">SUM(BZ8:DB8)</f>
        <v>0</v>
      </c>
      <c r="DD8" s="63"/>
      <c r="DE8" s="63"/>
      <c r="DF8" s="69">
        <f>SUM(DD8:DE8)</f>
        <v>0</v>
      </c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9">
        <f t="shared" ref="EJ8:EJ9" si="26">SUM(EC8:ED8,DX8:DY8,DS8:DT8,DN8:DO8,DI8:DJ8,EI8,)</f>
        <v>0</v>
      </c>
      <c r="EK8" s="69">
        <f t="shared" ref="EK8:EK9" si="27">SUM(EE8:EH8,DZ8:EB8,DU8:DW8,DP8:DR8,DK8:DM8,DG8:DH8)</f>
        <v>0</v>
      </c>
      <c r="EL8" s="63"/>
      <c r="EM8" s="63"/>
      <c r="EN8" s="63"/>
      <c r="EO8" s="69">
        <f t="shared" ref="EO8:EO9" si="28">SUM(EL8:EN8)</f>
        <v>0</v>
      </c>
      <c r="EP8" s="63"/>
      <c r="EQ8" s="63"/>
      <c r="ER8" s="63"/>
      <c r="ES8" s="63"/>
      <c r="ET8" s="63"/>
      <c r="EU8" s="63"/>
      <c r="EV8" s="63"/>
      <c r="EW8" s="63"/>
      <c r="EX8" s="63"/>
      <c r="EY8" s="69">
        <f t="shared" si="5"/>
        <v>0</v>
      </c>
      <c r="EZ8" s="63"/>
      <c r="FA8" s="63"/>
      <c r="FB8" s="63"/>
      <c r="FC8" s="63"/>
      <c r="FD8" s="63"/>
      <c r="FE8" s="63"/>
      <c r="FF8" s="63"/>
      <c r="FG8" s="63"/>
      <c r="FH8" s="69">
        <f t="shared" ref="FH8:FH9" si="29">SUM(EZ8:FG8)</f>
        <v>0</v>
      </c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9">
        <f t="shared" ref="FS8:FS9" si="30">SUM(FI8:FR8)</f>
        <v>0</v>
      </c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9">
        <f t="shared" si="8"/>
        <v>0</v>
      </c>
      <c r="GR8" s="63"/>
      <c r="GS8" s="69">
        <f t="shared" ref="GS8:GS9" si="31">SUM(GR8)</f>
        <v>0</v>
      </c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9">
        <f>SUM(GT8:HR8)</f>
        <v>0</v>
      </c>
      <c r="HT8" s="63"/>
      <c r="HU8" s="63"/>
      <c r="HV8" s="69">
        <f t="shared" ref="HV8:HV9" si="32">SUM(HT8:HU8)</f>
        <v>0</v>
      </c>
      <c r="HW8" s="63"/>
      <c r="HX8" s="63"/>
      <c r="HY8" s="63"/>
      <c r="HZ8" s="63"/>
      <c r="IA8" s="63"/>
      <c r="IB8" s="63"/>
      <c r="IC8" s="69">
        <f t="shared" ref="IC8:IC9" si="33">SUM(HW8:IB8)</f>
        <v>0</v>
      </c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9">
        <f t="shared" ref="IN8:IN9" si="34">SUM(ID8:IM8)</f>
        <v>0</v>
      </c>
      <c r="IO8" s="140">
        <f>SUM(AT8,BU8,BY8,DC8,DF8,EK8,EO8,EY8,FH8,FS8,GQ8,GS8,HS8,HV8,IC8,IN8,EJ8)</f>
        <v>0</v>
      </c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140">
        <f>SUM(IP8,IR8,IT8,IZ8,JB8,IX8,IV8)</f>
        <v>0</v>
      </c>
      <c r="JE8" s="140">
        <f>SUM(IQ8,IS8,IU8,JA8,JC8,IY8,IW8)</f>
        <v>0</v>
      </c>
      <c r="JF8" s="140">
        <f t="shared" ref="JF8:JF9" si="35">SUM(JD8:JE8)</f>
        <v>0</v>
      </c>
      <c r="JG8" s="63"/>
      <c r="JH8" s="63"/>
      <c r="JI8" s="63"/>
      <c r="JJ8" s="63"/>
      <c r="JK8" s="63"/>
      <c r="JL8" s="140">
        <f t="shared" ref="JL8:JL9" si="36">SUM(JG8:JK8)</f>
        <v>0</v>
      </c>
      <c r="JM8" s="63"/>
      <c r="JN8" s="63"/>
      <c r="JO8" s="140">
        <f t="shared" ref="JO8:JO9" si="37">SUM(JM8:JN8)</f>
        <v>0</v>
      </c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140">
        <f t="shared" ref="KG8:KG9" si="38">SUM(JP8:KF8)</f>
        <v>0</v>
      </c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140">
        <f t="shared" ref="KY8:KY9" si="39">SUM(KH8:KX8)</f>
        <v>0</v>
      </c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</row>
    <row r="9" ht="12" spans="1:351">
      <c r="A9" s="1" t="s">
        <v>170</v>
      </c>
      <c r="B9" s="1">
        <v>30802</v>
      </c>
      <c r="C9" s="62" t="s">
        <v>172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9">
        <f t="shared" si="20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9">
        <f t="shared" si="21"/>
        <v>0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/>
      <c r="AL9" s="96"/>
      <c r="AM9" s="63"/>
      <c r="AN9" s="63"/>
      <c r="AO9" s="63"/>
      <c r="AP9" s="63"/>
      <c r="AQ9" s="63"/>
      <c r="AR9" s="63"/>
      <c r="AS9" s="63"/>
      <c r="AT9" s="69">
        <f t="shared" si="22"/>
        <v>0</v>
      </c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9">
        <f t="shared" si="23"/>
        <v>0</v>
      </c>
      <c r="BV9" s="63"/>
      <c r="BW9" s="63"/>
      <c r="BX9" s="63"/>
      <c r="BY9" s="69">
        <f t="shared" si="24"/>
        <v>0</v>
      </c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9">
        <f t="shared" si="25"/>
        <v>0</v>
      </c>
      <c r="DD9" s="63"/>
      <c r="DE9" s="63"/>
      <c r="DF9" s="69">
        <f>SUM(DD9:DE9)</f>
        <v>0</v>
      </c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9">
        <f t="shared" si="26"/>
        <v>0</v>
      </c>
      <c r="EK9" s="69">
        <f t="shared" si="27"/>
        <v>0</v>
      </c>
      <c r="EL9" s="63"/>
      <c r="EM9" s="63"/>
      <c r="EN9" s="63"/>
      <c r="EO9" s="69">
        <f t="shared" si="28"/>
        <v>0</v>
      </c>
      <c r="EP9" s="63"/>
      <c r="EQ9" s="63"/>
      <c r="ER9" s="63"/>
      <c r="ES9" s="63"/>
      <c r="ET9" s="63"/>
      <c r="EU9" s="63"/>
      <c r="EV9" s="63"/>
      <c r="EW9" s="63"/>
      <c r="EX9" s="63"/>
      <c r="EY9" s="69">
        <f t="shared" si="5"/>
        <v>0</v>
      </c>
      <c r="EZ9" s="63"/>
      <c r="FA9" s="63"/>
      <c r="FB9" s="63"/>
      <c r="FC9" s="63"/>
      <c r="FD9" s="63"/>
      <c r="FE9" s="63"/>
      <c r="FF9" s="63"/>
      <c r="FG9" s="63"/>
      <c r="FH9" s="69">
        <f t="shared" si="29"/>
        <v>0</v>
      </c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9">
        <f t="shared" si="30"/>
        <v>0</v>
      </c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9">
        <f t="shared" si="8"/>
        <v>0</v>
      </c>
      <c r="GR9" s="63"/>
      <c r="GS9" s="69">
        <f t="shared" si="31"/>
        <v>0</v>
      </c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9">
        <f>SUM(GT9:HR9)</f>
        <v>0</v>
      </c>
      <c r="HT9" s="63"/>
      <c r="HU9" s="63"/>
      <c r="HV9" s="69">
        <f t="shared" si="32"/>
        <v>0</v>
      </c>
      <c r="HW9" s="63"/>
      <c r="HX9" s="63"/>
      <c r="HY9" s="63"/>
      <c r="HZ9" s="63"/>
      <c r="IA9" s="63"/>
      <c r="IB9" s="63"/>
      <c r="IC9" s="69">
        <f t="shared" si="33"/>
        <v>0</v>
      </c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9">
        <f t="shared" si="34"/>
        <v>0</v>
      </c>
      <c r="IO9" s="140">
        <f>SUM(AT9,BU9,BY9,DC9,DF9,EK9,EO9,EY9,FH9,FS9,GQ9,GS9,HS9,HV9,IC9,IN9,EJ9)</f>
        <v>0</v>
      </c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140">
        <f>SUM(IP9,IR9,IT9,IZ9,JB9,IX9,IV9)</f>
        <v>0</v>
      </c>
      <c r="JE9" s="140">
        <f>SUM(IQ9,IS9,IU9,JA9,JC9,IY9,IW9)</f>
        <v>0</v>
      </c>
      <c r="JF9" s="140">
        <f t="shared" si="35"/>
        <v>0</v>
      </c>
      <c r="JG9" s="63"/>
      <c r="JH9" s="63"/>
      <c r="JI9" s="63"/>
      <c r="JJ9" s="63"/>
      <c r="JK9" s="63"/>
      <c r="JL9" s="140">
        <f t="shared" si="36"/>
        <v>0</v>
      </c>
      <c r="JM9" s="63"/>
      <c r="JN9" s="63"/>
      <c r="JO9" s="140">
        <f t="shared" si="37"/>
        <v>0</v>
      </c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140">
        <f t="shared" si="38"/>
        <v>0</v>
      </c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140">
        <f t="shared" si="39"/>
        <v>0</v>
      </c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</row>
    <row r="10" customHeight="1" spans="1:351">
      <c r="A10" s="1" t="s">
        <v>155</v>
      </c>
      <c r="B10" s="1">
        <v>30600</v>
      </c>
      <c r="C10" s="13" t="s">
        <v>173</v>
      </c>
      <c r="D10" s="61">
        <f t="shared" ref="D10:Y10" si="40">SUM(D11:D12)</f>
        <v>0</v>
      </c>
      <c r="E10" s="61">
        <f t="shared" si="40"/>
        <v>0</v>
      </c>
      <c r="F10" s="61">
        <f t="shared" si="40"/>
        <v>0</v>
      </c>
      <c r="G10" s="61">
        <f t="shared" si="40"/>
        <v>0</v>
      </c>
      <c r="H10" s="61">
        <f t="shared" si="40"/>
        <v>0</v>
      </c>
      <c r="I10" s="61">
        <f t="shared" si="40"/>
        <v>0</v>
      </c>
      <c r="J10" s="61">
        <f t="shared" si="40"/>
        <v>0</v>
      </c>
      <c r="K10" s="61">
        <f t="shared" si="40"/>
        <v>0</v>
      </c>
      <c r="L10" s="61">
        <f t="shared" si="40"/>
        <v>0</v>
      </c>
      <c r="M10" s="61">
        <f t="shared" si="40"/>
        <v>0</v>
      </c>
      <c r="N10" s="68">
        <f t="shared" si="40"/>
        <v>0</v>
      </c>
      <c r="O10" s="61">
        <f t="shared" si="40"/>
        <v>0</v>
      </c>
      <c r="P10" s="61">
        <f t="shared" si="40"/>
        <v>0</v>
      </c>
      <c r="Q10" s="61">
        <f t="shared" si="40"/>
        <v>0</v>
      </c>
      <c r="R10" s="61">
        <f t="shared" si="40"/>
        <v>0</v>
      </c>
      <c r="S10" s="61">
        <f t="shared" si="40"/>
        <v>0</v>
      </c>
      <c r="T10" s="61">
        <f t="shared" si="40"/>
        <v>0</v>
      </c>
      <c r="U10" s="61">
        <f t="shared" si="40"/>
        <v>0</v>
      </c>
      <c r="V10" s="61">
        <f t="shared" si="40"/>
        <v>0</v>
      </c>
      <c r="W10" s="61">
        <f t="shared" si="40"/>
        <v>0</v>
      </c>
      <c r="X10" s="61">
        <f t="shared" si="40"/>
        <v>0</v>
      </c>
      <c r="Y10" s="68">
        <f t="shared" si="40"/>
        <v>0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41">SUM(AK11:AK12)</f>
        <v>0</v>
      </c>
      <c r="AL10" s="93">
        <f t="shared" si="41"/>
        <v>0</v>
      </c>
      <c r="AM10" s="68">
        <f t="shared" si="41"/>
        <v>0</v>
      </c>
      <c r="AN10" s="68">
        <f t="shared" si="41"/>
        <v>0</v>
      </c>
      <c r="AO10" s="68">
        <f t="shared" si="41"/>
        <v>0</v>
      </c>
      <c r="AP10" s="68">
        <f t="shared" si="41"/>
        <v>0</v>
      </c>
      <c r="AQ10" s="68">
        <f t="shared" si="41"/>
        <v>0</v>
      </c>
      <c r="AR10" s="68">
        <f t="shared" si="41"/>
        <v>0</v>
      </c>
      <c r="AS10" s="68">
        <f t="shared" si="41"/>
        <v>0</v>
      </c>
      <c r="AT10" s="68">
        <f t="shared" si="41"/>
        <v>0</v>
      </c>
      <c r="AU10" s="61">
        <f t="shared" si="41"/>
        <v>0</v>
      </c>
      <c r="AV10" s="61">
        <f t="shared" si="41"/>
        <v>0</v>
      </c>
      <c r="AW10" s="61">
        <f t="shared" si="41"/>
        <v>0</v>
      </c>
      <c r="AX10" s="61">
        <f t="shared" si="41"/>
        <v>0</v>
      </c>
      <c r="AY10" s="61">
        <f t="shared" si="41"/>
        <v>0</v>
      </c>
      <c r="AZ10" s="61">
        <f t="shared" si="41"/>
        <v>0</v>
      </c>
      <c r="BA10" s="61">
        <f t="shared" si="41"/>
        <v>0</v>
      </c>
      <c r="BB10" s="61">
        <f t="shared" si="41"/>
        <v>0</v>
      </c>
      <c r="BC10" s="61">
        <f t="shared" si="41"/>
        <v>0</v>
      </c>
      <c r="BD10" s="61">
        <f t="shared" si="41"/>
        <v>0</v>
      </c>
      <c r="BE10" s="61">
        <f t="shared" si="41"/>
        <v>0</v>
      </c>
      <c r="BF10" s="61">
        <f t="shared" si="41"/>
        <v>0</v>
      </c>
      <c r="BG10" s="61">
        <f t="shared" si="41"/>
        <v>0</v>
      </c>
      <c r="BH10" s="61">
        <f t="shared" si="41"/>
        <v>0</v>
      </c>
      <c r="BI10" s="61">
        <f t="shared" si="41"/>
        <v>0</v>
      </c>
      <c r="BJ10" s="61">
        <f t="shared" si="41"/>
        <v>0</v>
      </c>
      <c r="BK10" s="61">
        <f t="shared" si="41"/>
        <v>0</v>
      </c>
      <c r="BL10" s="61">
        <f t="shared" si="41"/>
        <v>0</v>
      </c>
      <c r="BM10" s="61">
        <f t="shared" si="41"/>
        <v>0</v>
      </c>
      <c r="BN10" s="61">
        <f t="shared" si="41"/>
        <v>0</v>
      </c>
      <c r="BO10" s="61">
        <f t="shared" si="41"/>
        <v>0</v>
      </c>
      <c r="BP10" s="61">
        <f t="shared" si="41"/>
        <v>0</v>
      </c>
      <c r="BQ10" s="61">
        <f t="shared" si="41"/>
        <v>0</v>
      </c>
      <c r="BR10" s="61">
        <f t="shared" si="41"/>
        <v>0</v>
      </c>
      <c r="BS10" s="61">
        <f t="shared" si="41"/>
        <v>0</v>
      </c>
      <c r="BT10" s="61">
        <f t="shared" si="41"/>
        <v>0</v>
      </c>
      <c r="BU10" s="68">
        <f t="shared" si="41"/>
        <v>0</v>
      </c>
      <c r="BV10" s="61">
        <f t="shared" si="41"/>
        <v>0</v>
      </c>
      <c r="BW10" s="61">
        <f t="shared" si="41"/>
        <v>0</v>
      </c>
      <c r="BX10" s="61">
        <f t="shared" si="41"/>
        <v>0</v>
      </c>
      <c r="BY10" s="68">
        <f t="shared" si="41"/>
        <v>0</v>
      </c>
      <c r="BZ10" s="61">
        <f t="shared" si="41"/>
        <v>0</v>
      </c>
      <c r="CA10" s="61">
        <f t="shared" si="41"/>
        <v>0</v>
      </c>
      <c r="CB10" s="61">
        <f t="shared" si="41"/>
        <v>0</v>
      </c>
      <c r="CC10" s="61">
        <f t="shared" si="41"/>
        <v>0</v>
      </c>
      <c r="CD10" s="61">
        <f t="shared" si="41"/>
        <v>0</v>
      </c>
      <c r="CE10" s="61">
        <f t="shared" si="41"/>
        <v>0</v>
      </c>
      <c r="CF10" s="61">
        <f t="shared" si="41"/>
        <v>0</v>
      </c>
      <c r="CG10" s="61">
        <f t="shared" si="41"/>
        <v>0</v>
      </c>
      <c r="CH10" s="61">
        <f t="shared" si="41"/>
        <v>0</v>
      </c>
      <c r="CI10" s="61">
        <f t="shared" si="41"/>
        <v>0</v>
      </c>
      <c r="CJ10" s="61">
        <f t="shared" si="41"/>
        <v>0</v>
      </c>
      <c r="CK10" s="61">
        <f t="shared" si="41"/>
        <v>0</v>
      </c>
      <c r="CL10" s="61">
        <f t="shared" si="41"/>
        <v>0</v>
      </c>
      <c r="CM10" s="61">
        <f t="shared" si="41"/>
        <v>0</v>
      </c>
      <c r="CN10" s="61">
        <f t="shared" si="41"/>
        <v>0</v>
      </c>
      <c r="CO10" s="61">
        <f t="shared" si="41"/>
        <v>0</v>
      </c>
      <c r="CP10" s="61">
        <f t="shared" si="41"/>
        <v>0</v>
      </c>
      <c r="CQ10" s="61">
        <f t="shared" si="41"/>
        <v>0</v>
      </c>
      <c r="CR10" s="61">
        <f t="shared" si="41"/>
        <v>0</v>
      </c>
      <c r="CS10" s="61">
        <f t="shared" si="41"/>
        <v>0</v>
      </c>
      <c r="CT10" s="61">
        <f t="shared" si="41"/>
        <v>0</v>
      </c>
      <c r="CU10" s="61">
        <f t="shared" si="41"/>
        <v>0</v>
      </c>
      <c r="CV10" s="61">
        <f t="shared" si="41"/>
        <v>0</v>
      </c>
      <c r="CW10" s="61">
        <f t="shared" ref="CW10:FH10" si="42">SUM(CW11:CW12)</f>
        <v>0</v>
      </c>
      <c r="CX10" s="61">
        <f t="shared" si="42"/>
        <v>0</v>
      </c>
      <c r="CY10" s="61">
        <f t="shared" si="42"/>
        <v>0</v>
      </c>
      <c r="CZ10" s="61">
        <f t="shared" si="42"/>
        <v>0</v>
      </c>
      <c r="DA10" s="61">
        <f t="shared" si="42"/>
        <v>0</v>
      </c>
      <c r="DB10" s="61">
        <f t="shared" si="42"/>
        <v>0</v>
      </c>
      <c r="DC10" s="68">
        <f t="shared" si="42"/>
        <v>0</v>
      </c>
      <c r="DD10" s="61">
        <f t="shared" si="42"/>
        <v>0</v>
      </c>
      <c r="DE10" s="61">
        <f t="shared" si="42"/>
        <v>0</v>
      </c>
      <c r="DF10" s="68">
        <f t="shared" si="42"/>
        <v>0</v>
      </c>
      <c r="DG10" s="61">
        <f t="shared" si="42"/>
        <v>0</v>
      </c>
      <c r="DH10" s="61">
        <f t="shared" si="42"/>
        <v>0</v>
      </c>
      <c r="DI10" s="61">
        <f t="shared" si="42"/>
        <v>0</v>
      </c>
      <c r="DJ10" s="61">
        <f t="shared" si="42"/>
        <v>0</v>
      </c>
      <c r="DK10" s="61">
        <f t="shared" si="42"/>
        <v>0</v>
      </c>
      <c r="DL10" s="61">
        <f t="shared" si="42"/>
        <v>0</v>
      </c>
      <c r="DM10" s="61">
        <f t="shared" si="42"/>
        <v>0</v>
      </c>
      <c r="DN10" s="61">
        <f t="shared" si="42"/>
        <v>0</v>
      </c>
      <c r="DO10" s="61">
        <f t="shared" si="42"/>
        <v>0</v>
      </c>
      <c r="DP10" s="61">
        <f t="shared" si="42"/>
        <v>0</v>
      </c>
      <c r="DQ10" s="61">
        <f t="shared" si="42"/>
        <v>0</v>
      </c>
      <c r="DR10" s="61">
        <f t="shared" si="42"/>
        <v>0</v>
      </c>
      <c r="DS10" s="61">
        <f t="shared" si="42"/>
        <v>0</v>
      </c>
      <c r="DT10" s="61">
        <f t="shared" si="42"/>
        <v>0</v>
      </c>
      <c r="DU10" s="61">
        <f t="shared" si="42"/>
        <v>0</v>
      </c>
      <c r="DV10" s="61">
        <f t="shared" si="42"/>
        <v>0</v>
      </c>
      <c r="DW10" s="61">
        <f t="shared" si="42"/>
        <v>0</v>
      </c>
      <c r="DX10" s="61">
        <f t="shared" si="42"/>
        <v>0</v>
      </c>
      <c r="DY10" s="61">
        <f t="shared" si="42"/>
        <v>0</v>
      </c>
      <c r="DZ10" s="61">
        <f t="shared" si="42"/>
        <v>0</v>
      </c>
      <c r="EA10" s="61">
        <f t="shared" si="42"/>
        <v>0</v>
      </c>
      <c r="EB10" s="61">
        <f t="shared" si="42"/>
        <v>0</v>
      </c>
      <c r="EC10" s="61">
        <f t="shared" si="42"/>
        <v>0</v>
      </c>
      <c r="ED10" s="61">
        <f t="shared" si="42"/>
        <v>0</v>
      </c>
      <c r="EE10" s="61">
        <f t="shared" si="42"/>
        <v>0</v>
      </c>
      <c r="EF10" s="61">
        <f t="shared" si="42"/>
        <v>0</v>
      </c>
      <c r="EG10" s="61">
        <f t="shared" si="42"/>
        <v>0</v>
      </c>
      <c r="EH10" s="61">
        <f t="shared" si="42"/>
        <v>0</v>
      </c>
      <c r="EI10" s="61">
        <f t="shared" si="42"/>
        <v>0</v>
      </c>
      <c r="EJ10" s="68">
        <f t="shared" si="42"/>
        <v>0</v>
      </c>
      <c r="EK10" s="68">
        <f t="shared" si="42"/>
        <v>0</v>
      </c>
      <c r="EL10" s="61">
        <f t="shared" si="42"/>
        <v>0</v>
      </c>
      <c r="EM10" s="61">
        <f t="shared" si="42"/>
        <v>0</v>
      </c>
      <c r="EN10" s="61">
        <f t="shared" si="42"/>
        <v>0</v>
      </c>
      <c r="EO10" s="68">
        <f t="shared" si="42"/>
        <v>0</v>
      </c>
      <c r="EP10" s="61">
        <f t="shared" si="42"/>
        <v>0</v>
      </c>
      <c r="EQ10" s="61">
        <f t="shared" si="42"/>
        <v>0</v>
      </c>
      <c r="ER10" s="61">
        <f t="shared" si="42"/>
        <v>0</v>
      </c>
      <c r="ES10" s="61">
        <f t="shared" si="42"/>
        <v>0</v>
      </c>
      <c r="ET10" s="61">
        <f t="shared" si="42"/>
        <v>0</v>
      </c>
      <c r="EU10" s="61">
        <f t="shared" si="42"/>
        <v>0</v>
      </c>
      <c r="EV10" s="61">
        <f t="shared" si="42"/>
        <v>0</v>
      </c>
      <c r="EW10" s="61">
        <f t="shared" si="42"/>
        <v>0</v>
      </c>
      <c r="EX10" s="61">
        <f t="shared" si="42"/>
        <v>0</v>
      </c>
      <c r="EY10" s="68">
        <f t="shared" si="5"/>
        <v>0</v>
      </c>
      <c r="EZ10" s="61">
        <f t="shared" ref="EZ10:FG10" si="43">SUM(EZ11:EZ12)</f>
        <v>0</v>
      </c>
      <c r="FA10" s="61">
        <f t="shared" si="43"/>
        <v>0</v>
      </c>
      <c r="FB10" s="61">
        <f t="shared" si="43"/>
        <v>0</v>
      </c>
      <c r="FC10" s="61">
        <f t="shared" si="43"/>
        <v>0</v>
      </c>
      <c r="FD10" s="61">
        <f t="shared" si="43"/>
        <v>0</v>
      </c>
      <c r="FE10" s="61">
        <f t="shared" si="43"/>
        <v>0</v>
      </c>
      <c r="FF10" s="61">
        <f t="shared" si="43"/>
        <v>0</v>
      </c>
      <c r="FG10" s="61">
        <f t="shared" si="43"/>
        <v>0</v>
      </c>
      <c r="FH10" s="68">
        <f t="shared" si="42"/>
        <v>0</v>
      </c>
      <c r="FI10" s="61">
        <f t="shared" ref="FI10:HT10" si="44">SUM(FI11:FI12)</f>
        <v>0</v>
      </c>
      <c r="FJ10" s="61">
        <f t="shared" si="44"/>
        <v>0</v>
      </c>
      <c r="FK10" s="61">
        <f t="shared" si="44"/>
        <v>0</v>
      </c>
      <c r="FL10" s="61">
        <f t="shared" si="44"/>
        <v>0</v>
      </c>
      <c r="FM10" s="61">
        <f t="shared" si="44"/>
        <v>0</v>
      </c>
      <c r="FN10" s="61">
        <f t="shared" si="44"/>
        <v>0</v>
      </c>
      <c r="FO10" s="61">
        <f t="shared" si="44"/>
        <v>0</v>
      </c>
      <c r="FP10" s="61">
        <f t="shared" si="44"/>
        <v>0</v>
      </c>
      <c r="FQ10" s="61">
        <f t="shared" si="44"/>
        <v>0</v>
      </c>
      <c r="FR10" s="61">
        <f t="shared" si="44"/>
        <v>0</v>
      </c>
      <c r="FS10" s="68">
        <f t="shared" si="44"/>
        <v>0</v>
      </c>
      <c r="FT10" s="61">
        <f t="shared" si="44"/>
        <v>0</v>
      </c>
      <c r="FU10" s="61">
        <f t="shared" si="44"/>
        <v>0</v>
      </c>
      <c r="FV10" s="61">
        <f t="shared" si="44"/>
        <v>0</v>
      </c>
      <c r="FW10" s="61">
        <f t="shared" si="44"/>
        <v>0</v>
      </c>
      <c r="FX10" s="61">
        <f t="shared" si="44"/>
        <v>0</v>
      </c>
      <c r="FY10" s="61">
        <f t="shared" si="44"/>
        <v>0</v>
      </c>
      <c r="FZ10" s="61">
        <f t="shared" si="44"/>
        <v>0</v>
      </c>
      <c r="GA10" s="61">
        <f t="shared" si="44"/>
        <v>0</v>
      </c>
      <c r="GB10" s="61">
        <f t="shared" si="44"/>
        <v>0</v>
      </c>
      <c r="GC10" s="61">
        <f t="shared" si="44"/>
        <v>0</v>
      </c>
      <c r="GD10" s="61">
        <f t="shared" si="44"/>
        <v>0</v>
      </c>
      <c r="GE10" s="61">
        <f t="shared" si="44"/>
        <v>0</v>
      </c>
      <c r="GF10" s="61">
        <f t="shared" si="44"/>
        <v>0</v>
      </c>
      <c r="GG10" s="61">
        <f t="shared" si="44"/>
        <v>0</v>
      </c>
      <c r="GH10" s="61">
        <f t="shared" si="44"/>
        <v>0</v>
      </c>
      <c r="GI10" s="61">
        <f t="shared" si="44"/>
        <v>0</v>
      </c>
      <c r="GJ10" s="61">
        <f t="shared" si="44"/>
        <v>0</v>
      </c>
      <c r="GK10" s="61">
        <f t="shared" si="44"/>
        <v>0</v>
      </c>
      <c r="GL10" s="61">
        <f t="shared" si="44"/>
        <v>0</v>
      </c>
      <c r="GM10" s="61">
        <f t="shared" si="44"/>
        <v>0</v>
      </c>
      <c r="GN10" s="61">
        <f t="shared" si="44"/>
        <v>0</v>
      </c>
      <c r="GO10" s="61">
        <f t="shared" si="44"/>
        <v>0</v>
      </c>
      <c r="GP10" s="61">
        <f t="shared" si="44"/>
        <v>0</v>
      </c>
      <c r="GQ10" s="68">
        <f t="shared" si="8"/>
        <v>0</v>
      </c>
      <c r="GR10" s="61">
        <f t="shared" ref="GR10" si="45">SUM(GR11:GR12)</f>
        <v>0</v>
      </c>
      <c r="GS10" s="68">
        <f t="shared" si="44"/>
        <v>0</v>
      </c>
      <c r="GT10" s="61">
        <f t="shared" si="44"/>
        <v>0</v>
      </c>
      <c r="GU10" s="61">
        <f t="shared" si="44"/>
        <v>0</v>
      </c>
      <c r="GV10" s="61">
        <f t="shared" si="44"/>
        <v>0</v>
      </c>
      <c r="GW10" s="61">
        <f t="shared" si="44"/>
        <v>0</v>
      </c>
      <c r="GX10" s="61">
        <f t="shared" si="44"/>
        <v>0</v>
      </c>
      <c r="GY10" s="61">
        <f t="shared" si="44"/>
        <v>0</v>
      </c>
      <c r="GZ10" s="61">
        <f t="shared" si="44"/>
        <v>0</v>
      </c>
      <c r="HA10" s="61">
        <f t="shared" si="44"/>
        <v>0</v>
      </c>
      <c r="HB10" s="61">
        <f t="shared" si="44"/>
        <v>0</v>
      </c>
      <c r="HC10" s="61">
        <f t="shared" si="44"/>
        <v>0</v>
      </c>
      <c r="HD10" s="61">
        <f t="shared" si="44"/>
        <v>0</v>
      </c>
      <c r="HE10" s="61">
        <f t="shared" si="44"/>
        <v>0</v>
      </c>
      <c r="HF10" s="61">
        <f t="shared" si="44"/>
        <v>0</v>
      </c>
      <c r="HG10" s="61">
        <f t="shared" si="44"/>
        <v>0</v>
      </c>
      <c r="HH10" s="61">
        <f t="shared" si="44"/>
        <v>0</v>
      </c>
      <c r="HI10" s="61">
        <f t="shared" si="44"/>
        <v>0</v>
      </c>
      <c r="HJ10" s="61">
        <f t="shared" si="44"/>
        <v>0</v>
      </c>
      <c r="HK10" s="61">
        <f t="shared" si="44"/>
        <v>0</v>
      </c>
      <c r="HL10" s="61">
        <f t="shared" si="44"/>
        <v>0</v>
      </c>
      <c r="HM10" s="61">
        <f t="shared" si="44"/>
        <v>0</v>
      </c>
      <c r="HN10" s="61">
        <f t="shared" si="44"/>
        <v>0</v>
      </c>
      <c r="HO10" s="61">
        <f t="shared" si="44"/>
        <v>0</v>
      </c>
      <c r="HP10" s="61">
        <f t="shared" si="44"/>
        <v>0</v>
      </c>
      <c r="HQ10" s="61">
        <f t="shared" si="44"/>
        <v>0</v>
      </c>
      <c r="HR10" s="61">
        <f t="shared" si="44"/>
        <v>0</v>
      </c>
      <c r="HS10" s="68">
        <f t="shared" si="44"/>
        <v>0</v>
      </c>
      <c r="HT10" s="61">
        <f t="shared" si="44"/>
        <v>0</v>
      </c>
      <c r="HU10" s="61">
        <f t="shared" ref="HU10:KF10" si="46">SUM(HU11:HU12)</f>
        <v>0</v>
      </c>
      <c r="HV10" s="68">
        <f t="shared" si="46"/>
        <v>0</v>
      </c>
      <c r="HW10" s="61">
        <f t="shared" si="46"/>
        <v>0</v>
      </c>
      <c r="HX10" s="61">
        <f t="shared" si="46"/>
        <v>0</v>
      </c>
      <c r="HY10" s="61">
        <f t="shared" si="46"/>
        <v>0</v>
      </c>
      <c r="HZ10" s="61">
        <f t="shared" si="46"/>
        <v>0</v>
      </c>
      <c r="IA10" s="61">
        <f t="shared" si="46"/>
        <v>0</v>
      </c>
      <c r="IB10" s="61">
        <f t="shared" si="46"/>
        <v>0</v>
      </c>
      <c r="IC10" s="68">
        <f t="shared" si="46"/>
        <v>0</v>
      </c>
      <c r="ID10" s="61">
        <f t="shared" si="46"/>
        <v>0</v>
      </c>
      <c r="IE10" s="61">
        <f t="shared" si="46"/>
        <v>0</v>
      </c>
      <c r="IF10" s="61">
        <f t="shared" si="46"/>
        <v>0</v>
      </c>
      <c r="IG10" s="61">
        <f t="shared" si="46"/>
        <v>0</v>
      </c>
      <c r="IH10" s="61">
        <f t="shared" si="46"/>
        <v>0</v>
      </c>
      <c r="II10" s="61">
        <f t="shared" si="46"/>
        <v>0</v>
      </c>
      <c r="IJ10" s="61">
        <f t="shared" si="46"/>
        <v>0</v>
      </c>
      <c r="IK10" s="61">
        <f t="shared" si="46"/>
        <v>0</v>
      </c>
      <c r="IL10" s="61">
        <f t="shared" si="46"/>
        <v>0</v>
      </c>
      <c r="IM10" s="61">
        <f t="shared" si="46"/>
        <v>0</v>
      </c>
      <c r="IN10" s="61">
        <f t="shared" si="46"/>
        <v>0</v>
      </c>
      <c r="IO10" s="61">
        <f t="shared" si="46"/>
        <v>0</v>
      </c>
      <c r="IP10" s="61">
        <f t="shared" si="46"/>
        <v>0</v>
      </c>
      <c r="IQ10" s="68">
        <f t="shared" si="46"/>
        <v>0</v>
      </c>
      <c r="IR10" s="68">
        <f t="shared" si="46"/>
        <v>0</v>
      </c>
      <c r="IS10" s="68">
        <f t="shared" si="46"/>
        <v>0</v>
      </c>
      <c r="IT10" s="68">
        <f t="shared" si="46"/>
        <v>0</v>
      </c>
      <c r="IU10" s="68">
        <f t="shared" si="46"/>
        <v>0</v>
      </c>
      <c r="IV10" s="68">
        <f t="shared" si="46"/>
        <v>0</v>
      </c>
      <c r="IW10" s="68">
        <f t="shared" si="46"/>
        <v>0</v>
      </c>
      <c r="IX10" s="68">
        <f t="shared" si="46"/>
        <v>0</v>
      </c>
      <c r="IY10" s="68">
        <f t="shared" si="46"/>
        <v>0</v>
      </c>
      <c r="IZ10" s="68">
        <f t="shared" si="46"/>
        <v>0</v>
      </c>
      <c r="JA10" s="68">
        <f t="shared" si="46"/>
        <v>0</v>
      </c>
      <c r="JB10" s="68">
        <f t="shared" si="46"/>
        <v>0</v>
      </c>
      <c r="JC10" s="68">
        <f t="shared" si="46"/>
        <v>0</v>
      </c>
      <c r="JD10" s="68">
        <f t="shared" si="46"/>
        <v>0</v>
      </c>
      <c r="JE10" s="68">
        <f t="shared" si="46"/>
        <v>0</v>
      </c>
      <c r="JF10" s="68">
        <f t="shared" si="46"/>
        <v>0</v>
      </c>
      <c r="JG10" s="61">
        <f t="shared" si="46"/>
        <v>0</v>
      </c>
      <c r="JH10" s="61">
        <f t="shared" si="46"/>
        <v>0</v>
      </c>
      <c r="JI10" s="61">
        <f t="shared" si="46"/>
        <v>0</v>
      </c>
      <c r="JJ10" s="61">
        <f t="shared" si="46"/>
        <v>0</v>
      </c>
      <c r="JK10" s="61">
        <f t="shared" si="46"/>
        <v>0</v>
      </c>
      <c r="JL10" s="68">
        <f t="shared" si="46"/>
        <v>0</v>
      </c>
      <c r="JM10" s="61">
        <f t="shared" si="46"/>
        <v>0</v>
      </c>
      <c r="JN10" s="61">
        <f t="shared" si="46"/>
        <v>0</v>
      </c>
      <c r="JO10" s="68">
        <f t="shared" si="46"/>
        <v>0</v>
      </c>
      <c r="JP10" s="61">
        <f t="shared" si="46"/>
        <v>0</v>
      </c>
      <c r="JQ10" s="61">
        <f t="shared" si="46"/>
        <v>0</v>
      </c>
      <c r="JR10" s="61">
        <f t="shared" si="46"/>
        <v>0</v>
      </c>
      <c r="JS10" s="61">
        <f t="shared" si="46"/>
        <v>0</v>
      </c>
      <c r="JT10" s="61">
        <f t="shared" si="46"/>
        <v>0</v>
      </c>
      <c r="JU10" s="61">
        <f t="shared" si="46"/>
        <v>0</v>
      </c>
      <c r="JV10" s="61">
        <f t="shared" si="46"/>
        <v>0</v>
      </c>
      <c r="JW10" s="61">
        <f t="shared" si="46"/>
        <v>0</v>
      </c>
      <c r="JX10" s="61">
        <f t="shared" si="46"/>
        <v>0</v>
      </c>
      <c r="JY10" s="61">
        <f t="shared" si="46"/>
        <v>0</v>
      </c>
      <c r="JZ10" s="61">
        <f t="shared" si="46"/>
        <v>0</v>
      </c>
      <c r="KA10" s="61">
        <f t="shared" si="46"/>
        <v>0</v>
      </c>
      <c r="KB10" s="61">
        <f t="shared" si="46"/>
        <v>0</v>
      </c>
      <c r="KC10" s="61">
        <f t="shared" si="46"/>
        <v>0</v>
      </c>
      <c r="KD10" s="61">
        <f t="shared" si="46"/>
        <v>0</v>
      </c>
      <c r="KE10" s="61">
        <f t="shared" si="46"/>
        <v>0</v>
      </c>
      <c r="KF10" s="61">
        <f t="shared" si="46"/>
        <v>0</v>
      </c>
      <c r="KG10" s="68">
        <f t="shared" ref="KG10:MM10" si="47">SUM(KG11:KG12)</f>
        <v>0</v>
      </c>
      <c r="KH10" s="61">
        <f t="shared" si="47"/>
        <v>0</v>
      </c>
      <c r="KI10" s="61">
        <f t="shared" si="47"/>
        <v>0</v>
      </c>
      <c r="KJ10" s="61">
        <f t="shared" si="47"/>
        <v>0</v>
      </c>
      <c r="KK10" s="61">
        <f t="shared" si="47"/>
        <v>0</v>
      </c>
      <c r="KL10" s="61">
        <f t="shared" si="47"/>
        <v>0</v>
      </c>
      <c r="KM10" s="61">
        <f t="shared" si="47"/>
        <v>0</v>
      </c>
      <c r="KN10" s="61">
        <f t="shared" si="47"/>
        <v>0</v>
      </c>
      <c r="KO10" s="61">
        <f t="shared" si="47"/>
        <v>0</v>
      </c>
      <c r="KP10" s="61">
        <f t="shared" si="47"/>
        <v>0</v>
      </c>
      <c r="KQ10" s="61">
        <f t="shared" si="47"/>
        <v>0</v>
      </c>
      <c r="KR10" s="61">
        <f t="shared" si="47"/>
        <v>0</v>
      </c>
      <c r="KS10" s="61">
        <f t="shared" si="47"/>
        <v>0</v>
      </c>
      <c r="KT10" s="61">
        <f t="shared" si="47"/>
        <v>0</v>
      </c>
      <c r="KU10" s="61">
        <f t="shared" si="47"/>
        <v>0</v>
      </c>
      <c r="KV10" s="61">
        <f t="shared" si="47"/>
        <v>0</v>
      </c>
      <c r="KW10" s="61">
        <f t="shared" si="47"/>
        <v>0</v>
      </c>
      <c r="KX10" s="61">
        <f t="shared" si="47"/>
        <v>0</v>
      </c>
      <c r="KY10" s="68">
        <f t="shared" si="47"/>
        <v>0</v>
      </c>
      <c r="KZ10" s="61">
        <f t="shared" si="47"/>
        <v>0</v>
      </c>
      <c r="LA10" s="61">
        <f t="shared" si="47"/>
        <v>0</v>
      </c>
      <c r="LB10" s="61">
        <f t="shared" si="47"/>
        <v>0</v>
      </c>
      <c r="LC10" s="61">
        <f t="shared" si="47"/>
        <v>0</v>
      </c>
      <c r="LD10" s="61">
        <f t="shared" si="47"/>
        <v>0</v>
      </c>
      <c r="LE10" s="61">
        <f t="shared" si="47"/>
        <v>0</v>
      </c>
      <c r="LF10" s="61">
        <f t="shared" si="47"/>
        <v>0</v>
      </c>
      <c r="LG10" s="61">
        <f t="shared" si="47"/>
        <v>0</v>
      </c>
      <c r="LH10" s="61">
        <f t="shared" si="47"/>
        <v>0</v>
      </c>
      <c r="LI10" s="61">
        <f t="shared" si="47"/>
        <v>0</v>
      </c>
      <c r="LJ10" s="61">
        <f t="shared" si="47"/>
        <v>0</v>
      </c>
      <c r="LK10" s="61">
        <f t="shared" si="47"/>
        <v>0</v>
      </c>
      <c r="LL10" s="61">
        <f t="shared" si="47"/>
        <v>0</v>
      </c>
      <c r="LM10" s="61">
        <f t="shared" si="47"/>
        <v>0</v>
      </c>
      <c r="LN10" s="61">
        <f t="shared" si="47"/>
        <v>0</v>
      </c>
      <c r="LO10" s="61">
        <f t="shared" si="47"/>
        <v>0</v>
      </c>
      <c r="LP10" s="61">
        <f t="shared" si="47"/>
        <v>0</v>
      </c>
      <c r="LQ10" s="61">
        <f t="shared" si="47"/>
        <v>0</v>
      </c>
      <c r="LR10" s="61">
        <f t="shared" si="47"/>
        <v>0</v>
      </c>
      <c r="LS10" s="61">
        <f t="shared" si="47"/>
        <v>0</v>
      </c>
      <c r="LT10" s="61">
        <f t="shared" si="47"/>
        <v>0</v>
      </c>
      <c r="LU10" s="61">
        <f t="shared" si="47"/>
        <v>0</v>
      </c>
      <c r="LV10" s="61">
        <f t="shared" si="47"/>
        <v>0</v>
      </c>
      <c r="LW10" s="61">
        <f t="shared" si="47"/>
        <v>0</v>
      </c>
      <c r="LX10" s="61">
        <f t="shared" si="47"/>
        <v>0</v>
      </c>
      <c r="LY10" s="61">
        <f t="shared" si="47"/>
        <v>0</v>
      </c>
      <c r="LZ10" s="61">
        <f t="shared" si="47"/>
        <v>0</v>
      </c>
      <c r="MA10" s="61">
        <f t="shared" si="47"/>
        <v>0</v>
      </c>
      <c r="MB10" s="61">
        <f t="shared" si="47"/>
        <v>0</v>
      </c>
      <c r="MC10" s="61">
        <f t="shared" si="47"/>
        <v>0</v>
      </c>
      <c r="MD10" s="61">
        <f t="shared" si="47"/>
        <v>0</v>
      </c>
      <c r="ME10" s="61">
        <f t="shared" si="47"/>
        <v>0</v>
      </c>
      <c r="MF10" s="61">
        <f t="shared" si="47"/>
        <v>0</v>
      </c>
      <c r="MG10" s="61">
        <f t="shared" si="47"/>
        <v>0</v>
      </c>
      <c r="MH10" s="61">
        <f t="shared" si="47"/>
        <v>0</v>
      </c>
      <c r="MI10" s="61">
        <f t="shared" si="47"/>
        <v>0</v>
      </c>
      <c r="MJ10" s="61">
        <f t="shared" si="47"/>
        <v>0</v>
      </c>
      <c r="MK10" s="61">
        <f t="shared" si="47"/>
        <v>0</v>
      </c>
      <c r="ML10" s="61">
        <f t="shared" si="47"/>
        <v>0</v>
      </c>
      <c r="MM10" s="61">
        <f t="shared" si="47"/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9">
        <f t="shared" ref="N11:N12" si="48">SUM(D11:M11)</f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9">
        <f t="shared" ref="Y11:Y12" si="49">SUM(O11:X11)</f>
        <v>0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/>
      <c r="AL11" s="96"/>
      <c r="AM11" s="63"/>
      <c r="AN11" s="63"/>
      <c r="AO11" s="63"/>
      <c r="AP11" s="63"/>
      <c r="AQ11" s="63"/>
      <c r="AR11" s="63"/>
      <c r="AS11" s="63"/>
      <c r="AT11" s="69">
        <f t="shared" ref="AT11:AT12" si="50">SUM(AL11:AS11)</f>
        <v>0</v>
      </c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9">
        <f t="shared" ref="BU11:BU12" si="51">SUM(AU11:BT11)</f>
        <v>0</v>
      </c>
      <c r="BV11" s="63"/>
      <c r="BW11" s="63"/>
      <c r="BX11" s="63"/>
      <c r="BY11" s="69">
        <f t="shared" ref="BY11:BY12" si="52">SUM(BV11:BX11)</f>
        <v>0</v>
      </c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9">
        <f t="shared" ref="DC11:DC12" si="53">SUM(BZ11:DB11)</f>
        <v>0</v>
      </c>
      <c r="DD11" s="63"/>
      <c r="DE11" s="63"/>
      <c r="DF11" s="69">
        <f>SUM(DD11:DE11)</f>
        <v>0</v>
      </c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9">
        <f t="shared" ref="EJ11:EJ12" si="54">SUM(EC11:ED11,DX11:DY11,DS11:DT11,DN11:DO11,DI11:DJ11,EI11,)</f>
        <v>0</v>
      </c>
      <c r="EK11" s="69">
        <f t="shared" ref="EK11:EK12" si="55">SUM(EE11:EH11,DZ11:EB11,DU11:DW11,DP11:DR11,DK11:DM11,DG11:DH11)</f>
        <v>0</v>
      </c>
      <c r="EL11" s="63"/>
      <c r="EM11" s="63"/>
      <c r="EN11" s="63"/>
      <c r="EO11" s="69">
        <f t="shared" ref="EO11:EO12" si="56">SUM(EL11:EN11)</f>
        <v>0</v>
      </c>
      <c r="EP11" s="63"/>
      <c r="EQ11" s="63"/>
      <c r="ER11" s="63"/>
      <c r="ES11" s="63"/>
      <c r="ET11" s="63"/>
      <c r="EU11" s="63"/>
      <c r="EV11" s="63"/>
      <c r="EW11" s="63"/>
      <c r="EX11" s="63"/>
      <c r="EY11" s="69">
        <f t="shared" si="5"/>
        <v>0</v>
      </c>
      <c r="EZ11" s="63"/>
      <c r="FA11" s="63"/>
      <c r="FB11" s="63"/>
      <c r="FC11" s="63"/>
      <c r="FD11" s="63"/>
      <c r="FE11" s="63"/>
      <c r="FF11" s="63"/>
      <c r="FG11" s="63"/>
      <c r="FH11" s="69">
        <f t="shared" ref="FH11:FH12" si="57">SUM(EZ11:FG11)</f>
        <v>0</v>
      </c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9">
        <f t="shared" ref="FS11:FS12" si="58">SUM(FI11:FR11)</f>
        <v>0</v>
      </c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9">
        <f t="shared" si="8"/>
        <v>0</v>
      </c>
      <c r="GR11" s="63"/>
      <c r="GS11" s="69">
        <f t="shared" ref="GS11:GS12" si="59">SUM(GR11)</f>
        <v>0</v>
      </c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9">
        <f>SUM(GT11:HR11)</f>
        <v>0</v>
      </c>
      <c r="HT11" s="63"/>
      <c r="HU11" s="63"/>
      <c r="HV11" s="69">
        <f t="shared" ref="HV11:HV12" si="60">SUM(HT11:HU11)</f>
        <v>0</v>
      </c>
      <c r="HW11" s="63"/>
      <c r="HX11" s="63"/>
      <c r="HY11" s="63"/>
      <c r="HZ11" s="63"/>
      <c r="IA11" s="63"/>
      <c r="IB11" s="63"/>
      <c r="IC11" s="69">
        <f t="shared" ref="IC11:IC12" si="61">SUM(HW11:IB11)</f>
        <v>0</v>
      </c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9">
        <f t="shared" ref="IN11:IN12" si="62">SUM(ID11:IM11)</f>
        <v>0</v>
      </c>
      <c r="IO11" s="140">
        <f>SUM(AT11,BU11,BY11,DC11,DF11,EK11,EO11,EY11,FH11,FS11,GQ11,GS11,HS11,HV11,IC11,IN11,EJ11)</f>
        <v>0</v>
      </c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63">SUM(JD11:JE11)</f>
        <v>0</v>
      </c>
      <c r="JG11" s="63"/>
      <c r="JH11" s="63"/>
      <c r="JI11" s="63"/>
      <c r="JJ11" s="63"/>
      <c r="JK11" s="63"/>
      <c r="JL11" s="140">
        <f t="shared" ref="JL11:JL12" si="64">SUM(JG11:JK11)</f>
        <v>0</v>
      </c>
      <c r="JM11" s="63"/>
      <c r="JN11" s="63"/>
      <c r="JO11" s="140">
        <f t="shared" ref="JO11:JO12" si="65">SUM(JM11:JN11)</f>
        <v>0</v>
      </c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140">
        <f t="shared" ref="KG11:KG12" si="66">SUM(JP11:KF11)</f>
        <v>0</v>
      </c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140">
        <f t="shared" ref="KY11:KY12" si="67">SUM(KH11:KX11)</f>
        <v>0</v>
      </c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</row>
    <row r="12" ht="12" spans="1:351">
      <c r="A12" s="1" t="s">
        <v>170</v>
      </c>
      <c r="B12" s="1">
        <v>30602</v>
      </c>
      <c r="C12" s="62" t="s">
        <v>175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9">
        <f t="shared" si="48"/>
        <v>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9">
        <f t="shared" si="49"/>
        <v>0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/>
      <c r="AL12" s="96"/>
      <c r="AM12" s="63"/>
      <c r="AN12" s="63"/>
      <c r="AO12" s="63"/>
      <c r="AP12" s="63"/>
      <c r="AQ12" s="63"/>
      <c r="AR12" s="63"/>
      <c r="AS12" s="63"/>
      <c r="AT12" s="69">
        <f t="shared" si="50"/>
        <v>0</v>
      </c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9">
        <f t="shared" si="51"/>
        <v>0</v>
      </c>
      <c r="BV12" s="63"/>
      <c r="BW12" s="63"/>
      <c r="BX12" s="63"/>
      <c r="BY12" s="69">
        <f t="shared" si="52"/>
        <v>0</v>
      </c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9">
        <f t="shared" si="53"/>
        <v>0</v>
      </c>
      <c r="DD12" s="63"/>
      <c r="DE12" s="63"/>
      <c r="DF12" s="69">
        <f>SUM(DD12:DE12)</f>
        <v>0</v>
      </c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9">
        <f t="shared" si="54"/>
        <v>0</v>
      </c>
      <c r="EK12" s="69">
        <f t="shared" si="55"/>
        <v>0</v>
      </c>
      <c r="EL12" s="63"/>
      <c r="EM12" s="63"/>
      <c r="EN12" s="63"/>
      <c r="EO12" s="69">
        <f t="shared" si="56"/>
        <v>0</v>
      </c>
      <c r="EP12" s="63"/>
      <c r="EQ12" s="63"/>
      <c r="ER12" s="63"/>
      <c r="ES12" s="63"/>
      <c r="ET12" s="63"/>
      <c r="EU12" s="63"/>
      <c r="EV12" s="63"/>
      <c r="EW12" s="63"/>
      <c r="EX12" s="63"/>
      <c r="EY12" s="69">
        <f t="shared" si="5"/>
        <v>0</v>
      </c>
      <c r="EZ12" s="63"/>
      <c r="FA12" s="63"/>
      <c r="FB12" s="63"/>
      <c r="FC12" s="63"/>
      <c r="FD12" s="63"/>
      <c r="FE12" s="63"/>
      <c r="FF12" s="63"/>
      <c r="FG12" s="63"/>
      <c r="FH12" s="69">
        <f t="shared" si="57"/>
        <v>0</v>
      </c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9">
        <f t="shared" si="58"/>
        <v>0</v>
      </c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9">
        <f t="shared" si="8"/>
        <v>0</v>
      </c>
      <c r="GR12" s="63"/>
      <c r="GS12" s="69">
        <f t="shared" si="59"/>
        <v>0</v>
      </c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9">
        <f>SUM(GT12:HR12)</f>
        <v>0</v>
      </c>
      <c r="HT12" s="63"/>
      <c r="HU12" s="63"/>
      <c r="HV12" s="69">
        <f t="shared" si="60"/>
        <v>0</v>
      </c>
      <c r="HW12" s="63"/>
      <c r="HX12" s="63"/>
      <c r="HY12" s="63"/>
      <c r="HZ12" s="63"/>
      <c r="IA12" s="63"/>
      <c r="IB12" s="63"/>
      <c r="IC12" s="69">
        <f t="shared" si="61"/>
        <v>0</v>
      </c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9">
        <f t="shared" si="62"/>
        <v>0</v>
      </c>
      <c r="IO12" s="140">
        <f>SUM(AT12,BU12,BY12,DC12,DF12,EK12,EO12,EY12,FH12,FS12,GQ12,GS12,HS12,HV12,IC12,IN12,EJ12)</f>
        <v>0</v>
      </c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140">
        <f>SUM(IP12,IR12,IT12,IZ12,JB12,IX12,IV12)</f>
        <v>0</v>
      </c>
      <c r="JE12" s="140">
        <f>SUM(IQ12,IS12,IU12,JA12,JC12,IY12,IW12)</f>
        <v>0</v>
      </c>
      <c r="JF12" s="140">
        <f t="shared" si="63"/>
        <v>0</v>
      </c>
      <c r="JG12" s="63"/>
      <c r="JH12" s="63"/>
      <c r="JI12" s="63"/>
      <c r="JJ12" s="63"/>
      <c r="JK12" s="63"/>
      <c r="JL12" s="140">
        <f t="shared" si="64"/>
        <v>0</v>
      </c>
      <c r="JM12" s="63"/>
      <c r="JN12" s="63"/>
      <c r="JO12" s="140">
        <f t="shared" si="65"/>
        <v>0</v>
      </c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140">
        <f t="shared" si="66"/>
        <v>0</v>
      </c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140">
        <f t="shared" si="67"/>
        <v>0</v>
      </c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</row>
    <row r="13" customHeight="1" spans="1:351">
      <c r="A13" s="1" t="s">
        <v>155</v>
      </c>
      <c r="B13" s="1">
        <v>31800</v>
      </c>
      <c r="C13" s="13" t="s">
        <v>176</v>
      </c>
      <c r="D13" s="61">
        <f t="shared" ref="D13:Y13" si="68">SUM(D14:D19)</f>
        <v>0</v>
      </c>
      <c r="E13" s="61">
        <f t="shared" si="68"/>
        <v>0</v>
      </c>
      <c r="F13" s="61">
        <f t="shared" si="68"/>
        <v>0</v>
      </c>
      <c r="G13" s="61">
        <f t="shared" si="68"/>
        <v>0</v>
      </c>
      <c r="H13" s="61">
        <f t="shared" si="68"/>
        <v>0</v>
      </c>
      <c r="I13" s="61">
        <f t="shared" si="68"/>
        <v>0</v>
      </c>
      <c r="J13" s="61">
        <f t="shared" si="68"/>
        <v>0</v>
      </c>
      <c r="K13" s="61">
        <f t="shared" si="68"/>
        <v>0</v>
      </c>
      <c r="L13" s="61">
        <f t="shared" si="68"/>
        <v>0</v>
      </c>
      <c r="M13" s="61">
        <f t="shared" si="68"/>
        <v>0</v>
      </c>
      <c r="N13" s="68">
        <f t="shared" si="68"/>
        <v>0</v>
      </c>
      <c r="O13" s="61">
        <f t="shared" si="68"/>
        <v>0</v>
      </c>
      <c r="P13" s="61">
        <f t="shared" si="68"/>
        <v>0</v>
      </c>
      <c r="Q13" s="61">
        <f t="shared" si="68"/>
        <v>0</v>
      </c>
      <c r="R13" s="61">
        <f t="shared" si="68"/>
        <v>0</v>
      </c>
      <c r="S13" s="61">
        <f t="shared" si="68"/>
        <v>0</v>
      </c>
      <c r="T13" s="61">
        <f t="shared" si="68"/>
        <v>0</v>
      </c>
      <c r="U13" s="61">
        <f t="shared" si="68"/>
        <v>0</v>
      </c>
      <c r="V13" s="61">
        <f t="shared" si="68"/>
        <v>0</v>
      </c>
      <c r="W13" s="61">
        <f t="shared" si="68"/>
        <v>0</v>
      </c>
      <c r="X13" s="61">
        <f t="shared" si="68"/>
        <v>0</v>
      </c>
      <c r="Y13" s="68">
        <f t="shared" si="68"/>
        <v>0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69">SUM(AK14:AK19)</f>
        <v>0</v>
      </c>
      <c r="AL13" s="93">
        <f t="shared" si="69"/>
        <v>0</v>
      </c>
      <c r="AM13" s="68">
        <f t="shared" si="69"/>
        <v>0</v>
      </c>
      <c r="AN13" s="68">
        <f t="shared" si="69"/>
        <v>0</v>
      </c>
      <c r="AO13" s="68">
        <f t="shared" si="69"/>
        <v>0</v>
      </c>
      <c r="AP13" s="68">
        <f t="shared" si="69"/>
        <v>0</v>
      </c>
      <c r="AQ13" s="68">
        <f t="shared" si="69"/>
        <v>0</v>
      </c>
      <c r="AR13" s="68">
        <f t="shared" si="69"/>
        <v>0</v>
      </c>
      <c r="AS13" s="68">
        <f t="shared" si="69"/>
        <v>0</v>
      </c>
      <c r="AT13" s="68">
        <f t="shared" si="69"/>
        <v>0</v>
      </c>
      <c r="AU13" s="61">
        <f t="shared" si="69"/>
        <v>0</v>
      </c>
      <c r="AV13" s="61">
        <f t="shared" si="69"/>
        <v>0</v>
      </c>
      <c r="AW13" s="61">
        <f t="shared" si="69"/>
        <v>0</v>
      </c>
      <c r="AX13" s="61">
        <f t="shared" si="69"/>
        <v>0</v>
      </c>
      <c r="AY13" s="61">
        <f t="shared" si="69"/>
        <v>0</v>
      </c>
      <c r="AZ13" s="61">
        <f t="shared" si="69"/>
        <v>0</v>
      </c>
      <c r="BA13" s="61">
        <f t="shared" si="69"/>
        <v>0</v>
      </c>
      <c r="BB13" s="61">
        <f t="shared" si="69"/>
        <v>0</v>
      </c>
      <c r="BC13" s="61">
        <f t="shared" si="69"/>
        <v>0</v>
      </c>
      <c r="BD13" s="61">
        <f t="shared" si="69"/>
        <v>0</v>
      </c>
      <c r="BE13" s="61">
        <f t="shared" si="69"/>
        <v>0</v>
      </c>
      <c r="BF13" s="61">
        <f t="shared" si="69"/>
        <v>0</v>
      </c>
      <c r="BG13" s="61">
        <f t="shared" si="69"/>
        <v>0</v>
      </c>
      <c r="BH13" s="61">
        <f t="shared" si="69"/>
        <v>0</v>
      </c>
      <c r="BI13" s="61">
        <f t="shared" si="69"/>
        <v>0</v>
      </c>
      <c r="BJ13" s="61">
        <f t="shared" si="69"/>
        <v>0</v>
      </c>
      <c r="BK13" s="61">
        <f t="shared" si="69"/>
        <v>0</v>
      </c>
      <c r="BL13" s="61">
        <f t="shared" si="69"/>
        <v>0</v>
      </c>
      <c r="BM13" s="61">
        <f t="shared" si="69"/>
        <v>0</v>
      </c>
      <c r="BN13" s="61">
        <f t="shared" si="69"/>
        <v>0</v>
      </c>
      <c r="BO13" s="61">
        <f t="shared" si="69"/>
        <v>0</v>
      </c>
      <c r="BP13" s="61">
        <f t="shared" si="69"/>
        <v>0</v>
      </c>
      <c r="BQ13" s="61">
        <f t="shared" si="69"/>
        <v>0</v>
      </c>
      <c r="BR13" s="61">
        <f t="shared" si="69"/>
        <v>0</v>
      </c>
      <c r="BS13" s="61">
        <f t="shared" si="69"/>
        <v>0</v>
      </c>
      <c r="BT13" s="61">
        <f t="shared" si="69"/>
        <v>0</v>
      </c>
      <c r="BU13" s="68">
        <f t="shared" si="69"/>
        <v>0</v>
      </c>
      <c r="BV13" s="61">
        <f t="shared" si="69"/>
        <v>0</v>
      </c>
      <c r="BW13" s="61">
        <f t="shared" si="69"/>
        <v>0</v>
      </c>
      <c r="BX13" s="61">
        <f t="shared" si="69"/>
        <v>0</v>
      </c>
      <c r="BY13" s="68">
        <f t="shared" si="69"/>
        <v>0</v>
      </c>
      <c r="BZ13" s="61">
        <f t="shared" si="69"/>
        <v>0</v>
      </c>
      <c r="CA13" s="61">
        <f t="shared" si="69"/>
        <v>0</v>
      </c>
      <c r="CB13" s="61">
        <f t="shared" si="69"/>
        <v>0</v>
      </c>
      <c r="CC13" s="61">
        <f t="shared" si="69"/>
        <v>0</v>
      </c>
      <c r="CD13" s="61">
        <f t="shared" si="69"/>
        <v>0</v>
      </c>
      <c r="CE13" s="61">
        <f t="shared" si="69"/>
        <v>0</v>
      </c>
      <c r="CF13" s="61">
        <f t="shared" si="69"/>
        <v>0</v>
      </c>
      <c r="CG13" s="61">
        <f t="shared" si="69"/>
        <v>0</v>
      </c>
      <c r="CH13" s="61">
        <f t="shared" si="69"/>
        <v>0</v>
      </c>
      <c r="CI13" s="61">
        <f t="shared" si="69"/>
        <v>0</v>
      </c>
      <c r="CJ13" s="61">
        <f t="shared" si="69"/>
        <v>0</v>
      </c>
      <c r="CK13" s="61">
        <f t="shared" si="69"/>
        <v>0</v>
      </c>
      <c r="CL13" s="61">
        <f t="shared" si="69"/>
        <v>0</v>
      </c>
      <c r="CM13" s="61">
        <f t="shared" si="69"/>
        <v>0</v>
      </c>
      <c r="CN13" s="61">
        <f t="shared" si="69"/>
        <v>0</v>
      </c>
      <c r="CO13" s="61">
        <f t="shared" si="69"/>
        <v>0</v>
      </c>
      <c r="CP13" s="61">
        <f t="shared" si="69"/>
        <v>0</v>
      </c>
      <c r="CQ13" s="61">
        <f t="shared" si="69"/>
        <v>0</v>
      </c>
      <c r="CR13" s="61">
        <f t="shared" si="69"/>
        <v>0</v>
      </c>
      <c r="CS13" s="61">
        <f t="shared" si="69"/>
        <v>0</v>
      </c>
      <c r="CT13" s="61">
        <f t="shared" si="69"/>
        <v>0</v>
      </c>
      <c r="CU13" s="61">
        <f t="shared" si="69"/>
        <v>0</v>
      </c>
      <c r="CV13" s="61">
        <f t="shared" si="69"/>
        <v>0</v>
      </c>
      <c r="CW13" s="61">
        <f t="shared" ref="CW13:FH13" si="70">SUM(CW14:CW19)</f>
        <v>0</v>
      </c>
      <c r="CX13" s="61">
        <f t="shared" si="70"/>
        <v>0</v>
      </c>
      <c r="CY13" s="61">
        <f t="shared" si="70"/>
        <v>0</v>
      </c>
      <c r="CZ13" s="61">
        <f t="shared" si="70"/>
        <v>0</v>
      </c>
      <c r="DA13" s="61">
        <f t="shared" si="70"/>
        <v>0</v>
      </c>
      <c r="DB13" s="61">
        <f t="shared" si="70"/>
        <v>0</v>
      </c>
      <c r="DC13" s="68">
        <f t="shared" si="70"/>
        <v>0</v>
      </c>
      <c r="DD13" s="61">
        <f t="shared" si="70"/>
        <v>0</v>
      </c>
      <c r="DE13" s="61">
        <f t="shared" si="70"/>
        <v>0</v>
      </c>
      <c r="DF13" s="68">
        <f t="shared" si="70"/>
        <v>0</v>
      </c>
      <c r="DG13" s="61">
        <f t="shared" si="70"/>
        <v>0</v>
      </c>
      <c r="DH13" s="61">
        <f t="shared" si="70"/>
        <v>0</v>
      </c>
      <c r="DI13" s="61">
        <f t="shared" si="70"/>
        <v>0</v>
      </c>
      <c r="DJ13" s="61">
        <f t="shared" si="70"/>
        <v>0</v>
      </c>
      <c r="DK13" s="61">
        <f t="shared" si="70"/>
        <v>0</v>
      </c>
      <c r="DL13" s="61">
        <f t="shared" si="70"/>
        <v>0</v>
      </c>
      <c r="DM13" s="61">
        <f t="shared" si="70"/>
        <v>0</v>
      </c>
      <c r="DN13" s="61">
        <f t="shared" si="70"/>
        <v>0</v>
      </c>
      <c r="DO13" s="61">
        <f t="shared" si="70"/>
        <v>0</v>
      </c>
      <c r="DP13" s="61">
        <f t="shared" si="70"/>
        <v>0</v>
      </c>
      <c r="DQ13" s="61">
        <f t="shared" si="70"/>
        <v>0</v>
      </c>
      <c r="DR13" s="61">
        <f t="shared" si="70"/>
        <v>0</v>
      </c>
      <c r="DS13" s="61">
        <f t="shared" si="70"/>
        <v>0</v>
      </c>
      <c r="DT13" s="61">
        <f t="shared" si="70"/>
        <v>0</v>
      </c>
      <c r="DU13" s="61">
        <f t="shared" si="70"/>
        <v>0</v>
      </c>
      <c r="DV13" s="61">
        <f t="shared" si="70"/>
        <v>0</v>
      </c>
      <c r="DW13" s="61">
        <f t="shared" si="70"/>
        <v>0</v>
      </c>
      <c r="DX13" s="61">
        <f t="shared" si="70"/>
        <v>0</v>
      </c>
      <c r="DY13" s="61">
        <f t="shared" si="70"/>
        <v>0</v>
      </c>
      <c r="DZ13" s="61">
        <f t="shared" si="70"/>
        <v>0</v>
      </c>
      <c r="EA13" s="61">
        <f t="shared" si="70"/>
        <v>0</v>
      </c>
      <c r="EB13" s="61">
        <f t="shared" si="70"/>
        <v>0</v>
      </c>
      <c r="EC13" s="61">
        <f t="shared" si="70"/>
        <v>0</v>
      </c>
      <c r="ED13" s="61">
        <f t="shared" si="70"/>
        <v>0</v>
      </c>
      <c r="EE13" s="61">
        <f t="shared" si="70"/>
        <v>0</v>
      </c>
      <c r="EF13" s="61">
        <f t="shared" si="70"/>
        <v>0</v>
      </c>
      <c r="EG13" s="61">
        <f t="shared" si="70"/>
        <v>0</v>
      </c>
      <c r="EH13" s="61">
        <f t="shared" si="70"/>
        <v>0</v>
      </c>
      <c r="EI13" s="61">
        <f t="shared" si="70"/>
        <v>0</v>
      </c>
      <c r="EJ13" s="68">
        <f t="shared" si="70"/>
        <v>0</v>
      </c>
      <c r="EK13" s="68">
        <f t="shared" si="70"/>
        <v>0</v>
      </c>
      <c r="EL13" s="61">
        <f t="shared" si="70"/>
        <v>0</v>
      </c>
      <c r="EM13" s="61">
        <f t="shared" si="70"/>
        <v>0</v>
      </c>
      <c r="EN13" s="61">
        <f t="shared" si="70"/>
        <v>0</v>
      </c>
      <c r="EO13" s="68">
        <f t="shared" si="70"/>
        <v>0</v>
      </c>
      <c r="EP13" s="61">
        <f t="shared" si="70"/>
        <v>0</v>
      </c>
      <c r="EQ13" s="61">
        <f t="shared" si="70"/>
        <v>0</v>
      </c>
      <c r="ER13" s="61">
        <f t="shared" si="70"/>
        <v>0</v>
      </c>
      <c r="ES13" s="61">
        <f t="shared" si="70"/>
        <v>0</v>
      </c>
      <c r="ET13" s="61">
        <f t="shared" si="70"/>
        <v>0</v>
      </c>
      <c r="EU13" s="61">
        <f t="shared" si="70"/>
        <v>0</v>
      </c>
      <c r="EV13" s="61">
        <f t="shared" si="70"/>
        <v>0</v>
      </c>
      <c r="EW13" s="61">
        <f t="shared" si="70"/>
        <v>0</v>
      </c>
      <c r="EX13" s="61">
        <f t="shared" si="70"/>
        <v>0</v>
      </c>
      <c r="EY13" s="68">
        <f t="shared" si="5"/>
        <v>0</v>
      </c>
      <c r="EZ13" s="61">
        <f t="shared" ref="EZ13:FG13" si="71">SUM(EZ14:EZ19)</f>
        <v>0</v>
      </c>
      <c r="FA13" s="61">
        <f t="shared" si="71"/>
        <v>0</v>
      </c>
      <c r="FB13" s="61">
        <f t="shared" si="71"/>
        <v>0</v>
      </c>
      <c r="FC13" s="61">
        <f t="shared" si="71"/>
        <v>0</v>
      </c>
      <c r="FD13" s="61">
        <f t="shared" si="71"/>
        <v>0</v>
      </c>
      <c r="FE13" s="61">
        <f t="shared" si="71"/>
        <v>0</v>
      </c>
      <c r="FF13" s="61">
        <f t="shared" si="71"/>
        <v>0</v>
      </c>
      <c r="FG13" s="61">
        <f t="shared" si="71"/>
        <v>0</v>
      </c>
      <c r="FH13" s="68">
        <f t="shared" si="70"/>
        <v>0</v>
      </c>
      <c r="FI13" s="61">
        <f t="shared" ref="FI13:HT13" si="72">SUM(FI14:FI19)</f>
        <v>0</v>
      </c>
      <c r="FJ13" s="61">
        <f t="shared" si="72"/>
        <v>0</v>
      </c>
      <c r="FK13" s="61">
        <f t="shared" si="72"/>
        <v>0</v>
      </c>
      <c r="FL13" s="61">
        <f t="shared" si="72"/>
        <v>0</v>
      </c>
      <c r="FM13" s="61">
        <f t="shared" si="72"/>
        <v>0</v>
      </c>
      <c r="FN13" s="61">
        <f t="shared" si="72"/>
        <v>0</v>
      </c>
      <c r="FO13" s="61">
        <f t="shared" si="72"/>
        <v>0</v>
      </c>
      <c r="FP13" s="61">
        <f t="shared" si="72"/>
        <v>0</v>
      </c>
      <c r="FQ13" s="61">
        <f t="shared" si="72"/>
        <v>0</v>
      </c>
      <c r="FR13" s="61">
        <f t="shared" si="72"/>
        <v>0</v>
      </c>
      <c r="FS13" s="68">
        <f t="shared" si="72"/>
        <v>0</v>
      </c>
      <c r="FT13" s="61">
        <f t="shared" si="72"/>
        <v>0</v>
      </c>
      <c r="FU13" s="61">
        <f t="shared" si="72"/>
        <v>0</v>
      </c>
      <c r="FV13" s="61">
        <f t="shared" si="72"/>
        <v>0</v>
      </c>
      <c r="FW13" s="61">
        <f t="shared" si="72"/>
        <v>0</v>
      </c>
      <c r="FX13" s="61">
        <f t="shared" si="72"/>
        <v>0</v>
      </c>
      <c r="FY13" s="61">
        <f t="shared" si="72"/>
        <v>0</v>
      </c>
      <c r="FZ13" s="61">
        <f t="shared" si="72"/>
        <v>0</v>
      </c>
      <c r="GA13" s="61">
        <f t="shared" si="72"/>
        <v>0</v>
      </c>
      <c r="GB13" s="61">
        <f t="shared" si="72"/>
        <v>0</v>
      </c>
      <c r="GC13" s="61">
        <f t="shared" si="72"/>
        <v>0</v>
      </c>
      <c r="GD13" s="61">
        <f t="shared" si="72"/>
        <v>0</v>
      </c>
      <c r="GE13" s="61">
        <f t="shared" si="72"/>
        <v>0</v>
      </c>
      <c r="GF13" s="61">
        <f t="shared" si="72"/>
        <v>0</v>
      </c>
      <c r="GG13" s="61">
        <f t="shared" si="72"/>
        <v>0</v>
      </c>
      <c r="GH13" s="61">
        <f t="shared" si="72"/>
        <v>0</v>
      </c>
      <c r="GI13" s="61">
        <f t="shared" si="72"/>
        <v>0</v>
      </c>
      <c r="GJ13" s="61">
        <f t="shared" si="72"/>
        <v>0</v>
      </c>
      <c r="GK13" s="61">
        <f t="shared" si="72"/>
        <v>0</v>
      </c>
      <c r="GL13" s="61">
        <f t="shared" si="72"/>
        <v>0</v>
      </c>
      <c r="GM13" s="61">
        <f t="shared" si="72"/>
        <v>0</v>
      </c>
      <c r="GN13" s="61">
        <f t="shared" si="72"/>
        <v>0</v>
      </c>
      <c r="GO13" s="61">
        <f t="shared" si="72"/>
        <v>0</v>
      </c>
      <c r="GP13" s="61">
        <f t="shared" si="72"/>
        <v>0</v>
      </c>
      <c r="GQ13" s="68">
        <f t="shared" si="8"/>
        <v>0</v>
      </c>
      <c r="GR13" s="61">
        <f t="shared" ref="GR13" si="73">SUM(GR14:GR19)</f>
        <v>0</v>
      </c>
      <c r="GS13" s="68">
        <f t="shared" si="72"/>
        <v>0</v>
      </c>
      <c r="GT13" s="61">
        <f t="shared" si="72"/>
        <v>0</v>
      </c>
      <c r="GU13" s="61">
        <f t="shared" si="72"/>
        <v>0</v>
      </c>
      <c r="GV13" s="61">
        <f t="shared" si="72"/>
        <v>0</v>
      </c>
      <c r="GW13" s="61">
        <f t="shared" si="72"/>
        <v>0</v>
      </c>
      <c r="GX13" s="61">
        <f t="shared" si="72"/>
        <v>0</v>
      </c>
      <c r="GY13" s="61">
        <f t="shared" si="72"/>
        <v>0</v>
      </c>
      <c r="GZ13" s="61">
        <f t="shared" si="72"/>
        <v>0</v>
      </c>
      <c r="HA13" s="61">
        <f t="shared" si="72"/>
        <v>0</v>
      </c>
      <c r="HB13" s="61">
        <f t="shared" si="72"/>
        <v>0</v>
      </c>
      <c r="HC13" s="61">
        <f t="shared" si="72"/>
        <v>0</v>
      </c>
      <c r="HD13" s="61">
        <f t="shared" si="72"/>
        <v>0</v>
      </c>
      <c r="HE13" s="61">
        <f t="shared" si="72"/>
        <v>0</v>
      </c>
      <c r="HF13" s="61">
        <f t="shared" si="72"/>
        <v>0</v>
      </c>
      <c r="HG13" s="61">
        <f t="shared" si="72"/>
        <v>0</v>
      </c>
      <c r="HH13" s="61">
        <f t="shared" si="72"/>
        <v>0</v>
      </c>
      <c r="HI13" s="61">
        <f t="shared" si="72"/>
        <v>0</v>
      </c>
      <c r="HJ13" s="61">
        <f t="shared" si="72"/>
        <v>0</v>
      </c>
      <c r="HK13" s="61">
        <f t="shared" si="72"/>
        <v>0</v>
      </c>
      <c r="HL13" s="61">
        <f t="shared" si="72"/>
        <v>0</v>
      </c>
      <c r="HM13" s="61">
        <f t="shared" si="72"/>
        <v>0</v>
      </c>
      <c r="HN13" s="61">
        <f t="shared" si="72"/>
        <v>0</v>
      </c>
      <c r="HO13" s="61">
        <f t="shared" si="72"/>
        <v>0</v>
      </c>
      <c r="HP13" s="61">
        <f t="shared" si="72"/>
        <v>0</v>
      </c>
      <c r="HQ13" s="61">
        <f t="shared" si="72"/>
        <v>0</v>
      </c>
      <c r="HR13" s="61">
        <f t="shared" si="72"/>
        <v>0</v>
      </c>
      <c r="HS13" s="68">
        <f t="shared" si="72"/>
        <v>0</v>
      </c>
      <c r="HT13" s="61">
        <f t="shared" si="72"/>
        <v>0</v>
      </c>
      <c r="HU13" s="61">
        <f t="shared" ref="HU13:KF13" si="74">SUM(HU14:HU19)</f>
        <v>0</v>
      </c>
      <c r="HV13" s="68">
        <f t="shared" si="74"/>
        <v>0</v>
      </c>
      <c r="HW13" s="61">
        <f t="shared" si="74"/>
        <v>0</v>
      </c>
      <c r="HX13" s="61">
        <f t="shared" si="74"/>
        <v>0</v>
      </c>
      <c r="HY13" s="61">
        <f t="shared" si="74"/>
        <v>0</v>
      </c>
      <c r="HZ13" s="61">
        <f t="shared" si="74"/>
        <v>0</v>
      </c>
      <c r="IA13" s="61">
        <f t="shared" si="74"/>
        <v>0</v>
      </c>
      <c r="IB13" s="61">
        <f t="shared" si="74"/>
        <v>0</v>
      </c>
      <c r="IC13" s="68">
        <f t="shared" si="74"/>
        <v>0</v>
      </c>
      <c r="ID13" s="61">
        <f t="shared" si="74"/>
        <v>0</v>
      </c>
      <c r="IE13" s="61">
        <f t="shared" si="74"/>
        <v>0</v>
      </c>
      <c r="IF13" s="61">
        <f t="shared" si="74"/>
        <v>0</v>
      </c>
      <c r="IG13" s="61">
        <f t="shared" si="74"/>
        <v>0</v>
      </c>
      <c r="IH13" s="61">
        <f t="shared" si="74"/>
        <v>0</v>
      </c>
      <c r="II13" s="61">
        <f t="shared" si="74"/>
        <v>0</v>
      </c>
      <c r="IJ13" s="61">
        <f t="shared" si="74"/>
        <v>0</v>
      </c>
      <c r="IK13" s="61">
        <f t="shared" si="74"/>
        <v>0</v>
      </c>
      <c r="IL13" s="61">
        <f t="shared" si="74"/>
        <v>0</v>
      </c>
      <c r="IM13" s="61">
        <f t="shared" si="74"/>
        <v>0</v>
      </c>
      <c r="IN13" s="61">
        <f t="shared" si="74"/>
        <v>0</v>
      </c>
      <c r="IO13" s="61">
        <f t="shared" si="74"/>
        <v>0</v>
      </c>
      <c r="IP13" s="61">
        <f t="shared" si="74"/>
        <v>0</v>
      </c>
      <c r="IQ13" s="68">
        <f t="shared" si="74"/>
        <v>0</v>
      </c>
      <c r="IR13" s="68">
        <f t="shared" si="74"/>
        <v>0</v>
      </c>
      <c r="IS13" s="68">
        <f t="shared" si="74"/>
        <v>0</v>
      </c>
      <c r="IT13" s="68">
        <f t="shared" si="74"/>
        <v>0</v>
      </c>
      <c r="IU13" s="68">
        <f t="shared" si="74"/>
        <v>0</v>
      </c>
      <c r="IV13" s="68">
        <f t="shared" si="74"/>
        <v>0</v>
      </c>
      <c r="IW13" s="68">
        <f t="shared" si="74"/>
        <v>0</v>
      </c>
      <c r="IX13" s="68">
        <f t="shared" si="74"/>
        <v>0</v>
      </c>
      <c r="IY13" s="68">
        <f t="shared" si="74"/>
        <v>0</v>
      </c>
      <c r="IZ13" s="68">
        <f t="shared" si="74"/>
        <v>0</v>
      </c>
      <c r="JA13" s="68">
        <f t="shared" si="74"/>
        <v>0</v>
      </c>
      <c r="JB13" s="68">
        <f t="shared" si="74"/>
        <v>0</v>
      </c>
      <c r="JC13" s="68">
        <f t="shared" si="74"/>
        <v>0</v>
      </c>
      <c r="JD13" s="68">
        <f t="shared" si="74"/>
        <v>0</v>
      </c>
      <c r="JE13" s="68">
        <f t="shared" si="74"/>
        <v>0</v>
      </c>
      <c r="JF13" s="68">
        <f t="shared" si="74"/>
        <v>0</v>
      </c>
      <c r="JG13" s="61">
        <f t="shared" si="74"/>
        <v>0</v>
      </c>
      <c r="JH13" s="61">
        <f t="shared" si="74"/>
        <v>0</v>
      </c>
      <c r="JI13" s="61">
        <f t="shared" si="74"/>
        <v>0</v>
      </c>
      <c r="JJ13" s="61">
        <f t="shared" si="74"/>
        <v>0</v>
      </c>
      <c r="JK13" s="61">
        <f t="shared" si="74"/>
        <v>0</v>
      </c>
      <c r="JL13" s="68">
        <f t="shared" si="74"/>
        <v>0</v>
      </c>
      <c r="JM13" s="61">
        <f t="shared" si="74"/>
        <v>0</v>
      </c>
      <c r="JN13" s="61">
        <f t="shared" si="74"/>
        <v>0</v>
      </c>
      <c r="JO13" s="68">
        <f t="shared" si="74"/>
        <v>0</v>
      </c>
      <c r="JP13" s="61">
        <f t="shared" si="74"/>
        <v>0</v>
      </c>
      <c r="JQ13" s="61">
        <f t="shared" si="74"/>
        <v>0</v>
      </c>
      <c r="JR13" s="61">
        <f t="shared" si="74"/>
        <v>0</v>
      </c>
      <c r="JS13" s="61">
        <f t="shared" si="74"/>
        <v>0</v>
      </c>
      <c r="JT13" s="61">
        <f t="shared" si="74"/>
        <v>0</v>
      </c>
      <c r="JU13" s="61">
        <f t="shared" si="74"/>
        <v>0</v>
      </c>
      <c r="JV13" s="61">
        <f t="shared" si="74"/>
        <v>0</v>
      </c>
      <c r="JW13" s="61">
        <f t="shared" si="74"/>
        <v>0</v>
      </c>
      <c r="JX13" s="61">
        <f t="shared" si="74"/>
        <v>0</v>
      </c>
      <c r="JY13" s="61">
        <f t="shared" si="74"/>
        <v>0</v>
      </c>
      <c r="JZ13" s="61">
        <f t="shared" si="74"/>
        <v>0</v>
      </c>
      <c r="KA13" s="61">
        <f t="shared" si="74"/>
        <v>0</v>
      </c>
      <c r="KB13" s="61">
        <f t="shared" si="74"/>
        <v>0</v>
      </c>
      <c r="KC13" s="61">
        <f t="shared" si="74"/>
        <v>0</v>
      </c>
      <c r="KD13" s="61">
        <f t="shared" si="74"/>
        <v>0</v>
      </c>
      <c r="KE13" s="61">
        <f t="shared" si="74"/>
        <v>0</v>
      </c>
      <c r="KF13" s="61">
        <f t="shared" si="74"/>
        <v>0</v>
      </c>
      <c r="KG13" s="68">
        <f t="shared" ref="KG13:MM13" si="75">SUM(KG14:KG19)</f>
        <v>0</v>
      </c>
      <c r="KH13" s="61">
        <f t="shared" si="75"/>
        <v>0</v>
      </c>
      <c r="KI13" s="61">
        <f t="shared" si="75"/>
        <v>0</v>
      </c>
      <c r="KJ13" s="61">
        <f t="shared" si="75"/>
        <v>0</v>
      </c>
      <c r="KK13" s="61">
        <f t="shared" si="75"/>
        <v>0</v>
      </c>
      <c r="KL13" s="61">
        <f t="shared" si="75"/>
        <v>0</v>
      </c>
      <c r="KM13" s="61">
        <f t="shared" si="75"/>
        <v>0</v>
      </c>
      <c r="KN13" s="61">
        <f t="shared" si="75"/>
        <v>0</v>
      </c>
      <c r="KO13" s="61">
        <f t="shared" si="75"/>
        <v>0</v>
      </c>
      <c r="KP13" s="61">
        <f t="shared" si="75"/>
        <v>0</v>
      </c>
      <c r="KQ13" s="61">
        <f t="shared" si="75"/>
        <v>0</v>
      </c>
      <c r="KR13" s="61">
        <f t="shared" si="75"/>
        <v>0</v>
      </c>
      <c r="KS13" s="61">
        <f t="shared" si="75"/>
        <v>0</v>
      </c>
      <c r="KT13" s="61">
        <f t="shared" si="75"/>
        <v>0</v>
      </c>
      <c r="KU13" s="61">
        <f t="shared" si="75"/>
        <v>0</v>
      </c>
      <c r="KV13" s="61">
        <f t="shared" si="75"/>
        <v>0</v>
      </c>
      <c r="KW13" s="61">
        <f t="shared" si="75"/>
        <v>0</v>
      </c>
      <c r="KX13" s="61">
        <f t="shared" si="75"/>
        <v>0</v>
      </c>
      <c r="KY13" s="68">
        <f t="shared" si="75"/>
        <v>0</v>
      </c>
      <c r="KZ13" s="61">
        <f t="shared" si="75"/>
        <v>0</v>
      </c>
      <c r="LA13" s="61">
        <f t="shared" si="75"/>
        <v>0</v>
      </c>
      <c r="LB13" s="61">
        <f t="shared" si="75"/>
        <v>0</v>
      </c>
      <c r="LC13" s="61">
        <f t="shared" si="75"/>
        <v>0</v>
      </c>
      <c r="LD13" s="61">
        <f t="shared" si="75"/>
        <v>0</v>
      </c>
      <c r="LE13" s="61">
        <f t="shared" si="75"/>
        <v>0</v>
      </c>
      <c r="LF13" s="61">
        <f t="shared" si="75"/>
        <v>0</v>
      </c>
      <c r="LG13" s="61">
        <f t="shared" si="75"/>
        <v>0</v>
      </c>
      <c r="LH13" s="61">
        <f t="shared" si="75"/>
        <v>0</v>
      </c>
      <c r="LI13" s="61">
        <f t="shared" si="75"/>
        <v>0</v>
      </c>
      <c r="LJ13" s="61">
        <f t="shared" si="75"/>
        <v>0</v>
      </c>
      <c r="LK13" s="61">
        <f t="shared" si="75"/>
        <v>0</v>
      </c>
      <c r="LL13" s="61">
        <f t="shared" si="75"/>
        <v>0</v>
      </c>
      <c r="LM13" s="61">
        <f t="shared" si="75"/>
        <v>0</v>
      </c>
      <c r="LN13" s="61">
        <f t="shared" si="75"/>
        <v>0</v>
      </c>
      <c r="LO13" s="61">
        <f t="shared" si="75"/>
        <v>0</v>
      </c>
      <c r="LP13" s="61">
        <f t="shared" si="75"/>
        <v>0</v>
      </c>
      <c r="LQ13" s="61">
        <f t="shared" si="75"/>
        <v>0</v>
      </c>
      <c r="LR13" s="61">
        <f t="shared" si="75"/>
        <v>0</v>
      </c>
      <c r="LS13" s="61">
        <f t="shared" si="75"/>
        <v>0</v>
      </c>
      <c r="LT13" s="61">
        <f t="shared" si="75"/>
        <v>0</v>
      </c>
      <c r="LU13" s="61">
        <f t="shared" si="75"/>
        <v>0</v>
      </c>
      <c r="LV13" s="61">
        <f t="shared" si="75"/>
        <v>0</v>
      </c>
      <c r="LW13" s="61">
        <f t="shared" si="75"/>
        <v>0</v>
      </c>
      <c r="LX13" s="61">
        <f t="shared" si="75"/>
        <v>0</v>
      </c>
      <c r="LY13" s="61">
        <f t="shared" si="75"/>
        <v>0</v>
      </c>
      <c r="LZ13" s="61">
        <f t="shared" si="75"/>
        <v>0</v>
      </c>
      <c r="MA13" s="61">
        <f t="shared" si="75"/>
        <v>0</v>
      </c>
      <c r="MB13" s="61">
        <f t="shared" si="75"/>
        <v>0</v>
      </c>
      <c r="MC13" s="61">
        <f t="shared" si="75"/>
        <v>0</v>
      </c>
      <c r="MD13" s="61">
        <f t="shared" si="75"/>
        <v>0</v>
      </c>
      <c r="ME13" s="61">
        <f t="shared" si="75"/>
        <v>0</v>
      </c>
      <c r="MF13" s="61">
        <f t="shared" si="75"/>
        <v>0</v>
      </c>
      <c r="MG13" s="61">
        <f t="shared" si="75"/>
        <v>0</v>
      </c>
      <c r="MH13" s="61">
        <f t="shared" si="75"/>
        <v>0</v>
      </c>
      <c r="MI13" s="61">
        <f t="shared" si="75"/>
        <v>0</v>
      </c>
      <c r="MJ13" s="61">
        <f t="shared" si="75"/>
        <v>0</v>
      </c>
      <c r="MK13" s="61">
        <f t="shared" si="75"/>
        <v>0</v>
      </c>
      <c r="ML13" s="61">
        <f t="shared" si="75"/>
        <v>0</v>
      </c>
      <c r="MM13" s="61">
        <f t="shared" si="75"/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9">
        <f t="shared" ref="N14:N19" si="76">SUM(D14:M14)</f>
        <v>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9">
        <f t="shared" ref="Y14:Y19" si="77">SUM(O14:X14)</f>
        <v>0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/>
      <c r="AL14" s="96"/>
      <c r="AM14" s="63"/>
      <c r="AN14" s="63"/>
      <c r="AO14" s="63"/>
      <c r="AP14" s="63"/>
      <c r="AQ14" s="63"/>
      <c r="AR14" s="63"/>
      <c r="AS14" s="63"/>
      <c r="AT14" s="69">
        <f t="shared" ref="AT14:AT19" si="78">SUM(AL14:AS14)</f>
        <v>0</v>
      </c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9">
        <f t="shared" ref="BU14:BU19" si="79">SUM(AU14:BT14)</f>
        <v>0</v>
      </c>
      <c r="BV14" s="63"/>
      <c r="BW14" s="63"/>
      <c r="BX14" s="63"/>
      <c r="BY14" s="69">
        <f t="shared" ref="BY14:BY19" si="80">SUM(BV14:BX14)</f>
        <v>0</v>
      </c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9">
        <f t="shared" ref="DC14:DC19" si="81">SUM(BZ14:DB14)</f>
        <v>0</v>
      </c>
      <c r="DD14" s="63"/>
      <c r="DE14" s="63"/>
      <c r="DF14" s="69">
        <f t="shared" ref="DF14:DF19" si="82">SUM(DD14:DE14)</f>
        <v>0</v>
      </c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9">
        <f t="shared" ref="EJ14:EJ19" si="83">SUM(EC14:ED14,DX14:DY14,DS14:DT14,DN14:DO14,DI14:DJ14,EI14,)</f>
        <v>0</v>
      </c>
      <c r="EK14" s="69">
        <f t="shared" ref="EK14:EK19" si="84">SUM(EE14:EH14,DZ14:EB14,DU14:DW14,DP14:DR14,DK14:DM14,DG14:DH14)</f>
        <v>0</v>
      </c>
      <c r="EL14" s="63"/>
      <c r="EM14" s="63"/>
      <c r="EN14" s="63"/>
      <c r="EO14" s="69">
        <f t="shared" ref="EO14:EO19" si="85">SUM(EL14:EN14)</f>
        <v>0</v>
      </c>
      <c r="EP14" s="63"/>
      <c r="EQ14" s="63"/>
      <c r="ER14" s="63"/>
      <c r="ES14" s="63"/>
      <c r="ET14" s="63"/>
      <c r="EU14" s="63"/>
      <c r="EV14" s="63"/>
      <c r="EW14" s="63"/>
      <c r="EX14" s="63"/>
      <c r="EY14" s="69">
        <f t="shared" si="5"/>
        <v>0</v>
      </c>
      <c r="EZ14" s="63"/>
      <c r="FA14" s="63"/>
      <c r="FB14" s="63"/>
      <c r="FC14" s="63"/>
      <c r="FD14" s="63"/>
      <c r="FE14" s="63"/>
      <c r="FF14" s="63"/>
      <c r="FG14" s="63"/>
      <c r="FH14" s="69">
        <f t="shared" ref="FH14:FH19" si="86">SUM(EZ14:FG14)</f>
        <v>0</v>
      </c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9">
        <f t="shared" ref="FS14:FS19" si="87">SUM(FI14:FR14)</f>
        <v>0</v>
      </c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9">
        <f t="shared" si="8"/>
        <v>0</v>
      </c>
      <c r="GR14" s="63"/>
      <c r="GS14" s="69">
        <f t="shared" ref="GS14:GS19" si="88">SUM(GR14)</f>
        <v>0</v>
      </c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9">
        <f t="shared" ref="HS14:HS19" si="89">SUM(GT14:HR14)</f>
        <v>0</v>
      </c>
      <c r="HT14" s="63"/>
      <c r="HU14" s="63"/>
      <c r="HV14" s="69">
        <f t="shared" ref="HV14:HV19" si="90">SUM(HT14:HU14)</f>
        <v>0</v>
      </c>
      <c r="HW14" s="63"/>
      <c r="HX14" s="63"/>
      <c r="HY14" s="63"/>
      <c r="HZ14" s="63"/>
      <c r="IA14" s="63"/>
      <c r="IB14" s="63"/>
      <c r="IC14" s="69">
        <f t="shared" ref="IC14:IC19" si="91">SUM(HW14:IB14)</f>
        <v>0</v>
      </c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9">
        <f t="shared" ref="IN14:IN19" si="92">SUM(ID14:IM14)</f>
        <v>0</v>
      </c>
      <c r="IO14" s="140">
        <f t="shared" ref="IO14:IO19" si="93">SUM(AT14,BU14,BY14,DC14,DF14,EK14,EO14,EY14,FH14,FS14,GQ14,GS14,HS14,HV14,IC14,IN14,EJ14)</f>
        <v>0</v>
      </c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140">
        <f t="shared" ref="JD14:JE19" si="94">SUM(IP14,IR14,IT14,IZ14,JB14,IX14,IV14)</f>
        <v>0</v>
      </c>
      <c r="JE14" s="140">
        <f t="shared" si="94"/>
        <v>0</v>
      </c>
      <c r="JF14" s="140">
        <f t="shared" ref="JF14:JF19" si="95">SUM(JD14:JE14)</f>
        <v>0</v>
      </c>
      <c r="JG14" s="63"/>
      <c r="JH14" s="63"/>
      <c r="JI14" s="63"/>
      <c r="JJ14" s="63"/>
      <c r="JK14" s="63"/>
      <c r="JL14" s="140">
        <f t="shared" ref="JL14:JL19" si="96">SUM(JG14:JK14)</f>
        <v>0</v>
      </c>
      <c r="JM14" s="63"/>
      <c r="JN14" s="63"/>
      <c r="JO14" s="140">
        <f t="shared" ref="JO14:JO19" si="97">SUM(JM14:JN14)</f>
        <v>0</v>
      </c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140">
        <f t="shared" ref="KG14:KG19" si="98">SUM(JP14:KF14)</f>
        <v>0</v>
      </c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140">
        <f t="shared" ref="KY14:KY19" si="99">SUM(KH14:KX14)</f>
        <v>0</v>
      </c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</row>
    <row r="15" ht="12" spans="1:351">
      <c r="A15" s="1" t="s">
        <v>170</v>
      </c>
      <c r="B15" s="1">
        <v>31802</v>
      </c>
      <c r="C15" s="62" t="s">
        <v>178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9">
        <f t="shared" si="76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9">
        <f t="shared" si="77"/>
        <v>0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/>
      <c r="AL15" s="96"/>
      <c r="AM15" s="63"/>
      <c r="AN15" s="63"/>
      <c r="AO15" s="63"/>
      <c r="AP15" s="63"/>
      <c r="AQ15" s="63"/>
      <c r="AR15" s="63"/>
      <c r="AS15" s="63"/>
      <c r="AT15" s="69">
        <f t="shared" si="78"/>
        <v>0</v>
      </c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9">
        <f t="shared" si="79"/>
        <v>0</v>
      </c>
      <c r="BV15" s="63"/>
      <c r="BW15" s="63"/>
      <c r="BX15" s="63"/>
      <c r="BY15" s="69">
        <f t="shared" si="80"/>
        <v>0</v>
      </c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9">
        <f t="shared" si="81"/>
        <v>0</v>
      </c>
      <c r="DD15" s="63"/>
      <c r="DE15" s="63"/>
      <c r="DF15" s="69">
        <f t="shared" si="82"/>
        <v>0</v>
      </c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9">
        <f t="shared" si="83"/>
        <v>0</v>
      </c>
      <c r="EK15" s="69">
        <f t="shared" si="84"/>
        <v>0</v>
      </c>
      <c r="EL15" s="63"/>
      <c r="EM15" s="63"/>
      <c r="EN15" s="63"/>
      <c r="EO15" s="69">
        <f t="shared" si="85"/>
        <v>0</v>
      </c>
      <c r="EP15" s="63"/>
      <c r="EQ15" s="63"/>
      <c r="ER15" s="63"/>
      <c r="ES15" s="63"/>
      <c r="ET15" s="63"/>
      <c r="EU15" s="63"/>
      <c r="EV15" s="63"/>
      <c r="EW15" s="63"/>
      <c r="EX15" s="63"/>
      <c r="EY15" s="69">
        <f t="shared" si="5"/>
        <v>0</v>
      </c>
      <c r="EZ15" s="63"/>
      <c r="FA15" s="63"/>
      <c r="FB15" s="63"/>
      <c r="FC15" s="63"/>
      <c r="FD15" s="63"/>
      <c r="FE15" s="63"/>
      <c r="FF15" s="63"/>
      <c r="FG15" s="63"/>
      <c r="FH15" s="69">
        <f t="shared" si="86"/>
        <v>0</v>
      </c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9">
        <f t="shared" si="87"/>
        <v>0</v>
      </c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9">
        <f t="shared" si="8"/>
        <v>0</v>
      </c>
      <c r="GR15" s="63"/>
      <c r="GS15" s="69">
        <f t="shared" si="88"/>
        <v>0</v>
      </c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9">
        <f t="shared" si="89"/>
        <v>0</v>
      </c>
      <c r="HT15" s="63"/>
      <c r="HU15" s="63"/>
      <c r="HV15" s="69">
        <f t="shared" si="90"/>
        <v>0</v>
      </c>
      <c r="HW15" s="63"/>
      <c r="HX15" s="63"/>
      <c r="HY15" s="63"/>
      <c r="HZ15" s="63"/>
      <c r="IA15" s="63"/>
      <c r="IB15" s="63"/>
      <c r="IC15" s="69">
        <f t="shared" si="91"/>
        <v>0</v>
      </c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9">
        <f t="shared" si="92"/>
        <v>0</v>
      </c>
      <c r="IO15" s="140">
        <f t="shared" si="93"/>
        <v>0</v>
      </c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140">
        <f t="shared" si="94"/>
        <v>0</v>
      </c>
      <c r="JE15" s="140">
        <f t="shared" si="94"/>
        <v>0</v>
      </c>
      <c r="JF15" s="140">
        <f t="shared" si="95"/>
        <v>0</v>
      </c>
      <c r="JG15" s="63"/>
      <c r="JH15" s="63"/>
      <c r="JI15" s="63"/>
      <c r="JJ15" s="63"/>
      <c r="JK15" s="63"/>
      <c r="JL15" s="140">
        <f t="shared" si="96"/>
        <v>0</v>
      </c>
      <c r="JM15" s="63"/>
      <c r="JN15" s="63"/>
      <c r="JO15" s="140">
        <f t="shared" si="97"/>
        <v>0</v>
      </c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140">
        <f t="shared" si="98"/>
        <v>0</v>
      </c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140">
        <f t="shared" si="99"/>
        <v>0</v>
      </c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</row>
    <row r="16" ht="12" spans="1:351">
      <c r="A16" s="1" t="s">
        <v>170</v>
      </c>
      <c r="B16" s="1">
        <v>31803</v>
      </c>
      <c r="C16" s="62" t="s">
        <v>179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9">
        <f t="shared" si="76"/>
        <v>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9">
        <f t="shared" si="77"/>
        <v>0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/>
      <c r="AL16" s="96"/>
      <c r="AM16" s="63"/>
      <c r="AN16" s="63"/>
      <c r="AO16" s="63"/>
      <c r="AP16" s="63"/>
      <c r="AQ16" s="63"/>
      <c r="AR16" s="63"/>
      <c r="AS16" s="63"/>
      <c r="AT16" s="69">
        <f t="shared" si="78"/>
        <v>0</v>
      </c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9">
        <f t="shared" si="79"/>
        <v>0</v>
      </c>
      <c r="BV16" s="63"/>
      <c r="BW16" s="63"/>
      <c r="BX16" s="63"/>
      <c r="BY16" s="69">
        <f t="shared" si="80"/>
        <v>0</v>
      </c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9">
        <f t="shared" si="81"/>
        <v>0</v>
      </c>
      <c r="DD16" s="63"/>
      <c r="DE16" s="63"/>
      <c r="DF16" s="69">
        <f t="shared" si="82"/>
        <v>0</v>
      </c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9">
        <f t="shared" si="83"/>
        <v>0</v>
      </c>
      <c r="EK16" s="69">
        <f t="shared" si="84"/>
        <v>0</v>
      </c>
      <c r="EL16" s="63"/>
      <c r="EM16" s="63"/>
      <c r="EN16" s="63"/>
      <c r="EO16" s="69">
        <f t="shared" si="85"/>
        <v>0</v>
      </c>
      <c r="EP16" s="63"/>
      <c r="EQ16" s="63"/>
      <c r="ER16" s="63"/>
      <c r="ES16" s="63"/>
      <c r="ET16" s="63"/>
      <c r="EU16" s="63"/>
      <c r="EV16" s="63"/>
      <c r="EW16" s="63"/>
      <c r="EX16" s="63"/>
      <c r="EY16" s="69">
        <f t="shared" si="5"/>
        <v>0</v>
      </c>
      <c r="EZ16" s="63"/>
      <c r="FA16" s="63"/>
      <c r="FB16" s="63"/>
      <c r="FC16" s="63"/>
      <c r="FD16" s="63"/>
      <c r="FE16" s="63"/>
      <c r="FF16" s="63"/>
      <c r="FG16" s="63"/>
      <c r="FH16" s="69">
        <f t="shared" si="86"/>
        <v>0</v>
      </c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9">
        <f t="shared" si="87"/>
        <v>0</v>
      </c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9">
        <f t="shared" si="8"/>
        <v>0</v>
      </c>
      <c r="GR16" s="63"/>
      <c r="GS16" s="69">
        <f t="shared" si="88"/>
        <v>0</v>
      </c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9">
        <f t="shared" si="89"/>
        <v>0</v>
      </c>
      <c r="HT16" s="63"/>
      <c r="HU16" s="63"/>
      <c r="HV16" s="69">
        <f t="shared" si="90"/>
        <v>0</v>
      </c>
      <c r="HW16" s="63"/>
      <c r="HX16" s="63"/>
      <c r="HY16" s="63"/>
      <c r="HZ16" s="63"/>
      <c r="IA16" s="63"/>
      <c r="IB16" s="63"/>
      <c r="IC16" s="69">
        <f t="shared" si="91"/>
        <v>0</v>
      </c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9">
        <f t="shared" si="92"/>
        <v>0</v>
      </c>
      <c r="IO16" s="140">
        <f t="shared" si="93"/>
        <v>0</v>
      </c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140">
        <f t="shared" si="94"/>
        <v>0</v>
      </c>
      <c r="JE16" s="140">
        <f t="shared" si="94"/>
        <v>0</v>
      </c>
      <c r="JF16" s="140">
        <f t="shared" si="95"/>
        <v>0</v>
      </c>
      <c r="JG16" s="63"/>
      <c r="JH16" s="63"/>
      <c r="JI16" s="63"/>
      <c r="JJ16" s="63"/>
      <c r="JK16" s="63"/>
      <c r="JL16" s="140">
        <f t="shared" si="96"/>
        <v>0</v>
      </c>
      <c r="JM16" s="63"/>
      <c r="JN16" s="63"/>
      <c r="JO16" s="140">
        <f t="shared" si="97"/>
        <v>0</v>
      </c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140">
        <f t="shared" si="98"/>
        <v>0</v>
      </c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140">
        <f t="shared" si="99"/>
        <v>0</v>
      </c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</row>
    <row r="17" ht="12" spans="1:351">
      <c r="A17" s="1" t="s">
        <v>170</v>
      </c>
      <c r="B17" s="1">
        <v>31804</v>
      </c>
      <c r="C17" s="62" t="s">
        <v>180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9">
        <f t="shared" si="76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9">
        <f t="shared" si="77"/>
        <v>0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/>
      <c r="AL17" s="96"/>
      <c r="AM17" s="63"/>
      <c r="AN17" s="63"/>
      <c r="AO17" s="63"/>
      <c r="AP17" s="63"/>
      <c r="AQ17" s="63"/>
      <c r="AR17" s="63"/>
      <c r="AS17" s="63"/>
      <c r="AT17" s="69">
        <f t="shared" si="78"/>
        <v>0</v>
      </c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9">
        <f t="shared" si="79"/>
        <v>0</v>
      </c>
      <c r="BV17" s="63"/>
      <c r="BW17" s="63"/>
      <c r="BX17" s="63"/>
      <c r="BY17" s="69">
        <f t="shared" si="80"/>
        <v>0</v>
      </c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9">
        <f t="shared" si="81"/>
        <v>0</v>
      </c>
      <c r="DD17" s="63"/>
      <c r="DE17" s="63"/>
      <c r="DF17" s="69">
        <f t="shared" si="82"/>
        <v>0</v>
      </c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9">
        <f t="shared" si="83"/>
        <v>0</v>
      </c>
      <c r="EK17" s="69">
        <f t="shared" si="84"/>
        <v>0</v>
      </c>
      <c r="EL17" s="63"/>
      <c r="EM17" s="63"/>
      <c r="EN17" s="63"/>
      <c r="EO17" s="69">
        <f t="shared" si="85"/>
        <v>0</v>
      </c>
      <c r="EP17" s="63"/>
      <c r="EQ17" s="63"/>
      <c r="ER17" s="63"/>
      <c r="ES17" s="63"/>
      <c r="ET17" s="63"/>
      <c r="EU17" s="63"/>
      <c r="EV17" s="63"/>
      <c r="EW17" s="63"/>
      <c r="EX17" s="63"/>
      <c r="EY17" s="69">
        <f t="shared" si="5"/>
        <v>0</v>
      </c>
      <c r="EZ17" s="63"/>
      <c r="FA17" s="63"/>
      <c r="FB17" s="63"/>
      <c r="FC17" s="63"/>
      <c r="FD17" s="63"/>
      <c r="FE17" s="63"/>
      <c r="FF17" s="63"/>
      <c r="FG17" s="63"/>
      <c r="FH17" s="69">
        <f t="shared" si="86"/>
        <v>0</v>
      </c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9">
        <f t="shared" si="87"/>
        <v>0</v>
      </c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9">
        <f t="shared" si="8"/>
        <v>0</v>
      </c>
      <c r="GR17" s="63"/>
      <c r="GS17" s="69">
        <f t="shared" si="88"/>
        <v>0</v>
      </c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9">
        <f t="shared" si="89"/>
        <v>0</v>
      </c>
      <c r="HT17" s="63"/>
      <c r="HU17" s="63"/>
      <c r="HV17" s="69">
        <f t="shared" si="90"/>
        <v>0</v>
      </c>
      <c r="HW17" s="63"/>
      <c r="HX17" s="63"/>
      <c r="HY17" s="63"/>
      <c r="HZ17" s="63"/>
      <c r="IA17" s="63"/>
      <c r="IB17" s="63"/>
      <c r="IC17" s="69">
        <f t="shared" si="91"/>
        <v>0</v>
      </c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9">
        <f t="shared" si="92"/>
        <v>0</v>
      </c>
      <c r="IO17" s="140">
        <f t="shared" si="93"/>
        <v>0</v>
      </c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140">
        <f t="shared" si="94"/>
        <v>0</v>
      </c>
      <c r="JE17" s="140">
        <f t="shared" si="94"/>
        <v>0</v>
      </c>
      <c r="JF17" s="140">
        <f t="shared" si="95"/>
        <v>0</v>
      </c>
      <c r="JG17" s="63"/>
      <c r="JH17" s="63"/>
      <c r="JI17" s="63"/>
      <c r="JJ17" s="63"/>
      <c r="JK17" s="63"/>
      <c r="JL17" s="140">
        <f t="shared" si="96"/>
        <v>0</v>
      </c>
      <c r="JM17" s="63"/>
      <c r="JN17" s="63"/>
      <c r="JO17" s="140">
        <f t="shared" si="97"/>
        <v>0</v>
      </c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140">
        <f t="shared" si="98"/>
        <v>0</v>
      </c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140">
        <f t="shared" si="99"/>
        <v>0</v>
      </c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</row>
    <row r="18" ht="12" spans="1:351">
      <c r="A18" s="1" t="s">
        <v>170</v>
      </c>
      <c r="B18" s="1">
        <v>31805</v>
      </c>
      <c r="C18" s="62" t="s">
        <v>181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9">
        <f t="shared" si="76"/>
        <v>0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9">
        <f t="shared" si="77"/>
        <v>0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/>
      <c r="AL18" s="96"/>
      <c r="AM18" s="63"/>
      <c r="AN18" s="63"/>
      <c r="AO18" s="63"/>
      <c r="AP18" s="63"/>
      <c r="AQ18" s="63"/>
      <c r="AR18" s="63"/>
      <c r="AS18" s="63"/>
      <c r="AT18" s="69">
        <f t="shared" si="78"/>
        <v>0</v>
      </c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9">
        <f t="shared" si="79"/>
        <v>0</v>
      </c>
      <c r="BV18" s="63"/>
      <c r="BW18" s="63"/>
      <c r="BX18" s="63"/>
      <c r="BY18" s="69">
        <f t="shared" si="80"/>
        <v>0</v>
      </c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9">
        <f t="shared" si="81"/>
        <v>0</v>
      </c>
      <c r="DD18" s="63"/>
      <c r="DE18" s="63"/>
      <c r="DF18" s="69">
        <f t="shared" si="82"/>
        <v>0</v>
      </c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9">
        <f t="shared" si="83"/>
        <v>0</v>
      </c>
      <c r="EK18" s="69">
        <f t="shared" si="84"/>
        <v>0</v>
      </c>
      <c r="EL18" s="63"/>
      <c r="EM18" s="63"/>
      <c r="EN18" s="63"/>
      <c r="EO18" s="69">
        <f t="shared" si="85"/>
        <v>0</v>
      </c>
      <c r="EP18" s="63"/>
      <c r="EQ18" s="63"/>
      <c r="ER18" s="63"/>
      <c r="ES18" s="63"/>
      <c r="ET18" s="63"/>
      <c r="EU18" s="63"/>
      <c r="EV18" s="63"/>
      <c r="EW18" s="63"/>
      <c r="EX18" s="63"/>
      <c r="EY18" s="69">
        <f t="shared" si="5"/>
        <v>0</v>
      </c>
      <c r="EZ18" s="63"/>
      <c r="FA18" s="63"/>
      <c r="FB18" s="63"/>
      <c r="FC18" s="63"/>
      <c r="FD18" s="63"/>
      <c r="FE18" s="63"/>
      <c r="FF18" s="63"/>
      <c r="FG18" s="63"/>
      <c r="FH18" s="69">
        <f t="shared" si="86"/>
        <v>0</v>
      </c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9">
        <f t="shared" si="87"/>
        <v>0</v>
      </c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9">
        <f t="shared" si="8"/>
        <v>0</v>
      </c>
      <c r="GR18" s="63"/>
      <c r="GS18" s="69">
        <f t="shared" si="88"/>
        <v>0</v>
      </c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9">
        <f t="shared" si="89"/>
        <v>0</v>
      </c>
      <c r="HT18" s="63"/>
      <c r="HU18" s="63"/>
      <c r="HV18" s="69">
        <f t="shared" si="90"/>
        <v>0</v>
      </c>
      <c r="HW18" s="63"/>
      <c r="HX18" s="63"/>
      <c r="HY18" s="63"/>
      <c r="HZ18" s="63"/>
      <c r="IA18" s="63"/>
      <c r="IB18" s="63"/>
      <c r="IC18" s="69">
        <f t="shared" si="91"/>
        <v>0</v>
      </c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9">
        <f t="shared" si="92"/>
        <v>0</v>
      </c>
      <c r="IO18" s="140">
        <f t="shared" si="93"/>
        <v>0</v>
      </c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140">
        <f t="shared" si="94"/>
        <v>0</v>
      </c>
      <c r="JE18" s="140">
        <f t="shared" si="94"/>
        <v>0</v>
      </c>
      <c r="JF18" s="140">
        <f t="shared" si="95"/>
        <v>0</v>
      </c>
      <c r="JG18" s="63"/>
      <c r="JH18" s="63"/>
      <c r="JI18" s="63"/>
      <c r="JJ18" s="63"/>
      <c r="JK18" s="63"/>
      <c r="JL18" s="140">
        <f t="shared" si="96"/>
        <v>0</v>
      </c>
      <c r="JM18" s="63"/>
      <c r="JN18" s="63"/>
      <c r="JO18" s="140">
        <f t="shared" si="97"/>
        <v>0</v>
      </c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140">
        <f t="shared" si="98"/>
        <v>0</v>
      </c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140">
        <f t="shared" si="99"/>
        <v>0</v>
      </c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</row>
    <row r="19" ht="12" spans="1:351">
      <c r="A19" s="1" t="s">
        <v>170</v>
      </c>
      <c r="B19" s="1">
        <v>31806</v>
      </c>
      <c r="C19" s="62" t="s">
        <v>182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9">
        <f t="shared" si="76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9">
        <f t="shared" si="77"/>
        <v>0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/>
      <c r="AL19" s="96"/>
      <c r="AM19" s="63"/>
      <c r="AN19" s="63"/>
      <c r="AO19" s="63"/>
      <c r="AP19" s="63"/>
      <c r="AQ19" s="63"/>
      <c r="AR19" s="63"/>
      <c r="AS19" s="63"/>
      <c r="AT19" s="69">
        <f t="shared" si="78"/>
        <v>0</v>
      </c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9">
        <f t="shared" si="79"/>
        <v>0</v>
      </c>
      <c r="BV19" s="63"/>
      <c r="BW19" s="63"/>
      <c r="BX19" s="63"/>
      <c r="BY19" s="69">
        <f t="shared" si="80"/>
        <v>0</v>
      </c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9">
        <f t="shared" si="81"/>
        <v>0</v>
      </c>
      <c r="DD19" s="63"/>
      <c r="DE19" s="63"/>
      <c r="DF19" s="69">
        <f t="shared" si="82"/>
        <v>0</v>
      </c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9">
        <f t="shared" si="83"/>
        <v>0</v>
      </c>
      <c r="EK19" s="69">
        <f t="shared" si="84"/>
        <v>0</v>
      </c>
      <c r="EL19" s="63"/>
      <c r="EM19" s="63"/>
      <c r="EN19" s="63"/>
      <c r="EO19" s="69">
        <f t="shared" si="85"/>
        <v>0</v>
      </c>
      <c r="EP19" s="63"/>
      <c r="EQ19" s="63"/>
      <c r="ER19" s="63"/>
      <c r="ES19" s="63"/>
      <c r="ET19" s="63"/>
      <c r="EU19" s="63"/>
      <c r="EV19" s="63"/>
      <c r="EW19" s="63"/>
      <c r="EX19" s="63"/>
      <c r="EY19" s="69">
        <f t="shared" si="5"/>
        <v>0</v>
      </c>
      <c r="EZ19" s="63"/>
      <c r="FA19" s="63"/>
      <c r="FB19" s="63"/>
      <c r="FC19" s="63"/>
      <c r="FD19" s="63"/>
      <c r="FE19" s="63"/>
      <c r="FF19" s="63"/>
      <c r="FG19" s="63"/>
      <c r="FH19" s="69">
        <f t="shared" si="86"/>
        <v>0</v>
      </c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9">
        <f t="shared" si="87"/>
        <v>0</v>
      </c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9">
        <f t="shared" si="8"/>
        <v>0</v>
      </c>
      <c r="GR19" s="63"/>
      <c r="GS19" s="69">
        <f t="shared" si="88"/>
        <v>0</v>
      </c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9">
        <f t="shared" si="89"/>
        <v>0</v>
      </c>
      <c r="HT19" s="63"/>
      <c r="HU19" s="63"/>
      <c r="HV19" s="69">
        <f t="shared" si="90"/>
        <v>0</v>
      </c>
      <c r="HW19" s="63"/>
      <c r="HX19" s="63"/>
      <c r="HY19" s="63"/>
      <c r="HZ19" s="63"/>
      <c r="IA19" s="63"/>
      <c r="IB19" s="63"/>
      <c r="IC19" s="69">
        <f t="shared" si="91"/>
        <v>0</v>
      </c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9">
        <f t="shared" si="92"/>
        <v>0</v>
      </c>
      <c r="IO19" s="140">
        <f t="shared" si="93"/>
        <v>0</v>
      </c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140">
        <f t="shared" si="94"/>
        <v>0</v>
      </c>
      <c r="JE19" s="140">
        <f t="shared" si="94"/>
        <v>0</v>
      </c>
      <c r="JF19" s="140">
        <f t="shared" si="95"/>
        <v>0</v>
      </c>
      <c r="JG19" s="63"/>
      <c r="JH19" s="63"/>
      <c r="JI19" s="63"/>
      <c r="JJ19" s="63"/>
      <c r="JK19" s="63"/>
      <c r="JL19" s="140">
        <f t="shared" si="96"/>
        <v>0</v>
      </c>
      <c r="JM19" s="63"/>
      <c r="JN19" s="63"/>
      <c r="JO19" s="140">
        <f t="shared" si="97"/>
        <v>0</v>
      </c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140">
        <f t="shared" si="98"/>
        <v>0</v>
      </c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140">
        <f t="shared" si="99"/>
        <v>0</v>
      </c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</row>
    <row r="20" customHeight="1" spans="1:351">
      <c r="A20" s="1" t="s">
        <v>155</v>
      </c>
      <c r="B20" s="1">
        <v>32100</v>
      </c>
      <c r="C20" s="13" t="s">
        <v>183</v>
      </c>
      <c r="D20" s="61">
        <f t="shared" ref="D20:Y20" si="100">SUM(D21:D22)</f>
        <v>0</v>
      </c>
      <c r="E20" s="61">
        <f t="shared" si="100"/>
        <v>0</v>
      </c>
      <c r="F20" s="61">
        <f t="shared" si="100"/>
        <v>0</v>
      </c>
      <c r="G20" s="61">
        <f t="shared" si="100"/>
        <v>0</v>
      </c>
      <c r="H20" s="61">
        <f t="shared" si="100"/>
        <v>0</v>
      </c>
      <c r="I20" s="61">
        <f t="shared" si="100"/>
        <v>0</v>
      </c>
      <c r="J20" s="61">
        <f t="shared" si="100"/>
        <v>0</v>
      </c>
      <c r="K20" s="61">
        <f t="shared" si="100"/>
        <v>0</v>
      </c>
      <c r="L20" s="61">
        <f t="shared" si="100"/>
        <v>0</v>
      </c>
      <c r="M20" s="61">
        <f t="shared" si="100"/>
        <v>0</v>
      </c>
      <c r="N20" s="68">
        <f t="shared" si="100"/>
        <v>0</v>
      </c>
      <c r="O20" s="61">
        <f t="shared" si="100"/>
        <v>0</v>
      </c>
      <c r="P20" s="61">
        <f t="shared" si="100"/>
        <v>0</v>
      </c>
      <c r="Q20" s="61">
        <f t="shared" si="100"/>
        <v>0</v>
      </c>
      <c r="R20" s="61">
        <f t="shared" si="100"/>
        <v>0</v>
      </c>
      <c r="S20" s="61">
        <f t="shared" si="100"/>
        <v>0</v>
      </c>
      <c r="T20" s="61">
        <f t="shared" si="100"/>
        <v>0</v>
      </c>
      <c r="U20" s="61">
        <f t="shared" si="100"/>
        <v>0</v>
      </c>
      <c r="V20" s="61">
        <f t="shared" si="100"/>
        <v>0</v>
      </c>
      <c r="W20" s="61">
        <f t="shared" si="100"/>
        <v>0</v>
      </c>
      <c r="X20" s="61">
        <f t="shared" si="100"/>
        <v>0</v>
      </c>
      <c r="Y20" s="68">
        <f t="shared" si="100"/>
        <v>0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01">SUM(AK21:AK22)</f>
        <v>0</v>
      </c>
      <c r="AL20" s="93">
        <f t="shared" si="101"/>
        <v>0</v>
      </c>
      <c r="AM20" s="68">
        <f t="shared" si="101"/>
        <v>0</v>
      </c>
      <c r="AN20" s="68">
        <f t="shared" si="101"/>
        <v>0</v>
      </c>
      <c r="AO20" s="68">
        <f t="shared" si="101"/>
        <v>0</v>
      </c>
      <c r="AP20" s="68">
        <f t="shared" si="101"/>
        <v>0</v>
      </c>
      <c r="AQ20" s="68">
        <f t="shared" si="101"/>
        <v>0</v>
      </c>
      <c r="AR20" s="68">
        <f t="shared" si="101"/>
        <v>0</v>
      </c>
      <c r="AS20" s="68">
        <f t="shared" si="101"/>
        <v>0</v>
      </c>
      <c r="AT20" s="68">
        <f t="shared" si="101"/>
        <v>0</v>
      </c>
      <c r="AU20" s="61">
        <f t="shared" si="101"/>
        <v>0</v>
      </c>
      <c r="AV20" s="61">
        <f t="shared" si="101"/>
        <v>0</v>
      </c>
      <c r="AW20" s="61">
        <f t="shared" si="101"/>
        <v>0</v>
      </c>
      <c r="AX20" s="61">
        <f t="shared" si="101"/>
        <v>0</v>
      </c>
      <c r="AY20" s="61">
        <f t="shared" si="101"/>
        <v>0</v>
      </c>
      <c r="AZ20" s="61">
        <f t="shared" si="101"/>
        <v>0</v>
      </c>
      <c r="BA20" s="61">
        <f t="shared" si="101"/>
        <v>0</v>
      </c>
      <c r="BB20" s="61">
        <f t="shared" si="101"/>
        <v>0</v>
      </c>
      <c r="BC20" s="61">
        <f t="shared" si="101"/>
        <v>0</v>
      </c>
      <c r="BD20" s="61">
        <f t="shared" si="101"/>
        <v>0</v>
      </c>
      <c r="BE20" s="61">
        <f t="shared" si="101"/>
        <v>0</v>
      </c>
      <c r="BF20" s="61">
        <f t="shared" si="101"/>
        <v>0</v>
      </c>
      <c r="BG20" s="61">
        <f t="shared" si="101"/>
        <v>0</v>
      </c>
      <c r="BH20" s="61">
        <f t="shared" si="101"/>
        <v>0</v>
      </c>
      <c r="BI20" s="61">
        <f t="shared" si="101"/>
        <v>0</v>
      </c>
      <c r="BJ20" s="61">
        <f t="shared" si="101"/>
        <v>0</v>
      </c>
      <c r="BK20" s="61">
        <f t="shared" si="101"/>
        <v>0</v>
      </c>
      <c r="BL20" s="61">
        <f t="shared" si="101"/>
        <v>0</v>
      </c>
      <c r="BM20" s="61">
        <f t="shared" si="101"/>
        <v>0</v>
      </c>
      <c r="BN20" s="61">
        <f t="shared" si="101"/>
        <v>0</v>
      </c>
      <c r="BO20" s="61">
        <f t="shared" si="101"/>
        <v>0</v>
      </c>
      <c r="BP20" s="61">
        <f t="shared" si="101"/>
        <v>0</v>
      </c>
      <c r="BQ20" s="61">
        <f t="shared" si="101"/>
        <v>0</v>
      </c>
      <c r="BR20" s="61">
        <f t="shared" si="101"/>
        <v>0</v>
      </c>
      <c r="BS20" s="61">
        <f t="shared" si="101"/>
        <v>0</v>
      </c>
      <c r="BT20" s="61">
        <f t="shared" si="101"/>
        <v>0</v>
      </c>
      <c r="BU20" s="68">
        <f t="shared" si="101"/>
        <v>0</v>
      </c>
      <c r="BV20" s="61">
        <f t="shared" si="101"/>
        <v>0</v>
      </c>
      <c r="BW20" s="61">
        <f t="shared" si="101"/>
        <v>0</v>
      </c>
      <c r="BX20" s="61">
        <f t="shared" si="101"/>
        <v>0</v>
      </c>
      <c r="BY20" s="68">
        <f t="shared" si="101"/>
        <v>0</v>
      </c>
      <c r="BZ20" s="61">
        <f t="shared" si="101"/>
        <v>0</v>
      </c>
      <c r="CA20" s="61">
        <f t="shared" si="101"/>
        <v>0</v>
      </c>
      <c r="CB20" s="61">
        <f t="shared" si="101"/>
        <v>0</v>
      </c>
      <c r="CC20" s="61">
        <f t="shared" si="101"/>
        <v>0</v>
      </c>
      <c r="CD20" s="61">
        <f t="shared" si="101"/>
        <v>0</v>
      </c>
      <c r="CE20" s="61">
        <f t="shared" si="101"/>
        <v>0</v>
      </c>
      <c r="CF20" s="61">
        <f t="shared" si="101"/>
        <v>0</v>
      </c>
      <c r="CG20" s="61">
        <f t="shared" si="101"/>
        <v>0</v>
      </c>
      <c r="CH20" s="61">
        <f t="shared" si="101"/>
        <v>0</v>
      </c>
      <c r="CI20" s="61">
        <f t="shared" si="101"/>
        <v>0</v>
      </c>
      <c r="CJ20" s="61">
        <f t="shared" si="101"/>
        <v>0</v>
      </c>
      <c r="CK20" s="61">
        <f t="shared" si="101"/>
        <v>0</v>
      </c>
      <c r="CL20" s="61">
        <f t="shared" si="101"/>
        <v>0</v>
      </c>
      <c r="CM20" s="61">
        <f t="shared" si="101"/>
        <v>0</v>
      </c>
      <c r="CN20" s="61">
        <f t="shared" si="101"/>
        <v>0</v>
      </c>
      <c r="CO20" s="61">
        <f t="shared" si="101"/>
        <v>0</v>
      </c>
      <c r="CP20" s="61">
        <f t="shared" si="101"/>
        <v>0</v>
      </c>
      <c r="CQ20" s="61">
        <f t="shared" si="101"/>
        <v>0</v>
      </c>
      <c r="CR20" s="61">
        <f t="shared" si="101"/>
        <v>0</v>
      </c>
      <c r="CS20" s="61">
        <f t="shared" si="101"/>
        <v>0</v>
      </c>
      <c r="CT20" s="61">
        <f t="shared" si="101"/>
        <v>0</v>
      </c>
      <c r="CU20" s="61">
        <f t="shared" si="101"/>
        <v>0</v>
      </c>
      <c r="CV20" s="61">
        <f t="shared" si="101"/>
        <v>0</v>
      </c>
      <c r="CW20" s="61">
        <f t="shared" ref="CW20:FH20" si="102">SUM(CW21:CW22)</f>
        <v>0</v>
      </c>
      <c r="CX20" s="61">
        <f t="shared" si="102"/>
        <v>0</v>
      </c>
      <c r="CY20" s="61">
        <f t="shared" si="102"/>
        <v>0</v>
      </c>
      <c r="CZ20" s="61">
        <f t="shared" si="102"/>
        <v>0</v>
      </c>
      <c r="DA20" s="61">
        <f t="shared" si="102"/>
        <v>0</v>
      </c>
      <c r="DB20" s="61">
        <f t="shared" si="102"/>
        <v>0</v>
      </c>
      <c r="DC20" s="68">
        <f t="shared" si="102"/>
        <v>0</v>
      </c>
      <c r="DD20" s="61">
        <f t="shared" si="102"/>
        <v>0</v>
      </c>
      <c r="DE20" s="61">
        <f t="shared" si="102"/>
        <v>0</v>
      </c>
      <c r="DF20" s="68">
        <f t="shared" si="102"/>
        <v>0</v>
      </c>
      <c r="DG20" s="61">
        <f t="shared" si="102"/>
        <v>0</v>
      </c>
      <c r="DH20" s="61">
        <f t="shared" si="102"/>
        <v>0</v>
      </c>
      <c r="DI20" s="61">
        <f t="shared" si="102"/>
        <v>0</v>
      </c>
      <c r="DJ20" s="61">
        <f t="shared" si="102"/>
        <v>0</v>
      </c>
      <c r="DK20" s="61">
        <f t="shared" si="102"/>
        <v>0</v>
      </c>
      <c r="DL20" s="61">
        <f t="shared" si="102"/>
        <v>0</v>
      </c>
      <c r="DM20" s="61">
        <f t="shared" si="102"/>
        <v>0</v>
      </c>
      <c r="DN20" s="61">
        <f t="shared" si="102"/>
        <v>0</v>
      </c>
      <c r="DO20" s="61">
        <f t="shared" si="102"/>
        <v>0</v>
      </c>
      <c r="DP20" s="61">
        <f t="shared" si="102"/>
        <v>0</v>
      </c>
      <c r="DQ20" s="61">
        <f t="shared" si="102"/>
        <v>0</v>
      </c>
      <c r="DR20" s="61">
        <f t="shared" si="102"/>
        <v>0</v>
      </c>
      <c r="DS20" s="61">
        <f t="shared" si="102"/>
        <v>0</v>
      </c>
      <c r="DT20" s="61">
        <f t="shared" si="102"/>
        <v>0</v>
      </c>
      <c r="DU20" s="61">
        <f t="shared" si="102"/>
        <v>0</v>
      </c>
      <c r="DV20" s="61">
        <f t="shared" si="102"/>
        <v>0</v>
      </c>
      <c r="DW20" s="61">
        <f t="shared" si="102"/>
        <v>0</v>
      </c>
      <c r="DX20" s="61">
        <f t="shared" si="102"/>
        <v>0</v>
      </c>
      <c r="DY20" s="61">
        <f t="shared" si="102"/>
        <v>0</v>
      </c>
      <c r="DZ20" s="61">
        <f t="shared" si="102"/>
        <v>0</v>
      </c>
      <c r="EA20" s="61">
        <f t="shared" si="102"/>
        <v>0</v>
      </c>
      <c r="EB20" s="61">
        <f t="shared" si="102"/>
        <v>0</v>
      </c>
      <c r="EC20" s="61">
        <f t="shared" si="102"/>
        <v>0</v>
      </c>
      <c r="ED20" s="61">
        <f t="shared" si="102"/>
        <v>0</v>
      </c>
      <c r="EE20" s="61">
        <f t="shared" si="102"/>
        <v>0</v>
      </c>
      <c r="EF20" s="61">
        <f t="shared" si="102"/>
        <v>0</v>
      </c>
      <c r="EG20" s="61">
        <f t="shared" si="102"/>
        <v>0</v>
      </c>
      <c r="EH20" s="61">
        <f t="shared" si="102"/>
        <v>0</v>
      </c>
      <c r="EI20" s="61">
        <f t="shared" si="102"/>
        <v>0</v>
      </c>
      <c r="EJ20" s="68">
        <f t="shared" si="102"/>
        <v>0</v>
      </c>
      <c r="EK20" s="68">
        <f t="shared" si="102"/>
        <v>0</v>
      </c>
      <c r="EL20" s="61">
        <f t="shared" si="102"/>
        <v>0</v>
      </c>
      <c r="EM20" s="61">
        <f t="shared" si="102"/>
        <v>0</v>
      </c>
      <c r="EN20" s="61">
        <f t="shared" si="102"/>
        <v>0</v>
      </c>
      <c r="EO20" s="68">
        <f t="shared" si="102"/>
        <v>0</v>
      </c>
      <c r="EP20" s="61">
        <f t="shared" si="102"/>
        <v>0</v>
      </c>
      <c r="EQ20" s="61">
        <f t="shared" si="102"/>
        <v>0</v>
      </c>
      <c r="ER20" s="61">
        <f t="shared" si="102"/>
        <v>0</v>
      </c>
      <c r="ES20" s="61">
        <f t="shared" si="102"/>
        <v>0</v>
      </c>
      <c r="ET20" s="61">
        <f t="shared" si="102"/>
        <v>0</v>
      </c>
      <c r="EU20" s="61">
        <f t="shared" si="102"/>
        <v>0</v>
      </c>
      <c r="EV20" s="61">
        <f t="shared" si="102"/>
        <v>0</v>
      </c>
      <c r="EW20" s="61">
        <f t="shared" si="102"/>
        <v>0</v>
      </c>
      <c r="EX20" s="61">
        <f t="shared" si="102"/>
        <v>0</v>
      </c>
      <c r="EY20" s="68">
        <f t="shared" si="5"/>
        <v>0</v>
      </c>
      <c r="EZ20" s="61">
        <f t="shared" ref="EZ20:FG20" si="103">SUM(EZ21:EZ22)</f>
        <v>0</v>
      </c>
      <c r="FA20" s="61">
        <f t="shared" si="103"/>
        <v>0</v>
      </c>
      <c r="FB20" s="61">
        <f t="shared" si="103"/>
        <v>0</v>
      </c>
      <c r="FC20" s="61">
        <f t="shared" si="103"/>
        <v>0</v>
      </c>
      <c r="FD20" s="61">
        <f t="shared" si="103"/>
        <v>0</v>
      </c>
      <c r="FE20" s="61">
        <f t="shared" si="103"/>
        <v>0</v>
      </c>
      <c r="FF20" s="61">
        <f t="shared" si="103"/>
        <v>0</v>
      </c>
      <c r="FG20" s="61">
        <f t="shared" si="103"/>
        <v>0</v>
      </c>
      <c r="FH20" s="68">
        <f t="shared" si="102"/>
        <v>0</v>
      </c>
      <c r="FI20" s="61">
        <f t="shared" ref="FI20:HT20" si="104">SUM(FI21:FI22)</f>
        <v>0</v>
      </c>
      <c r="FJ20" s="61">
        <f t="shared" si="104"/>
        <v>0</v>
      </c>
      <c r="FK20" s="61">
        <f t="shared" si="104"/>
        <v>0</v>
      </c>
      <c r="FL20" s="61">
        <f t="shared" si="104"/>
        <v>0</v>
      </c>
      <c r="FM20" s="61">
        <f t="shared" si="104"/>
        <v>0</v>
      </c>
      <c r="FN20" s="61">
        <f t="shared" si="104"/>
        <v>0</v>
      </c>
      <c r="FO20" s="61">
        <f t="shared" si="104"/>
        <v>0</v>
      </c>
      <c r="FP20" s="61">
        <f t="shared" si="104"/>
        <v>0</v>
      </c>
      <c r="FQ20" s="61">
        <f t="shared" si="104"/>
        <v>0</v>
      </c>
      <c r="FR20" s="61">
        <f t="shared" si="104"/>
        <v>0</v>
      </c>
      <c r="FS20" s="68">
        <f t="shared" si="104"/>
        <v>0</v>
      </c>
      <c r="FT20" s="61">
        <f t="shared" si="104"/>
        <v>0</v>
      </c>
      <c r="FU20" s="61">
        <f t="shared" si="104"/>
        <v>0</v>
      </c>
      <c r="FV20" s="61">
        <f t="shared" si="104"/>
        <v>0</v>
      </c>
      <c r="FW20" s="61">
        <f t="shared" si="104"/>
        <v>0</v>
      </c>
      <c r="FX20" s="61">
        <f t="shared" si="104"/>
        <v>0</v>
      </c>
      <c r="FY20" s="61">
        <f t="shared" si="104"/>
        <v>0</v>
      </c>
      <c r="FZ20" s="61">
        <f t="shared" si="104"/>
        <v>0</v>
      </c>
      <c r="GA20" s="61">
        <f t="shared" si="104"/>
        <v>0</v>
      </c>
      <c r="GB20" s="61">
        <f t="shared" si="104"/>
        <v>0</v>
      </c>
      <c r="GC20" s="61">
        <f t="shared" si="104"/>
        <v>0</v>
      </c>
      <c r="GD20" s="61">
        <f t="shared" si="104"/>
        <v>0</v>
      </c>
      <c r="GE20" s="61">
        <f t="shared" si="104"/>
        <v>0</v>
      </c>
      <c r="GF20" s="61">
        <f t="shared" si="104"/>
        <v>0</v>
      </c>
      <c r="GG20" s="61">
        <f t="shared" si="104"/>
        <v>0</v>
      </c>
      <c r="GH20" s="61">
        <f t="shared" si="104"/>
        <v>0</v>
      </c>
      <c r="GI20" s="61">
        <f t="shared" si="104"/>
        <v>0</v>
      </c>
      <c r="GJ20" s="61">
        <f t="shared" si="104"/>
        <v>0</v>
      </c>
      <c r="GK20" s="61">
        <f t="shared" si="104"/>
        <v>0</v>
      </c>
      <c r="GL20" s="61">
        <f t="shared" si="104"/>
        <v>0</v>
      </c>
      <c r="GM20" s="61">
        <f t="shared" si="104"/>
        <v>0</v>
      </c>
      <c r="GN20" s="61">
        <f t="shared" si="104"/>
        <v>0</v>
      </c>
      <c r="GO20" s="61">
        <f t="shared" si="104"/>
        <v>0</v>
      </c>
      <c r="GP20" s="61">
        <f t="shared" si="104"/>
        <v>0</v>
      </c>
      <c r="GQ20" s="68">
        <f t="shared" si="8"/>
        <v>0</v>
      </c>
      <c r="GR20" s="61">
        <f t="shared" ref="GR20" si="105">SUM(GR21:GR22)</f>
        <v>0</v>
      </c>
      <c r="GS20" s="68">
        <f t="shared" si="104"/>
        <v>0</v>
      </c>
      <c r="GT20" s="61">
        <f t="shared" si="104"/>
        <v>0</v>
      </c>
      <c r="GU20" s="61">
        <f t="shared" si="104"/>
        <v>0</v>
      </c>
      <c r="GV20" s="61">
        <f t="shared" si="104"/>
        <v>0</v>
      </c>
      <c r="GW20" s="61">
        <f t="shared" si="104"/>
        <v>0</v>
      </c>
      <c r="GX20" s="61">
        <f t="shared" si="104"/>
        <v>0</v>
      </c>
      <c r="GY20" s="61">
        <f t="shared" si="104"/>
        <v>0</v>
      </c>
      <c r="GZ20" s="61">
        <f t="shared" si="104"/>
        <v>0</v>
      </c>
      <c r="HA20" s="61">
        <f t="shared" si="104"/>
        <v>0</v>
      </c>
      <c r="HB20" s="61">
        <f t="shared" si="104"/>
        <v>0</v>
      </c>
      <c r="HC20" s="61">
        <f t="shared" si="104"/>
        <v>0</v>
      </c>
      <c r="HD20" s="61">
        <f t="shared" si="104"/>
        <v>0</v>
      </c>
      <c r="HE20" s="61">
        <f t="shared" si="104"/>
        <v>0</v>
      </c>
      <c r="HF20" s="61">
        <f t="shared" si="104"/>
        <v>0</v>
      </c>
      <c r="HG20" s="61">
        <f t="shared" si="104"/>
        <v>0</v>
      </c>
      <c r="HH20" s="61">
        <f t="shared" si="104"/>
        <v>0</v>
      </c>
      <c r="HI20" s="61">
        <f t="shared" si="104"/>
        <v>0</v>
      </c>
      <c r="HJ20" s="61">
        <f t="shared" si="104"/>
        <v>0</v>
      </c>
      <c r="HK20" s="61">
        <f t="shared" si="104"/>
        <v>0</v>
      </c>
      <c r="HL20" s="61">
        <f t="shared" si="104"/>
        <v>0</v>
      </c>
      <c r="HM20" s="61">
        <f t="shared" si="104"/>
        <v>0</v>
      </c>
      <c r="HN20" s="61">
        <f t="shared" si="104"/>
        <v>0</v>
      </c>
      <c r="HO20" s="61">
        <f t="shared" si="104"/>
        <v>0</v>
      </c>
      <c r="HP20" s="61">
        <f t="shared" si="104"/>
        <v>0</v>
      </c>
      <c r="HQ20" s="61">
        <f t="shared" si="104"/>
        <v>0</v>
      </c>
      <c r="HR20" s="61">
        <f t="shared" si="104"/>
        <v>0</v>
      </c>
      <c r="HS20" s="68">
        <f t="shared" si="104"/>
        <v>0</v>
      </c>
      <c r="HT20" s="61">
        <f t="shared" si="104"/>
        <v>0</v>
      </c>
      <c r="HU20" s="61">
        <f t="shared" ref="HU20:KF20" si="106">SUM(HU21:HU22)</f>
        <v>0</v>
      </c>
      <c r="HV20" s="68">
        <f t="shared" si="106"/>
        <v>0</v>
      </c>
      <c r="HW20" s="61">
        <f t="shared" si="106"/>
        <v>0</v>
      </c>
      <c r="HX20" s="61">
        <f t="shared" si="106"/>
        <v>0</v>
      </c>
      <c r="HY20" s="61">
        <f t="shared" si="106"/>
        <v>0</v>
      </c>
      <c r="HZ20" s="61">
        <f t="shared" si="106"/>
        <v>0</v>
      </c>
      <c r="IA20" s="61">
        <f t="shared" si="106"/>
        <v>0</v>
      </c>
      <c r="IB20" s="61">
        <f t="shared" si="106"/>
        <v>0</v>
      </c>
      <c r="IC20" s="68">
        <f t="shared" si="106"/>
        <v>0</v>
      </c>
      <c r="ID20" s="61">
        <f t="shared" si="106"/>
        <v>0</v>
      </c>
      <c r="IE20" s="61">
        <f t="shared" si="106"/>
        <v>0</v>
      </c>
      <c r="IF20" s="61">
        <f t="shared" si="106"/>
        <v>0</v>
      </c>
      <c r="IG20" s="61">
        <f t="shared" si="106"/>
        <v>0</v>
      </c>
      <c r="IH20" s="61">
        <f t="shared" si="106"/>
        <v>0</v>
      </c>
      <c r="II20" s="61">
        <f t="shared" si="106"/>
        <v>0</v>
      </c>
      <c r="IJ20" s="61">
        <f t="shared" si="106"/>
        <v>0</v>
      </c>
      <c r="IK20" s="61">
        <f t="shared" si="106"/>
        <v>0</v>
      </c>
      <c r="IL20" s="61">
        <f t="shared" si="106"/>
        <v>0</v>
      </c>
      <c r="IM20" s="61">
        <f t="shared" si="106"/>
        <v>0</v>
      </c>
      <c r="IN20" s="61">
        <f t="shared" si="106"/>
        <v>0</v>
      </c>
      <c r="IO20" s="61">
        <f t="shared" si="106"/>
        <v>0</v>
      </c>
      <c r="IP20" s="61">
        <f t="shared" si="106"/>
        <v>0</v>
      </c>
      <c r="IQ20" s="68">
        <f t="shared" si="106"/>
        <v>0</v>
      </c>
      <c r="IR20" s="68">
        <f t="shared" si="106"/>
        <v>0</v>
      </c>
      <c r="IS20" s="68">
        <f t="shared" si="106"/>
        <v>0</v>
      </c>
      <c r="IT20" s="68">
        <f t="shared" si="106"/>
        <v>0</v>
      </c>
      <c r="IU20" s="68">
        <f t="shared" si="106"/>
        <v>0</v>
      </c>
      <c r="IV20" s="68">
        <f t="shared" si="106"/>
        <v>0</v>
      </c>
      <c r="IW20" s="68">
        <f t="shared" si="106"/>
        <v>0</v>
      </c>
      <c r="IX20" s="68">
        <f t="shared" si="106"/>
        <v>0</v>
      </c>
      <c r="IY20" s="68">
        <f t="shared" si="106"/>
        <v>0</v>
      </c>
      <c r="IZ20" s="68">
        <f t="shared" si="106"/>
        <v>0</v>
      </c>
      <c r="JA20" s="68">
        <f t="shared" si="106"/>
        <v>0</v>
      </c>
      <c r="JB20" s="68">
        <f t="shared" si="106"/>
        <v>0</v>
      </c>
      <c r="JC20" s="68">
        <f t="shared" si="106"/>
        <v>0</v>
      </c>
      <c r="JD20" s="68">
        <f t="shared" si="106"/>
        <v>0</v>
      </c>
      <c r="JE20" s="68">
        <f t="shared" si="106"/>
        <v>0</v>
      </c>
      <c r="JF20" s="68">
        <f t="shared" si="106"/>
        <v>0</v>
      </c>
      <c r="JG20" s="61">
        <f t="shared" si="106"/>
        <v>0</v>
      </c>
      <c r="JH20" s="61">
        <f t="shared" si="106"/>
        <v>0</v>
      </c>
      <c r="JI20" s="61">
        <f t="shared" si="106"/>
        <v>0</v>
      </c>
      <c r="JJ20" s="61">
        <f t="shared" si="106"/>
        <v>0</v>
      </c>
      <c r="JK20" s="61">
        <f t="shared" si="106"/>
        <v>0</v>
      </c>
      <c r="JL20" s="68">
        <f t="shared" si="106"/>
        <v>0</v>
      </c>
      <c r="JM20" s="61">
        <f t="shared" si="106"/>
        <v>0</v>
      </c>
      <c r="JN20" s="61">
        <f t="shared" si="106"/>
        <v>0</v>
      </c>
      <c r="JO20" s="68">
        <f t="shared" si="106"/>
        <v>0</v>
      </c>
      <c r="JP20" s="61">
        <f t="shared" si="106"/>
        <v>0</v>
      </c>
      <c r="JQ20" s="61">
        <f t="shared" si="106"/>
        <v>0</v>
      </c>
      <c r="JR20" s="61">
        <f t="shared" si="106"/>
        <v>0</v>
      </c>
      <c r="JS20" s="61">
        <f t="shared" si="106"/>
        <v>0</v>
      </c>
      <c r="JT20" s="61">
        <f t="shared" si="106"/>
        <v>0</v>
      </c>
      <c r="JU20" s="61">
        <f t="shared" si="106"/>
        <v>0</v>
      </c>
      <c r="JV20" s="61">
        <f t="shared" si="106"/>
        <v>0</v>
      </c>
      <c r="JW20" s="61">
        <f t="shared" si="106"/>
        <v>0</v>
      </c>
      <c r="JX20" s="61">
        <f t="shared" si="106"/>
        <v>0</v>
      </c>
      <c r="JY20" s="61">
        <f t="shared" si="106"/>
        <v>0</v>
      </c>
      <c r="JZ20" s="61">
        <f t="shared" si="106"/>
        <v>0</v>
      </c>
      <c r="KA20" s="61">
        <f t="shared" si="106"/>
        <v>0</v>
      </c>
      <c r="KB20" s="61">
        <f t="shared" si="106"/>
        <v>0</v>
      </c>
      <c r="KC20" s="61">
        <f t="shared" si="106"/>
        <v>0</v>
      </c>
      <c r="KD20" s="61">
        <f t="shared" si="106"/>
        <v>0</v>
      </c>
      <c r="KE20" s="61">
        <f t="shared" si="106"/>
        <v>0</v>
      </c>
      <c r="KF20" s="61">
        <f t="shared" si="106"/>
        <v>0</v>
      </c>
      <c r="KG20" s="68">
        <f t="shared" ref="KG20:MM20" si="107">SUM(KG21:KG22)</f>
        <v>0</v>
      </c>
      <c r="KH20" s="61">
        <f t="shared" si="107"/>
        <v>0</v>
      </c>
      <c r="KI20" s="61">
        <f t="shared" si="107"/>
        <v>0</v>
      </c>
      <c r="KJ20" s="61">
        <f t="shared" si="107"/>
        <v>0</v>
      </c>
      <c r="KK20" s="61">
        <f t="shared" si="107"/>
        <v>0</v>
      </c>
      <c r="KL20" s="61">
        <f t="shared" si="107"/>
        <v>0</v>
      </c>
      <c r="KM20" s="61">
        <f t="shared" si="107"/>
        <v>0</v>
      </c>
      <c r="KN20" s="61">
        <f t="shared" si="107"/>
        <v>0</v>
      </c>
      <c r="KO20" s="61">
        <f t="shared" si="107"/>
        <v>0</v>
      </c>
      <c r="KP20" s="61">
        <f t="shared" si="107"/>
        <v>0</v>
      </c>
      <c r="KQ20" s="61">
        <f t="shared" si="107"/>
        <v>0</v>
      </c>
      <c r="KR20" s="61">
        <f t="shared" si="107"/>
        <v>0</v>
      </c>
      <c r="KS20" s="61">
        <f t="shared" si="107"/>
        <v>0</v>
      </c>
      <c r="KT20" s="61">
        <f t="shared" si="107"/>
        <v>0</v>
      </c>
      <c r="KU20" s="61">
        <f t="shared" si="107"/>
        <v>0</v>
      </c>
      <c r="KV20" s="61">
        <f t="shared" si="107"/>
        <v>0</v>
      </c>
      <c r="KW20" s="61">
        <f t="shared" si="107"/>
        <v>0</v>
      </c>
      <c r="KX20" s="61">
        <f t="shared" si="107"/>
        <v>0</v>
      </c>
      <c r="KY20" s="68">
        <f t="shared" si="107"/>
        <v>0</v>
      </c>
      <c r="KZ20" s="61">
        <f t="shared" si="107"/>
        <v>0</v>
      </c>
      <c r="LA20" s="61">
        <f t="shared" si="107"/>
        <v>0</v>
      </c>
      <c r="LB20" s="61">
        <f t="shared" si="107"/>
        <v>0</v>
      </c>
      <c r="LC20" s="61">
        <f t="shared" si="107"/>
        <v>0</v>
      </c>
      <c r="LD20" s="61">
        <f t="shared" si="107"/>
        <v>0</v>
      </c>
      <c r="LE20" s="61">
        <f t="shared" si="107"/>
        <v>0</v>
      </c>
      <c r="LF20" s="61">
        <f t="shared" si="107"/>
        <v>0</v>
      </c>
      <c r="LG20" s="61">
        <f t="shared" si="107"/>
        <v>0</v>
      </c>
      <c r="LH20" s="61">
        <f t="shared" si="107"/>
        <v>0</v>
      </c>
      <c r="LI20" s="61">
        <f t="shared" si="107"/>
        <v>0</v>
      </c>
      <c r="LJ20" s="61">
        <f t="shared" si="107"/>
        <v>0</v>
      </c>
      <c r="LK20" s="61">
        <f t="shared" si="107"/>
        <v>0</v>
      </c>
      <c r="LL20" s="61">
        <f t="shared" si="107"/>
        <v>0</v>
      </c>
      <c r="LM20" s="61">
        <f t="shared" si="107"/>
        <v>0</v>
      </c>
      <c r="LN20" s="61">
        <f t="shared" si="107"/>
        <v>0</v>
      </c>
      <c r="LO20" s="61">
        <f t="shared" si="107"/>
        <v>0</v>
      </c>
      <c r="LP20" s="61">
        <f t="shared" si="107"/>
        <v>0</v>
      </c>
      <c r="LQ20" s="61">
        <f t="shared" si="107"/>
        <v>0</v>
      </c>
      <c r="LR20" s="61">
        <f t="shared" si="107"/>
        <v>0</v>
      </c>
      <c r="LS20" s="61">
        <f t="shared" si="107"/>
        <v>0</v>
      </c>
      <c r="LT20" s="61">
        <f t="shared" si="107"/>
        <v>0</v>
      </c>
      <c r="LU20" s="61">
        <f t="shared" si="107"/>
        <v>0</v>
      </c>
      <c r="LV20" s="61">
        <f t="shared" si="107"/>
        <v>0</v>
      </c>
      <c r="LW20" s="61">
        <f t="shared" si="107"/>
        <v>0</v>
      </c>
      <c r="LX20" s="61">
        <f t="shared" si="107"/>
        <v>0</v>
      </c>
      <c r="LY20" s="61">
        <f t="shared" si="107"/>
        <v>0</v>
      </c>
      <c r="LZ20" s="61">
        <f t="shared" si="107"/>
        <v>0</v>
      </c>
      <c r="MA20" s="61">
        <f t="shared" si="107"/>
        <v>0</v>
      </c>
      <c r="MB20" s="61">
        <f t="shared" si="107"/>
        <v>0</v>
      </c>
      <c r="MC20" s="61">
        <f t="shared" si="107"/>
        <v>0</v>
      </c>
      <c r="MD20" s="61">
        <f t="shared" si="107"/>
        <v>0</v>
      </c>
      <c r="ME20" s="61">
        <f t="shared" si="107"/>
        <v>0</v>
      </c>
      <c r="MF20" s="61">
        <f t="shared" si="107"/>
        <v>0</v>
      </c>
      <c r="MG20" s="61">
        <f t="shared" si="107"/>
        <v>0</v>
      </c>
      <c r="MH20" s="61">
        <f t="shared" si="107"/>
        <v>0</v>
      </c>
      <c r="MI20" s="61">
        <f t="shared" si="107"/>
        <v>0</v>
      </c>
      <c r="MJ20" s="61">
        <f t="shared" si="107"/>
        <v>0</v>
      </c>
      <c r="MK20" s="61">
        <f t="shared" si="107"/>
        <v>0</v>
      </c>
      <c r="ML20" s="61">
        <f t="shared" si="107"/>
        <v>0</v>
      </c>
      <c r="MM20" s="61">
        <f t="shared" si="107"/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9">
        <f t="shared" ref="N21:N22" si="108">SUM(D21:M21)</f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9">
        <f t="shared" ref="Y21:Y22" si="109">SUM(O21:X21)</f>
        <v>0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/>
      <c r="AL21" s="96"/>
      <c r="AM21" s="63"/>
      <c r="AN21" s="63"/>
      <c r="AO21" s="63"/>
      <c r="AP21" s="63"/>
      <c r="AQ21" s="63"/>
      <c r="AR21" s="63"/>
      <c r="AS21" s="63"/>
      <c r="AT21" s="69">
        <f t="shared" ref="AT21:AT22" si="110">SUM(AL21:AS21)</f>
        <v>0</v>
      </c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9">
        <f t="shared" ref="BU21:BU22" si="111">SUM(AU21:BT21)</f>
        <v>0</v>
      </c>
      <c r="BV21" s="63"/>
      <c r="BW21" s="63"/>
      <c r="BX21" s="63"/>
      <c r="BY21" s="69">
        <f t="shared" ref="BY21:BY22" si="112">SUM(BV21:BX21)</f>
        <v>0</v>
      </c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9">
        <f t="shared" ref="DC21:DC22" si="113">SUM(BZ21:DB21)</f>
        <v>0</v>
      </c>
      <c r="DD21" s="63"/>
      <c r="DE21" s="63"/>
      <c r="DF21" s="69">
        <f>SUM(DD21:DE21)</f>
        <v>0</v>
      </c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9">
        <f t="shared" ref="EJ21:EJ22" si="114">SUM(EC21:ED21,DX21:DY21,DS21:DT21,DN21:DO21,DI21:DJ21,EI21,)</f>
        <v>0</v>
      </c>
      <c r="EK21" s="69">
        <f t="shared" ref="EK21:EK22" si="115">SUM(EE21:EH21,DZ21:EB21,DU21:DW21,DP21:DR21,DK21:DM21,DG21:DH21)</f>
        <v>0</v>
      </c>
      <c r="EL21" s="63"/>
      <c r="EM21" s="63"/>
      <c r="EN21" s="63"/>
      <c r="EO21" s="69">
        <f t="shared" ref="EO21:EO22" si="116">SUM(EL21:EN21)</f>
        <v>0</v>
      </c>
      <c r="EP21" s="63"/>
      <c r="EQ21" s="63"/>
      <c r="ER21" s="63"/>
      <c r="ES21" s="63"/>
      <c r="ET21" s="63"/>
      <c r="EU21" s="63"/>
      <c r="EV21" s="63"/>
      <c r="EW21" s="63"/>
      <c r="EX21" s="63"/>
      <c r="EY21" s="69">
        <f t="shared" si="5"/>
        <v>0</v>
      </c>
      <c r="EZ21" s="63"/>
      <c r="FA21" s="63"/>
      <c r="FB21" s="63"/>
      <c r="FC21" s="63"/>
      <c r="FD21" s="63"/>
      <c r="FE21" s="63"/>
      <c r="FF21" s="63"/>
      <c r="FG21" s="63"/>
      <c r="FH21" s="69">
        <f t="shared" ref="FH21:FH22" si="117">SUM(EZ21:FG21)</f>
        <v>0</v>
      </c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9">
        <f t="shared" ref="FS21:FS22" si="118">SUM(FI21:FR21)</f>
        <v>0</v>
      </c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9">
        <f t="shared" si="8"/>
        <v>0</v>
      </c>
      <c r="GR21" s="63"/>
      <c r="GS21" s="69">
        <f t="shared" ref="GS21:GS22" si="119">SUM(GR21)</f>
        <v>0</v>
      </c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9">
        <f>SUM(GT21:HR21)</f>
        <v>0</v>
      </c>
      <c r="HT21" s="63"/>
      <c r="HU21" s="63"/>
      <c r="HV21" s="69">
        <f t="shared" ref="HV21:HV22" si="120">SUM(HT21:HU21)</f>
        <v>0</v>
      </c>
      <c r="HW21" s="63"/>
      <c r="HX21" s="63"/>
      <c r="HY21" s="63"/>
      <c r="HZ21" s="63"/>
      <c r="IA21" s="63"/>
      <c r="IB21" s="63"/>
      <c r="IC21" s="69">
        <f t="shared" ref="IC21:IC22" si="121">SUM(HW21:IB21)</f>
        <v>0</v>
      </c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9">
        <f t="shared" ref="IN21:IN22" si="122">SUM(ID21:IM21)</f>
        <v>0</v>
      </c>
      <c r="IO21" s="140">
        <f>SUM(AT21,BU21,BY21,DC21,DF21,EK21,EO21,EY21,FH21,FS21,GQ21,GS21,HS21,HV21,IC21,IN21,EJ21)</f>
        <v>0</v>
      </c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23">SUM(JD21:JE21)</f>
        <v>0</v>
      </c>
      <c r="JG21" s="63"/>
      <c r="JH21" s="63"/>
      <c r="JI21" s="63"/>
      <c r="JJ21" s="63"/>
      <c r="JK21" s="63"/>
      <c r="JL21" s="140">
        <f t="shared" ref="JL21:JL22" si="124">SUM(JG21:JK21)</f>
        <v>0</v>
      </c>
      <c r="JM21" s="63"/>
      <c r="JN21" s="63"/>
      <c r="JO21" s="140">
        <f t="shared" ref="JO21:JO22" si="125">SUM(JM21:JN21)</f>
        <v>0</v>
      </c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140">
        <f t="shared" ref="KG21:KG22" si="126">SUM(JP21:KF21)</f>
        <v>0</v>
      </c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140">
        <f t="shared" ref="KY21:KY22" si="127">SUM(KH21:KX21)</f>
        <v>0</v>
      </c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</row>
    <row r="22" ht="12" spans="1:351">
      <c r="A22" s="1" t="s">
        <v>170</v>
      </c>
      <c r="B22" s="1">
        <v>32102</v>
      </c>
      <c r="C22" s="62" t="s">
        <v>185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9">
        <f t="shared" si="108"/>
        <v>0</v>
      </c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9">
        <f t="shared" si="109"/>
        <v>0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/>
      <c r="AL22" s="96"/>
      <c r="AM22" s="63"/>
      <c r="AN22" s="63"/>
      <c r="AO22" s="63"/>
      <c r="AP22" s="63"/>
      <c r="AQ22" s="63"/>
      <c r="AR22" s="63"/>
      <c r="AS22" s="63"/>
      <c r="AT22" s="69">
        <f t="shared" si="110"/>
        <v>0</v>
      </c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9">
        <f t="shared" si="111"/>
        <v>0</v>
      </c>
      <c r="BV22" s="63"/>
      <c r="BW22" s="63"/>
      <c r="BX22" s="63"/>
      <c r="BY22" s="69">
        <f t="shared" si="112"/>
        <v>0</v>
      </c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9">
        <f t="shared" si="113"/>
        <v>0</v>
      </c>
      <c r="DD22" s="63"/>
      <c r="DE22" s="63"/>
      <c r="DF22" s="69">
        <f>SUM(DD22:DE22)</f>
        <v>0</v>
      </c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9">
        <f t="shared" si="114"/>
        <v>0</v>
      </c>
      <c r="EK22" s="69">
        <f t="shared" si="115"/>
        <v>0</v>
      </c>
      <c r="EL22" s="63"/>
      <c r="EM22" s="63"/>
      <c r="EN22" s="63"/>
      <c r="EO22" s="69">
        <f t="shared" si="116"/>
        <v>0</v>
      </c>
      <c r="EP22" s="63"/>
      <c r="EQ22" s="63"/>
      <c r="ER22" s="63"/>
      <c r="ES22" s="63"/>
      <c r="ET22" s="63"/>
      <c r="EU22" s="63"/>
      <c r="EV22" s="63"/>
      <c r="EW22" s="63"/>
      <c r="EX22" s="63"/>
      <c r="EY22" s="69">
        <f t="shared" si="5"/>
        <v>0</v>
      </c>
      <c r="EZ22" s="63"/>
      <c r="FA22" s="63"/>
      <c r="FB22" s="63"/>
      <c r="FC22" s="63"/>
      <c r="FD22" s="63"/>
      <c r="FE22" s="63"/>
      <c r="FF22" s="63"/>
      <c r="FG22" s="63"/>
      <c r="FH22" s="69">
        <f t="shared" si="117"/>
        <v>0</v>
      </c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9">
        <f t="shared" si="118"/>
        <v>0</v>
      </c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9">
        <f t="shared" si="8"/>
        <v>0</v>
      </c>
      <c r="GR22" s="63"/>
      <c r="GS22" s="69">
        <f t="shared" si="119"/>
        <v>0</v>
      </c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9">
        <f>SUM(GT22:HR22)</f>
        <v>0</v>
      </c>
      <c r="HT22" s="63"/>
      <c r="HU22" s="63"/>
      <c r="HV22" s="69">
        <f t="shared" si="120"/>
        <v>0</v>
      </c>
      <c r="HW22" s="63"/>
      <c r="HX22" s="63"/>
      <c r="HY22" s="63"/>
      <c r="HZ22" s="63"/>
      <c r="IA22" s="63"/>
      <c r="IB22" s="63"/>
      <c r="IC22" s="69">
        <f t="shared" si="121"/>
        <v>0</v>
      </c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9">
        <f t="shared" si="122"/>
        <v>0</v>
      </c>
      <c r="IO22" s="140">
        <f>SUM(AT22,BU22,BY22,DC22,DF22,EK22,EO22,EY22,FH22,FS22,GQ22,GS22,HS22,HV22,IC22,IN22,EJ22)</f>
        <v>0</v>
      </c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140">
        <f>SUM(IP22,IR22,IT22,IZ22,JB22,IX22,IV22)</f>
        <v>0</v>
      </c>
      <c r="JE22" s="140">
        <f>SUM(IQ22,IS22,IU22,JA22,JC22,IY22,IW22)</f>
        <v>0</v>
      </c>
      <c r="JF22" s="140">
        <f t="shared" si="123"/>
        <v>0</v>
      </c>
      <c r="JG22" s="63"/>
      <c r="JH22" s="63"/>
      <c r="JI22" s="63"/>
      <c r="JJ22" s="63"/>
      <c r="JK22" s="63"/>
      <c r="JL22" s="140">
        <f t="shared" si="124"/>
        <v>0</v>
      </c>
      <c r="JM22" s="63"/>
      <c r="JN22" s="63"/>
      <c r="JO22" s="140">
        <f t="shared" si="125"/>
        <v>0</v>
      </c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140">
        <f t="shared" si="126"/>
        <v>0</v>
      </c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140">
        <f t="shared" si="127"/>
        <v>0</v>
      </c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</row>
    <row r="23" customHeight="1" spans="1:351">
      <c r="A23" s="1" t="s">
        <v>155</v>
      </c>
      <c r="B23" s="1">
        <v>31100</v>
      </c>
      <c r="C23" s="13" t="s">
        <v>186</v>
      </c>
      <c r="D23" s="61">
        <f t="shared" ref="D23:Y23" si="128">SUM(D24:D26)</f>
        <v>0</v>
      </c>
      <c r="E23" s="61">
        <f t="shared" si="128"/>
        <v>0</v>
      </c>
      <c r="F23" s="61">
        <f t="shared" si="128"/>
        <v>0</v>
      </c>
      <c r="G23" s="61">
        <f t="shared" si="128"/>
        <v>0</v>
      </c>
      <c r="H23" s="61">
        <f t="shared" si="128"/>
        <v>0</v>
      </c>
      <c r="I23" s="61">
        <f t="shared" si="128"/>
        <v>0</v>
      </c>
      <c r="J23" s="61">
        <f t="shared" si="128"/>
        <v>0</v>
      </c>
      <c r="K23" s="61">
        <f t="shared" si="128"/>
        <v>0</v>
      </c>
      <c r="L23" s="61">
        <f t="shared" si="128"/>
        <v>0</v>
      </c>
      <c r="M23" s="61">
        <f t="shared" si="128"/>
        <v>0</v>
      </c>
      <c r="N23" s="68">
        <f t="shared" si="128"/>
        <v>0</v>
      </c>
      <c r="O23" s="61">
        <f t="shared" si="128"/>
        <v>0</v>
      </c>
      <c r="P23" s="61">
        <f t="shared" si="128"/>
        <v>0</v>
      </c>
      <c r="Q23" s="61">
        <f t="shared" si="128"/>
        <v>0</v>
      </c>
      <c r="R23" s="61">
        <f t="shared" si="128"/>
        <v>0</v>
      </c>
      <c r="S23" s="61">
        <f t="shared" si="128"/>
        <v>0</v>
      </c>
      <c r="T23" s="61">
        <f t="shared" si="128"/>
        <v>0</v>
      </c>
      <c r="U23" s="61">
        <f t="shared" si="128"/>
        <v>0</v>
      </c>
      <c r="V23" s="61">
        <f t="shared" si="128"/>
        <v>0</v>
      </c>
      <c r="W23" s="61">
        <f t="shared" si="128"/>
        <v>0</v>
      </c>
      <c r="X23" s="61">
        <f t="shared" si="128"/>
        <v>0</v>
      </c>
      <c r="Y23" s="68">
        <f t="shared" si="128"/>
        <v>0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29">SUM(AK24:AK26)</f>
        <v>0</v>
      </c>
      <c r="AL23" s="93">
        <f t="shared" si="129"/>
        <v>0</v>
      </c>
      <c r="AM23" s="68">
        <f t="shared" si="129"/>
        <v>0</v>
      </c>
      <c r="AN23" s="68">
        <f t="shared" si="129"/>
        <v>0</v>
      </c>
      <c r="AO23" s="68">
        <f t="shared" si="129"/>
        <v>0</v>
      </c>
      <c r="AP23" s="68">
        <f t="shared" si="129"/>
        <v>0</v>
      </c>
      <c r="AQ23" s="68">
        <f t="shared" si="129"/>
        <v>0</v>
      </c>
      <c r="AR23" s="68">
        <f t="shared" si="129"/>
        <v>0</v>
      </c>
      <c r="AS23" s="68">
        <f t="shared" si="129"/>
        <v>0</v>
      </c>
      <c r="AT23" s="68">
        <f t="shared" si="129"/>
        <v>0</v>
      </c>
      <c r="AU23" s="61">
        <f t="shared" si="129"/>
        <v>0</v>
      </c>
      <c r="AV23" s="61">
        <f t="shared" si="129"/>
        <v>0</v>
      </c>
      <c r="AW23" s="61">
        <f t="shared" si="129"/>
        <v>0</v>
      </c>
      <c r="AX23" s="61">
        <f t="shared" si="129"/>
        <v>0</v>
      </c>
      <c r="AY23" s="61">
        <f t="shared" si="129"/>
        <v>0</v>
      </c>
      <c r="AZ23" s="61">
        <f t="shared" si="129"/>
        <v>0</v>
      </c>
      <c r="BA23" s="61">
        <f t="shared" si="129"/>
        <v>0</v>
      </c>
      <c r="BB23" s="61">
        <f t="shared" si="129"/>
        <v>0</v>
      </c>
      <c r="BC23" s="61">
        <f t="shared" si="129"/>
        <v>0</v>
      </c>
      <c r="BD23" s="61">
        <f t="shared" si="129"/>
        <v>0</v>
      </c>
      <c r="BE23" s="61">
        <f t="shared" si="129"/>
        <v>0</v>
      </c>
      <c r="BF23" s="61">
        <f t="shared" si="129"/>
        <v>0</v>
      </c>
      <c r="BG23" s="61">
        <f t="shared" si="129"/>
        <v>0</v>
      </c>
      <c r="BH23" s="61">
        <f t="shared" si="129"/>
        <v>0</v>
      </c>
      <c r="BI23" s="61">
        <f t="shared" si="129"/>
        <v>0</v>
      </c>
      <c r="BJ23" s="61">
        <f t="shared" si="129"/>
        <v>0</v>
      </c>
      <c r="BK23" s="61">
        <f t="shared" si="129"/>
        <v>0</v>
      </c>
      <c r="BL23" s="61">
        <f t="shared" si="129"/>
        <v>0</v>
      </c>
      <c r="BM23" s="61">
        <f t="shared" si="129"/>
        <v>0</v>
      </c>
      <c r="BN23" s="61">
        <f t="shared" si="129"/>
        <v>0</v>
      </c>
      <c r="BO23" s="61">
        <f t="shared" si="129"/>
        <v>0</v>
      </c>
      <c r="BP23" s="61">
        <f t="shared" si="129"/>
        <v>0</v>
      </c>
      <c r="BQ23" s="61">
        <f t="shared" si="129"/>
        <v>0</v>
      </c>
      <c r="BR23" s="61">
        <f t="shared" si="129"/>
        <v>0</v>
      </c>
      <c r="BS23" s="61">
        <f t="shared" si="129"/>
        <v>0</v>
      </c>
      <c r="BT23" s="61">
        <f t="shared" si="129"/>
        <v>0</v>
      </c>
      <c r="BU23" s="68">
        <f t="shared" si="129"/>
        <v>0</v>
      </c>
      <c r="BV23" s="61">
        <f t="shared" si="129"/>
        <v>0</v>
      </c>
      <c r="BW23" s="61">
        <f t="shared" si="129"/>
        <v>0</v>
      </c>
      <c r="BX23" s="61">
        <f t="shared" si="129"/>
        <v>0</v>
      </c>
      <c r="BY23" s="68">
        <f t="shared" si="129"/>
        <v>0</v>
      </c>
      <c r="BZ23" s="61">
        <f t="shared" si="129"/>
        <v>0</v>
      </c>
      <c r="CA23" s="61">
        <f t="shared" si="129"/>
        <v>0</v>
      </c>
      <c r="CB23" s="61">
        <f t="shared" si="129"/>
        <v>0</v>
      </c>
      <c r="CC23" s="61">
        <f t="shared" si="129"/>
        <v>0</v>
      </c>
      <c r="CD23" s="61">
        <f t="shared" si="129"/>
        <v>0</v>
      </c>
      <c r="CE23" s="61">
        <f t="shared" si="129"/>
        <v>0</v>
      </c>
      <c r="CF23" s="61">
        <f t="shared" si="129"/>
        <v>0</v>
      </c>
      <c r="CG23" s="61">
        <f t="shared" si="129"/>
        <v>0</v>
      </c>
      <c r="CH23" s="61">
        <f t="shared" si="129"/>
        <v>0</v>
      </c>
      <c r="CI23" s="61">
        <f t="shared" si="129"/>
        <v>0</v>
      </c>
      <c r="CJ23" s="61">
        <f t="shared" si="129"/>
        <v>0</v>
      </c>
      <c r="CK23" s="61">
        <f t="shared" si="129"/>
        <v>0</v>
      </c>
      <c r="CL23" s="61">
        <f t="shared" si="129"/>
        <v>0</v>
      </c>
      <c r="CM23" s="61">
        <f t="shared" si="129"/>
        <v>0</v>
      </c>
      <c r="CN23" s="61">
        <f t="shared" si="129"/>
        <v>0</v>
      </c>
      <c r="CO23" s="61">
        <f t="shared" si="129"/>
        <v>0</v>
      </c>
      <c r="CP23" s="61">
        <f t="shared" si="129"/>
        <v>0</v>
      </c>
      <c r="CQ23" s="61">
        <f t="shared" si="129"/>
        <v>0</v>
      </c>
      <c r="CR23" s="61">
        <f t="shared" si="129"/>
        <v>0</v>
      </c>
      <c r="CS23" s="61">
        <f t="shared" si="129"/>
        <v>0</v>
      </c>
      <c r="CT23" s="61">
        <f t="shared" si="129"/>
        <v>0</v>
      </c>
      <c r="CU23" s="61">
        <f t="shared" si="129"/>
        <v>0</v>
      </c>
      <c r="CV23" s="61">
        <f t="shared" si="129"/>
        <v>0</v>
      </c>
      <c r="CW23" s="61">
        <f t="shared" ref="CW23:FH23" si="130">SUM(CW24:CW26)</f>
        <v>0</v>
      </c>
      <c r="CX23" s="61">
        <f t="shared" si="130"/>
        <v>0</v>
      </c>
      <c r="CY23" s="61">
        <f t="shared" si="130"/>
        <v>0</v>
      </c>
      <c r="CZ23" s="61">
        <f t="shared" si="130"/>
        <v>0</v>
      </c>
      <c r="DA23" s="61">
        <f t="shared" si="130"/>
        <v>0</v>
      </c>
      <c r="DB23" s="61">
        <f t="shared" si="130"/>
        <v>0</v>
      </c>
      <c r="DC23" s="68">
        <f t="shared" si="130"/>
        <v>0</v>
      </c>
      <c r="DD23" s="61">
        <f t="shared" si="130"/>
        <v>0</v>
      </c>
      <c r="DE23" s="61">
        <f t="shared" si="130"/>
        <v>0</v>
      </c>
      <c r="DF23" s="68">
        <f t="shared" si="130"/>
        <v>0</v>
      </c>
      <c r="DG23" s="61">
        <f t="shared" si="130"/>
        <v>0</v>
      </c>
      <c r="DH23" s="61">
        <f t="shared" si="130"/>
        <v>0</v>
      </c>
      <c r="DI23" s="61">
        <f t="shared" si="130"/>
        <v>0</v>
      </c>
      <c r="DJ23" s="61">
        <f t="shared" si="130"/>
        <v>0</v>
      </c>
      <c r="DK23" s="61">
        <f t="shared" si="130"/>
        <v>0</v>
      </c>
      <c r="DL23" s="61">
        <f t="shared" si="130"/>
        <v>0</v>
      </c>
      <c r="DM23" s="61">
        <f t="shared" si="130"/>
        <v>0</v>
      </c>
      <c r="DN23" s="61">
        <f t="shared" si="130"/>
        <v>0</v>
      </c>
      <c r="DO23" s="61">
        <f t="shared" si="130"/>
        <v>0</v>
      </c>
      <c r="DP23" s="61">
        <f t="shared" si="130"/>
        <v>0</v>
      </c>
      <c r="DQ23" s="61">
        <f t="shared" si="130"/>
        <v>0</v>
      </c>
      <c r="DR23" s="61">
        <f t="shared" si="130"/>
        <v>0</v>
      </c>
      <c r="DS23" s="61">
        <f t="shared" si="130"/>
        <v>0</v>
      </c>
      <c r="DT23" s="61">
        <f t="shared" si="130"/>
        <v>0</v>
      </c>
      <c r="DU23" s="61">
        <f t="shared" si="130"/>
        <v>0</v>
      </c>
      <c r="DV23" s="61">
        <f t="shared" si="130"/>
        <v>0</v>
      </c>
      <c r="DW23" s="61">
        <f t="shared" si="130"/>
        <v>0</v>
      </c>
      <c r="DX23" s="61">
        <f t="shared" si="130"/>
        <v>0</v>
      </c>
      <c r="DY23" s="61">
        <f t="shared" si="130"/>
        <v>0</v>
      </c>
      <c r="DZ23" s="61">
        <f t="shared" si="130"/>
        <v>0</v>
      </c>
      <c r="EA23" s="61">
        <f t="shared" si="130"/>
        <v>0</v>
      </c>
      <c r="EB23" s="61">
        <f t="shared" si="130"/>
        <v>0</v>
      </c>
      <c r="EC23" s="61">
        <f t="shared" si="130"/>
        <v>0</v>
      </c>
      <c r="ED23" s="61">
        <f t="shared" si="130"/>
        <v>0</v>
      </c>
      <c r="EE23" s="61">
        <f t="shared" si="130"/>
        <v>0</v>
      </c>
      <c r="EF23" s="61">
        <f t="shared" si="130"/>
        <v>0</v>
      </c>
      <c r="EG23" s="61">
        <f t="shared" si="130"/>
        <v>0</v>
      </c>
      <c r="EH23" s="61">
        <f t="shared" si="130"/>
        <v>0</v>
      </c>
      <c r="EI23" s="61">
        <f t="shared" si="130"/>
        <v>0</v>
      </c>
      <c r="EJ23" s="68">
        <f t="shared" si="130"/>
        <v>0</v>
      </c>
      <c r="EK23" s="68">
        <f t="shared" si="130"/>
        <v>0</v>
      </c>
      <c r="EL23" s="61">
        <f t="shared" si="130"/>
        <v>0</v>
      </c>
      <c r="EM23" s="61">
        <f t="shared" si="130"/>
        <v>0</v>
      </c>
      <c r="EN23" s="61">
        <f t="shared" si="130"/>
        <v>0</v>
      </c>
      <c r="EO23" s="68">
        <f t="shared" si="130"/>
        <v>0</v>
      </c>
      <c r="EP23" s="61">
        <f t="shared" si="130"/>
        <v>0</v>
      </c>
      <c r="EQ23" s="61">
        <f t="shared" si="130"/>
        <v>0</v>
      </c>
      <c r="ER23" s="61">
        <f t="shared" si="130"/>
        <v>0</v>
      </c>
      <c r="ES23" s="61">
        <f t="shared" si="130"/>
        <v>0</v>
      </c>
      <c r="ET23" s="61">
        <f t="shared" si="130"/>
        <v>0</v>
      </c>
      <c r="EU23" s="61">
        <f t="shared" si="130"/>
        <v>0</v>
      </c>
      <c r="EV23" s="61">
        <f t="shared" si="130"/>
        <v>0</v>
      </c>
      <c r="EW23" s="61">
        <f t="shared" si="130"/>
        <v>0</v>
      </c>
      <c r="EX23" s="61">
        <f t="shared" si="130"/>
        <v>0</v>
      </c>
      <c r="EY23" s="68">
        <f t="shared" si="5"/>
        <v>0</v>
      </c>
      <c r="EZ23" s="61">
        <f t="shared" ref="EZ23:FG23" si="131">SUM(EZ24:EZ26)</f>
        <v>0</v>
      </c>
      <c r="FA23" s="61">
        <f t="shared" si="131"/>
        <v>0</v>
      </c>
      <c r="FB23" s="61">
        <f t="shared" si="131"/>
        <v>0</v>
      </c>
      <c r="FC23" s="61">
        <f t="shared" si="131"/>
        <v>0</v>
      </c>
      <c r="FD23" s="61">
        <f t="shared" si="131"/>
        <v>0</v>
      </c>
      <c r="FE23" s="61">
        <f t="shared" si="131"/>
        <v>0</v>
      </c>
      <c r="FF23" s="61">
        <f t="shared" si="131"/>
        <v>0</v>
      </c>
      <c r="FG23" s="61">
        <f t="shared" si="131"/>
        <v>0</v>
      </c>
      <c r="FH23" s="68">
        <f t="shared" si="130"/>
        <v>0</v>
      </c>
      <c r="FI23" s="61">
        <f t="shared" ref="FI23:HT23" si="132">SUM(FI24:FI26)</f>
        <v>0</v>
      </c>
      <c r="FJ23" s="61">
        <f t="shared" si="132"/>
        <v>0</v>
      </c>
      <c r="FK23" s="61">
        <f t="shared" si="132"/>
        <v>0</v>
      </c>
      <c r="FL23" s="61">
        <f t="shared" si="132"/>
        <v>0</v>
      </c>
      <c r="FM23" s="61">
        <f t="shared" si="132"/>
        <v>0</v>
      </c>
      <c r="FN23" s="61">
        <f t="shared" si="132"/>
        <v>0</v>
      </c>
      <c r="FO23" s="61">
        <f t="shared" si="132"/>
        <v>0</v>
      </c>
      <c r="FP23" s="61">
        <f t="shared" si="132"/>
        <v>0</v>
      </c>
      <c r="FQ23" s="61">
        <f t="shared" si="132"/>
        <v>0</v>
      </c>
      <c r="FR23" s="61">
        <f t="shared" si="132"/>
        <v>0</v>
      </c>
      <c r="FS23" s="68">
        <f t="shared" si="132"/>
        <v>0</v>
      </c>
      <c r="FT23" s="61">
        <f t="shared" si="132"/>
        <v>0</v>
      </c>
      <c r="FU23" s="61">
        <f t="shared" si="132"/>
        <v>0</v>
      </c>
      <c r="FV23" s="61">
        <f t="shared" si="132"/>
        <v>0</v>
      </c>
      <c r="FW23" s="61">
        <f t="shared" si="132"/>
        <v>0</v>
      </c>
      <c r="FX23" s="61">
        <f t="shared" si="132"/>
        <v>0</v>
      </c>
      <c r="FY23" s="61">
        <f t="shared" si="132"/>
        <v>0</v>
      </c>
      <c r="FZ23" s="61">
        <f t="shared" si="132"/>
        <v>0</v>
      </c>
      <c r="GA23" s="61">
        <f t="shared" si="132"/>
        <v>0</v>
      </c>
      <c r="GB23" s="61">
        <f t="shared" si="132"/>
        <v>0</v>
      </c>
      <c r="GC23" s="61">
        <f t="shared" si="132"/>
        <v>0</v>
      </c>
      <c r="GD23" s="61">
        <f t="shared" si="132"/>
        <v>0</v>
      </c>
      <c r="GE23" s="61">
        <f t="shared" si="132"/>
        <v>0</v>
      </c>
      <c r="GF23" s="61">
        <f t="shared" si="132"/>
        <v>0</v>
      </c>
      <c r="GG23" s="61">
        <f t="shared" si="132"/>
        <v>0</v>
      </c>
      <c r="GH23" s="61">
        <f t="shared" si="132"/>
        <v>0</v>
      </c>
      <c r="GI23" s="61">
        <f t="shared" si="132"/>
        <v>0</v>
      </c>
      <c r="GJ23" s="61">
        <f t="shared" si="132"/>
        <v>0</v>
      </c>
      <c r="GK23" s="61">
        <f t="shared" si="132"/>
        <v>0</v>
      </c>
      <c r="GL23" s="61">
        <f t="shared" si="132"/>
        <v>0</v>
      </c>
      <c r="GM23" s="61">
        <f t="shared" si="132"/>
        <v>0</v>
      </c>
      <c r="GN23" s="61">
        <f t="shared" si="132"/>
        <v>0</v>
      </c>
      <c r="GO23" s="61">
        <f t="shared" si="132"/>
        <v>0</v>
      </c>
      <c r="GP23" s="61">
        <f t="shared" si="132"/>
        <v>0</v>
      </c>
      <c r="GQ23" s="68">
        <f t="shared" si="8"/>
        <v>0</v>
      </c>
      <c r="GR23" s="61">
        <f t="shared" ref="GR23" si="133">SUM(GR24:GR26)</f>
        <v>0</v>
      </c>
      <c r="GS23" s="68">
        <f t="shared" si="132"/>
        <v>0</v>
      </c>
      <c r="GT23" s="61">
        <f t="shared" si="132"/>
        <v>0</v>
      </c>
      <c r="GU23" s="61">
        <f t="shared" si="132"/>
        <v>0</v>
      </c>
      <c r="GV23" s="61">
        <f t="shared" si="132"/>
        <v>0</v>
      </c>
      <c r="GW23" s="61">
        <f t="shared" si="132"/>
        <v>0</v>
      </c>
      <c r="GX23" s="61">
        <f t="shared" si="132"/>
        <v>0</v>
      </c>
      <c r="GY23" s="61">
        <f t="shared" si="132"/>
        <v>0</v>
      </c>
      <c r="GZ23" s="61">
        <f t="shared" si="132"/>
        <v>0</v>
      </c>
      <c r="HA23" s="61">
        <f t="shared" si="132"/>
        <v>0</v>
      </c>
      <c r="HB23" s="61">
        <f t="shared" si="132"/>
        <v>0</v>
      </c>
      <c r="HC23" s="61">
        <f t="shared" si="132"/>
        <v>0</v>
      </c>
      <c r="HD23" s="61">
        <f t="shared" si="132"/>
        <v>0</v>
      </c>
      <c r="HE23" s="61">
        <f t="shared" si="132"/>
        <v>0</v>
      </c>
      <c r="HF23" s="61">
        <f t="shared" si="132"/>
        <v>0</v>
      </c>
      <c r="HG23" s="61">
        <f t="shared" si="132"/>
        <v>0</v>
      </c>
      <c r="HH23" s="61">
        <f t="shared" si="132"/>
        <v>0</v>
      </c>
      <c r="HI23" s="61">
        <f t="shared" si="132"/>
        <v>0</v>
      </c>
      <c r="HJ23" s="61">
        <f t="shared" si="132"/>
        <v>0</v>
      </c>
      <c r="HK23" s="61">
        <f t="shared" si="132"/>
        <v>0</v>
      </c>
      <c r="HL23" s="61">
        <f t="shared" si="132"/>
        <v>0</v>
      </c>
      <c r="HM23" s="61">
        <f t="shared" si="132"/>
        <v>0</v>
      </c>
      <c r="HN23" s="61">
        <f t="shared" si="132"/>
        <v>0</v>
      </c>
      <c r="HO23" s="61">
        <f t="shared" si="132"/>
        <v>0</v>
      </c>
      <c r="HP23" s="61">
        <f t="shared" si="132"/>
        <v>0</v>
      </c>
      <c r="HQ23" s="61">
        <f t="shared" si="132"/>
        <v>0</v>
      </c>
      <c r="HR23" s="61">
        <f t="shared" si="132"/>
        <v>0</v>
      </c>
      <c r="HS23" s="68">
        <f t="shared" si="132"/>
        <v>0</v>
      </c>
      <c r="HT23" s="61">
        <f t="shared" si="132"/>
        <v>0</v>
      </c>
      <c r="HU23" s="61">
        <f t="shared" ref="HU23:KF23" si="134">SUM(HU24:HU26)</f>
        <v>0</v>
      </c>
      <c r="HV23" s="68">
        <f t="shared" si="134"/>
        <v>0</v>
      </c>
      <c r="HW23" s="61">
        <f t="shared" si="134"/>
        <v>0</v>
      </c>
      <c r="HX23" s="61">
        <f t="shared" si="134"/>
        <v>0</v>
      </c>
      <c r="HY23" s="61">
        <f t="shared" si="134"/>
        <v>0</v>
      </c>
      <c r="HZ23" s="61">
        <f t="shared" si="134"/>
        <v>0</v>
      </c>
      <c r="IA23" s="61">
        <f t="shared" si="134"/>
        <v>0</v>
      </c>
      <c r="IB23" s="61">
        <f t="shared" si="134"/>
        <v>0</v>
      </c>
      <c r="IC23" s="68">
        <f t="shared" si="134"/>
        <v>0</v>
      </c>
      <c r="ID23" s="61">
        <f t="shared" si="134"/>
        <v>0</v>
      </c>
      <c r="IE23" s="61">
        <f t="shared" si="134"/>
        <v>0</v>
      </c>
      <c r="IF23" s="61">
        <f t="shared" si="134"/>
        <v>0</v>
      </c>
      <c r="IG23" s="61">
        <f t="shared" si="134"/>
        <v>0</v>
      </c>
      <c r="IH23" s="61">
        <f t="shared" si="134"/>
        <v>0</v>
      </c>
      <c r="II23" s="61">
        <f t="shared" si="134"/>
        <v>0</v>
      </c>
      <c r="IJ23" s="61">
        <f t="shared" si="134"/>
        <v>0</v>
      </c>
      <c r="IK23" s="61">
        <f t="shared" si="134"/>
        <v>0</v>
      </c>
      <c r="IL23" s="61">
        <f t="shared" si="134"/>
        <v>0</v>
      </c>
      <c r="IM23" s="61">
        <f t="shared" si="134"/>
        <v>0</v>
      </c>
      <c r="IN23" s="61">
        <f t="shared" si="134"/>
        <v>0</v>
      </c>
      <c r="IO23" s="61">
        <f t="shared" si="134"/>
        <v>0</v>
      </c>
      <c r="IP23" s="68">
        <f t="shared" si="134"/>
        <v>0</v>
      </c>
      <c r="IQ23" s="68">
        <f t="shared" si="134"/>
        <v>0</v>
      </c>
      <c r="IR23" s="68">
        <f t="shared" si="134"/>
        <v>0</v>
      </c>
      <c r="IS23" s="68">
        <f t="shared" si="134"/>
        <v>0</v>
      </c>
      <c r="IT23" s="68">
        <f t="shared" si="134"/>
        <v>0</v>
      </c>
      <c r="IU23" s="68">
        <f t="shared" si="134"/>
        <v>0</v>
      </c>
      <c r="IV23" s="68">
        <f t="shared" si="134"/>
        <v>0</v>
      </c>
      <c r="IW23" s="68">
        <f t="shared" si="134"/>
        <v>0</v>
      </c>
      <c r="IX23" s="68">
        <f t="shared" si="134"/>
        <v>0</v>
      </c>
      <c r="IY23" s="68">
        <f t="shared" si="134"/>
        <v>0</v>
      </c>
      <c r="IZ23" s="68">
        <f t="shared" si="134"/>
        <v>0</v>
      </c>
      <c r="JA23" s="68">
        <f t="shared" si="134"/>
        <v>0</v>
      </c>
      <c r="JB23" s="68">
        <f t="shared" si="134"/>
        <v>0</v>
      </c>
      <c r="JC23" s="68">
        <f t="shared" si="134"/>
        <v>0</v>
      </c>
      <c r="JD23" s="68">
        <f t="shared" si="134"/>
        <v>0</v>
      </c>
      <c r="JE23" s="68">
        <f t="shared" si="134"/>
        <v>0</v>
      </c>
      <c r="JF23" s="68">
        <f t="shared" si="134"/>
        <v>0</v>
      </c>
      <c r="JG23" s="61">
        <f t="shared" si="134"/>
        <v>0</v>
      </c>
      <c r="JH23" s="61">
        <f t="shared" si="134"/>
        <v>0</v>
      </c>
      <c r="JI23" s="61">
        <f t="shared" si="134"/>
        <v>0</v>
      </c>
      <c r="JJ23" s="61">
        <f t="shared" si="134"/>
        <v>0</v>
      </c>
      <c r="JK23" s="61">
        <f t="shared" si="134"/>
        <v>0</v>
      </c>
      <c r="JL23" s="68">
        <f t="shared" si="134"/>
        <v>0</v>
      </c>
      <c r="JM23" s="61">
        <f t="shared" si="134"/>
        <v>0</v>
      </c>
      <c r="JN23" s="61">
        <f t="shared" si="134"/>
        <v>0</v>
      </c>
      <c r="JO23" s="68">
        <f t="shared" si="134"/>
        <v>0</v>
      </c>
      <c r="JP23" s="61">
        <f t="shared" si="134"/>
        <v>0</v>
      </c>
      <c r="JQ23" s="61">
        <f t="shared" si="134"/>
        <v>0</v>
      </c>
      <c r="JR23" s="61">
        <f t="shared" si="134"/>
        <v>0</v>
      </c>
      <c r="JS23" s="61">
        <f t="shared" si="134"/>
        <v>0</v>
      </c>
      <c r="JT23" s="61">
        <f t="shared" si="134"/>
        <v>0</v>
      </c>
      <c r="JU23" s="61">
        <f t="shared" si="134"/>
        <v>0</v>
      </c>
      <c r="JV23" s="61">
        <f t="shared" si="134"/>
        <v>0</v>
      </c>
      <c r="JW23" s="61">
        <f t="shared" si="134"/>
        <v>0</v>
      </c>
      <c r="JX23" s="61">
        <f t="shared" si="134"/>
        <v>0</v>
      </c>
      <c r="JY23" s="61">
        <f t="shared" si="134"/>
        <v>0</v>
      </c>
      <c r="JZ23" s="61">
        <f t="shared" si="134"/>
        <v>0</v>
      </c>
      <c r="KA23" s="61">
        <f t="shared" si="134"/>
        <v>0</v>
      </c>
      <c r="KB23" s="61">
        <f t="shared" si="134"/>
        <v>0</v>
      </c>
      <c r="KC23" s="61">
        <f t="shared" si="134"/>
        <v>0</v>
      </c>
      <c r="KD23" s="61">
        <f t="shared" si="134"/>
        <v>0</v>
      </c>
      <c r="KE23" s="61">
        <f t="shared" si="134"/>
        <v>0</v>
      </c>
      <c r="KF23" s="61">
        <f t="shared" si="134"/>
        <v>0</v>
      </c>
      <c r="KG23" s="68">
        <f t="shared" ref="KG23:MM23" si="135">SUM(KG24:KG26)</f>
        <v>0</v>
      </c>
      <c r="KH23" s="61">
        <f t="shared" si="135"/>
        <v>0</v>
      </c>
      <c r="KI23" s="61">
        <f t="shared" si="135"/>
        <v>0</v>
      </c>
      <c r="KJ23" s="61">
        <f t="shared" si="135"/>
        <v>0</v>
      </c>
      <c r="KK23" s="61">
        <f t="shared" si="135"/>
        <v>0</v>
      </c>
      <c r="KL23" s="61">
        <f t="shared" si="135"/>
        <v>0</v>
      </c>
      <c r="KM23" s="61">
        <f t="shared" si="135"/>
        <v>0</v>
      </c>
      <c r="KN23" s="61">
        <f t="shared" si="135"/>
        <v>0</v>
      </c>
      <c r="KO23" s="61">
        <f t="shared" si="135"/>
        <v>0</v>
      </c>
      <c r="KP23" s="61">
        <f t="shared" si="135"/>
        <v>0</v>
      </c>
      <c r="KQ23" s="61">
        <f t="shared" si="135"/>
        <v>0</v>
      </c>
      <c r="KR23" s="61">
        <f t="shared" si="135"/>
        <v>0</v>
      </c>
      <c r="KS23" s="61">
        <f t="shared" si="135"/>
        <v>0</v>
      </c>
      <c r="KT23" s="61">
        <f t="shared" si="135"/>
        <v>0</v>
      </c>
      <c r="KU23" s="61">
        <f t="shared" si="135"/>
        <v>0</v>
      </c>
      <c r="KV23" s="61">
        <f t="shared" si="135"/>
        <v>0</v>
      </c>
      <c r="KW23" s="61">
        <f t="shared" si="135"/>
        <v>0</v>
      </c>
      <c r="KX23" s="61">
        <f t="shared" si="135"/>
        <v>0</v>
      </c>
      <c r="KY23" s="68">
        <f t="shared" si="135"/>
        <v>0</v>
      </c>
      <c r="KZ23" s="61">
        <f t="shared" si="135"/>
        <v>0</v>
      </c>
      <c r="LA23" s="61">
        <f t="shared" si="135"/>
        <v>0</v>
      </c>
      <c r="LB23" s="61">
        <f t="shared" si="135"/>
        <v>0</v>
      </c>
      <c r="LC23" s="61">
        <f t="shared" si="135"/>
        <v>0</v>
      </c>
      <c r="LD23" s="61">
        <f t="shared" si="135"/>
        <v>0</v>
      </c>
      <c r="LE23" s="61">
        <f t="shared" si="135"/>
        <v>0</v>
      </c>
      <c r="LF23" s="61">
        <f t="shared" si="135"/>
        <v>0</v>
      </c>
      <c r="LG23" s="61">
        <f t="shared" si="135"/>
        <v>0</v>
      </c>
      <c r="LH23" s="61">
        <f t="shared" si="135"/>
        <v>0</v>
      </c>
      <c r="LI23" s="61">
        <f t="shared" si="135"/>
        <v>0</v>
      </c>
      <c r="LJ23" s="61">
        <f t="shared" si="135"/>
        <v>0</v>
      </c>
      <c r="LK23" s="61">
        <f t="shared" si="135"/>
        <v>0</v>
      </c>
      <c r="LL23" s="61">
        <f t="shared" si="135"/>
        <v>0</v>
      </c>
      <c r="LM23" s="61">
        <f t="shared" si="135"/>
        <v>0</v>
      </c>
      <c r="LN23" s="61">
        <f t="shared" si="135"/>
        <v>0</v>
      </c>
      <c r="LO23" s="61">
        <f t="shared" si="135"/>
        <v>0</v>
      </c>
      <c r="LP23" s="61">
        <f t="shared" si="135"/>
        <v>0</v>
      </c>
      <c r="LQ23" s="61">
        <f t="shared" si="135"/>
        <v>0</v>
      </c>
      <c r="LR23" s="61">
        <f t="shared" si="135"/>
        <v>0</v>
      </c>
      <c r="LS23" s="61">
        <f t="shared" si="135"/>
        <v>0</v>
      </c>
      <c r="LT23" s="61">
        <f t="shared" si="135"/>
        <v>0</v>
      </c>
      <c r="LU23" s="61">
        <f t="shared" si="135"/>
        <v>0</v>
      </c>
      <c r="LV23" s="61">
        <f t="shared" si="135"/>
        <v>0</v>
      </c>
      <c r="LW23" s="61">
        <f t="shared" si="135"/>
        <v>0</v>
      </c>
      <c r="LX23" s="61">
        <f t="shared" si="135"/>
        <v>0</v>
      </c>
      <c r="LY23" s="61">
        <f t="shared" si="135"/>
        <v>0</v>
      </c>
      <c r="LZ23" s="61">
        <f t="shared" si="135"/>
        <v>0</v>
      </c>
      <c r="MA23" s="61">
        <f t="shared" si="135"/>
        <v>0</v>
      </c>
      <c r="MB23" s="61">
        <f t="shared" si="135"/>
        <v>0</v>
      </c>
      <c r="MC23" s="61">
        <f t="shared" si="135"/>
        <v>0</v>
      </c>
      <c r="MD23" s="61">
        <f t="shared" si="135"/>
        <v>0</v>
      </c>
      <c r="ME23" s="61">
        <f t="shared" si="135"/>
        <v>0</v>
      </c>
      <c r="MF23" s="61">
        <f t="shared" si="135"/>
        <v>0</v>
      </c>
      <c r="MG23" s="61">
        <f t="shared" si="135"/>
        <v>0</v>
      </c>
      <c r="MH23" s="61">
        <f t="shared" si="135"/>
        <v>0</v>
      </c>
      <c r="MI23" s="61">
        <f t="shared" si="135"/>
        <v>0</v>
      </c>
      <c r="MJ23" s="61">
        <f t="shared" si="135"/>
        <v>0</v>
      </c>
      <c r="MK23" s="61">
        <f t="shared" si="135"/>
        <v>0</v>
      </c>
      <c r="ML23" s="61">
        <f t="shared" si="135"/>
        <v>0</v>
      </c>
      <c r="MM23" s="61">
        <f t="shared" si="135"/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9">
        <f t="shared" ref="N24:N26" si="136">SUM(D24:M24)</f>
        <v>0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9">
        <f t="shared" ref="Y24:Y26" si="137">SUM(O24:X24)</f>
        <v>0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/>
      <c r="AL24" s="96"/>
      <c r="AM24" s="63"/>
      <c r="AN24" s="63"/>
      <c r="AO24" s="63"/>
      <c r="AP24" s="63"/>
      <c r="AQ24" s="63"/>
      <c r="AR24" s="63"/>
      <c r="AS24" s="63"/>
      <c r="AT24" s="69">
        <f t="shared" ref="AT24:AT26" si="138">SUM(AL24:AS24)</f>
        <v>0</v>
      </c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9">
        <f t="shared" ref="BU24:BU26" si="139">SUM(AU24:BT24)</f>
        <v>0</v>
      </c>
      <c r="BV24" s="63"/>
      <c r="BW24" s="63"/>
      <c r="BX24" s="63"/>
      <c r="BY24" s="69">
        <f t="shared" ref="BY24:BY26" si="140">SUM(BV24:BX24)</f>
        <v>0</v>
      </c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9">
        <f t="shared" ref="DC24:DC26" si="141">SUM(BZ24:DB24)</f>
        <v>0</v>
      </c>
      <c r="DD24" s="63"/>
      <c r="DE24" s="63"/>
      <c r="DF24" s="69">
        <f>SUM(DD24:DE24)</f>
        <v>0</v>
      </c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9">
        <f t="shared" ref="EJ24:EJ26" si="142">SUM(EC24:ED24,DX24:DY24,DS24:DT24,DN24:DO24,DI24:DJ24,EI24,)</f>
        <v>0</v>
      </c>
      <c r="EK24" s="69">
        <f t="shared" ref="EK24:EK26" si="143">SUM(EE24:EH24,DZ24:EB24,DU24:DW24,DP24:DR24,DK24:DM24,DG24:DH24)</f>
        <v>0</v>
      </c>
      <c r="EL24" s="63"/>
      <c r="EM24" s="63"/>
      <c r="EN24" s="63"/>
      <c r="EO24" s="69">
        <f t="shared" ref="EO24:EO26" si="144">SUM(EL24:EN24)</f>
        <v>0</v>
      </c>
      <c r="EP24" s="63"/>
      <c r="EQ24" s="63"/>
      <c r="ER24" s="63"/>
      <c r="ES24" s="63"/>
      <c r="ET24" s="63"/>
      <c r="EU24" s="63"/>
      <c r="EV24" s="63"/>
      <c r="EW24" s="63"/>
      <c r="EX24" s="63"/>
      <c r="EY24" s="69">
        <f t="shared" si="5"/>
        <v>0</v>
      </c>
      <c r="EZ24" s="63"/>
      <c r="FA24" s="63"/>
      <c r="FB24" s="63"/>
      <c r="FC24" s="63"/>
      <c r="FD24" s="63"/>
      <c r="FE24" s="63"/>
      <c r="FF24" s="63"/>
      <c r="FG24" s="63"/>
      <c r="FH24" s="69">
        <f t="shared" ref="FH24:FH26" si="145">SUM(EZ24:FG24)</f>
        <v>0</v>
      </c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9">
        <f t="shared" ref="FS24:FS26" si="146">SUM(FI24:FR24)</f>
        <v>0</v>
      </c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9">
        <f t="shared" si="8"/>
        <v>0</v>
      </c>
      <c r="GR24" s="63"/>
      <c r="GS24" s="69">
        <f t="shared" ref="GS24:GS26" si="147">SUM(GR24)</f>
        <v>0</v>
      </c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9">
        <f>SUM(GT24:HR24)</f>
        <v>0</v>
      </c>
      <c r="HT24" s="63"/>
      <c r="HU24" s="63"/>
      <c r="HV24" s="69">
        <f t="shared" ref="HV24:HV26" si="148">SUM(HT24:HU24)</f>
        <v>0</v>
      </c>
      <c r="HW24" s="63"/>
      <c r="HX24" s="63"/>
      <c r="HY24" s="63"/>
      <c r="HZ24" s="63"/>
      <c r="IA24" s="63"/>
      <c r="IB24" s="63"/>
      <c r="IC24" s="69">
        <f t="shared" ref="IC24:IC26" si="149">SUM(HW24:IB24)</f>
        <v>0</v>
      </c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9">
        <f t="shared" ref="IN24:IN26" si="150">SUM(ID24:IM24)</f>
        <v>0</v>
      </c>
      <c r="IO24" s="140">
        <f>SUM(AT24,BU24,BY24,DC24,DF24,EK24,EO24,EY24,FH24,FS24,GQ24,GS24,HS24,HV24,IC24,IN24,EJ24)</f>
        <v>0</v>
      </c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140">
        <f t="shared" ref="JD24:JE26" si="151">SUM(IP24,IR24,IT24,IZ24,JB24,IX24,IV24)</f>
        <v>0</v>
      </c>
      <c r="JE24" s="140">
        <f t="shared" si="151"/>
        <v>0</v>
      </c>
      <c r="JF24" s="140">
        <f t="shared" ref="JF24:JF26" si="152">SUM(JD24:JE24)</f>
        <v>0</v>
      </c>
      <c r="JG24" s="63"/>
      <c r="JH24" s="63"/>
      <c r="JI24" s="63"/>
      <c r="JJ24" s="63"/>
      <c r="JK24" s="63"/>
      <c r="JL24" s="140">
        <f t="shared" ref="JL24:JL26" si="153">SUM(JG24:JK24)</f>
        <v>0</v>
      </c>
      <c r="JM24" s="63"/>
      <c r="JN24" s="63"/>
      <c r="JO24" s="140">
        <f t="shared" ref="JO24:JO26" si="154">SUM(JM24:JN24)</f>
        <v>0</v>
      </c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140">
        <f t="shared" ref="KG24:KG26" si="155">SUM(JP24:KF24)</f>
        <v>0</v>
      </c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140">
        <f t="shared" ref="KY24:KY26" si="156">SUM(KH24:KX24)</f>
        <v>0</v>
      </c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</row>
    <row r="25" ht="12" spans="1:351">
      <c r="A25" s="1" t="s">
        <v>170</v>
      </c>
      <c r="B25" s="1">
        <v>31102</v>
      </c>
      <c r="C25" s="62" t="s">
        <v>188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9">
        <f t="shared" si="136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9">
        <f t="shared" si="137"/>
        <v>0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/>
      <c r="AL25" s="96"/>
      <c r="AM25" s="63"/>
      <c r="AN25" s="63"/>
      <c r="AO25" s="63"/>
      <c r="AP25" s="63"/>
      <c r="AQ25" s="63"/>
      <c r="AR25" s="63"/>
      <c r="AS25" s="63"/>
      <c r="AT25" s="69">
        <f t="shared" si="138"/>
        <v>0</v>
      </c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9">
        <f t="shared" si="139"/>
        <v>0</v>
      </c>
      <c r="BV25" s="63"/>
      <c r="BW25" s="63"/>
      <c r="BX25" s="63"/>
      <c r="BY25" s="69">
        <f t="shared" si="140"/>
        <v>0</v>
      </c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9">
        <f t="shared" si="141"/>
        <v>0</v>
      </c>
      <c r="DD25" s="63"/>
      <c r="DE25" s="63"/>
      <c r="DF25" s="69">
        <f>SUM(DD25:DE25)</f>
        <v>0</v>
      </c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9">
        <f t="shared" si="142"/>
        <v>0</v>
      </c>
      <c r="EK25" s="69">
        <f t="shared" si="143"/>
        <v>0</v>
      </c>
      <c r="EL25" s="63"/>
      <c r="EM25" s="63"/>
      <c r="EN25" s="63"/>
      <c r="EO25" s="69">
        <f t="shared" si="144"/>
        <v>0</v>
      </c>
      <c r="EP25" s="63"/>
      <c r="EQ25" s="63"/>
      <c r="ER25" s="63"/>
      <c r="ES25" s="63"/>
      <c r="ET25" s="63"/>
      <c r="EU25" s="63"/>
      <c r="EV25" s="63"/>
      <c r="EW25" s="63"/>
      <c r="EX25" s="63"/>
      <c r="EY25" s="69">
        <f t="shared" si="5"/>
        <v>0</v>
      </c>
      <c r="EZ25" s="63"/>
      <c r="FA25" s="63"/>
      <c r="FB25" s="63"/>
      <c r="FC25" s="63"/>
      <c r="FD25" s="63"/>
      <c r="FE25" s="63"/>
      <c r="FF25" s="63"/>
      <c r="FG25" s="63"/>
      <c r="FH25" s="69">
        <f t="shared" si="145"/>
        <v>0</v>
      </c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9">
        <f t="shared" si="146"/>
        <v>0</v>
      </c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9">
        <f t="shared" si="8"/>
        <v>0</v>
      </c>
      <c r="GR25" s="63"/>
      <c r="GS25" s="69">
        <f t="shared" si="147"/>
        <v>0</v>
      </c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9">
        <f>SUM(GT25:HR25)</f>
        <v>0</v>
      </c>
      <c r="HT25" s="63"/>
      <c r="HU25" s="63"/>
      <c r="HV25" s="69">
        <f t="shared" si="148"/>
        <v>0</v>
      </c>
      <c r="HW25" s="63"/>
      <c r="HX25" s="63"/>
      <c r="HY25" s="63"/>
      <c r="HZ25" s="63"/>
      <c r="IA25" s="63"/>
      <c r="IB25" s="63"/>
      <c r="IC25" s="69">
        <f t="shared" si="149"/>
        <v>0</v>
      </c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9">
        <f t="shared" si="150"/>
        <v>0</v>
      </c>
      <c r="IO25" s="140">
        <f>SUM(AT25,BU25,BY25,DC25,DF25,EK25,EO25,EY25,FH25,FS25,GQ25,GS25,HS25,HV25,IC25,IN25,EJ25)</f>
        <v>0</v>
      </c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140">
        <f t="shared" si="151"/>
        <v>0</v>
      </c>
      <c r="JE25" s="140">
        <f t="shared" si="151"/>
        <v>0</v>
      </c>
      <c r="JF25" s="140">
        <f t="shared" si="152"/>
        <v>0</v>
      </c>
      <c r="JG25" s="63"/>
      <c r="JH25" s="63"/>
      <c r="JI25" s="63"/>
      <c r="JJ25" s="63"/>
      <c r="JK25" s="63"/>
      <c r="JL25" s="140">
        <f t="shared" si="153"/>
        <v>0</v>
      </c>
      <c r="JM25" s="63"/>
      <c r="JN25" s="63"/>
      <c r="JO25" s="140">
        <f t="shared" si="154"/>
        <v>0</v>
      </c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140">
        <f t="shared" si="155"/>
        <v>0</v>
      </c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140">
        <f t="shared" si="156"/>
        <v>0</v>
      </c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</row>
    <row r="26" ht="12" spans="1:351">
      <c r="A26" s="1" t="s">
        <v>170</v>
      </c>
      <c r="B26" s="1">
        <v>31103</v>
      </c>
      <c r="C26" s="62" t="s">
        <v>189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9">
        <f t="shared" si="136"/>
        <v>0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9">
        <f t="shared" si="137"/>
        <v>0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/>
      <c r="AL26" s="96"/>
      <c r="AM26" s="63"/>
      <c r="AN26" s="63"/>
      <c r="AO26" s="63"/>
      <c r="AP26" s="63"/>
      <c r="AQ26" s="63"/>
      <c r="AR26" s="63"/>
      <c r="AS26" s="63"/>
      <c r="AT26" s="69">
        <f t="shared" si="138"/>
        <v>0</v>
      </c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9">
        <f t="shared" si="139"/>
        <v>0</v>
      </c>
      <c r="BV26" s="63"/>
      <c r="BW26" s="63"/>
      <c r="BX26" s="63"/>
      <c r="BY26" s="69">
        <f t="shared" si="140"/>
        <v>0</v>
      </c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9">
        <f t="shared" si="141"/>
        <v>0</v>
      </c>
      <c r="DD26" s="63"/>
      <c r="DE26" s="63"/>
      <c r="DF26" s="69">
        <f>SUM(DD26:DE26)</f>
        <v>0</v>
      </c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9">
        <f t="shared" si="142"/>
        <v>0</v>
      </c>
      <c r="EK26" s="69">
        <f t="shared" si="143"/>
        <v>0</v>
      </c>
      <c r="EL26" s="63"/>
      <c r="EM26" s="63"/>
      <c r="EN26" s="63"/>
      <c r="EO26" s="69">
        <f t="shared" si="144"/>
        <v>0</v>
      </c>
      <c r="EP26" s="63"/>
      <c r="EQ26" s="63"/>
      <c r="ER26" s="63"/>
      <c r="ES26" s="63"/>
      <c r="ET26" s="63"/>
      <c r="EU26" s="63"/>
      <c r="EV26" s="63"/>
      <c r="EW26" s="63"/>
      <c r="EX26" s="63"/>
      <c r="EY26" s="69">
        <f t="shared" si="5"/>
        <v>0</v>
      </c>
      <c r="EZ26" s="63"/>
      <c r="FA26" s="63"/>
      <c r="FB26" s="63"/>
      <c r="FC26" s="63"/>
      <c r="FD26" s="63"/>
      <c r="FE26" s="63"/>
      <c r="FF26" s="63"/>
      <c r="FG26" s="63"/>
      <c r="FH26" s="69">
        <f t="shared" si="145"/>
        <v>0</v>
      </c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9">
        <f t="shared" si="146"/>
        <v>0</v>
      </c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9">
        <f t="shared" si="8"/>
        <v>0</v>
      </c>
      <c r="GR26" s="63"/>
      <c r="GS26" s="69">
        <f t="shared" si="147"/>
        <v>0</v>
      </c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9">
        <f>SUM(GT26:HR26)</f>
        <v>0</v>
      </c>
      <c r="HT26" s="63"/>
      <c r="HU26" s="63"/>
      <c r="HV26" s="69">
        <f t="shared" si="148"/>
        <v>0</v>
      </c>
      <c r="HW26" s="63"/>
      <c r="HX26" s="63"/>
      <c r="HY26" s="63"/>
      <c r="HZ26" s="63"/>
      <c r="IA26" s="63"/>
      <c r="IB26" s="63"/>
      <c r="IC26" s="69">
        <f t="shared" si="149"/>
        <v>0</v>
      </c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9">
        <f t="shared" si="150"/>
        <v>0</v>
      </c>
      <c r="IO26" s="140">
        <f>SUM(AT26,BU26,BY26,DC26,DF26,EK26,EO26,EY26,FH26,FS26,GQ26,GS26,HS26,HV26,IC26,IN26,EJ26)</f>
        <v>0</v>
      </c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140">
        <f t="shared" si="151"/>
        <v>0</v>
      </c>
      <c r="JE26" s="140">
        <f t="shared" si="151"/>
        <v>0</v>
      </c>
      <c r="JF26" s="140">
        <f t="shared" si="152"/>
        <v>0</v>
      </c>
      <c r="JG26" s="63"/>
      <c r="JH26" s="63"/>
      <c r="JI26" s="63"/>
      <c r="JJ26" s="63"/>
      <c r="JK26" s="63"/>
      <c r="JL26" s="140">
        <f t="shared" si="153"/>
        <v>0</v>
      </c>
      <c r="JM26" s="63"/>
      <c r="JN26" s="63"/>
      <c r="JO26" s="140">
        <f t="shared" si="154"/>
        <v>0</v>
      </c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140">
        <f t="shared" si="155"/>
        <v>0</v>
      </c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140">
        <f t="shared" si="156"/>
        <v>0</v>
      </c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</row>
    <row r="27" customHeight="1" spans="1:351">
      <c r="A27" s="1" t="s">
        <v>155</v>
      </c>
      <c r="B27" s="1">
        <v>31400</v>
      </c>
      <c r="C27" s="13" t="s">
        <v>190</v>
      </c>
      <c r="D27" s="61">
        <f t="shared" ref="D27:Y27" si="157">SUM(D28:D29)</f>
        <v>0</v>
      </c>
      <c r="E27" s="61">
        <f t="shared" si="157"/>
        <v>0</v>
      </c>
      <c r="F27" s="61">
        <f t="shared" si="157"/>
        <v>0</v>
      </c>
      <c r="G27" s="61">
        <f t="shared" si="157"/>
        <v>0</v>
      </c>
      <c r="H27" s="61">
        <f t="shared" si="157"/>
        <v>0</v>
      </c>
      <c r="I27" s="61">
        <f t="shared" si="157"/>
        <v>0</v>
      </c>
      <c r="J27" s="61">
        <f t="shared" si="157"/>
        <v>0</v>
      </c>
      <c r="K27" s="61">
        <f t="shared" si="157"/>
        <v>0</v>
      </c>
      <c r="L27" s="61">
        <f t="shared" si="157"/>
        <v>0</v>
      </c>
      <c r="M27" s="61">
        <f t="shared" si="157"/>
        <v>0</v>
      </c>
      <c r="N27" s="68">
        <f t="shared" si="157"/>
        <v>0</v>
      </c>
      <c r="O27" s="61">
        <f t="shared" si="157"/>
        <v>0</v>
      </c>
      <c r="P27" s="61">
        <f t="shared" si="157"/>
        <v>0</v>
      </c>
      <c r="Q27" s="61">
        <f t="shared" si="157"/>
        <v>0</v>
      </c>
      <c r="R27" s="61">
        <f t="shared" si="157"/>
        <v>0</v>
      </c>
      <c r="S27" s="61">
        <f t="shared" si="157"/>
        <v>0</v>
      </c>
      <c r="T27" s="61">
        <f t="shared" si="157"/>
        <v>0</v>
      </c>
      <c r="U27" s="61">
        <f t="shared" si="157"/>
        <v>0</v>
      </c>
      <c r="V27" s="61">
        <f t="shared" si="157"/>
        <v>0</v>
      </c>
      <c r="W27" s="61">
        <f t="shared" si="157"/>
        <v>0</v>
      </c>
      <c r="X27" s="61">
        <f t="shared" si="157"/>
        <v>0</v>
      </c>
      <c r="Y27" s="68">
        <f t="shared" si="157"/>
        <v>0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58">IFERROR(W27/L27,0)</f>
        <v>0</v>
      </c>
      <c r="AI27" s="72">
        <f t="shared" si="158"/>
        <v>0</v>
      </c>
      <c r="AJ27" s="91">
        <f t="shared" si="158"/>
        <v>0</v>
      </c>
      <c r="AK27" s="92">
        <f t="shared" ref="AK27:AS27" si="159">SUM(AK28:AK29)</f>
        <v>0</v>
      </c>
      <c r="AL27" s="93">
        <f t="shared" si="159"/>
        <v>0</v>
      </c>
      <c r="AM27" s="68">
        <f t="shared" si="159"/>
        <v>0</v>
      </c>
      <c r="AN27" s="68">
        <f t="shared" si="159"/>
        <v>0</v>
      </c>
      <c r="AO27" s="68">
        <f t="shared" si="159"/>
        <v>0</v>
      </c>
      <c r="AP27" s="68">
        <f t="shared" si="159"/>
        <v>0</v>
      </c>
      <c r="AQ27" s="68">
        <f t="shared" si="159"/>
        <v>0</v>
      </c>
      <c r="AR27" s="68">
        <f t="shared" si="159"/>
        <v>0</v>
      </c>
      <c r="AS27" s="68">
        <f t="shared" si="159"/>
        <v>0</v>
      </c>
      <c r="AT27" s="68">
        <f t="shared" ref="AT27:BY27" si="160">SUM(AT28:AT29)</f>
        <v>0</v>
      </c>
      <c r="AU27" s="61">
        <f t="shared" ref="AU27:BT27" si="161">SUM(AU28:AU29)</f>
        <v>0</v>
      </c>
      <c r="AV27" s="61">
        <f t="shared" si="161"/>
        <v>0</v>
      </c>
      <c r="AW27" s="61">
        <f t="shared" si="161"/>
        <v>0</v>
      </c>
      <c r="AX27" s="61">
        <f t="shared" si="161"/>
        <v>0</v>
      </c>
      <c r="AY27" s="61">
        <f t="shared" si="161"/>
        <v>0</v>
      </c>
      <c r="AZ27" s="61">
        <f t="shared" si="161"/>
        <v>0</v>
      </c>
      <c r="BA27" s="61">
        <f t="shared" si="161"/>
        <v>0</v>
      </c>
      <c r="BB27" s="61">
        <f t="shared" si="161"/>
        <v>0</v>
      </c>
      <c r="BC27" s="61">
        <f t="shared" si="161"/>
        <v>0</v>
      </c>
      <c r="BD27" s="61">
        <f t="shared" si="161"/>
        <v>0</v>
      </c>
      <c r="BE27" s="61">
        <f t="shared" si="161"/>
        <v>0</v>
      </c>
      <c r="BF27" s="61">
        <f t="shared" si="161"/>
        <v>0</v>
      </c>
      <c r="BG27" s="61">
        <f t="shared" si="161"/>
        <v>0</v>
      </c>
      <c r="BH27" s="61">
        <f t="shared" si="161"/>
        <v>0</v>
      </c>
      <c r="BI27" s="61">
        <f t="shared" si="161"/>
        <v>0</v>
      </c>
      <c r="BJ27" s="61">
        <f t="shared" si="161"/>
        <v>0</v>
      </c>
      <c r="BK27" s="61">
        <f t="shared" si="161"/>
        <v>0</v>
      </c>
      <c r="BL27" s="61">
        <f t="shared" si="161"/>
        <v>0</v>
      </c>
      <c r="BM27" s="61">
        <f t="shared" si="161"/>
        <v>0</v>
      </c>
      <c r="BN27" s="61">
        <f t="shared" si="161"/>
        <v>0</v>
      </c>
      <c r="BO27" s="61">
        <f t="shared" si="161"/>
        <v>0</v>
      </c>
      <c r="BP27" s="61">
        <f t="shared" si="161"/>
        <v>0</v>
      </c>
      <c r="BQ27" s="61">
        <f t="shared" si="161"/>
        <v>0</v>
      </c>
      <c r="BR27" s="61">
        <f t="shared" si="161"/>
        <v>0</v>
      </c>
      <c r="BS27" s="61">
        <f t="shared" si="161"/>
        <v>0</v>
      </c>
      <c r="BT27" s="61">
        <f t="shared" si="161"/>
        <v>0</v>
      </c>
      <c r="BU27" s="68">
        <f t="shared" si="160"/>
        <v>0</v>
      </c>
      <c r="BV27" s="61">
        <f t="shared" ref="BV27:BX27" si="162">SUM(BV28:BV29)</f>
        <v>0</v>
      </c>
      <c r="BW27" s="61">
        <f t="shared" si="162"/>
        <v>0</v>
      </c>
      <c r="BX27" s="61">
        <f t="shared" si="162"/>
        <v>0</v>
      </c>
      <c r="BY27" s="68">
        <f t="shared" si="160"/>
        <v>0</v>
      </c>
      <c r="BZ27" s="61">
        <f t="shared" ref="BZ27:DB27" si="163">SUM(BZ28:BZ29)</f>
        <v>0</v>
      </c>
      <c r="CA27" s="61">
        <f t="shared" si="163"/>
        <v>0</v>
      </c>
      <c r="CB27" s="61">
        <f t="shared" si="163"/>
        <v>0</v>
      </c>
      <c r="CC27" s="61">
        <f t="shared" si="163"/>
        <v>0</v>
      </c>
      <c r="CD27" s="61">
        <f t="shared" si="163"/>
        <v>0</v>
      </c>
      <c r="CE27" s="61">
        <f t="shared" si="163"/>
        <v>0</v>
      </c>
      <c r="CF27" s="61">
        <f t="shared" si="163"/>
        <v>0</v>
      </c>
      <c r="CG27" s="61">
        <f t="shared" si="163"/>
        <v>0</v>
      </c>
      <c r="CH27" s="61">
        <f t="shared" si="163"/>
        <v>0</v>
      </c>
      <c r="CI27" s="61">
        <f t="shared" si="163"/>
        <v>0</v>
      </c>
      <c r="CJ27" s="61">
        <f t="shared" si="163"/>
        <v>0</v>
      </c>
      <c r="CK27" s="61">
        <f t="shared" si="163"/>
        <v>0</v>
      </c>
      <c r="CL27" s="61">
        <f t="shared" si="163"/>
        <v>0</v>
      </c>
      <c r="CM27" s="61">
        <f t="shared" si="163"/>
        <v>0</v>
      </c>
      <c r="CN27" s="61">
        <f t="shared" si="163"/>
        <v>0</v>
      </c>
      <c r="CO27" s="61">
        <f t="shared" si="163"/>
        <v>0</v>
      </c>
      <c r="CP27" s="61">
        <f t="shared" si="163"/>
        <v>0</v>
      </c>
      <c r="CQ27" s="61">
        <f t="shared" si="163"/>
        <v>0</v>
      </c>
      <c r="CR27" s="61">
        <f t="shared" si="163"/>
        <v>0</v>
      </c>
      <c r="CS27" s="61">
        <f t="shared" si="163"/>
        <v>0</v>
      </c>
      <c r="CT27" s="61">
        <f t="shared" si="163"/>
        <v>0</v>
      </c>
      <c r="CU27" s="61">
        <f t="shared" si="163"/>
        <v>0</v>
      </c>
      <c r="CV27" s="61">
        <f t="shared" si="163"/>
        <v>0</v>
      </c>
      <c r="CW27" s="61">
        <f t="shared" si="163"/>
        <v>0</v>
      </c>
      <c r="CX27" s="61">
        <f t="shared" si="163"/>
        <v>0</v>
      </c>
      <c r="CY27" s="61">
        <f t="shared" si="163"/>
        <v>0</v>
      </c>
      <c r="CZ27" s="61">
        <f t="shared" si="163"/>
        <v>0</v>
      </c>
      <c r="DA27" s="61">
        <f t="shared" si="163"/>
        <v>0</v>
      </c>
      <c r="DB27" s="61">
        <f t="shared" si="163"/>
        <v>0</v>
      </c>
      <c r="DC27" s="68">
        <f t="shared" ref="DC27:FH27" si="164">SUM(DC28:DC29)</f>
        <v>0</v>
      </c>
      <c r="DD27" s="61">
        <f t="shared" ref="DD27:DE27" si="165">SUM(DD28:DD29)</f>
        <v>0</v>
      </c>
      <c r="DE27" s="61">
        <f t="shared" si="165"/>
        <v>0</v>
      </c>
      <c r="DF27" s="68">
        <f t="shared" si="164"/>
        <v>0</v>
      </c>
      <c r="DG27" s="61">
        <f t="shared" ref="DG27:EI27" si="166">SUM(DG28:DG29)</f>
        <v>0</v>
      </c>
      <c r="DH27" s="61">
        <f t="shared" si="166"/>
        <v>0</v>
      </c>
      <c r="DI27" s="61">
        <f t="shared" si="166"/>
        <v>0</v>
      </c>
      <c r="DJ27" s="61">
        <f t="shared" si="166"/>
        <v>0</v>
      </c>
      <c r="DK27" s="61">
        <f t="shared" si="166"/>
        <v>0</v>
      </c>
      <c r="DL27" s="61">
        <f t="shared" si="166"/>
        <v>0</v>
      </c>
      <c r="DM27" s="61">
        <f t="shared" si="166"/>
        <v>0</v>
      </c>
      <c r="DN27" s="61">
        <f t="shared" si="166"/>
        <v>0</v>
      </c>
      <c r="DO27" s="61">
        <f t="shared" si="166"/>
        <v>0</v>
      </c>
      <c r="DP27" s="61">
        <f t="shared" si="166"/>
        <v>0</v>
      </c>
      <c r="DQ27" s="61">
        <f t="shared" si="166"/>
        <v>0</v>
      </c>
      <c r="DR27" s="61">
        <f t="shared" si="166"/>
        <v>0</v>
      </c>
      <c r="DS27" s="61">
        <f t="shared" si="166"/>
        <v>0</v>
      </c>
      <c r="DT27" s="61">
        <f t="shared" si="166"/>
        <v>0</v>
      </c>
      <c r="DU27" s="61">
        <f t="shared" si="166"/>
        <v>0</v>
      </c>
      <c r="DV27" s="61">
        <f t="shared" si="166"/>
        <v>0</v>
      </c>
      <c r="DW27" s="61">
        <f t="shared" si="166"/>
        <v>0</v>
      </c>
      <c r="DX27" s="61">
        <f t="shared" si="166"/>
        <v>0</v>
      </c>
      <c r="DY27" s="61">
        <f t="shared" si="166"/>
        <v>0</v>
      </c>
      <c r="DZ27" s="61">
        <f t="shared" si="166"/>
        <v>0</v>
      </c>
      <c r="EA27" s="61">
        <f t="shared" si="166"/>
        <v>0</v>
      </c>
      <c r="EB27" s="61">
        <f t="shared" si="166"/>
        <v>0</v>
      </c>
      <c r="EC27" s="61">
        <f t="shared" si="166"/>
        <v>0</v>
      </c>
      <c r="ED27" s="61">
        <f t="shared" si="166"/>
        <v>0</v>
      </c>
      <c r="EE27" s="61">
        <f t="shared" si="166"/>
        <v>0</v>
      </c>
      <c r="EF27" s="61">
        <f t="shared" si="166"/>
        <v>0</v>
      </c>
      <c r="EG27" s="61">
        <f t="shared" si="166"/>
        <v>0</v>
      </c>
      <c r="EH27" s="61">
        <f t="shared" si="166"/>
        <v>0</v>
      </c>
      <c r="EI27" s="61">
        <f t="shared" si="166"/>
        <v>0</v>
      </c>
      <c r="EJ27" s="68">
        <f t="shared" si="164"/>
        <v>0</v>
      </c>
      <c r="EK27" s="68">
        <f t="shared" si="164"/>
        <v>0</v>
      </c>
      <c r="EL27" s="61">
        <f t="shared" ref="EL27:EN27" si="167">SUM(EL28:EL29)</f>
        <v>0</v>
      </c>
      <c r="EM27" s="61">
        <f t="shared" si="167"/>
        <v>0</v>
      </c>
      <c r="EN27" s="61">
        <f t="shared" si="167"/>
        <v>0</v>
      </c>
      <c r="EO27" s="68">
        <f t="shared" si="164"/>
        <v>0</v>
      </c>
      <c r="EP27" s="61">
        <f t="shared" ref="EP27:EX27" si="168">SUM(EP28:EP29)</f>
        <v>0</v>
      </c>
      <c r="EQ27" s="61">
        <f t="shared" si="168"/>
        <v>0</v>
      </c>
      <c r="ER27" s="61">
        <f t="shared" si="168"/>
        <v>0</v>
      </c>
      <c r="ES27" s="61">
        <f t="shared" si="168"/>
        <v>0</v>
      </c>
      <c r="ET27" s="61">
        <f t="shared" si="168"/>
        <v>0</v>
      </c>
      <c r="EU27" s="61">
        <f t="shared" si="168"/>
        <v>0</v>
      </c>
      <c r="EV27" s="61">
        <f t="shared" si="168"/>
        <v>0</v>
      </c>
      <c r="EW27" s="61">
        <f t="shared" si="168"/>
        <v>0</v>
      </c>
      <c r="EX27" s="61">
        <f t="shared" si="168"/>
        <v>0</v>
      </c>
      <c r="EY27" s="68">
        <f t="shared" si="5"/>
        <v>0</v>
      </c>
      <c r="EZ27" s="61">
        <f t="shared" ref="EZ27:FG27" si="169">SUM(EZ28:EZ29)</f>
        <v>0</v>
      </c>
      <c r="FA27" s="61">
        <f t="shared" si="169"/>
        <v>0</v>
      </c>
      <c r="FB27" s="61">
        <f t="shared" si="169"/>
        <v>0</v>
      </c>
      <c r="FC27" s="61">
        <f t="shared" si="169"/>
        <v>0</v>
      </c>
      <c r="FD27" s="61">
        <f t="shared" si="169"/>
        <v>0</v>
      </c>
      <c r="FE27" s="61">
        <f t="shared" si="169"/>
        <v>0</v>
      </c>
      <c r="FF27" s="61">
        <f t="shared" si="169"/>
        <v>0</v>
      </c>
      <c r="FG27" s="61">
        <f t="shared" si="169"/>
        <v>0</v>
      </c>
      <c r="FH27" s="68">
        <f t="shared" si="164"/>
        <v>0</v>
      </c>
      <c r="FI27" s="61">
        <f t="shared" ref="FI27:FR27" si="170">SUM(FI28:FI29)</f>
        <v>0</v>
      </c>
      <c r="FJ27" s="61">
        <f t="shared" si="170"/>
        <v>0</v>
      </c>
      <c r="FK27" s="61">
        <f t="shared" si="170"/>
        <v>0</v>
      </c>
      <c r="FL27" s="61">
        <f t="shared" si="170"/>
        <v>0</v>
      </c>
      <c r="FM27" s="61">
        <f t="shared" si="170"/>
        <v>0</v>
      </c>
      <c r="FN27" s="61">
        <f t="shared" si="170"/>
        <v>0</v>
      </c>
      <c r="FO27" s="61">
        <f t="shared" si="170"/>
        <v>0</v>
      </c>
      <c r="FP27" s="61">
        <f t="shared" si="170"/>
        <v>0</v>
      </c>
      <c r="FQ27" s="61">
        <f t="shared" si="170"/>
        <v>0</v>
      </c>
      <c r="FR27" s="61">
        <f t="shared" si="170"/>
        <v>0</v>
      </c>
      <c r="FS27" s="68">
        <f t="shared" ref="FS27:HV27" si="171">SUM(FS28:FS29)</f>
        <v>0</v>
      </c>
      <c r="FT27" s="61">
        <f t="shared" ref="FT27:GP27" si="172">SUM(FT28:FT29)</f>
        <v>0</v>
      </c>
      <c r="FU27" s="61">
        <f t="shared" si="172"/>
        <v>0</v>
      </c>
      <c r="FV27" s="61">
        <f t="shared" si="172"/>
        <v>0</v>
      </c>
      <c r="FW27" s="61">
        <f t="shared" si="172"/>
        <v>0</v>
      </c>
      <c r="FX27" s="61">
        <f t="shared" si="172"/>
        <v>0</v>
      </c>
      <c r="FY27" s="61">
        <f t="shared" si="172"/>
        <v>0</v>
      </c>
      <c r="FZ27" s="61">
        <f t="shared" si="172"/>
        <v>0</v>
      </c>
      <c r="GA27" s="61">
        <f t="shared" si="172"/>
        <v>0</v>
      </c>
      <c r="GB27" s="61">
        <f t="shared" si="172"/>
        <v>0</v>
      </c>
      <c r="GC27" s="61">
        <f t="shared" si="172"/>
        <v>0</v>
      </c>
      <c r="GD27" s="61">
        <f t="shared" si="172"/>
        <v>0</v>
      </c>
      <c r="GE27" s="61">
        <f t="shared" si="172"/>
        <v>0</v>
      </c>
      <c r="GF27" s="61">
        <f t="shared" si="172"/>
        <v>0</v>
      </c>
      <c r="GG27" s="61">
        <f t="shared" si="172"/>
        <v>0</v>
      </c>
      <c r="GH27" s="61">
        <f t="shared" si="172"/>
        <v>0</v>
      </c>
      <c r="GI27" s="61">
        <f t="shared" si="172"/>
        <v>0</v>
      </c>
      <c r="GJ27" s="61">
        <f t="shared" si="172"/>
        <v>0</v>
      </c>
      <c r="GK27" s="61">
        <f t="shared" si="172"/>
        <v>0</v>
      </c>
      <c r="GL27" s="61">
        <f t="shared" si="172"/>
        <v>0</v>
      </c>
      <c r="GM27" s="61">
        <f t="shared" si="172"/>
        <v>0</v>
      </c>
      <c r="GN27" s="61">
        <f t="shared" si="172"/>
        <v>0</v>
      </c>
      <c r="GO27" s="61">
        <f t="shared" si="172"/>
        <v>0</v>
      </c>
      <c r="GP27" s="61">
        <f t="shared" si="172"/>
        <v>0</v>
      </c>
      <c r="GQ27" s="68">
        <f t="shared" si="8"/>
        <v>0</v>
      </c>
      <c r="GR27" s="61">
        <f t="shared" ref="GR27" si="173">SUM(GR28:GR29)</f>
        <v>0</v>
      </c>
      <c r="GS27" s="68">
        <f t="shared" si="171"/>
        <v>0</v>
      </c>
      <c r="GT27" s="61">
        <f t="shared" ref="GT27:HR27" si="174">SUM(GT28:GT29)</f>
        <v>0</v>
      </c>
      <c r="GU27" s="61">
        <f t="shared" si="174"/>
        <v>0</v>
      </c>
      <c r="GV27" s="61">
        <f t="shared" si="174"/>
        <v>0</v>
      </c>
      <c r="GW27" s="61">
        <f t="shared" si="174"/>
        <v>0</v>
      </c>
      <c r="GX27" s="61">
        <f t="shared" si="174"/>
        <v>0</v>
      </c>
      <c r="GY27" s="61">
        <f t="shared" si="174"/>
        <v>0</v>
      </c>
      <c r="GZ27" s="61">
        <f t="shared" si="174"/>
        <v>0</v>
      </c>
      <c r="HA27" s="61">
        <f t="shared" si="174"/>
        <v>0</v>
      </c>
      <c r="HB27" s="61">
        <f t="shared" si="174"/>
        <v>0</v>
      </c>
      <c r="HC27" s="61">
        <f t="shared" si="174"/>
        <v>0</v>
      </c>
      <c r="HD27" s="61">
        <f t="shared" si="174"/>
        <v>0</v>
      </c>
      <c r="HE27" s="61">
        <f t="shared" si="174"/>
        <v>0</v>
      </c>
      <c r="HF27" s="61">
        <f t="shared" si="174"/>
        <v>0</v>
      </c>
      <c r="HG27" s="61">
        <f t="shared" si="174"/>
        <v>0</v>
      </c>
      <c r="HH27" s="61">
        <f t="shared" si="174"/>
        <v>0</v>
      </c>
      <c r="HI27" s="61">
        <f t="shared" si="174"/>
        <v>0</v>
      </c>
      <c r="HJ27" s="61">
        <f t="shared" si="174"/>
        <v>0</v>
      </c>
      <c r="HK27" s="61">
        <f t="shared" si="174"/>
        <v>0</v>
      </c>
      <c r="HL27" s="61">
        <f t="shared" si="174"/>
        <v>0</v>
      </c>
      <c r="HM27" s="61">
        <f t="shared" si="174"/>
        <v>0</v>
      </c>
      <c r="HN27" s="61">
        <f t="shared" si="174"/>
        <v>0</v>
      </c>
      <c r="HO27" s="61">
        <f t="shared" si="174"/>
        <v>0</v>
      </c>
      <c r="HP27" s="61">
        <f t="shared" si="174"/>
        <v>0</v>
      </c>
      <c r="HQ27" s="61">
        <f t="shared" si="174"/>
        <v>0</v>
      </c>
      <c r="HR27" s="61">
        <f t="shared" si="174"/>
        <v>0</v>
      </c>
      <c r="HS27" s="68">
        <f t="shared" si="171"/>
        <v>0</v>
      </c>
      <c r="HT27" s="61">
        <f t="shared" ref="HT27:HU27" si="175">SUM(HT28:HT29)</f>
        <v>0</v>
      </c>
      <c r="HU27" s="61">
        <f t="shared" si="175"/>
        <v>0</v>
      </c>
      <c r="HV27" s="68">
        <f t="shared" si="171"/>
        <v>0</v>
      </c>
      <c r="HW27" s="61">
        <f t="shared" ref="HW27:IB27" si="176">SUM(HW28:HW29)</f>
        <v>0</v>
      </c>
      <c r="HX27" s="61">
        <f t="shared" si="176"/>
        <v>0</v>
      </c>
      <c r="HY27" s="61">
        <f t="shared" si="176"/>
        <v>0</v>
      </c>
      <c r="HZ27" s="61">
        <f t="shared" si="176"/>
        <v>0</v>
      </c>
      <c r="IA27" s="61">
        <f t="shared" si="176"/>
        <v>0</v>
      </c>
      <c r="IB27" s="61">
        <f t="shared" si="176"/>
        <v>0</v>
      </c>
      <c r="IC27" s="68">
        <f t="shared" ref="IC27:KG27" si="177">SUM(IC28:IC29)</f>
        <v>0</v>
      </c>
      <c r="ID27" s="61">
        <f t="shared" ref="ID27:IM27" si="178">SUM(ID28:ID29)</f>
        <v>0</v>
      </c>
      <c r="IE27" s="61">
        <f t="shared" si="178"/>
        <v>0</v>
      </c>
      <c r="IF27" s="61">
        <f t="shared" si="178"/>
        <v>0</v>
      </c>
      <c r="IG27" s="61">
        <f t="shared" si="178"/>
        <v>0</v>
      </c>
      <c r="IH27" s="61">
        <f t="shared" si="178"/>
        <v>0</v>
      </c>
      <c r="II27" s="61">
        <f t="shared" si="178"/>
        <v>0</v>
      </c>
      <c r="IJ27" s="61">
        <f t="shared" si="178"/>
        <v>0</v>
      </c>
      <c r="IK27" s="61">
        <f t="shared" si="178"/>
        <v>0</v>
      </c>
      <c r="IL27" s="61">
        <f t="shared" si="178"/>
        <v>0</v>
      </c>
      <c r="IM27" s="61">
        <f t="shared" si="178"/>
        <v>0</v>
      </c>
      <c r="IN27" s="61">
        <f t="shared" si="177"/>
        <v>0</v>
      </c>
      <c r="IO27" s="61">
        <f t="shared" si="177"/>
        <v>0</v>
      </c>
      <c r="IP27" s="68">
        <f t="shared" ref="IP27:JC27" si="179">SUM(IP28:IP29)</f>
        <v>0</v>
      </c>
      <c r="IQ27" s="68">
        <f t="shared" si="179"/>
        <v>0</v>
      </c>
      <c r="IR27" s="68">
        <f t="shared" si="179"/>
        <v>0</v>
      </c>
      <c r="IS27" s="68">
        <f t="shared" si="179"/>
        <v>0</v>
      </c>
      <c r="IT27" s="68">
        <f t="shared" si="179"/>
        <v>0</v>
      </c>
      <c r="IU27" s="68">
        <f t="shared" si="179"/>
        <v>0</v>
      </c>
      <c r="IV27" s="68">
        <f t="shared" si="179"/>
        <v>0</v>
      </c>
      <c r="IW27" s="68">
        <f t="shared" si="179"/>
        <v>0</v>
      </c>
      <c r="IX27" s="68">
        <f t="shared" si="179"/>
        <v>0</v>
      </c>
      <c r="IY27" s="68">
        <f t="shared" si="179"/>
        <v>0</v>
      </c>
      <c r="IZ27" s="68">
        <f t="shared" si="179"/>
        <v>0</v>
      </c>
      <c r="JA27" s="68">
        <f t="shared" si="179"/>
        <v>0</v>
      </c>
      <c r="JB27" s="68">
        <f t="shared" si="179"/>
        <v>0</v>
      </c>
      <c r="JC27" s="68">
        <f t="shared" si="179"/>
        <v>0</v>
      </c>
      <c r="JD27" s="68">
        <f t="shared" si="177"/>
        <v>0</v>
      </c>
      <c r="JE27" s="68">
        <f t="shared" si="177"/>
        <v>0</v>
      </c>
      <c r="JF27" s="68">
        <f t="shared" si="177"/>
        <v>0</v>
      </c>
      <c r="JG27" s="61">
        <f t="shared" ref="JG27:JK27" si="180">SUM(JG28:JG29)</f>
        <v>0</v>
      </c>
      <c r="JH27" s="61">
        <f t="shared" si="180"/>
        <v>0</v>
      </c>
      <c r="JI27" s="61">
        <f t="shared" si="180"/>
        <v>0</v>
      </c>
      <c r="JJ27" s="61">
        <f t="shared" si="180"/>
        <v>0</v>
      </c>
      <c r="JK27" s="61">
        <f t="shared" si="180"/>
        <v>0</v>
      </c>
      <c r="JL27" s="68">
        <f t="shared" si="177"/>
        <v>0</v>
      </c>
      <c r="JM27" s="61">
        <f t="shared" ref="JM27:JN27" si="181">SUM(JM28:JM29)</f>
        <v>0</v>
      </c>
      <c r="JN27" s="61">
        <f t="shared" si="181"/>
        <v>0</v>
      </c>
      <c r="JO27" s="68">
        <f t="shared" si="177"/>
        <v>0</v>
      </c>
      <c r="JP27" s="61">
        <f t="shared" ref="JP27:KF27" si="182">SUM(JP28:JP29)</f>
        <v>0</v>
      </c>
      <c r="JQ27" s="61">
        <f t="shared" si="182"/>
        <v>0</v>
      </c>
      <c r="JR27" s="61">
        <f t="shared" si="182"/>
        <v>0</v>
      </c>
      <c r="JS27" s="61">
        <f t="shared" si="182"/>
        <v>0</v>
      </c>
      <c r="JT27" s="61">
        <f t="shared" si="182"/>
        <v>0</v>
      </c>
      <c r="JU27" s="61">
        <f t="shared" si="182"/>
        <v>0</v>
      </c>
      <c r="JV27" s="61">
        <f t="shared" si="182"/>
        <v>0</v>
      </c>
      <c r="JW27" s="61">
        <f t="shared" si="182"/>
        <v>0</v>
      </c>
      <c r="JX27" s="61">
        <f t="shared" si="182"/>
        <v>0</v>
      </c>
      <c r="JY27" s="61">
        <f t="shared" si="182"/>
        <v>0</v>
      </c>
      <c r="JZ27" s="61">
        <f t="shared" si="182"/>
        <v>0</v>
      </c>
      <c r="KA27" s="61">
        <f t="shared" si="182"/>
        <v>0</v>
      </c>
      <c r="KB27" s="61">
        <f t="shared" si="182"/>
        <v>0</v>
      </c>
      <c r="KC27" s="61">
        <f t="shared" si="182"/>
        <v>0</v>
      </c>
      <c r="KD27" s="61">
        <f t="shared" si="182"/>
        <v>0</v>
      </c>
      <c r="KE27" s="61">
        <f t="shared" si="182"/>
        <v>0</v>
      </c>
      <c r="KF27" s="61">
        <f t="shared" si="182"/>
        <v>0</v>
      </c>
      <c r="KG27" s="68">
        <f t="shared" si="177"/>
        <v>0</v>
      </c>
      <c r="KH27" s="61">
        <f t="shared" ref="KH27:KX27" si="183">SUM(KH28:KH29)</f>
        <v>0</v>
      </c>
      <c r="KI27" s="61">
        <f t="shared" si="183"/>
        <v>0</v>
      </c>
      <c r="KJ27" s="61">
        <f t="shared" si="183"/>
        <v>0</v>
      </c>
      <c r="KK27" s="61">
        <f t="shared" si="183"/>
        <v>0</v>
      </c>
      <c r="KL27" s="61">
        <f t="shared" si="183"/>
        <v>0</v>
      </c>
      <c r="KM27" s="61">
        <f t="shared" si="183"/>
        <v>0</v>
      </c>
      <c r="KN27" s="61">
        <f t="shared" si="183"/>
        <v>0</v>
      </c>
      <c r="KO27" s="61">
        <f t="shared" si="183"/>
        <v>0</v>
      </c>
      <c r="KP27" s="61">
        <f t="shared" si="183"/>
        <v>0</v>
      </c>
      <c r="KQ27" s="61">
        <f t="shared" si="183"/>
        <v>0</v>
      </c>
      <c r="KR27" s="61">
        <f t="shared" si="183"/>
        <v>0</v>
      </c>
      <c r="KS27" s="61">
        <f t="shared" si="183"/>
        <v>0</v>
      </c>
      <c r="KT27" s="61">
        <f t="shared" si="183"/>
        <v>0</v>
      </c>
      <c r="KU27" s="61">
        <f t="shared" si="183"/>
        <v>0</v>
      </c>
      <c r="KV27" s="61">
        <f t="shared" si="183"/>
        <v>0</v>
      </c>
      <c r="KW27" s="61">
        <f t="shared" si="183"/>
        <v>0</v>
      </c>
      <c r="KX27" s="61">
        <f t="shared" si="183"/>
        <v>0</v>
      </c>
      <c r="KY27" s="68">
        <f t="shared" ref="KY27" si="184">SUM(KY28:KY29)</f>
        <v>0</v>
      </c>
      <c r="KZ27" s="61">
        <f t="shared" ref="KZ27:MM27" si="185">SUM(KZ28:KZ29)</f>
        <v>0</v>
      </c>
      <c r="LA27" s="61">
        <f t="shared" si="185"/>
        <v>0</v>
      </c>
      <c r="LB27" s="61">
        <f t="shared" si="185"/>
        <v>0</v>
      </c>
      <c r="LC27" s="61">
        <f t="shared" si="185"/>
        <v>0</v>
      </c>
      <c r="LD27" s="61">
        <f t="shared" si="185"/>
        <v>0</v>
      </c>
      <c r="LE27" s="61">
        <f t="shared" si="185"/>
        <v>0</v>
      </c>
      <c r="LF27" s="61">
        <f t="shared" si="185"/>
        <v>0</v>
      </c>
      <c r="LG27" s="61">
        <f t="shared" si="185"/>
        <v>0</v>
      </c>
      <c r="LH27" s="61">
        <f t="shared" si="185"/>
        <v>0</v>
      </c>
      <c r="LI27" s="61">
        <f t="shared" si="185"/>
        <v>0</v>
      </c>
      <c r="LJ27" s="61">
        <f t="shared" si="185"/>
        <v>0</v>
      </c>
      <c r="LK27" s="61">
        <f t="shared" si="185"/>
        <v>0</v>
      </c>
      <c r="LL27" s="61">
        <f t="shared" si="185"/>
        <v>0</v>
      </c>
      <c r="LM27" s="61">
        <f t="shared" si="185"/>
        <v>0</v>
      </c>
      <c r="LN27" s="61">
        <f t="shared" si="185"/>
        <v>0</v>
      </c>
      <c r="LO27" s="61">
        <f t="shared" si="185"/>
        <v>0</v>
      </c>
      <c r="LP27" s="61">
        <f t="shared" si="185"/>
        <v>0</v>
      </c>
      <c r="LQ27" s="61">
        <f t="shared" si="185"/>
        <v>0</v>
      </c>
      <c r="LR27" s="61">
        <f t="shared" si="185"/>
        <v>0</v>
      </c>
      <c r="LS27" s="61">
        <f t="shared" si="185"/>
        <v>0</v>
      </c>
      <c r="LT27" s="61">
        <f t="shared" si="185"/>
        <v>0</v>
      </c>
      <c r="LU27" s="61">
        <f t="shared" si="185"/>
        <v>0</v>
      </c>
      <c r="LV27" s="61">
        <f t="shared" si="185"/>
        <v>0</v>
      </c>
      <c r="LW27" s="61">
        <f t="shared" si="185"/>
        <v>0</v>
      </c>
      <c r="LX27" s="61">
        <f t="shared" si="185"/>
        <v>0</v>
      </c>
      <c r="LY27" s="61">
        <f t="shared" si="185"/>
        <v>0</v>
      </c>
      <c r="LZ27" s="61">
        <f t="shared" si="185"/>
        <v>0</v>
      </c>
      <c r="MA27" s="61">
        <f t="shared" si="185"/>
        <v>0</v>
      </c>
      <c r="MB27" s="61">
        <f t="shared" si="185"/>
        <v>0</v>
      </c>
      <c r="MC27" s="61">
        <f t="shared" si="185"/>
        <v>0</v>
      </c>
      <c r="MD27" s="61">
        <f t="shared" si="185"/>
        <v>0</v>
      </c>
      <c r="ME27" s="61">
        <f t="shared" si="185"/>
        <v>0</v>
      </c>
      <c r="MF27" s="61">
        <f t="shared" si="185"/>
        <v>0</v>
      </c>
      <c r="MG27" s="61">
        <f t="shared" si="185"/>
        <v>0</v>
      </c>
      <c r="MH27" s="61">
        <f t="shared" si="185"/>
        <v>0</v>
      </c>
      <c r="MI27" s="61">
        <f t="shared" si="185"/>
        <v>0</v>
      </c>
      <c r="MJ27" s="61">
        <f t="shared" si="185"/>
        <v>0</v>
      </c>
      <c r="MK27" s="61">
        <f t="shared" si="185"/>
        <v>0</v>
      </c>
      <c r="ML27" s="61">
        <f t="shared" si="185"/>
        <v>0</v>
      </c>
      <c r="MM27" s="61">
        <f t="shared" si="185"/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9">
        <f t="shared" ref="N28:N29" si="186">SUM(D28:M28)</f>
        <v>0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9">
        <f t="shared" ref="Y28:Y29" si="187">SUM(O28:X28)</f>
        <v>0</v>
      </c>
      <c r="Z28" s="73">
        <f t="shared" ref="Z28:AG43" si="188">IFERROR(O28/D28,0)</f>
        <v>0</v>
      </c>
      <c r="AA28" s="74">
        <f t="shared" si="188"/>
        <v>0</v>
      </c>
      <c r="AB28" s="74">
        <f t="shared" si="188"/>
        <v>0</v>
      </c>
      <c r="AC28" s="74">
        <f t="shared" si="188"/>
        <v>0</v>
      </c>
      <c r="AD28" s="74">
        <f t="shared" si="188"/>
        <v>0</v>
      </c>
      <c r="AE28" s="74">
        <f t="shared" si="188"/>
        <v>0</v>
      </c>
      <c r="AF28" s="74">
        <f t="shared" si="188"/>
        <v>0</v>
      </c>
      <c r="AG28" s="74">
        <f t="shared" si="188"/>
        <v>0</v>
      </c>
      <c r="AH28" s="74">
        <f t="shared" si="158"/>
        <v>0</v>
      </c>
      <c r="AI28" s="74">
        <f t="shared" si="158"/>
        <v>0</v>
      </c>
      <c r="AJ28" s="94">
        <f t="shared" si="158"/>
        <v>0</v>
      </c>
      <c r="AK28" s="95"/>
      <c r="AL28" s="96"/>
      <c r="AM28" s="63"/>
      <c r="AN28" s="63"/>
      <c r="AO28" s="63"/>
      <c r="AP28" s="63"/>
      <c r="AQ28" s="63"/>
      <c r="AR28" s="63"/>
      <c r="AS28" s="63"/>
      <c r="AT28" s="69">
        <f t="shared" ref="AT28:AT29" si="189">SUM(AL28:AS28)</f>
        <v>0</v>
      </c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9">
        <f t="shared" ref="BU28:BU29" si="190">SUM(AU28:BT28)</f>
        <v>0</v>
      </c>
      <c r="BV28" s="63"/>
      <c r="BW28" s="63"/>
      <c r="BX28" s="63"/>
      <c r="BY28" s="69">
        <f t="shared" ref="BY28:BY29" si="191">SUM(BV28:BX28)</f>
        <v>0</v>
      </c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9">
        <f t="shared" ref="DC28:DC29" si="192">SUM(BZ28:DB28)</f>
        <v>0</v>
      </c>
      <c r="DD28" s="63"/>
      <c r="DE28" s="63"/>
      <c r="DF28" s="69">
        <f>SUM(DD28:DE28)</f>
        <v>0</v>
      </c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9">
        <f t="shared" ref="EJ28:EJ29" si="193">SUM(EC28:ED28,DX28:DY28,DS28:DT28,DN28:DO28,DI28:DJ28,EI28,)</f>
        <v>0</v>
      </c>
      <c r="EK28" s="69">
        <f t="shared" ref="EK28:EK29" si="194">SUM(EE28:EH28,DZ28:EB28,DU28:DW28,DP28:DR28,DK28:DM28,DG28:DH28)</f>
        <v>0</v>
      </c>
      <c r="EL28" s="63"/>
      <c r="EM28" s="63"/>
      <c r="EN28" s="63"/>
      <c r="EO28" s="69">
        <f t="shared" ref="EO28:EO29" si="195">SUM(EL28:EN28)</f>
        <v>0</v>
      </c>
      <c r="EP28" s="63"/>
      <c r="EQ28" s="63"/>
      <c r="ER28" s="63"/>
      <c r="ES28" s="63"/>
      <c r="ET28" s="63"/>
      <c r="EU28" s="63"/>
      <c r="EV28" s="63"/>
      <c r="EW28" s="63"/>
      <c r="EX28" s="63"/>
      <c r="EY28" s="69">
        <f t="shared" si="5"/>
        <v>0</v>
      </c>
      <c r="EZ28" s="63"/>
      <c r="FA28" s="63"/>
      <c r="FB28" s="63"/>
      <c r="FC28" s="63"/>
      <c r="FD28" s="63"/>
      <c r="FE28" s="63"/>
      <c r="FF28" s="63"/>
      <c r="FG28" s="63"/>
      <c r="FH28" s="69">
        <f t="shared" ref="FH28:FH29" si="196">SUM(EZ28:FG28)</f>
        <v>0</v>
      </c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9">
        <f t="shared" ref="FS28:FS29" si="197">SUM(FI28:FR28)</f>
        <v>0</v>
      </c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9">
        <f t="shared" si="8"/>
        <v>0</v>
      </c>
      <c r="GR28" s="63"/>
      <c r="GS28" s="69">
        <f t="shared" ref="GS28:GS29" si="198">SUM(GR28)</f>
        <v>0</v>
      </c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9">
        <f>SUM(GT28:HR28)</f>
        <v>0</v>
      </c>
      <c r="HT28" s="63"/>
      <c r="HU28" s="63"/>
      <c r="HV28" s="69">
        <f t="shared" ref="HV28:HV29" si="199">SUM(HT28:HU28)</f>
        <v>0</v>
      </c>
      <c r="HW28" s="63"/>
      <c r="HX28" s="63"/>
      <c r="HY28" s="63"/>
      <c r="HZ28" s="63"/>
      <c r="IA28" s="63"/>
      <c r="IB28" s="63"/>
      <c r="IC28" s="69">
        <f t="shared" ref="IC28:IC29" si="200">SUM(HW28:IB28)</f>
        <v>0</v>
      </c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9">
        <f t="shared" ref="IN28:IN29" si="201">SUM(ID28:IM28)</f>
        <v>0</v>
      </c>
      <c r="IO28" s="140">
        <f>SUM(AT28,BU28,BY28,DC28,DF28,EK28,EO28,EY28,FH28,FS28,GQ28,GS28,HS28,HV28,IC28,IN28,EJ28)</f>
        <v>0</v>
      </c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2">SUM(JD28:JE28)</f>
        <v>0</v>
      </c>
      <c r="JG28" s="63"/>
      <c r="JH28" s="63"/>
      <c r="JI28" s="63"/>
      <c r="JJ28" s="63"/>
      <c r="JK28" s="63"/>
      <c r="JL28" s="140">
        <f t="shared" ref="JL28:JL29" si="203">SUM(JG28:JK28)</f>
        <v>0</v>
      </c>
      <c r="JM28" s="63"/>
      <c r="JN28" s="63"/>
      <c r="JO28" s="140">
        <f t="shared" ref="JO28:JO29" si="204">SUM(JM28:JN28)</f>
        <v>0</v>
      </c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140">
        <f t="shared" ref="KG28:KG29" si="205">SUM(JP28:KF28)</f>
        <v>0</v>
      </c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140">
        <f t="shared" ref="KY28:KY29" si="206">SUM(KH28:KX28)</f>
        <v>0</v>
      </c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</row>
    <row r="29" ht="12" spans="1:351">
      <c r="A29" s="1" t="s">
        <v>170</v>
      </c>
      <c r="B29" s="1">
        <v>31402</v>
      </c>
      <c r="C29" s="62" t="s">
        <v>192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9">
        <f t="shared" si="186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9">
        <f t="shared" si="187"/>
        <v>0</v>
      </c>
      <c r="Z29" s="73">
        <f t="shared" si="188"/>
        <v>0</v>
      </c>
      <c r="AA29" s="74">
        <f t="shared" si="188"/>
        <v>0</v>
      </c>
      <c r="AB29" s="74">
        <f t="shared" si="188"/>
        <v>0</v>
      </c>
      <c r="AC29" s="74">
        <f t="shared" si="188"/>
        <v>0</v>
      </c>
      <c r="AD29" s="74">
        <f t="shared" si="188"/>
        <v>0</v>
      </c>
      <c r="AE29" s="74">
        <f t="shared" si="188"/>
        <v>0</v>
      </c>
      <c r="AF29" s="74">
        <f t="shared" si="188"/>
        <v>0</v>
      </c>
      <c r="AG29" s="74">
        <f t="shared" si="188"/>
        <v>0</v>
      </c>
      <c r="AH29" s="74">
        <f t="shared" si="158"/>
        <v>0</v>
      </c>
      <c r="AI29" s="74">
        <f t="shared" si="158"/>
        <v>0</v>
      </c>
      <c r="AJ29" s="94">
        <f t="shared" si="158"/>
        <v>0</v>
      </c>
      <c r="AK29" s="95"/>
      <c r="AL29" s="96"/>
      <c r="AM29" s="63"/>
      <c r="AN29" s="63"/>
      <c r="AO29" s="63"/>
      <c r="AP29" s="63"/>
      <c r="AQ29" s="63"/>
      <c r="AR29" s="63"/>
      <c r="AS29" s="63"/>
      <c r="AT29" s="69">
        <f t="shared" si="189"/>
        <v>0</v>
      </c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9">
        <f t="shared" si="190"/>
        <v>0</v>
      </c>
      <c r="BV29" s="63"/>
      <c r="BW29" s="63"/>
      <c r="BX29" s="63"/>
      <c r="BY29" s="69">
        <f t="shared" si="191"/>
        <v>0</v>
      </c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9">
        <f t="shared" si="192"/>
        <v>0</v>
      </c>
      <c r="DD29" s="63"/>
      <c r="DE29" s="63"/>
      <c r="DF29" s="69">
        <f>SUM(DD29:DE29)</f>
        <v>0</v>
      </c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9">
        <f t="shared" si="193"/>
        <v>0</v>
      </c>
      <c r="EK29" s="69">
        <f t="shared" si="194"/>
        <v>0</v>
      </c>
      <c r="EL29" s="63"/>
      <c r="EM29" s="63"/>
      <c r="EN29" s="63"/>
      <c r="EO29" s="69">
        <f t="shared" si="195"/>
        <v>0</v>
      </c>
      <c r="EP29" s="63"/>
      <c r="EQ29" s="63"/>
      <c r="ER29" s="63"/>
      <c r="ES29" s="63"/>
      <c r="ET29" s="63"/>
      <c r="EU29" s="63"/>
      <c r="EV29" s="63"/>
      <c r="EW29" s="63"/>
      <c r="EX29" s="63"/>
      <c r="EY29" s="69">
        <f t="shared" si="5"/>
        <v>0</v>
      </c>
      <c r="EZ29" s="63"/>
      <c r="FA29" s="63"/>
      <c r="FB29" s="63"/>
      <c r="FC29" s="63"/>
      <c r="FD29" s="63"/>
      <c r="FE29" s="63"/>
      <c r="FF29" s="63"/>
      <c r="FG29" s="63"/>
      <c r="FH29" s="69">
        <f t="shared" si="196"/>
        <v>0</v>
      </c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9">
        <f t="shared" si="197"/>
        <v>0</v>
      </c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9">
        <f t="shared" si="8"/>
        <v>0</v>
      </c>
      <c r="GR29" s="63"/>
      <c r="GS29" s="69">
        <f t="shared" si="198"/>
        <v>0</v>
      </c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9">
        <f>SUM(GT29:HR29)</f>
        <v>0</v>
      </c>
      <c r="HT29" s="63"/>
      <c r="HU29" s="63"/>
      <c r="HV29" s="69">
        <f t="shared" si="199"/>
        <v>0</v>
      </c>
      <c r="HW29" s="63"/>
      <c r="HX29" s="63"/>
      <c r="HY29" s="63"/>
      <c r="HZ29" s="63"/>
      <c r="IA29" s="63"/>
      <c r="IB29" s="63"/>
      <c r="IC29" s="69">
        <f t="shared" si="200"/>
        <v>0</v>
      </c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9">
        <f t="shared" si="201"/>
        <v>0</v>
      </c>
      <c r="IO29" s="140">
        <f>SUM(AT29,BU29,BY29,DC29,DF29,EK29,EO29,EY29,FH29,FS29,GQ29,GS29,HS29,HV29,IC29,IN29,EJ29)</f>
        <v>0</v>
      </c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140">
        <f>SUM(IP29,IR29,IT29,IZ29,JB29,IX29,IV29)</f>
        <v>0</v>
      </c>
      <c r="JE29" s="140">
        <f>SUM(IQ29,IS29,IU29,JA29,JC29,IY29,IW29)</f>
        <v>0</v>
      </c>
      <c r="JF29" s="140">
        <f t="shared" si="202"/>
        <v>0</v>
      </c>
      <c r="JG29" s="63"/>
      <c r="JH29" s="63"/>
      <c r="JI29" s="63"/>
      <c r="JJ29" s="63"/>
      <c r="JK29" s="63"/>
      <c r="JL29" s="140">
        <f t="shared" si="203"/>
        <v>0</v>
      </c>
      <c r="JM29" s="63"/>
      <c r="JN29" s="63"/>
      <c r="JO29" s="140">
        <f t="shared" si="204"/>
        <v>0</v>
      </c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140">
        <f t="shared" si="205"/>
        <v>0</v>
      </c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140">
        <f t="shared" si="206"/>
        <v>0</v>
      </c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</row>
    <row r="30" customHeight="1" spans="1:351">
      <c r="A30" s="1" t="s">
        <v>155</v>
      </c>
      <c r="B30" s="1">
        <v>31200</v>
      </c>
      <c r="C30" s="13" t="s">
        <v>193</v>
      </c>
      <c r="D30" s="61">
        <f t="shared" ref="D30:Y30" si="207">SUM(D31:D33)</f>
        <v>0</v>
      </c>
      <c r="E30" s="61">
        <f t="shared" si="207"/>
        <v>0</v>
      </c>
      <c r="F30" s="61">
        <f t="shared" si="207"/>
        <v>0</v>
      </c>
      <c r="G30" s="61">
        <f t="shared" si="207"/>
        <v>0</v>
      </c>
      <c r="H30" s="61">
        <f t="shared" si="207"/>
        <v>0</v>
      </c>
      <c r="I30" s="61">
        <f t="shared" si="207"/>
        <v>0</v>
      </c>
      <c r="J30" s="61">
        <f t="shared" si="207"/>
        <v>0</v>
      </c>
      <c r="K30" s="61">
        <f t="shared" si="207"/>
        <v>0</v>
      </c>
      <c r="L30" s="61">
        <f t="shared" si="207"/>
        <v>0</v>
      </c>
      <c r="M30" s="61">
        <f t="shared" si="207"/>
        <v>0</v>
      </c>
      <c r="N30" s="68">
        <f t="shared" si="207"/>
        <v>0</v>
      </c>
      <c r="O30" s="61">
        <f t="shared" si="207"/>
        <v>0</v>
      </c>
      <c r="P30" s="61">
        <f t="shared" si="207"/>
        <v>0</v>
      </c>
      <c r="Q30" s="61">
        <f t="shared" si="207"/>
        <v>0</v>
      </c>
      <c r="R30" s="61">
        <f t="shared" si="207"/>
        <v>0</v>
      </c>
      <c r="S30" s="61">
        <f t="shared" si="207"/>
        <v>0</v>
      </c>
      <c r="T30" s="61">
        <f t="shared" si="207"/>
        <v>0</v>
      </c>
      <c r="U30" s="61">
        <f t="shared" si="207"/>
        <v>0</v>
      </c>
      <c r="V30" s="61">
        <f t="shared" si="207"/>
        <v>0</v>
      </c>
      <c r="W30" s="61">
        <f t="shared" si="207"/>
        <v>0</v>
      </c>
      <c r="X30" s="61">
        <f t="shared" si="207"/>
        <v>0</v>
      </c>
      <c r="Y30" s="68">
        <f t="shared" si="207"/>
        <v>0</v>
      </c>
      <c r="Z30" s="71">
        <f t="shared" si="188"/>
        <v>0</v>
      </c>
      <c r="AA30" s="72">
        <f t="shared" si="188"/>
        <v>0</v>
      </c>
      <c r="AB30" s="72">
        <f t="shared" si="188"/>
        <v>0</v>
      </c>
      <c r="AC30" s="72">
        <f t="shared" si="188"/>
        <v>0</v>
      </c>
      <c r="AD30" s="72">
        <f t="shared" si="188"/>
        <v>0</v>
      </c>
      <c r="AE30" s="72">
        <f t="shared" si="188"/>
        <v>0</v>
      </c>
      <c r="AF30" s="72">
        <f t="shared" si="188"/>
        <v>0</v>
      </c>
      <c r="AG30" s="72">
        <f t="shared" si="188"/>
        <v>0</v>
      </c>
      <c r="AH30" s="72">
        <f t="shared" si="158"/>
        <v>0</v>
      </c>
      <c r="AI30" s="72">
        <f t="shared" si="158"/>
        <v>0</v>
      </c>
      <c r="AJ30" s="91">
        <f t="shared" si="158"/>
        <v>0</v>
      </c>
      <c r="AK30" s="92">
        <f t="shared" ref="AK30:CV30" si="208">SUM(AK31:AK33)</f>
        <v>0</v>
      </c>
      <c r="AL30" s="93">
        <f t="shared" si="208"/>
        <v>0</v>
      </c>
      <c r="AM30" s="68">
        <f t="shared" si="208"/>
        <v>0</v>
      </c>
      <c r="AN30" s="68">
        <f t="shared" si="208"/>
        <v>0</v>
      </c>
      <c r="AO30" s="68">
        <f t="shared" si="208"/>
        <v>0</v>
      </c>
      <c r="AP30" s="68">
        <f t="shared" si="208"/>
        <v>0</v>
      </c>
      <c r="AQ30" s="68">
        <f t="shared" si="208"/>
        <v>0</v>
      </c>
      <c r="AR30" s="68">
        <f t="shared" si="208"/>
        <v>0</v>
      </c>
      <c r="AS30" s="68">
        <f t="shared" si="208"/>
        <v>0</v>
      </c>
      <c r="AT30" s="68">
        <f t="shared" si="208"/>
        <v>0</v>
      </c>
      <c r="AU30" s="61">
        <f t="shared" si="208"/>
        <v>0</v>
      </c>
      <c r="AV30" s="61">
        <f t="shared" si="208"/>
        <v>0</v>
      </c>
      <c r="AW30" s="61">
        <f t="shared" si="208"/>
        <v>0</v>
      </c>
      <c r="AX30" s="61">
        <f t="shared" si="208"/>
        <v>0</v>
      </c>
      <c r="AY30" s="61">
        <f t="shared" si="208"/>
        <v>0</v>
      </c>
      <c r="AZ30" s="61">
        <f t="shared" si="208"/>
        <v>0</v>
      </c>
      <c r="BA30" s="61">
        <f t="shared" si="208"/>
        <v>0</v>
      </c>
      <c r="BB30" s="61">
        <f t="shared" si="208"/>
        <v>0</v>
      </c>
      <c r="BC30" s="61">
        <f t="shared" si="208"/>
        <v>0</v>
      </c>
      <c r="BD30" s="61">
        <f t="shared" si="208"/>
        <v>0</v>
      </c>
      <c r="BE30" s="61">
        <f t="shared" si="208"/>
        <v>0</v>
      </c>
      <c r="BF30" s="61">
        <f t="shared" si="208"/>
        <v>0</v>
      </c>
      <c r="BG30" s="61">
        <f t="shared" si="208"/>
        <v>0</v>
      </c>
      <c r="BH30" s="61">
        <f t="shared" si="208"/>
        <v>0</v>
      </c>
      <c r="BI30" s="61">
        <f t="shared" si="208"/>
        <v>0</v>
      </c>
      <c r="BJ30" s="61">
        <f t="shared" si="208"/>
        <v>0</v>
      </c>
      <c r="BK30" s="61">
        <f t="shared" si="208"/>
        <v>0</v>
      </c>
      <c r="BL30" s="61">
        <f t="shared" si="208"/>
        <v>0</v>
      </c>
      <c r="BM30" s="61">
        <f t="shared" si="208"/>
        <v>0</v>
      </c>
      <c r="BN30" s="61">
        <f t="shared" si="208"/>
        <v>0</v>
      </c>
      <c r="BO30" s="61">
        <f t="shared" si="208"/>
        <v>0</v>
      </c>
      <c r="BP30" s="61">
        <f t="shared" si="208"/>
        <v>0</v>
      </c>
      <c r="BQ30" s="61">
        <f t="shared" si="208"/>
        <v>0</v>
      </c>
      <c r="BR30" s="61">
        <f t="shared" si="208"/>
        <v>0</v>
      </c>
      <c r="BS30" s="61">
        <f t="shared" si="208"/>
        <v>0</v>
      </c>
      <c r="BT30" s="61">
        <f t="shared" si="208"/>
        <v>0</v>
      </c>
      <c r="BU30" s="68">
        <f t="shared" si="208"/>
        <v>0</v>
      </c>
      <c r="BV30" s="61">
        <f t="shared" si="208"/>
        <v>0</v>
      </c>
      <c r="BW30" s="61">
        <f t="shared" si="208"/>
        <v>0</v>
      </c>
      <c r="BX30" s="61">
        <f t="shared" si="208"/>
        <v>0</v>
      </c>
      <c r="BY30" s="68">
        <f t="shared" si="208"/>
        <v>0</v>
      </c>
      <c r="BZ30" s="61">
        <f t="shared" si="208"/>
        <v>0</v>
      </c>
      <c r="CA30" s="61">
        <f t="shared" si="208"/>
        <v>0</v>
      </c>
      <c r="CB30" s="61">
        <f t="shared" si="208"/>
        <v>0</v>
      </c>
      <c r="CC30" s="61">
        <f t="shared" si="208"/>
        <v>0</v>
      </c>
      <c r="CD30" s="61">
        <f t="shared" si="208"/>
        <v>0</v>
      </c>
      <c r="CE30" s="61">
        <f t="shared" si="208"/>
        <v>0</v>
      </c>
      <c r="CF30" s="61">
        <f t="shared" si="208"/>
        <v>0</v>
      </c>
      <c r="CG30" s="61">
        <f t="shared" si="208"/>
        <v>0</v>
      </c>
      <c r="CH30" s="61">
        <f t="shared" si="208"/>
        <v>0</v>
      </c>
      <c r="CI30" s="61">
        <f t="shared" si="208"/>
        <v>0</v>
      </c>
      <c r="CJ30" s="61">
        <f t="shared" si="208"/>
        <v>0</v>
      </c>
      <c r="CK30" s="61">
        <f t="shared" si="208"/>
        <v>0</v>
      </c>
      <c r="CL30" s="61">
        <f t="shared" si="208"/>
        <v>0</v>
      </c>
      <c r="CM30" s="61">
        <f t="shared" si="208"/>
        <v>0</v>
      </c>
      <c r="CN30" s="61">
        <f t="shared" si="208"/>
        <v>0</v>
      </c>
      <c r="CO30" s="61">
        <f t="shared" si="208"/>
        <v>0</v>
      </c>
      <c r="CP30" s="61">
        <f t="shared" si="208"/>
        <v>0</v>
      </c>
      <c r="CQ30" s="61">
        <f t="shared" si="208"/>
        <v>0</v>
      </c>
      <c r="CR30" s="61">
        <f t="shared" si="208"/>
        <v>0</v>
      </c>
      <c r="CS30" s="61">
        <f t="shared" si="208"/>
        <v>0</v>
      </c>
      <c r="CT30" s="61">
        <f t="shared" si="208"/>
        <v>0</v>
      </c>
      <c r="CU30" s="61">
        <f t="shared" si="208"/>
        <v>0</v>
      </c>
      <c r="CV30" s="61">
        <f t="shared" si="208"/>
        <v>0</v>
      </c>
      <c r="CW30" s="61">
        <f t="shared" ref="CW30:FH30" si="209">SUM(CW31:CW33)</f>
        <v>0</v>
      </c>
      <c r="CX30" s="61">
        <f t="shared" si="209"/>
        <v>0</v>
      </c>
      <c r="CY30" s="61">
        <f t="shared" si="209"/>
        <v>0</v>
      </c>
      <c r="CZ30" s="61">
        <f t="shared" si="209"/>
        <v>0</v>
      </c>
      <c r="DA30" s="61">
        <f t="shared" si="209"/>
        <v>0</v>
      </c>
      <c r="DB30" s="61">
        <f t="shared" si="209"/>
        <v>0</v>
      </c>
      <c r="DC30" s="68">
        <f t="shared" si="209"/>
        <v>0</v>
      </c>
      <c r="DD30" s="61">
        <f t="shared" si="209"/>
        <v>0</v>
      </c>
      <c r="DE30" s="61">
        <f t="shared" si="209"/>
        <v>0</v>
      </c>
      <c r="DF30" s="68">
        <f t="shared" si="209"/>
        <v>0</v>
      </c>
      <c r="DG30" s="61">
        <f t="shared" si="209"/>
        <v>0</v>
      </c>
      <c r="DH30" s="61">
        <f t="shared" si="209"/>
        <v>0</v>
      </c>
      <c r="DI30" s="61">
        <f t="shared" si="209"/>
        <v>0</v>
      </c>
      <c r="DJ30" s="61">
        <f t="shared" si="209"/>
        <v>0</v>
      </c>
      <c r="DK30" s="61">
        <f t="shared" si="209"/>
        <v>0</v>
      </c>
      <c r="DL30" s="61">
        <f t="shared" si="209"/>
        <v>0</v>
      </c>
      <c r="DM30" s="61">
        <f t="shared" si="209"/>
        <v>0</v>
      </c>
      <c r="DN30" s="61">
        <f t="shared" si="209"/>
        <v>0</v>
      </c>
      <c r="DO30" s="61">
        <f t="shared" si="209"/>
        <v>0</v>
      </c>
      <c r="DP30" s="61">
        <f t="shared" si="209"/>
        <v>0</v>
      </c>
      <c r="DQ30" s="61">
        <f t="shared" si="209"/>
        <v>0</v>
      </c>
      <c r="DR30" s="61">
        <f t="shared" si="209"/>
        <v>0</v>
      </c>
      <c r="DS30" s="61">
        <f t="shared" si="209"/>
        <v>0</v>
      </c>
      <c r="DT30" s="61">
        <f t="shared" si="209"/>
        <v>0</v>
      </c>
      <c r="DU30" s="61">
        <f t="shared" si="209"/>
        <v>0</v>
      </c>
      <c r="DV30" s="61">
        <f t="shared" si="209"/>
        <v>0</v>
      </c>
      <c r="DW30" s="61">
        <f t="shared" si="209"/>
        <v>0</v>
      </c>
      <c r="DX30" s="61">
        <f t="shared" si="209"/>
        <v>0</v>
      </c>
      <c r="DY30" s="61">
        <f t="shared" si="209"/>
        <v>0</v>
      </c>
      <c r="DZ30" s="61">
        <f t="shared" si="209"/>
        <v>0</v>
      </c>
      <c r="EA30" s="61">
        <f t="shared" si="209"/>
        <v>0</v>
      </c>
      <c r="EB30" s="61">
        <f t="shared" si="209"/>
        <v>0</v>
      </c>
      <c r="EC30" s="61">
        <f t="shared" si="209"/>
        <v>0</v>
      </c>
      <c r="ED30" s="61">
        <f t="shared" si="209"/>
        <v>0</v>
      </c>
      <c r="EE30" s="61">
        <f t="shared" si="209"/>
        <v>0</v>
      </c>
      <c r="EF30" s="61">
        <f t="shared" si="209"/>
        <v>0</v>
      </c>
      <c r="EG30" s="61">
        <f t="shared" si="209"/>
        <v>0</v>
      </c>
      <c r="EH30" s="61">
        <f t="shared" si="209"/>
        <v>0</v>
      </c>
      <c r="EI30" s="61">
        <f t="shared" si="209"/>
        <v>0</v>
      </c>
      <c r="EJ30" s="68">
        <f t="shared" si="209"/>
        <v>0</v>
      </c>
      <c r="EK30" s="68">
        <f t="shared" si="209"/>
        <v>0</v>
      </c>
      <c r="EL30" s="61">
        <f t="shared" si="209"/>
        <v>0</v>
      </c>
      <c r="EM30" s="61">
        <f t="shared" si="209"/>
        <v>0</v>
      </c>
      <c r="EN30" s="61">
        <f t="shared" si="209"/>
        <v>0</v>
      </c>
      <c r="EO30" s="68">
        <f t="shared" si="209"/>
        <v>0</v>
      </c>
      <c r="EP30" s="61">
        <f t="shared" si="209"/>
        <v>0</v>
      </c>
      <c r="EQ30" s="61">
        <f t="shared" si="209"/>
        <v>0</v>
      </c>
      <c r="ER30" s="61">
        <f t="shared" si="209"/>
        <v>0</v>
      </c>
      <c r="ES30" s="61">
        <f t="shared" si="209"/>
        <v>0</v>
      </c>
      <c r="ET30" s="61">
        <f t="shared" si="209"/>
        <v>0</v>
      </c>
      <c r="EU30" s="61">
        <f t="shared" si="209"/>
        <v>0</v>
      </c>
      <c r="EV30" s="61">
        <f t="shared" si="209"/>
        <v>0</v>
      </c>
      <c r="EW30" s="61">
        <f t="shared" si="209"/>
        <v>0</v>
      </c>
      <c r="EX30" s="61">
        <f t="shared" si="209"/>
        <v>0</v>
      </c>
      <c r="EY30" s="68">
        <f t="shared" si="5"/>
        <v>0</v>
      </c>
      <c r="EZ30" s="61">
        <f t="shared" ref="EZ30:FG30" si="210">SUM(EZ31:EZ33)</f>
        <v>0</v>
      </c>
      <c r="FA30" s="61">
        <f t="shared" si="210"/>
        <v>0</v>
      </c>
      <c r="FB30" s="61">
        <f t="shared" si="210"/>
        <v>0</v>
      </c>
      <c r="FC30" s="61">
        <f t="shared" si="210"/>
        <v>0</v>
      </c>
      <c r="FD30" s="61">
        <f t="shared" si="210"/>
        <v>0</v>
      </c>
      <c r="FE30" s="61">
        <f t="shared" si="210"/>
        <v>0</v>
      </c>
      <c r="FF30" s="61">
        <f t="shared" si="210"/>
        <v>0</v>
      </c>
      <c r="FG30" s="61">
        <f t="shared" si="210"/>
        <v>0</v>
      </c>
      <c r="FH30" s="68">
        <f t="shared" si="209"/>
        <v>0</v>
      </c>
      <c r="FI30" s="61">
        <f t="shared" ref="FI30:HT30" si="211">SUM(FI31:FI33)</f>
        <v>0</v>
      </c>
      <c r="FJ30" s="61">
        <f t="shared" si="211"/>
        <v>0</v>
      </c>
      <c r="FK30" s="61">
        <f t="shared" si="211"/>
        <v>0</v>
      </c>
      <c r="FL30" s="61">
        <f t="shared" si="211"/>
        <v>0</v>
      </c>
      <c r="FM30" s="61">
        <f t="shared" si="211"/>
        <v>0</v>
      </c>
      <c r="FN30" s="61">
        <f t="shared" si="211"/>
        <v>0</v>
      </c>
      <c r="FO30" s="61">
        <f t="shared" si="211"/>
        <v>0</v>
      </c>
      <c r="FP30" s="61">
        <f t="shared" si="211"/>
        <v>0</v>
      </c>
      <c r="FQ30" s="61">
        <f t="shared" si="211"/>
        <v>0</v>
      </c>
      <c r="FR30" s="61">
        <f t="shared" si="211"/>
        <v>0</v>
      </c>
      <c r="FS30" s="68">
        <f t="shared" si="211"/>
        <v>0</v>
      </c>
      <c r="FT30" s="61">
        <f t="shared" si="211"/>
        <v>0</v>
      </c>
      <c r="FU30" s="61">
        <f t="shared" si="211"/>
        <v>0</v>
      </c>
      <c r="FV30" s="61">
        <f t="shared" si="211"/>
        <v>0</v>
      </c>
      <c r="FW30" s="61">
        <f t="shared" si="211"/>
        <v>0</v>
      </c>
      <c r="FX30" s="61">
        <f t="shared" si="211"/>
        <v>0</v>
      </c>
      <c r="FY30" s="61">
        <f t="shared" si="211"/>
        <v>0</v>
      </c>
      <c r="FZ30" s="61">
        <f t="shared" si="211"/>
        <v>0</v>
      </c>
      <c r="GA30" s="61">
        <f t="shared" si="211"/>
        <v>0</v>
      </c>
      <c r="GB30" s="61">
        <f t="shared" si="211"/>
        <v>0</v>
      </c>
      <c r="GC30" s="61">
        <f t="shared" si="211"/>
        <v>0</v>
      </c>
      <c r="GD30" s="61">
        <f t="shared" si="211"/>
        <v>0</v>
      </c>
      <c r="GE30" s="61">
        <f t="shared" si="211"/>
        <v>0</v>
      </c>
      <c r="GF30" s="61">
        <f t="shared" si="211"/>
        <v>0</v>
      </c>
      <c r="GG30" s="61">
        <f t="shared" si="211"/>
        <v>0</v>
      </c>
      <c r="GH30" s="61">
        <f t="shared" si="211"/>
        <v>0</v>
      </c>
      <c r="GI30" s="61">
        <f t="shared" si="211"/>
        <v>0</v>
      </c>
      <c r="GJ30" s="61">
        <f t="shared" si="211"/>
        <v>0</v>
      </c>
      <c r="GK30" s="61">
        <f t="shared" si="211"/>
        <v>0</v>
      </c>
      <c r="GL30" s="61">
        <f t="shared" si="211"/>
        <v>0</v>
      </c>
      <c r="GM30" s="61">
        <f t="shared" si="211"/>
        <v>0</v>
      </c>
      <c r="GN30" s="61">
        <f t="shared" si="211"/>
        <v>0</v>
      </c>
      <c r="GO30" s="61">
        <f t="shared" si="211"/>
        <v>0</v>
      </c>
      <c r="GP30" s="61">
        <f t="shared" si="211"/>
        <v>0</v>
      </c>
      <c r="GQ30" s="68">
        <f t="shared" si="8"/>
        <v>0</v>
      </c>
      <c r="GR30" s="61">
        <f t="shared" ref="GR30" si="212">SUM(GR31:GR33)</f>
        <v>0</v>
      </c>
      <c r="GS30" s="68">
        <f t="shared" si="211"/>
        <v>0</v>
      </c>
      <c r="GT30" s="61">
        <f t="shared" si="211"/>
        <v>0</v>
      </c>
      <c r="GU30" s="61">
        <f t="shared" si="211"/>
        <v>0</v>
      </c>
      <c r="GV30" s="61">
        <f t="shared" si="211"/>
        <v>0</v>
      </c>
      <c r="GW30" s="61">
        <f t="shared" si="211"/>
        <v>0</v>
      </c>
      <c r="GX30" s="61">
        <f t="shared" si="211"/>
        <v>0</v>
      </c>
      <c r="GY30" s="61">
        <f t="shared" si="211"/>
        <v>0</v>
      </c>
      <c r="GZ30" s="61">
        <f t="shared" si="211"/>
        <v>0</v>
      </c>
      <c r="HA30" s="61">
        <f t="shared" si="211"/>
        <v>0</v>
      </c>
      <c r="HB30" s="61">
        <f t="shared" si="211"/>
        <v>0</v>
      </c>
      <c r="HC30" s="61">
        <f t="shared" si="211"/>
        <v>0</v>
      </c>
      <c r="HD30" s="61">
        <f t="shared" si="211"/>
        <v>0</v>
      </c>
      <c r="HE30" s="61">
        <f t="shared" si="211"/>
        <v>0</v>
      </c>
      <c r="HF30" s="61">
        <f t="shared" si="211"/>
        <v>0</v>
      </c>
      <c r="HG30" s="61">
        <f t="shared" si="211"/>
        <v>0</v>
      </c>
      <c r="HH30" s="61">
        <f t="shared" si="211"/>
        <v>0</v>
      </c>
      <c r="HI30" s="61">
        <f t="shared" si="211"/>
        <v>0</v>
      </c>
      <c r="HJ30" s="61">
        <f t="shared" si="211"/>
        <v>0</v>
      </c>
      <c r="HK30" s="61">
        <f t="shared" si="211"/>
        <v>0</v>
      </c>
      <c r="HL30" s="61">
        <f t="shared" si="211"/>
        <v>0</v>
      </c>
      <c r="HM30" s="61">
        <f t="shared" si="211"/>
        <v>0</v>
      </c>
      <c r="HN30" s="61">
        <f t="shared" si="211"/>
        <v>0</v>
      </c>
      <c r="HO30" s="61">
        <f t="shared" si="211"/>
        <v>0</v>
      </c>
      <c r="HP30" s="61">
        <f t="shared" si="211"/>
        <v>0</v>
      </c>
      <c r="HQ30" s="61">
        <f t="shared" si="211"/>
        <v>0</v>
      </c>
      <c r="HR30" s="61">
        <f t="shared" si="211"/>
        <v>0</v>
      </c>
      <c r="HS30" s="68">
        <f t="shared" si="211"/>
        <v>0</v>
      </c>
      <c r="HT30" s="61">
        <f t="shared" si="211"/>
        <v>0</v>
      </c>
      <c r="HU30" s="61">
        <f t="shared" ref="HU30:KF30" si="213">SUM(HU31:HU33)</f>
        <v>0</v>
      </c>
      <c r="HV30" s="68">
        <f t="shared" si="213"/>
        <v>0</v>
      </c>
      <c r="HW30" s="61">
        <f t="shared" si="213"/>
        <v>0</v>
      </c>
      <c r="HX30" s="61">
        <f t="shared" si="213"/>
        <v>0</v>
      </c>
      <c r="HY30" s="61">
        <f t="shared" si="213"/>
        <v>0</v>
      </c>
      <c r="HZ30" s="61">
        <f t="shared" si="213"/>
        <v>0</v>
      </c>
      <c r="IA30" s="61">
        <f t="shared" si="213"/>
        <v>0</v>
      </c>
      <c r="IB30" s="61">
        <f t="shared" si="213"/>
        <v>0</v>
      </c>
      <c r="IC30" s="68">
        <f t="shared" si="213"/>
        <v>0</v>
      </c>
      <c r="ID30" s="61">
        <f t="shared" si="213"/>
        <v>0</v>
      </c>
      <c r="IE30" s="61">
        <f t="shared" si="213"/>
        <v>0</v>
      </c>
      <c r="IF30" s="61">
        <f t="shared" si="213"/>
        <v>0</v>
      </c>
      <c r="IG30" s="61">
        <f t="shared" si="213"/>
        <v>0</v>
      </c>
      <c r="IH30" s="61">
        <f t="shared" si="213"/>
        <v>0</v>
      </c>
      <c r="II30" s="61">
        <f t="shared" si="213"/>
        <v>0</v>
      </c>
      <c r="IJ30" s="61">
        <f t="shared" si="213"/>
        <v>0</v>
      </c>
      <c r="IK30" s="61">
        <f t="shared" si="213"/>
        <v>0</v>
      </c>
      <c r="IL30" s="61">
        <f t="shared" si="213"/>
        <v>0</v>
      </c>
      <c r="IM30" s="61">
        <f t="shared" si="213"/>
        <v>0</v>
      </c>
      <c r="IN30" s="61">
        <f t="shared" si="213"/>
        <v>0</v>
      </c>
      <c r="IO30" s="61">
        <f t="shared" si="213"/>
        <v>0</v>
      </c>
      <c r="IP30" s="68">
        <f t="shared" si="213"/>
        <v>0</v>
      </c>
      <c r="IQ30" s="68">
        <f t="shared" si="213"/>
        <v>0</v>
      </c>
      <c r="IR30" s="68">
        <f t="shared" si="213"/>
        <v>0</v>
      </c>
      <c r="IS30" s="68">
        <f t="shared" si="213"/>
        <v>0</v>
      </c>
      <c r="IT30" s="68">
        <f t="shared" si="213"/>
        <v>0</v>
      </c>
      <c r="IU30" s="68">
        <f t="shared" si="213"/>
        <v>0</v>
      </c>
      <c r="IV30" s="68">
        <f t="shared" si="213"/>
        <v>0</v>
      </c>
      <c r="IW30" s="68">
        <f t="shared" si="213"/>
        <v>0</v>
      </c>
      <c r="IX30" s="68">
        <f t="shared" si="213"/>
        <v>0</v>
      </c>
      <c r="IY30" s="68">
        <f t="shared" si="213"/>
        <v>0</v>
      </c>
      <c r="IZ30" s="68">
        <f t="shared" si="213"/>
        <v>0</v>
      </c>
      <c r="JA30" s="68">
        <f t="shared" si="213"/>
        <v>0</v>
      </c>
      <c r="JB30" s="68">
        <f t="shared" si="213"/>
        <v>0</v>
      </c>
      <c r="JC30" s="68">
        <f t="shared" si="213"/>
        <v>0</v>
      </c>
      <c r="JD30" s="68">
        <f t="shared" si="213"/>
        <v>0</v>
      </c>
      <c r="JE30" s="68">
        <f t="shared" si="213"/>
        <v>0</v>
      </c>
      <c r="JF30" s="68">
        <f t="shared" si="213"/>
        <v>0</v>
      </c>
      <c r="JG30" s="61">
        <f t="shared" si="213"/>
        <v>0</v>
      </c>
      <c r="JH30" s="61">
        <f t="shared" si="213"/>
        <v>0</v>
      </c>
      <c r="JI30" s="61">
        <f t="shared" si="213"/>
        <v>0</v>
      </c>
      <c r="JJ30" s="61">
        <f t="shared" si="213"/>
        <v>0</v>
      </c>
      <c r="JK30" s="61">
        <f t="shared" si="213"/>
        <v>0</v>
      </c>
      <c r="JL30" s="68">
        <f t="shared" si="213"/>
        <v>0</v>
      </c>
      <c r="JM30" s="61">
        <f t="shared" si="213"/>
        <v>0</v>
      </c>
      <c r="JN30" s="61">
        <f t="shared" si="213"/>
        <v>0</v>
      </c>
      <c r="JO30" s="68">
        <f t="shared" si="213"/>
        <v>0</v>
      </c>
      <c r="JP30" s="61">
        <f t="shared" si="213"/>
        <v>0</v>
      </c>
      <c r="JQ30" s="61">
        <f t="shared" si="213"/>
        <v>0</v>
      </c>
      <c r="JR30" s="61">
        <f t="shared" si="213"/>
        <v>0</v>
      </c>
      <c r="JS30" s="61">
        <f t="shared" si="213"/>
        <v>0</v>
      </c>
      <c r="JT30" s="61">
        <f t="shared" si="213"/>
        <v>0</v>
      </c>
      <c r="JU30" s="61">
        <f t="shared" si="213"/>
        <v>0</v>
      </c>
      <c r="JV30" s="61">
        <f t="shared" si="213"/>
        <v>0</v>
      </c>
      <c r="JW30" s="61">
        <f t="shared" si="213"/>
        <v>0</v>
      </c>
      <c r="JX30" s="61">
        <f t="shared" si="213"/>
        <v>0</v>
      </c>
      <c r="JY30" s="61">
        <f t="shared" si="213"/>
        <v>0</v>
      </c>
      <c r="JZ30" s="61">
        <f t="shared" si="213"/>
        <v>0</v>
      </c>
      <c r="KA30" s="61">
        <f t="shared" si="213"/>
        <v>0</v>
      </c>
      <c r="KB30" s="61">
        <f t="shared" si="213"/>
        <v>0</v>
      </c>
      <c r="KC30" s="61">
        <f t="shared" si="213"/>
        <v>0</v>
      </c>
      <c r="KD30" s="61">
        <f t="shared" si="213"/>
        <v>0</v>
      </c>
      <c r="KE30" s="61">
        <f t="shared" si="213"/>
        <v>0</v>
      </c>
      <c r="KF30" s="61">
        <f t="shared" si="213"/>
        <v>0</v>
      </c>
      <c r="KG30" s="68">
        <f t="shared" ref="KG30:MM30" si="214">SUM(KG31:KG33)</f>
        <v>0</v>
      </c>
      <c r="KH30" s="61">
        <f t="shared" si="214"/>
        <v>0</v>
      </c>
      <c r="KI30" s="61">
        <f t="shared" si="214"/>
        <v>0</v>
      </c>
      <c r="KJ30" s="61">
        <f t="shared" si="214"/>
        <v>0</v>
      </c>
      <c r="KK30" s="61">
        <f t="shared" si="214"/>
        <v>0</v>
      </c>
      <c r="KL30" s="61">
        <f t="shared" si="214"/>
        <v>0</v>
      </c>
      <c r="KM30" s="61">
        <f t="shared" si="214"/>
        <v>0</v>
      </c>
      <c r="KN30" s="61">
        <f t="shared" si="214"/>
        <v>0</v>
      </c>
      <c r="KO30" s="61">
        <f t="shared" si="214"/>
        <v>0</v>
      </c>
      <c r="KP30" s="61">
        <f t="shared" si="214"/>
        <v>0</v>
      </c>
      <c r="KQ30" s="61">
        <f t="shared" si="214"/>
        <v>0</v>
      </c>
      <c r="KR30" s="61">
        <f t="shared" si="214"/>
        <v>0</v>
      </c>
      <c r="KS30" s="61">
        <f t="shared" si="214"/>
        <v>0</v>
      </c>
      <c r="KT30" s="61">
        <f t="shared" si="214"/>
        <v>0</v>
      </c>
      <c r="KU30" s="61">
        <f t="shared" si="214"/>
        <v>0</v>
      </c>
      <c r="KV30" s="61">
        <f t="shared" si="214"/>
        <v>0</v>
      </c>
      <c r="KW30" s="61">
        <f t="shared" si="214"/>
        <v>0</v>
      </c>
      <c r="KX30" s="61">
        <f t="shared" si="214"/>
        <v>0</v>
      </c>
      <c r="KY30" s="68">
        <f t="shared" si="214"/>
        <v>0</v>
      </c>
      <c r="KZ30" s="61">
        <f t="shared" si="214"/>
        <v>0</v>
      </c>
      <c r="LA30" s="61">
        <f t="shared" si="214"/>
        <v>0</v>
      </c>
      <c r="LB30" s="61">
        <f t="shared" si="214"/>
        <v>0</v>
      </c>
      <c r="LC30" s="61">
        <f t="shared" si="214"/>
        <v>0</v>
      </c>
      <c r="LD30" s="61">
        <f t="shared" si="214"/>
        <v>0</v>
      </c>
      <c r="LE30" s="61">
        <f t="shared" si="214"/>
        <v>0</v>
      </c>
      <c r="LF30" s="61">
        <f t="shared" si="214"/>
        <v>0</v>
      </c>
      <c r="LG30" s="61">
        <f t="shared" si="214"/>
        <v>0</v>
      </c>
      <c r="LH30" s="61">
        <f t="shared" si="214"/>
        <v>0</v>
      </c>
      <c r="LI30" s="61">
        <f t="shared" si="214"/>
        <v>0</v>
      </c>
      <c r="LJ30" s="61">
        <f t="shared" si="214"/>
        <v>0</v>
      </c>
      <c r="LK30" s="61">
        <f t="shared" si="214"/>
        <v>0</v>
      </c>
      <c r="LL30" s="61">
        <f t="shared" si="214"/>
        <v>0</v>
      </c>
      <c r="LM30" s="61">
        <f t="shared" si="214"/>
        <v>0</v>
      </c>
      <c r="LN30" s="61">
        <f t="shared" si="214"/>
        <v>0</v>
      </c>
      <c r="LO30" s="61">
        <f t="shared" si="214"/>
        <v>0</v>
      </c>
      <c r="LP30" s="61">
        <f t="shared" si="214"/>
        <v>0</v>
      </c>
      <c r="LQ30" s="61">
        <f t="shared" si="214"/>
        <v>0</v>
      </c>
      <c r="LR30" s="61">
        <f t="shared" si="214"/>
        <v>0</v>
      </c>
      <c r="LS30" s="61">
        <f t="shared" si="214"/>
        <v>0</v>
      </c>
      <c r="LT30" s="61">
        <f t="shared" si="214"/>
        <v>0</v>
      </c>
      <c r="LU30" s="61">
        <f t="shared" si="214"/>
        <v>0</v>
      </c>
      <c r="LV30" s="61">
        <f t="shared" si="214"/>
        <v>0</v>
      </c>
      <c r="LW30" s="61">
        <f t="shared" si="214"/>
        <v>0</v>
      </c>
      <c r="LX30" s="61">
        <f t="shared" si="214"/>
        <v>0</v>
      </c>
      <c r="LY30" s="61">
        <f t="shared" si="214"/>
        <v>0</v>
      </c>
      <c r="LZ30" s="61">
        <f t="shared" si="214"/>
        <v>0</v>
      </c>
      <c r="MA30" s="61">
        <f t="shared" si="214"/>
        <v>0</v>
      </c>
      <c r="MB30" s="61">
        <f t="shared" si="214"/>
        <v>0</v>
      </c>
      <c r="MC30" s="61">
        <f t="shared" si="214"/>
        <v>0</v>
      </c>
      <c r="MD30" s="61">
        <f t="shared" si="214"/>
        <v>0</v>
      </c>
      <c r="ME30" s="61">
        <f t="shared" si="214"/>
        <v>0</v>
      </c>
      <c r="MF30" s="61">
        <f t="shared" si="214"/>
        <v>0</v>
      </c>
      <c r="MG30" s="61">
        <f t="shared" si="214"/>
        <v>0</v>
      </c>
      <c r="MH30" s="61">
        <f t="shared" si="214"/>
        <v>0</v>
      </c>
      <c r="MI30" s="61">
        <f t="shared" si="214"/>
        <v>0</v>
      </c>
      <c r="MJ30" s="61">
        <f t="shared" si="214"/>
        <v>0</v>
      </c>
      <c r="MK30" s="61">
        <f t="shared" si="214"/>
        <v>0</v>
      </c>
      <c r="ML30" s="61">
        <f t="shared" si="214"/>
        <v>0</v>
      </c>
      <c r="MM30" s="61">
        <f t="shared" si="214"/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9">
        <f t="shared" ref="N31:N33" si="215">SUM(D31:M31)</f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9">
        <f t="shared" ref="Y31:Y33" si="216">SUM(O31:X31)</f>
        <v>0</v>
      </c>
      <c r="Z31" s="73">
        <f t="shared" si="188"/>
        <v>0</v>
      </c>
      <c r="AA31" s="74">
        <f t="shared" si="188"/>
        <v>0</v>
      </c>
      <c r="AB31" s="74">
        <f t="shared" si="188"/>
        <v>0</v>
      </c>
      <c r="AC31" s="74">
        <f t="shared" si="188"/>
        <v>0</v>
      </c>
      <c r="AD31" s="74">
        <f t="shared" si="188"/>
        <v>0</v>
      </c>
      <c r="AE31" s="74">
        <f t="shared" si="188"/>
        <v>0</v>
      </c>
      <c r="AF31" s="74">
        <f t="shared" si="188"/>
        <v>0</v>
      </c>
      <c r="AG31" s="74">
        <f t="shared" si="188"/>
        <v>0</v>
      </c>
      <c r="AH31" s="74">
        <f t="shared" si="158"/>
        <v>0</v>
      </c>
      <c r="AI31" s="74">
        <f t="shared" si="158"/>
        <v>0</v>
      </c>
      <c r="AJ31" s="94">
        <f t="shared" si="158"/>
        <v>0</v>
      </c>
      <c r="AK31" s="95"/>
      <c r="AL31" s="96"/>
      <c r="AM31" s="63"/>
      <c r="AN31" s="63"/>
      <c r="AO31" s="63"/>
      <c r="AP31" s="63"/>
      <c r="AQ31" s="63"/>
      <c r="AR31" s="63"/>
      <c r="AS31" s="63"/>
      <c r="AT31" s="69">
        <f t="shared" ref="AT31:AT33" si="217">SUM(AL31:AS31)</f>
        <v>0</v>
      </c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9">
        <f t="shared" ref="BU31:BU33" si="218">SUM(AU31:BT31)</f>
        <v>0</v>
      </c>
      <c r="BV31" s="63"/>
      <c r="BW31" s="63"/>
      <c r="BX31" s="63"/>
      <c r="BY31" s="69">
        <f t="shared" ref="BY31:BY33" si="219">SUM(BV31:BX31)</f>
        <v>0</v>
      </c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9">
        <f t="shared" ref="DC31:DC33" si="220">SUM(BZ31:DB31)</f>
        <v>0</v>
      </c>
      <c r="DD31" s="63"/>
      <c r="DE31" s="63"/>
      <c r="DF31" s="69">
        <f>SUM(DD31:DE31)</f>
        <v>0</v>
      </c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9">
        <f t="shared" ref="EJ31:EJ33" si="221">SUM(EC31:ED31,DX31:DY31,DS31:DT31,DN31:DO31,DI31:DJ31,EI31,)</f>
        <v>0</v>
      </c>
      <c r="EK31" s="69">
        <f t="shared" ref="EK31:EK33" si="222">SUM(EE31:EH31,DZ31:EB31,DU31:DW31,DP31:DR31,DK31:DM31,DG31:DH31)</f>
        <v>0</v>
      </c>
      <c r="EL31" s="63"/>
      <c r="EM31" s="63"/>
      <c r="EN31" s="63"/>
      <c r="EO31" s="69">
        <f t="shared" ref="EO31:EO33" si="223">SUM(EL31:EN31)</f>
        <v>0</v>
      </c>
      <c r="EP31" s="63"/>
      <c r="EQ31" s="63"/>
      <c r="ER31" s="63"/>
      <c r="ES31" s="63"/>
      <c r="ET31" s="63"/>
      <c r="EU31" s="63"/>
      <c r="EV31" s="63"/>
      <c r="EW31" s="63"/>
      <c r="EX31" s="63"/>
      <c r="EY31" s="69">
        <f t="shared" si="5"/>
        <v>0</v>
      </c>
      <c r="EZ31" s="63"/>
      <c r="FA31" s="63"/>
      <c r="FB31" s="63"/>
      <c r="FC31" s="63"/>
      <c r="FD31" s="63"/>
      <c r="FE31" s="63"/>
      <c r="FF31" s="63"/>
      <c r="FG31" s="63"/>
      <c r="FH31" s="69">
        <f t="shared" ref="FH31:FH33" si="224">SUM(EZ31:FG31)</f>
        <v>0</v>
      </c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9">
        <f t="shared" ref="FS31:FS33" si="225">SUM(FI31:FR31)</f>
        <v>0</v>
      </c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9">
        <f t="shared" si="8"/>
        <v>0</v>
      </c>
      <c r="GR31" s="63"/>
      <c r="GS31" s="69">
        <f t="shared" ref="GS31:GS33" si="226">SUM(GR31)</f>
        <v>0</v>
      </c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9">
        <f>SUM(GT31:HR31)</f>
        <v>0</v>
      </c>
      <c r="HT31" s="63"/>
      <c r="HU31" s="63"/>
      <c r="HV31" s="69">
        <f t="shared" ref="HV31:HV33" si="227">SUM(HT31:HU31)</f>
        <v>0</v>
      </c>
      <c r="HW31" s="63"/>
      <c r="HX31" s="63"/>
      <c r="HY31" s="63"/>
      <c r="HZ31" s="63"/>
      <c r="IA31" s="63"/>
      <c r="IB31" s="63"/>
      <c r="IC31" s="69">
        <f t="shared" ref="IC31:IC33" si="228">SUM(HW31:IB31)</f>
        <v>0</v>
      </c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9">
        <f t="shared" ref="IN31:IN33" si="229">SUM(ID31:IM31)</f>
        <v>0</v>
      </c>
      <c r="IO31" s="140">
        <f>SUM(AT31,BU31,BY31,DC31,DF31,EK31,EO31,EY31,FH31,FS31,GQ31,GS31,HS31,HV31,IC31,IN31,EJ31)</f>
        <v>0</v>
      </c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140">
        <f t="shared" ref="JD31:JE33" si="230">SUM(IP31,IR31,IT31,IZ31,JB31,IX31,IV31)</f>
        <v>0</v>
      </c>
      <c r="JE31" s="140">
        <f t="shared" si="230"/>
        <v>0</v>
      </c>
      <c r="JF31" s="140">
        <f t="shared" ref="JF31:JF33" si="231">SUM(JD31:JE31)</f>
        <v>0</v>
      </c>
      <c r="JG31" s="63"/>
      <c r="JH31" s="63"/>
      <c r="JI31" s="63"/>
      <c r="JJ31" s="63"/>
      <c r="JK31" s="63"/>
      <c r="JL31" s="140">
        <f t="shared" ref="JL31:JL33" si="232">SUM(JG31:JK31)</f>
        <v>0</v>
      </c>
      <c r="JM31" s="63"/>
      <c r="JN31" s="63"/>
      <c r="JO31" s="140">
        <f t="shared" ref="JO31:JO33" si="233">SUM(JM31:JN31)</f>
        <v>0</v>
      </c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140">
        <f t="shared" ref="KG31:KG33" si="234">SUM(JP31:KF31)</f>
        <v>0</v>
      </c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140">
        <f t="shared" ref="KY31:KY33" si="235">SUM(KH31:KX31)</f>
        <v>0</v>
      </c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</row>
    <row r="32" ht="12" spans="1:351">
      <c r="A32" s="1" t="s">
        <v>170</v>
      </c>
      <c r="B32" s="1">
        <v>31202</v>
      </c>
      <c r="C32" s="62" t="s">
        <v>195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9">
        <f t="shared" si="215"/>
        <v>0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9">
        <f t="shared" si="216"/>
        <v>0</v>
      </c>
      <c r="Z32" s="73">
        <f t="shared" si="188"/>
        <v>0</v>
      </c>
      <c r="AA32" s="74">
        <f t="shared" si="188"/>
        <v>0</v>
      </c>
      <c r="AB32" s="74">
        <f t="shared" si="188"/>
        <v>0</v>
      </c>
      <c r="AC32" s="74">
        <f t="shared" si="188"/>
        <v>0</v>
      </c>
      <c r="AD32" s="74">
        <f t="shared" si="188"/>
        <v>0</v>
      </c>
      <c r="AE32" s="74">
        <f t="shared" si="188"/>
        <v>0</v>
      </c>
      <c r="AF32" s="74">
        <f t="shared" si="188"/>
        <v>0</v>
      </c>
      <c r="AG32" s="74">
        <f t="shared" si="188"/>
        <v>0</v>
      </c>
      <c r="AH32" s="74">
        <f t="shared" si="158"/>
        <v>0</v>
      </c>
      <c r="AI32" s="74">
        <f t="shared" si="158"/>
        <v>0</v>
      </c>
      <c r="AJ32" s="94">
        <f t="shared" si="158"/>
        <v>0</v>
      </c>
      <c r="AK32" s="95"/>
      <c r="AL32" s="96"/>
      <c r="AM32" s="63"/>
      <c r="AN32" s="63"/>
      <c r="AO32" s="63"/>
      <c r="AP32" s="63"/>
      <c r="AQ32" s="63"/>
      <c r="AR32" s="63"/>
      <c r="AS32" s="63"/>
      <c r="AT32" s="69">
        <f t="shared" si="217"/>
        <v>0</v>
      </c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9">
        <f t="shared" si="218"/>
        <v>0</v>
      </c>
      <c r="BV32" s="63"/>
      <c r="BW32" s="63"/>
      <c r="BX32" s="63"/>
      <c r="BY32" s="69">
        <f t="shared" si="219"/>
        <v>0</v>
      </c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9">
        <f t="shared" si="220"/>
        <v>0</v>
      </c>
      <c r="DD32" s="63"/>
      <c r="DE32" s="63"/>
      <c r="DF32" s="69">
        <f>SUM(DD32:DE32)</f>
        <v>0</v>
      </c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9">
        <f t="shared" si="221"/>
        <v>0</v>
      </c>
      <c r="EK32" s="69">
        <f t="shared" si="222"/>
        <v>0</v>
      </c>
      <c r="EL32" s="63"/>
      <c r="EM32" s="63"/>
      <c r="EN32" s="63"/>
      <c r="EO32" s="69">
        <f t="shared" si="223"/>
        <v>0</v>
      </c>
      <c r="EP32" s="63"/>
      <c r="EQ32" s="63"/>
      <c r="ER32" s="63"/>
      <c r="ES32" s="63"/>
      <c r="ET32" s="63"/>
      <c r="EU32" s="63"/>
      <c r="EV32" s="63"/>
      <c r="EW32" s="63"/>
      <c r="EX32" s="63"/>
      <c r="EY32" s="69">
        <f t="shared" si="5"/>
        <v>0</v>
      </c>
      <c r="EZ32" s="63"/>
      <c r="FA32" s="63"/>
      <c r="FB32" s="63"/>
      <c r="FC32" s="63"/>
      <c r="FD32" s="63"/>
      <c r="FE32" s="63"/>
      <c r="FF32" s="63"/>
      <c r="FG32" s="63"/>
      <c r="FH32" s="69">
        <f t="shared" si="224"/>
        <v>0</v>
      </c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9">
        <f t="shared" si="225"/>
        <v>0</v>
      </c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9">
        <f t="shared" si="8"/>
        <v>0</v>
      </c>
      <c r="GR32" s="63"/>
      <c r="GS32" s="69">
        <f t="shared" si="226"/>
        <v>0</v>
      </c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9">
        <f>SUM(GT32:HR32)</f>
        <v>0</v>
      </c>
      <c r="HT32" s="63"/>
      <c r="HU32" s="63"/>
      <c r="HV32" s="69">
        <f t="shared" si="227"/>
        <v>0</v>
      </c>
      <c r="HW32" s="63"/>
      <c r="HX32" s="63"/>
      <c r="HY32" s="63"/>
      <c r="HZ32" s="63"/>
      <c r="IA32" s="63"/>
      <c r="IB32" s="63"/>
      <c r="IC32" s="69">
        <f t="shared" si="228"/>
        <v>0</v>
      </c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9">
        <f t="shared" si="229"/>
        <v>0</v>
      </c>
      <c r="IO32" s="140">
        <f>SUM(AT32,BU32,BY32,DC32,DF32,EK32,EO32,EY32,FH32,FS32,GQ32,GS32,HS32,HV32,IC32,IN32,EJ32)</f>
        <v>0</v>
      </c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140">
        <f t="shared" si="230"/>
        <v>0</v>
      </c>
      <c r="JE32" s="140">
        <f t="shared" si="230"/>
        <v>0</v>
      </c>
      <c r="JF32" s="140">
        <f t="shared" si="231"/>
        <v>0</v>
      </c>
      <c r="JG32" s="63"/>
      <c r="JH32" s="63"/>
      <c r="JI32" s="63"/>
      <c r="JJ32" s="63"/>
      <c r="JK32" s="63"/>
      <c r="JL32" s="140">
        <f t="shared" si="232"/>
        <v>0</v>
      </c>
      <c r="JM32" s="63"/>
      <c r="JN32" s="63"/>
      <c r="JO32" s="140">
        <f t="shared" si="233"/>
        <v>0</v>
      </c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140">
        <f t="shared" si="234"/>
        <v>0</v>
      </c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140">
        <f t="shared" si="235"/>
        <v>0</v>
      </c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</row>
    <row r="33" ht="12" spans="1:351">
      <c r="A33" s="1" t="s">
        <v>170</v>
      </c>
      <c r="B33" s="1">
        <v>31203</v>
      </c>
      <c r="C33" s="62" t="s">
        <v>196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9">
        <f t="shared" si="215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9">
        <f t="shared" si="216"/>
        <v>0</v>
      </c>
      <c r="Z33" s="73">
        <f t="shared" si="188"/>
        <v>0</v>
      </c>
      <c r="AA33" s="74">
        <f t="shared" si="188"/>
        <v>0</v>
      </c>
      <c r="AB33" s="74">
        <f t="shared" si="188"/>
        <v>0</v>
      </c>
      <c r="AC33" s="74">
        <f t="shared" si="188"/>
        <v>0</v>
      </c>
      <c r="AD33" s="74">
        <f t="shared" si="188"/>
        <v>0</v>
      </c>
      <c r="AE33" s="74">
        <f t="shared" si="188"/>
        <v>0</v>
      </c>
      <c r="AF33" s="74">
        <f t="shared" si="188"/>
        <v>0</v>
      </c>
      <c r="AG33" s="74">
        <f t="shared" si="188"/>
        <v>0</v>
      </c>
      <c r="AH33" s="74">
        <f t="shared" si="158"/>
        <v>0</v>
      </c>
      <c r="AI33" s="74">
        <f t="shared" si="158"/>
        <v>0</v>
      </c>
      <c r="AJ33" s="94">
        <f t="shared" si="158"/>
        <v>0</v>
      </c>
      <c r="AK33" s="95"/>
      <c r="AL33" s="96"/>
      <c r="AM33" s="63"/>
      <c r="AN33" s="63"/>
      <c r="AO33" s="63"/>
      <c r="AP33" s="63"/>
      <c r="AQ33" s="63"/>
      <c r="AR33" s="63"/>
      <c r="AS33" s="63"/>
      <c r="AT33" s="69">
        <f t="shared" si="217"/>
        <v>0</v>
      </c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9">
        <f t="shared" si="218"/>
        <v>0</v>
      </c>
      <c r="BV33" s="63"/>
      <c r="BW33" s="63"/>
      <c r="BX33" s="63"/>
      <c r="BY33" s="69">
        <f t="shared" si="219"/>
        <v>0</v>
      </c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9">
        <f t="shared" si="220"/>
        <v>0</v>
      </c>
      <c r="DD33" s="63"/>
      <c r="DE33" s="63"/>
      <c r="DF33" s="69">
        <f>SUM(DD33:DE33)</f>
        <v>0</v>
      </c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9">
        <f t="shared" si="221"/>
        <v>0</v>
      </c>
      <c r="EK33" s="69">
        <f t="shared" si="222"/>
        <v>0</v>
      </c>
      <c r="EL33" s="63"/>
      <c r="EM33" s="63"/>
      <c r="EN33" s="63"/>
      <c r="EO33" s="69">
        <f t="shared" si="223"/>
        <v>0</v>
      </c>
      <c r="EP33" s="63"/>
      <c r="EQ33" s="63"/>
      <c r="ER33" s="63"/>
      <c r="ES33" s="63"/>
      <c r="ET33" s="63"/>
      <c r="EU33" s="63"/>
      <c r="EV33" s="63"/>
      <c r="EW33" s="63"/>
      <c r="EX33" s="63"/>
      <c r="EY33" s="69">
        <f t="shared" si="5"/>
        <v>0</v>
      </c>
      <c r="EZ33" s="63"/>
      <c r="FA33" s="63"/>
      <c r="FB33" s="63"/>
      <c r="FC33" s="63"/>
      <c r="FD33" s="63"/>
      <c r="FE33" s="63"/>
      <c r="FF33" s="63"/>
      <c r="FG33" s="63"/>
      <c r="FH33" s="69">
        <f t="shared" si="224"/>
        <v>0</v>
      </c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9">
        <f t="shared" si="225"/>
        <v>0</v>
      </c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9">
        <f t="shared" si="8"/>
        <v>0</v>
      </c>
      <c r="GR33" s="63"/>
      <c r="GS33" s="69">
        <f t="shared" si="226"/>
        <v>0</v>
      </c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9">
        <f>SUM(GT33:HR33)</f>
        <v>0</v>
      </c>
      <c r="HT33" s="63"/>
      <c r="HU33" s="63"/>
      <c r="HV33" s="69">
        <f t="shared" si="227"/>
        <v>0</v>
      </c>
      <c r="HW33" s="63"/>
      <c r="HX33" s="63"/>
      <c r="HY33" s="63"/>
      <c r="HZ33" s="63"/>
      <c r="IA33" s="63"/>
      <c r="IB33" s="63"/>
      <c r="IC33" s="69">
        <f t="shared" si="228"/>
        <v>0</v>
      </c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9">
        <f t="shared" si="229"/>
        <v>0</v>
      </c>
      <c r="IO33" s="140">
        <f>SUM(AT33,BU33,BY33,DC33,DF33,EK33,EO33,EY33,FH33,FS33,GQ33,GS33,HS33,HV33,IC33,IN33,EJ33)</f>
        <v>0</v>
      </c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140">
        <f t="shared" si="230"/>
        <v>0</v>
      </c>
      <c r="JE33" s="140">
        <f t="shared" si="230"/>
        <v>0</v>
      </c>
      <c r="JF33" s="140">
        <f t="shared" si="231"/>
        <v>0</v>
      </c>
      <c r="JG33" s="63"/>
      <c r="JH33" s="63"/>
      <c r="JI33" s="63"/>
      <c r="JJ33" s="63"/>
      <c r="JK33" s="63"/>
      <c r="JL33" s="140">
        <f t="shared" si="232"/>
        <v>0</v>
      </c>
      <c r="JM33" s="63"/>
      <c r="JN33" s="63"/>
      <c r="JO33" s="140">
        <f t="shared" si="233"/>
        <v>0</v>
      </c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140">
        <f t="shared" si="234"/>
        <v>0</v>
      </c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140">
        <f t="shared" si="235"/>
        <v>0</v>
      </c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</row>
    <row r="34" customHeight="1" spans="1:351">
      <c r="A34" s="1" t="s">
        <v>155</v>
      </c>
      <c r="B34" s="1">
        <v>30900</v>
      </c>
      <c r="C34" s="13" t="s">
        <v>197</v>
      </c>
      <c r="D34" s="61">
        <f t="shared" ref="D34:Y34" si="236">SUM(D35:D36)</f>
        <v>0</v>
      </c>
      <c r="E34" s="61">
        <f t="shared" si="236"/>
        <v>0</v>
      </c>
      <c r="F34" s="61">
        <f t="shared" si="236"/>
        <v>0</v>
      </c>
      <c r="G34" s="61">
        <f t="shared" si="236"/>
        <v>0</v>
      </c>
      <c r="H34" s="61">
        <f t="shared" si="236"/>
        <v>0</v>
      </c>
      <c r="I34" s="61">
        <f t="shared" si="236"/>
        <v>0</v>
      </c>
      <c r="J34" s="61">
        <f t="shared" si="236"/>
        <v>0</v>
      </c>
      <c r="K34" s="61">
        <f t="shared" si="236"/>
        <v>0</v>
      </c>
      <c r="L34" s="61">
        <f t="shared" si="236"/>
        <v>0</v>
      </c>
      <c r="M34" s="61">
        <f t="shared" si="236"/>
        <v>0</v>
      </c>
      <c r="N34" s="68">
        <f t="shared" si="236"/>
        <v>0</v>
      </c>
      <c r="O34" s="61">
        <f t="shared" si="236"/>
        <v>0</v>
      </c>
      <c r="P34" s="61">
        <f t="shared" si="236"/>
        <v>0</v>
      </c>
      <c r="Q34" s="61">
        <f t="shared" si="236"/>
        <v>0</v>
      </c>
      <c r="R34" s="61">
        <f t="shared" si="236"/>
        <v>0</v>
      </c>
      <c r="S34" s="61">
        <f t="shared" si="236"/>
        <v>0</v>
      </c>
      <c r="T34" s="61">
        <f t="shared" si="236"/>
        <v>0</v>
      </c>
      <c r="U34" s="61">
        <f t="shared" si="236"/>
        <v>0</v>
      </c>
      <c r="V34" s="61">
        <f t="shared" si="236"/>
        <v>0</v>
      </c>
      <c r="W34" s="61">
        <f t="shared" si="236"/>
        <v>0</v>
      </c>
      <c r="X34" s="61">
        <f t="shared" si="236"/>
        <v>0</v>
      </c>
      <c r="Y34" s="68">
        <f t="shared" si="236"/>
        <v>0</v>
      </c>
      <c r="Z34" s="71">
        <f t="shared" si="188"/>
        <v>0</v>
      </c>
      <c r="AA34" s="72">
        <f t="shared" si="188"/>
        <v>0</v>
      </c>
      <c r="AB34" s="72">
        <f t="shared" si="188"/>
        <v>0</v>
      </c>
      <c r="AC34" s="72">
        <f t="shared" si="188"/>
        <v>0</v>
      </c>
      <c r="AD34" s="72">
        <f t="shared" si="188"/>
        <v>0</v>
      </c>
      <c r="AE34" s="72">
        <f t="shared" si="188"/>
        <v>0</v>
      </c>
      <c r="AF34" s="72">
        <f t="shared" si="188"/>
        <v>0</v>
      </c>
      <c r="AG34" s="72">
        <f t="shared" si="188"/>
        <v>0</v>
      </c>
      <c r="AH34" s="72">
        <f t="shared" si="158"/>
        <v>0</v>
      </c>
      <c r="AI34" s="72">
        <f t="shared" si="158"/>
        <v>0</v>
      </c>
      <c r="AJ34" s="91">
        <f t="shared" si="158"/>
        <v>0</v>
      </c>
      <c r="AK34" s="92">
        <f t="shared" ref="AK34:CV34" si="237">SUM(AK35:AK36)</f>
        <v>0</v>
      </c>
      <c r="AL34" s="93">
        <f t="shared" si="237"/>
        <v>0</v>
      </c>
      <c r="AM34" s="68">
        <f t="shared" si="237"/>
        <v>0</v>
      </c>
      <c r="AN34" s="68">
        <f t="shared" si="237"/>
        <v>0</v>
      </c>
      <c r="AO34" s="68">
        <f t="shared" si="237"/>
        <v>0</v>
      </c>
      <c r="AP34" s="68">
        <f t="shared" si="237"/>
        <v>0</v>
      </c>
      <c r="AQ34" s="68">
        <f t="shared" si="237"/>
        <v>0</v>
      </c>
      <c r="AR34" s="68">
        <f t="shared" si="237"/>
        <v>0</v>
      </c>
      <c r="AS34" s="68">
        <f t="shared" si="237"/>
        <v>0</v>
      </c>
      <c r="AT34" s="68">
        <f t="shared" si="237"/>
        <v>0</v>
      </c>
      <c r="AU34" s="61">
        <f t="shared" si="237"/>
        <v>0</v>
      </c>
      <c r="AV34" s="61">
        <f t="shared" si="237"/>
        <v>0</v>
      </c>
      <c r="AW34" s="61">
        <f t="shared" si="237"/>
        <v>0</v>
      </c>
      <c r="AX34" s="61">
        <f t="shared" si="237"/>
        <v>0</v>
      </c>
      <c r="AY34" s="61">
        <f t="shared" si="237"/>
        <v>0</v>
      </c>
      <c r="AZ34" s="61">
        <f t="shared" si="237"/>
        <v>0</v>
      </c>
      <c r="BA34" s="61">
        <f t="shared" si="237"/>
        <v>0</v>
      </c>
      <c r="BB34" s="61">
        <f t="shared" si="237"/>
        <v>0</v>
      </c>
      <c r="BC34" s="61">
        <f t="shared" si="237"/>
        <v>0</v>
      </c>
      <c r="BD34" s="61">
        <f t="shared" si="237"/>
        <v>0</v>
      </c>
      <c r="BE34" s="61">
        <f t="shared" si="237"/>
        <v>0</v>
      </c>
      <c r="BF34" s="61">
        <f t="shared" si="237"/>
        <v>0</v>
      </c>
      <c r="BG34" s="61">
        <f t="shared" si="237"/>
        <v>0</v>
      </c>
      <c r="BH34" s="61">
        <f t="shared" si="237"/>
        <v>0</v>
      </c>
      <c r="BI34" s="61">
        <f t="shared" si="237"/>
        <v>0</v>
      </c>
      <c r="BJ34" s="61">
        <f t="shared" si="237"/>
        <v>0</v>
      </c>
      <c r="BK34" s="61">
        <f t="shared" si="237"/>
        <v>0</v>
      </c>
      <c r="BL34" s="61">
        <f t="shared" si="237"/>
        <v>0</v>
      </c>
      <c r="BM34" s="61">
        <f t="shared" si="237"/>
        <v>0</v>
      </c>
      <c r="BN34" s="61">
        <f t="shared" si="237"/>
        <v>0</v>
      </c>
      <c r="BO34" s="61">
        <f t="shared" si="237"/>
        <v>0</v>
      </c>
      <c r="BP34" s="61">
        <f t="shared" si="237"/>
        <v>0</v>
      </c>
      <c r="BQ34" s="61">
        <f t="shared" si="237"/>
        <v>0</v>
      </c>
      <c r="BR34" s="61">
        <f t="shared" si="237"/>
        <v>0</v>
      </c>
      <c r="BS34" s="61">
        <f t="shared" si="237"/>
        <v>0</v>
      </c>
      <c r="BT34" s="61">
        <f t="shared" si="237"/>
        <v>0</v>
      </c>
      <c r="BU34" s="68">
        <f t="shared" si="237"/>
        <v>0</v>
      </c>
      <c r="BV34" s="61">
        <f t="shared" si="237"/>
        <v>0</v>
      </c>
      <c r="BW34" s="61">
        <f t="shared" si="237"/>
        <v>0</v>
      </c>
      <c r="BX34" s="61">
        <f t="shared" si="237"/>
        <v>0</v>
      </c>
      <c r="BY34" s="68">
        <f t="shared" si="237"/>
        <v>0</v>
      </c>
      <c r="BZ34" s="61">
        <f t="shared" si="237"/>
        <v>0</v>
      </c>
      <c r="CA34" s="61">
        <f t="shared" si="237"/>
        <v>0</v>
      </c>
      <c r="CB34" s="61">
        <f t="shared" si="237"/>
        <v>0</v>
      </c>
      <c r="CC34" s="61">
        <f t="shared" si="237"/>
        <v>0</v>
      </c>
      <c r="CD34" s="61">
        <f t="shared" si="237"/>
        <v>0</v>
      </c>
      <c r="CE34" s="61">
        <f t="shared" si="237"/>
        <v>0</v>
      </c>
      <c r="CF34" s="61">
        <f t="shared" si="237"/>
        <v>0</v>
      </c>
      <c r="CG34" s="61">
        <f t="shared" si="237"/>
        <v>0</v>
      </c>
      <c r="CH34" s="61">
        <f t="shared" si="237"/>
        <v>0</v>
      </c>
      <c r="CI34" s="61">
        <f t="shared" si="237"/>
        <v>0</v>
      </c>
      <c r="CJ34" s="61">
        <f t="shared" si="237"/>
        <v>0</v>
      </c>
      <c r="CK34" s="61">
        <f t="shared" si="237"/>
        <v>0</v>
      </c>
      <c r="CL34" s="61">
        <f t="shared" si="237"/>
        <v>0</v>
      </c>
      <c r="CM34" s="61">
        <f t="shared" si="237"/>
        <v>0</v>
      </c>
      <c r="CN34" s="61">
        <f t="shared" si="237"/>
        <v>0</v>
      </c>
      <c r="CO34" s="61">
        <f t="shared" si="237"/>
        <v>0</v>
      </c>
      <c r="CP34" s="61">
        <f t="shared" si="237"/>
        <v>0</v>
      </c>
      <c r="CQ34" s="61">
        <f t="shared" si="237"/>
        <v>0</v>
      </c>
      <c r="CR34" s="61">
        <f t="shared" si="237"/>
        <v>0</v>
      </c>
      <c r="CS34" s="61">
        <f t="shared" si="237"/>
        <v>0</v>
      </c>
      <c r="CT34" s="61">
        <f t="shared" si="237"/>
        <v>0</v>
      </c>
      <c r="CU34" s="61">
        <f t="shared" si="237"/>
        <v>0</v>
      </c>
      <c r="CV34" s="61">
        <f t="shared" si="237"/>
        <v>0</v>
      </c>
      <c r="CW34" s="61">
        <f t="shared" ref="CW34:FH34" si="238">SUM(CW35:CW36)</f>
        <v>0</v>
      </c>
      <c r="CX34" s="61">
        <f t="shared" si="238"/>
        <v>0</v>
      </c>
      <c r="CY34" s="61">
        <f t="shared" si="238"/>
        <v>0</v>
      </c>
      <c r="CZ34" s="61">
        <f t="shared" si="238"/>
        <v>0</v>
      </c>
      <c r="DA34" s="61">
        <f t="shared" si="238"/>
        <v>0</v>
      </c>
      <c r="DB34" s="61">
        <f t="shared" si="238"/>
        <v>0</v>
      </c>
      <c r="DC34" s="68">
        <f t="shared" si="238"/>
        <v>0</v>
      </c>
      <c r="DD34" s="61">
        <f t="shared" si="238"/>
        <v>0</v>
      </c>
      <c r="DE34" s="61">
        <f t="shared" si="238"/>
        <v>0</v>
      </c>
      <c r="DF34" s="68">
        <f t="shared" si="238"/>
        <v>0</v>
      </c>
      <c r="DG34" s="61">
        <f t="shared" si="238"/>
        <v>0</v>
      </c>
      <c r="DH34" s="61">
        <f t="shared" si="238"/>
        <v>0</v>
      </c>
      <c r="DI34" s="61">
        <f t="shared" si="238"/>
        <v>0</v>
      </c>
      <c r="DJ34" s="61">
        <f t="shared" si="238"/>
        <v>0</v>
      </c>
      <c r="DK34" s="61">
        <f t="shared" si="238"/>
        <v>0</v>
      </c>
      <c r="DL34" s="61">
        <f t="shared" si="238"/>
        <v>0</v>
      </c>
      <c r="DM34" s="61">
        <f t="shared" si="238"/>
        <v>0</v>
      </c>
      <c r="DN34" s="61">
        <f t="shared" si="238"/>
        <v>0</v>
      </c>
      <c r="DO34" s="61">
        <f t="shared" si="238"/>
        <v>0</v>
      </c>
      <c r="DP34" s="61">
        <f t="shared" si="238"/>
        <v>0</v>
      </c>
      <c r="DQ34" s="61">
        <f t="shared" si="238"/>
        <v>0</v>
      </c>
      <c r="DR34" s="61">
        <f t="shared" si="238"/>
        <v>0</v>
      </c>
      <c r="DS34" s="61">
        <f t="shared" si="238"/>
        <v>0</v>
      </c>
      <c r="DT34" s="61">
        <f t="shared" si="238"/>
        <v>0</v>
      </c>
      <c r="DU34" s="61">
        <f t="shared" si="238"/>
        <v>0</v>
      </c>
      <c r="DV34" s="61">
        <f t="shared" si="238"/>
        <v>0</v>
      </c>
      <c r="DW34" s="61">
        <f t="shared" si="238"/>
        <v>0</v>
      </c>
      <c r="DX34" s="61">
        <f t="shared" si="238"/>
        <v>0</v>
      </c>
      <c r="DY34" s="61">
        <f t="shared" si="238"/>
        <v>0</v>
      </c>
      <c r="DZ34" s="61">
        <f t="shared" si="238"/>
        <v>0</v>
      </c>
      <c r="EA34" s="61">
        <f t="shared" si="238"/>
        <v>0</v>
      </c>
      <c r="EB34" s="61">
        <f t="shared" si="238"/>
        <v>0</v>
      </c>
      <c r="EC34" s="61">
        <f t="shared" si="238"/>
        <v>0</v>
      </c>
      <c r="ED34" s="61">
        <f t="shared" si="238"/>
        <v>0</v>
      </c>
      <c r="EE34" s="61">
        <f t="shared" si="238"/>
        <v>0</v>
      </c>
      <c r="EF34" s="61">
        <f t="shared" si="238"/>
        <v>0</v>
      </c>
      <c r="EG34" s="61">
        <f t="shared" si="238"/>
        <v>0</v>
      </c>
      <c r="EH34" s="61">
        <f t="shared" si="238"/>
        <v>0</v>
      </c>
      <c r="EI34" s="61">
        <f t="shared" si="238"/>
        <v>0</v>
      </c>
      <c r="EJ34" s="68">
        <f t="shared" si="238"/>
        <v>0</v>
      </c>
      <c r="EK34" s="68">
        <f t="shared" si="238"/>
        <v>0</v>
      </c>
      <c r="EL34" s="61">
        <f t="shared" si="238"/>
        <v>0</v>
      </c>
      <c r="EM34" s="61">
        <f t="shared" si="238"/>
        <v>0</v>
      </c>
      <c r="EN34" s="61">
        <f t="shared" si="238"/>
        <v>0</v>
      </c>
      <c r="EO34" s="68">
        <f t="shared" si="238"/>
        <v>0</v>
      </c>
      <c r="EP34" s="61">
        <f t="shared" si="238"/>
        <v>0</v>
      </c>
      <c r="EQ34" s="61">
        <f t="shared" si="238"/>
        <v>0</v>
      </c>
      <c r="ER34" s="61">
        <f t="shared" si="238"/>
        <v>0</v>
      </c>
      <c r="ES34" s="61">
        <f t="shared" si="238"/>
        <v>0</v>
      </c>
      <c r="ET34" s="61">
        <f t="shared" si="238"/>
        <v>0</v>
      </c>
      <c r="EU34" s="61">
        <f t="shared" si="238"/>
        <v>0</v>
      </c>
      <c r="EV34" s="61">
        <f t="shared" si="238"/>
        <v>0</v>
      </c>
      <c r="EW34" s="61">
        <f t="shared" si="238"/>
        <v>0</v>
      </c>
      <c r="EX34" s="61">
        <f t="shared" si="238"/>
        <v>0</v>
      </c>
      <c r="EY34" s="68">
        <f t="shared" si="5"/>
        <v>0</v>
      </c>
      <c r="EZ34" s="61">
        <f t="shared" ref="EZ34:FG34" si="239">SUM(EZ35:EZ36)</f>
        <v>0</v>
      </c>
      <c r="FA34" s="61">
        <f t="shared" si="239"/>
        <v>0</v>
      </c>
      <c r="FB34" s="61">
        <f t="shared" si="239"/>
        <v>0</v>
      </c>
      <c r="FC34" s="61">
        <f t="shared" si="239"/>
        <v>0</v>
      </c>
      <c r="FD34" s="61">
        <f t="shared" si="239"/>
        <v>0</v>
      </c>
      <c r="FE34" s="61">
        <f t="shared" si="239"/>
        <v>0</v>
      </c>
      <c r="FF34" s="61">
        <f t="shared" si="239"/>
        <v>0</v>
      </c>
      <c r="FG34" s="61">
        <f t="shared" si="239"/>
        <v>0</v>
      </c>
      <c r="FH34" s="68">
        <f t="shared" si="238"/>
        <v>0</v>
      </c>
      <c r="FI34" s="61">
        <f t="shared" ref="FI34:HT34" si="240">SUM(FI35:FI36)</f>
        <v>0</v>
      </c>
      <c r="FJ34" s="61">
        <f t="shared" si="240"/>
        <v>0</v>
      </c>
      <c r="FK34" s="61">
        <f t="shared" si="240"/>
        <v>0</v>
      </c>
      <c r="FL34" s="61">
        <f t="shared" si="240"/>
        <v>0</v>
      </c>
      <c r="FM34" s="61">
        <f t="shared" si="240"/>
        <v>0</v>
      </c>
      <c r="FN34" s="61">
        <f t="shared" si="240"/>
        <v>0</v>
      </c>
      <c r="FO34" s="61">
        <f t="shared" si="240"/>
        <v>0</v>
      </c>
      <c r="FP34" s="61">
        <f t="shared" si="240"/>
        <v>0</v>
      </c>
      <c r="FQ34" s="61">
        <f t="shared" si="240"/>
        <v>0</v>
      </c>
      <c r="FR34" s="61">
        <f t="shared" si="240"/>
        <v>0</v>
      </c>
      <c r="FS34" s="68">
        <f t="shared" si="240"/>
        <v>0</v>
      </c>
      <c r="FT34" s="61">
        <f t="shared" si="240"/>
        <v>0</v>
      </c>
      <c r="FU34" s="61">
        <f t="shared" si="240"/>
        <v>0</v>
      </c>
      <c r="FV34" s="61">
        <f t="shared" si="240"/>
        <v>0</v>
      </c>
      <c r="FW34" s="61">
        <f t="shared" si="240"/>
        <v>0</v>
      </c>
      <c r="FX34" s="61">
        <f t="shared" si="240"/>
        <v>0</v>
      </c>
      <c r="FY34" s="61">
        <f t="shared" si="240"/>
        <v>0</v>
      </c>
      <c r="FZ34" s="61">
        <f t="shared" si="240"/>
        <v>0</v>
      </c>
      <c r="GA34" s="61">
        <f t="shared" si="240"/>
        <v>0</v>
      </c>
      <c r="GB34" s="61">
        <f t="shared" si="240"/>
        <v>0</v>
      </c>
      <c r="GC34" s="61">
        <f t="shared" si="240"/>
        <v>0</v>
      </c>
      <c r="GD34" s="61">
        <f t="shared" si="240"/>
        <v>0</v>
      </c>
      <c r="GE34" s="61">
        <f t="shared" si="240"/>
        <v>0</v>
      </c>
      <c r="GF34" s="61">
        <f t="shared" si="240"/>
        <v>0</v>
      </c>
      <c r="GG34" s="61">
        <f t="shared" si="240"/>
        <v>0</v>
      </c>
      <c r="GH34" s="61">
        <f t="shared" si="240"/>
        <v>0</v>
      </c>
      <c r="GI34" s="61">
        <f t="shared" si="240"/>
        <v>0</v>
      </c>
      <c r="GJ34" s="61">
        <f t="shared" si="240"/>
        <v>0</v>
      </c>
      <c r="GK34" s="61">
        <f t="shared" si="240"/>
        <v>0</v>
      </c>
      <c r="GL34" s="61">
        <f t="shared" si="240"/>
        <v>0</v>
      </c>
      <c r="GM34" s="61">
        <f t="shared" si="240"/>
        <v>0</v>
      </c>
      <c r="GN34" s="61">
        <f t="shared" si="240"/>
        <v>0</v>
      </c>
      <c r="GO34" s="61">
        <f t="shared" si="240"/>
        <v>0</v>
      </c>
      <c r="GP34" s="61">
        <f t="shared" si="240"/>
        <v>0</v>
      </c>
      <c r="GQ34" s="68">
        <f t="shared" si="8"/>
        <v>0</v>
      </c>
      <c r="GR34" s="61">
        <f t="shared" ref="GR34" si="241">SUM(GR35:GR36)</f>
        <v>0</v>
      </c>
      <c r="GS34" s="68">
        <f t="shared" si="240"/>
        <v>0</v>
      </c>
      <c r="GT34" s="61">
        <f t="shared" si="240"/>
        <v>0</v>
      </c>
      <c r="GU34" s="61">
        <f t="shared" si="240"/>
        <v>0</v>
      </c>
      <c r="GV34" s="61">
        <f t="shared" si="240"/>
        <v>0</v>
      </c>
      <c r="GW34" s="61">
        <f t="shared" si="240"/>
        <v>0</v>
      </c>
      <c r="GX34" s="61">
        <f t="shared" si="240"/>
        <v>0</v>
      </c>
      <c r="GY34" s="61">
        <f t="shared" si="240"/>
        <v>0</v>
      </c>
      <c r="GZ34" s="61">
        <f t="shared" si="240"/>
        <v>0</v>
      </c>
      <c r="HA34" s="61">
        <f t="shared" si="240"/>
        <v>0</v>
      </c>
      <c r="HB34" s="61">
        <f t="shared" si="240"/>
        <v>0</v>
      </c>
      <c r="HC34" s="61">
        <f t="shared" si="240"/>
        <v>0</v>
      </c>
      <c r="HD34" s="61">
        <f t="shared" si="240"/>
        <v>0</v>
      </c>
      <c r="HE34" s="61">
        <f t="shared" si="240"/>
        <v>0</v>
      </c>
      <c r="HF34" s="61">
        <f t="shared" si="240"/>
        <v>0</v>
      </c>
      <c r="HG34" s="61">
        <f t="shared" si="240"/>
        <v>0</v>
      </c>
      <c r="HH34" s="61">
        <f t="shared" si="240"/>
        <v>0</v>
      </c>
      <c r="HI34" s="61">
        <f t="shared" si="240"/>
        <v>0</v>
      </c>
      <c r="HJ34" s="61">
        <f t="shared" si="240"/>
        <v>0</v>
      </c>
      <c r="HK34" s="61">
        <f t="shared" si="240"/>
        <v>0</v>
      </c>
      <c r="HL34" s="61">
        <f t="shared" si="240"/>
        <v>0</v>
      </c>
      <c r="HM34" s="61">
        <f t="shared" si="240"/>
        <v>0</v>
      </c>
      <c r="HN34" s="61">
        <f t="shared" si="240"/>
        <v>0</v>
      </c>
      <c r="HO34" s="61">
        <f t="shared" si="240"/>
        <v>0</v>
      </c>
      <c r="HP34" s="61">
        <f t="shared" si="240"/>
        <v>0</v>
      </c>
      <c r="HQ34" s="61">
        <f t="shared" si="240"/>
        <v>0</v>
      </c>
      <c r="HR34" s="61">
        <f t="shared" si="240"/>
        <v>0</v>
      </c>
      <c r="HS34" s="68">
        <f t="shared" si="240"/>
        <v>0</v>
      </c>
      <c r="HT34" s="61">
        <f t="shared" si="240"/>
        <v>0</v>
      </c>
      <c r="HU34" s="61">
        <f t="shared" ref="HU34:KF34" si="242">SUM(HU35:HU36)</f>
        <v>0</v>
      </c>
      <c r="HV34" s="68">
        <f t="shared" si="242"/>
        <v>0</v>
      </c>
      <c r="HW34" s="61">
        <f t="shared" si="242"/>
        <v>0</v>
      </c>
      <c r="HX34" s="61">
        <f t="shared" si="242"/>
        <v>0</v>
      </c>
      <c r="HY34" s="61">
        <f t="shared" si="242"/>
        <v>0</v>
      </c>
      <c r="HZ34" s="61">
        <f t="shared" si="242"/>
        <v>0</v>
      </c>
      <c r="IA34" s="61">
        <f t="shared" si="242"/>
        <v>0</v>
      </c>
      <c r="IB34" s="61">
        <f t="shared" si="242"/>
        <v>0</v>
      </c>
      <c r="IC34" s="68">
        <f t="shared" si="242"/>
        <v>0</v>
      </c>
      <c r="ID34" s="61">
        <f t="shared" si="242"/>
        <v>0</v>
      </c>
      <c r="IE34" s="61">
        <f t="shared" si="242"/>
        <v>0</v>
      </c>
      <c r="IF34" s="61">
        <f t="shared" si="242"/>
        <v>0</v>
      </c>
      <c r="IG34" s="61">
        <f t="shared" si="242"/>
        <v>0</v>
      </c>
      <c r="IH34" s="61">
        <f t="shared" si="242"/>
        <v>0</v>
      </c>
      <c r="II34" s="61">
        <f t="shared" si="242"/>
        <v>0</v>
      </c>
      <c r="IJ34" s="61">
        <f t="shared" si="242"/>
        <v>0</v>
      </c>
      <c r="IK34" s="61">
        <f t="shared" si="242"/>
        <v>0</v>
      </c>
      <c r="IL34" s="61">
        <f t="shared" si="242"/>
        <v>0</v>
      </c>
      <c r="IM34" s="61">
        <f t="shared" si="242"/>
        <v>0</v>
      </c>
      <c r="IN34" s="61">
        <f t="shared" si="242"/>
        <v>0</v>
      </c>
      <c r="IO34" s="61">
        <f t="shared" si="242"/>
        <v>0</v>
      </c>
      <c r="IP34" s="68">
        <f t="shared" si="242"/>
        <v>0</v>
      </c>
      <c r="IQ34" s="68">
        <f t="shared" si="242"/>
        <v>0</v>
      </c>
      <c r="IR34" s="68">
        <f t="shared" si="242"/>
        <v>0</v>
      </c>
      <c r="IS34" s="68">
        <f t="shared" si="242"/>
        <v>0</v>
      </c>
      <c r="IT34" s="68">
        <f t="shared" si="242"/>
        <v>0</v>
      </c>
      <c r="IU34" s="68">
        <f t="shared" si="242"/>
        <v>0</v>
      </c>
      <c r="IV34" s="68">
        <f t="shared" si="242"/>
        <v>0</v>
      </c>
      <c r="IW34" s="68">
        <f t="shared" si="242"/>
        <v>0</v>
      </c>
      <c r="IX34" s="68">
        <f t="shared" si="242"/>
        <v>0</v>
      </c>
      <c r="IY34" s="68">
        <f t="shared" si="242"/>
        <v>0</v>
      </c>
      <c r="IZ34" s="68">
        <f t="shared" si="242"/>
        <v>0</v>
      </c>
      <c r="JA34" s="68">
        <f t="shared" si="242"/>
        <v>0</v>
      </c>
      <c r="JB34" s="68">
        <f t="shared" si="242"/>
        <v>0</v>
      </c>
      <c r="JC34" s="68">
        <f t="shared" si="242"/>
        <v>0</v>
      </c>
      <c r="JD34" s="68">
        <f t="shared" si="242"/>
        <v>0</v>
      </c>
      <c r="JE34" s="68">
        <f t="shared" si="242"/>
        <v>0</v>
      </c>
      <c r="JF34" s="68">
        <f t="shared" si="242"/>
        <v>0</v>
      </c>
      <c r="JG34" s="61">
        <f t="shared" si="242"/>
        <v>0</v>
      </c>
      <c r="JH34" s="61">
        <f t="shared" si="242"/>
        <v>0</v>
      </c>
      <c r="JI34" s="61">
        <f t="shared" si="242"/>
        <v>0</v>
      </c>
      <c r="JJ34" s="61">
        <f t="shared" si="242"/>
        <v>0</v>
      </c>
      <c r="JK34" s="61">
        <f t="shared" si="242"/>
        <v>0</v>
      </c>
      <c r="JL34" s="68">
        <f t="shared" si="242"/>
        <v>0</v>
      </c>
      <c r="JM34" s="61">
        <f t="shared" si="242"/>
        <v>0</v>
      </c>
      <c r="JN34" s="61">
        <f t="shared" si="242"/>
        <v>0</v>
      </c>
      <c r="JO34" s="68">
        <f t="shared" si="242"/>
        <v>0</v>
      </c>
      <c r="JP34" s="61">
        <f t="shared" si="242"/>
        <v>0</v>
      </c>
      <c r="JQ34" s="61">
        <f t="shared" si="242"/>
        <v>0</v>
      </c>
      <c r="JR34" s="61">
        <f t="shared" si="242"/>
        <v>0</v>
      </c>
      <c r="JS34" s="61">
        <f t="shared" si="242"/>
        <v>0</v>
      </c>
      <c r="JT34" s="61">
        <f t="shared" si="242"/>
        <v>0</v>
      </c>
      <c r="JU34" s="61">
        <f t="shared" si="242"/>
        <v>0</v>
      </c>
      <c r="JV34" s="61">
        <f t="shared" si="242"/>
        <v>0</v>
      </c>
      <c r="JW34" s="61">
        <f t="shared" si="242"/>
        <v>0</v>
      </c>
      <c r="JX34" s="61">
        <f t="shared" si="242"/>
        <v>0</v>
      </c>
      <c r="JY34" s="61">
        <f t="shared" si="242"/>
        <v>0</v>
      </c>
      <c r="JZ34" s="61">
        <f t="shared" si="242"/>
        <v>0</v>
      </c>
      <c r="KA34" s="61">
        <f t="shared" si="242"/>
        <v>0</v>
      </c>
      <c r="KB34" s="61">
        <f t="shared" si="242"/>
        <v>0</v>
      </c>
      <c r="KC34" s="61">
        <f t="shared" si="242"/>
        <v>0</v>
      </c>
      <c r="KD34" s="61">
        <f t="shared" si="242"/>
        <v>0</v>
      </c>
      <c r="KE34" s="61">
        <f t="shared" si="242"/>
        <v>0</v>
      </c>
      <c r="KF34" s="61">
        <f t="shared" si="242"/>
        <v>0</v>
      </c>
      <c r="KG34" s="68">
        <f t="shared" ref="KG34:MM34" si="243">SUM(KG35:KG36)</f>
        <v>0</v>
      </c>
      <c r="KH34" s="61">
        <f t="shared" si="243"/>
        <v>0</v>
      </c>
      <c r="KI34" s="61">
        <f t="shared" si="243"/>
        <v>0</v>
      </c>
      <c r="KJ34" s="61">
        <f t="shared" si="243"/>
        <v>0</v>
      </c>
      <c r="KK34" s="61">
        <f t="shared" si="243"/>
        <v>0</v>
      </c>
      <c r="KL34" s="61">
        <f t="shared" si="243"/>
        <v>0</v>
      </c>
      <c r="KM34" s="61">
        <f t="shared" si="243"/>
        <v>0</v>
      </c>
      <c r="KN34" s="61">
        <f t="shared" si="243"/>
        <v>0</v>
      </c>
      <c r="KO34" s="61">
        <f t="shared" si="243"/>
        <v>0</v>
      </c>
      <c r="KP34" s="61">
        <f t="shared" si="243"/>
        <v>0</v>
      </c>
      <c r="KQ34" s="61">
        <f t="shared" si="243"/>
        <v>0</v>
      </c>
      <c r="KR34" s="61">
        <f t="shared" si="243"/>
        <v>0</v>
      </c>
      <c r="KS34" s="61">
        <f t="shared" si="243"/>
        <v>0</v>
      </c>
      <c r="KT34" s="61">
        <f t="shared" si="243"/>
        <v>0</v>
      </c>
      <c r="KU34" s="61">
        <f t="shared" si="243"/>
        <v>0</v>
      </c>
      <c r="KV34" s="61">
        <f t="shared" si="243"/>
        <v>0</v>
      </c>
      <c r="KW34" s="61">
        <f t="shared" si="243"/>
        <v>0</v>
      </c>
      <c r="KX34" s="61">
        <f t="shared" si="243"/>
        <v>0</v>
      </c>
      <c r="KY34" s="68">
        <f t="shared" si="243"/>
        <v>0</v>
      </c>
      <c r="KZ34" s="61">
        <f t="shared" si="243"/>
        <v>0</v>
      </c>
      <c r="LA34" s="61">
        <f t="shared" si="243"/>
        <v>0</v>
      </c>
      <c r="LB34" s="61">
        <f t="shared" si="243"/>
        <v>0</v>
      </c>
      <c r="LC34" s="61">
        <f t="shared" si="243"/>
        <v>0</v>
      </c>
      <c r="LD34" s="61">
        <f t="shared" si="243"/>
        <v>0</v>
      </c>
      <c r="LE34" s="61">
        <f t="shared" si="243"/>
        <v>0</v>
      </c>
      <c r="LF34" s="61">
        <f t="shared" si="243"/>
        <v>0</v>
      </c>
      <c r="LG34" s="61">
        <f t="shared" si="243"/>
        <v>0</v>
      </c>
      <c r="LH34" s="61">
        <f t="shared" si="243"/>
        <v>0</v>
      </c>
      <c r="LI34" s="61">
        <f t="shared" si="243"/>
        <v>0</v>
      </c>
      <c r="LJ34" s="61">
        <f t="shared" si="243"/>
        <v>0</v>
      </c>
      <c r="LK34" s="61">
        <f t="shared" si="243"/>
        <v>0</v>
      </c>
      <c r="LL34" s="61">
        <f t="shared" si="243"/>
        <v>0</v>
      </c>
      <c r="LM34" s="61">
        <f t="shared" si="243"/>
        <v>0</v>
      </c>
      <c r="LN34" s="61">
        <f t="shared" si="243"/>
        <v>0</v>
      </c>
      <c r="LO34" s="61">
        <f t="shared" si="243"/>
        <v>0</v>
      </c>
      <c r="LP34" s="61">
        <f t="shared" si="243"/>
        <v>0</v>
      </c>
      <c r="LQ34" s="61">
        <f t="shared" si="243"/>
        <v>0</v>
      </c>
      <c r="LR34" s="61">
        <f t="shared" si="243"/>
        <v>0</v>
      </c>
      <c r="LS34" s="61">
        <f t="shared" si="243"/>
        <v>0</v>
      </c>
      <c r="LT34" s="61">
        <f t="shared" si="243"/>
        <v>0</v>
      </c>
      <c r="LU34" s="61">
        <f t="shared" si="243"/>
        <v>0</v>
      </c>
      <c r="LV34" s="61">
        <f t="shared" si="243"/>
        <v>0</v>
      </c>
      <c r="LW34" s="61">
        <f t="shared" si="243"/>
        <v>0</v>
      </c>
      <c r="LX34" s="61">
        <f t="shared" si="243"/>
        <v>0</v>
      </c>
      <c r="LY34" s="61">
        <f t="shared" si="243"/>
        <v>0</v>
      </c>
      <c r="LZ34" s="61">
        <f t="shared" si="243"/>
        <v>0</v>
      </c>
      <c r="MA34" s="61">
        <f t="shared" si="243"/>
        <v>0</v>
      </c>
      <c r="MB34" s="61">
        <f t="shared" si="243"/>
        <v>0</v>
      </c>
      <c r="MC34" s="61">
        <f t="shared" si="243"/>
        <v>0</v>
      </c>
      <c r="MD34" s="61">
        <f t="shared" si="243"/>
        <v>0</v>
      </c>
      <c r="ME34" s="61">
        <f t="shared" si="243"/>
        <v>0</v>
      </c>
      <c r="MF34" s="61">
        <f t="shared" si="243"/>
        <v>0</v>
      </c>
      <c r="MG34" s="61">
        <f t="shared" si="243"/>
        <v>0</v>
      </c>
      <c r="MH34" s="61">
        <f t="shared" si="243"/>
        <v>0</v>
      </c>
      <c r="MI34" s="61">
        <f t="shared" si="243"/>
        <v>0</v>
      </c>
      <c r="MJ34" s="61">
        <f t="shared" si="243"/>
        <v>0</v>
      </c>
      <c r="MK34" s="61">
        <f t="shared" si="243"/>
        <v>0</v>
      </c>
      <c r="ML34" s="61">
        <f t="shared" si="243"/>
        <v>0</v>
      </c>
      <c r="MM34" s="61">
        <f t="shared" si="243"/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9">
        <f t="shared" ref="N35:N36" si="244">SUM(D35:M35)</f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9">
        <f t="shared" ref="Y35:Y36" si="245">SUM(O35:X35)</f>
        <v>0</v>
      </c>
      <c r="Z35" s="73">
        <f t="shared" si="188"/>
        <v>0</v>
      </c>
      <c r="AA35" s="74">
        <f t="shared" si="188"/>
        <v>0</v>
      </c>
      <c r="AB35" s="74">
        <f t="shared" si="188"/>
        <v>0</v>
      </c>
      <c r="AC35" s="74">
        <f t="shared" si="188"/>
        <v>0</v>
      </c>
      <c r="AD35" s="74">
        <f t="shared" si="188"/>
        <v>0</v>
      </c>
      <c r="AE35" s="74">
        <f t="shared" si="188"/>
        <v>0</v>
      </c>
      <c r="AF35" s="74">
        <f t="shared" si="188"/>
        <v>0</v>
      </c>
      <c r="AG35" s="74">
        <f t="shared" si="188"/>
        <v>0</v>
      </c>
      <c r="AH35" s="74">
        <f t="shared" si="158"/>
        <v>0</v>
      </c>
      <c r="AI35" s="74">
        <f t="shared" si="158"/>
        <v>0</v>
      </c>
      <c r="AJ35" s="94">
        <f t="shared" si="158"/>
        <v>0</v>
      </c>
      <c r="AK35" s="95"/>
      <c r="AL35" s="96"/>
      <c r="AM35" s="63"/>
      <c r="AN35" s="63"/>
      <c r="AO35" s="63"/>
      <c r="AP35" s="63"/>
      <c r="AQ35" s="63"/>
      <c r="AR35" s="63"/>
      <c r="AS35" s="63"/>
      <c r="AT35" s="69">
        <f t="shared" ref="AT35:AT36" si="246">SUM(AL35:AS35)</f>
        <v>0</v>
      </c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9">
        <f t="shared" ref="BU35:BU36" si="247">SUM(AU35:BT35)</f>
        <v>0</v>
      </c>
      <c r="BV35" s="63"/>
      <c r="BW35" s="63"/>
      <c r="BX35" s="63"/>
      <c r="BY35" s="69">
        <f t="shared" ref="BY35:BY36" si="248">SUM(BV35:BX35)</f>
        <v>0</v>
      </c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9">
        <f t="shared" ref="DC35:DC36" si="249">SUM(BZ35:DB35)</f>
        <v>0</v>
      </c>
      <c r="DD35" s="63"/>
      <c r="DE35" s="63"/>
      <c r="DF35" s="69">
        <f>SUM(DD35:DE35)</f>
        <v>0</v>
      </c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9">
        <f t="shared" ref="EJ35:EJ36" si="250">SUM(EC35:ED35,DX35:DY35,DS35:DT35,DN35:DO35,DI35:DJ35,EI35,)</f>
        <v>0</v>
      </c>
      <c r="EK35" s="69">
        <f t="shared" ref="EK35:EK36" si="251">SUM(EE35:EH35,DZ35:EB35,DU35:DW35,DP35:DR35,DK35:DM35,DG35:DH35)</f>
        <v>0</v>
      </c>
      <c r="EL35" s="63"/>
      <c r="EM35" s="63"/>
      <c r="EN35" s="63"/>
      <c r="EO35" s="69">
        <f t="shared" ref="EO35:EO36" si="252">SUM(EL35:EN35)</f>
        <v>0</v>
      </c>
      <c r="EP35" s="63"/>
      <c r="EQ35" s="63"/>
      <c r="ER35" s="63"/>
      <c r="ES35" s="63"/>
      <c r="ET35" s="63"/>
      <c r="EU35" s="63"/>
      <c r="EV35" s="63"/>
      <c r="EW35" s="63"/>
      <c r="EX35" s="63"/>
      <c r="EY35" s="69">
        <f t="shared" si="5"/>
        <v>0</v>
      </c>
      <c r="EZ35" s="63"/>
      <c r="FA35" s="63"/>
      <c r="FB35" s="63"/>
      <c r="FC35" s="63"/>
      <c r="FD35" s="63"/>
      <c r="FE35" s="63"/>
      <c r="FF35" s="63"/>
      <c r="FG35" s="63"/>
      <c r="FH35" s="69">
        <f t="shared" ref="FH35:FH36" si="253">SUM(EZ35:FG35)</f>
        <v>0</v>
      </c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9">
        <f t="shared" ref="FS35:FS36" si="254">SUM(FI35:FR35)</f>
        <v>0</v>
      </c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9">
        <f t="shared" si="8"/>
        <v>0</v>
      </c>
      <c r="GR35" s="63"/>
      <c r="GS35" s="69">
        <f t="shared" ref="GS35:GS36" si="255">SUM(GR35)</f>
        <v>0</v>
      </c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9">
        <f>SUM(GT35:HR35)</f>
        <v>0</v>
      </c>
      <c r="HT35" s="63"/>
      <c r="HU35" s="63"/>
      <c r="HV35" s="69">
        <f t="shared" ref="HV35:HV36" si="256">SUM(HT35:HU35)</f>
        <v>0</v>
      </c>
      <c r="HW35" s="63"/>
      <c r="HX35" s="63"/>
      <c r="HY35" s="63"/>
      <c r="HZ35" s="63"/>
      <c r="IA35" s="63"/>
      <c r="IB35" s="63"/>
      <c r="IC35" s="69">
        <f t="shared" ref="IC35:IC36" si="257">SUM(HW35:IB35)</f>
        <v>0</v>
      </c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9">
        <f t="shared" ref="IN35:IN36" si="258">SUM(ID35:IM35)</f>
        <v>0</v>
      </c>
      <c r="IO35" s="140">
        <f>SUM(AT35,BU35,BY35,DC35,DF35,EK35,EO35,EY35,FH35,FS35,GQ35,GS35,HS35,HV35,IC35,IN35,EJ35)</f>
        <v>0</v>
      </c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59">SUM(JD35:JE35)</f>
        <v>0</v>
      </c>
      <c r="JG35" s="63"/>
      <c r="JH35" s="63"/>
      <c r="JI35" s="63"/>
      <c r="JJ35" s="63"/>
      <c r="JK35" s="63"/>
      <c r="JL35" s="140">
        <f t="shared" ref="JL35:JL36" si="260">SUM(JG35:JK35)</f>
        <v>0</v>
      </c>
      <c r="JM35" s="63"/>
      <c r="JN35" s="63"/>
      <c r="JO35" s="140">
        <f t="shared" ref="JO35:JO36" si="261">SUM(JM35:JN35)</f>
        <v>0</v>
      </c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140">
        <f t="shared" ref="KG35:KG36" si="262">SUM(JP35:KF35)</f>
        <v>0</v>
      </c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140">
        <f t="shared" ref="KY35:KY36" si="263">SUM(KH35:KX35)</f>
        <v>0</v>
      </c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</row>
    <row r="36" ht="12" spans="1:351">
      <c r="A36" s="1" t="s">
        <v>170</v>
      </c>
      <c r="B36" s="1">
        <v>30902</v>
      </c>
      <c r="C36" s="62" t="s">
        <v>199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9">
        <f t="shared" si="244"/>
        <v>0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9">
        <f t="shared" si="245"/>
        <v>0</v>
      </c>
      <c r="Z36" s="73">
        <f t="shared" si="188"/>
        <v>0</v>
      </c>
      <c r="AA36" s="74">
        <f t="shared" si="188"/>
        <v>0</v>
      </c>
      <c r="AB36" s="74">
        <f t="shared" si="188"/>
        <v>0</v>
      </c>
      <c r="AC36" s="74">
        <f t="shared" si="188"/>
        <v>0</v>
      </c>
      <c r="AD36" s="74">
        <f t="shared" si="188"/>
        <v>0</v>
      </c>
      <c r="AE36" s="74">
        <f t="shared" si="188"/>
        <v>0</v>
      </c>
      <c r="AF36" s="74">
        <f t="shared" si="188"/>
        <v>0</v>
      </c>
      <c r="AG36" s="74">
        <f t="shared" si="188"/>
        <v>0</v>
      </c>
      <c r="AH36" s="74">
        <f t="shared" si="158"/>
        <v>0</v>
      </c>
      <c r="AI36" s="74">
        <f t="shared" si="158"/>
        <v>0</v>
      </c>
      <c r="AJ36" s="94">
        <f t="shared" si="158"/>
        <v>0</v>
      </c>
      <c r="AK36" s="95"/>
      <c r="AL36" s="96"/>
      <c r="AM36" s="63"/>
      <c r="AN36" s="63"/>
      <c r="AO36" s="63"/>
      <c r="AP36" s="63"/>
      <c r="AQ36" s="63"/>
      <c r="AR36" s="63"/>
      <c r="AS36" s="63"/>
      <c r="AT36" s="69">
        <f t="shared" si="246"/>
        <v>0</v>
      </c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9">
        <f t="shared" si="247"/>
        <v>0</v>
      </c>
      <c r="BV36" s="63"/>
      <c r="BW36" s="63"/>
      <c r="BX36" s="63"/>
      <c r="BY36" s="69">
        <f t="shared" si="248"/>
        <v>0</v>
      </c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9">
        <f t="shared" si="249"/>
        <v>0</v>
      </c>
      <c r="DD36" s="63"/>
      <c r="DE36" s="63"/>
      <c r="DF36" s="69">
        <f>SUM(DD36:DE36)</f>
        <v>0</v>
      </c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9">
        <f t="shared" si="250"/>
        <v>0</v>
      </c>
      <c r="EK36" s="69">
        <f t="shared" si="251"/>
        <v>0</v>
      </c>
      <c r="EL36" s="63"/>
      <c r="EM36" s="63"/>
      <c r="EN36" s="63"/>
      <c r="EO36" s="69">
        <f t="shared" si="252"/>
        <v>0</v>
      </c>
      <c r="EP36" s="63"/>
      <c r="EQ36" s="63"/>
      <c r="ER36" s="63"/>
      <c r="ES36" s="63"/>
      <c r="ET36" s="63"/>
      <c r="EU36" s="63"/>
      <c r="EV36" s="63"/>
      <c r="EW36" s="63"/>
      <c r="EX36" s="63"/>
      <c r="EY36" s="69">
        <f t="shared" si="5"/>
        <v>0</v>
      </c>
      <c r="EZ36" s="63"/>
      <c r="FA36" s="63"/>
      <c r="FB36" s="63"/>
      <c r="FC36" s="63"/>
      <c r="FD36" s="63"/>
      <c r="FE36" s="63"/>
      <c r="FF36" s="63"/>
      <c r="FG36" s="63"/>
      <c r="FH36" s="69">
        <f t="shared" si="253"/>
        <v>0</v>
      </c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9">
        <f t="shared" si="254"/>
        <v>0</v>
      </c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9">
        <f t="shared" si="8"/>
        <v>0</v>
      </c>
      <c r="GR36" s="63"/>
      <c r="GS36" s="69">
        <f t="shared" si="255"/>
        <v>0</v>
      </c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9">
        <f>SUM(GT36:HR36)</f>
        <v>0</v>
      </c>
      <c r="HT36" s="63"/>
      <c r="HU36" s="63"/>
      <c r="HV36" s="69">
        <f t="shared" si="256"/>
        <v>0</v>
      </c>
      <c r="HW36" s="63"/>
      <c r="HX36" s="63"/>
      <c r="HY36" s="63"/>
      <c r="HZ36" s="63"/>
      <c r="IA36" s="63"/>
      <c r="IB36" s="63"/>
      <c r="IC36" s="69">
        <f t="shared" si="257"/>
        <v>0</v>
      </c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9">
        <f t="shared" si="258"/>
        <v>0</v>
      </c>
      <c r="IO36" s="140">
        <f>SUM(AT36,BU36,BY36,DC36,DF36,EK36,EO36,EY36,FH36,FS36,GQ36,GS36,HS36,HV36,IC36,IN36,EJ36)</f>
        <v>0</v>
      </c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140">
        <f>SUM(IP36,IR36,IT36,IZ36,JB36,IX36,IV36)</f>
        <v>0</v>
      </c>
      <c r="JE36" s="140">
        <f>SUM(IQ36,IS36,IU36,JA36,JC36,IY36,IW36)</f>
        <v>0</v>
      </c>
      <c r="JF36" s="140">
        <f t="shared" si="259"/>
        <v>0</v>
      </c>
      <c r="JG36" s="63"/>
      <c r="JH36" s="63"/>
      <c r="JI36" s="63"/>
      <c r="JJ36" s="63"/>
      <c r="JK36" s="63"/>
      <c r="JL36" s="140">
        <f t="shared" si="260"/>
        <v>0</v>
      </c>
      <c r="JM36" s="63"/>
      <c r="JN36" s="63"/>
      <c r="JO36" s="140">
        <f t="shared" si="261"/>
        <v>0</v>
      </c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140">
        <f t="shared" si="262"/>
        <v>0</v>
      </c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140">
        <f t="shared" si="263"/>
        <v>0</v>
      </c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</row>
    <row r="37" customHeight="1" spans="1:351">
      <c r="A37" s="1" t="s">
        <v>155</v>
      </c>
      <c r="B37" s="1">
        <v>30400</v>
      </c>
      <c r="C37" s="13" t="s">
        <v>200</v>
      </c>
      <c r="D37" s="61">
        <f t="shared" ref="D37:Y37" si="264">SUM(D38:D39)</f>
        <v>0</v>
      </c>
      <c r="E37" s="61">
        <f t="shared" si="264"/>
        <v>0</v>
      </c>
      <c r="F37" s="61">
        <f t="shared" si="264"/>
        <v>0</v>
      </c>
      <c r="G37" s="61">
        <f t="shared" si="264"/>
        <v>0</v>
      </c>
      <c r="H37" s="61">
        <f t="shared" si="264"/>
        <v>0</v>
      </c>
      <c r="I37" s="61">
        <f t="shared" si="264"/>
        <v>0</v>
      </c>
      <c r="J37" s="61">
        <f t="shared" si="264"/>
        <v>0</v>
      </c>
      <c r="K37" s="61">
        <f t="shared" si="264"/>
        <v>0</v>
      </c>
      <c r="L37" s="61">
        <f t="shared" si="264"/>
        <v>0</v>
      </c>
      <c r="M37" s="61">
        <f t="shared" si="264"/>
        <v>0</v>
      </c>
      <c r="N37" s="68">
        <f t="shared" si="264"/>
        <v>0</v>
      </c>
      <c r="O37" s="61">
        <f t="shared" si="264"/>
        <v>0</v>
      </c>
      <c r="P37" s="61">
        <f t="shared" si="264"/>
        <v>0</v>
      </c>
      <c r="Q37" s="61">
        <f t="shared" si="264"/>
        <v>0</v>
      </c>
      <c r="R37" s="61">
        <f t="shared" si="264"/>
        <v>0</v>
      </c>
      <c r="S37" s="61">
        <f t="shared" si="264"/>
        <v>0</v>
      </c>
      <c r="T37" s="61">
        <f t="shared" si="264"/>
        <v>0</v>
      </c>
      <c r="U37" s="61">
        <f t="shared" si="264"/>
        <v>0</v>
      </c>
      <c r="V37" s="61">
        <f t="shared" si="264"/>
        <v>0</v>
      </c>
      <c r="W37" s="61">
        <f t="shared" si="264"/>
        <v>0</v>
      </c>
      <c r="X37" s="61">
        <f t="shared" si="264"/>
        <v>0</v>
      </c>
      <c r="Y37" s="68">
        <f t="shared" si="264"/>
        <v>0</v>
      </c>
      <c r="Z37" s="71">
        <f t="shared" si="188"/>
        <v>0</v>
      </c>
      <c r="AA37" s="72">
        <f t="shared" si="188"/>
        <v>0</v>
      </c>
      <c r="AB37" s="72">
        <f t="shared" si="188"/>
        <v>0</v>
      </c>
      <c r="AC37" s="72">
        <f t="shared" si="188"/>
        <v>0</v>
      </c>
      <c r="AD37" s="72">
        <f t="shared" si="188"/>
        <v>0</v>
      </c>
      <c r="AE37" s="72">
        <f t="shared" si="188"/>
        <v>0</v>
      </c>
      <c r="AF37" s="72">
        <f t="shared" si="188"/>
        <v>0</v>
      </c>
      <c r="AG37" s="72">
        <f t="shared" si="188"/>
        <v>0</v>
      </c>
      <c r="AH37" s="72">
        <f t="shared" si="158"/>
        <v>0</v>
      </c>
      <c r="AI37" s="72">
        <f t="shared" si="158"/>
        <v>0</v>
      </c>
      <c r="AJ37" s="91">
        <f t="shared" si="158"/>
        <v>0</v>
      </c>
      <c r="AK37" s="92">
        <f t="shared" ref="AK37:CV37" si="265">SUM(AK38:AK39)</f>
        <v>0</v>
      </c>
      <c r="AL37" s="93">
        <f t="shared" si="265"/>
        <v>0</v>
      </c>
      <c r="AM37" s="68">
        <f t="shared" si="265"/>
        <v>0</v>
      </c>
      <c r="AN37" s="68">
        <f t="shared" si="265"/>
        <v>0</v>
      </c>
      <c r="AO37" s="68">
        <f t="shared" si="265"/>
        <v>0</v>
      </c>
      <c r="AP37" s="68">
        <f t="shared" si="265"/>
        <v>0</v>
      </c>
      <c r="AQ37" s="68">
        <f t="shared" si="265"/>
        <v>0</v>
      </c>
      <c r="AR37" s="68">
        <f t="shared" si="265"/>
        <v>0</v>
      </c>
      <c r="AS37" s="68">
        <f t="shared" si="265"/>
        <v>0</v>
      </c>
      <c r="AT37" s="68">
        <f t="shared" si="265"/>
        <v>0</v>
      </c>
      <c r="AU37" s="61">
        <f t="shared" si="265"/>
        <v>0</v>
      </c>
      <c r="AV37" s="61">
        <f t="shared" si="265"/>
        <v>0</v>
      </c>
      <c r="AW37" s="61">
        <f t="shared" si="265"/>
        <v>0</v>
      </c>
      <c r="AX37" s="61">
        <f t="shared" si="265"/>
        <v>0</v>
      </c>
      <c r="AY37" s="61">
        <f t="shared" si="265"/>
        <v>0</v>
      </c>
      <c r="AZ37" s="61">
        <f t="shared" si="265"/>
        <v>0</v>
      </c>
      <c r="BA37" s="61">
        <f t="shared" si="265"/>
        <v>0</v>
      </c>
      <c r="BB37" s="61">
        <f t="shared" si="265"/>
        <v>0</v>
      </c>
      <c r="BC37" s="61">
        <f t="shared" si="265"/>
        <v>0</v>
      </c>
      <c r="BD37" s="61">
        <f t="shared" si="265"/>
        <v>0</v>
      </c>
      <c r="BE37" s="61">
        <f t="shared" si="265"/>
        <v>0</v>
      </c>
      <c r="BF37" s="61">
        <f t="shared" si="265"/>
        <v>0</v>
      </c>
      <c r="BG37" s="61">
        <f t="shared" si="265"/>
        <v>0</v>
      </c>
      <c r="BH37" s="61">
        <f t="shared" si="265"/>
        <v>0</v>
      </c>
      <c r="BI37" s="61">
        <f t="shared" si="265"/>
        <v>0</v>
      </c>
      <c r="BJ37" s="61">
        <f t="shared" si="265"/>
        <v>0</v>
      </c>
      <c r="BK37" s="61">
        <f t="shared" si="265"/>
        <v>0</v>
      </c>
      <c r="BL37" s="61">
        <f t="shared" si="265"/>
        <v>0</v>
      </c>
      <c r="BM37" s="61">
        <f t="shared" si="265"/>
        <v>0</v>
      </c>
      <c r="BN37" s="61">
        <f t="shared" si="265"/>
        <v>0</v>
      </c>
      <c r="BO37" s="61">
        <f t="shared" si="265"/>
        <v>0</v>
      </c>
      <c r="BP37" s="61">
        <f t="shared" si="265"/>
        <v>0</v>
      </c>
      <c r="BQ37" s="61">
        <f t="shared" si="265"/>
        <v>0</v>
      </c>
      <c r="BR37" s="61">
        <f t="shared" si="265"/>
        <v>0</v>
      </c>
      <c r="BS37" s="61">
        <f t="shared" si="265"/>
        <v>0</v>
      </c>
      <c r="BT37" s="61">
        <f t="shared" si="265"/>
        <v>0</v>
      </c>
      <c r="BU37" s="68">
        <f t="shared" si="265"/>
        <v>0</v>
      </c>
      <c r="BV37" s="61">
        <f t="shared" si="265"/>
        <v>0</v>
      </c>
      <c r="BW37" s="61">
        <f t="shared" si="265"/>
        <v>0</v>
      </c>
      <c r="BX37" s="61">
        <f t="shared" si="265"/>
        <v>0</v>
      </c>
      <c r="BY37" s="68">
        <f t="shared" si="265"/>
        <v>0</v>
      </c>
      <c r="BZ37" s="61">
        <f t="shared" si="265"/>
        <v>0</v>
      </c>
      <c r="CA37" s="61">
        <f t="shared" si="265"/>
        <v>0</v>
      </c>
      <c r="CB37" s="61">
        <f t="shared" si="265"/>
        <v>0</v>
      </c>
      <c r="CC37" s="61">
        <f t="shared" si="265"/>
        <v>0</v>
      </c>
      <c r="CD37" s="61">
        <f t="shared" si="265"/>
        <v>0</v>
      </c>
      <c r="CE37" s="61">
        <f t="shared" si="265"/>
        <v>0</v>
      </c>
      <c r="CF37" s="61">
        <f t="shared" si="265"/>
        <v>0</v>
      </c>
      <c r="CG37" s="61">
        <f t="shared" si="265"/>
        <v>0</v>
      </c>
      <c r="CH37" s="61">
        <f t="shared" si="265"/>
        <v>0</v>
      </c>
      <c r="CI37" s="61">
        <f t="shared" si="265"/>
        <v>0</v>
      </c>
      <c r="CJ37" s="61">
        <f t="shared" si="265"/>
        <v>0</v>
      </c>
      <c r="CK37" s="61">
        <f t="shared" si="265"/>
        <v>0</v>
      </c>
      <c r="CL37" s="61">
        <f t="shared" si="265"/>
        <v>0</v>
      </c>
      <c r="CM37" s="61">
        <f t="shared" si="265"/>
        <v>0</v>
      </c>
      <c r="CN37" s="61">
        <f t="shared" si="265"/>
        <v>0</v>
      </c>
      <c r="CO37" s="61">
        <f t="shared" si="265"/>
        <v>0</v>
      </c>
      <c r="CP37" s="61">
        <f t="shared" si="265"/>
        <v>0</v>
      </c>
      <c r="CQ37" s="61">
        <f t="shared" si="265"/>
        <v>0</v>
      </c>
      <c r="CR37" s="61">
        <f t="shared" si="265"/>
        <v>0</v>
      </c>
      <c r="CS37" s="61">
        <f t="shared" si="265"/>
        <v>0</v>
      </c>
      <c r="CT37" s="61">
        <f t="shared" si="265"/>
        <v>0</v>
      </c>
      <c r="CU37" s="61">
        <f t="shared" si="265"/>
        <v>0</v>
      </c>
      <c r="CV37" s="61">
        <f t="shared" si="265"/>
        <v>0</v>
      </c>
      <c r="CW37" s="61">
        <f t="shared" ref="CW37:FH37" si="266">SUM(CW38:CW39)</f>
        <v>0</v>
      </c>
      <c r="CX37" s="61">
        <f t="shared" si="266"/>
        <v>0</v>
      </c>
      <c r="CY37" s="61">
        <f t="shared" si="266"/>
        <v>0</v>
      </c>
      <c r="CZ37" s="61">
        <f t="shared" si="266"/>
        <v>0</v>
      </c>
      <c r="DA37" s="61">
        <f t="shared" si="266"/>
        <v>0</v>
      </c>
      <c r="DB37" s="61">
        <f t="shared" si="266"/>
        <v>0</v>
      </c>
      <c r="DC37" s="68">
        <f t="shared" si="266"/>
        <v>0</v>
      </c>
      <c r="DD37" s="61">
        <f t="shared" si="266"/>
        <v>0</v>
      </c>
      <c r="DE37" s="61">
        <f t="shared" si="266"/>
        <v>0</v>
      </c>
      <c r="DF37" s="68">
        <f t="shared" si="266"/>
        <v>0</v>
      </c>
      <c r="DG37" s="61">
        <f t="shared" si="266"/>
        <v>0</v>
      </c>
      <c r="DH37" s="61">
        <f t="shared" si="266"/>
        <v>0</v>
      </c>
      <c r="DI37" s="61">
        <f t="shared" si="266"/>
        <v>0</v>
      </c>
      <c r="DJ37" s="61">
        <f t="shared" si="266"/>
        <v>0</v>
      </c>
      <c r="DK37" s="61">
        <f t="shared" si="266"/>
        <v>0</v>
      </c>
      <c r="DL37" s="61">
        <f t="shared" si="266"/>
        <v>0</v>
      </c>
      <c r="DM37" s="61">
        <f t="shared" si="266"/>
        <v>0</v>
      </c>
      <c r="DN37" s="61">
        <f t="shared" si="266"/>
        <v>0</v>
      </c>
      <c r="DO37" s="61">
        <f t="shared" si="266"/>
        <v>0</v>
      </c>
      <c r="DP37" s="61">
        <f t="shared" si="266"/>
        <v>0</v>
      </c>
      <c r="DQ37" s="61">
        <f t="shared" si="266"/>
        <v>0</v>
      </c>
      <c r="DR37" s="61">
        <f t="shared" si="266"/>
        <v>0</v>
      </c>
      <c r="DS37" s="61">
        <f t="shared" si="266"/>
        <v>0</v>
      </c>
      <c r="DT37" s="61">
        <f t="shared" si="266"/>
        <v>0</v>
      </c>
      <c r="DU37" s="61">
        <f t="shared" si="266"/>
        <v>0</v>
      </c>
      <c r="DV37" s="61">
        <f t="shared" si="266"/>
        <v>0</v>
      </c>
      <c r="DW37" s="61">
        <f t="shared" si="266"/>
        <v>0</v>
      </c>
      <c r="DX37" s="61">
        <f t="shared" si="266"/>
        <v>0</v>
      </c>
      <c r="DY37" s="61">
        <f t="shared" si="266"/>
        <v>0</v>
      </c>
      <c r="DZ37" s="61">
        <f t="shared" si="266"/>
        <v>0</v>
      </c>
      <c r="EA37" s="61">
        <f t="shared" si="266"/>
        <v>0</v>
      </c>
      <c r="EB37" s="61">
        <f t="shared" si="266"/>
        <v>0</v>
      </c>
      <c r="EC37" s="61">
        <f t="shared" si="266"/>
        <v>0</v>
      </c>
      <c r="ED37" s="61">
        <f t="shared" si="266"/>
        <v>0</v>
      </c>
      <c r="EE37" s="61">
        <f t="shared" si="266"/>
        <v>0</v>
      </c>
      <c r="EF37" s="61">
        <f t="shared" si="266"/>
        <v>0</v>
      </c>
      <c r="EG37" s="61">
        <f t="shared" si="266"/>
        <v>0</v>
      </c>
      <c r="EH37" s="61">
        <f t="shared" si="266"/>
        <v>0</v>
      </c>
      <c r="EI37" s="61">
        <f t="shared" si="266"/>
        <v>0</v>
      </c>
      <c r="EJ37" s="68">
        <f t="shared" si="266"/>
        <v>0</v>
      </c>
      <c r="EK37" s="68">
        <f t="shared" si="266"/>
        <v>0</v>
      </c>
      <c r="EL37" s="61">
        <f t="shared" si="266"/>
        <v>0</v>
      </c>
      <c r="EM37" s="61">
        <f t="shared" si="266"/>
        <v>0</v>
      </c>
      <c r="EN37" s="61">
        <f t="shared" si="266"/>
        <v>0</v>
      </c>
      <c r="EO37" s="68">
        <f t="shared" si="266"/>
        <v>0</v>
      </c>
      <c r="EP37" s="61">
        <f t="shared" si="266"/>
        <v>0</v>
      </c>
      <c r="EQ37" s="61">
        <f t="shared" si="266"/>
        <v>0</v>
      </c>
      <c r="ER37" s="61">
        <f t="shared" si="266"/>
        <v>0</v>
      </c>
      <c r="ES37" s="61">
        <f t="shared" si="266"/>
        <v>0</v>
      </c>
      <c r="ET37" s="61">
        <f t="shared" si="266"/>
        <v>0</v>
      </c>
      <c r="EU37" s="61">
        <f t="shared" si="266"/>
        <v>0</v>
      </c>
      <c r="EV37" s="61">
        <f t="shared" si="266"/>
        <v>0</v>
      </c>
      <c r="EW37" s="61">
        <f t="shared" si="266"/>
        <v>0</v>
      </c>
      <c r="EX37" s="61">
        <f t="shared" si="266"/>
        <v>0</v>
      </c>
      <c r="EY37" s="68">
        <f t="shared" si="5"/>
        <v>0</v>
      </c>
      <c r="EZ37" s="61">
        <f t="shared" ref="EZ37:FG37" si="267">SUM(EZ38:EZ39)</f>
        <v>0</v>
      </c>
      <c r="FA37" s="61">
        <f t="shared" si="267"/>
        <v>0</v>
      </c>
      <c r="FB37" s="61">
        <f t="shared" si="267"/>
        <v>0</v>
      </c>
      <c r="FC37" s="61">
        <f t="shared" si="267"/>
        <v>0</v>
      </c>
      <c r="FD37" s="61">
        <f t="shared" si="267"/>
        <v>0</v>
      </c>
      <c r="FE37" s="61">
        <f t="shared" si="267"/>
        <v>0</v>
      </c>
      <c r="FF37" s="61">
        <f t="shared" si="267"/>
        <v>0</v>
      </c>
      <c r="FG37" s="61">
        <f t="shared" si="267"/>
        <v>0</v>
      </c>
      <c r="FH37" s="68">
        <f t="shared" si="266"/>
        <v>0</v>
      </c>
      <c r="FI37" s="61">
        <f t="shared" ref="FI37:HT37" si="268">SUM(FI38:FI39)</f>
        <v>0</v>
      </c>
      <c r="FJ37" s="61">
        <f t="shared" si="268"/>
        <v>0</v>
      </c>
      <c r="FK37" s="61">
        <f t="shared" si="268"/>
        <v>0</v>
      </c>
      <c r="FL37" s="61">
        <f t="shared" si="268"/>
        <v>0</v>
      </c>
      <c r="FM37" s="61">
        <f t="shared" si="268"/>
        <v>0</v>
      </c>
      <c r="FN37" s="61">
        <f t="shared" si="268"/>
        <v>0</v>
      </c>
      <c r="FO37" s="61">
        <f t="shared" si="268"/>
        <v>0</v>
      </c>
      <c r="FP37" s="61">
        <f t="shared" si="268"/>
        <v>0</v>
      </c>
      <c r="FQ37" s="61">
        <f t="shared" si="268"/>
        <v>0</v>
      </c>
      <c r="FR37" s="61">
        <f t="shared" si="268"/>
        <v>0</v>
      </c>
      <c r="FS37" s="68">
        <f t="shared" si="268"/>
        <v>0</v>
      </c>
      <c r="FT37" s="61">
        <f t="shared" si="268"/>
        <v>0</v>
      </c>
      <c r="FU37" s="61">
        <f t="shared" si="268"/>
        <v>0</v>
      </c>
      <c r="FV37" s="61">
        <f t="shared" si="268"/>
        <v>0</v>
      </c>
      <c r="FW37" s="61">
        <f t="shared" si="268"/>
        <v>0</v>
      </c>
      <c r="FX37" s="61">
        <f t="shared" si="268"/>
        <v>0</v>
      </c>
      <c r="FY37" s="61">
        <f t="shared" si="268"/>
        <v>0</v>
      </c>
      <c r="FZ37" s="61">
        <f t="shared" si="268"/>
        <v>0</v>
      </c>
      <c r="GA37" s="61">
        <f t="shared" si="268"/>
        <v>0</v>
      </c>
      <c r="GB37" s="61">
        <f t="shared" si="268"/>
        <v>0</v>
      </c>
      <c r="GC37" s="61">
        <f t="shared" si="268"/>
        <v>0</v>
      </c>
      <c r="GD37" s="61">
        <f t="shared" si="268"/>
        <v>0</v>
      </c>
      <c r="GE37" s="61">
        <f t="shared" si="268"/>
        <v>0</v>
      </c>
      <c r="GF37" s="61">
        <f t="shared" si="268"/>
        <v>0</v>
      </c>
      <c r="GG37" s="61">
        <f t="shared" si="268"/>
        <v>0</v>
      </c>
      <c r="GH37" s="61">
        <f t="shared" si="268"/>
        <v>0</v>
      </c>
      <c r="GI37" s="61">
        <f t="shared" si="268"/>
        <v>0</v>
      </c>
      <c r="GJ37" s="61">
        <f t="shared" si="268"/>
        <v>0</v>
      </c>
      <c r="GK37" s="61">
        <f t="shared" si="268"/>
        <v>0</v>
      </c>
      <c r="GL37" s="61">
        <f t="shared" si="268"/>
        <v>0</v>
      </c>
      <c r="GM37" s="61">
        <f t="shared" si="268"/>
        <v>0</v>
      </c>
      <c r="GN37" s="61">
        <f t="shared" si="268"/>
        <v>0</v>
      </c>
      <c r="GO37" s="61">
        <f t="shared" si="268"/>
        <v>0</v>
      </c>
      <c r="GP37" s="61">
        <f t="shared" si="268"/>
        <v>0</v>
      </c>
      <c r="GQ37" s="68">
        <f t="shared" si="8"/>
        <v>0</v>
      </c>
      <c r="GR37" s="61">
        <f t="shared" ref="GR37" si="269">SUM(GR38:GR39)</f>
        <v>0</v>
      </c>
      <c r="GS37" s="68">
        <f t="shared" si="268"/>
        <v>0</v>
      </c>
      <c r="GT37" s="61">
        <f t="shared" si="268"/>
        <v>0</v>
      </c>
      <c r="GU37" s="61">
        <f t="shared" si="268"/>
        <v>0</v>
      </c>
      <c r="GV37" s="61">
        <f t="shared" si="268"/>
        <v>0</v>
      </c>
      <c r="GW37" s="61">
        <f t="shared" si="268"/>
        <v>0</v>
      </c>
      <c r="GX37" s="61">
        <f t="shared" si="268"/>
        <v>0</v>
      </c>
      <c r="GY37" s="61">
        <f t="shared" si="268"/>
        <v>0</v>
      </c>
      <c r="GZ37" s="61">
        <f t="shared" si="268"/>
        <v>0</v>
      </c>
      <c r="HA37" s="61">
        <f t="shared" si="268"/>
        <v>0</v>
      </c>
      <c r="HB37" s="61">
        <f t="shared" si="268"/>
        <v>0</v>
      </c>
      <c r="HC37" s="61">
        <f t="shared" si="268"/>
        <v>0</v>
      </c>
      <c r="HD37" s="61">
        <f t="shared" si="268"/>
        <v>0</v>
      </c>
      <c r="HE37" s="61">
        <f t="shared" si="268"/>
        <v>0</v>
      </c>
      <c r="HF37" s="61">
        <f t="shared" si="268"/>
        <v>0</v>
      </c>
      <c r="HG37" s="61">
        <f t="shared" si="268"/>
        <v>0</v>
      </c>
      <c r="HH37" s="61">
        <f t="shared" si="268"/>
        <v>0</v>
      </c>
      <c r="HI37" s="61">
        <f t="shared" si="268"/>
        <v>0</v>
      </c>
      <c r="HJ37" s="61">
        <f t="shared" si="268"/>
        <v>0</v>
      </c>
      <c r="HK37" s="61">
        <f t="shared" si="268"/>
        <v>0</v>
      </c>
      <c r="HL37" s="61">
        <f t="shared" si="268"/>
        <v>0</v>
      </c>
      <c r="HM37" s="61">
        <f t="shared" si="268"/>
        <v>0</v>
      </c>
      <c r="HN37" s="61">
        <f t="shared" si="268"/>
        <v>0</v>
      </c>
      <c r="HO37" s="61">
        <f t="shared" si="268"/>
        <v>0</v>
      </c>
      <c r="HP37" s="61">
        <f t="shared" si="268"/>
        <v>0</v>
      </c>
      <c r="HQ37" s="61">
        <f t="shared" si="268"/>
        <v>0</v>
      </c>
      <c r="HR37" s="61">
        <f t="shared" si="268"/>
        <v>0</v>
      </c>
      <c r="HS37" s="68">
        <f t="shared" si="268"/>
        <v>0</v>
      </c>
      <c r="HT37" s="61">
        <f t="shared" si="268"/>
        <v>0</v>
      </c>
      <c r="HU37" s="61">
        <f t="shared" ref="HU37:KF37" si="270">SUM(HU38:HU39)</f>
        <v>0</v>
      </c>
      <c r="HV37" s="68">
        <f t="shared" si="270"/>
        <v>0</v>
      </c>
      <c r="HW37" s="61">
        <f t="shared" si="270"/>
        <v>0</v>
      </c>
      <c r="HX37" s="61">
        <f t="shared" si="270"/>
        <v>0</v>
      </c>
      <c r="HY37" s="61">
        <f t="shared" si="270"/>
        <v>0</v>
      </c>
      <c r="HZ37" s="61">
        <f t="shared" si="270"/>
        <v>0</v>
      </c>
      <c r="IA37" s="61">
        <f t="shared" si="270"/>
        <v>0</v>
      </c>
      <c r="IB37" s="61">
        <f t="shared" si="270"/>
        <v>0</v>
      </c>
      <c r="IC37" s="68">
        <f t="shared" si="270"/>
        <v>0</v>
      </c>
      <c r="ID37" s="61">
        <f t="shared" si="270"/>
        <v>0</v>
      </c>
      <c r="IE37" s="61">
        <f t="shared" si="270"/>
        <v>0</v>
      </c>
      <c r="IF37" s="61">
        <f t="shared" si="270"/>
        <v>0</v>
      </c>
      <c r="IG37" s="61">
        <f t="shared" si="270"/>
        <v>0</v>
      </c>
      <c r="IH37" s="61">
        <f t="shared" si="270"/>
        <v>0</v>
      </c>
      <c r="II37" s="61">
        <f t="shared" si="270"/>
        <v>0</v>
      </c>
      <c r="IJ37" s="61">
        <f t="shared" si="270"/>
        <v>0</v>
      </c>
      <c r="IK37" s="61">
        <f t="shared" si="270"/>
        <v>0</v>
      </c>
      <c r="IL37" s="61">
        <f t="shared" si="270"/>
        <v>0</v>
      </c>
      <c r="IM37" s="61">
        <f t="shared" si="270"/>
        <v>0</v>
      </c>
      <c r="IN37" s="61">
        <f t="shared" si="270"/>
        <v>0</v>
      </c>
      <c r="IO37" s="61">
        <f t="shared" si="270"/>
        <v>0</v>
      </c>
      <c r="IP37" s="68">
        <f t="shared" si="270"/>
        <v>0</v>
      </c>
      <c r="IQ37" s="68">
        <f t="shared" si="270"/>
        <v>0</v>
      </c>
      <c r="IR37" s="68">
        <f t="shared" si="270"/>
        <v>0</v>
      </c>
      <c r="IS37" s="68">
        <f t="shared" si="270"/>
        <v>0</v>
      </c>
      <c r="IT37" s="68">
        <f t="shared" si="270"/>
        <v>0</v>
      </c>
      <c r="IU37" s="68">
        <f t="shared" si="270"/>
        <v>0</v>
      </c>
      <c r="IV37" s="68">
        <f t="shared" si="270"/>
        <v>0</v>
      </c>
      <c r="IW37" s="68">
        <f t="shared" si="270"/>
        <v>0</v>
      </c>
      <c r="IX37" s="68">
        <f t="shared" si="270"/>
        <v>0</v>
      </c>
      <c r="IY37" s="68">
        <f t="shared" si="270"/>
        <v>0</v>
      </c>
      <c r="IZ37" s="68">
        <f t="shared" si="270"/>
        <v>0</v>
      </c>
      <c r="JA37" s="68">
        <f t="shared" si="270"/>
        <v>0</v>
      </c>
      <c r="JB37" s="68">
        <f t="shared" si="270"/>
        <v>0</v>
      </c>
      <c r="JC37" s="68">
        <f t="shared" si="270"/>
        <v>0</v>
      </c>
      <c r="JD37" s="68">
        <f t="shared" si="270"/>
        <v>0</v>
      </c>
      <c r="JE37" s="68">
        <f t="shared" si="270"/>
        <v>0</v>
      </c>
      <c r="JF37" s="68">
        <f t="shared" si="270"/>
        <v>0</v>
      </c>
      <c r="JG37" s="61">
        <f t="shared" si="270"/>
        <v>0</v>
      </c>
      <c r="JH37" s="61">
        <f t="shared" si="270"/>
        <v>0</v>
      </c>
      <c r="JI37" s="61">
        <f t="shared" si="270"/>
        <v>0</v>
      </c>
      <c r="JJ37" s="61">
        <f t="shared" si="270"/>
        <v>0</v>
      </c>
      <c r="JK37" s="61">
        <f t="shared" si="270"/>
        <v>0</v>
      </c>
      <c r="JL37" s="68">
        <f t="shared" si="270"/>
        <v>0</v>
      </c>
      <c r="JM37" s="61">
        <f t="shared" si="270"/>
        <v>0</v>
      </c>
      <c r="JN37" s="61">
        <f t="shared" si="270"/>
        <v>0</v>
      </c>
      <c r="JO37" s="68">
        <f t="shared" si="270"/>
        <v>0</v>
      </c>
      <c r="JP37" s="61">
        <f t="shared" si="270"/>
        <v>0</v>
      </c>
      <c r="JQ37" s="61">
        <f t="shared" si="270"/>
        <v>0</v>
      </c>
      <c r="JR37" s="61">
        <f t="shared" si="270"/>
        <v>0</v>
      </c>
      <c r="JS37" s="61">
        <f t="shared" si="270"/>
        <v>0</v>
      </c>
      <c r="JT37" s="61">
        <f t="shared" si="270"/>
        <v>0</v>
      </c>
      <c r="JU37" s="61">
        <f t="shared" si="270"/>
        <v>0</v>
      </c>
      <c r="JV37" s="61">
        <f t="shared" si="270"/>
        <v>0</v>
      </c>
      <c r="JW37" s="61">
        <f t="shared" si="270"/>
        <v>0</v>
      </c>
      <c r="JX37" s="61">
        <f t="shared" si="270"/>
        <v>0</v>
      </c>
      <c r="JY37" s="61">
        <f t="shared" si="270"/>
        <v>0</v>
      </c>
      <c r="JZ37" s="61">
        <f t="shared" si="270"/>
        <v>0</v>
      </c>
      <c r="KA37" s="61">
        <f t="shared" si="270"/>
        <v>0</v>
      </c>
      <c r="KB37" s="61">
        <f t="shared" si="270"/>
        <v>0</v>
      </c>
      <c r="KC37" s="61">
        <f t="shared" si="270"/>
        <v>0</v>
      </c>
      <c r="KD37" s="61">
        <f t="shared" si="270"/>
        <v>0</v>
      </c>
      <c r="KE37" s="61">
        <f t="shared" si="270"/>
        <v>0</v>
      </c>
      <c r="KF37" s="61">
        <f t="shared" si="270"/>
        <v>0</v>
      </c>
      <c r="KG37" s="68">
        <f t="shared" ref="KG37:MM37" si="271">SUM(KG38:KG39)</f>
        <v>0</v>
      </c>
      <c r="KH37" s="61">
        <f t="shared" si="271"/>
        <v>0</v>
      </c>
      <c r="KI37" s="61">
        <f t="shared" si="271"/>
        <v>0</v>
      </c>
      <c r="KJ37" s="61">
        <f t="shared" si="271"/>
        <v>0</v>
      </c>
      <c r="KK37" s="61">
        <f t="shared" si="271"/>
        <v>0</v>
      </c>
      <c r="KL37" s="61">
        <f t="shared" si="271"/>
        <v>0</v>
      </c>
      <c r="KM37" s="61">
        <f t="shared" si="271"/>
        <v>0</v>
      </c>
      <c r="KN37" s="61">
        <f t="shared" si="271"/>
        <v>0</v>
      </c>
      <c r="KO37" s="61">
        <f t="shared" si="271"/>
        <v>0</v>
      </c>
      <c r="KP37" s="61">
        <f t="shared" si="271"/>
        <v>0</v>
      </c>
      <c r="KQ37" s="61">
        <f t="shared" si="271"/>
        <v>0</v>
      </c>
      <c r="KR37" s="61">
        <f t="shared" si="271"/>
        <v>0</v>
      </c>
      <c r="KS37" s="61">
        <f t="shared" si="271"/>
        <v>0</v>
      </c>
      <c r="KT37" s="61">
        <f t="shared" si="271"/>
        <v>0</v>
      </c>
      <c r="KU37" s="61">
        <f t="shared" si="271"/>
        <v>0</v>
      </c>
      <c r="KV37" s="61">
        <f t="shared" si="271"/>
        <v>0</v>
      </c>
      <c r="KW37" s="61">
        <f t="shared" si="271"/>
        <v>0</v>
      </c>
      <c r="KX37" s="61">
        <f t="shared" si="271"/>
        <v>0</v>
      </c>
      <c r="KY37" s="68">
        <f t="shared" si="271"/>
        <v>0</v>
      </c>
      <c r="KZ37" s="61">
        <f t="shared" si="271"/>
        <v>0</v>
      </c>
      <c r="LA37" s="61">
        <f t="shared" si="271"/>
        <v>0</v>
      </c>
      <c r="LB37" s="61">
        <f t="shared" si="271"/>
        <v>0</v>
      </c>
      <c r="LC37" s="61">
        <f t="shared" si="271"/>
        <v>0</v>
      </c>
      <c r="LD37" s="61">
        <f t="shared" si="271"/>
        <v>0</v>
      </c>
      <c r="LE37" s="61">
        <f t="shared" si="271"/>
        <v>0</v>
      </c>
      <c r="LF37" s="61">
        <f t="shared" si="271"/>
        <v>0</v>
      </c>
      <c r="LG37" s="61">
        <f t="shared" si="271"/>
        <v>0</v>
      </c>
      <c r="LH37" s="61">
        <f t="shared" si="271"/>
        <v>0</v>
      </c>
      <c r="LI37" s="61">
        <f t="shared" si="271"/>
        <v>0</v>
      </c>
      <c r="LJ37" s="61">
        <f t="shared" si="271"/>
        <v>0</v>
      </c>
      <c r="LK37" s="61">
        <f t="shared" si="271"/>
        <v>0</v>
      </c>
      <c r="LL37" s="61">
        <f t="shared" si="271"/>
        <v>0</v>
      </c>
      <c r="LM37" s="61">
        <f t="shared" si="271"/>
        <v>0</v>
      </c>
      <c r="LN37" s="61">
        <f t="shared" si="271"/>
        <v>0</v>
      </c>
      <c r="LO37" s="61">
        <f t="shared" si="271"/>
        <v>0</v>
      </c>
      <c r="LP37" s="61">
        <f t="shared" si="271"/>
        <v>0</v>
      </c>
      <c r="LQ37" s="61">
        <f t="shared" si="271"/>
        <v>0</v>
      </c>
      <c r="LR37" s="61">
        <f t="shared" si="271"/>
        <v>0</v>
      </c>
      <c r="LS37" s="61">
        <f t="shared" si="271"/>
        <v>0</v>
      </c>
      <c r="LT37" s="61">
        <f t="shared" si="271"/>
        <v>0</v>
      </c>
      <c r="LU37" s="61">
        <f t="shared" si="271"/>
        <v>0</v>
      </c>
      <c r="LV37" s="61">
        <f t="shared" si="271"/>
        <v>0</v>
      </c>
      <c r="LW37" s="61">
        <f t="shared" si="271"/>
        <v>0</v>
      </c>
      <c r="LX37" s="61">
        <f t="shared" si="271"/>
        <v>0</v>
      </c>
      <c r="LY37" s="61">
        <f t="shared" si="271"/>
        <v>0</v>
      </c>
      <c r="LZ37" s="61">
        <f t="shared" si="271"/>
        <v>0</v>
      </c>
      <c r="MA37" s="61">
        <f t="shared" si="271"/>
        <v>0</v>
      </c>
      <c r="MB37" s="61">
        <f t="shared" si="271"/>
        <v>0</v>
      </c>
      <c r="MC37" s="61">
        <f t="shared" si="271"/>
        <v>0</v>
      </c>
      <c r="MD37" s="61">
        <f t="shared" si="271"/>
        <v>0</v>
      </c>
      <c r="ME37" s="61">
        <f t="shared" si="271"/>
        <v>0</v>
      </c>
      <c r="MF37" s="61">
        <f t="shared" si="271"/>
        <v>0</v>
      </c>
      <c r="MG37" s="61">
        <f t="shared" si="271"/>
        <v>0</v>
      </c>
      <c r="MH37" s="61">
        <f t="shared" si="271"/>
        <v>0</v>
      </c>
      <c r="MI37" s="61">
        <f t="shared" si="271"/>
        <v>0</v>
      </c>
      <c r="MJ37" s="61">
        <f t="shared" si="271"/>
        <v>0</v>
      </c>
      <c r="MK37" s="61">
        <f t="shared" si="271"/>
        <v>0</v>
      </c>
      <c r="ML37" s="61">
        <f t="shared" si="271"/>
        <v>0</v>
      </c>
      <c r="MM37" s="61">
        <f t="shared" si="271"/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9">
        <f t="shared" ref="N38:N39" si="272">SUM(D38:M38)</f>
        <v>0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9">
        <f t="shared" ref="Y38:Y39" si="273">SUM(O38:X38)</f>
        <v>0</v>
      </c>
      <c r="Z38" s="73">
        <f t="shared" si="188"/>
        <v>0</v>
      </c>
      <c r="AA38" s="74">
        <f t="shared" si="188"/>
        <v>0</v>
      </c>
      <c r="AB38" s="74">
        <f t="shared" si="188"/>
        <v>0</v>
      </c>
      <c r="AC38" s="74">
        <f t="shared" si="188"/>
        <v>0</v>
      </c>
      <c r="AD38" s="74">
        <f t="shared" si="188"/>
        <v>0</v>
      </c>
      <c r="AE38" s="74">
        <f t="shared" si="188"/>
        <v>0</v>
      </c>
      <c r="AF38" s="74">
        <f t="shared" si="188"/>
        <v>0</v>
      </c>
      <c r="AG38" s="74">
        <f t="shared" si="188"/>
        <v>0</v>
      </c>
      <c r="AH38" s="74">
        <f t="shared" si="158"/>
        <v>0</v>
      </c>
      <c r="AI38" s="74">
        <f t="shared" si="158"/>
        <v>0</v>
      </c>
      <c r="AJ38" s="94">
        <f t="shared" si="158"/>
        <v>0</v>
      </c>
      <c r="AK38" s="95"/>
      <c r="AL38" s="96"/>
      <c r="AM38" s="63"/>
      <c r="AN38" s="63"/>
      <c r="AO38" s="63"/>
      <c r="AP38" s="63"/>
      <c r="AQ38" s="63"/>
      <c r="AR38" s="63"/>
      <c r="AS38" s="63"/>
      <c r="AT38" s="69">
        <f t="shared" ref="AT38:AT39" si="274">SUM(AL38:AS38)</f>
        <v>0</v>
      </c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9">
        <f t="shared" ref="BU38:BU39" si="275">SUM(AU38:BT38)</f>
        <v>0</v>
      </c>
      <c r="BV38" s="63"/>
      <c r="BW38" s="63"/>
      <c r="BX38" s="63"/>
      <c r="BY38" s="69">
        <f t="shared" ref="BY38:BY39" si="276">SUM(BV38:BX38)</f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9">
        <f t="shared" ref="DC38:DC39" si="277">SUM(BZ38:DB38)</f>
        <v>0</v>
      </c>
      <c r="DD38" s="63"/>
      <c r="DE38" s="63"/>
      <c r="DF38" s="69">
        <f>SUM(DD38:DE38)</f>
        <v>0</v>
      </c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9">
        <f t="shared" ref="EJ38:EJ39" si="278">SUM(EC38:ED38,DX38:DY38,DS38:DT38,DN38:DO38,DI38:DJ38,EI38,)</f>
        <v>0</v>
      </c>
      <c r="EK38" s="69">
        <f t="shared" ref="EK38:EK39" si="279">SUM(EE38:EH38,DZ38:EB38,DU38:DW38,DP38:DR38,DK38:DM38,DG38:DH38)</f>
        <v>0</v>
      </c>
      <c r="EL38" s="63"/>
      <c r="EM38" s="63"/>
      <c r="EN38" s="63"/>
      <c r="EO38" s="69">
        <f t="shared" ref="EO38:EO39" si="280">SUM(EL38:EN38)</f>
        <v>0</v>
      </c>
      <c r="EP38" s="63"/>
      <c r="EQ38" s="63"/>
      <c r="ER38" s="63"/>
      <c r="ES38" s="63"/>
      <c r="ET38" s="63"/>
      <c r="EU38" s="63"/>
      <c r="EV38" s="63"/>
      <c r="EW38" s="63"/>
      <c r="EX38" s="63"/>
      <c r="EY38" s="69">
        <f t="shared" si="5"/>
        <v>0</v>
      </c>
      <c r="EZ38" s="63"/>
      <c r="FA38" s="63"/>
      <c r="FB38" s="63"/>
      <c r="FC38" s="63"/>
      <c r="FD38" s="63"/>
      <c r="FE38" s="63"/>
      <c r="FF38" s="63"/>
      <c r="FG38" s="63"/>
      <c r="FH38" s="69">
        <f t="shared" ref="FH38:FH39" si="281">SUM(EZ38:FG38)</f>
        <v>0</v>
      </c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9">
        <f t="shared" ref="FS38:FS39" si="282">SUM(FI38:FR38)</f>
        <v>0</v>
      </c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9">
        <f t="shared" si="8"/>
        <v>0</v>
      </c>
      <c r="GR38" s="63"/>
      <c r="GS38" s="69">
        <f t="shared" ref="GS38:GS39" si="283">SUM(GR38)</f>
        <v>0</v>
      </c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9">
        <f>SUM(GT38:HR38)</f>
        <v>0</v>
      </c>
      <c r="HT38" s="63"/>
      <c r="HU38" s="63"/>
      <c r="HV38" s="69">
        <f t="shared" ref="HV38:HV39" si="284">SUM(HT38:HU38)</f>
        <v>0</v>
      </c>
      <c r="HW38" s="63"/>
      <c r="HX38" s="63"/>
      <c r="HY38" s="63"/>
      <c r="HZ38" s="63"/>
      <c r="IA38" s="63"/>
      <c r="IB38" s="63"/>
      <c r="IC38" s="69">
        <f t="shared" ref="IC38:IC39" si="285">SUM(HW38:IB38)</f>
        <v>0</v>
      </c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9">
        <f t="shared" ref="IN38:IN39" si="286">SUM(ID38:IM38)</f>
        <v>0</v>
      </c>
      <c r="IO38" s="140">
        <f>SUM(AT38,BU38,BY38,DC38,DF38,EK38,EO38,EY38,FH38,FS38,GQ38,GS38,HS38,HV38,IC38,IN38,EJ38)</f>
        <v>0</v>
      </c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287">SUM(JD38:JE38)</f>
        <v>0</v>
      </c>
      <c r="JG38" s="63"/>
      <c r="JH38" s="63"/>
      <c r="JI38" s="63"/>
      <c r="JJ38" s="63"/>
      <c r="JK38" s="63"/>
      <c r="JL38" s="140">
        <f t="shared" ref="JL38:JL39" si="288">SUM(JG38:JK38)</f>
        <v>0</v>
      </c>
      <c r="JM38" s="63"/>
      <c r="JN38" s="63"/>
      <c r="JO38" s="140">
        <f t="shared" ref="JO38:JO39" si="289">SUM(JM38:JN38)</f>
        <v>0</v>
      </c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140">
        <f t="shared" ref="KG38:KG39" si="290">SUM(JP38:KF38)</f>
        <v>0</v>
      </c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140">
        <f t="shared" ref="KY38:KY39" si="291">SUM(KH38:KX38)</f>
        <v>0</v>
      </c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</row>
    <row r="39" ht="12" spans="1:351">
      <c r="A39" s="1" t="s">
        <v>170</v>
      </c>
      <c r="B39" s="1">
        <v>30402</v>
      </c>
      <c r="C39" s="62" t="s">
        <v>202</v>
      </c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9">
        <f t="shared" si="272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9">
        <f t="shared" si="273"/>
        <v>0</v>
      </c>
      <c r="Z39" s="73">
        <f t="shared" si="188"/>
        <v>0</v>
      </c>
      <c r="AA39" s="74">
        <f t="shared" si="188"/>
        <v>0</v>
      </c>
      <c r="AB39" s="74">
        <f t="shared" si="188"/>
        <v>0</v>
      </c>
      <c r="AC39" s="74">
        <f t="shared" si="188"/>
        <v>0</v>
      </c>
      <c r="AD39" s="74">
        <f t="shared" si="188"/>
        <v>0</v>
      </c>
      <c r="AE39" s="74">
        <f t="shared" si="188"/>
        <v>0</v>
      </c>
      <c r="AF39" s="74">
        <f t="shared" si="188"/>
        <v>0</v>
      </c>
      <c r="AG39" s="74">
        <f t="shared" si="188"/>
        <v>0</v>
      </c>
      <c r="AH39" s="74">
        <f t="shared" si="158"/>
        <v>0</v>
      </c>
      <c r="AI39" s="74">
        <f t="shared" si="158"/>
        <v>0</v>
      </c>
      <c r="AJ39" s="94">
        <f t="shared" si="158"/>
        <v>0</v>
      </c>
      <c r="AK39" s="95"/>
      <c r="AL39" s="96"/>
      <c r="AM39" s="63"/>
      <c r="AN39" s="63"/>
      <c r="AO39" s="63"/>
      <c r="AP39" s="63"/>
      <c r="AQ39" s="63"/>
      <c r="AR39" s="63"/>
      <c r="AS39" s="63"/>
      <c r="AT39" s="69">
        <f t="shared" si="274"/>
        <v>0</v>
      </c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9">
        <f t="shared" si="275"/>
        <v>0</v>
      </c>
      <c r="BV39" s="63"/>
      <c r="BW39" s="63"/>
      <c r="BX39" s="63"/>
      <c r="BY39" s="69">
        <f t="shared" si="276"/>
        <v>0</v>
      </c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9">
        <f t="shared" si="277"/>
        <v>0</v>
      </c>
      <c r="DD39" s="63"/>
      <c r="DE39" s="63"/>
      <c r="DF39" s="69">
        <f>SUM(DD39:DE39)</f>
        <v>0</v>
      </c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9">
        <f t="shared" si="278"/>
        <v>0</v>
      </c>
      <c r="EK39" s="69">
        <f t="shared" si="279"/>
        <v>0</v>
      </c>
      <c r="EL39" s="63"/>
      <c r="EM39" s="63"/>
      <c r="EN39" s="63"/>
      <c r="EO39" s="69">
        <f t="shared" si="280"/>
        <v>0</v>
      </c>
      <c r="EP39" s="63"/>
      <c r="EQ39" s="63"/>
      <c r="ER39" s="63"/>
      <c r="ES39" s="63"/>
      <c r="ET39" s="63"/>
      <c r="EU39" s="63"/>
      <c r="EV39" s="63"/>
      <c r="EW39" s="63"/>
      <c r="EX39" s="63"/>
      <c r="EY39" s="69">
        <f t="shared" si="5"/>
        <v>0</v>
      </c>
      <c r="EZ39" s="63"/>
      <c r="FA39" s="63"/>
      <c r="FB39" s="63"/>
      <c r="FC39" s="63"/>
      <c r="FD39" s="63"/>
      <c r="FE39" s="63"/>
      <c r="FF39" s="63"/>
      <c r="FG39" s="63"/>
      <c r="FH39" s="69">
        <f t="shared" si="281"/>
        <v>0</v>
      </c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9">
        <f t="shared" si="282"/>
        <v>0</v>
      </c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9">
        <f t="shared" si="8"/>
        <v>0</v>
      </c>
      <c r="GR39" s="63"/>
      <c r="GS39" s="69">
        <f t="shared" si="283"/>
        <v>0</v>
      </c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9">
        <f>SUM(GT39:HR39)</f>
        <v>0</v>
      </c>
      <c r="HT39" s="63"/>
      <c r="HU39" s="63"/>
      <c r="HV39" s="69">
        <f t="shared" si="284"/>
        <v>0</v>
      </c>
      <c r="HW39" s="63"/>
      <c r="HX39" s="63"/>
      <c r="HY39" s="63"/>
      <c r="HZ39" s="63"/>
      <c r="IA39" s="63"/>
      <c r="IB39" s="63"/>
      <c r="IC39" s="69">
        <f t="shared" si="285"/>
        <v>0</v>
      </c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9">
        <f t="shared" si="286"/>
        <v>0</v>
      </c>
      <c r="IO39" s="140">
        <f>SUM(AT39,BU39,BY39,DC39,DF39,EK39,EO39,EY39,FH39,FS39,GQ39,GS39,HS39,HV39,IC39,IN39,EJ39)</f>
        <v>0</v>
      </c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140">
        <f>SUM(IP39,IR39,IT39,IZ39,JB39,IX39,IV39)</f>
        <v>0</v>
      </c>
      <c r="JE39" s="140">
        <f>SUM(IQ39,IS39,IU39,JA39,JC39,IY39,IW39)</f>
        <v>0</v>
      </c>
      <c r="JF39" s="140">
        <f t="shared" si="287"/>
        <v>0</v>
      </c>
      <c r="JG39" s="63"/>
      <c r="JH39" s="63"/>
      <c r="JI39" s="63"/>
      <c r="JJ39" s="63"/>
      <c r="JK39" s="63"/>
      <c r="JL39" s="140">
        <f t="shared" si="288"/>
        <v>0</v>
      </c>
      <c r="JM39" s="63"/>
      <c r="JN39" s="63"/>
      <c r="JO39" s="140">
        <f t="shared" si="289"/>
        <v>0</v>
      </c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140">
        <f t="shared" si="290"/>
        <v>0</v>
      </c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140">
        <f t="shared" si="291"/>
        <v>0</v>
      </c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</row>
    <row r="40" customHeight="1" spans="1:351">
      <c r="A40" s="1" t="s">
        <v>155</v>
      </c>
      <c r="B40" s="1">
        <v>30300</v>
      </c>
      <c r="C40" s="13" t="s">
        <v>203</v>
      </c>
      <c r="D40" s="61">
        <f t="shared" ref="D40:Y40" si="292">SUM(D41:D43)</f>
        <v>0</v>
      </c>
      <c r="E40" s="61">
        <f t="shared" si="292"/>
        <v>0</v>
      </c>
      <c r="F40" s="61">
        <f t="shared" si="292"/>
        <v>0</v>
      </c>
      <c r="G40" s="61">
        <f t="shared" si="292"/>
        <v>0</v>
      </c>
      <c r="H40" s="61">
        <f t="shared" si="292"/>
        <v>0</v>
      </c>
      <c r="I40" s="61">
        <f t="shared" si="292"/>
        <v>0</v>
      </c>
      <c r="J40" s="61">
        <f t="shared" si="292"/>
        <v>0</v>
      </c>
      <c r="K40" s="61">
        <f t="shared" si="292"/>
        <v>0</v>
      </c>
      <c r="L40" s="61">
        <f t="shared" si="292"/>
        <v>0</v>
      </c>
      <c r="M40" s="61">
        <f t="shared" si="292"/>
        <v>0</v>
      </c>
      <c r="N40" s="68">
        <f t="shared" si="292"/>
        <v>0</v>
      </c>
      <c r="O40" s="61">
        <f t="shared" si="292"/>
        <v>0</v>
      </c>
      <c r="P40" s="61">
        <f t="shared" si="292"/>
        <v>0</v>
      </c>
      <c r="Q40" s="61">
        <f t="shared" si="292"/>
        <v>0</v>
      </c>
      <c r="R40" s="61">
        <f t="shared" si="292"/>
        <v>0</v>
      </c>
      <c r="S40" s="61">
        <f t="shared" si="292"/>
        <v>0</v>
      </c>
      <c r="T40" s="61">
        <f t="shared" si="292"/>
        <v>0</v>
      </c>
      <c r="U40" s="61">
        <f t="shared" si="292"/>
        <v>0</v>
      </c>
      <c r="V40" s="61">
        <f t="shared" si="292"/>
        <v>0</v>
      </c>
      <c r="W40" s="61">
        <f t="shared" si="292"/>
        <v>0</v>
      </c>
      <c r="X40" s="61">
        <f t="shared" si="292"/>
        <v>0</v>
      </c>
      <c r="Y40" s="68">
        <f t="shared" si="292"/>
        <v>0</v>
      </c>
      <c r="Z40" s="71">
        <f t="shared" si="188"/>
        <v>0</v>
      </c>
      <c r="AA40" s="72">
        <f t="shared" si="188"/>
        <v>0</v>
      </c>
      <c r="AB40" s="72">
        <f t="shared" si="188"/>
        <v>0</v>
      </c>
      <c r="AC40" s="72">
        <f t="shared" si="188"/>
        <v>0</v>
      </c>
      <c r="AD40" s="72">
        <f t="shared" si="188"/>
        <v>0</v>
      </c>
      <c r="AE40" s="72">
        <f t="shared" si="188"/>
        <v>0</v>
      </c>
      <c r="AF40" s="72">
        <f t="shared" si="188"/>
        <v>0</v>
      </c>
      <c r="AG40" s="72">
        <f t="shared" si="188"/>
        <v>0</v>
      </c>
      <c r="AH40" s="72">
        <f t="shared" si="158"/>
        <v>0</v>
      </c>
      <c r="AI40" s="72">
        <f t="shared" si="158"/>
        <v>0</v>
      </c>
      <c r="AJ40" s="91">
        <f t="shared" si="158"/>
        <v>0</v>
      </c>
      <c r="AK40" s="92">
        <f t="shared" ref="AK40:CV40" si="293">SUM(AK41:AK43)</f>
        <v>0</v>
      </c>
      <c r="AL40" s="93">
        <f t="shared" si="293"/>
        <v>0</v>
      </c>
      <c r="AM40" s="68">
        <f t="shared" si="293"/>
        <v>0</v>
      </c>
      <c r="AN40" s="68">
        <f t="shared" si="293"/>
        <v>0</v>
      </c>
      <c r="AO40" s="68">
        <f t="shared" si="293"/>
        <v>0</v>
      </c>
      <c r="AP40" s="68">
        <f t="shared" si="293"/>
        <v>0</v>
      </c>
      <c r="AQ40" s="68">
        <f t="shared" si="293"/>
        <v>0</v>
      </c>
      <c r="AR40" s="68">
        <f t="shared" si="293"/>
        <v>0</v>
      </c>
      <c r="AS40" s="68">
        <f t="shared" si="293"/>
        <v>0</v>
      </c>
      <c r="AT40" s="68">
        <f t="shared" si="293"/>
        <v>0</v>
      </c>
      <c r="AU40" s="61">
        <f t="shared" si="293"/>
        <v>0</v>
      </c>
      <c r="AV40" s="61">
        <f t="shared" si="293"/>
        <v>0</v>
      </c>
      <c r="AW40" s="61">
        <f t="shared" si="293"/>
        <v>0</v>
      </c>
      <c r="AX40" s="61">
        <f t="shared" si="293"/>
        <v>0</v>
      </c>
      <c r="AY40" s="61">
        <f t="shared" si="293"/>
        <v>0</v>
      </c>
      <c r="AZ40" s="61">
        <f t="shared" si="293"/>
        <v>0</v>
      </c>
      <c r="BA40" s="61">
        <f t="shared" si="293"/>
        <v>0</v>
      </c>
      <c r="BB40" s="61">
        <f t="shared" si="293"/>
        <v>0</v>
      </c>
      <c r="BC40" s="61">
        <f t="shared" si="293"/>
        <v>0</v>
      </c>
      <c r="BD40" s="61">
        <f t="shared" si="293"/>
        <v>0</v>
      </c>
      <c r="BE40" s="61">
        <f t="shared" si="293"/>
        <v>0</v>
      </c>
      <c r="BF40" s="61">
        <f t="shared" si="293"/>
        <v>0</v>
      </c>
      <c r="BG40" s="61">
        <f t="shared" si="293"/>
        <v>0</v>
      </c>
      <c r="BH40" s="61">
        <f t="shared" si="293"/>
        <v>0</v>
      </c>
      <c r="BI40" s="61">
        <f t="shared" si="293"/>
        <v>0</v>
      </c>
      <c r="BJ40" s="61">
        <f t="shared" si="293"/>
        <v>0</v>
      </c>
      <c r="BK40" s="61">
        <f t="shared" si="293"/>
        <v>0</v>
      </c>
      <c r="BL40" s="61">
        <f t="shared" si="293"/>
        <v>0</v>
      </c>
      <c r="BM40" s="61">
        <f t="shared" si="293"/>
        <v>0</v>
      </c>
      <c r="BN40" s="61">
        <f t="shared" si="293"/>
        <v>0</v>
      </c>
      <c r="BO40" s="61">
        <f t="shared" si="293"/>
        <v>0</v>
      </c>
      <c r="BP40" s="61">
        <f t="shared" si="293"/>
        <v>0</v>
      </c>
      <c r="BQ40" s="61">
        <f t="shared" si="293"/>
        <v>0</v>
      </c>
      <c r="BR40" s="61">
        <f t="shared" si="293"/>
        <v>0</v>
      </c>
      <c r="BS40" s="61">
        <f t="shared" si="293"/>
        <v>0</v>
      </c>
      <c r="BT40" s="61">
        <f t="shared" si="293"/>
        <v>0</v>
      </c>
      <c r="BU40" s="68">
        <f t="shared" si="293"/>
        <v>0</v>
      </c>
      <c r="BV40" s="61">
        <f t="shared" si="293"/>
        <v>0</v>
      </c>
      <c r="BW40" s="61">
        <f t="shared" si="293"/>
        <v>0</v>
      </c>
      <c r="BX40" s="61">
        <f t="shared" si="293"/>
        <v>0</v>
      </c>
      <c r="BY40" s="68">
        <f t="shared" si="293"/>
        <v>0</v>
      </c>
      <c r="BZ40" s="61">
        <f t="shared" si="293"/>
        <v>0</v>
      </c>
      <c r="CA40" s="61">
        <f t="shared" si="293"/>
        <v>0</v>
      </c>
      <c r="CB40" s="61">
        <f t="shared" si="293"/>
        <v>0</v>
      </c>
      <c r="CC40" s="61">
        <f t="shared" si="293"/>
        <v>0</v>
      </c>
      <c r="CD40" s="61">
        <f t="shared" si="293"/>
        <v>0</v>
      </c>
      <c r="CE40" s="61">
        <f t="shared" si="293"/>
        <v>0</v>
      </c>
      <c r="CF40" s="61">
        <f t="shared" si="293"/>
        <v>0</v>
      </c>
      <c r="CG40" s="61">
        <f t="shared" si="293"/>
        <v>0</v>
      </c>
      <c r="CH40" s="61">
        <f t="shared" si="293"/>
        <v>0</v>
      </c>
      <c r="CI40" s="61">
        <f t="shared" si="293"/>
        <v>0</v>
      </c>
      <c r="CJ40" s="61">
        <f t="shared" si="293"/>
        <v>0</v>
      </c>
      <c r="CK40" s="61">
        <f t="shared" si="293"/>
        <v>0</v>
      </c>
      <c r="CL40" s="61">
        <f t="shared" si="293"/>
        <v>0</v>
      </c>
      <c r="CM40" s="61">
        <f t="shared" si="293"/>
        <v>0</v>
      </c>
      <c r="CN40" s="61">
        <f t="shared" si="293"/>
        <v>0</v>
      </c>
      <c r="CO40" s="61">
        <f t="shared" si="293"/>
        <v>0</v>
      </c>
      <c r="CP40" s="61">
        <f t="shared" si="293"/>
        <v>0</v>
      </c>
      <c r="CQ40" s="61">
        <f t="shared" si="293"/>
        <v>0</v>
      </c>
      <c r="CR40" s="61">
        <f t="shared" si="293"/>
        <v>0</v>
      </c>
      <c r="CS40" s="61">
        <f t="shared" si="293"/>
        <v>0</v>
      </c>
      <c r="CT40" s="61">
        <f t="shared" si="293"/>
        <v>0</v>
      </c>
      <c r="CU40" s="61">
        <f t="shared" si="293"/>
        <v>0</v>
      </c>
      <c r="CV40" s="61">
        <f t="shared" si="293"/>
        <v>0</v>
      </c>
      <c r="CW40" s="61">
        <f t="shared" ref="CW40:FH40" si="294">SUM(CW41:CW43)</f>
        <v>0</v>
      </c>
      <c r="CX40" s="61">
        <f t="shared" si="294"/>
        <v>0</v>
      </c>
      <c r="CY40" s="61">
        <f t="shared" si="294"/>
        <v>0</v>
      </c>
      <c r="CZ40" s="61">
        <f t="shared" si="294"/>
        <v>0</v>
      </c>
      <c r="DA40" s="61">
        <f t="shared" si="294"/>
        <v>0</v>
      </c>
      <c r="DB40" s="61">
        <f t="shared" si="294"/>
        <v>0</v>
      </c>
      <c r="DC40" s="68">
        <f t="shared" si="294"/>
        <v>0</v>
      </c>
      <c r="DD40" s="61">
        <f t="shared" si="294"/>
        <v>0</v>
      </c>
      <c r="DE40" s="61">
        <f t="shared" si="294"/>
        <v>0</v>
      </c>
      <c r="DF40" s="68">
        <f t="shared" si="294"/>
        <v>0</v>
      </c>
      <c r="DG40" s="61">
        <f t="shared" si="294"/>
        <v>0</v>
      </c>
      <c r="DH40" s="61">
        <f t="shared" si="294"/>
        <v>0</v>
      </c>
      <c r="DI40" s="61">
        <f t="shared" si="294"/>
        <v>0</v>
      </c>
      <c r="DJ40" s="61">
        <f t="shared" si="294"/>
        <v>0</v>
      </c>
      <c r="DK40" s="61">
        <f t="shared" si="294"/>
        <v>0</v>
      </c>
      <c r="DL40" s="61">
        <f t="shared" si="294"/>
        <v>0</v>
      </c>
      <c r="DM40" s="61">
        <f t="shared" si="294"/>
        <v>0</v>
      </c>
      <c r="DN40" s="61">
        <f t="shared" si="294"/>
        <v>0</v>
      </c>
      <c r="DO40" s="61">
        <f t="shared" si="294"/>
        <v>0</v>
      </c>
      <c r="DP40" s="61">
        <f t="shared" si="294"/>
        <v>0</v>
      </c>
      <c r="DQ40" s="61">
        <f t="shared" si="294"/>
        <v>0</v>
      </c>
      <c r="DR40" s="61">
        <f t="shared" si="294"/>
        <v>0</v>
      </c>
      <c r="DS40" s="61">
        <f t="shared" si="294"/>
        <v>0</v>
      </c>
      <c r="DT40" s="61">
        <f t="shared" si="294"/>
        <v>0</v>
      </c>
      <c r="DU40" s="61">
        <f t="shared" si="294"/>
        <v>0</v>
      </c>
      <c r="DV40" s="61">
        <f t="shared" si="294"/>
        <v>0</v>
      </c>
      <c r="DW40" s="61">
        <f t="shared" si="294"/>
        <v>0</v>
      </c>
      <c r="DX40" s="61">
        <f t="shared" si="294"/>
        <v>0</v>
      </c>
      <c r="DY40" s="61">
        <f t="shared" si="294"/>
        <v>0</v>
      </c>
      <c r="DZ40" s="61">
        <f t="shared" si="294"/>
        <v>0</v>
      </c>
      <c r="EA40" s="61">
        <f t="shared" si="294"/>
        <v>0</v>
      </c>
      <c r="EB40" s="61">
        <f t="shared" si="294"/>
        <v>0</v>
      </c>
      <c r="EC40" s="61">
        <f t="shared" si="294"/>
        <v>0</v>
      </c>
      <c r="ED40" s="61">
        <f t="shared" si="294"/>
        <v>0</v>
      </c>
      <c r="EE40" s="61">
        <f t="shared" si="294"/>
        <v>0</v>
      </c>
      <c r="EF40" s="61">
        <f t="shared" si="294"/>
        <v>0</v>
      </c>
      <c r="EG40" s="61">
        <f t="shared" si="294"/>
        <v>0</v>
      </c>
      <c r="EH40" s="61">
        <f t="shared" si="294"/>
        <v>0</v>
      </c>
      <c r="EI40" s="61">
        <f t="shared" si="294"/>
        <v>0</v>
      </c>
      <c r="EJ40" s="68">
        <f t="shared" si="294"/>
        <v>0</v>
      </c>
      <c r="EK40" s="68">
        <f t="shared" si="294"/>
        <v>0</v>
      </c>
      <c r="EL40" s="61">
        <f t="shared" si="294"/>
        <v>0</v>
      </c>
      <c r="EM40" s="61">
        <f t="shared" si="294"/>
        <v>0</v>
      </c>
      <c r="EN40" s="61">
        <f t="shared" si="294"/>
        <v>0</v>
      </c>
      <c r="EO40" s="68">
        <f t="shared" si="294"/>
        <v>0</v>
      </c>
      <c r="EP40" s="61">
        <f t="shared" si="294"/>
        <v>0</v>
      </c>
      <c r="EQ40" s="61">
        <f t="shared" si="294"/>
        <v>0</v>
      </c>
      <c r="ER40" s="61">
        <f t="shared" si="294"/>
        <v>0</v>
      </c>
      <c r="ES40" s="61">
        <f t="shared" si="294"/>
        <v>0</v>
      </c>
      <c r="ET40" s="61">
        <f t="shared" si="294"/>
        <v>0</v>
      </c>
      <c r="EU40" s="61">
        <f t="shared" si="294"/>
        <v>0</v>
      </c>
      <c r="EV40" s="61">
        <f t="shared" si="294"/>
        <v>0</v>
      </c>
      <c r="EW40" s="61">
        <f t="shared" si="294"/>
        <v>0</v>
      </c>
      <c r="EX40" s="61">
        <f t="shared" si="294"/>
        <v>0</v>
      </c>
      <c r="EY40" s="68">
        <f t="shared" si="5"/>
        <v>0</v>
      </c>
      <c r="EZ40" s="61">
        <f t="shared" ref="EZ40:FG40" si="295">SUM(EZ41:EZ43)</f>
        <v>0</v>
      </c>
      <c r="FA40" s="61">
        <f t="shared" si="295"/>
        <v>0</v>
      </c>
      <c r="FB40" s="61">
        <f t="shared" si="295"/>
        <v>0</v>
      </c>
      <c r="FC40" s="61">
        <f t="shared" si="295"/>
        <v>0</v>
      </c>
      <c r="FD40" s="61">
        <f t="shared" si="295"/>
        <v>0</v>
      </c>
      <c r="FE40" s="61">
        <f t="shared" si="295"/>
        <v>0</v>
      </c>
      <c r="FF40" s="61">
        <f t="shared" si="295"/>
        <v>0</v>
      </c>
      <c r="FG40" s="61">
        <f t="shared" si="295"/>
        <v>0</v>
      </c>
      <c r="FH40" s="68">
        <f t="shared" si="294"/>
        <v>0</v>
      </c>
      <c r="FI40" s="61">
        <f t="shared" ref="FI40:HT40" si="296">SUM(FI41:FI43)</f>
        <v>0</v>
      </c>
      <c r="FJ40" s="61">
        <f t="shared" si="296"/>
        <v>0</v>
      </c>
      <c r="FK40" s="61">
        <f t="shared" si="296"/>
        <v>0</v>
      </c>
      <c r="FL40" s="61">
        <f t="shared" si="296"/>
        <v>0</v>
      </c>
      <c r="FM40" s="61">
        <f t="shared" si="296"/>
        <v>0</v>
      </c>
      <c r="FN40" s="61">
        <f t="shared" si="296"/>
        <v>0</v>
      </c>
      <c r="FO40" s="61">
        <f t="shared" si="296"/>
        <v>0</v>
      </c>
      <c r="FP40" s="61">
        <f t="shared" si="296"/>
        <v>0</v>
      </c>
      <c r="FQ40" s="61">
        <f t="shared" si="296"/>
        <v>0</v>
      </c>
      <c r="FR40" s="61">
        <f t="shared" si="296"/>
        <v>0</v>
      </c>
      <c r="FS40" s="68">
        <f t="shared" si="296"/>
        <v>0</v>
      </c>
      <c r="FT40" s="61">
        <f t="shared" si="296"/>
        <v>0</v>
      </c>
      <c r="FU40" s="61">
        <f t="shared" si="296"/>
        <v>0</v>
      </c>
      <c r="FV40" s="61">
        <f t="shared" si="296"/>
        <v>0</v>
      </c>
      <c r="FW40" s="61">
        <f t="shared" si="296"/>
        <v>0</v>
      </c>
      <c r="FX40" s="61">
        <f t="shared" si="296"/>
        <v>0</v>
      </c>
      <c r="FY40" s="61">
        <f t="shared" si="296"/>
        <v>0</v>
      </c>
      <c r="FZ40" s="61">
        <f t="shared" si="296"/>
        <v>0</v>
      </c>
      <c r="GA40" s="61">
        <f t="shared" si="296"/>
        <v>0</v>
      </c>
      <c r="GB40" s="61">
        <f t="shared" si="296"/>
        <v>0</v>
      </c>
      <c r="GC40" s="61">
        <f t="shared" si="296"/>
        <v>0</v>
      </c>
      <c r="GD40" s="61">
        <f t="shared" si="296"/>
        <v>0</v>
      </c>
      <c r="GE40" s="61">
        <f t="shared" si="296"/>
        <v>0</v>
      </c>
      <c r="GF40" s="61">
        <f t="shared" si="296"/>
        <v>0</v>
      </c>
      <c r="GG40" s="61">
        <f t="shared" si="296"/>
        <v>0</v>
      </c>
      <c r="GH40" s="61">
        <f t="shared" si="296"/>
        <v>0</v>
      </c>
      <c r="GI40" s="61">
        <f t="shared" si="296"/>
        <v>0</v>
      </c>
      <c r="GJ40" s="61">
        <f t="shared" si="296"/>
        <v>0</v>
      </c>
      <c r="GK40" s="61">
        <f t="shared" si="296"/>
        <v>0</v>
      </c>
      <c r="GL40" s="61">
        <f t="shared" si="296"/>
        <v>0</v>
      </c>
      <c r="GM40" s="61">
        <f t="shared" si="296"/>
        <v>0</v>
      </c>
      <c r="GN40" s="61">
        <f t="shared" si="296"/>
        <v>0</v>
      </c>
      <c r="GO40" s="61">
        <f t="shared" si="296"/>
        <v>0</v>
      </c>
      <c r="GP40" s="61">
        <f t="shared" si="296"/>
        <v>0</v>
      </c>
      <c r="GQ40" s="68">
        <f t="shared" si="8"/>
        <v>0</v>
      </c>
      <c r="GR40" s="61">
        <f t="shared" ref="GR40" si="297">SUM(GR41:GR43)</f>
        <v>0</v>
      </c>
      <c r="GS40" s="68">
        <f t="shared" si="296"/>
        <v>0</v>
      </c>
      <c r="GT40" s="61">
        <f t="shared" si="296"/>
        <v>0</v>
      </c>
      <c r="GU40" s="61">
        <f t="shared" si="296"/>
        <v>0</v>
      </c>
      <c r="GV40" s="61">
        <f t="shared" si="296"/>
        <v>0</v>
      </c>
      <c r="GW40" s="61">
        <f t="shared" si="296"/>
        <v>0</v>
      </c>
      <c r="GX40" s="61">
        <f t="shared" si="296"/>
        <v>0</v>
      </c>
      <c r="GY40" s="61">
        <f t="shared" si="296"/>
        <v>0</v>
      </c>
      <c r="GZ40" s="61">
        <f t="shared" si="296"/>
        <v>0</v>
      </c>
      <c r="HA40" s="61">
        <f t="shared" si="296"/>
        <v>0</v>
      </c>
      <c r="HB40" s="61">
        <f t="shared" si="296"/>
        <v>0</v>
      </c>
      <c r="HC40" s="61">
        <f t="shared" si="296"/>
        <v>0</v>
      </c>
      <c r="HD40" s="61">
        <f t="shared" si="296"/>
        <v>0</v>
      </c>
      <c r="HE40" s="61">
        <f t="shared" si="296"/>
        <v>0</v>
      </c>
      <c r="HF40" s="61">
        <f t="shared" si="296"/>
        <v>0</v>
      </c>
      <c r="HG40" s="61">
        <f t="shared" si="296"/>
        <v>0</v>
      </c>
      <c r="HH40" s="61">
        <f t="shared" si="296"/>
        <v>0</v>
      </c>
      <c r="HI40" s="61">
        <f t="shared" si="296"/>
        <v>0</v>
      </c>
      <c r="HJ40" s="61">
        <f t="shared" si="296"/>
        <v>0</v>
      </c>
      <c r="HK40" s="61">
        <f t="shared" si="296"/>
        <v>0</v>
      </c>
      <c r="HL40" s="61">
        <f t="shared" si="296"/>
        <v>0</v>
      </c>
      <c r="HM40" s="61">
        <f t="shared" si="296"/>
        <v>0</v>
      </c>
      <c r="HN40" s="61">
        <f t="shared" si="296"/>
        <v>0</v>
      </c>
      <c r="HO40" s="61">
        <f t="shared" si="296"/>
        <v>0</v>
      </c>
      <c r="HP40" s="61">
        <f t="shared" si="296"/>
        <v>0</v>
      </c>
      <c r="HQ40" s="61">
        <f t="shared" si="296"/>
        <v>0</v>
      </c>
      <c r="HR40" s="61">
        <f t="shared" si="296"/>
        <v>0</v>
      </c>
      <c r="HS40" s="68">
        <f t="shared" si="296"/>
        <v>0</v>
      </c>
      <c r="HT40" s="61">
        <f t="shared" si="296"/>
        <v>0</v>
      </c>
      <c r="HU40" s="61">
        <f t="shared" ref="HU40:KF40" si="298">SUM(HU41:HU43)</f>
        <v>0</v>
      </c>
      <c r="HV40" s="68">
        <f t="shared" si="298"/>
        <v>0</v>
      </c>
      <c r="HW40" s="61">
        <f t="shared" si="298"/>
        <v>0</v>
      </c>
      <c r="HX40" s="61">
        <f t="shared" si="298"/>
        <v>0</v>
      </c>
      <c r="HY40" s="61">
        <f t="shared" si="298"/>
        <v>0</v>
      </c>
      <c r="HZ40" s="61">
        <f t="shared" si="298"/>
        <v>0</v>
      </c>
      <c r="IA40" s="61">
        <f t="shared" si="298"/>
        <v>0</v>
      </c>
      <c r="IB40" s="61">
        <f t="shared" si="298"/>
        <v>0</v>
      </c>
      <c r="IC40" s="68">
        <f t="shared" si="298"/>
        <v>0</v>
      </c>
      <c r="ID40" s="61">
        <f t="shared" si="298"/>
        <v>0</v>
      </c>
      <c r="IE40" s="61">
        <f t="shared" si="298"/>
        <v>0</v>
      </c>
      <c r="IF40" s="61">
        <f t="shared" si="298"/>
        <v>0</v>
      </c>
      <c r="IG40" s="61">
        <f t="shared" si="298"/>
        <v>0</v>
      </c>
      <c r="IH40" s="61">
        <f t="shared" si="298"/>
        <v>0</v>
      </c>
      <c r="II40" s="61">
        <f t="shared" si="298"/>
        <v>0</v>
      </c>
      <c r="IJ40" s="61">
        <f t="shared" si="298"/>
        <v>0</v>
      </c>
      <c r="IK40" s="61">
        <f t="shared" si="298"/>
        <v>0</v>
      </c>
      <c r="IL40" s="61">
        <f t="shared" si="298"/>
        <v>0</v>
      </c>
      <c r="IM40" s="61">
        <f t="shared" si="298"/>
        <v>0</v>
      </c>
      <c r="IN40" s="61">
        <f t="shared" si="298"/>
        <v>0</v>
      </c>
      <c r="IO40" s="61">
        <f t="shared" si="298"/>
        <v>0</v>
      </c>
      <c r="IP40" s="68">
        <f t="shared" si="298"/>
        <v>0</v>
      </c>
      <c r="IQ40" s="68">
        <f t="shared" si="298"/>
        <v>0</v>
      </c>
      <c r="IR40" s="68">
        <f t="shared" si="298"/>
        <v>0</v>
      </c>
      <c r="IS40" s="68">
        <f t="shared" si="298"/>
        <v>0</v>
      </c>
      <c r="IT40" s="68">
        <f t="shared" si="298"/>
        <v>0</v>
      </c>
      <c r="IU40" s="68">
        <f t="shared" si="298"/>
        <v>0</v>
      </c>
      <c r="IV40" s="68">
        <f t="shared" si="298"/>
        <v>0</v>
      </c>
      <c r="IW40" s="68">
        <f t="shared" si="298"/>
        <v>0</v>
      </c>
      <c r="IX40" s="68">
        <f t="shared" si="298"/>
        <v>0</v>
      </c>
      <c r="IY40" s="68">
        <f t="shared" si="298"/>
        <v>0</v>
      </c>
      <c r="IZ40" s="68">
        <f t="shared" si="298"/>
        <v>0</v>
      </c>
      <c r="JA40" s="68">
        <f t="shared" si="298"/>
        <v>0</v>
      </c>
      <c r="JB40" s="68">
        <f t="shared" si="298"/>
        <v>0</v>
      </c>
      <c r="JC40" s="68">
        <f t="shared" si="298"/>
        <v>0</v>
      </c>
      <c r="JD40" s="68">
        <f t="shared" si="298"/>
        <v>0</v>
      </c>
      <c r="JE40" s="68">
        <f t="shared" si="298"/>
        <v>0</v>
      </c>
      <c r="JF40" s="68">
        <f t="shared" si="298"/>
        <v>0</v>
      </c>
      <c r="JG40" s="61">
        <f t="shared" si="298"/>
        <v>0</v>
      </c>
      <c r="JH40" s="61">
        <f t="shared" si="298"/>
        <v>0</v>
      </c>
      <c r="JI40" s="61">
        <f t="shared" si="298"/>
        <v>0</v>
      </c>
      <c r="JJ40" s="61">
        <f t="shared" si="298"/>
        <v>0</v>
      </c>
      <c r="JK40" s="61">
        <f t="shared" si="298"/>
        <v>0</v>
      </c>
      <c r="JL40" s="68">
        <f t="shared" si="298"/>
        <v>0</v>
      </c>
      <c r="JM40" s="61">
        <f t="shared" si="298"/>
        <v>0</v>
      </c>
      <c r="JN40" s="61">
        <f t="shared" si="298"/>
        <v>0</v>
      </c>
      <c r="JO40" s="68">
        <f t="shared" si="298"/>
        <v>0</v>
      </c>
      <c r="JP40" s="61">
        <f t="shared" si="298"/>
        <v>0</v>
      </c>
      <c r="JQ40" s="61">
        <f t="shared" si="298"/>
        <v>0</v>
      </c>
      <c r="JR40" s="61">
        <f t="shared" si="298"/>
        <v>0</v>
      </c>
      <c r="JS40" s="61">
        <f t="shared" si="298"/>
        <v>0</v>
      </c>
      <c r="JT40" s="61">
        <f t="shared" si="298"/>
        <v>0</v>
      </c>
      <c r="JU40" s="61">
        <f t="shared" si="298"/>
        <v>0</v>
      </c>
      <c r="JV40" s="61">
        <f t="shared" si="298"/>
        <v>0</v>
      </c>
      <c r="JW40" s="61">
        <f t="shared" si="298"/>
        <v>0</v>
      </c>
      <c r="JX40" s="61">
        <f t="shared" si="298"/>
        <v>0</v>
      </c>
      <c r="JY40" s="61">
        <f t="shared" si="298"/>
        <v>0</v>
      </c>
      <c r="JZ40" s="61">
        <f t="shared" si="298"/>
        <v>0</v>
      </c>
      <c r="KA40" s="61">
        <f t="shared" si="298"/>
        <v>0</v>
      </c>
      <c r="KB40" s="61">
        <f t="shared" si="298"/>
        <v>0</v>
      </c>
      <c r="KC40" s="61">
        <f t="shared" si="298"/>
        <v>0</v>
      </c>
      <c r="KD40" s="61">
        <f t="shared" si="298"/>
        <v>0</v>
      </c>
      <c r="KE40" s="61">
        <f t="shared" si="298"/>
        <v>0</v>
      </c>
      <c r="KF40" s="61">
        <f t="shared" si="298"/>
        <v>0</v>
      </c>
      <c r="KG40" s="68">
        <f t="shared" ref="KG40:MM40" si="299">SUM(KG41:KG43)</f>
        <v>0</v>
      </c>
      <c r="KH40" s="61">
        <f t="shared" si="299"/>
        <v>0</v>
      </c>
      <c r="KI40" s="61">
        <f t="shared" si="299"/>
        <v>0</v>
      </c>
      <c r="KJ40" s="61">
        <f t="shared" si="299"/>
        <v>0</v>
      </c>
      <c r="KK40" s="61">
        <f t="shared" si="299"/>
        <v>0</v>
      </c>
      <c r="KL40" s="61">
        <f t="shared" si="299"/>
        <v>0</v>
      </c>
      <c r="KM40" s="61">
        <f t="shared" si="299"/>
        <v>0</v>
      </c>
      <c r="KN40" s="61">
        <f t="shared" si="299"/>
        <v>0</v>
      </c>
      <c r="KO40" s="61">
        <f t="shared" si="299"/>
        <v>0</v>
      </c>
      <c r="KP40" s="61">
        <f t="shared" si="299"/>
        <v>0</v>
      </c>
      <c r="KQ40" s="61">
        <f t="shared" si="299"/>
        <v>0</v>
      </c>
      <c r="KR40" s="61">
        <f t="shared" si="299"/>
        <v>0</v>
      </c>
      <c r="KS40" s="61">
        <f t="shared" si="299"/>
        <v>0</v>
      </c>
      <c r="KT40" s="61">
        <f t="shared" si="299"/>
        <v>0</v>
      </c>
      <c r="KU40" s="61">
        <f t="shared" si="299"/>
        <v>0</v>
      </c>
      <c r="KV40" s="61">
        <f t="shared" si="299"/>
        <v>0</v>
      </c>
      <c r="KW40" s="61">
        <f t="shared" si="299"/>
        <v>0</v>
      </c>
      <c r="KX40" s="61">
        <f t="shared" si="299"/>
        <v>0</v>
      </c>
      <c r="KY40" s="68">
        <f t="shared" si="299"/>
        <v>0</v>
      </c>
      <c r="KZ40" s="61">
        <f t="shared" si="299"/>
        <v>0</v>
      </c>
      <c r="LA40" s="61">
        <f t="shared" si="299"/>
        <v>0</v>
      </c>
      <c r="LB40" s="61">
        <f t="shared" si="299"/>
        <v>0</v>
      </c>
      <c r="LC40" s="61">
        <f t="shared" si="299"/>
        <v>0</v>
      </c>
      <c r="LD40" s="61">
        <f t="shared" si="299"/>
        <v>0</v>
      </c>
      <c r="LE40" s="61">
        <f t="shared" si="299"/>
        <v>0</v>
      </c>
      <c r="LF40" s="61">
        <f t="shared" si="299"/>
        <v>0</v>
      </c>
      <c r="LG40" s="61">
        <f t="shared" si="299"/>
        <v>0</v>
      </c>
      <c r="LH40" s="61">
        <f t="shared" si="299"/>
        <v>0</v>
      </c>
      <c r="LI40" s="61">
        <f t="shared" si="299"/>
        <v>0</v>
      </c>
      <c r="LJ40" s="61">
        <f t="shared" si="299"/>
        <v>0</v>
      </c>
      <c r="LK40" s="61">
        <f t="shared" si="299"/>
        <v>0</v>
      </c>
      <c r="LL40" s="61">
        <f t="shared" si="299"/>
        <v>0</v>
      </c>
      <c r="LM40" s="61">
        <f t="shared" si="299"/>
        <v>0</v>
      </c>
      <c r="LN40" s="61">
        <f t="shared" si="299"/>
        <v>0</v>
      </c>
      <c r="LO40" s="61">
        <f t="shared" si="299"/>
        <v>0</v>
      </c>
      <c r="LP40" s="61">
        <f t="shared" si="299"/>
        <v>0</v>
      </c>
      <c r="LQ40" s="61">
        <f t="shared" si="299"/>
        <v>0</v>
      </c>
      <c r="LR40" s="61">
        <f t="shared" si="299"/>
        <v>0</v>
      </c>
      <c r="LS40" s="61">
        <f t="shared" si="299"/>
        <v>0</v>
      </c>
      <c r="LT40" s="61">
        <f t="shared" si="299"/>
        <v>0</v>
      </c>
      <c r="LU40" s="61">
        <f t="shared" si="299"/>
        <v>0</v>
      </c>
      <c r="LV40" s="61">
        <f t="shared" si="299"/>
        <v>0</v>
      </c>
      <c r="LW40" s="61">
        <f t="shared" si="299"/>
        <v>0</v>
      </c>
      <c r="LX40" s="61">
        <f t="shared" si="299"/>
        <v>0</v>
      </c>
      <c r="LY40" s="61">
        <f t="shared" si="299"/>
        <v>0</v>
      </c>
      <c r="LZ40" s="61">
        <f t="shared" si="299"/>
        <v>0</v>
      </c>
      <c r="MA40" s="61">
        <f t="shared" si="299"/>
        <v>0</v>
      </c>
      <c r="MB40" s="61">
        <f t="shared" si="299"/>
        <v>0</v>
      </c>
      <c r="MC40" s="61">
        <f t="shared" si="299"/>
        <v>0</v>
      </c>
      <c r="MD40" s="61">
        <f t="shared" si="299"/>
        <v>0</v>
      </c>
      <c r="ME40" s="61">
        <f t="shared" si="299"/>
        <v>0</v>
      </c>
      <c r="MF40" s="61">
        <f t="shared" si="299"/>
        <v>0</v>
      </c>
      <c r="MG40" s="61">
        <f t="shared" si="299"/>
        <v>0</v>
      </c>
      <c r="MH40" s="61">
        <f t="shared" si="299"/>
        <v>0</v>
      </c>
      <c r="MI40" s="61">
        <f t="shared" si="299"/>
        <v>0</v>
      </c>
      <c r="MJ40" s="61">
        <f t="shared" si="299"/>
        <v>0</v>
      </c>
      <c r="MK40" s="61">
        <f t="shared" si="299"/>
        <v>0</v>
      </c>
      <c r="ML40" s="61">
        <f t="shared" si="299"/>
        <v>0</v>
      </c>
      <c r="MM40" s="61">
        <f t="shared" si="299"/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9">
        <f t="shared" ref="N41:N43" si="300">SUM(D41:M41)</f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9">
        <f t="shared" ref="Y41:Y43" si="301">SUM(O41:X41)</f>
        <v>0</v>
      </c>
      <c r="Z41" s="73">
        <f t="shared" si="188"/>
        <v>0</v>
      </c>
      <c r="AA41" s="74">
        <f t="shared" si="188"/>
        <v>0</v>
      </c>
      <c r="AB41" s="74">
        <f t="shared" si="188"/>
        <v>0</v>
      </c>
      <c r="AC41" s="74">
        <f t="shared" si="188"/>
        <v>0</v>
      </c>
      <c r="AD41" s="74">
        <f t="shared" si="188"/>
        <v>0</v>
      </c>
      <c r="AE41" s="74">
        <f t="shared" si="188"/>
        <v>0</v>
      </c>
      <c r="AF41" s="74">
        <f t="shared" si="188"/>
        <v>0</v>
      </c>
      <c r="AG41" s="74">
        <f t="shared" si="188"/>
        <v>0</v>
      </c>
      <c r="AH41" s="74">
        <f t="shared" si="158"/>
        <v>0</v>
      </c>
      <c r="AI41" s="74">
        <f t="shared" si="158"/>
        <v>0</v>
      </c>
      <c r="AJ41" s="94">
        <f t="shared" si="158"/>
        <v>0</v>
      </c>
      <c r="AK41" s="95"/>
      <c r="AL41" s="96"/>
      <c r="AM41" s="63"/>
      <c r="AN41" s="63"/>
      <c r="AO41" s="63"/>
      <c r="AP41" s="63"/>
      <c r="AQ41" s="63"/>
      <c r="AR41" s="63"/>
      <c r="AS41" s="63"/>
      <c r="AT41" s="69">
        <f t="shared" ref="AT41:AT43" si="302">SUM(AL41:AS41)</f>
        <v>0</v>
      </c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9">
        <f t="shared" ref="BU41:BU43" si="303">SUM(AU41:BT41)</f>
        <v>0</v>
      </c>
      <c r="BV41" s="63"/>
      <c r="BW41" s="63"/>
      <c r="BX41" s="63"/>
      <c r="BY41" s="69">
        <f t="shared" ref="BY41:BY43" si="304">SUM(BV41:BX41)</f>
        <v>0</v>
      </c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9">
        <f t="shared" ref="DC41:DC43" si="305">SUM(BZ41:DB41)</f>
        <v>0</v>
      </c>
      <c r="DD41" s="63"/>
      <c r="DE41" s="63"/>
      <c r="DF41" s="69">
        <f>SUM(DD41:DE41)</f>
        <v>0</v>
      </c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9">
        <f t="shared" ref="EJ41:EJ43" si="306">SUM(EC41:ED41,DX41:DY41,DS41:DT41,DN41:DO41,DI41:DJ41,EI41,)</f>
        <v>0</v>
      </c>
      <c r="EK41" s="69">
        <f t="shared" ref="EK41:EK43" si="307">SUM(EE41:EH41,DZ41:EB41,DU41:DW41,DP41:DR41,DK41:DM41,DG41:DH41)</f>
        <v>0</v>
      </c>
      <c r="EL41" s="63"/>
      <c r="EM41" s="63"/>
      <c r="EN41" s="63"/>
      <c r="EO41" s="69">
        <f t="shared" ref="EO41:EO43" si="308">SUM(EL41:EN41)</f>
        <v>0</v>
      </c>
      <c r="EP41" s="63"/>
      <c r="EQ41" s="63"/>
      <c r="ER41" s="63"/>
      <c r="ES41" s="63"/>
      <c r="ET41" s="63"/>
      <c r="EU41" s="63"/>
      <c r="EV41" s="63"/>
      <c r="EW41" s="63"/>
      <c r="EX41" s="63"/>
      <c r="EY41" s="69">
        <f t="shared" si="5"/>
        <v>0</v>
      </c>
      <c r="EZ41" s="63"/>
      <c r="FA41" s="63"/>
      <c r="FB41" s="63"/>
      <c r="FC41" s="63"/>
      <c r="FD41" s="63"/>
      <c r="FE41" s="63"/>
      <c r="FF41" s="63"/>
      <c r="FG41" s="63"/>
      <c r="FH41" s="69">
        <f t="shared" ref="FH41:FH43" si="309">SUM(EZ41:FG41)</f>
        <v>0</v>
      </c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9">
        <f t="shared" ref="FS41:FS43" si="310">SUM(FI41:FR41)</f>
        <v>0</v>
      </c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9">
        <f t="shared" si="8"/>
        <v>0</v>
      </c>
      <c r="GR41" s="63"/>
      <c r="GS41" s="69">
        <f t="shared" ref="GS41:GS43" si="311">SUM(GR41)</f>
        <v>0</v>
      </c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9">
        <f>SUM(GT41:HR41)</f>
        <v>0</v>
      </c>
      <c r="HT41" s="63"/>
      <c r="HU41" s="63"/>
      <c r="HV41" s="69">
        <f t="shared" ref="HV41:HV43" si="312">SUM(HT41:HU41)</f>
        <v>0</v>
      </c>
      <c r="HW41" s="63"/>
      <c r="HX41" s="63"/>
      <c r="HY41" s="63"/>
      <c r="HZ41" s="63"/>
      <c r="IA41" s="63"/>
      <c r="IB41" s="63"/>
      <c r="IC41" s="69">
        <f t="shared" ref="IC41:IC43" si="313">SUM(HW41:IB41)</f>
        <v>0</v>
      </c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9">
        <f t="shared" ref="IN41:IN43" si="314">SUM(ID41:IM41)</f>
        <v>0</v>
      </c>
      <c r="IO41" s="140">
        <f>SUM(AT41,BU41,BY41,DC41,DF41,EK41,EO41,EY41,FH41,FS41,GQ41,GS41,HS41,HV41,IC41,IN41,EJ41)</f>
        <v>0</v>
      </c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140">
        <f t="shared" ref="JD41:JE43" si="315">SUM(IP41,IR41,IT41,IZ41,JB41,IX41,IV41)</f>
        <v>0</v>
      </c>
      <c r="JE41" s="140">
        <f t="shared" si="315"/>
        <v>0</v>
      </c>
      <c r="JF41" s="140">
        <f t="shared" ref="JF41:JF43" si="316">SUM(JD41:JE41)</f>
        <v>0</v>
      </c>
      <c r="JG41" s="63"/>
      <c r="JH41" s="63"/>
      <c r="JI41" s="63"/>
      <c r="JJ41" s="63"/>
      <c r="JK41" s="63"/>
      <c r="JL41" s="140">
        <f t="shared" ref="JL41:JL43" si="317">SUM(JG41:JK41)</f>
        <v>0</v>
      </c>
      <c r="JM41" s="63"/>
      <c r="JN41" s="63"/>
      <c r="JO41" s="140">
        <f t="shared" ref="JO41:JO43" si="318">SUM(JM41:JN41)</f>
        <v>0</v>
      </c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140">
        <f t="shared" ref="KG41:KG43" si="319">SUM(JP41:KF41)</f>
        <v>0</v>
      </c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140">
        <f t="shared" ref="KY41:KY43" si="320">SUM(KH41:KX41)</f>
        <v>0</v>
      </c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</row>
    <row r="42" ht="12" spans="1:351">
      <c r="A42" s="1" t="s">
        <v>170</v>
      </c>
      <c r="B42" s="1">
        <v>30302</v>
      </c>
      <c r="C42" s="62" t="s">
        <v>205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9">
        <f t="shared" si="300"/>
        <v>0</v>
      </c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9">
        <f t="shared" si="301"/>
        <v>0</v>
      </c>
      <c r="Z42" s="73">
        <f t="shared" si="188"/>
        <v>0</v>
      </c>
      <c r="AA42" s="74">
        <f t="shared" si="188"/>
        <v>0</v>
      </c>
      <c r="AB42" s="74">
        <f t="shared" si="188"/>
        <v>0</v>
      </c>
      <c r="AC42" s="74">
        <f t="shared" si="188"/>
        <v>0</v>
      </c>
      <c r="AD42" s="74">
        <f t="shared" si="188"/>
        <v>0</v>
      </c>
      <c r="AE42" s="74">
        <f t="shared" si="188"/>
        <v>0</v>
      </c>
      <c r="AF42" s="74">
        <f t="shared" si="188"/>
        <v>0</v>
      </c>
      <c r="AG42" s="74">
        <f t="shared" si="188"/>
        <v>0</v>
      </c>
      <c r="AH42" s="74">
        <f t="shared" si="158"/>
        <v>0</v>
      </c>
      <c r="AI42" s="74">
        <f t="shared" si="158"/>
        <v>0</v>
      </c>
      <c r="AJ42" s="94">
        <f t="shared" si="158"/>
        <v>0</v>
      </c>
      <c r="AK42" s="95"/>
      <c r="AL42" s="96"/>
      <c r="AM42" s="63"/>
      <c r="AN42" s="63"/>
      <c r="AO42" s="63"/>
      <c r="AP42" s="63"/>
      <c r="AQ42" s="63"/>
      <c r="AR42" s="63"/>
      <c r="AS42" s="63"/>
      <c r="AT42" s="69">
        <f t="shared" si="302"/>
        <v>0</v>
      </c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9">
        <f t="shared" si="303"/>
        <v>0</v>
      </c>
      <c r="BV42" s="63"/>
      <c r="BW42" s="63"/>
      <c r="BX42" s="63"/>
      <c r="BY42" s="69">
        <f t="shared" si="304"/>
        <v>0</v>
      </c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9">
        <f t="shared" si="305"/>
        <v>0</v>
      </c>
      <c r="DD42" s="63"/>
      <c r="DE42" s="63"/>
      <c r="DF42" s="69">
        <f>SUM(DD42:DE42)</f>
        <v>0</v>
      </c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9">
        <f t="shared" si="306"/>
        <v>0</v>
      </c>
      <c r="EK42" s="69">
        <f t="shared" si="307"/>
        <v>0</v>
      </c>
      <c r="EL42" s="63"/>
      <c r="EM42" s="63"/>
      <c r="EN42" s="63"/>
      <c r="EO42" s="69">
        <f t="shared" si="308"/>
        <v>0</v>
      </c>
      <c r="EP42" s="63"/>
      <c r="EQ42" s="63"/>
      <c r="ER42" s="63"/>
      <c r="ES42" s="63"/>
      <c r="ET42" s="63"/>
      <c r="EU42" s="63"/>
      <c r="EV42" s="63"/>
      <c r="EW42" s="63"/>
      <c r="EX42" s="63"/>
      <c r="EY42" s="69">
        <f t="shared" ref="EY42:EY85" si="321">SUM(EP42:EX42)</f>
        <v>0</v>
      </c>
      <c r="EZ42" s="63"/>
      <c r="FA42" s="63"/>
      <c r="FB42" s="63"/>
      <c r="FC42" s="63"/>
      <c r="FD42" s="63"/>
      <c r="FE42" s="63"/>
      <c r="FF42" s="63"/>
      <c r="FG42" s="63"/>
      <c r="FH42" s="69">
        <f t="shared" si="309"/>
        <v>0</v>
      </c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9">
        <f t="shared" si="310"/>
        <v>0</v>
      </c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9">
        <f t="shared" ref="GQ42:GQ85" si="322">SUM(FT42:GP42)</f>
        <v>0</v>
      </c>
      <c r="GR42" s="63"/>
      <c r="GS42" s="69">
        <f t="shared" si="311"/>
        <v>0</v>
      </c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9">
        <f>SUM(GT42:HR42)</f>
        <v>0</v>
      </c>
      <c r="HT42" s="63"/>
      <c r="HU42" s="63"/>
      <c r="HV42" s="69">
        <f t="shared" si="312"/>
        <v>0</v>
      </c>
      <c r="HW42" s="63"/>
      <c r="HX42" s="63"/>
      <c r="HY42" s="63"/>
      <c r="HZ42" s="63"/>
      <c r="IA42" s="63"/>
      <c r="IB42" s="63"/>
      <c r="IC42" s="69">
        <f t="shared" si="313"/>
        <v>0</v>
      </c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9">
        <f t="shared" si="314"/>
        <v>0</v>
      </c>
      <c r="IO42" s="140">
        <f>SUM(AT42,BU42,BY42,DC42,DF42,EK42,EO42,EY42,FH42,FS42,GQ42,GS42,HS42,HV42,IC42,IN42,EJ42)</f>
        <v>0</v>
      </c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140">
        <f t="shared" si="315"/>
        <v>0</v>
      </c>
      <c r="JE42" s="140">
        <f t="shared" si="315"/>
        <v>0</v>
      </c>
      <c r="JF42" s="140">
        <f t="shared" si="316"/>
        <v>0</v>
      </c>
      <c r="JG42" s="63"/>
      <c r="JH42" s="63"/>
      <c r="JI42" s="63"/>
      <c r="JJ42" s="63"/>
      <c r="JK42" s="63"/>
      <c r="JL42" s="140">
        <f t="shared" si="317"/>
        <v>0</v>
      </c>
      <c r="JM42" s="63"/>
      <c r="JN42" s="63"/>
      <c r="JO42" s="140">
        <f t="shared" si="318"/>
        <v>0</v>
      </c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140">
        <f t="shared" si="319"/>
        <v>0</v>
      </c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140">
        <f t="shared" si="320"/>
        <v>0</v>
      </c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</row>
    <row r="43" ht="12" spans="1:351">
      <c r="A43" s="1" t="s">
        <v>170</v>
      </c>
      <c r="B43" s="1">
        <v>30303</v>
      </c>
      <c r="C43" s="62" t="s">
        <v>206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9">
        <f t="shared" si="300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9">
        <f t="shared" si="301"/>
        <v>0</v>
      </c>
      <c r="Z43" s="73">
        <f t="shared" si="188"/>
        <v>0</v>
      </c>
      <c r="AA43" s="74">
        <f t="shared" si="188"/>
        <v>0</v>
      </c>
      <c r="AB43" s="74">
        <f t="shared" si="188"/>
        <v>0</v>
      </c>
      <c r="AC43" s="74">
        <f t="shared" si="188"/>
        <v>0</v>
      </c>
      <c r="AD43" s="74">
        <f t="shared" si="188"/>
        <v>0</v>
      </c>
      <c r="AE43" s="74">
        <f t="shared" si="188"/>
        <v>0</v>
      </c>
      <c r="AF43" s="74">
        <f t="shared" si="188"/>
        <v>0</v>
      </c>
      <c r="AG43" s="74">
        <f t="shared" si="188"/>
        <v>0</v>
      </c>
      <c r="AH43" s="74">
        <f t="shared" si="158"/>
        <v>0</v>
      </c>
      <c r="AI43" s="74">
        <f t="shared" si="158"/>
        <v>0</v>
      </c>
      <c r="AJ43" s="94">
        <f t="shared" si="158"/>
        <v>0</v>
      </c>
      <c r="AK43" s="95"/>
      <c r="AL43" s="96"/>
      <c r="AM43" s="63"/>
      <c r="AN43" s="63"/>
      <c r="AO43" s="63"/>
      <c r="AP43" s="63"/>
      <c r="AQ43" s="63"/>
      <c r="AR43" s="63"/>
      <c r="AS43" s="63"/>
      <c r="AT43" s="69">
        <f t="shared" si="302"/>
        <v>0</v>
      </c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9">
        <f t="shared" si="303"/>
        <v>0</v>
      </c>
      <c r="BV43" s="63"/>
      <c r="BW43" s="63"/>
      <c r="BX43" s="63"/>
      <c r="BY43" s="69">
        <f t="shared" si="304"/>
        <v>0</v>
      </c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9">
        <f t="shared" si="305"/>
        <v>0</v>
      </c>
      <c r="DD43" s="63"/>
      <c r="DE43" s="63"/>
      <c r="DF43" s="69">
        <f>SUM(DD43:DE43)</f>
        <v>0</v>
      </c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9">
        <f t="shared" si="306"/>
        <v>0</v>
      </c>
      <c r="EK43" s="69">
        <f t="shared" si="307"/>
        <v>0</v>
      </c>
      <c r="EL43" s="63"/>
      <c r="EM43" s="63"/>
      <c r="EN43" s="63"/>
      <c r="EO43" s="69">
        <f t="shared" si="308"/>
        <v>0</v>
      </c>
      <c r="EP43" s="63"/>
      <c r="EQ43" s="63"/>
      <c r="ER43" s="63"/>
      <c r="ES43" s="63"/>
      <c r="ET43" s="63"/>
      <c r="EU43" s="63"/>
      <c r="EV43" s="63"/>
      <c r="EW43" s="63"/>
      <c r="EX43" s="63"/>
      <c r="EY43" s="69">
        <f t="shared" si="321"/>
        <v>0</v>
      </c>
      <c r="EZ43" s="63"/>
      <c r="FA43" s="63"/>
      <c r="FB43" s="63"/>
      <c r="FC43" s="63"/>
      <c r="FD43" s="63"/>
      <c r="FE43" s="63"/>
      <c r="FF43" s="63"/>
      <c r="FG43" s="63"/>
      <c r="FH43" s="69">
        <f t="shared" si="309"/>
        <v>0</v>
      </c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9">
        <f t="shared" si="310"/>
        <v>0</v>
      </c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9">
        <f t="shared" si="322"/>
        <v>0</v>
      </c>
      <c r="GR43" s="63"/>
      <c r="GS43" s="69">
        <f t="shared" si="311"/>
        <v>0</v>
      </c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9">
        <f>SUM(GT43:HR43)</f>
        <v>0</v>
      </c>
      <c r="HT43" s="63"/>
      <c r="HU43" s="63"/>
      <c r="HV43" s="69">
        <f t="shared" si="312"/>
        <v>0</v>
      </c>
      <c r="HW43" s="63"/>
      <c r="HX43" s="63"/>
      <c r="HY43" s="63"/>
      <c r="HZ43" s="63"/>
      <c r="IA43" s="63"/>
      <c r="IB43" s="63"/>
      <c r="IC43" s="69">
        <f t="shared" si="313"/>
        <v>0</v>
      </c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9">
        <f t="shared" si="314"/>
        <v>0</v>
      </c>
      <c r="IO43" s="140">
        <f>SUM(AT43,BU43,BY43,DC43,DF43,EK43,EO43,EY43,FH43,FS43,GQ43,GS43,HS43,HV43,IC43,IN43,EJ43)</f>
        <v>0</v>
      </c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140">
        <f t="shared" si="315"/>
        <v>0</v>
      </c>
      <c r="JE43" s="140">
        <f t="shared" si="315"/>
        <v>0</v>
      </c>
      <c r="JF43" s="140">
        <f t="shared" si="316"/>
        <v>0</v>
      </c>
      <c r="JG43" s="63"/>
      <c r="JH43" s="63"/>
      <c r="JI43" s="63"/>
      <c r="JJ43" s="63"/>
      <c r="JK43" s="63"/>
      <c r="JL43" s="140">
        <f t="shared" si="317"/>
        <v>0</v>
      </c>
      <c r="JM43" s="63"/>
      <c r="JN43" s="63"/>
      <c r="JO43" s="140">
        <f t="shared" si="318"/>
        <v>0</v>
      </c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140">
        <f t="shared" si="319"/>
        <v>0</v>
      </c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140">
        <f t="shared" si="320"/>
        <v>0</v>
      </c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</row>
    <row r="44" customHeight="1" spans="1:351">
      <c r="A44" s="1" t="s">
        <v>155</v>
      </c>
      <c r="B44" s="1">
        <v>31600</v>
      </c>
      <c r="C44" s="13" t="s">
        <v>207</v>
      </c>
      <c r="D44" s="61">
        <f t="shared" ref="D44:Y44" si="323">SUM(D45:D46)</f>
        <v>0</v>
      </c>
      <c r="E44" s="61">
        <f t="shared" si="323"/>
        <v>0</v>
      </c>
      <c r="F44" s="61">
        <f t="shared" si="323"/>
        <v>0</v>
      </c>
      <c r="G44" s="61">
        <f t="shared" si="323"/>
        <v>0</v>
      </c>
      <c r="H44" s="61">
        <f t="shared" si="323"/>
        <v>0</v>
      </c>
      <c r="I44" s="61">
        <f t="shared" si="323"/>
        <v>0</v>
      </c>
      <c r="J44" s="61">
        <f t="shared" si="323"/>
        <v>0</v>
      </c>
      <c r="K44" s="61">
        <f t="shared" si="323"/>
        <v>0</v>
      </c>
      <c r="L44" s="61">
        <f t="shared" si="323"/>
        <v>0</v>
      </c>
      <c r="M44" s="61">
        <f t="shared" si="323"/>
        <v>0</v>
      </c>
      <c r="N44" s="68">
        <f t="shared" si="323"/>
        <v>0</v>
      </c>
      <c r="O44" s="61">
        <f t="shared" si="323"/>
        <v>0</v>
      </c>
      <c r="P44" s="61">
        <f t="shared" si="323"/>
        <v>0</v>
      </c>
      <c r="Q44" s="61">
        <f t="shared" si="323"/>
        <v>0</v>
      </c>
      <c r="R44" s="61">
        <f t="shared" si="323"/>
        <v>0</v>
      </c>
      <c r="S44" s="61">
        <f t="shared" si="323"/>
        <v>0</v>
      </c>
      <c r="T44" s="61">
        <f t="shared" si="323"/>
        <v>0</v>
      </c>
      <c r="U44" s="61">
        <f t="shared" si="323"/>
        <v>0</v>
      </c>
      <c r="V44" s="61">
        <f t="shared" si="323"/>
        <v>0</v>
      </c>
      <c r="W44" s="61">
        <f t="shared" si="323"/>
        <v>0</v>
      </c>
      <c r="X44" s="61">
        <f t="shared" si="323"/>
        <v>0</v>
      </c>
      <c r="Y44" s="68">
        <f t="shared" si="323"/>
        <v>0</v>
      </c>
      <c r="Z44" s="71">
        <f t="shared" ref="Z44:AG73" si="324">IFERROR(O44/D44,0)</f>
        <v>0</v>
      </c>
      <c r="AA44" s="72">
        <f t="shared" si="324"/>
        <v>0</v>
      </c>
      <c r="AB44" s="72">
        <f t="shared" si="324"/>
        <v>0</v>
      </c>
      <c r="AC44" s="72">
        <f t="shared" si="324"/>
        <v>0</v>
      </c>
      <c r="AD44" s="72">
        <f t="shared" si="324"/>
        <v>0</v>
      </c>
      <c r="AE44" s="72">
        <f t="shared" si="324"/>
        <v>0</v>
      </c>
      <c r="AF44" s="72">
        <f t="shared" si="324"/>
        <v>0</v>
      </c>
      <c r="AG44" s="72">
        <f t="shared" si="324"/>
        <v>0</v>
      </c>
      <c r="AH44" s="72">
        <f t="shared" si="158"/>
        <v>0</v>
      </c>
      <c r="AI44" s="72">
        <f t="shared" si="158"/>
        <v>0</v>
      </c>
      <c r="AJ44" s="91">
        <f t="shared" si="158"/>
        <v>0</v>
      </c>
      <c r="AK44" s="92">
        <f t="shared" ref="AK44:AS44" si="325">SUM(AK45:AK46)</f>
        <v>0</v>
      </c>
      <c r="AL44" s="93">
        <f t="shared" si="325"/>
        <v>0</v>
      </c>
      <c r="AM44" s="68">
        <f t="shared" si="325"/>
        <v>0</v>
      </c>
      <c r="AN44" s="68">
        <f t="shared" si="325"/>
        <v>0</v>
      </c>
      <c r="AO44" s="68">
        <f t="shared" si="325"/>
        <v>0</v>
      </c>
      <c r="AP44" s="68">
        <f t="shared" si="325"/>
        <v>0</v>
      </c>
      <c r="AQ44" s="68">
        <f t="shared" si="325"/>
        <v>0</v>
      </c>
      <c r="AR44" s="68">
        <f t="shared" si="325"/>
        <v>0</v>
      </c>
      <c r="AS44" s="68">
        <f t="shared" si="325"/>
        <v>0</v>
      </c>
      <c r="AT44" s="68">
        <f t="shared" ref="AT44:BY44" si="326">SUM(AT45:AT46)</f>
        <v>0</v>
      </c>
      <c r="AU44" s="61">
        <f t="shared" ref="AU44:BT44" si="327">SUM(AU45:AU46)</f>
        <v>0</v>
      </c>
      <c r="AV44" s="61">
        <f t="shared" si="327"/>
        <v>0</v>
      </c>
      <c r="AW44" s="61">
        <f t="shared" si="327"/>
        <v>0</v>
      </c>
      <c r="AX44" s="61">
        <f t="shared" si="327"/>
        <v>0</v>
      </c>
      <c r="AY44" s="61">
        <f t="shared" si="327"/>
        <v>0</v>
      </c>
      <c r="AZ44" s="61">
        <f t="shared" si="327"/>
        <v>0</v>
      </c>
      <c r="BA44" s="61">
        <f t="shared" si="327"/>
        <v>0</v>
      </c>
      <c r="BB44" s="61">
        <f t="shared" si="327"/>
        <v>0</v>
      </c>
      <c r="BC44" s="61">
        <f t="shared" si="327"/>
        <v>0</v>
      </c>
      <c r="BD44" s="61">
        <f t="shared" si="327"/>
        <v>0</v>
      </c>
      <c r="BE44" s="61">
        <f t="shared" si="327"/>
        <v>0</v>
      </c>
      <c r="BF44" s="61">
        <f t="shared" si="327"/>
        <v>0</v>
      </c>
      <c r="BG44" s="61">
        <f t="shared" si="327"/>
        <v>0</v>
      </c>
      <c r="BH44" s="61">
        <f t="shared" si="327"/>
        <v>0</v>
      </c>
      <c r="BI44" s="61">
        <f t="shared" si="327"/>
        <v>0</v>
      </c>
      <c r="BJ44" s="61">
        <f t="shared" si="327"/>
        <v>0</v>
      </c>
      <c r="BK44" s="61">
        <f t="shared" si="327"/>
        <v>0</v>
      </c>
      <c r="BL44" s="61">
        <f t="shared" si="327"/>
        <v>0</v>
      </c>
      <c r="BM44" s="61">
        <f t="shared" si="327"/>
        <v>0</v>
      </c>
      <c r="BN44" s="61">
        <f t="shared" si="327"/>
        <v>0</v>
      </c>
      <c r="BO44" s="61">
        <f t="shared" si="327"/>
        <v>0</v>
      </c>
      <c r="BP44" s="61">
        <f t="shared" si="327"/>
        <v>0</v>
      </c>
      <c r="BQ44" s="61">
        <f t="shared" si="327"/>
        <v>0</v>
      </c>
      <c r="BR44" s="61">
        <f t="shared" si="327"/>
        <v>0</v>
      </c>
      <c r="BS44" s="61">
        <f t="shared" si="327"/>
        <v>0</v>
      </c>
      <c r="BT44" s="61">
        <f t="shared" si="327"/>
        <v>0</v>
      </c>
      <c r="BU44" s="68">
        <f t="shared" si="326"/>
        <v>0</v>
      </c>
      <c r="BV44" s="61">
        <f t="shared" ref="BV44:BX44" si="328">SUM(BV45:BV46)</f>
        <v>0</v>
      </c>
      <c r="BW44" s="61">
        <f t="shared" si="328"/>
        <v>0</v>
      </c>
      <c r="BX44" s="61">
        <f t="shared" si="328"/>
        <v>0</v>
      </c>
      <c r="BY44" s="68">
        <f t="shared" si="326"/>
        <v>0</v>
      </c>
      <c r="BZ44" s="61">
        <f t="shared" ref="BZ44:DB44" si="329">SUM(BZ45:BZ46)</f>
        <v>0</v>
      </c>
      <c r="CA44" s="61">
        <f t="shared" si="329"/>
        <v>0</v>
      </c>
      <c r="CB44" s="61">
        <f t="shared" si="329"/>
        <v>0</v>
      </c>
      <c r="CC44" s="61">
        <f t="shared" si="329"/>
        <v>0</v>
      </c>
      <c r="CD44" s="61">
        <f t="shared" si="329"/>
        <v>0</v>
      </c>
      <c r="CE44" s="61">
        <f t="shared" si="329"/>
        <v>0</v>
      </c>
      <c r="CF44" s="61">
        <f t="shared" si="329"/>
        <v>0</v>
      </c>
      <c r="CG44" s="61">
        <f t="shared" si="329"/>
        <v>0</v>
      </c>
      <c r="CH44" s="61">
        <f t="shared" si="329"/>
        <v>0</v>
      </c>
      <c r="CI44" s="61">
        <f t="shared" si="329"/>
        <v>0</v>
      </c>
      <c r="CJ44" s="61">
        <f t="shared" si="329"/>
        <v>0</v>
      </c>
      <c r="CK44" s="61">
        <f t="shared" si="329"/>
        <v>0</v>
      </c>
      <c r="CL44" s="61">
        <f t="shared" si="329"/>
        <v>0</v>
      </c>
      <c r="CM44" s="61">
        <f t="shared" si="329"/>
        <v>0</v>
      </c>
      <c r="CN44" s="61">
        <f t="shared" si="329"/>
        <v>0</v>
      </c>
      <c r="CO44" s="61">
        <f t="shared" si="329"/>
        <v>0</v>
      </c>
      <c r="CP44" s="61">
        <f t="shared" si="329"/>
        <v>0</v>
      </c>
      <c r="CQ44" s="61">
        <f t="shared" si="329"/>
        <v>0</v>
      </c>
      <c r="CR44" s="61">
        <f t="shared" si="329"/>
        <v>0</v>
      </c>
      <c r="CS44" s="61">
        <f t="shared" si="329"/>
        <v>0</v>
      </c>
      <c r="CT44" s="61">
        <f t="shared" si="329"/>
        <v>0</v>
      </c>
      <c r="CU44" s="61">
        <f t="shared" si="329"/>
        <v>0</v>
      </c>
      <c r="CV44" s="61">
        <f t="shared" si="329"/>
        <v>0</v>
      </c>
      <c r="CW44" s="61">
        <f t="shared" si="329"/>
        <v>0</v>
      </c>
      <c r="CX44" s="61">
        <f t="shared" si="329"/>
        <v>0</v>
      </c>
      <c r="CY44" s="61">
        <f t="shared" si="329"/>
        <v>0</v>
      </c>
      <c r="CZ44" s="61">
        <f t="shared" si="329"/>
        <v>0</v>
      </c>
      <c r="DA44" s="61">
        <f t="shared" si="329"/>
        <v>0</v>
      </c>
      <c r="DB44" s="61">
        <f t="shared" si="329"/>
        <v>0</v>
      </c>
      <c r="DC44" s="68">
        <f t="shared" ref="DC44:FH44" si="330">SUM(DC45:DC46)</f>
        <v>0</v>
      </c>
      <c r="DD44" s="61">
        <f t="shared" ref="DD44:DE44" si="331">SUM(DD45:DD46)</f>
        <v>0</v>
      </c>
      <c r="DE44" s="61">
        <f t="shared" si="331"/>
        <v>0</v>
      </c>
      <c r="DF44" s="68">
        <f t="shared" si="330"/>
        <v>0</v>
      </c>
      <c r="DG44" s="61">
        <f t="shared" ref="DG44:EI44" si="332">SUM(DG45:DG46)</f>
        <v>0</v>
      </c>
      <c r="DH44" s="61">
        <f t="shared" si="332"/>
        <v>0</v>
      </c>
      <c r="DI44" s="61">
        <f t="shared" si="332"/>
        <v>0</v>
      </c>
      <c r="DJ44" s="61">
        <f t="shared" si="332"/>
        <v>0</v>
      </c>
      <c r="DK44" s="61">
        <f t="shared" si="332"/>
        <v>0</v>
      </c>
      <c r="DL44" s="61">
        <f t="shared" si="332"/>
        <v>0</v>
      </c>
      <c r="DM44" s="61">
        <f t="shared" si="332"/>
        <v>0</v>
      </c>
      <c r="DN44" s="61">
        <f t="shared" si="332"/>
        <v>0</v>
      </c>
      <c r="DO44" s="61">
        <f t="shared" si="332"/>
        <v>0</v>
      </c>
      <c r="DP44" s="61">
        <f t="shared" si="332"/>
        <v>0</v>
      </c>
      <c r="DQ44" s="61">
        <f t="shared" si="332"/>
        <v>0</v>
      </c>
      <c r="DR44" s="61">
        <f t="shared" si="332"/>
        <v>0</v>
      </c>
      <c r="DS44" s="61">
        <f t="shared" si="332"/>
        <v>0</v>
      </c>
      <c r="DT44" s="61">
        <f t="shared" si="332"/>
        <v>0</v>
      </c>
      <c r="DU44" s="61">
        <f t="shared" si="332"/>
        <v>0</v>
      </c>
      <c r="DV44" s="61">
        <f t="shared" si="332"/>
        <v>0</v>
      </c>
      <c r="DW44" s="61">
        <f t="shared" si="332"/>
        <v>0</v>
      </c>
      <c r="DX44" s="61">
        <f t="shared" si="332"/>
        <v>0</v>
      </c>
      <c r="DY44" s="61">
        <f t="shared" si="332"/>
        <v>0</v>
      </c>
      <c r="DZ44" s="61">
        <f t="shared" si="332"/>
        <v>0</v>
      </c>
      <c r="EA44" s="61">
        <f t="shared" si="332"/>
        <v>0</v>
      </c>
      <c r="EB44" s="61">
        <f t="shared" si="332"/>
        <v>0</v>
      </c>
      <c r="EC44" s="61">
        <f t="shared" si="332"/>
        <v>0</v>
      </c>
      <c r="ED44" s="61">
        <f t="shared" si="332"/>
        <v>0</v>
      </c>
      <c r="EE44" s="61">
        <f t="shared" si="332"/>
        <v>0</v>
      </c>
      <c r="EF44" s="61">
        <f t="shared" si="332"/>
        <v>0</v>
      </c>
      <c r="EG44" s="61">
        <f t="shared" si="332"/>
        <v>0</v>
      </c>
      <c r="EH44" s="61">
        <f t="shared" si="332"/>
        <v>0</v>
      </c>
      <c r="EI44" s="61">
        <f t="shared" si="332"/>
        <v>0</v>
      </c>
      <c r="EJ44" s="68">
        <f t="shared" si="330"/>
        <v>0</v>
      </c>
      <c r="EK44" s="68">
        <f t="shared" si="330"/>
        <v>0</v>
      </c>
      <c r="EL44" s="61">
        <f t="shared" ref="EL44:EN44" si="333">SUM(EL45:EL46)</f>
        <v>0</v>
      </c>
      <c r="EM44" s="61">
        <f t="shared" si="333"/>
        <v>0</v>
      </c>
      <c r="EN44" s="61">
        <f t="shared" si="333"/>
        <v>0</v>
      </c>
      <c r="EO44" s="68">
        <f t="shared" si="330"/>
        <v>0</v>
      </c>
      <c r="EP44" s="61">
        <f t="shared" ref="EP44:EX44" si="334">SUM(EP45:EP46)</f>
        <v>0</v>
      </c>
      <c r="EQ44" s="61">
        <f t="shared" si="334"/>
        <v>0</v>
      </c>
      <c r="ER44" s="61">
        <f t="shared" si="334"/>
        <v>0</v>
      </c>
      <c r="ES44" s="61">
        <f t="shared" si="334"/>
        <v>0</v>
      </c>
      <c r="ET44" s="61">
        <f t="shared" si="334"/>
        <v>0</v>
      </c>
      <c r="EU44" s="61">
        <f t="shared" si="334"/>
        <v>0</v>
      </c>
      <c r="EV44" s="61">
        <f t="shared" si="334"/>
        <v>0</v>
      </c>
      <c r="EW44" s="61">
        <f t="shared" si="334"/>
        <v>0</v>
      </c>
      <c r="EX44" s="61">
        <f t="shared" si="334"/>
        <v>0</v>
      </c>
      <c r="EY44" s="68">
        <f t="shared" si="321"/>
        <v>0</v>
      </c>
      <c r="EZ44" s="61">
        <f t="shared" ref="EZ44:FG44" si="335">SUM(EZ45:EZ46)</f>
        <v>0</v>
      </c>
      <c r="FA44" s="61">
        <f t="shared" si="335"/>
        <v>0</v>
      </c>
      <c r="FB44" s="61">
        <f t="shared" si="335"/>
        <v>0</v>
      </c>
      <c r="FC44" s="61">
        <f t="shared" si="335"/>
        <v>0</v>
      </c>
      <c r="FD44" s="61">
        <f t="shared" si="335"/>
        <v>0</v>
      </c>
      <c r="FE44" s="61">
        <f t="shared" si="335"/>
        <v>0</v>
      </c>
      <c r="FF44" s="61">
        <f t="shared" si="335"/>
        <v>0</v>
      </c>
      <c r="FG44" s="61">
        <f t="shared" si="335"/>
        <v>0</v>
      </c>
      <c r="FH44" s="68">
        <f t="shared" si="330"/>
        <v>0</v>
      </c>
      <c r="FI44" s="61">
        <f t="shared" ref="FI44:FR44" si="336">SUM(FI45:FI46)</f>
        <v>0</v>
      </c>
      <c r="FJ44" s="61">
        <f t="shared" si="336"/>
        <v>0</v>
      </c>
      <c r="FK44" s="61">
        <f t="shared" si="336"/>
        <v>0</v>
      </c>
      <c r="FL44" s="61">
        <f t="shared" si="336"/>
        <v>0</v>
      </c>
      <c r="FM44" s="61">
        <f t="shared" si="336"/>
        <v>0</v>
      </c>
      <c r="FN44" s="61">
        <f t="shared" si="336"/>
        <v>0</v>
      </c>
      <c r="FO44" s="61">
        <f t="shared" si="336"/>
        <v>0</v>
      </c>
      <c r="FP44" s="61">
        <f t="shared" si="336"/>
        <v>0</v>
      </c>
      <c r="FQ44" s="61">
        <f t="shared" si="336"/>
        <v>0</v>
      </c>
      <c r="FR44" s="61">
        <f t="shared" si="336"/>
        <v>0</v>
      </c>
      <c r="FS44" s="68">
        <f t="shared" ref="FS44:HV44" si="337">SUM(FS45:FS46)</f>
        <v>0</v>
      </c>
      <c r="FT44" s="61">
        <f t="shared" ref="FT44:GP44" si="338">SUM(FT45:FT46)</f>
        <v>0</v>
      </c>
      <c r="FU44" s="61">
        <f t="shared" si="338"/>
        <v>0</v>
      </c>
      <c r="FV44" s="61">
        <f t="shared" si="338"/>
        <v>0</v>
      </c>
      <c r="FW44" s="61">
        <f t="shared" si="338"/>
        <v>0</v>
      </c>
      <c r="FX44" s="61">
        <f t="shared" si="338"/>
        <v>0</v>
      </c>
      <c r="FY44" s="61">
        <f t="shared" si="338"/>
        <v>0</v>
      </c>
      <c r="FZ44" s="61">
        <f t="shared" si="338"/>
        <v>0</v>
      </c>
      <c r="GA44" s="61">
        <f t="shared" si="338"/>
        <v>0</v>
      </c>
      <c r="GB44" s="61">
        <f t="shared" si="338"/>
        <v>0</v>
      </c>
      <c r="GC44" s="61">
        <f t="shared" si="338"/>
        <v>0</v>
      </c>
      <c r="GD44" s="61">
        <f t="shared" si="338"/>
        <v>0</v>
      </c>
      <c r="GE44" s="61">
        <f t="shared" si="338"/>
        <v>0</v>
      </c>
      <c r="GF44" s="61">
        <f t="shared" si="338"/>
        <v>0</v>
      </c>
      <c r="GG44" s="61">
        <f t="shared" si="338"/>
        <v>0</v>
      </c>
      <c r="GH44" s="61">
        <f t="shared" si="338"/>
        <v>0</v>
      </c>
      <c r="GI44" s="61">
        <f t="shared" si="338"/>
        <v>0</v>
      </c>
      <c r="GJ44" s="61">
        <f t="shared" si="338"/>
        <v>0</v>
      </c>
      <c r="GK44" s="61">
        <f t="shared" si="338"/>
        <v>0</v>
      </c>
      <c r="GL44" s="61">
        <f t="shared" si="338"/>
        <v>0</v>
      </c>
      <c r="GM44" s="61">
        <f t="shared" si="338"/>
        <v>0</v>
      </c>
      <c r="GN44" s="61">
        <f t="shared" si="338"/>
        <v>0</v>
      </c>
      <c r="GO44" s="61">
        <f t="shared" si="338"/>
        <v>0</v>
      </c>
      <c r="GP44" s="61">
        <f t="shared" si="338"/>
        <v>0</v>
      </c>
      <c r="GQ44" s="68">
        <f t="shared" si="322"/>
        <v>0</v>
      </c>
      <c r="GR44" s="61">
        <f t="shared" ref="GR44" si="339">SUM(GR45:GR46)</f>
        <v>0</v>
      </c>
      <c r="GS44" s="68">
        <f t="shared" si="337"/>
        <v>0</v>
      </c>
      <c r="GT44" s="61">
        <f t="shared" ref="GT44:HR44" si="340">SUM(GT45:GT46)</f>
        <v>0</v>
      </c>
      <c r="GU44" s="61">
        <f t="shared" si="340"/>
        <v>0</v>
      </c>
      <c r="GV44" s="61">
        <f t="shared" si="340"/>
        <v>0</v>
      </c>
      <c r="GW44" s="61">
        <f t="shared" si="340"/>
        <v>0</v>
      </c>
      <c r="GX44" s="61">
        <f t="shared" si="340"/>
        <v>0</v>
      </c>
      <c r="GY44" s="61">
        <f t="shared" si="340"/>
        <v>0</v>
      </c>
      <c r="GZ44" s="61">
        <f t="shared" si="340"/>
        <v>0</v>
      </c>
      <c r="HA44" s="61">
        <f t="shared" si="340"/>
        <v>0</v>
      </c>
      <c r="HB44" s="61">
        <f t="shared" si="340"/>
        <v>0</v>
      </c>
      <c r="HC44" s="61">
        <f t="shared" si="340"/>
        <v>0</v>
      </c>
      <c r="HD44" s="61">
        <f t="shared" si="340"/>
        <v>0</v>
      </c>
      <c r="HE44" s="61">
        <f t="shared" si="340"/>
        <v>0</v>
      </c>
      <c r="HF44" s="61">
        <f t="shared" si="340"/>
        <v>0</v>
      </c>
      <c r="HG44" s="61">
        <f t="shared" si="340"/>
        <v>0</v>
      </c>
      <c r="HH44" s="61">
        <f t="shared" si="340"/>
        <v>0</v>
      </c>
      <c r="HI44" s="61">
        <f t="shared" si="340"/>
        <v>0</v>
      </c>
      <c r="HJ44" s="61">
        <f t="shared" si="340"/>
        <v>0</v>
      </c>
      <c r="HK44" s="61">
        <f t="shared" si="340"/>
        <v>0</v>
      </c>
      <c r="HL44" s="61">
        <f t="shared" si="340"/>
        <v>0</v>
      </c>
      <c r="HM44" s="61">
        <f t="shared" si="340"/>
        <v>0</v>
      </c>
      <c r="HN44" s="61">
        <f t="shared" si="340"/>
        <v>0</v>
      </c>
      <c r="HO44" s="61">
        <f t="shared" si="340"/>
        <v>0</v>
      </c>
      <c r="HP44" s="61">
        <f t="shared" si="340"/>
        <v>0</v>
      </c>
      <c r="HQ44" s="61">
        <f t="shared" si="340"/>
        <v>0</v>
      </c>
      <c r="HR44" s="61">
        <f t="shared" si="340"/>
        <v>0</v>
      </c>
      <c r="HS44" s="68">
        <f t="shared" si="337"/>
        <v>0</v>
      </c>
      <c r="HT44" s="61">
        <f t="shared" ref="HT44:HU44" si="341">SUM(HT45:HT46)</f>
        <v>0</v>
      </c>
      <c r="HU44" s="61">
        <f t="shared" si="341"/>
        <v>0</v>
      </c>
      <c r="HV44" s="68">
        <f t="shared" si="337"/>
        <v>0</v>
      </c>
      <c r="HW44" s="61">
        <f t="shared" ref="HW44:IB44" si="342">SUM(HW45:HW46)</f>
        <v>0</v>
      </c>
      <c r="HX44" s="61">
        <f t="shared" si="342"/>
        <v>0</v>
      </c>
      <c r="HY44" s="61">
        <f t="shared" si="342"/>
        <v>0</v>
      </c>
      <c r="HZ44" s="61">
        <f t="shared" si="342"/>
        <v>0</v>
      </c>
      <c r="IA44" s="61">
        <f t="shared" si="342"/>
        <v>0</v>
      </c>
      <c r="IB44" s="61">
        <f t="shared" si="342"/>
        <v>0</v>
      </c>
      <c r="IC44" s="68">
        <f t="shared" ref="IC44:KG44" si="343">SUM(IC45:IC46)</f>
        <v>0</v>
      </c>
      <c r="ID44" s="61">
        <f t="shared" ref="ID44:IM44" si="344">SUM(ID45:ID46)</f>
        <v>0</v>
      </c>
      <c r="IE44" s="61">
        <f t="shared" si="344"/>
        <v>0</v>
      </c>
      <c r="IF44" s="61">
        <f t="shared" si="344"/>
        <v>0</v>
      </c>
      <c r="IG44" s="61">
        <f t="shared" si="344"/>
        <v>0</v>
      </c>
      <c r="IH44" s="61">
        <f t="shared" si="344"/>
        <v>0</v>
      </c>
      <c r="II44" s="61">
        <f t="shared" si="344"/>
        <v>0</v>
      </c>
      <c r="IJ44" s="61">
        <f t="shared" si="344"/>
        <v>0</v>
      </c>
      <c r="IK44" s="61">
        <f t="shared" si="344"/>
        <v>0</v>
      </c>
      <c r="IL44" s="61">
        <f t="shared" si="344"/>
        <v>0</v>
      </c>
      <c r="IM44" s="61">
        <f t="shared" si="344"/>
        <v>0</v>
      </c>
      <c r="IN44" s="61">
        <f t="shared" si="343"/>
        <v>0</v>
      </c>
      <c r="IO44" s="61">
        <f t="shared" si="343"/>
        <v>0</v>
      </c>
      <c r="IP44" s="68">
        <f t="shared" ref="IP44:JC44" si="345">SUM(IP45:IP46)</f>
        <v>0</v>
      </c>
      <c r="IQ44" s="68">
        <f t="shared" si="345"/>
        <v>0</v>
      </c>
      <c r="IR44" s="68">
        <f t="shared" si="345"/>
        <v>0</v>
      </c>
      <c r="IS44" s="68">
        <f t="shared" si="345"/>
        <v>0</v>
      </c>
      <c r="IT44" s="68">
        <f t="shared" si="345"/>
        <v>0</v>
      </c>
      <c r="IU44" s="68">
        <f t="shared" si="345"/>
        <v>0</v>
      </c>
      <c r="IV44" s="68">
        <f t="shared" si="345"/>
        <v>0</v>
      </c>
      <c r="IW44" s="68">
        <f t="shared" si="345"/>
        <v>0</v>
      </c>
      <c r="IX44" s="68">
        <f t="shared" si="345"/>
        <v>0</v>
      </c>
      <c r="IY44" s="68">
        <f t="shared" si="345"/>
        <v>0</v>
      </c>
      <c r="IZ44" s="68">
        <f t="shared" si="345"/>
        <v>0</v>
      </c>
      <c r="JA44" s="68">
        <f t="shared" si="345"/>
        <v>0</v>
      </c>
      <c r="JB44" s="68">
        <f t="shared" si="345"/>
        <v>0</v>
      </c>
      <c r="JC44" s="68">
        <f t="shared" si="345"/>
        <v>0</v>
      </c>
      <c r="JD44" s="68">
        <f t="shared" si="343"/>
        <v>0</v>
      </c>
      <c r="JE44" s="68">
        <f t="shared" si="343"/>
        <v>0</v>
      </c>
      <c r="JF44" s="68">
        <f t="shared" si="343"/>
        <v>0</v>
      </c>
      <c r="JG44" s="61">
        <f t="shared" ref="JG44:JK44" si="346">SUM(JG45:JG46)</f>
        <v>0</v>
      </c>
      <c r="JH44" s="61">
        <f t="shared" si="346"/>
        <v>0</v>
      </c>
      <c r="JI44" s="61">
        <f t="shared" si="346"/>
        <v>0</v>
      </c>
      <c r="JJ44" s="61">
        <f t="shared" si="346"/>
        <v>0</v>
      </c>
      <c r="JK44" s="61">
        <f t="shared" si="346"/>
        <v>0</v>
      </c>
      <c r="JL44" s="68">
        <f t="shared" si="343"/>
        <v>0</v>
      </c>
      <c r="JM44" s="61">
        <f t="shared" ref="JM44:JN44" si="347">SUM(JM45:JM46)</f>
        <v>0</v>
      </c>
      <c r="JN44" s="61">
        <f t="shared" si="347"/>
        <v>0</v>
      </c>
      <c r="JO44" s="68">
        <f t="shared" si="343"/>
        <v>0</v>
      </c>
      <c r="JP44" s="61">
        <f t="shared" ref="JP44:KF44" si="348">SUM(JP45:JP46)</f>
        <v>0</v>
      </c>
      <c r="JQ44" s="61">
        <f t="shared" si="348"/>
        <v>0</v>
      </c>
      <c r="JR44" s="61">
        <f t="shared" si="348"/>
        <v>0</v>
      </c>
      <c r="JS44" s="61">
        <f t="shared" si="348"/>
        <v>0</v>
      </c>
      <c r="JT44" s="61">
        <f t="shared" si="348"/>
        <v>0</v>
      </c>
      <c r="JU44" s="61">
        <f t="shared" si="348"/>
        <v>0</v>
      </c>
      <c r="JV44" s="61">
        <f t="shared" si="348"/>
        <v>0</v>
      </c>
      <c r="JW44" s="61">
        <f t="shared" si="348"/>
        <v>0</v>
      </c>
      <c r="JX44" s="61">
        <f t="shared" si="348"/>
        <v>0</v>
      </c>
      <c r="JY44" s="61">
        <f t="shared" si="348"/>
        <v>0</v>
      </c>
      <c r="JZ44" s="61">
        <f t="shared" si="348"/>
        <v>0</v>
      </c>
      <c r="KA44" s="61">
        <f t="shared" si="348"/>
        <v>0</v>
      </c>
      <c r="KB44" s="61">
        <f t="shared" si="348"/>
        <v>0</v>
      </c>
      <c r="KC44" s="61">
        <f t="shared" si="348"/>
        <v>0</v>
      </c>
      <c r="KD44" s="61">
        <f t="shared" si="348"/>
        <v>0</v>
      </c>
      <c r="KE44" s="61">
        <f t="shared" si="348"/>
        <v>0</v>
      </c>
      <c r="KF44" s="61">
        <f t="shared" si="348"/>
        <v>0</v>
      </c>
      <c r="KG44" s="68">
        <f t="shared" si="343"/>
        <v>0</v>
      </c>
      <c r="KH44" s="61">
        <f t="shared" ref="KH44:KX44" si="349">SUM(KH45:KH46)</f>
        <v>0</v>
      </c>
      <c r="KI44" s="61">
        <f t="shared" si="349"/>
        <v>0</v>
      </c>
      <c r="KJ44" s="61">
        <f t="shared" si="349"/>
        <v>0</v>
      </c>
      <c r="KK44" s="61">
        <f t="shared" si="349"/>
        <v>0</v>
      </c>
      <c r="KL44" s="61">
        <f t="shared" si="349"/>
        <v>0</v>
      </c>
      <c r="KM44" s="61">
        <f t="shared" si="349"/>
        <v>0</v>
      </c>
      <c r="KN44" s="61">
        <f t="shared" si="349"/>
        <v>0</v>
      </c>
      <c r="KO44" s="61">
        <f t="shared" si="349"/>
        <v>0</v>
      </c>
      <c r="KP44" s="61">
        <f t="shared" si="349"/>
        <v>0</v>
      </c>
      <c r="KQ44" s="61">
        <f t="shared" si="349"/>
        <v>0</v>
      </c>
      <c r="KR44" s="61">
        <f t="shared" si="349"/>
        <v>0</v>
      </c>
      <c r="KS44" s="61">
        <f t="shared" si="349"/>
        <v>0</v>
      </c>
      <c r="KT44" s="61">
        <f t="shared" si="349"/>
        <v>0</v>
      </c>
      <c r="KU44" s="61">
        <f t="shared" si="349"/>
        <v>0</v>
      </c>
      <c r="KV44" s="61">
        <f t="shared" si="349"/>
        <v>0</v>
      </c>
      <c r="KW44" s="61">
        <f t="shared" si="349"/>
        <v>0</v>
      </c>
      <c r="KX44" s="61">
        <f t="shared" si="349"/>
        <v>0</v>
      </c>
      <c r="KY44" s="68">
        <f t="shared" ref="KY44" si="350">SUM(KY45:KY46)</f>
        <v>0</v>
      </c>
      <c r="KZ44" s="61">
        <f t="shared" ref="KZ44:MM44" si="351">SUM(KZ45:KZ46)</f>
        <v>0</v>
      </c>
      <c r="LA44" s="61">
        <f t="shared" si="351"/>
        <v>0</v>
      </c>
      <c r="LB44" s="61">
        <f t="shared" si="351"/>
        <v>0</v>
      </c>
      <c r="LC44" s="61">
        <f t="shared" si="351"/>
        <v>0</v>
      </c>
      <c r="LD44" s="61">
        <f t="shared" si="351"/>
        <v>0</v>
      </c>
      <c r="LE44" s="61">
        <f t="shared" si="351"/>
        <v>0</v>
      </c>
      <c r="LF44" s="61">
        <f t="shared" si="351"/>
        <v>0</v>
      </c>
      <c r="LG44" s="61">
        <f t="shared" si="351"/>
        <v>0</v>
      </c>
      <c r="LH44" s="61">
        <f t="shared" si="351"/>
        <v>0</v>
      </c>
      <c r="LI44" s="61">
        <f t="shared" si="351"/>
        <v>0</v>
      </c>
      <c r="LJ44" s="61">
        <f t="shared" si="351"/>
        <v>0</v>
      </c>
      <c r="LK44" s="61">
        <f t="shared" si="351"/>
        <v>0</v>
      </c>
      <c r="LL44" s="61">
        <f t="shared" si="351"/>
        <v>0</v>
      </c>
      <c r="LM44" s="61">
        <f t="shared" si="351"/>
        <v>0</v>
      </c>
      <c r="LN44" s="61">
        <f t="shared" si="351"/>
        <v>0</v>
      </c>
      <c r="LO44" s="61">
        <f t="shared" si="351"/>
        <v>0</v>
      </c>
      <c r="LP44" s="61">
        <f t="shared" si="351"/>
        <v>0</v>
      </c>
      <c r="LQ44" s="61">
        <f t="shared" si="351"/>
        <v>0</v>
      </c>
      <c r="LR44" s="61">
        <f t="shared" si="351"/>
        <v>0</v>
      </c>
      <c r="LS44" s="61">
        <f t="shared" si="351"/>
        <v>0</v>
      </c>
      <c r="LT44" s="61">
        <f t="shared" si="351"/>
        <v>0</v>
      </c>
      <c r="LU44" s="61">
        <f t="shared" si="351"/>
        <v>0</v>
      </c>
      <c r="LV44" s="61">
        <f t="shared" si="351"/>
        <v>0</v>
      </c>
      <c r="LW44" s="61">
        <f t="shared" si="351"/>
        <v>0</v>
      </c>
      <c r="LX44" s="61">
        <f t="shared" si="351"/>
        <v>0</v>
      </c>
      <c r="LY44" s="61">
        <f t="shared" si="351"/>
        <v>0</v>
      </c>
      <c r="LZ44" s="61">
        <f t="shared" si="351"/>
        <v>0</v>
      </c>
      <c r="MA44" s="61">
        <f t="shared" si="351"/>
        <v>0</v>
      </c>
      <c r="MB44" s="61">
        <f t="shared" si="351"/>
        <v>0</v>
      </c>
      <c r="MC44" s="61">
        <f t="shared" si="351"/>
        <v>0</v>
      </c>
      <c r="MD44" s="61">
        <f t="shared" si="351"/>
        <v>0</v>
      </c>
      <c r="ME44" s="61">
        <f t="shared" si="351"/>
        <v>0</v>
      </c>
      <c r="MF44" s="61">
        <f t="shared" si="351"/>
        <v>0</v>
      </c>
      <c r="MG44" s="61">
        <f t="shared" si="351"/>
        <v>0</v>
      </c>
      <c r="MH44" s="61">
        <f t="shared" si="351"/>
        <v>0</v>
      </c>
      <c r="MI44" s="61">
        <f t="shared" si="351"/>
        <v>0</v>
      </c>
      <c r="MJ44" s="61">
        <f t="shared" si="351"/>
        <v>0</v>
      </c>
      <c r="MK44" s="61">
        <f t="shared" si="351"/>
        <v>0</v>
      </c>
      <c r="ML44" s="61">
        <f t="shared" si="351"/>
        <v>0</v>
      </c>
      <c r="MM44" s="61">
        <f t="shared" si="351"/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9">
        <f t="shared" ref="N45:N46" si="352">SUM(D45:M45)</f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9">
        <f t="shared" ref="Y45:Y46" si="353">SUM(O45:X45)</f>
        <v>0</v>
      </c>
      <c r="Z45" s="73">
        <f t="shared" si="324"/>
        <v>0</v>
      </c>
      <c r="AA45" s="74">
        <f t="shared" si="324"/>
        <v>0</v>
      </c>
      <c r="AB45" s="74">
        <f t="shared" si="324"/>
        <v>0</v>
      </c>
      <c r="AC45" s="74">
        <f t="shared" si="324"/>
        <v>0</v>
      </c>
      <c r="AD45" s="74">
        <f t="shared" si="324"/>
        <v>0</v>
      </c>
      <c r="AE45" s="74">
        <f t="shared" si="324"/>
        <v>0</v>
      </c>
      <c r="AF45" s="74">
        <f t="shared" si="324"/>
        <v>0</v>
      </c>
      <c r="AG45" s="74">
        <f t="shared" si="324"/>
        <v>0</v>
      </c>
      <c r="AH45" s="74">
        <f t="shared" si="158"/>
        <v>0</v>
      </c>
      <c r="AI45" s="74">
        <f t="shared" si="158"/>
        <v>0</v>
      </c>
      <c r="AJ45" s="94">
        <f t="shared" si="158"/>
        <v>0</v>
      </c>
      <c r="AK45" s="95"/>
      <c r="AL45" s="96"/>
      <c r="AM45" s="63"/>
      <c r="AN45" s="63"/>
      <c r="AO45" s="63"/>
      <c r="AP45" s="63"/>
      <c r="AQ45" s="63"/>
      <c r="AR45" s="63"/>
      <c r="AS45" s="63"/>
      <c r="AT45" s="69">
        <f t="shared" ref="AT45:AT46" si="354">SUM(AL45:AS45)</f>
        <v>0</v>
      </c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9">
        <f t="shared" ref="BU45:BU46" si="355">SUM(AU45:BT45)</f>
        <v>0</v>
      </c>
      <c r="BV45" s="63"/>
      <c r="BW45" s="63"/>
      <c r="BX45" s="63"/>
      <c r="BY45" s="69">
        <f t="shared" ref="BY45:BY46" si="356">SUM(BV45:BX45)</f>
        <v>0</v>
      </c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9">
        <f t="shared" ref="DC45:DC46" si="357">SUM(BZ45:DB45)</f>
        <v>0</v>
      </c>
      <c r="DD45" s="63"/>
      <c r="DE45" s="63"/>
      <c r="DF45" s="69">
        <f>SUM(DD45:DE45)</f>
        <v>0</v>
      </c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9">
        <f t="shared" ref="EJ45:EJ46" si="358">SUM(EC45:ED45,DX45:DY45,DS45:DT45,DN45:DO45,DI45:DJ45,EI45,)</f>
        <v>0</v>
      </c>
      <c r="EK45" s="69">
        <f t="shared" ref="EK45:EK46" si="359">SUM(EE45:EH45,DZ45:EB45,DU45:DW45,DP45:DR45,DK45:DM45,DG45:DH45)</f>
        <v>0</v>
      </c>
      <c r="EL45" s="63"/>
      <c r="EM45" s="63"/>
      <c r="EN45" s="63"/>
      <c r="EO45" s="69">
        <f t="shared" ref="EO45:EO46" si="360">SUM(EL45:EN45)</f>
        <v>0</v>
      </c>
      <c r="EP45" s="63"/>
      <c r="EQ45" s="63"/>
      <c r="ER45" s="63"/>
      <c r="ES45" s="63"/>
      <c r="ET45" s="63"/>
      <c r="EU45" s="63"/>
      <c r="EV45" s="63"/>
      <c r="EW45" s="63"/>
      <c r="EX45" s="63"/>
      <c r="EY45" s="69">
        <f t="shared" si="321"/>
        <v>0</v>
      </c>
      <c r="EZ45" s="63"/>
      <c r="FA45" s="63"/>
      <c r="FB45" s="63"/>
      <c r="FC45" s="63"/>
      <c r="FD45" s="63"/>
      <c r="FE45" s="63"/>
      <c r="FF45" s="63"/>
      <c r="FG45" s="63"/>
      <c r="FH45" s="69">
        <f t="shared" ref="FH45:FH46" si="361">SUM(EZ45:FG45)</f>
        <v>0</v>
      </c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9">
        <f t="shared" ref="FS45:FS46" si="362">SUM(FI45:FR45)</f>
        <v>0</v>
      </c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9">
        <f t="shared" si="322"/>
        <v>0</v>
      </c>
      <c r="GR45" s="63"/>
      <c r="GS45" s="69">
        <f t="shared" ref="GS45:GS46" si="363">SUM(GR45)</f>
        <v>0</v>
      </c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9">
        <f>SUM(GT45:HR45)</f>
        <v>0</v>
      </c>
      <c r="HT45" s="63"/>
      <c r="HU45" s="63"/>
      <c r="HV45" s="69">
        <f t="shared" ref="HV45:HV46" si="364">SUM(HT45:HU45)</f>
        <v>0</v>
      </c>
      <c r="HW45" s="63"/>
      <c r="HX45" s="63"/>
      <c r="HY45" s="63"/>
      <c r="HZ45" s="63"/>
      <c r="IA45" s="63"/>
      <c r="IB45" s="63"/>
      <c r="IC45" s="69">
        <f t="shared" ref="IC45:IC46" si="365">SUM(HW45:IB45)</f>
        <v>0</v>
      </c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9">
        <f t="shared" ref="IN45:IN46" si="366">SUM(ID45:IM45)</f>
        <v>0</v>
      </c>
      <c r="IO45" s="140">
        <f>SUM(AT45,BU45,BY45,DC45,DF45,EK45,EO45,EY45,FH45,FS45,GQ45,GS45,HS45,HV45,IC45,IN45,EJ45)</f>
        <v>0</v>
      </c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67">SUM(JD45:JE45)</f>
        <v>0</v>
      </c>
      <c r="JG45" s="63"/>
      <c r="JH45" s="63"/>
      <c r="JI45" s="63"/>
      <c r="JJ45" s="63"/>
      <c r="JK45" s="63"/>
      <c r="JL45" s="140">
        <f t="shared" ref="JL45:JL46" si="368">SUM(JG45:JK45)</f>
        <v>0</v>
      </c>
      <c r="JM45" s="63"/>
      <c r="JN45" s="63"/>
      <c r="JO45" s="140">
        <f t="shared" ref="JO45:JO46" si="369">SUM(JM45:JN45)</f>
        <v>0</v>
      </c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140">
        <f t="shared" ref="KG45:KG46" si="370">SUM(JP45:KF45)</f>
        <v>0</v>
      </c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140">
        <f t="shared" ref="KY45:KY46" si="371">SUM(KH45:KX45)</f>
        <v>0</v>
      </c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</row>
    <row r="46" ht="12" spans="1:351">
      <c r="A46" s="1" t="s">
        <v>170</v>
      </c>
      <c r="B46" s="1">
        <v>31602</v>
      </c>
      <c r="C46" s="62" t="s">
        <v>209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9">
        <f t="shared" si="352"/>
        <v>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9">
        <f t="shared" si="353"/>
        <v>0</v>
      </c>
      <c r="Z46" s="73">
        <f t="shared" si="324"/>
        <v>0</v>
      </c>
      <c r="AA46" s="74">
        <f t="shared" si="324"/>
        <v>0</v>
      </c>
      <c r="AB46" s="74">
        <f t="shared" si="324"/>
        <v>0</v>
      </c>
      <c r="AC46" s="74">
        <f t="shared" si="324"/>
        <v>0</v>
      </c>
      <c r="AD46" s="74">
        <f t="shared" si="324"/>
        <v>0</v>
      </c>
      <c r="AE46" s="74">
        <f t="shared" si="324"/>
        <v>0</v>
      </c>
      <c r="AF46" s="74">
        <f t="shared" si="324"/>
        <v>0</v>
      </c>
      <c r="AG46" s="74">
        <f t="shared" si="324"/>
        <v>0</v>
      </c>
      <c r="AH46" s="74">
        <f t="shared" si="158"/>
        <v>0</v>
      </c>
      <c r="AI46" s="74">
        <f t="shared" si="158"/>
        <v>0</v>
      </c>
      <c r="AJ46" s="94">
        <f t="shared" si="158"/>
        <v>0</v>
      </c>
      <c r="AK46" s="95"/>
      <c r="AL46" s="96"/>
      <c r="AM46" s="63"/>
      <c r="AN46" s="63"/>
      <c r="AO46" s="63"/>
      <c r="AP46" s="63"/>
      <c r="AQ46" s="63"/>
      <c r="AR46" s="63"/>
      <c r="AS46" s="63"/>
      <c r="AT46" s="69">
        <f t="shared" si="354"/>
        <v>0</v>
      </c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9">
        <f t="shared" si="355"/>
        <v>0</v>
      </c>
      <c r="BV46" s="63"/>
      <c r="BW46" s="63"/>
      <c r="BX46" s="63"/>
      <c r="BY46" s="69">
        <f t="shared" si="356"/>
        <v>0</v>
      </c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9">
        <f t="shared" si="357"/>
        <v>0</v>
      </c>
      <c r="DD46" s="63"/>
      <c r="DE46" s="63"/>
      <c r="DF46" s="69">
        <f>SUM(DD46:DE46)</f>
        <v>0</v>
      </c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9">
        <f t="shared" si="358"/>
        <v>0</v>
      </c>
      <c r="EK46" s="69">
        <f t="shared" si="359"/>
        <v>0</v>
      </c>
      <c r="EL46" s="63"/>
      <c r="EM46" s="63"/>
      <c r="EN46" s="63"/>
      <c r="EO46" s="69">
        <f t="shared" si="360"/>
        <v>0</v>
      </c>
      <c r="EP46" s="63"/>
      <c r="EQ46" s="63"/>
      <c r="ER46" s="63"/>
      <c r="ES46" s="63"/>
      <c r="ET46" s="63"/>
      <c r="EU46" s="63"/>
      <c r="EV46" s="63"/>
      <c r="EW46" s="63"/>
      <c r="EX46" s="63"/>
      <c r="EY46" s="69">
        <f t="shared" si="321"/>
        <v>0</v>
      </c>
      <c r="EZ46" s="63"/>
      <c r="FA46" s="63"/>
      <c r="FB46" s="63"/>
      <c r="FC46" s="63"/>
      <c r="FD46" s="63"/>
      <c r="FE46" s="63"/>
      <c r="FF46" s="63"/>
      <c r="FG46" s="63"/>
      <c r="FH46" s="69">
        <f t="shared" si="361"/>
        <v>0</v>
      </c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9">
        <f t="shared" si="362"/>
        <v>0</v>
      </c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9">
        <f t="shared" si="322"/>
        <v>0</v>
      </c>
      <c r="GR46" s="63"/>
      <c r="GS46" s="69">
        <f t="shared" si="363"/>
        <v>0</v>
      </c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9">
        <f>SUM(GT46:HR46)</f>
        <v>0</v>
      </c>
      <c r="HT46" s="63"/>
      <c r="HU46" s="63"/>
      <c r="HV46" s="69">
        <f t="shared" si="364"/>
        <v>0</v>
      </c>
      <c r="HW46" s="63"/>
      <c r="HX46" s="63"/>
      <c r="HY46" s="63"/>
      <c r="HZ46" s="63"/>
      <c r="IA46" s="63"/>
      <c r="IB46" s="63"/>
      <c r="IC46" s="69">
        <f t="shared" si="365"/>
        <v>0</v>
      </c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9">
        <f t="shared" si="366"/>
        <v>0</v>
      </c>
      <c r="IO46" s="140">
        <f>SUM(AT46,BU46,BY46,DC46,DF46,EK46,EO46,EY46,FH46,FS46,GQ46,GS46,HS46,HV46,IC46,IN46,EJ46)</f>
        <v>0</v>
      </c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140">
        <f>SUM(IP46,IR46,IT46,IZ46,JB46,IX46,IV46)</f>
        <v>0</v>
      </c>
      <c r="JE46" s="140">
        <f>SUM(IQ46,IS46,IU46,JA46,JC46,IY46,IW46)</f>
        <v>0</v>
      </c>
      <c r="JF46" s="140">
        <f t="shared" si="367"/>
        <v>0</v>
      </c>
      <c r="JG46" s="63"/>
      <c r="JH46" s="63"/>
      <c r="JI46" s="63"/>
      <c r="JJ46" s="63"/>
      <c r="JK46" s="63"/>
      <c r="JL46" s="140">
        <f t="shared" si="368"/>
        <v>0</v>
      </c>
      <c r="JM46" s="63"/>
      <c r="JN46" s="63"/>
      <c r="JO46" s="140">
        <f t="shared" si="369"/>
        <v>0</v>
      </c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140">
        <f t="shared" si="370"/>
        <v>0</v>
      </c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140">
        <f t="shared" si="371"/>
        <v>0</v>
      </c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</row>
    <row r="47" customHeight="1" spans="1:351">
      <c r="A47" s="1" t="s">
        <v>155</v>
      </c>
      <c r="B47" s="1">
        <v>30200</v>
      </c>
      <c r="C47" s="13" t="s">
        <v>210</v>
      </c>
      <c r="D47" s="61">
        <f t="shared" ref="D47:Y47" si="372">SUM(D48:D49)</f>
        <v>0</v>
      </c>
      <c r="E47" s="61">
        <f t="shared" si="372"/>
        <v>0</v>
      </c>
      <c r="F47" s="61">
        <f t="shared" si="372"/>
        <v>0</v>
      </c>
      <c r="G47" s="61">
        <f t="shared" si="372"/>
        <v>0</v>
      </c>
      <c r="H47" s="61">
        <f t="shared" si="372"/>
        <v>0</v>
      </c>
      <c r="I47" s="61">
        <f t="shared" si="372"/>
        <v>0</v>
      </c>
      <c r="J47" s="61">
        <f t="shared" si="372"/>
        <v>0</v>
      </c>
      <c r="K47" s="61">
        <f t="shared" si="372"/>
        <v>0</v>
      </c>
      <c r="L47" s="61">
        <f t="shared" si="372"/>
        <v>0</v>
      </c>
      <c r="M47" s="61">
        <f t="shared" si="372"/>
        <v>0</v>
      </c>
      <c r="N47" s="68">
        <f t="shared" si="372"/>
        <v>0</v>
      </c>
      <c r="O47" s="61">
        <f t="shared" si="372"/>
        <v>0</v>
      </c>
      <c r="P47" s="61">
        <f t="shared" si="372"/>
        <v>0</v>
      </c>
      <c r="Q47" s="61">
        <f t="shared" si="372"/>
        <v>0</v>
      </c>
      <c r="R47" s="61">
        <f t="shared" si="372"/>
        <v>0</v>
      </c>
      <c r="S47" s="61">
        <f t="shared" si="372"/>
        <v>0</v>
      </c>
      <c r="T47" s="61">
        <f t="shared" si="372"/>
        <v>0</v>
      </c>
      <c r="U47" s="61">
        <f t="shared" si="372"/>
        <v>0</v>
      </c>
      <c r="V47" s="61">
        <f t="shared" si="372"/>
        <v>0</v>
      </c>
      <c r="W47" s="61">
        <f t="shared" si="372"/>
        <v>0</v>
      </c>
      <c r="X47" s="61">
        <f t="shared" si="372"/>
        <v>0</v>
      </c>
      <c r="Y47" s="68">
        <f t="shared" si="372"/>
        <v>0</v>
      </c>
      <c r="Z47" s="71">
        <f t="shared" si="324"/>
        <v>0</v>
      </c>
      <c r="AA47" s="72">
        <f t="shared" si="324"/>
        <v>0</v>
      </c>
      <c r="AB47" s="72">
        <f t="shared" si="324"/>
        <v>0</v>
      </c>
      <c r="AC47" s="72">
        <f t="shared" si="324"/>
        <v>0</v>
      </c>
      <c r="AD47" s="72">
        <f t="shared" si="324"/>
        <v>0</v>
      </c>
      <c r="AE47" s="72">
        <f t="shared" si="324"/>
        <v>0</v>
      </c>
      <c r="AF47" s="72">
        <f t="shared" si="324"/>
        <v>0</v>
      </c>
      <c r="AG47" s="72">
        <f t="shared" si="324"/>
        <v>0</v>
      </c>
      <c r="AH47" s="72">
        <f t="shared" si="158"/>
        <v>0</v>
      </c>
      <c r="AI47" s="72">
        <f t="shared" si="158"/>
        <v>0</v>
      </c>
      <c r="AJ47" s="91">
        <f t="shared" si="158"/>
        <v>0</v>
      </c>
      <c r="AK47" s="92">
        <f t="shared" ref="AK47:CV47" si="373">SUM(AK48:AK49)</f>
        <v>0</v>
      </c>
      <c r="AL47" s="93">
        <f t="shared" si="373"/>
        <v>0</v>
      </c>
      <c r="AM47" s="68">
        <f t="shared" si="373"/>
        <v>0</v>
      </c>
      <c r="AN47" s="68">
        <f t="shared" si="373"/>
        <v>0</v>
      </c>
      <c r="AO47" s="68">
        <f t="shared" si="373"/>
        <v>0</v>
      </c>
      <c r="AP47" s="68">
        <f t="shared" si="373"/>
        <v>0</v>
      </c>
      <c r="AQ47" s="68">
        <f t="shared" si="373"/>
        <v>0</v>
      </c>
      <c r="AR47" s="68">
        <f t="shared" si="373"/>
        <v>0</v>
      </c>
      <c r="AS47" s="68">
        <f t="shared" si="373"/>
        <v>0</v>
      </c>
      <c r="AT47" s="68">
        <f t="shared" si="373"/>
        <v>0</v>
      </c>
      <c r="AU47" s="61">
        <f t="shared" si="373"/>
        <v>0</v>
      </c>
      <c r="AV47" s="61">
        <f t="shared" si="373"/>
        <v>0</v>
      </c>
      <c r="AW47" s="61">
        <f t="shared" si="373"/>
        <v>0</v>
      </c>
      <c r="AX47" s="61">
        <f t="shared" si="373"/>
        <v>0</v>
      </c>
      <c r="AY47" s="61">
        <f t="shared" si="373"/>
        <v>0</v>
      </c>
      <c r="AZ47" s="61">
        <f t="shared" si="373"/>
        <v>0</v>
      </c>
      <c r="BA47" s="61">
        <f t="shared" si="373"/>
        <v>0</v>
      </c>
      <c r="BB47" s="61">
        <f t="shared" si="373"/>
        <v>0</v>
      </c>
      <c r="BC47" s="61">
        <f t="shared" si="373"/>
        <v>0</v>
      </c>
      <c r="BD47" s="61">
        <f t="shared" si="373"/>
        <v>0</v>
      </c>
      <c r="BE47" s="61">
        <f t="shared" si="373"/>
        <v>0</v>
      </c>
      <c r="BF47" s="61">
        <f t="shared" si="373"/>
        <v>0</v>
      </c>
      <c r="BG47" s="61">
        <f t="shared" si="373"/>
        <v>0</v>
      </c>
      <c r="BH47" s="61">
        <f t="shared" si="373"/>
        <v>0</v>
      </c>
      <c r="BI47" s="61">
        <f t="shared" si="373"/>
        <v>0</v>
      </c>
      <c r="BJ47" s="61">
        <f t="shared" si="373"/>
        <v>0</v>
      </c>
      <c r="BK47" s="61">
        <f t="shared" si="373"/>
        <v>0</v>
      </c>
      <c r="BL47" s="61">
        <f t="shared" si="373"/>
        <v>0</v>
      </c>
      <c r="BM47" s="61">
        <f t="shared" si="373"/>
        <v>0</v>
      </c>
      <c r="BN47" s="61">
        <f t="shared" si="373"/>
        <v>0</v>
      </c>
      <c r="BO47" s="61">
        <f t="shared" si="373"/>
        <v>0</v>
      </c>
      <c r="BP47" s="61">
        <f t="shared" si="373"/>
        <v>0</v>
      </c>
      <c r="BQ47" s="61">
        <f t="shared" si="373"/>
        <v>0</v>
      </c>
      <c r="BR47" s="61">
        <f t="shared" si="373"/>
        <v>0</v>
      </c>
      <c r="BS47" s="61">
        <f t="shared" si="373"/>
        <v>0</v>
      </c>
      <c r="BT47" s="61">
        <f t="shared" si="373"/>
        <v>0</v>
      </c>
      <c r="BU47" s="68">
        <f t="shared" si="373"/>
        <v>0</v>
      </c>
      <c r="BV47" s="61">
        <f t="shared" si="373"/>
        <v>0</v>
      </c>
      <c r="BW47" s="61">
        <f t="shared" si="373"/>
        <v>0</v>
      </c>
      <c r="BX47" s="61">
        <f t="shared" si="373"/>
        <v>0</v>
      </c>
      <c r="BY47" s="68">
        <f t="shared" si="373"/>
        <v>0</v>
      </c>
      <c r="BZ47" s="61">
        <f t="shared" si="373"/>
        <v>0</v>
      </c>
      <c r="CA47" s="61">
        <f t="shared" si="373"/>
        <v>0</v>
      </c>
      <c r="CB47" s="61">
        <f t="shared" si="373"/>
        <v>0</v>
      </c>
      <c r="CC47" s="61">
        <f t="shared" si="373"/>
        <v>0</v>
      </c>
      <c r="CD47" s="61">
        <f t="shared" si="373"/>
        <v>0</v>
      </c>
      <c r="CE47" s="61">
        <f t="shared" si="373"/>
        <v>0</v>
      </c>
      <c r="CF47" s="61">
        <f t="shared" si="373"/>
        <v>0</v>
      </c>
      <c r="CG47" s="61">
        <f t="shared" si="373"/>
        <v>0</v>
      </c>
      <c r="CH47" s="61">
        <f t="shared" si="373"/>
        <v>0</v>
      </c>
      <c r="CI47" s="61">
        <f t="shared" si="373"/>
        <v>0</v>
      </c>
      <c r="CJ47" s="61">
        <f t="shared" si="373"/>
        <v>0</v>
      </c>
      <c r="CK47" s="61">
        <f t="shared" si="373"/>
        <v>0</v>
      </c>
      <c r="CL47" s="61">
        <f t="shared" si="373"/>
        <v>0</v>
      </c>
      <c r="CM47" s="61">
        <f t="shared" si="373"/>
        <v>0</v>
      </c>
      <c r="CN47" s="61">
        <f t="shared" si="373"/>
        <v>0</v>
      </c>
      <c r="CO47" s="61">
        <f t="shared" si="373"/>
        <v>0</v>
      </c>
      <c r="CP47" s="61">
        <f t="shared" si="373"/>
        <v>0</v>
      </c>
      <c r="CQ47" s="61">
        <f t="shared" si="373"/>
        <v>0</v>
      </c>
      <c r="CR47" s="61">
        <f t="shared" si="373"/>
        <v>0</v>
      </c>
      <c r="CS47" s="61">
        <f t="shared" si="373"/>
        <v>0</v>
      </c>
      <c r="CT47" s="61">
        <f t="shared" si="373"/>
        <v>0</v>
      </c>
      <c r="CU47" s="61">
        <f t="shared" si="373"/>
        <v>0</v>
      </c>
      <c r="CV47" s="61">
        <f t="shared" si="373"/>
        <v>0</v>
      </c>
      <c r="CW47" s="61">
        <f t="shared" ref="CW47:FH47" si="374">SUM(CW48:CW49)</f>
        <v>0</v>
      </c>
      <c r="CX47" s="61">
        <f t="shared" si="374"/>
        <v>0</v>
      </c>
      <c r="CY47" s="61">
        <f t="shared" si="374"/>
        <v>0</v>
      </c>
      <c r="CZ47" s="61">
        <f t="shared" si="374"/>
        <v>0</v>
      </c>
      <c r="DA47" s="61">
        <f t="shared" si="374"/>
        <v>0</v>
      </c>
      <c r="DB47" s="61">
        <f t="shared" si="374"/>
        <v>0</v>
      </c>
      <c r="DC47" s="68">
        <f t="shared" si="374"/>
        <v>0</v>
      </c>
      <c r="DD47" s="61">
        <f t="shared" si="374"/>
        <v>0</v>
      </c>
      <c r="DE47" s="61">
        <f t="shared" si="374"/>
        <v>0</v>
      </c>
      <c r="DF47" s="68">
        <f t="shared" si="374"/>
        <v>0</v>
      </c>
      <c r="DG47" s="61">
        <f t="shared" si="374"/>
        <v>0</v>
      </c>
      <c r="DH47" s="61">
        <f t="shared" si="374"/>
        <v>0</v>
      </c>
      <c r="DI47" s="61">
        <f t="shared" si="374"/>
        <v>0</v>
      </c>
      <c r="DJ47" s="61">
        <f t="shared" si="374"/>
        <v>0</v>
      </c>
      <c r="DK47" s="61">
        <f t="shared" si="374"/>
        <v>0</v>
      </c>
      <c r="DL47" s="61">
        <f t="shared" si="374"/>
        <v>0</v>
      </c>
      <c r="DM47" s="61">
        <f t="shared" si="374"/>
        <v>0</v>
      </c>
      <c r="DN47" s="61">
        <f t="shared" si="374"/>
        <v>0</v>
      </c>
      <c r="DO47" s="61">
        <f t="shared" si="374"/>
        <v>0</v>
      </c>
      <c r="DP47" s="61">
        <f t="shared" si="374"/>
        <v>0</v>
      </c>
      <c r="DQ47" s="61">
        <f t="shared" si="374"/>
        <v>0</v>
      </c>
      <c r="DR47" s="61">
        <f t="shared" si="374"/>
        <v>0</v>
      </c>
      <c r="DS47" s="61">
        <f t="shared" si="374"/>
        <v>0</v>
      </c>
      <c r="DT47" s="61">
        <f t="shared" si="374"/>
        <v>0</v>
      </c>
      <c r="DU47" s="61">
        <f t="shared" si="374"/>
        <v>0</v>
      </c>
      <c r="DV47" s="61">
        <f t="shared" si="374"/>
        <v>0</v>
      </c>
      <c r="DW47" s="61">
        <f t="shared" si="374"/>
        <v>0</v>
      </c>
      <c r="DX47" s="61">
        <f t="shared" si="374"/>
        <v>0</v>
      </c>
      <c r="DY47" s="61">
        <f t="shared" si="374"/>
        <v>0</v>
      </c>
      <c r="DZ47" s="61">
        <f t="shared" si="374"/>
        <v>0</v>
      </c>
      <c r="EA47" s="61">
        <f t="shared" si="374"/>
        <v>0</v>
      </c>
      <c r="EB47" s="61">
        <f t="shared" si="374"/>
        <v>0</v>
      </c>
      <c r="EC47" s="61">
        <f t="shared" si="374"/>
        <v>0</v>
      </c>
      <c r="ED47" s="61">
        <f t="shared" si="374"/>
        <v>0</v>
      </c>
      <c r="EE47" s="61">
        <f t="shared" si="374"/>
        <v>0</v>
      </c>
      <c r="EF47" s="61">
        <f t="shared" si="374"/>
        <v>0</v>
      </c>
      <c r="EG47" s="61">
        <f t="shared" si="374"/>
        <v>0</v>
      </c>
      <c r="EH47" s="61">
        <f t="shared" si="374"/>
        <v>0</v>
      </c>
      <c r="EI47" s="61">
        <f t="shared" si="374"/>
        <v>0</v>
      </c>
      <c r="EJ47" s="68">
        <f t="shared" si="374"/>
        <v>0</v>
      </c>
      <c r="EK47" s="68">
        <f t="shared" si="374"/>
        <v>0</v>
      </c>
      <c r="EL47" s="61">
        <f t="shared" si="374"/>
        <v>0</v>
      </c>
      <c r="EM47" s="61">
        <f t="shared" si="374"/>
        <v>0</v>
      </c>
      <c r="EN47" s="61">
        <f t="shared" si="374"/>
        <v>0</v>
      </c>
      <c r="EO47" s="68">
        <f t="shared" si="374"/>
        <v>0</v>
      </c>
      <c r="EP47" s="61">
        <f t="shared" si="374"/>
        <v>0</v>
      </c>
      <c r="EQ47" s="61">
        <f t="shared" si="374"/>
        <v>0</v>
      </c>
      <c r="ER47" s="61">
        <f t="shared" si="374"/>
        <v>0</v>
      </c>
      <c r="ES47" s="61">
        <f t="shared" si="374"/>
        <v>0</v>
      </c>
      <c r="ET47" s="61">
        <f t="shared" si="374"/>
        <v>0</v>
      </c>
      <c r="EU47" s="61">
        <f t="shared" si="374"/>
        <v>0</v>
      </c>
      <c r="EV47" s="61">
        <f t="shared" si="374"/>
        <v>0</v>
      </c>
      <c r="EW47" s="61">
        <f t="shared" si="374"/>
        <v>0</v>
      </c>
      <c r="EX47" s="61">
        <f t="shared" si="374"/>
        <v>0</v>
      </c>
      <c r="EY47" s="68">
        <f t="shared" si="321"/>
        <v>0</v>
      </c>
      <c r="EZ47" s="61">
        <f t="shared" ref="EZ47:FG47" si="375">SUM(EZ48:EZ49)</f>
        <v>0</v>
      </c>
      <c r="FA47" s="61">
        <f t="shared" si="375"/>
        <v>0</v>
      </c>
      <c r="FB47" s="61">
        <f t="shared" si="375"/>
        <v>0</v>
      </c>
      <c r="FC47" s="61">
        <f t="shared" si="375"/>
        <v>0</v>
      </c>
      <c r="FD47" s="61">
        <f t="shared" si="375"/>
        <v>0</v>
      </c>
      <c r="FE47" s="61">
        <f t="shared" si="375"/>
        <v>0</v>
      </c>
      <c r="FF47" s="61">
        <f t="shared" si="375"/>
        <v>0</v>
      </c>
      <c r="FG47" s="61">
        <f t="shared" si="375"/>
        <v>0</v>
      </c>
      <c r="FH47" s="68">
        <f t="shared" si="374"/>
        <v>0</v>
      </c>
      <c r="FI47" s="61">
        <f t="shared" ref="FI47:HT47" si="376">SUM(FI48:FI49)</f>
        <v>0</v>
      </c>
      <c r="FJ47" s="61">
        <f t="shared" si="376"/>
        <v>0</v>
      </c>
      <c r="FK47" s="61">
        <f t="shared" si="376"/>
        <v>0</v>
      </c>
      <c r="FL47" s="61">
        <f t="shared" si="376"/>
        <v>0</v>
      </c>
      <c r="FM47" s="61">
        <f t="shared" si="376"/>
        <v>0</v>
      </c>
      <c r="FN47" s="61">
        <f t="shared" si="376"/>
        <v>0</v>
      </c>
      <c r="FO47" s="61">
        <f t="shared" si="376"/>
        <v>0</v>
      </c>
      <c r="FP47" s="61">
        <f t="shared" si="376"/>
        <v>0</v>
      </c>
      <c r="FQ47" s="61">
        <f t="shared" si="376"/>
        <v>0</v>
      </c>
      <c r="FR47" s="61">
        <f t="shared" si="376"/>
        <v>0</v>
      </c>
      <c r="FS47" s="68">
        <f t="shared" si="376"/>
        <v>0</v>
      </c>
      <c r="FT47" s="61">
        <f t="shared" si="376"/>
        <v>0</v>
      </c>
      <c r="FU47" s="61">
        <f t="shared" si="376"/>
        <v>0</v>
      </c>
      <c r="FV47" s="61">
        <f t="shared" si="376"/>
        <v>0</v>
      </c>
      <c r="FW47" s="61">
        <f t="shared" si="376"/>
        <v>0</v>
      </c>
      <c r="FX47" s="61">
        <f t="shared" si="376"/>
        <v>0</v>
      </c>
      <c r="FY47" s="61">
        <f t="shared" si="376"/>
        <v>0</v>
      </c>
      <c r="FZ47" s="61">
        <f t="shared" si="376"/>
        <v>0</v>
      </c>
      <c r="GA47" s="61">
        <f t="shared" si="376"/>
        <v>0</v>
      </c>
      <c r="GB47" s="61">
        <f t="shared" si="376"/>
        <v>0</v>
      </c>
      <c r="GC47" s="61">
        <f t="shared" si="376"/>
        <v>0</v>
      </c>
      <c r="GD47" s="61">
        <f t="shared" si="376"/>
        <v>0</v>
      </c>
      <c r="GE47" s="61">
        <f t="shared" si="376"/>
        <v>0</v>
      </c>
      <c r="GF47" s="61">
        <f t="shared" si="376"/>
        <v>0</v>
      </c>
      <c r="GG47" s="61">
        <f t="shared" si="376"/>
        <v>0</v>
      </c>
      <c r="GH47" s="61">
        <f t="shared" si="376"/>
        <v>0</v>
      </c>
      <c r="GI47" s="61">
        <f t="shared" si="376"/>
        <v>0</v>
      </c>
      <c r="GJ47" s="61">
        <f t="shared" si="376"/>
        <v>0</v>
      </c>
      <c r="GK47" s="61">
        <f t="shared" si="376"/>
        <v>0</v>
      </c>
      <c r="GL47" s="61">
        <f t="shared" si="376"/>
        <v>0</v>
      </c>
      <c r="GM47" s="61">
        <f t="shared" si="376"/>
        <v>0</v>
      </c>
      <c r="GN47" s="61">
        <f t="shared" si="376"/>
        <v>0</v>
      </c>
      <c r="GO47" s="61">
        <f t="shared" si="376"/>
        <v>0</v>
      </c>
      <c r="GP47" s="61">
        <f t="shared" si="376"/>
        <v>0</v>
      </c>
      <c r="GQ47" s="68">
        <f t="shared" si="322"/>
        <v>0</v>
      </c>
      <c r="GR47" s="61">
        <f t="shared" ref="GR47" si="377">SUM(GR48:GR49)</f>
        <v>0</v>
      </c>
      <c r="GS47" s="68">
        <f t="shared" si="376"/>
        <v>0</v>
      </c>
      <c r="GT47" s="61">
        <f t="shared" si="376"/>
        <v>0</v>
      </c>
      <c r="GU47" s="61">
        <f t="shared" si="376"/>
        <v>0</v>
      </c>
      <c r="GV47" s="61">
        <f t="shared" si="376"/>
        <v>0</v>
      </c>
      <c r="GW47" s="61">
        <f t="shared" si="376"/>
        <v>0</v>
      </c>
      <c r="GX47" s="61">
        <f t="shared" si="376"/>
        <v>0</v>
      </c>
      <c r="GY47" s="61">
        <f t="shared" si="376"/>
        <v>0</v>
      </c>
      <c r="GZ47" s="61">
        <f t="shared" si="376"/>
        <v>0</v>
      </c>
      <c r="HA47" s="61">
        <f t="shared" si="376"/>
        <v>0</v>
      </c>
      <c r="HB47" s="61">
        <f t="shared" si="376"/>
        <v>0</v>
      </c>
      <c r="HC47" s="61">
        <f t="shared" si="376"/>
        <v>0</v>
      </c>
      <c r="HD47" s="61">
        <f t="shared" si="376"/>
        <v>0</v>
      </c>
      <c r="HE47" s="61">
        <f t="shared" si="376"/>
        <v>0</v>
      </c>
      <c r="HF47" s="61">
        <f t="shared" si="376"/>
        <v>0</v>
      </c>
      <c r="HG47" s="61">
        <f t="shared" si="376"/>
        <v>0</v>
      </c>
      <c r="HH47" s="61">
        <f t="shared" si="376"/>
        <v>0</v>
      </c>
      <c r="HI47" s="61">
        <f t="shared" si="376"/>
        <v>0</v>
      </c>
      <c r="HJ47" s="61">
        <f t="shared" si="376"/>
        <v>0</v>
      </c>
      <c r="HK47" s="61">
        <f t="shared" si="376"/>
        <v>0</v>
      </c>
      <c r="HL47" s="61">
        <f t="shared" si="376"/>
        <v>0</v>
      </c>
      <c r="HM47" s="61">
        <f t="shared" si="376"/>
        <v>0</v>
      </c>
      <c r="HN47" s="61">
        <f t="shared" si="376"/>
        <v>0</v>
      </c>
      <c r="HO47" s="61">
        <f t="shared" si="376"/>
        <v>0</v>
      </c>
      <c r="HP47" s="61">
        <f t="shared" si="376"/>
        <v>0</v>
      </c>
      <c r="HQ47" s="61">
        <f t="shared" si="376"/>
        <v>0</v>
      </c>
      <c r="HR47" s="61">
        <f t="shared" si="376"/>
        <v>0</v>
      </c>
      <c r="HS47" s="68">
        <f t="shared" si="376"/>
        <v>0</v>
      </c>
      <c r="HT47" s="61">
        <f t="shared" si="376"/>
        <v>0</v>
      </c>
      <c r="HU47" s="61">
        <f t="shared" ref="HU47:KF47" si="378">SUM(HU48:HU49)</f>
        <v>0</v>
      </c>
      <c r="HV47" s="68">
        <f t="shared" si="378"/>
        <v>0</v>
      </c>
      <c r="HW47" s="61">
        <f t="shared" si="378"/>
        <v>0</v>
      </c>
      <c r="HX47" s="61">
        <f t="shared" si="378"/>
        <v>0</v>
      </c>
      <c r="HY47" s="61">
        <f t="shared" si="378"/>
        <v>0</v>
      </c>
      <c r="HZ47" s="61">
        <f t="shared" si="378"/>
        <v>0</v>
      </c>
      <c r="IA47" s="61">
        <f t="shared" si="378"/>
        <v>0</v>
      </c>
      <c r="IB47" s="61">
        <f t="shared" si="378"/>
        <v>0</v>
      </c>
      <c r="IC47" s="68">
        <f t="shared" si="378"/>
        <v>0</v>
      </c>
      <c r="ID47" s="61">
        <f t="shared" si="378"/>
        <v>0</v>
      </c>
      <c r="IE47" s="61">
        <f t="shared" si="378"/>
        <v>0</v>
      </c>
      <c r="IF47" s="61">
        <f t="shared" si="378"/>
        <v>0</v>
      </c>
      <c r="IG47" s="61">
        <f t="shared" si="378"/>
        <v>0</v>
      </c>
      <c r="IH47" s="61">
        <f t="shared" si="378"/>
        <v>0</v>
      </c>
      <c r="II47" s="61">
        <f t="shared" si="378"/>
        <v>0</v>
      </c>
      <c r="IJ47" s="61">
        <f t="shared" si="378"/>
        <v>0</v>
      </c>
      <c r="IK47" s="61">
        <f t="shared" si="378"/>
        <v>0</v>
      </c>
      <c r="IL47" s="61">
        <f t="shared" si="378"/>
        <v>0</v>
      </c>
      <c r="IM47" s="61">
        <f t="shared" si="378"/>
        <v>0</v>
      </c>
      <c r="IN47" s="68">
        <f t="shared" si="378"/>
        <v>0</v>
      </c>
      <c r="IO47" s="68">
        <f t="shared" si="378"/>
        <v>0</v>
      </c>
      <c r="IP47" s="68">
        <f t="shared" si="378"/>
        <v>0</v>
      </c>
      <c r="IQ47" s="68">
        <f t="shared" si="378"/>
        <v>0</v>
      </c>
      <c r="IR47" s="68">
        <f t="shared" si="378"/>
        <v>0</v>
      </c>
      <c r="IS47" s="68">
        <f t="shared" si="378"/>
        <v>0</v>
      </c>
      <c r="IT47" s="68">
        <f t="shared" si="378"/>
        <v>0</v>
      </c>
      <c r="IU47" s="68">
        <f t="shared" si="378"/>
        <v>0</v>
      </c>
      <c r="IV47" s="68">
        <f t="shared" si="378"/>
        <v>0</v>
      </c>
      <c r="IW47" s="68">
        <f t="shared" si="378"/>
        <v>0</v>
      </c>
      <c r="IX47" s="68">
        <f t="shared" si="378"/>
        <v>0</v>
      </c>
      <c r="IY47" s="68">
        <f t="shared" si="378"/>
        <v>0</v>
      </c>
      <c r="IZ47" s="68">
        <f t="shared" si="378"/>
        <v>0</v>
      </c>
      <c r="JA47" s="68">
        <f t="shared" si="378"/>
        <v>0</v>
      </c>
      <c r="JB47" s="68">
        <f t="shared" si="378"/>
        <v>0</v>
      </c>
      <c r="JC47" s="68">
        <f t="shared" si="378"/>
        <v>0</v>
      </c>
      <c r="JD47" s="68">
        <f t="shared" si="378"/>
        <v>0</v>
      </c>
      <c r="JE47" s="68">
        <f t="shared" si="378"/>
        <v>0</v>
      </c>
      <c r="JF47" s="68">
        <f t="shared" si="378"/>
        <v>0</v>
      </c>
      <c r="JG47" s="61">
        <f t="shared" si="378"/>
        <v>0</v>
      </c>
      <c r="JH47" s="61">
        <f t="shared" si="378"/>
        <v>0</v>
      </c>
      <c r="JI47" s="61">
        <f t="shared" si="378"/>
        <v>0</v>
      </c>
      <c r="JJ47" s="61">
        <f t="shared" si="378"/>
        <v>0</v>
      </c>
      <c r="JK47" s="61">
        <f t="shared" si="378"/>
        <v>0</v>
      </c>
      <c r="JL47" s="68">
        <f t="shared" si="378"/>
        <v>0</v>
      </c>
      <c r="JM47" s="61">
        <f t="shared" si="378"/>
        <v>0</v>
      </c>
      <c r="JN47" s="61">
        <f t="shared" si="378"/>
        <v>0</v>
      </c>
      <c r="JO47" s="68">
        <f t="shared" si="378"/>
        <v>0</v>
      </c>
      <c r="JP47" s="61">
        <f t="shared" si="378"/>
        <v>0</v>
      </c>
      <c r="JQ47" s="61">
        <f t="shared" si="378"/>
        <v>0</v>
      </c>
      <c r="JR47" s="61">
        <f t="shared" si="378"/>
        <v>0</v>
      </c>
      <c r="JS47" s="61">
        <f t="shared" si="378"/>
        <v>0</v>
      </c>
      <c r="JT47" s="61">
        <f t="shared" si="378"/>
        <v>0</v>
      </c>
      <c r="JU47" s="61">
        <f t="shared" si="378"/>
        <v>0</v>
      </c>
      <c r="JV47" s="61">
        <f t="shared" si="378"/>
        <v>0</v>
      </c>
      <c r="JW47" s="61">
        <f t="shared" si="378"/>
        <v>0</v>
      </c>
      <c r="JX47" s="61">
        <f t="shared" si="378"/>
        <v>0</v>
      </c>
      <c r="JY47" s="61">
        <f t="shared" si="378"/>
        <v>0</v>
      </c>
      <c r="JZ47" s="61">
        <f t="shared" si="378"/>
        <v>0</v>
      </c>
      <c r="KA47" s="61">
        <f t="shared" si="378"/>
        <v>0</v>
      </c>
      <c r="KB47" s="61">
        <f t="shared" si="378"/>
        <v>0</v>
      </c>
      <c r="KC47" s="61">
        <f t="shared" si="378"/>
        <v>0</v>
      </c>
      <c r="KD47" s="61">
        <f t="shared" si="378"/>
        <v>0</v>
      </c>
      <c r="KE47" s="61">
        <f t="shared" si="378"/>
        <v>0</v>
      </c>
      <c r="KF47" s="61">
        <f t="shared" si="378"/>
        <v>0</v>
      </c>
      <c r="KG47" s="68">
        <f t="shared" ref="KG47:MM47" si="379">SUM(KG48:KG49)</f>
        <v>0</v>
      </c>
      <c r="KH47" s="61">
        <f t="shared" si="379"/>
        <v>0</v>
      </c>
      <c r="KI47" s="61">
        <f t="shared" si="379"/>
        <v>0</v>
      </c>
      <c r="KJ47" s="61">
        <f t="shared" si="379"/>
        <v>0</v>
      </c>
      <c r="KK47" s="61">
        <f t="shared" si="379"/>
        <v>0</v>
      </c>
      <c r="KL47" s="61">
        <f t="shared" si="379"/>
        <v>0</v>
      </c>
      <c r="KM47" s="61">
        <f t="shared" si="379"/>
        <v>0</v>
      </c>
      <c r="KN47" s="61">
        <f t="shared" si="379"/>
        <v>0</v>
      </c>
      <c r="KO47" s="61">
        <f t="shared" si="379"/>
        <v>0</v>
      </c>
      <c r="KP47" s="61">
        <f t="shared" si="379"/>
        <v>0</v>
      </c>
      <c r="KQ47" s="61">
        <f t="shared" si="379"/>
        <v>0</v>
      </c>
      <c r="KR47" s="61">
        <f t="shared" si="379"/>
        <v>0</v>
      </c>
      <c r="KS47" s="61">
        <f t="shared" si="379"/>
        <v>0</v>
      </c>
      <c r="KT47" s="61">
        <f t="shared" si="379"/>
        <v>0</v>
      </c>
      <c r="KU47" s="61">
        <f t="shared" si="379"/>
        <v>0</v>
      </c>
      <c r="KV47" s="61">
        <f t="shared" si="379"/>
        <v>0</v>
      </c>
      <c r="KW47" s="61">
        <f t="shared" si="379"/>
        <v>0</v>
      </c>
      <c r="KX47" s="61">
        <f t="shared" si="379"/>
        <v>0</v>
      </c>
      <c r="KY47" s="68">
        <f t="shared" si="379"/>
        <v>0</v>
      </c>
      <c r="KZ47" s="61">
        <f t="shared" si="379"/>
        <v>0</v>
      </c>
      <c r="LA47" s="61">
        <f t="shared" si="379"/>
        <v>0</v>
      </c>
      <c r="LB47" s="61">
        <f t="shared" si="379"/>
        <v>0</v>
      </c>
      <c r="LC47" s="61">
        <f t="shared" si="379"/>
        <v>0</v>
      </c>
      <c r="LD47" s="61">
        <f t="shared" si="379"/>
        <v>0</v>
      </c>
      <c r="LE47" s="61">
        <f t="shared" si="379"/>
        <v>0</v>
      </c>
      <c r="LF47" s="61">
        <f t="shared" si="379"/>
        <v>0</v>
      </c>
      <c r="LG47" s="61">
        <f t="shared" si="379"/>
        <v>0</v>
      </c>
      <c r="LH47" s="61">
        <f t="shared" si="379"/>
        <v>0</v>
      </c>
      <c r="LI47" s="61">
        <f t="shared" si="379"/>
        <v>0</v>
      </c>
      <c r="LJ47" s="61">
        <f t="shared" si="379"/>
        <v>0</v>
      </c>
      <c r="LK47" s="61">
        <f t="shared" si="379"/>
        <v>0</v>
      </c>
      <c r="LL47" s="61">
        <f t="shared" si="379"/>
        <v>0</v>
      </c>
      <c r="LM47" s="61">
        <f t="shared" si="379"/>
        <v>0</v>
      </c>
      <c r="LN47" s="61">
        <f t="shared" si="379"/>
        <v>0</v>
      </c>
      <c r="LO47" s="61">
        <f t="shared" si="379"/>
        <v>0</v>
      </c>
      <c r="LP47" s="61">
        <f t="shared" si="379"/>
        <v>0</v>
      </c>
      <c r="LQ47" s="61">
        <f t="shared" si="379"/>
        <v>0</v>
      </c>
      <c r="LR47" s="61">
        <f t="shared" si="379"/>
        <v>0</v>
      </c>
      <c r="LS47" s="61">
        <f t="shared" si="379"/>
        <v>0</v>
      </c>
      <c r="LT47" s="61">
        <f t="shared" si="379"/>
        <v>0</v>
      </c>
      <c r="LU47" s="61">
        <f t="shared" si="379"/>
        <v>0</v>
      </c>
      <c r="LV47" s="61">
        <f t="shared" si="379"/>
        <v>0</v>
      </c>
      <c r="LW47" s="61">
        <f t="shared" si="379"/>
        <v>0</v>
      </c>
      <c r="LX47" s="61">
        <f t="shared" si="379"/>
        <v>0</v>
      </c>
      <c r="LY47" s="61">
        <f t="shared" si="379"/>
        <v>0</v>
      </c>
      <c r="LZ47" s="61">
        <f t="shared" si="379"/>
        <v>0</v>
      </c>
      <c r="MA47" s="61">
        <f t="shared" si="379"/>
        <v>0</v>
      </c>
      <c r="MB47" s="61">
        <f t="shared" si="379"/>
        <v>0</v>
      </c>
      <c r="MC47" s="61">
        <f t="shared" si="379"/>
        <v>0</v>
      </c>
      <c r="MD47" s="61">
        <f t="shared" si="379"/>
        <v>0</v>
      </c>
      <c r="ME47" s="61">
        <f t="shared" si="379"/>
        <v>0</v>
      </c>
      <c r="MF47" s="61">
        <f t="shared" si="379"/>
        <v>0</v>
      </c>
      <c r="MG47" s="61">
        <f t="shared" si="379"/>
        <v>0</v>
      </c>
      <c r="MH47" s="61">
        <f t="shared" si="379"/>
        <v>0</v>
      </c>
      <c r="MI47" s="61">
        <f t="shared" si="379"/>
        <v>0</v>
      </c>
      <c r="MJ47" s="61">
        <f t="shared" si="379"/>
        <v>0</v>
      </c>
      <c r="MK47" s="61">
        <f t="shared" si="379"/>
        <v>0</v>
      </c>
      <c r="ML47" s="61">
        <f t="shared" si="379"/>
        <v>0</v>
      </c>
      <c r="MM47" s="61">
        <f t="shared" si="379"/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9">
        <f t="shared" ref="N48:N49" si="380">SUM(D48:M48)</f>
        <v>0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9">
        <f t="shared" ref="Y48:Y49" si="381">SUM(O48:X48)</f>
        <v>0</v>
      </c>
      <c r="Z48" s="73">
        <f t="shared" si="324"/>
        <v>0</v>
      </c>
      <c r="AA48" s="74">
        <f t="shared" si="324"/>
        <v>0</v>
      </c>
      <c r="AB48" s="74">
        <f t="shared" si="324"/>
        <v>0</v>
      </c>
      <c r="AC48" s="74">
        <f t="shared" si="324"/>
        <v>0</v>
      </c>
      <c r="AD48" s="74">
        <f t="shared" si="324"/>
        <v>0</v>
      </c>
      <c r="AE48" s="74">
        <f t="shared" si="324"/>
        <v>0</v>
      </c>
      <c r="AF48" s="74">
        <f t="shared" si="324"/>
        <v>0</v>
      </c>
      <c r="AG48" s="74">
        <f t="shared" si="324"/>
        <v>0</v>
      </c>
      <c r="AH48" s="74">
        <f t="shared" si="158"/>
        <v>0</v>
      </c>
      <c r="AI48" s="74">
        <f t="shared" si="158"/>
        <v>0</v>
      </c>
      <c r="AJ48" s="94">
        <f t="shared" si="158"/>
        <v>0</v>
      </c>
      <c r="AK48" s="95"/>
      <c r="AL48" s="96"/>
      <c r="AM48" s="63"/>
      <c r="AN48" s="63"/>
      <c r="AO48" s="63"/>
      <c r="AP48" s="63"/>
      <c r="AQ48" s="63"/>
      <c r="AR48" s="63"/>
      <c r="AS48" s="63"/>
      <c r="AT48" s="69">
        <f t="shared" ref="AT48:AT49" si="382">SUM(AL48:AS48)</f>
        <v>0</v>
      </c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9">
        <f t="shared" ref="BU48:BU49" si="383">SUM(AU48:BT48)</f>
        <v>0</v>
      </c>
      <c r="BV48" s="63"/>
      <c r="BW48" s="63"/>
      <c r="BX48" s="63"/>
      <c r="BY48" s="69">
        <f t="shared" ref="BY48:BY49" si="384">SUM(BV48:BX48)</f>
        <v>0</v>
      </c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9">
        <f t="shared" ref="DC48:DC49" si="385">SUM(BZ48:DB48)</f>
        <v>0</v>
      </c>
      <c r="DD48" s="63"/>
      <c r="DE48" s="63"/>
      <c r="DF48" s="69">
        <f>SUM(DD48:DE48)</f>
        <v>0</v>
      </c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9">
        <f t="shared" ref="EJ48:EJ49" si="386">SUM(EC48:ED48,DX48:DY48,DS48:DT48,DN48:DO48,DI48:DJ48,EI48,)</f>
        <v>0</v>
      </c>
      <c r="EK48" s="69">
        <f t="shared" ref="EK48:EK49" si="387">SUM(EE48:EH48,DZ48:EB48,DU48:DW48,DP48:DR48,DK48:DM48,DG48:DH48)</f>
        <v>0</v>
      </c>
      <c r="EL48" s="63"/>
      <c r="EM48" s="63"/>
      <c r="EN48" s="63"/>
      <c r="EO48" s="69">
        <f t="shared" ref="EO48:EO49" si="388">SUM(EL48:EN48)</f>
        <v>0</v>
      </c>
      <c r="EP48" s="63"/>
      <c r="EQ48" s="63"/>
      <c r="ER48" s="63"/>
      <c r="ES48" s="63"/>
      <c r="ET48" s="63"/>
      <c r="EU48" s="63"/>
      <c r="EV48" s="63"/>
      <c r="EW48" s="63"/>
      <c r="EX48" s="63"/>
      <c r="EY48" s="69">
        <f t="shared" si="321"/>
        <v>0</v>
      </c>
      <c r="EZ48" s="63"/>
      <c r="FA48" s="63"/>
      <c r="FB48" s="63"/>
      <c r="FC48" s="63"/>
      <c r="FD48" s="63"/>
      <c r="FE48" s="63"/>
      <c r="FF48" s="63"/>
      <c r="FG48" s="63"/>
      <c r="FH48" s="69">
        <f t="shared" ref="FH48:FH49" si="389">SUM(EZ48:FG48)</f>
        <v>0</v>
      </c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9">
        <f t="shared" ref="FS48:FS49" si="390">SUM(FI48:FR48)</f>
        <v>0</v>
      </c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9">
        <f t="shared" si="322"/>
        <v>0</v>
      </c>
      <c r="GR48" s="63"/>
      <c r="GS48" s="69">
        <f t="shared" ref="GS48:GS49" si="391">SUM(GR48)</f>
        <v>0</v>
      </c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9">
        <f>SUM(GT48:HR48)</f>
        <v>0</v>
      </c>
      <c r="HT48" s="63"/>
      <c r="HU48" s="63"/>
      <c r="HV48" s="69">
        <f t="shared" ref="HV48:HV49" si="392">SUM(HT48:HU48)</f>
        <v>0</v>
      </c>
      <c r="HW48" s="63"/>
      <c r="HX48" s="63"/>
      <c r="HY48" s="63"/>
      <c r="HZ48" s="63"/>
      <c r="IA48" s="63"/>
      <c r="IB48" s="63"/>
      <c r="IC48" s="69">
        <f t="shared" ref="IC48:IC49" si="393">SUM(HW48:IB48)</f>
        <v>0</v>
      </c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9">
        <f t="shared" ref="IN48:IN49" si="394">SUM(ID48:IM48)</f>
        <v>0</v>
      </c>
      <c r="IO48" s="140">
        <f>SUM(AT48,BU48,BY48,DC48,DF48,EK48,EO48,EY48,FH48,FS48,GQ48,GS48,HS48,HV48,IC48,IN48,EJ48)</f>
        <v>0</v>
      </c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395">SUM(JD48:JE48)</f>
        <v>0</v>
      </c>
      <c r="JG48" s="63"/>
      <c r="JH48" s="63"/>
      <c r="JI48" s="63"/>
      <c r="JJ48" s="63"/>
      <c r="JK48" s="63"/>
      <c r="JL48" s="140">
        <f t="shared" ref="JL48:JL49" si="396">SUM(JG48:JK48)</f>
        <v>0</v>
      </c>
      <c r="JM48" s="63"/>
      <c r="JN48" s="63"/>
      <c r="JO48" s="140">
        <f t="shared" ref="JO48:JO49" si="397">SUM(JM48:JN48)</f>
        <v>0</v>
      </c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140">
        <f t="shared" ref="KG48:KG49" si="398">SUM(JP48:KF48)</f>
        <v>0</v>
      </c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140">
        <f t="shared" ref="KY48:KY49" si="399">SUM(KH48:KX48)</f>
        <v>0</v>
      </c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</row>
    <row r="49" ht="12" spans="1:351">
      <c r="A49" s="1" t="s">
        <v>170</v>
      </c>
      <c r="B49" s="1">
        <v>30202</v>
      </c>
      <c r="C49" s="62" t="s">
        <v>212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9">
        <f t="shared" si="380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9">
        <f t="shared" si="381"/>
        <v>0</v>
      </c>
      <c r="Z49" s="73">
        <f t="shared" si="324"/>
        <v>0</v>
      </c>
      <c r="AA49" s="74">
        <f t="shared" si="324"/>
        <v>0</v>
      </c>
      <c r="AB49" s="74">
        <f t="shared" si="324"/>
        <v>0</v>
      </c>
      <c r="AC49" s="74">
        <f t="shared" si="324"/>
        <v>0</v>
      </c>
      <c r="AD49" s="74">
        <f t="shared" si="324"/>
        <v>0</v>
      </c>
      <c r="AE49" s="74">
        <f t="shared" si="324"/>
        <v>0</v>
      </c>
      <c r="AF49" s="74">
        <f t="shared" si="324"/>
        <v>0</v>
      </c>
      <c r="AG49" s="74">
        <f t="shared" si="324"/>
        <v>0</v>
      </c>
      <c r="AH49" s="74">
        <f t="shared" si="158"/>
        <v>0</v>
      </c>
      <c r="AI49" s="74">
        <f t="shared" si="158"/>
        <v>0</v>
      </c>
      <c r="AJ49" s="94">
        <f t="shared" si="158"/>
        <v>0</v>
      </c>
      <c r="AK49" s="95"/>
      <c r="AL49" s="96"/>
      <c r="AM49" s="63"/>
      <c r="AN49" s="63"/>
      <c r="AO49" s="63"/>
      <c r="AP49" s="63"/>
      <c r="AQ49" s="63"/>
      <c r="AR49" s="63"/>
      <c r="AS49" s="63"/>
      <c r="AT49" s="69">
        <f t="shared" si="382"/>
        <v>0</v>
      </c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9">
        <f t="shared" si="383"/>
        <v>0</v>
      </c>
      <c r="BV49" s="63"/>
      <c r="BW49" s="63"/>
      <c r="BX49" s="63"/>
      <c r="BY49" s="69">
        <f t="shared" si="384"/>
        <v>0</v>
      </c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9">
        <f t="shared" si="385"/>
        <v>0</v>
      </c>
      <c r="DD49" s="63"/>
      <c r="DE49" s="63"/>
      <c r="DF49" s="69">
        <f>SUM(DD49:DE49)</f>
        <v>0</v>
      </c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9">
        <f t="shared" si="386"/>
        <v>0</v>
      </c>
      <c r="EK49" s="69">
        <f t="shared" si="387"/>
        <v>0</v>
      </c>
      <c r="EL49" s="63"/>
      <c r="EM49" s="63"/>
      <c r="EN49" s="63"/>
      <c r="EO49" s="69">
        <f t="shared" si="388"/>
        <v>0</v>
      </c>
      <c r="EP49" s="63"/>
      <c r="EQ49" s="63"/>
      <c r="ER49" s="63"/>
      <c r="ES49" s="63"/>
      <c r="ET49" s="63"/>
      <c r="EU49" s="63"/>
      <c r="EV49" s="63"/>
      <c r="EW49" s="63"/>
      <c r="EX49" s="63"/>
      <c r="EY49" s="69">
        <f t="shared" si="321"/>
        <v>0</v>
      </c>
      <c r="EZ49" s="63"/>
      <c r="FA49" s="63"/>
      <c r="FB49" s="63"/>
      <c r="FC49" s="63"/>
      <c r="FD49" s="63"/>
      <c r="FE49" s="63"/>
      <c r="FF49" s="63"/>
      <c r="FG49" s="63"/>
      <c r="FH49" s="69">
        <f t="shared" si="389"/>
        <v>0</v>
      </c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9">
        <f t="shared" si="390"/>
        <v>0</v>
      </c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9">
        <f t="shared" si="322"/>
        <v>0</v>
      </c>
      <c r="GR49" s="63"/>
      <c r="GS49" s="69">
        <f t="shared" si="391"/>
        <v>0</v>
      </c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9">
        <f>SUM(GT49:HR49)</f>
        <v>0</v>
      </c>
      <c r="HT49" s="63"/>
      <c r="HU49" s="63"/>
      <c r="HV49" s="69">
        <f t="shared" si="392"/>
        <v>0</v>
      </c>
      <c r="HW49" s="63"/>
      <c r="HX49" s="63"/>
      <c r="HY49" s="63"/>
      <c r="HZ49" s="63"/>
      <c r="IA49" s="63"/>
      <c r="IB49" s="63"/>
      <c r="IC49" s="69">
        <f t="shared" si="393"/>
        <v>0</v>
      </c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9">
        <f t="shared" si="394"/>
        <v>0</v>
      </c>
      <c r="IO49" s="140">
        <f>SUM(AT49,BU49,BY49,DC49,DF49,EK49,EO49,EY49,FH49,FS49,GQ49,GS49,HS49,HV49,IC49,IN49,EJ49)</f>
        <v>0</v>
      </c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140">
        <f>SUM(IP49,IR49,IT49,IZ49,JB49,IX49,IV49)</f>
        <v>0</v>
      </c>
      <c r="JE49" s="140">
        <f>SUM(IQ49,IS49,IU49,JA49,JC49,IY49,IW49)</f>
        <v>0</v>
      </c>
      <c r="JF49" s="140">
        <f t="shared" si="395"/>
        <v>0</v>
      </c>
      <c r="JG49" s="63"/>
      <c r="JH49" s="63"/>
      <c r="JI49" s="63"/>
      <c r="JJ49" s="63"/>
      <c r="JK49" s="63"/>
      <c r="JL49" s="140">
        <f t="shared" si="396"/>
        <v>0</v>
      </c>
      <c r="JM49" s="63"/>
      <c r="JN49" s="63"/>
      <c r="JO49" s="140">
        <f t="shared" si="397"/>
        <v>0</v>
      </c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140">
        <f t="shared" si="398"/>
        <v>0</v>
      </c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140">
        <f t="shared" si="399"/>
        <v>0</v>
      </c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</row>
    <row r="50" customHeight="1" spans="1:351">
      <c r="A50" s="1" t="s">
        <v>155</v>
      </c>
      <c r="B50" s="1">
        <v>32000</v>
      </c>
      <c r="C50" s="13" t="s">
        <v>213</v>
      </c>
      <c r="D50" s="61">
        <f t="shared" ref="D50:Y50" si="400">SUM(D51:D52)</f>
        <v>0</v>
      </c>
      <c r="E50" s="61">
        <f t="shared" si="400"/>
        <v>0</v>
      </c>
      <c r="F50" s="61">
        <f t="shared" si="400"/>
        <v>0</v>
      </c>
      <c r="G50" s="61">
        <f t="shared" si="400"/>
        <v>0</v>
      </c>
      <c r="H50" s="61">
        <f t="shared" si="400"/>
        <v>0</v>
      </c>
      <c r="I50" s="61">
        <f t="shared" si="400"/>
        <v>0</v>
      </c>
      <c r="J50" s="61">
        <f t="shared" si="400"/>
        <v>0</v>
      </c>
      <c r="K50" s="61">
        <f t="shared" si="400"/>
        <v>0</v>
      </c>
      <c r="L50" s="61">
        <f t="shared" si="400"/>
        <v>0</v>
      </c>
      <c r="M50" s="61">
        <f t="shared" si="400"/>
        <v>0</v>
      </c>
      <c r="N50" s="68">
        <f t="shared" si="400"/>
        <v>0</v>
      </c>
      <c r="O50" s="61">
        <f t="shared" si="400"/>
        <v>0</v>
      </c>
      <c r="P50" s="61">
        <f t="shared" si="400"/>
        <v>0</v>
      </c>
      <c r="Q50" s="61">
        <f t="shared" si="400"/>
        <v>0</v>
      </c>
      <c r="R50" s="61">
        <f t="shared" si="400"/>
        <v>0</v>
      </c>
      <c r="S50" s="61">
        <f t="shared" si="400"/>
        <v>0</v>
      </c>
      <c r="T50" s="61">
        <f t="shared" si="400"/>
        <v>0</v>
      </c>
      <c r="U50" s="61">
        <f t="shared" si="400"/>
        <v>0</v>
      </c>
      <c r="V50" s="61">
        <f t="shared" si="400"/>
        <v>0</v>
      </c>
      <c r="W50" s="61">
        <f t="shared" si="400"/>
        <v>0</v>
      </c>
      <c r="X50" s="61">
        <f t="shared" si="400"/>
        <v>0</v>
      </c>
      <c r="Y50" s="68">
        <f t="shared" si="400"/>
        <v>0</v>
      </c>
      <c r="Z50" s="71">
        <f t="shared" si="324"/>
        <v>0</v>
      </c>
      <c r="AA50" s="72">
        <f t="shared" si="324"/>
        <v>0</v>
      </c>
      <c r="AB50" s="72">
        <f t="shared" si="324"/>
        <v>0</v>
      </c>
      <c r="AC50" s="72">
        <f t="shared" si="324"/>
        <v>0</v>
      </c>
      <c r="AD50" s="72">
        <f t="shared" si="324"/>
        <v>0</v>
      </c>
      <c r="AE50" s="72">
        <f t="shared" si="324"/>
        <v>0</v>
      </c>
      <c r="AF50" s="72">
        <f t="shared" si="324"/>
        <v>0</v>
      </c>
      <c r="AG50" s="72">
        <f t="shared" si="324"/>
        <v>0</v>
      </c>
      <c r="AH50" s="72">
        <f t="shared" si="158"/>
        <v>0</v>
      </c>
      <c r="AI50" s="72">
        <f t="shared" si="158"/>
        <v>0</v>
      </c>
      <c r="AJ50" s="91">
        <f t="shared" si="158"/>
        <v>0</v>
      </c>
      <c r="AK50" s="92">
        <f t="shared" ref="AK50:CV50" si="401">SUM(AK51:AK52)</f>
        <v>0</v>
      </c>
      <c r="AL50" s="93">
        <f t="shared" si="401"/>
        <v>0</v>
      </c>
      <c r="AM50" s="68">
        <f t="shared" si="401"/>
        <v>0</v>
      </c>
      <c r="AN50" s="68">
        <f t="shared" si="401"/>
        <v>0</v>
      </c>
      <c r="AO50" s="68">
        <f t="shared" si="401"/>
        <v>0</v>
      </c>
      <c r="AP50" s="68">
        <f t="shared" si="401"/>
        <v>0</v>
      </c>
      <c r="AQ50" s="68">
        <f t="shared" si="401"/>
        <v>0</v>
      </c>
      <c r="AR50" s="68">
        <f t="shared" si="401"/>
        <v>0</v>
      </c>
      <c r="AS50" s="68">
        <f t="shared" si="401"/>
        <v>0</v>
      </c>
      <c r="AT50" s="68">
        <f t="shared" si="401"/>
        <v>0</v>
      </c>
      <c r="AU50" s="61">
        <f t="shared" si="401"/>
        <v>0</v>
      </c>
      <c r="AV50" s="61">
        <f t="shared" si="401"/>
        <v>0</v>
      </c>
      <c r="AW50" s="61">
        <f t="shared" si="401"/>
        <v>0</v>
      </c>
      <c r="AX50" s="61">
        <f t="shared" si="401"/>
        <v>0</v>
      </c>
      <c r="AY50" s="61">
        <f t="shared" si="401"/>
        <v>0</v>
      </c>
      <c r="AZ50" s="61">
        <f t="shared" si="401"/>
        <v>0</v>
      </c>
      <c r="BA50" s="61">
        <f t="shared" si="401"/>
        <v>0</v>
      </c>
      <c r="BB50" s="61">
        <f t="shared" si="401"/>
        <v>0</v>
      </c>
      <c r="BC50" s="61">
        <f t="shared" si="401"/>
        <v>0</v>
      </c>
      <c r="BD50" s="61">
        <f t="shared" si="401"/>
        <v>0</v>
      </c>
      <c r="BE50" s="61">
        <f t="shared" si="401"/>
        <v>0</v>
      </c>
      <c r="BF50" s="61">
        <f t="shared" si="401"/>
        <v>0</v>
      </c>
      <c r="BG50" s="61">
        <f t="shared" si="401"/>
        <v>0</v>
      </c>
      <c r="BH50" s="61">
        <f t="shared" si="401"/>
        <v>0</v>
      </c>
      <c r="BI50" s="61">
        <f t="shared" si="401"/>
        <v>0</v>
      </c>
      <c r="BJ50" s="61">
        <f t="shared" si="401"/>
        <v>0</v>
      </c>
      <c r="BK50" s="61">
        <f t="shared" si="401"/>
        <v>0</v>
      </c>
      <c r="BL50" s="61">
        <f t="shared" si="401"/>
        <v>0</v>
      </c>
      <c r="BM50" s="61">
        <f t="shared" si="401"/>
        <v>0</v>
      </c>
      <c r="BN50" s="61">
        <f t="shared" si="401"/>
        <v>0</v>
      </c>
      <c r="BO50" s="61">
        <f t="shared" si="401"/>
        <v>0</v>
      </c>
      <c r="BP50" s="61">
        <f t="shared" si="401"/>
        <v>0</v>
      </c>
      <c r="BQ50" s="61">
        <f t="shared" si="401"/>
        <v>0</v>
      </c>
      <c r="BR50" s="61">
        <f t="shared" si="401"/>
        <v>0</v>
      </c>
      <c r="BS50" s="61">
        <f t="shared" si="401"/>
        <v>0</v>
      </c>
      <c r="BT50" s="61">
        <f t="shared" si="401"/>
        <v>0</v>
      </c>
      <c r="BU50" s="68">
        <f t="shared" si="401"/>
        <v>0</v>
      </c>
      <c r="BV50" s="61">
        <f t="shared" si="401"/>
        <v>0</v>
      </c>
      <c r="BW50" s="61">
        <f t="shared" si="401"/>
        <v>0</v>
      </c>
      <c r="BX50" s="61">
        <f t="shared" si="401"/>
        <v>0</v>
      </c>
      <c r="BY50" s="68">
        <f t="shared" si="401"/>
        <v>0</v>
      </c>
      <c r="BZ50" s="61">
        <f t="shared" si="401"/>
        <v>0</v>
      </c>
      <c r="CA50" s="61">
        <f t="shared" si="401"/>
        <v>0</v>
      </c>
      <c r="CB50" s="61">
        <f t="shared" si="401"/>
        <v>0</v>
      </c>
      <c r="CC50" s="61">
        <f t="shared" si="401"/>
        <v>0</v>
      </c>
      <c r="CD50" s="61">
        <f t="shared" si="401"/>
        <v>0</v>
      </c>
      <c r="CE50" s="61">
        <f t="shared" si="401"/>
        <v>0</v>
      </c>
      <c r="CF50" s="61">
        <f t="shared" si="401"/>
        <v>0</v>
      </c>
      <c r="CG50" s="61">
        <f t="shared" si="401"/>
        <v>0</v>
      </c>
      <c r="CH50" s="61">
        <f t="shared" si="401"/>
        <v>0</v>
      </c>
      <c r="CI50" s="61">
        <f t="shared" si="401"/>
        <v>0</v>
      </c>
      <c r="CJ50" s="61">
        <f t="shared" si="401"/>
        <v>0</v>
      </c>
      <c r="CK50" s="61">
        <f t="shared" si="401"/>
        <v>0</v>
      </c>
      <c r="CL50" s="61">
        <f t="shared" si="401"/>
        <v>0</v>
      </c>
      <c r="CM50" s="61">
        <f t="shared" si="401"/>
        <v>0</v>
      </c>
      <c r="CN50" s="61">
        <f t="shared" si="401"/>
        <v>0</v>
      </c>
      <c r="CO50" s="61">
        <f t="shared" si="401"/>
        <v>0</v>
      </c>
      <c r="CP50" s="61">
        <f t="shared" si="401"/>
        <v>0</v>
      </c>
      <c r="CQ50" s="61">
        <f t="shared" si="401"/>
        <v>0</v>
      </c>
      <c r="CR50" s="61">
        <f t="shared" si="401"/>
        <v>0</v>
      </c>
      <c r="CS50" s="61">
        <f t="shared" si="401"/>
        <v>0</v>
      </c>
      <c r="CT50" s="61">
        <f t="shared" si="401"/>
        <v>0</v>
      </c>
      <c r="CU50" s="61">
        <f t="shared" si="401"/>
        <v>0</v>
      </c>
      <c r="CV50" s="61">
        <f t="shared" si="401"/>
        <v>0</v>
      </c>
      <c r="CW50" s="61">
        <f t="shared" ref="CW50:FH50" si="402">SUM(CW51:CW52)</f>
        <v>0</v>
      </c>
      <c r="CX50" s="61">
        <f t="shared" si="402"/>
        <v>0</v>
      </c>
      <c r="CY50" s="61">
        <f t="shared" si="402"/>
        <v>0</v>
      </c>
      <c r="CZ50" s="61">
        <f t="shared" si="402"/>
        <v>0</v>
      </c>
      <c r="DA50" s="61">
        <f t="shared" si="402"/>
        <v>0</v>
      </c>
      <c r="DB50" s="61">
        <f t="shared" si="402"/>
        <v>0</v>
      </c>
      <c r="DC50" s="68">
        <f t="shared" si="402"/>
        <v>0</v>
      </c>
      <c r="DD50" s="61">
        <f t="shared" si="402"/>
        <v>0</v>
      </c>
      <c r="DE50" s="61">
        <f t="shared" si="402"/>
        <v>0</v>
      </c>
      <c r="DF50" s="68">
        <f t="shared" si="402"/>
        <v>0</v>
      </c>
      <c r="DG50" s="61">
        <f t="shared" si="402"/>
        <v>0</v>
      </c>
      <c r="DH50" s="61">
        <f t="shared" si="402"/>
        <v>0</v>
      </c>
      <c r="DI50" s="61">
        <f t="shared" si="402"/>
        <v>0</v>
      </c>
      <c r="DJ50" s="61">
        <f t="shared" si="402"/>
        <v>0</v>
      </c>
      <c r="DK50" s="61">
        <f t="shared" si="402"/>
        <v>0</v>
      </c>
      <c r="DL50" s="61">
        <f t="shared" si="402"/>
        <v>0</v>
      </c>
      <c r="DM50" s="61">
        <f t="shared" si="402"/>
        <v>0</v>
      </c>
      <c r="DN50" s="61">
        <f t="shared" si="402"/>
        <v>0</v>
      </c>
      <c r="DO50" s="61">
        <f t="shared" si="402"/>
        <v>0</v>
      </c>
      <c r="DP50" s="61">
        <f t="shared" si="402"/>
        <v>0</v>
      </c>
      <c r="DQ50" s="61">
        <f t="shared" si="402"/>
        <v>0</v>
      </c>
      <c r="DR50" s="61">
        <f t="shared" si="402"/>
        <v>0</v>
      </c>
      <c r="DS50" s="61">
        <f t="shared" si="402"/>
        <v>0</v>
      </c>
      <c r="DT50" s="61">
        <f t="shared" si="402"/>
        <v>0</v>
      </c>
      <c r="DU50" s="61">
        <f t="shared" si="402"/>
        <v>0</v>
      </c>
      <c r="DV50" s="61">
        <f t="shared" si="402"/>
        <v>0</v>
      </c>
      <c r="DW50" s="61">
        <f t="shared" si="402"/>
        <v>0</v>
      </c>
      <c r="DX50" s="61">
        <f t="shared" si="402"/>
        <v>0</v>
      </c>
      <c r="DY50" s="61">
        <f t="shared" si="402"/>
        <v>0</v>
      </c>
      <c r="DZ50" s="61">
        <f t="shared" si="402"/>
        <v>0</v>
      </c>
      <c r="EA50" s="61">
        <f t="shared" si="402"/>
        <v>0</v>
      </c>
      <c r="EB50" s="61">
        <f t="shared" si="402"/>
        <v>0</v>
      </c>
      <c r="EC50" s="61">
        <f t="shared" si="402"/>
        <v>0</v>
      </c>
      <c r="ED50" s="61">
        <f t="shared" si="402"/>
        <v>0</v>
      </c>
      <c r="EE50" s="61">
        <f t="shared" si="402"/>
        <v>0</v>
      </c>
      <c r="EF50" s="61">
        <f t="shared" si="402"/>
        <v>0</v>
      </c>
      <c r="EG50" s="61">
        <f t="shared" si="402"/>
        <v>0</v>
      </c>
      <c r="EH50" s="61">
        <f t="shared" si="402"/>
        <v>0</v>
      </c>
      <c r="EI50" s="61">
        <f t="shared" si="402"/>
        <v>0</v>
      </c>
      <c r="EJ50" s="68">
        <f t="shared" si="402"/>
        <v>0</v>
      </c>
      <c r="EK50" s="68">
        <f t="shared" si="402"/>
        <v>0</v>
      </c>
      <c r="EL50" s="61">
        <f t="shared" si="402"/>
        <v>0</v>
      </c>
      <c r="EM50" s="61">
        <f t="shared" si="402"/>
        <v>0</v>
      </c>
      <c r="EN50" s="61">
        <f t="shared" si="402"/>
        <v>0</v>
      </c>
      <c r="EO50" s="68">
        <f t="shared" si="402"/>
        <v>0</v>
      </c>
      <c r="EP50" s="61">
        <f t="shared" si="402"/>
        <v>0</v>
      </c>
      <c r="EQ50" s="61">
        <f t="shared" si="402"/>
        <v>0</v>
      </c>
      <c r="ER50" s="61">
        <f t="shared" si="402"/>
        <v>0</v>
      </c>
      <c r="ES50" s="61">
        <f t="shared" si="402"/>
        <v>0</v>
      </c>
      <c r="ET50" s="61">
        <f t="shared" si="402"/>
        <v>0</v>
      </c>
      <c r="EU50" s="61">
        <f t="shared" si="402"/>
        <v>0</v>
      </c>
      <c r="EV50" s="61">
        <f t="shared" si="402"/>
        <v>0</v>
      </c>
      <c r="EW50" s="61">
        <f t="shared" si="402"/>
        <v>0</v>
      </c>
      <c r="EX50" s="61">
        <f t="shared" si="402"/>
        <v>0</v>
      </c>
      <c r="EY50" s="68">
        <f t="shared" si="321"/>
        <v>0</v>
      </c>
      <c r="EZ50" s="61">
        <f t="shared" ref="EZ50:FG50" si="403">SUM(EZ51:EZ52)</f>
        <v>0</v>
      </c>
      <c r="FA50" s="61">
        <f t="shared" si="403"/>
        <v>0</v>
      </c>
      <c r="FB50" s="61">
        <f t="shared" si="403"/>
        <v>0</v>
      </c>
      <c r="FC50" s="61">
        <f t="shared" si="403"/>
        <v>0</v>
      </c>
      <c r="FD50" s="61">
        <f t="shared" si="403"/>
        <v>0</v>
      </c>
      <c r="FE50" s="61">
        <f t="shared" si="403"/>
        <v>0</v>
      </c>
      <c r="FF50" s="61">
        <f t="shared" si="403"/>
        <v>0</v>
      </c>
      <c r="FG50" s="61">
        <f t="shared" si="403"/>
        <v>0</v>
      </c>
      <c r="FH50" s="68">
        <f t="shared" si="402"/>
        <v>0</v>
      </c>
      <c r="FI50" s="61">
        <f t="shared" ref="FI50:HT50" si="404">SUM(FI51:FI52)</f>
        <v>0</v>
      </c>
      <c r="FJ50" s="61">
        <f t="shared" si="404"/>
        <v>0</v>
      </c>
      <c r="FK50" s="61">
        <f t="shared" si="404"/>
        <v>0</v>
      </c>
      <c r="FL50" s="61">
        <f t="shared" si="404"/>
        <v>0</v>
      </c>
      <c r="FM50" s="61">
        <f t="shared" si="404"/>
        <v>0</v>
      </c>
      <c r="FN50" s="61">
        <f t="shared" si="404"/>
        <v>0</v>
      </c>
      <c r="FO50" s="61">
        <f t="shared" si="404"/>
        <v>0</v>
      </c>
      <c r="FP50" s="61">
        <f t="shared" si="404"/>
        <v>0</v>
      </c>
      <c r="FQ50" s="61">
        <f t="shared" si="404"/>
        <v>0</v>
      </c>
      <c r="FR50" s="61">
        <f t="shared" si="404"/>
        <v>0</v>
      </c>
      <c r="FS50" s="68">
        <f t="shared" si="404"/>
        <v>0</v>
      </c>
      <c r="FT50" s="61">
        <f t="shared" si="404"/>
        <v>0</v>
      </c>
      <c r="FU50" s="61">
        <f t="shared" si="404"/>
        <v>0</v>
      </c>
      <c r="FV50" s="61">
        <f t="shared" si="404"/>
        <v>0</v>
      </c>
      <c r="FW50" s="61">
        <f t="shared" si="404"/>
        <v>0</v>
      </c>
      <c r="FX50" s="61">
        <f t="shared" si="404"/>
        <v>0</v>
      </c>
      <c r="FY50" s="61">
        <f t="shared" si="404"/>
        <v>0</v>
      </c>
      <c r="FZ50" s="61">
        <f t="shared" si="404"/>
        <v>0</v>
      </c>
      <c r="GA50" s="61">
        <f t="shared" si="404"/>
        <v>0</v>
      </c>
      <c r="GB50" s="61">
        <f t="shared" si="404"/>
        <v>0</v>
      </c>
      <c r="GC50" s="61">
        <f t="shared" si="404"/>
        <v>0</v>
      </c>
      <c r="GD50" s="61">
        <f t="shared" si="404"/>
        <v>0</v>
      </c>
      <c r="GE50" s="61">
        <f t="shared" si="404"/>
        <v>0</v>
      </c>
      <c r="GF50" s="61">
        <f t="shared" si="404"/>
        <v>0</v>
      </c>
      <c r="GG50" s="61">
        <f t="shared" si="404"/>
        <v>0</v>
      </c>
      <c r="GH50" s="61">
        <f t="shared" si="404"/>
        <v>0</v>
      </c>
      <c r="GI50" s="61">
        <f t="shared" si="404"/>
        <v>0</v>
      </c>
      <c r="GJ50" s="61">
        <f t="shared" si="404"/>
        <v>0</v>
      </c>
      <c r="GK50" s="61">
        <f t="shared" si="404"/>
        <v>0</v>
      </c>
      <c r="GL50" s="61">
        <f t="shared" si="404"/>
        <v>0</v>
      </c>
      <c r="GM50" s="61">
        <f t="shared" si="404"/>
        <v>0</v>
      </c>
      <c r="GN50" s="61">
        <f t="shared" si="404"/>
        <v>0</v>
      </c>
      <c r="GO50" s="61">
        <f t="shared" si="404"/>
        <v>0</v>
      </c>
      <c r="GP50" s="61">
        <f t="shared" si="404"/>
        <v>0</v>
      </c>
      <c r="GQ50" s="68">
        <f t="shared" si="322"/>
        <v>0</v>
      </c>
      <c r="GR50" s="61">
        <f t="shared" ref="GR50" si="405">SUM(GR51:GR52)</f>
        <v>0</v>
      </c>
      <c r="GS50" s="68">
        <f t="shared" si="404"/>
        <v>0</v>
      </c>
      <c r="GT50" s="61">
        <f t="shared" si="404"/>
        <v>0</v>
      </c>
      <c r="GU50" s="61">
        <f t="shared" si="404"/>
        <v>0</v>
      </c>
      <c r="GV50" s="61">
        <f t="shared" si="404"/>
        <v>0</v>
      </c>
      <c r="GW50" s="61">
        <f t="shared" si="404"/>
        <v>0</v>
      </c>
      <c r="GX50" s="61">
        <f t="shared" si="404"/>
        <v>0</v>
      </c>
      <c r="GY50" s="61">
        <f t="shared" si="404"/>
        <v>0</v>
      </c>
      <c r="GZ50" s="61">
        <f t="shared" si="404"/>
        <v>0</v>
      </c>
      <c r="HA50" s="61">
        <f t="shared" si="404"/>
        <v>0</v>
      </c>
      <c r="HB50" s="61">
        <f t="shared" si="404"/>
        <v>0</v>
      </c>
      <c r="HC50" s="61">
        <f t="shared" si="404"/>
        <v>0</v>
      </c>
      <c r="HD50" s="61">
        <f t="shared" si="404"/>
        <v>0</v>
      </c>
      <c r="HE50" s="61">
        <f t="shared" si="404"/>
        <v>0</v>
      </c>
      <c r="HF50" s="61">
        <f t="shared" si="404"/>
        <v>0</v>
      </c>
      <c r="HG50" s="61">
        <f t="shared" si="404"/>
        <v>0</v>
      </c>
      <c r="HH50" s="61">
        <f t="shared" si="404"/>
        <v>0</v>
      </c>
      <c r="HI50" s="61">
        <f t="shared" si="404"/>
        <v>0</v>
      </c>
      <c r="HJ50" s="61">
        <f t="shared" si="404"/>
        <v>0</v>
      </c>
      <c r="HK50" s="61">
        <f t="shared" si="404"/>
        <v>0</v>
      </c>
      <c r="HL50" s="61">
        <f t="shared" si="404"/>
        <v>0</v>
      </c>
      <c r="HM50" s="61">
        <f t="shared" si="404"/>
        <v>0</v>
      </c>
      <c r="HN50" s="61">
        <f t="shared" si="404"/>
        <v>0</v>
      </c>
      <c r="HO50" s="61">
        <f t="shared" si="404"/>
        <v>0</v>
      </c>
      <c r="HP50" s="61">
        <f t="shared" si="404"/>
        <v>0</v>
      </c>
      <c r="HQ50" s="61">
        <f t="shared" si="404"/>
        <v>0</v>
      </c>
      <c r="HR50" s="61">
        <f t="shared" si="404"/>
        <v>0</v>
      </c>
      <c r="HS50" s="68">
        <f t="shared" si="404"/>
        <v>0</v>
      </c>
      <c r="HT50" s="61">
        <f t="shared" si="404"/>
        <v>0</v>
      </c>
      <c r="HU50" s="61">
        <f t="shared" ref="HU50:KF50" si="406">SUM(HU51:HU52)</f>
        <v>0</v>
      </c>
      <c r="HV50" s="68">
        <f t="shared" si="406"/>
        <v>0</v>
      </c>
      <c r="HW50" s="61">
        <f t="shared" si="406"/>
        <v>0</v>
      </c>
      <c r="HX50" s="61">
        <f t="shared" si="406"/>
        <v>0</v>
      </c>
      <c r="HY50" s="61">
        <f t="shared" si="406"/>
        <v>0</v>
      </c>
      <c r="HZ50" s="61">
        <f t="shared" si="406"/>
        <v>0</v>
      </c>
      <c r="IA50" s="61">
        <f t="shared" si="406"/>
        <v>0</v>
      </c>
      <c r="IB50" s="61">
        <f t="shared" si="406"/>
        <v>0</v>
      </c>
      <c r="IC50" s="68">
        <f t="shared" si="406"/>
        <v>0</v>
      </c>
      <c r="ID50" s="61">
        <f t="shared" si="406"/>
        <v>0</v>
      </c>
      <c r="IE50" s="61">
        <f t="shared" si="406"/>
        <v>0</v>
      </c>
      <c r="IF50" s="61">
        <f t="shared" si="406"/>
        <v>0</v>
      </c>
      <c r="IG50" s="61">
        <f t="shared" si="406"/>
        <v>0</v>
      </c>
      <c r="IH50" s="61">
        <f t="shared" si="406"/>
        <v>0</v>
      </c>
      <c r="II50" s="61">
        <f t="shared" si="406"/>
        <v>0</v>
      </c>
      <c r="IJ50" s="61">
        <f t="shared" si="406"/>
        <v>0</v>
      </c>
      <c r="IK50" s="61">
        <f t="shared" si="406"/>
        <v>0</v>
      </c>
      <c r="IL50" s="61">
        <f t="shared" si="406"/>
        <v>0</v>
      </c>
      <c r="IM50" s="61">
        <f t="shared" si="406"/>
        <v>0</v>
      </c>
      <c r="IN50" s="68">
        <f t="shared" si="406"/>
        <v>0</v>
      </c>
      <c r="IO50" s="68">
        <f t="shared" si="406"/>
        <v>0</v>
      </c>
      <c r="IP50" s="68">
        <f t="shared" si="406"/>
        <v>0</v>
      </c>
      <c r="IQ50" s="68">
        <f t="shared" si="406"/>
        <v>0</v>
      </c>
      <c r="IR50" s="68">
        <f t="shared" si="406"/>
        <v>0</v>
      </c>
      <c r="IS50" s="68">
        <f t="shared" si="406"/>
        <v>0</v>
      </c>
      <c r="IT50" s="68">
        <f t="shared" si="406"/>
        <v>0</v>
      </c>
      <c r="IU50" s="68">
        <f t="shared" si="406"/>
        <v>0</v>
      </c>
      <c r="IV50" s="68">
        <f t="shared" si="406"/>
        <v>0</v>
      </c>
      <c r="IW50" s="68">
        <f t="shared" si="406"/>
        <v>0</v>
      </c>
      <c r="IX50" s="68">
        <f t="shared" si="406"/>
        <v>0</v>
      </c>
      <c r="IY50" s="68">
        <f t="shared" si="406"/>
        <v>0</v>
      </c>
      <c r="IZ50" s="68">
        <f t="shared" si="406"/>
        <v>0</v>
      </c>
      <c r="JA50" s="68">
        <f t="shared" si="406"/>
        <v>0</v>
      </c>
      <c r="JB50" s="68">
        <f t="shared" si="406"/>
        <v>0</v>
      </c>
      <c r="JC50" s="68">
        <f t="shared" si="406"/>
        <v>0</v>
      </c>
      <c r="JD50" s="68">
        <f t="shared" si="406"/>
        <v>0</v>
      </c>
      <c r="JE50" s="68">
        <f t="shared" si="406"/>
        <v>0</v>
      </c>
      <c r="JF50" s="68">
        <f t="shared" si="406"/>
        <v>0</v>
      </c>
      <c r="JG50" s="61">
        <f t="shared" si="406"/>
        <v>0</v>
      </c>
      <c r="JH50" s="61">
        <f t="shared" si="406"/>
        <v>0</v>
      </c>
      <c r="JI50" s="61">
        <f t="shared" si="406"/>
        <v>0</v>
      </c>
      <c r="JJ50" s="61">
        <f t="shared" si="406"/>
        <v>0</v>
      </c>
      <c r="JK50" s="61">
        <f t="shared" si="406"/>
        <v>0</v>
      </c>
      <c r="JL50" s="68">
        <f t="shared" si="406"/>
        <v>0</v>
      </c>
      <c r="JM50" s="61">
        <f t="shared" si="406"/>
        <v>0</v>
      </c>
      <c r="JN50" s="61">
        <f t="shared" si="406"/>
        <v>0</v>
      </c>
      <c r="JO50" s="68">
        <f t="shared" si="406"/>
        <v>0</v>
      </c>
      <c r="JP50" s="61">
        <f t="shared" si="406"/>
        <v>0</v>
      </c>
      <c r="JQ50" s="61">
        <f t="shared" si="406"/>
        <v>0</v>
      </c>
      <c r="JR50" s="61">
        <f t="shared" si="406"/>
        <v>0</v>
      </c>
      <c r="JS50" s="61">
        <f t="shared" si="406"/>
        <v>0</v>
      </c>
      <c r="JT50" s="61">
        <f t="shared" si="406"/>
        <v>0</v>
      </c>
      <c r="JU50" s="61">
        <f t="shared" si="406"/>
        <v>0</v>
      </c>
      <c r="JV50" s="61">
        <f t="shared" si="406"/>
        <v>0</v>
      </c>
      <c r="JW50" s="61">
        <f t="shared" si="406"/>
        <v>0</v>
      </c>
      <c r="JX50" s="61">
        <f t="shared" si="406"/>
        <v>0</v>
      </c>
      <c r="JY50" s="61">
        <f t="shared" si="406"/>
        <v>0</v>
      </c>
      <c r="JZ50" s="61">
        <f t="shared" si="406"/>
        <v>0</v>
      </c>
      <c r="KA50" s="61">
        <f t="shared" si="406"/>
        <v>0</v>
      </c>
      <c r="KB50" s="61">
        <f t="shared" si="406"/>
        <v>0</v>
      </c>
      <c r="KC50" s="61">
        <f t="shared" si="406"/>
        <v>0</v>
      </c>
      <c r="KD50" s="61">
        <f t="shared" si="406"/>
        <v>0</v>
      </c>
      <c r="KE50" s="61">
        <f t="shared" si="406"/>
        <v>0</v>
      </c>
      <c r="KF50" s="61">
        <f t="shared" si="406"/>
        <v>0</v>
      </c>
      <c r="KG50" s="68">
        <f t="shared" ref="KG50:MM50" si="407">SUM(KG51:KG52)</f>
        <v>0</v>
      </c>
      <c r="KH50" s="61">
        <f t="shared" si="407"/>
        <v>0</v>
      </c>
      <c r="KI50" s="61">
        <f t="shared" si="407"/>
        <v>0</v>
      </c>
      <c r="KJ50" s="61">
        <f t="shared" si="407"/>
        <v>0</v>
      </c>
      <c r="KK50" s="61">
        <f t="shared" si="407"/>
        <v>0</v>
      </c>
      <c r="KL50" s="61">
        <f t="shared" si="407"/>
        <v>0</v>
      </c>
      <c r="KM50" s="61">
        <f t="shared" si="407"/>
        <v>0</v>
      </c>
      <c r="KN50" s="61">
        <f t="shared" si="407"/>
        <v>0</v>
      </c>
      <c r="KO50" s="61">
        <f t="shared" si="407"/>
        <v>0</v>
      </c>
      <c r="KP50" s="61">
        <f t="shared" si="407"/>
        <v>0</v>
      </c>
      <c r="KQ50" s="61">
        <f t="shared" si="407"/>
        <v>0</v>
      </c>
      <c r="KR50" s="61">
        <f t="shared" si="407"/>
        <v>0</v>
      </c>
      <c r="KS50" s="61">
        <f t="shared" si="407"/>
        <v>0</v>
      </c>
      <c r="KT50" s="61">
        <f t="shared" si="407"/>
        <v>0</v>
      </c>
      <c r="KU50" s="61">
        <f t="shared" si="407"/>
        <v>0</v>
      </c>
      <c r="KV50" s="61">
        <f t="shared" si="407"/>
        <v>0</v>
      </c>
      <c r="KW50" s="61">
        <f t="shared" si="407"/>
        <v>0</v>
      </c>
      <c r="KX50" s="61">
        <f t="shared" si="407"/>
        <v>0</v>
      </c>
      <c r="KY50" s="68">
        <f t="shared" si="407"/>
        <v>0</v>
      </c>
      <c r="KZ50" s="61">
        <f t="shared" si="407"/>
        <v>0</v>
      </c>
      <c r="LA50" s="61">
        <f t="shared" si="407"/>
        <v>0</v>
      </c>
      <c r="LB50" s="61">
        <f t="shared" si="407"/>
        <v>0</v>
      </c>
      <c r="LC50" s="61">
        <f t="shared" si="407"/>
        <v>0</v>
      </c>
      <c r="LD50" s="61">
        <f t="shared" si="407"/>
        <v>0</v>
      </c>
      <c r="LE50" s="61">
        <f t="shared" si="407"/>
        <v>0</v>
      </c>
      <c r="LF50" s="61">
        <f t="shared" si="407"/>
        <v>0</v>
      </c>
      <c r="LG50" s="61">
        <f t="shared" si="407"/>
        <v>0</v>
      </c>
      <c r="LH50" s="61">
        <f t="shared" si="407"/>
        <v>0</v>
      </c>
      <c r="LI50" s="61">
        <f t="shared" si="407"/>
        <v>0</v>
      </c>
      <c r="LJ50" s="61">
        <f t="shared" si="407"/>
        <v>0</v>
      </c>
      <c r="LK50" s="61">
        <f t="shared" si="407"/>
        <v>0</v>
      </c>
      <c r="LL50" s="61">
        <f t="shared" si="407"/>
        <v>0</v>
      </c>
      <c r="LM50" s="61">
        <f t="shared" si="407"/>
        <v>0</v>
      </c>
      <c r="LN50" s="61">
        <f t="shared" si="407"/>
        <v>0</v>
      </c>
      <c r="LO50" s="61">
        <f t="shared" si="407"/>
        <v>0</v>
      </c>
      <c r="LP50" s="61">
        <f t="shared" si="407"/>
        <v>0</v>
      </c>
      <c r="LQ50" s="61">
        <f t="shared" si="407"/>
        <v>0</v>
      </c>
      <c r="LR50" s="61">
        <f t="shared" si="407"/>
        <v>0</v>
      </c>
      <c r="LS50" s="61">
        <f t="shared" si="407"/>
        <v>0</v>
      </c>
      <c r="LT50" s="61">
        <f t="shared" si="407"/>
        <v>0</v>
      </c>
      <c r="LU50" s="61">
        <f t="shared" si="407"/>
        <v>0</v>
      </c>
      <c r="LV50" s="61">
        <f t="shared" si="407"/>
        <v>0</v>
      </c>
      <c r="LW50" s="61">
        <f t="shared" si="407"/>
        <v>0</v>
      </c>
      <c r="LX50" s="61">
        <f t="shared" si="407"/>
        <v>0</v>
      </c>
      <c r="LY50" s="61">
        <f t="shared" si="407"/>
        <v>0</v>
      </c>
      <c r="LZ50" s="61">
        <f t="shared" si="407"/>
        <v>0</v>
      </c>
      <c r="MA50" s="61">
        <f t="shared" si="407"/>
        <v>0</v>
      </c>
      <c r="MB50" s="61">
        <f t="shared" si="407"/>
        <v>0</v>
      </c>
      <c r="MC50" s="61">
        <f t="shared" si="407"/>
        <v>0</v>
      </c>
      <c r="MD50" s="61">
        <f t="shared" si="407"/>
        <v>0</v>
      </c>
      <c r="ME50" s="61">
        <f t="shared" si="407"/>
        <v>0</v>
      </c>
      <c r="MF50" s="61">
        <f t="shared" si="407"/>
        <v>0</v>
      </c>
      <c r="MG50" s="61">
        <f t="shared" si="407"/>
        <v>0</v>
      </c>
      <c r="MH50" s="61">
        <f t="shared" si="407"/>
        <v>0</v>
      </c>
      <c r="MI50" s="61">
        <f t="shared" si="407"/>
        <v>0</v>
      </c>
      <c r="MJ50" s="61">
        <f t="shared" si="407"/>
        <v>0</v>
      </c>
      <c r="MK50" s="61">
        <f t="shared" si="407"/>
        <v>0</v>
      </c>
      <c r="ML50" s="61">
        <f t="shared" si="407"/>
        <v>0</v>
      </c>
      <c r="MM50" s="61">
        <f t="shared" si="407"/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9">
        <f t="shared" ref="N51:N52" si="408">SUM(D51:M51)</f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9">
        <f t="shared" ref="Y51:Y52" si="409">SUM(O51:X51)</f>
        <v>0</v>
      </c>
      <c r="Z51" s="73">
        <f t="shared" si="324"/>
        <v>0</v>
      </c>
      <c r="AA51" s="74">
        <f t="shared" si="324"/>
        <v>0</v>
      </c>
      <c r="AB51" s="74">
        <f t="shared" si="324"/>
        <v>0</v>
      </c>
      <c r="AC51" s="74">
        <f t="shared" si="324"/>
        <v>0</v>
      </c>
      <c r="AD51" s="74">
        <f t="shared" si="324"/>
        <v>0</v>
      </c>
      <c r="AE51" s="74">
        <f t="shared" si="324"/>
        <v>0</v>
      </c>
      <c r="AF51" s="74">
        <f t="shared" si="324"/>
        <v>0</v>
      </c>
      <c r="AG51" s="74">
        <f t="shared" si="324"/>
        <v>0</v>
      </c>
      <c r="AH51" s="74">
        <f t="shared" si="158"/>
        <v>0</v>
      </c>
      <c r="AI51" s="74">
        <f t="shared" si="158"/>
        <v>0</v>
      </c>
      <c r="AJ51" s="94">
        <f t="shared" si="158"/>
        <v>0</v>
      </c>
      <c r="AK51" s="95"/>
      <c r="AL51" s="96"/>
      <c r="AM51" s="63"/>
      <c r="AN51" s="63"/>
      <c r="AO51" s="63"/>
      <c r="AP51" s="63"/>
      <c r="AQ51" s="63"/>
      <c r="AR51" s="63"/>
      <c r="AS51" s="63"/>
      <c r="AT51" s="69">
        <f t="shared" ref="AT51:AT52" si="410">SUM(AL51:AS51)</f>
        <v>0</v>
      </c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9">
        <f t="shared" ref="BU51:BU52" si="411">SUM(AU51:BT51)</f>
        <v>0</v>
      </c>
      <c r="BV51" s="63"/>
      <c r="BW51" s="63"/>
      <c r="BX51" s="63"/>
      <c r="BY51" s="69">
        <f t="shared" ref="BY51:BY52" si="412">SUM(BV51:BX51)</f>
        <v>0</v>
      </c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9">
        <f t="shared" ref="DC51:DC52" si="413">SUM(BZ51:DB51)</f>
        <v>0</v>
      </c>
      <c r="DD51" s="63"/>
      <c r="DE51" s="63"/>
      <c r="DF51" s="69">
        <f>SUM(DD51:DE51)</f>
        <v>0</v>
      </c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9">
        <f t="shared" ref="EJ51:EJ52" si="414">SUM(EC51:ED51,DX51:DY51,DS51:DT51,DN51:DO51,DI51:DJ51,EI51,)</f>
        <v>0</v>
      </c>
      <c r="EK51" s="69">
        <f t="shared" ref="EK51:EK52" si="415">SUM(EE51:EH51,DZ51:EB51,DU51:DW51,DP51:DR51,DK51:DM51,DG51:DH51)</f>
        <v>0</v>
      </c>
      <c r="EL51" s="63"/>
      <c r="EM51" s="63"/>
      <c r="EN51" s="63"/>
      <c r="EO51" s="69">
        <f t="shared" ref="EO51:EO52" si="416">SUM(EL51:EN51)</f>
        <v>0</v>
      </c>
      <c r="EP51" s="63"/>
      <c r="EQ51" s="63"/>
      <c r="ER51" s="63"/>
      <c r="ES51" s="63"/>
      <c r="ET51" s="63"/>
      <c r="EU51" s="63"/>
      <c r="EV51" s="63"/>
      <c r="EW51" s="63"/>
      <c r="EX51" s="63"/>
      <c r="EY51" s="69">
        <f t="shared" si="321"/>
        <v>0</v>
      </c>
      <c r="EZ51" s="63"/>
      <c r="FA51" s="63"/>
      <c r="FB51" s="63"/>
      <c r="FC51" s="63"/>
      <c r="FD51" s="63"/>
      <c r="FE51" s="63"/>
      <c r="FF51" s="63"/>
      <c r="FG51" s="63"/>
      <c r="FH51" s="69">
        <f t="shared" ref="FH51:FH52" si="417">SUM(EZ51:FG51)</f>
        <v>0</v>
      </c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9">
        <f t="shared" ref="FS51:FS52" si="418">SUM(FI51:FR51)</f>
        <v>0</v>
      </c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9">
        <f t="shared" si="322"/>
        <v>0</v>
      </c>
      <c r="GR51" s="63"/>
      <c r="GS51" s="69">
        <f t="shared" ref="GS51:GS52" si="419">SUM(GR51)</f>
        <v>0</v>
      </c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9">
        <f>SUM(GT51:HR51)</f>
        <v>0</v>
      </c>
      <c r="HT51" s="63"/>
      <c r="HU51" s="63"/>
      <c r="HV51" s="69">
        <f t="shared" ref="HV51:HV52" si="420">SUM(HT51:HU51)</f>
        <v>0</v>
      </c>
      <c r="HW51" s="63"/>
      <c r="HX51" s="63"/>
      <c r="HY51" s="63"/>
      <c r="HZ51" s="63"/>
      <c r="IA51" s="63"/>
      <c r="IB51" s="63"/>
      <c r="IC51" s="69">
        <f t="shared" ref="IC51:IC52" si="421">SUM(HW51:IB51)</f>
        <v>0</v>
      </c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9">
        <f t="shared" ref="IN51:IN52" si="422">SUM(ID51:IM51)</f>
        <v>0</v>
      </c>
      <c r="IO51" s="140">
        <f>SUM(AT51,BU51,BY51,DC51,DF51,EK51,EO51,EY51,FH51,FS51,GQ51,GS51,HS51,HV51,IC51,IN51,EJ51)</f>
        <v>0</v>
      </c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23">SUM(JD51:JE51)</f>
        <v>0</v>
      </c>
      <c r="JG51" s="63"/>
      <c r="JH51" s="63"/>
      <c r="JI51" s="63"/>
      <c r="JJ51" s="63"/>
      <c r="JK51" s="63"/>
      <c r="JL51" s="140">
        <f t="shared" ref="JL51:JL52" si="424">SUM(JG51:JK51)</f>
        <v>0</v>
      </c>
      <c r="JM51" s="63"/>
      <c r="JN51" s="63"/>
      <c r="JO51" s="140">
        <f t="shared" ref="JO51:JO52" si="425">SUM(JM51:JN51)</f>
        <v>0</v>
      </c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140">
        <f t="shared" ref="KG51:KG52" si="426">SUM(JP51:KF51)</f>
        <v>0</v>
      </c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140">
        <f t="shared" ref="KY51:KY52" si="427">SUM(KH51:KX51)</f>
        <v>0</v>
      </c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</row>
    <row r="52" ht="12" spans="1:351">
      <c r="A52" s="1" t="s">
        <v>170</v>
      </c>
      <c r="B52" s="1">
        <v>32002</v>
      </c>
      <c r="C52" s="62" t="s">
        <v>215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9">
        <f t="shared" si="408"/>
        <v>0</v>
      </c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9">
        <f t="shared" si="409"/>
        <v>0</v>
      </c>
      <c r="Z52" s="73">
        <f t="shared" si="324"/>
        <v>0</v>
      </c>
      <c r="AA52" s="74">
        <f t="shared" si="324"/>
        <v>0</v>
      </c>
      <c r="AB52" s="74">
        <f t="shared" si="324"/>
        <v>0</v>
      </c>
      <c r="AC52" s="74">
        <f t="shared" si="324"/>
        <v>0</v>
      </c>
      <c r="AD52" s="74">
        <f t="shared" si="324"/>
        <v>0</v>
      </c>
      <c r="AE52" s="74">
        <f t="shared" si="324"/>
        <v>0</v>
      </c>
      <c r="AF52" s="74">
        <f t="shared" si="324"/>
        <v>0</v>
      </c>
      <c r="AG52" s="74">
        <f t="shared" si="324"/>
        <v>0</v>
      </c>
      <c r="AH52" s="74">
        <f t="shared" si="158"/>
        <v>0</v>
      </c>
      <c r="AI52" s="74">
        <f t="shared" si="158"/>
        <v>0</v>
      </c>
      <c r="AJ52" s="94">
        <f t="shared" si="158"/>
        <v>0</v>
      </c>
      <c r="AK52" s="95"/>
      <c r="AL52" s="96"/>
      <c r="AM52" s="63"/>
      <c r="AN52" s="63"/>
      <c r="AO52" s="63"/>
      <c r="AP52" s="63"/>
      <c r="AQ52" s="63"/>
      <c r="AR52" s="63"/>
      <c r="AS52" s="63"/>
      <c r="AT52" s="69">
        <f t="shared" si="410"/>
        <v>0</v>
      </c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9">
        <f t="shared" si="411"/>
        <v>0</v>
      </c>
      <c r="BV52" s="63"/>
      <c r="BW52" s="63"/>
      <c r="BX52" s="63"/>
      <c r="BY52" s="69">
        <f t="shared" si="412"/>
        <v>0</v>
      </c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9">
        <f t="shared" si="413"/>
        <v>0</v>
      </c>
      <c r="DD52" s="63"/>
      <c r="DE52" s="63"/>
      <c r="DF52" s="69">
        <f>SUM(DD52:DE52)</f>
        <v>0</v>
      </c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9">
        <f t="shared" si="414"/>
        <v>0</v>
      </c>
      <c r="EK52" s="69">
        <f t="shared" si="415"/>
        <v>0</v>
      </c>
      <c r="EL52" s="63"/>
      <c r="EM52" s="63"/>
      <c r="EN52" s="63"/>
      <c r="EO52" s="69">
        <f t="shared" si="416"/>
        <v>0</v>
      </c>
      <c r="EP52" s="63"/>
      <c r="EQ52" s="63"/>
      <c r="ER52" s="63"/>
      <c r="ES52" s="63"/>
      <c r="ET52" s="63"/>
      <c r="EU52" s="63"/>
      <c r="EV52" s="63"/>
      <c r="EW52" s="63"/>
      <c r="EX52" s="63"/>
      <c r="EY52" s="69">
        <f t="shared" si="321"/>
        <v>0</v>
      </c>
      <c r="EZ52" s="63"/>
      <c r="FA52" s="63"/>
      <c r="FB52" s="63"/>
      <c r="FC52" s="63"/>
      <c r="FD52" s="63"/>
      <c r="FE52" s="63"/>
      <c r="FF52" s="63"/>
      <c r="FG52" s="63"/>
      <c r="FH52" s="69">
        <f t="shared" si="417"/>
        <v>0</v>
      </c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9">
        <f t="shared" si="418"/>
        <v>0</v>
      </c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9">
        <f t="shared" si="322"/>
        <v>0</v>
      </c>
      <c r="GR52" s="63"/>
      <c r="GS52" s="69">
        <f t="shared" si="419"/>
        <v>0</v>
      </c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9">
        <f>SUM(GT52:HR52)</f>
        <v>0</v>
      </c>
      <c r="HT52" s="63"/>
      <c r="HU52" s="63"/>
      <c r="HV52" s="69">
        <f t="shared" si="420"/>
        <v>0</v>
      </c>
      <c r="HW52" s="63"/>
      <c r="HX52" s="63"/>
      <c r="HY52" s="63"/>
      <c r="HZ52" s="63"/>
      <c r="IA52" s="63"/>
      <c r="IB52" s="63"/>
      <c r="IC52" s="69">
        <f t="shared" si="421"/>
        <v>0</v>
      </c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9">
        <f t="shared" si="422"/>
        <v>0</v>
      </c>
      <c r="IO52" s="140">
        <f>SUM(AT52,BU52,BY52,DC52,DF52,EK52,EO52,EY52,FH52,FS52,GQ52,GS52,HS52,HV52,IC52,IN52,EJ52)</f>
        <v>0</v>
      </c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140">
        <f>SUM(IP52,IR52,IT52,IZ52,JB52,IX52,IV52)</f>
        <v>0</v>
      </c>
      <c r="JE52" s="140">
        <f>SUM(IQ52,IS52,IU52,JA52,JC52,IY52,IW52)</f>
        <v>0</v>
      </c>
      <c r="JF52" s="140">
        <f t="shared" si="423"/>
        <v>0</v>
      </c>
      <c r="JG52" s="63"/>
      <c r="JH52" s="63"/>
      <c r="JI52" s="63"/>
      <c r="JJ52" s="63"/>
      <c r="JK52" s="63"/>
      <c r="JL52" s="140">
        <f t="shared" si="424"/>
        <v>0</v>
      </c>
      <c r="JM52" s="63"/>
      <c r="JN52" s="63"/>
      <c r="JO52" s="140">
        <f t="shared" si="425"/>
        <v>0</v>
      </c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140">
        <f t="shared" si="426"/>
        <v>0</v>
      </c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140">
        <f t="shared" si="427"/>
        <v>0</v>
      </c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</row>
    <row r="53" customHeight="1" spans="1:351">
      <c r="A53" s="1" t="s">
        <v>155</v>
      </c>
      <c r="B53" s="1">
        <v>31700</v>
      </c>
      <c r="C53" s="13" t="s">
        <v>216</v>
      </c>
      <c r="D53" s="61">
        <f t="shared" ref="D53:Y53" si="428">SUM(D54:D55)</f>
        <v>0</v>
      </c>
      <c r="E53" s="61">
        <f t="shared" si="428"/>
        <v>0</v>
      </c>
      <c r="F53" s="61">
        <f t="shared" si="428"/>
        <v>0</v>
      </c>
      <c r="G53" s="61">
        <f t="shared" si="428"/>
        <v>0</v>
      </c>
      <c r="H53" s="61">
        <f t="shared" si="428"/>
        <v>0</v>
      </c>
      <c r="I53" s="61">
        <f t="shared" si="428"/>
        <v>0</v>
      </c>
      <c r="J53" s="61">
        <f t="shared" si="428"/>
        <v>0</v>
      </c>
      <c r="K53" s="61">
        <f t="shared" si="428"/>
        <v>0</v>
      </c>
      <c r="L53" s="61">
        <f t="shared" si="428"/>
        <v>0</v>
      </c>
      <c r="M53" s="61">
        <f t="shared" si="428"/>
        <v>0</v>
      </c>
      <c r="N53" s="68">
        <f t="shared" si="428"/>
        <v>0</v>
      </c>
      <c r="O53" s="61">
        <f t="shared" si="428"/>
        <v>0</v>
      </c>
      <c r="P53" s="61">
        <f t="shared" si="428"/>
        <v>0</v>
      </c>
      <c r="Q53" s="61">
        <f t="shared" si="428"/>
        <v>0</v>
      </c>
      <c r="R53" s="61">
        <f t="shared" si="428"/>
        <v>0</v>
      </c>
      <c r="S53" s="61">
        <f t="shared" si="428"/>
        <v>0</v>
      </c>
      <c r="T53" s="61">
        <f t="shared" si="428"/>
        <v>0</v>
      </c>
      <c r="U53" s="61">
        <f t="shared" si="428"/>
        <v>0</v>
      </c>
      <c r="V53" s="61">
        <f t="shared" si="428"/>
        <v>0</v>
      </c>
      <c r="W53" s="61">
        <f t="shared" si="428"/>
        <v>0</v>
      </c>
      <c r="X53" s="61">
        <f t="shared" si="428"/>
        <v>0</v>
      </c>
      <c r="Y53" s="68">
        <f t="shared" si="428"/>
        <v>0</v>
      </c>
      <c r="Z53" s="71">
        <f t="shared" si="324"/>
        <v>0</v>
      </c>
      <c r="AA53" s="72">
        <f t="shared" si="324"/>
        <v>0</v>
      </c>
      <c r="AB53" s="72">
        <f t="shared" si="324"/>
        <v>0</v>
      </c>
      <c r="AC53" s="72">
        <f t="shared" si="324"/>
        <v>0</v>
      </c>
      <c r="AD53" s="72">
        <f t="shared" si="324"/>
        <v>0</v>
      </c>
      <c r="AE53" s="72">
        <f t="shared" si="324"/>
        <v>0</v>
      </c>
      <c r="AF53" s="72">
        <f t="shared" si="324"/>
        <v>0</v>
      </c>
      <c r="AG53" s="72">
        <f t="shared" si="324"/>
        <v>0</v>
      </c>
      <c r="AH53" s="72">
        <f t="shared" si="158"/>
        <v>0</v>
      </c>
      <c r="AI53" s="72">
        <f t="shared" si="158"/>
        <v>0</v>
      </c>
      <c r="AJ53" s="91">
        <f t="shared" si="158"/>
        <v>0</v>
      </c>
      <c r="AK53" s="92">
        <f t="shared" ref="AK53:CV53" si="429">SUM(AK54:AK55)</f>
        <v>0</v>
      </c>
      <c r="AL53" s="93">
        <f t="shared" si="429"/>
        <v>0</v>
      </c>
      <c r="AM53" s="68">
        <f t="shared" si="429"/>
        <v>0</v>
      </c>
      <c r="AN53" s="68">
        <f t="shared" si="429"/>
        <v>0</v>
      </c>
      <c r="AO53" s="68">
        <f t="shared" si="429"/>
        <v>0</v>
      </c>
      <c r="AP53" s="68">
        <f t="shared" si="429"/>
        <v>0</v>
      </c>
      <c r="AQ53" s="68">
        <f t="shared" si="429"/>
        <v>0</v>
      </c>
      <c r="AR53" s="68">
        <f t="shared" si="429"/>
        <v>0</v>
      </c>
      <c r="AS53" s="68">
        <f t="shared" si="429"/>
        <v>0</v>
      </c>
      <c r="AT53" s="68">
        <f t="shared" si="429"/>
        <v>0</v>
      </c>
      <c r="AU53" s="61">
        <f t="shared" si="429"/>
        <v>0</v>
      </c>
      <c r="AV53" s="61">
        <f t="shared" si="429"/>
        <v>0</v>
      </c>
      <c r="AW53" s="61">
        <f t="shared" si="429"/>
        <v>0</v>
      </c>
      <c r="AX53" s="61">
        <f t="shared" si="429"/>
        <v>0</v>
      </c>
      <c r="AY53" s="61">
        <f t="shared" si="429"/>
        <v>0</v>
      </c>
      <c r="AZ53" s="61">
        <f t="shared" si="429"/>
        <v>0</v>
      </c>
      <c r="BA53" s="61">
        <f t="shared" si="429"/>
        <v>0</v>
      </c>
      <c r="BB53" s="61">
        <f t="shared" si="429"/>
        <v>0</v>
      </c>
      <c r="BC53" s="61">
        <f t="shared" si="429"/>
        <v>0</v>
      </c>
      <c r="BD53" s="61">
        <f t="shared" si="429"/>
        <v>0</v>
      </c>
      <c r="BE53" s="61">
        <f t="shared" si="429"/>
        <v>0</v>
      </c>
      <c r="BF53" s="61">
        <f t="shared" si="429"/>
        <v>0</v>
      </c>
      <c r="BG53" s="61">
        <f t="shared" si="429"/>
        <v>0</v>
      </c>
      <c r="BH53" s="61">
        <f t="shared" si="429"/>
        <v>0</v>
      </c>
      <c r="BI53" s="61">
        <f t="shared" si="429"/>
        <v>0</v>
      </c>
      <c r="BJ53" s="61">
        <f t="shared" si="429"/>
        <v>0</v>
      </c>
      <c r="BK53" s="61">
        <f t="shared" si="429"/>
        <v>0</v>
      </c>
      <c r="BL53" s="61">
        <f t="shared" si="429"/>
        <v>0</v>
      </c>
      <c r="BM53" s="61">
        <f t="shared" si="429"/>
        <v>0</v>
      </c>
      <c r="BN53" s="61">
        <f t="shared" si="429"/>
        <v>0</v>
      </c>
      <c r="BO53" s="61">
        <f t="shared" si="429"/>
        <v>0</v>
      </c>
      <c r="BP53" s="61">
        <f t="shared" si="429"/>
        <v>0</v>
      </c>
      <c r="BQ53" s="61">
        <f t="shared" si="429"/>
        <v>0</v>
      </c>
      <c r="BR53" s="61">
        <f t="shared" si="429"/>
        <v>0</v>
      </c>
      <c r="BS53" s="61">
        <f t="shared" si="429"/>
        <v>0</v>
      </c>
      <c r="BT53" s="61">
        <f t="shared" si="429"/>
        <v>0</v>
      </c>
      <c r="BU53" s="68">
        <f t="shared" si="429"/>
        <v>0</v>
      </c>
      <c r="BV53" s="61">
        <f t="shared" si="429"/>
        <v>0</v>
      </c>
      <c r="BW53" s="61">
        <f t="shared" si="429"/>
        <v>0</v>
      </c>
      <c r="BX53" s="61">
        <f t="shared" si="429"/>
        <v>0</v>
      </c>
      <c r="BY53" s="68">
        <f t="shared" si="429"/>
        <v>0</v>
      </c>
      <c r="BZ53" s="61">
        <f t="shared" si="429"/>
        <v>0</v>
      </c>
      <c r="CA53" s="61">
        <f t="shared" si="429"/>
        <v>0</v>
      </c>
      <c r="CB53" s="61">
        <f t="shared" si="429"/>
        <v>0</v>
      </c>
      <c r="CC53" s="61">
        <f t="shared" si="429"/>
        <v>0</v>
      </c>
      <c r="CD53" s="61">
        <f t="shared" si="429"/>
        <v>0</v>
      </c>
      <c r="CE53" s="61">
        <f t="shared" si="429"/>
        <v>0</v>
      </c>
      <c r="CF53" s="61">
        <f t="shared" si="429"/>
        <v>0</v>
      </c>
      <c r="CG53" s="61">
        <f t="shared" si="429"/>
        <v>0</v>
      </c>
      <c r="CH53" s="61">
        <f t="shared" si="429"/>
        <v>0</v>
      </c>
      <c r="CI53" s="61">
        <f t="shared" si="429"/>
        <v>0</v>
      </c>
      <c r="CJ53" s="61">
        <f t="shared" si="429"/>
        <v>0</v>
      </c>
      <c r="CK53" s="61">
        <f t="shared" si="429"/>
        <v>0</v>
      </c>
      <c r="CL53" s="61">
        <f t="shared" si="429"/>
        <v>0</v>
      </c>
      <c r="CM53" s="61">
        <f t="shared" si="429"/>
        <v>0</v>
      </c>
      <c r="CN53" s="61">
        <f t="shared" si="429"/>
        <v>0</v>
      </c>
      <c r="CO53" s="61">
        <f t="shared" si="429"/>
        <v>0</v>
      </c>
      <c r="CP53" s="61">
        <f t="shared" si="429"/>
        <v>0</v>
      </c>
      <c r="CQ53" s="61">
        <f t="shared" si="429"/>
        <v>0</v>
      </c>
      <c r="CR53" s="61">
        <f t="shared" si="429"/>
        <v>0</v>
      </c>
      <c r="CS53" s="61">
        <f t="shared" si="429"/>
        <v>0</v>
      </c>
      <c r="CT53" s="61">
        <f t="shared" si="429"/>
        <v>0</v>
      </c>
      <c r="CU53" s="61">
        <f t="shared" si="429"/>
        <v>0</v>
      </c>
      <c r="CV53" s="61">
        <f t="shared" si="429"/>
        <v>0</v>
      </c>
      <c r="CW53" s="61">
        <f t="shared" ref="CW53:FH53" si="430">SUM(CW54:CW55)</f>
        <v>0</v>
      </c>
      <c r="CX53" s="61">
        <f t="shared" si="430"/>
        <v>0</v>
      </c>
      <c r="CY53" s="61">
        <f t="shared" si="430"/>
        <v>0</v>
      </c>
      <c r="CZ53" s="61">
        <f t="shared" si="430"/>
        <v>0</v>
      </c>
      <c r="DA53" s="61">
        <f t="shared" si="430"/>
        <v>0</v>
      </c>
      <c r="DB53" s="61">
        <f t="shared" si="430"/>
        <v>0</v>
      </c>
      <c r="DC53" s="68">
        <f t="shared" si="430"/>
        <v>0</v>
      </c>
      <c r="DD53" s="61">
        <f t="shared" si="430"/>
        <v>0</v>
      </c>
      <c r="DE53" s="61">
        <f t="shared" si="430"/>
        <v>0</v>
      </c>
      <c r="DF53" s="68">
        <f t="shared" si="430"/>
        <v>0</v>
      </c>
      <c r="DG53" s="61">
        <f t="shared" si="430"/>
        <v>0</v>
      </c>
      <c r="DH53" s="61">
        <f t="shared" si="430"/>
        <v>0</v>
      </c>
      <c r="DI53" s="61">
        <f t="shared" si="430"/>
        <v>0</v>
      </c>
      <c r="DJ53" s="61">
        <f t="shared" si="430"/>
        <v>0</v>
      </c>
      <c r="DK53" s="61">
        <f t="shared" si="430"/>
        <v>0</v>
      </c>
      <c r="DL53" s="61">
        <f t="shared" si="430"/>
        <v>0</v>
      </c>
      <c r="DM53" s="61">
        <f t="shared" si="430"/>
        <v>0</v>
      </c>
      <c r="DN53" s="61">
        <f t="shared" si="430"/>
        <v>0</v>
      </c>
      <c r="DO53" s="61">
        <f t="shared" si="430"/>
        <v>0</v>
      </c>
      <c r="DP53" s="61">
        <f t="shared" si="430"/>
        <v>0</v>
      </c>
      <c r="DQ53" s="61">
        <f t="shared" si="430"/>
        <v>0</v>
      </c>
      <c r="DR53" s="61">
        <f t="shared" si="430"/>
        <v>0</v>
      </c>
      <c r="DS53" s="61">
        <f t="shared" si="430"/>
        <v>0</v>
      </c>
      <c r="DT53" s="61">
        <f t="shared" si="430"/>
        <v>0</v>
      </c>
      <c r="DU53" s="61">
        <f t="shared" si="430"/>
        <v>0</v>
      </c>
      <c r="DV53" s="61">
        <f t="shared" si="430"/>
        <v>0</v>
      </c>
      <c r="DW53" s="61">
        <f t="shared" si="430"/>
        <v>0</v>
      </c>
      <c r="DX53" s="61">
        <f t="shared" si="430"/>
        <v>0</v>
      </c>
      <c r="DY53" s="61">
        <f t="shared" si="430"/>
        <v>0</v>
      </c>
      <c r="DZ53" s="61">
        <f t="shared" si="430"/>
        <v>0</v>
      </c>
      <c r="EA53" s="61">
        <f t="shared" si="430"/>
        <v>0</v>
      </c>
      <c r="EB53" s="61">
        <f t="shared" si="430"/>
        <v>0</v>
      </c>
      <c r="EC53" s="61">
        <f t="shared" si="430"/>
        <v>0</v>
      </c>
      <c r="ED53" s="61">
        <f t="shared" si="430"/>
        <v>0</v>
      </c>
      <c r="EE53" s="61">
        <f t="shared" si="430"/>
        <v>0</v>
      </c>
      <c r="EF53" s="61">
        <f t="shared" si="430"/>
        <v>0</v>
      </c>
      <c r="EG53" s="61">
        <f t="shared" si="430"/>
        <v>0</v>
      </c>
      <c r="EH53" s="61">
        <f t="shared" si="430"/>
        <v>0</v>
      </c>
      <c r="EI53" s="61">
        <f t="shared" si="430"/>
        <v>0</v>
      </c>
      <c r="EJ53" s="68">
        <f t="shared" si="430"/>
        <v>0</v>
      </c>
      <c r="EK53" s="68">
        <f t="shared" si="430"/>
        <v>0</v>
      </c>
      <c r="EL53" s="61">
        <f t="shared" si="430"/>
        <v>0</v>
      </c>
      <c r="EM53" s="61">
        <f t="shared" si="430"/>
        <v>0</v>
      </c>
      <c r="EN53" s="61">
        <f t="shared" si="430"/>
        <v>0</v>
      </c>
      <c r="EO53" s="68">
        <f t="shared" si="430"/>
        <v>0</v>
      </c>
      <c r="EP53" s="61">
        <f t="shared" si="430"/>
        <v>0</v>
      </c>
      <c r="EQ53" s="61">
        <f t="shared" si="430"/>
        <v>0</v>
      </c>
      <c r="ER53" s="61">
        <f t="shared" si="430"/>
        <v>0</v>
      </c>
      <c r="ES53" s="61">
        <f t="shared" si="430"/>
        <v>0</v>
      </c>
      <c r="ET53" s="61">
        <f t="shared" si="430"/>
        <v>0</v>
      </c>
      <c r="EU53" s="61">
        <f t="shared" si="430"/>
        <v>0</v>
      </c>
      <c r="EV53" s="61">
        <f t="shared" si="430"/>
        <v>0</v>
      </c>
      <c r="EW53" s="61">
        <f t="shared" si="430"/>
        <v>0</v>
      </c>
      <c r="EX53" s="61">
        <f t="shared" si="430"/>
        <v>0</v>
      </c>
      <c r="EY53" s="68">
        <f t="shared" si="321"/>
        <v>0</v>
      </c>
      <c r="EZ53" s="61">
        <f t="shared" ref="EZ53:FG53" si="431">SUM(EZ54:EZ55)</f>
        <v>0</v>
      </c>
      <c r="FA53" s="61">
        <f t="shared" si="431"/>
        <v>0</v>
      </c>
      <c r="FB53" s="61">
        <f t="shared" si="431"/>
        <v>0</v>
      </c>
      <c r="FC53" s="61">
        <f t="shared" si="431"/>
        <v>0</v>
      </c>
      <c r="FD53" s="61">
        <f t="shared" si="431"/>
        <v>0</v>
      </c>
      <c r="FE53" s="61">
        <f t="shared" si="431"/>
        <v>0</v>
      </c>
      <c r="FF53" s="61">
        <f t="shared" si="431"/>
        <v>0</v>
      </c>
      <c r="FG53" s="61">
        <f t="shared" si="431"/>
        <v>0</v>
      </c>
      <c r="FH53" s="68">
        <f t="shared" si="430"/>
        <v>0</v>
      </c>
      <c r="FI53" s="61">
        <f t="shared" ref="FI53:HT53" si="432">SUM(FI54:FI55)</f>
        <v>0</v>
      </c>
      <c r="FJ53" s="61">
        <f t="shared" si="432"/>
        <v>0</v>
      </c>
      <c r="FK53" s="61">
        <f t="shared" si="432"/>
        <v>0</v>
      </c>
      <c r="FL53" s="61">
        <f t="shared" si="432"/>
        <v>0</v>
      </c>
      <c r="FM53" s="61">
        <f t="shared" si="432"/>
        <v>0</v>
      </c>
      <c r="FN53" s="61">
        <f t="shared" si="432"/>
        <v>0</v>
      </c>
      <c r="FO53" s="61">
        <f t="shared" si="432"/>
        <v>0</v>
      </c>
      <c r="FP53" s="61">
        <f t="shared" si="432"/>
        <v>0</v>
      </c>
      <c r="FQ53" s="61">
        <f t="shared" si="432"/>
        <v>0</v>
      </c>
      <c r="FR53" s="61">
        <f t="shared" si="432"/>
        <v>0</v>
      </c>
      <c r="FS53" s="68">
        <f t="shared" si="432"/>
        <v>0</v>
      </c>
      <c r="FT53" s="61">
        <f t="shared" si="432"/>
        <v>0</v>
      </c>
      <c r="FU53" s="61">
        <f t="shared" si="432"/>
        <v>0</v>
      </c>
      <c r="FV53" s="61">
        <f t="shared" si="432"/>
        <v>0</v>
      </c>
      <c r="FW53" s="61">
        <f t="shared" si="432"/>
        <v>0</v>
      </c>
      <c r="FX53" s="61">
        <f t="shared" si="432"/>
        <v>0</v>
      </c>
      <c r="FY53" s="61">
        <f t="shared" si="432"/>
        <v>0</v>
      </c>
      <c r="FZ53" s="61">
        <f t="shared" si="432"/>
        <v>0</v>
      </c>
      <c r="GA53" s="61">
        <f t="shared" si="432"/>
        <v>0</v>
      </c>
      <c r="GB53" s="61">
        <f t="shared" si="432"/>
        <v>0</v>
      </c>
      <c r="GC53" s="61">
        <f t="shared" si="432"/>
        <v>0</v>
      </c>
      <c r="GD53" s="61">
        <f t="shared" si="432"/>
        <v>0</v>
      </c>
      <c r="GE53" s="61">
        <f t="shared" si="432"/>
        <v>0</v>
      </c>
      <c r="GF53" s="61">
        <f t="shared" si="432"/>
        <v>0</v>
      </c>
      <c r="GG53" s="61">
        <f t="shared" si="432"/>
        <v>0</v>
      </c>
      <c r="GH53" s="61">
        <f t="shared" si="432"/>
        <v>0</v>
      </c>
      <c r="GI53" s="61">
        <f t="shared" si="432"/>
        <v>0</v>
      </c>
      <c r="GJ53" s="61">
        <f t="shared" si="432"/>
        <v>0</v>
      </c>
      <c r="GK53" s="61">
        <f t="shared" si="432"/>
        <v>0</v>
      </c>
      <c r="GL53" s="61">
        <f t="shared" si="432"/>
        <v>0</v>
      </c>
      <c r="GM53" s="61">
        <f t="shared" si="432"/>
        <v>0</v>
      </c>
      <c r="GN53" s="61">
        <f t="shared" si="432"/>
        <v>0</v>
      </c>
      <c r="GO53" s="61">
        <f t="shared" si="432"/>
        <v>0</v>
      </c>
      <c r="GP53" s="61">
        <f t="shared" si="432"/>
        <v>0</v>
      </c>
      <c r="GQ53" s="68">
        <f t="shared" si="322"/>
        <v>0</v>
      </c>
      <c r="GR53" s="61">
        <f t="shared" ref="GR53" si="433">SUM(GR54:GR55)</f>
        <v>0</v>
      </c>
      <c r="GS53" s="68">
        <f t="shared" si="432"/>
        <v>0</v>
      </c>
      <c r="GT53" s="61">
        <f t="shared" si="432"/>
        <v>0</v>
      </c>
      <c r="GU53" s="61">
        <f t="shared" si="432"/>
        <v>0</v>
      </c>
      <c r="GV53" s="61">
        <f t="shared" si="432"/>
        <v>0</v>
      </c>
      <c r="GW53" s="61">
        <f t="shared" si="432"/>
        <v>0</v>
      </c>
      <c r="GX53" s="61">
        <f t="shared" si="432"/>
        <v>0</v>
      </c>
      <c r="GY53" s="61">
        <f t="shared" si="432"/>
        <v>0</v>
      </c>
      <c r="GZ53" s="61">
        <f t="shared" si="432"/>
        <v>0</v>
      </c>
      <c r="HA53" s="61">
        <f t="shared" si="432"/>
        <v>0</v>
      </c>
      <c r="HB53" s="61">
        <f t="shared" si="432"/>
        <v>0</v>
      </c>
      <c r="HC53" s="61">
        <f t="shared" si="432"/>
        <v>0</v>
      </c>
      <c r="HD53" s="61">
        <f t="shared" si="432"/>
        <v>0</v>
      </c>
      <c r="HE53" s="61">
        <f t="shared" si="432"/>
        <v>0</v>
      </c>
      <c r="HF53" s="61">
        <f t="shared" si="432"/>
        <v>0</v>
      </c>
      <c r="HG53" s="61">
        <f t="shared" si="432"/>
        <v>0</v>
      </c>
      <c r="HH53" s="61">
        <f t="shared" si="432"/>
        <v>0</v>
      </c>
      <c r="HI53" s="61">
        <f t="shared" si="432"/>
        <v>0</v>
      </c>
      <c r="HJ53" s="61">
        <f t="shared" si="432"/>
        <v>0</v>
      </c>
      <c r="HK53" s="61">
        <f t="shared" si="432"/>
        <v>0</v>
      </c>
      <c r="HL53" s="61">
        <f t="shared" si="432"/>
        <v>0</v>
      </c>
      <c r="HM53" s="61">
        <f t="shared" si="432"/>
        <v>0</v>
      </c>
      <c r="HN53" s="61">
        <f t="shared" si="432"/>
        <v>0</v>
      </c>
      <c r="HO53" s="61">
        <f t="shared" si="432"/>
        <v>0</v>
      </c>
      <c r="HP53" s="61">
        <f t="shared" si="432"/>
        <v>0</v>
      </c>
      <c r="HQ53" s="61">
        <f t="shared" si="432"/>
        <v>0</v>
      </c>
      <c r="HR53" s="61">
        <f t="shared" si="432"/>
        <v>0</v>
      </c>
      <c r="HS53" s="68">
        <f t="shared" si="432"/>
        <v>0</v>
      </c>
      <c r="HT53" s="61">
        <f t="shared" si="432"/>
        <v>0</v>
      </c>
      <c r="HU53" s="61">
        <f t="shared" ref="HU53:KF53" si="434">SUM(HU54:HU55)</f>
        <v>0</v>
      </c>
      <c r="HV53" s="68">
        <f t="shared" si="434"/>
        <v>0</v>
      </c>
      <c r="HW53" s="61">
        <f t="shared" si="434"/>
        <v>0</v>
      </c>
      <c r="HX53" s="61">
        <f t="shared" si="434"/>
        <v>0</v>
      </c>
      <c r="HY53" s="61">
        <f t="shared" si="434"/>
        <v>0</v>
      </c>
      <c r="HZ53" s="61">
        <f t="shared" si="434"/>
        <v>0</v>
      </c>
      <c r="IA53" s="61">
        <f t="shared" si="434"/>
        <v>0</v>
      </c>
      <c r="IB53" s="61">
        <f t="shared" si="434"/>
        <v>0</v>
      </c>
      <c r="IC53" s="68">
        <f t="shared" si="434"/>
        <v>0</v>
      </c>
      <c r="ID53" s="61">
        <f t="shared" si="434"/>
        <v>0</v>
      </c>
      <c r="IE53" s="61">
        <f t="shared" si="434"/>
        <v>0</v>
      </c>
      <c r="IF53" s="61">
        <f t="shared" si="434"/>
        <v>0</v>
      </c>
      <c r="IG53" s="61">
        <f t="shared" si="434"/>
        <v>0</v>
      </c>
      <c r="IH53" s="61">
        <f t="shared" si="434"/>
        <v>0</v>
      </c>
      <c r="II53" s="61">
        <f t="shared" si="434"/>
        <v>0</v>
      </c>
      <c r="IJ53" s="61">
        <f t="shared" si="434"/>
        <v>0</v>
      </c>
      <c r="IK53" s="61">
        <f t="shared" si="434"/>
        <v>0</v>
      </c>
      <c r="IL53" s="61">
        <f t="shared" si="434"/>
        <v>0</v>
      </c>
      <c r="IM53" s="61">
        <f t="shared" si="434"/>
        <v>0</v>
      </c>
      <c r="IN53" s="68">
        <f t="shared" si="434"/>
        <v>0</v>
      </c>
      <c r="IO53" s="68">
        <f t="shared" si="434"/>
        <v>0</v>
      </c>
      <c r="IP53" s="68">
        <f t="shared" si="434"/>
        <v>0</v>
      </c>
      <c r="IQ53" s="68">
        <f t="shared" si="434"/>
        <v>0</v>
      </c>
      <c r="IR53" s="68">
        <f t="shared" si="434"/>
        <v>0</v>
      </c>
      <c r="IS53" s="68">
        <f t="shared" si="434"/>
        <v>0</v>
      </c>
      <c r="IT53" s="68">
        <f t="shared" si="434"/>
        <v>0</v>
      </c>
      <c r="IU53" s="68">
        <f t="shared" si="434"/>
        <v>0</v>
      </c>
      <c r="IV53" s="68">
        <f t="shared" si="434"/>
        <v>0</v>
      </c>
      <c r="IW53" s="68">
        <f t="shared" si="434"/>
        <v>0</v>
      </c>
      <c r="IX53" s="68">
        <f t="shared" si="434"/>
        <v>0</v>
      </c>
      <c r="IY53" s="68">
        <f t="shared" si="434"/>
        <v>0</v>
      </c>
      <c r="IZ53" s="68">
        <f t="shared" si="434"/>
        <v>0</v>
      </c>
      <c r="JA53" s="68">
        <f t="shared" si="434"/>
        <v>0</v>
      </c>
      <c r="JB53" s="68">
        <f t="shared" si="434"/>
        <v>0</v>
      </c>
      <c r="JC53" s="68">
        <f t="shared" si="434"/>
        <v>0</v>
      </c>
      <c r="JD53" s="68">
        <f t="shared" si="434"/>
        <v>0</v>
      </c>
      <c r="JE53" s="68">
        <f t="shared" si="434"/>
        <v>0</v>
      </c>
      <c r="JF53" s="68">
        <f t="shared" si="434"/>
        <v>0</v>
      </c>
      <c r="JG53" s="61">
        <f t="shared" si="434"/>
        <v>0</v>
      </c>
      <c r="JH53" s="61">
        <f t="shared" si="434"/>
        <v>0</v>
      </c>
      <c r="JI53" s="61">
        <f t="shared" si="434"/>
        <v>0</v>
      </c>
      <c r="JJ53" s="61">
        <f t="shared" si="434"/>
        <v>0</v>
      </c>
      <c r="JK53" s="61">
        <f t="shared" si="434"/>
        <v>0</v>
      </c>
      <c r="JL53" s="68">
        <f t="shared" si="434"/>
        <v>0</v>
      </c>
      <c r="JM53" s="61">
        <f t="shared" si="434"/>
        <v>0</v>
      </c>
      <c r="JN53" s="61">
        <f t="shared" si="434"/>
        <v>0</v>
      </c>
      <c r="JO53" s="68">
        <f t="shared" si="434"/>
        <v>0</v>
      </c>
      <c r="JP53" s="61">
        <f t="shared" si="434"/>
        <v>0</v>
      </c>
      <c r="JQ53" s="61">
        <f t="shared" si="434"/>
        <v>0</v>
      </c>
      <c r="JR53" s="61">
        <f t="shared" si="434"/>
        <v>0</v>
      </c>
      <c r="JS53" s="61">
        <f t="shared" si="434"/>
        <v>0</v>
      </c>
      <c r="JT53" s="61">
        <f t="shared" si="434"/>
        <v>0</v>
      </c>
      <c r="JU53" s="61">
        <f t="shared" si="434"/>
        <v>0</v>
      </c>
      <c r="JV53" s="61">
        <f t="shared" si="434"/>
        <v>0</v>
      </c>
      <c r="JW53" s="61">
        <f t="shared" si="434"/>
        <v>0</v>
      </c>
      <c r="JX53" s="61">
        <f t="shared" si="434"/>
        <v>0</v>
      </c>
      <c r="JY53" s="61">
        <f t="shared" si="434"/>
        <v>0</v>
      </c>
      <c r="JZ53" s="61">
        <f t="shared" si="434"/>
        <v>0</v>
      </c>
      <c r="KA53" s="61">
        <f t="shared" si="434"/>
        <v>0</v>
      </c>
      <c r="KB53" s="61">
        <f t="shared" si="434"/>
        <v>0</v>
      </c>
      <c r="KC53" s="61">
        <f t="shared" si="434"/>
        <v>0</v>
      </c>
      <c r="KD53" s="61">
        <f t="shared" si="434"/>
        <v>0</v>
      </c>
      <c r="KE53" s="61">
        <f t="shared" si="434"/>
        <v>0</v>
      </c>
      <c r="KF53" s="61">
        <f t="shared" si="434"/>
        <v>0</v>
      </c>
      <c r="KG53" s="68">
        <f t="shared" ref="KG53:MM53" si="435">SUM(KG54:KG55)</f>
        <v>0</v>
      </c>
      <c r="KH53" s="61">
        <f t="shared" si="435"/>
        <v>0</v>
      </c>
      <c r="KI53" s="61">
        <f t="shared" si="435"/>
        <v>0</v>
      </c>
      <c r="KJ53" s="61">
        <f t="shared" si="435"/>
        <v>0</v>
      </c>
      <c r="KK53" s="61">
        <f t="shared" si="435"/>
        <v>0</v>
      </c>
      <c r="KL53" s="61">
        <f t="shared" si="435"/>
        <v>0</v>
      </c>
      <c r="KM53" s="61">
        <f t="shared" si="435"/>
        <v>0</v>
      </c>
      <c r="KN53" s="61">
        <f t="shared" si="435"/>
        <v>0</v>
      </c>
      <c r="KO53" s="61">
        <f t="shared" si="435"/>
        <v>0</v>
      </c>
      <c r="KP53" s="61">
        <f t="shared" si="435"/>
        <v>0</v>
      </c>
      <c r="KQ53" s="61">
        <f t="shared" si="435"/>
        <v>0</v>
      </c>
      <c r="KR53" s="61">
        <f t="shared" si="435"/>
        <v>0</v>
      </c>
      <c r="KS53" s="61">
        <f t="shared" si="435"/>
        <v>0</v>
      </c>
      <c r="KT53" s="61">
        <f t="shared" si="435"/>
        <v>0</v>
      </c>
      <c r="KU53" s="61">
        <f t="shared" si="435"/>
        <v>0</v>
      </c>
      <c r="KV53" s="61">
        <f t="shared" si="435"/>
        <v>0</v>
      </c>
      <c r="KW53" s="61">
        <f t="shared" si="435"/>
        <v>0</v>
      </c>
      <c r="KX53" s="61">
        <f t="shared" si="435"/>
        <v>0</v>
      </c>
      <c r="KY53" s="68">
        <f t="shared" si="435"/>
        <v>0</v>
      </c>
      <c r="KZ53" s="61">
        <f t="shared" si="435"/>
        <v>0</v>
      </c>
      <c r="LA53" s="61">
        <f t="shared" si="435"/>
        <v>0</v>
      </c>
      <c r="LB53" s="61">
        <f t="shared" si="435"/>
        <v>0</v>
      </c>
      <c r="LC53" s="61">
        <f t="shared" si="435"/>
        <v>0</v>
      </c>
      <c r="LD53" s="61">
        <f t="shared" si="435"/>
        <v>0</v>
      </c>
      <c r="LE53" s="61">
        <f t="shared" si="435"/>
        <v>0</v>
      </c>
      <c r="LF53" s="61">
        <f t="shared" si="435"/>
        <v>0</v>
      </c>
      <c r="LG53" s="61">
        <f t="shared" si="435"/>
        <v>0</v>
      </c>
      <c r="LH53" s="61">
        <f t="shared" si="435"/>
        <v>0</v>
      </c>
      <c r="LI53" s="61">
        <f t="shared" si="435"/>
        <v>0</v>
      </c>
      <c r="LJ53" s="61">
        <f t="shared" si="435"/>
        <v>0</v>
      </c>
      <c r="LK53" s="61">
        <f t="shared" si="435"/>
        <v>0</v>
      </c>
      <c r="LL53" s="61">
        <f t="shared" si="435"/>
        <v>0</v>
      </c>
      <c r="LM53" s="61">
        <f t="shared" si="435"/>
        <v>0</v>
      </c>
      <c r="LN53" s="61">
        <f t="shared" si="435"/>
        <v>0</v>
      </c>
      <c r="LO53" s="61">
        <f t="shared" si="435"/>
        <v>0</v>
      </c>
      <c r="LP53" s="61">
        <f t="shared" si="435"/>
        <v>0</v>
      </c>
      <c r="LQ53" s="61">
        <f t="shared" si="435"/>
        <v>0</v>
      </c>
      <c r="LR53" s="61">
        <f t="shared" si="435"/>
        <v>0</v>
      </c>
      <c r="LS53" s="61">
        <f t="shared" si="435"/>
        <v>0</v>
      </c>
      <c r="LT53" s="61">
        <f t="shared" si="435"/>
        <v>0</v>
      </c>
      <c r="LU53" s="61">
        <f t="shared" si="435"/>
        <v>0</v>
      </c>
      <c r="LV53" s="61">
        <f t="shared" si="435"/>
        <v>0</v>
      </c>
      <c r="LW53" s="61">
        <f t="shared" si="435"/>
        <v>0</v>
      </c>
      <c r="LX53" s="61">
        <f t="shared" si="435"/>
        <v>0</v>
      </c>
      <c r="LY53" s="61">
        <f t="shared" si="435"/>
        <v>0</v>
      </c>
      <c r="LZ53" s="61">
        <f t="shared" si="435"/>
        <v>0</v>
      </c>
      <c r="MA53" s="61">
        <f t="shared" si="435"/>
        <v>0</v>
      </c>
      <c r="MB53" s="61">
        <f t="shared" si="435"/>
        <v>0</v>
      </c>
      <c r="MC53" s="61">
        <f t="shared" si="435"/>
        <v>0</v>
      </c>
      <c r="MD53" s="61">
        <f t="shared" si="435"/>
        <v>0</v>
      </c>
      <c r="ME53" s="61">
        <f t="shared" si="435"/>
        <v>0</v>
      </c>
      <c r="MF53" s="61">
        <f t="shared" si="435"/>
        <v>0</v>
      </c>
      <c r="MG53" s="61">
        <f t="shared" si="435"/>
        <v>0</v>
      </c>
      <c r="MH53" s="61">
        <f t="shared" si="435"/>
        <v>0</v>
      </c>
      <c r="MI53" s="61">
        <f t="shared" si="435"/>
        <v>0</v>
      </c>
      <c r="MJ53" s="61">
        <f t="shared" si="435"/>
        <v>0</v>
      </c>
      <c r="MK53" s="61">
        <f t="shared" si="435"/>
        <v>0</v>
      </c>
      <c r="ML53" s="61">
        <f t="shared" si="435"/>
        <v>0</v>
      </c>
      <c r="MM53" s="61">
        <f t="shared" si="435"/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9">
        <f t="shared" ref="N54:N55" si="436">SUM(D54:M54)</f>
        <v>0</v>
      </c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9">
        <f t="shared" ref="Y54:Y55" si="437">SUM(O54:X54)</f>
        <v>0</v>
      </c>
      <c r="Z54" s="73">
        <f t="shared" si="324"/>
        <v>0</v>
      </c>
      <c r="AA54" s="74">
        <f t="shared" si="324"/>
        <v>0</v>
      </c>
      <c r="AB54" s="74">
        <f t="shared" si="324"/>
        <v>0</v>
      </c>
      <c r="AC54" s="74">
        <f t="shared" si="324"/>
        <v>0</v>
      </c>
      <c r="AD54" s="74">
        <f t="shared" si="324"/>
        <v>0</v>
      </c>
      <c r="AE54" s="74">
        <f t="shared" si="324"/>
        <v>0</v>
      </c>
      <c r="AF54" s="74">
        <f t="shared" si="324"/>
        <v>0</v>
      </c>
      <c r="AG54" s="74">
        <f t="shared" si="324"/>
        <v>0</v>
      </c>
      <c r="AH54" s="74">
        <f t="shared" si="158"/>
        <v>0</v>
      </c>
      <c r="AI54" s="74">
        <f t="shared" si="158"/>
        <v>0</v>
      </c>
      <c r="AJ54" s="94">
        <f t="shared" si="158"/>
        <v>0</v>
      </c>
      <c r="AK54" s="95"/>
      <c r="AL54" s="96"/>
      <c r="AM54" s="63"/>
      <c r="AN54" s="63"/>
      <c r="AO54" s="63"/>
      <c r="AP54" s="63"/>
      <c r="AQ54" s="63"/>
      <c r="AR54" s="63"/>
      <c r="AS54" s="63"/>
      <c r="AT54" s="69">
        <f t="shared" ref="AT54:AT55" si="438">SUM(AL54:AS54)</f>
        <v>0</v>
      </c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9">
        <f t="shared" ref="BU54:BU55" si="439">SUM(AU54:BT54)</f>
        <v>0</v>
      </c>
      <c r="BV54" s="63"/>
      <c r="BW54" s="63"/>
      <c r="BX54" s="63"/>
      <c r="BY54" s="69">
        <f t="shared" ref="BY54:BY55" si="440">SUM(BV54:BX54)</f>
        <v>0</v>
      </c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9">
        <f t="shared" ref="DC54:DC55" si="441">SUM(BZ54:DB54)</f>
        <v>0</v>
      </c>
      <c r="DD54" s="63"/>
      <c r="DE54" s="63"/>
      <c r="DF54" s="69">
        <f>SUM(DD54:DE54)</f>
        <v>0</v>
      </c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9">
        <f t="shared" ref="EJ54:EJ55" si="442">SUM(EC54:ED54,DX54:DY54,DS54:DT54,DN54:DO54,DI54:DJ54,EI54,)</f>
        <v>0</v>
      </c>
      <c r="EK54" s="69">
        <f t="shared" ref="EK54:EK55" si="443">SUM(EE54:EH54,DZ54:EB54,DU54:DW54,DP54:DR54,DK54:DM54,DG54:DH54)</f>
        <v>0</v>
      </c>
      <c r="EL54" s="63"/>
      <c r="EM54" s="63"/>
      <c r="EN54" s="63"/>
      <c r="EO54" s="69">
        <f t="shared" ref="EO54:EO55" si="444">SUM(EL54:EN54)</f>
        <v>0</v>
      </c>
      <c r="EP54" s="63"/>
      <c r="EQ54" s="63"/>
      <c r="ER54" s="63"/>
      <c r="ES54" s="63"/>
      <c r="ET54" s="63"/>
      <c r="EU54" s="63"/>
      <c r="EV54" s="63"/>
      <c r="EW54" s="63"/>
      <c r="EX54" s="63"/>
      <c r="EY54" s="69">
        <f t="shared" si="321"/>
        <v>0</v>
      </c>
      <c r="EZ54" s="63"/>
      <c r="FA54" s="63"/>
      <c r="FB54" s="63"/>
      <c r="FC54" s="63"/>
      <c r="FD54" s="63"/>
      <c r="FE54" s="63"/>
      <c r="FF54" s="63"/>
      <c r="FG54" s="63"/>
      <c r="FH54" s="69">
        <f t="shared" ref="FH54:FH55" si="445">SUM(EZ54:FG54)</f>
        <v>0</v>
      </c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9">
        <f t="shared" ref="FS54:FS55" si="446">SUM(FI54:FR54)</f>
        <v>0</v>
      </c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9">
        <f t="shared" si="322"/>
        <v>0</v>
      </c>
      <c r="GR54" s="63"/>
      <c r="GS54" s="69">
        <f t="shared" ref="GS54:GS55" si="447">SUM(GR54)</f>
        <v>0</v>
      </c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9">
        <f>SUM(GT54:HR54)</f>
        <v>0</v>
      </c>
      <c r="HT54" s="63"/>
      <c r="HU54" s="63"/>
      <c r="HV54" s="69">
        <f t="shared" ref="HV54:HV55" si="448">SUM(HT54:HU54)</f>
        <v>0</v>
      </c>
      <c r="HW54" s="63"/>
      <c r="HX54" s="63"/>
      <c r="HY54" s="63"/>
      <c r="HZ54" s="63"/>
      <c r="IA54" s="63"/>
      <c r="IB54" s="63"/>
      <c r="IC54" s="69">
        <f t="shared" ref="IC54:IC55" si="449">SUM(HW54:IB54)</f>
        <v>0</v>
      </c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9">
        <f t="shared" ref="IN54:IN55" si="450">SUM(ID54:IM54)</f>
        <v>0</v>
      </c>
      <c r="IO54" s="140">
        <f>SUM(AT54,BU54,BY54,DC54,DF54,EK54,EO54,EY54,FH54,FS54,GQ54,GS54,HS54,HV54,IC54,IN54,EJ54)</f>
        <v>0</v>
      </c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51">SUM(JD54:JE54)</f>
        <v>0</v>
      </c>
      <c r="JG54" s="63"/>
      <c r="JH54" s="63"/>
      <c r="JI54" s="63"/>
      <c r="JJ54" s="63"/>
      <c r="JK54" s="63"/>
      <c r="JL54" s="140">
        <f t="shared" ref="JL54:JL55" si="452">SUM(JG54:JK54)</f>
        <v>0</v>
      </c>
      <c r="JM54" s="63"/>
      <c r="JN54" s="63"/>
      <c r="JO54" s="140">
        <f t="shared" ref="JO54:JO55" si="453">SUM(JM54:JN54)</f>
        <v>0</v>
      </c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140">
        <f t="shared" ref="KG54:KG55" si="454">SUM(JP54:KF54)</f>
        <v>0</v>
      </c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140">
        <f t="shared" ref="KY54:KY55" si="455">SUM(KH54:KX54)</f>
        <v>0</v>
      </c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</row>
    <row r="55" ht="12" spans="1:351">
      <c r="A55" s="1" t="s">
        <v>170</v>
      </c>
      <c r="B55" s="1">
        <v>31702</v>
      </c>
      <c r="C55" s="62" t="s">
        <v>218</v>
      </c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9">
        <f t="shared" si="436"/>
        <v>0</v>
      </c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9">
        <f t="shared" si="437"/>
        <v>0</v>
      </c>
      <c r="Z55" s="73">
        <f t="shared" si="324"/>
        <v>0</v>
      </c>
      <c r="AA55" s="74">
        <f t="shared" si="324"/>
        <v>0</v>
      </c>
      <c r="AB55" s="74">
        <f t="shared" si="324"/>
        <v>0</v>
      </c>
      <c r="AC55" s="74">
        <f t="shared" si="324"/>
        <v>0</v>
      </c>
      <c r="AD55" s="74">
        <f t="shared" si="324"/>
        <v>0</v>
      </c>
      <c r="AE55" s="74">
        <f t="shared" si="324"/>
        <v>0</v>
      </c>
      <c r="AF55" s="74">
        <f t="shared" si="324"/>
        <v>0</v>
      </c>
      <c r="AG55" s="74">
        <f t="shared" si="324"/>
        <v>0</v>
      </c>
      <c r="AH55" s="74">
        <f t="shared" si="158"/>
        <v>0</v>
      </c>
      <c r="AI55" s="74">
        <f t="shared" si="158"/>
        <v>0</v>
      </c>
      <c r="AJ55" s="94">
        <f t="shared" si="158"/>
        <v>0</v>
      </c>
      <c r="AK55" s="95"/>
      <c r="AL55" s="96"/>
      <c r="AM55" s="63"/>
      <c r="AN55" s="63"/>
      <c r="AO55" s="63"/>
      <c r="AP55" s="63"/>
      <c r="AQ55" s="63"/>
      <c r="AR55" s="63"/>
      <c r="AS55" s="63"/>
      <c r="AT55" s="69">
        <f t="shared" si="438"/>
        <v>0</v>
      </c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9">
        <f t="shared" si="439"/>
        <v>0</v>
      </c>
      <c r="BV55" s="63"/>
      <c r="BW55" s="63"/>
      <c r="BX55" s="63"/>
      <c r="BY55" s="69">
        <f t="shared" si="440"/>
        <v>0</v>
      </c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9">
        <f t="shared" si="441"/>
        <v>0</v>
      </c>
      <c r="DD55" s="63"/>
      <c r="DE55" s="63"/>
      <c r="DF55" s="69">
        <f>SUM(DD55:DE55)</f>
        <v>0</v>
      </c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9">
        <f t="shared" si="442"/>
        <v>0</v>
      </c>
      <c r="EK55" s="69">
        <f t="shared" si="443"/>
        <v>0</v>
      </c>
      <c r="EL55" s="63"/>
      <c r="EM55" s="63"/>
      <c r="EN55" s="63"/>
      <c r="EO55" s="69">
        <f t="shared" si="444"/>
        <v>0</v>
      </c>
      <c r="EP55" s="63"/>
      <c r="EQ55" s="63"/>
      <c r="ER55" s="63"/>
      <c r="ES55" s="63"/>
      <c r="ET55" s="63"/>
      <c r="EU55" s="63"/>
      <c r="EV55" s="63"/>
      <c r="EW55" s="63"/>
      <c r="EX55" s="63"/>
      <c r="EY55" s="69">
        <f t="shared" si="321"/>
        <v>0</v>
      </c>
      <c r="EZ55" s="63"/>
      <c r="FA55" s="63"/>
      <c r="FB55" s="63"/>
      <c r="FC55" s="63"/>
      <c r="FD55" s="63"/>
      <c r="FE55" s="63"/>
      <c r="FF55" s="63"/>
      <c r="FG55" s="63"/>
      <c r="FH55" s="69">
        <f t="shared" si="445"/>
        <v>0</v>
      </c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9">
        <f t="shared" si="446"/>
        <v>0</v>
      </c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9">
        <f t="shared" si="322"/>
        <v>0</v>
      </c>
      <c r="GR55" s="63"/>
      <c r="GS55" s="69">
        <f t="shared" si="447"/>
        <v>0</v>
      </c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9">
        <f>SUM(GT55:HR55)</f>
        <v>0</v>
      </c>
      <c r="HT55" s="63"/>
      <c r="HU55" s="63"/>
      <c r="HV55" s="69">
        <f t="shared" si="448"/>
        <v>0</v>
      </c>
      <c r="HW55" s="63"/>
      <c r="HX55" s="63"/>
      <c r="HY55" s="63"/>
      <c r="HZ55" s="63"/>
      <c r="IA55" s="63"/>
      <c r="IB55" s="63"/>
      <c r="IC55" s="69">
        <f t="shared" si="449"/>
        <v>0</v>
      </c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9">
        <f t="shared" si="450"/>
        <v>0</v>
      </c>
      <c r="IO55" s="140">
        <f>SUM(AT55,BU55,BY55,DC55,DF55,EK55,EO55,EY55,FH55,FS55,GQ55,GS55,HS55,HV55,IC55,IN55,EJ55)</f>
        <v>0</v>
      </c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140">
        <f>SUM(IP55,IR55,IT55,IZ55,JB55,IX55,IV55)</f>
        <v>0</v>
      </c>
      <c r="JE55" s="140">
        <f>SUM(IQ55,IS55,IU55,JA55,JC55,IY55,IW55)</f>
        <v>0</v>
      </c>
      <c r="JF55" s="140">
        <f t="shared" si="451"/>
        <v>0</v>
      </c>
      <c r="JG55" s="63"/>
      <c r="JH55" s="63"/>
      <c r="JI55" s="63"/>
      <c r="JJ55" s="63"/>
      <c r="JK55" s="63"/>
      <c r="JL55" s="140">
        <f t="shared" si="452"/>
        <v>0</v>
      </c>
      <c r="JM55" s="63"/>
      <c r="JN55" s="63"/>
      <c r="JO55" s="140">
        <f t="shared" si="453"/>
        <v>0</v>
      </c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140">
        <f t="shared" si="454"/>
        <v>0</v>
      </c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140">
        <f t="shared" si="455"/>
        <v>0</v>
      </c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</row>
    <row r="56" customHeight="1" spans="1:351">
      <c r="A56" s="1" t="s">
        <v>155</v>
      </c>
      <c r="B56" s="1">
        <v>31300</v>
      </c>
      <c r="C56" s="13" t="s">
        <v>219</v>
      </c>
      <c r="D56" s="61">
        <f t="shared" ref="D56:Y56" si="456">SUM(D57:D60)</f>
        <v>0</v>
      </c>
      <c r="E56" s="61">
        <f t="shared" si="456"/>
        <v>0</v>
      </c>
      <c r="F56" s="61">
        <f t="shared" si="456"/>
        <v>0</v>
      </c>
      <c r="G56" s="61">
        <f t="shared" si="456"/>
        <v>0</v>
      </c>
      <c r="H56" s="61">
        <f t="shared" si="456"/>
        <v>0</v>
      </c>
      <c r="I56" s="61">
        <f t="shared" si="456"/>
        <v>0</v>
      </c>
      <c r="J56" s="61">
        <f t="shared" si="456"/>
        <v>0</v>
      </c>
      <c r="K56" s="61">
        <f t="shared" si="456"/>
        <v>0</v>
      </c>
      <c r="L56" s="61">
        <f t="shared" si="456"/>
        <v>0</v>
      </c>
      <c r="M56" s="61">
        <f t="shared" si="456"/>
        <v>0</v>
      </c>
      <c r="N56" s="68">
        <f t="shared" si="456"/>
        <v>0</v>
      </c>
      <c r="O56" s="61">
        <f t="shared" si="456"/>
        <v>0</v>
      </c>
      <c r="P56" s="61">
        <f t="shared" si="456"/>
        <v>0</v>
      </c>
      <c r="Q56" s="61">
        <f t="shared" si="456"/>
        <v>0</v>
      </c>
      <c r="R56" s="61">
        <f t="shared" si="456"/>
        <v>0</v>
      </c>
      <c r="S56" s="61">
        <f t="shared" si="456"/>
        <v>0</v>
      </c>
      <c r="T56" s="61">
        <f t="shared" si="456"/>
        <v>0</v>
      </c>
      <c r="U56" s="61">
        <f t="shared" si="456"/>
        <v>0</v>
      </c>
      <c r="V56" s="61">
        <f t="shared" si="456"/>
        <v>0</v>
      </c>
      <c r="W56" s="61">
        <f t="shared" si="456"/>
        <v>0</v>
      </c>
      <c r="X56" s="61">
        <f t="shared" si="456"/>
        <v>0</v>
      </c>
      <c r="Y56" s="68">
        <f t="shared" si="456"/>
        <v>0</v>
      </c>
      <c r="Z56" s="71">
        <f t="shared" si="324"/>
        <v>0</v>
      </c>
      <c r="AA56" s="72">
        <f t="shared" si="324"/>
        <v>0</v>
      </c>
      <c r="AB56" s="72">
        <f t="shared" si="324"/>
        <v>0</v>
      </c>
      <c r="AC56" s="72">
        <f t="shared" si="324"/>
        <v>0</v>
      </c>
      <c r="AD56" s="72">
        <f t="shared" si="324"/>
        <v>0</v>
      </c>
      <c r="AE56" s="72">
        <f t="shared" si="324"/>
        <v>0</v>
      </c>
      <c r="AF56" s="72">
        <f t="shared" si="324"/>
        <v>0</v>
      </c>
      <c r="AG56" s="72">
        <f t="shared" si="324"/>
        <v>0</v>
      </c>
      <c r="AH56" s="72">
        <f t="shared" si="158"/>
        <v>0</v>
      </c>
      <c r="AI56" s="72">
        <f t="shared" si="158"/>
        <v>0</v>
      </c>
      <c r="AJ56" s="91">
        <f t="shared" si="158"/>
        <v>0</v>
      </c>
      <c r="AK56" s="92">
        <f t="shared" ref="AK56:CV56" si="457">SUM(AK57:AK60)</f>
        <v>0</v>
      </c>
      <c r="AL56" s="93">
        <f t="shared" si="457"/>
        <v>0</v>
      </c>
      <c r="AM56" s="68">
        <f t="shared" si="457"/>
        <v>0</v>
      </c>
      <c r="AN56" s="68">
        <f t="shared" si="457"/>
        <v>0</v>
      </c>
      <c r="AO56" s="68">
        <f t="shared" si="457"/>
        <v>0</v>
      </c>
      <c r="AP56" s="68">
        <f t="shared" si="457"/>
        <v>0</v>
      </c>
      <c r="AQ56" s="68">
        <f t="shared" si="457"/>
        <v>0</v>
      </c>
      <c r="AR56" s="68">
        <f t="shared" si="457"/>
        <v>0</v>
      </c>
      <c r="AS56" s="68">
        <f t="shared" si="457"/>
        <v>0</v>
      </c>
      <c r="AT56" s="68">
        <f t="shared" si="457"/>
        <v>0</v>
      </c>
      <c r="AU56" s="61">
        <f t="shared" si="457"/>
        <v>0</v>
      </c>
      <c r="AV56" s="61">
        <f t="shared" si="457"/>
        <v>0</v>
      </c>
      <c r="AW56" s="61">
        <f t="shared" si="457"/>
        <v>0</v>
      </c>
      <c r="AX56" s="61">
        <f t="shared" si="457"/>
        <v>0</v>
      </c>
      <c r="AY56" s="61">
        <f t="shared" si="457"/>
        <v>0</v>
      </c>
      <c r="AZ56" s="61">
        <f t="shared" si="457"/>
        <v>0</v>
      </c>
      <c r="BA56" s="61">
        <f t="shared" si="457"/>
        <v>0</v>
      </c>
      <c r="BB56" s="61">
        <f t="shared" si="457"/>
        <v>0</v>
      </c>
      <c r="BC56" s="61">
        <f t="shared" si="457"/>
        <v>0</v>
      </c>
      <c r="BD56" s="61">
        <f t="shared" si="457"/>
        <v>0</v>
      </c>
      <c r="BE56" s="61">
        <f t="shared" si="457"/>
        <v>0</v>
      </c>
      <c r="BF56" s="61">
        <f t="shared" si="457"/>
        <v>0</v>
      </c>
      <c r="BG56" s="61">
        <f t="shared" si="457"/>
        <v>0</v>
      </c>
      <c r="BH56" s="61">
        <f t="shared" si="457"/>
        <v>0</v>
      </c>
      <c r="BI56" s="61">
        <f t="shared" si="457"/>
        <v>0</v>
      </c>
      <c r="BJ56" s="61">
        <f t="shared" si="457"/>
        <v>0</v>
      </c>
      <c r="BK56" s="61">
        <f t="shared" si="457"/>
        <v>0</v>
      </c>
      <c r="BL56" s="61">
        <f t="shared" si="457"/>
        <v>0</v>
      </c>
      <c r="BM56" s="61">
        <f t="shared" si="457"/>
        <v>0</v>
      </c>
      <c r="BN56" s="61">
        <f t="shared" si="457"/>
        <v>0</v>
      </c>
      <c r="BO56" s="61">
        <f t="shared" si="457"/>
        <v>0</v>
      </c>
      <c r="BP56" s="61">
        <f t="shared" si="457"/>
        <v>0</v>
      </c>
      <c r="BQ56" s="61">
        <f t="shared" si="457"/>
        <v>0</v>
      </c>
      <c r="BR56" s="61">
        <f t="shared" si="457"/>
        <v>0</v>
      </c>
      <c r="BS56" s="61">
        <f t="shared" si="457"/>
        <v>0</v>
      </c>
      <c r="BT56" s="61">
        <f t="shared" si="457"/>
        <v>0</v>
      </c>
      <c r="BU56" s="68">
        <f t="shared" si="457"/>
        <v>0</v>
      </c>
      <c r="BV56" s="61">
        <f t="shared" si="457"/>
        <v>0</v>
      </c>
      <c r="BW56" s="61">
        <f t="shared" si="457"/>
        <v>0</v>
      </c>
      <c r="BX56" s="61">
        <f t="shared" si="457"/>
        <v>0</v>
      </c>
      <c r="BY56" s="68">
        <f t="shared" si="457"/>
        <v>0</v>
      </c>
      <c r="BZ56" s="61">
        <f t="shared" si="457"/>
        <v>0</v>
      </c>
      <c r="CA56" s="61">
        <f t="shared" si="457"/>
        <v>0</v>
      </c>
      <c r="CB56" s="61">
        <f t="shared" si="457"/>
        <v>0</v>
      </c>
      <c r="CC56" s="61">
        <f t="shared" si="457"/>
        <v>0</v>
      </c>
      <c r="CD56" s="61">
        <f t="shared" si="457"/>
        <v>0</v>
      </c>
      <c r="CE56" s="61">
        <f t="shared" si="457"/>
        <v>0</v>
      </c>
      <c r="CF56" s="61">
        <f t="shared" si="457"/>
        <v>0</v>
      </c>
      <c r="CG56" s="61">
        <f t="shared" si="457"/>
        <v>0</v>
      </c>
      <c r="CH56" s="61">
        <f t="shared" si="457"/>
        <v>0</v>
      </c>
      <c r="CI56" s="61">
        <f t="shared" si="457"/>
        <v>0</v>
      </c>
      <c r="CJ56" s="61">
        <f t="shared" si="457"/>
        <v>0</v>
      </c>
      <c r="CK56" s="61">
        <f t="shared" si="457"/>
        <v>0</v>
      </c>
      <c r="CL56" s="61">
        <f t="shared" si="457"/>
        <v>0</v>
      </c>
      <c r="CM56" s="61">
        <f t="shared" si="457"/>
        <v>0</v>
      </c>
      <c r="CN56" s="61">
        <f t="shared" si="457"/>
        <v>0</v>
      </c>
      <c r="CO56" s="61">
        <f t="shared" si="457"/>
        <v>0</v>
      </c>
      <c r="CP56" s="61">
        <f t="shared" si="457"/>
        <v>0</v>
      </c>
      <c r="CQ56" s="61">
        <f t="shared" si="457"/>
        <v>0</v>
      </c>
      <c r="CR56" s="61">
        <f t="shared" si="457"/>
        <v>0</v>
      </c>
      <c r="CS56" s="61">
        <f t="shared" si="457"/>
        <v>0</v>
      </c>
      <c r="CT56" s="61">
        <f t="shared" si="457"/>
        <v>0</v>
      </c>
      <c r="CU56" s="61">
        <f t="shared" si="457"/>
        <v>0</v>
      </c>
      <c r="CV56" s="61">
        <f t="shared" si="457"/>
        <v>0</v>
      </c>
      <c r="CW56" s="61">
        <f t="shared" ref="CW56:FH56" si="458">SUM(CW57:CW60)</f>
        <v>0</v>
      </c>
      <c r="CX56" s="61">
        <f t="shared" si="458"/>
        <v>0</v>
      </c>
      <c r="CY56" s="61">
        <f t="shared" si="458"/>
        <v>0</v>
      </c>
      <c r="CZ56" s="61">
        <f t="shared" si="458"/>
        <v>0</v>
      </c>
      <c r="DA56" s="61">
        <f t="shared" si="458"/>
        <v>0</v>
      </c>
      <c r="DB56" s="61">
        <f t="shared" si="458"/>
        <v>0</v>
      </c>
      <c r="DC56" s="68">
        <f t="shared" si="458"/>
        <v>0</v>
      </c>
      <c r="DD56" s="61">
        <f t="shared" si="458"/>
        <v>0</v>
      </c>
      <c r="DE56" s="61">
        <f t="shared" si="458"/>
        <v>0</v>
      </c>
      <c r="DF56" s="68">
        <f t="shared" si="458"/>
        <v>0</v>
      </c>
      <c r="DG56" s="61">
        <f t="shared" si="458"/>
        <v>0</v>
      </c>
      <c r="DH56" s="61">
        <f t="shared" si="458"/>
        <v>0</v>
      </c>
      <c r="DI56" s="61">
        <f t="shared" si="458"/>
        <v>0</v>
      </c>
      <c r="DJ56" s="61">
        <f t="shared" si="458"/>
        <v>0</v>
      </c>
      <c r="DK56" s="61">
        <f t="shared" si="458"/>
        <v>0</v>
      </c>
      <c r="DL56" s="61">
        <f t="shared" si="458"/>
        <v>0</v>
      </c>
      <c r="DM56" s="61">
        <f t="shared" si="458"/>
        <v>0</v>
      </c>
      <c r="DN56" s="61">
        <f t="shared" si="458"/>
        <v>0</v>
      </c>
      <c r="DO56" s="61">
        <f t="shared" si="458"/>
        <v>0</v>
      </c>
      <c r="DP56" s="61">
        <f t="shared" si="458"/>
        <v>0</v>
      </c>
      <c r="DQ56" s="61">
        <f t="shared" si="458"/>
        <v>0</v>
      </c>
      <c r="DR56" s="61">
        <f t="shared" si="458"/>
        <v>0</v>
      </c>
      <c r="DS56" s="61">
        <f t="shared" si="458"/>
        <v>0</v>
      </c>
      <c r="DT56" s="61">
        <f t="shared" si="458"/>
        <v>0</v>
      </c>
      <c r="DU56" s="61">
        <f t="shared" si="458"/>
        <v>0</v>
      </c>
      <c r="DV56" s="61">
        <f t="shared" si="458"/>
        <v>0</v>
      </c>
      <c r="DW56" s="61">
        <f t="shared" si="458"/>
        <v>0</v>
      </c>
      <c r="DX56" s="61">
        <f t="shared" si="458"/>
        <v>0</v>
      </c>
      <c r="DY56" s="61">
        <f t="shared" si="458"/>
        <v>0</v>
      </c>
      <c r="DZ56" s="61">
        <f t="shared" si="458"/>
        <v>0</v>
      </c>
      <c r="EA56" s="61">
        <f t="shared" si="458"/>
        <v>0</v>
      </c>
      <c r="EB56" s="61">
        <f t="shared" si="458"/>
        <v>0</v>
      </c>
      <c r="EC56" s="61">
        <f t="shared" si="458"/>
        <v>0</v>
      </c>
      <c r="ED56" s="61">
        <f t="shared" si="458"/>
        <v>0</v>
      </c>
      <c r="EE56" s="61">
        <f t="shared" si="458"/>
        <v>0</v>
      </c>
      <c r="EF56" s="61">
        <f t="shared" si="458"/>
        <v>0</v>
      </c>
      <c r="EG56" s="61">
        <f t="shared" si="458"/>
        <v>0</v>
      </c>
      <c r="EH56" s="61">
        <f t="shared" si="458"/>
        <v>0</v>
      </c>
      <c r="EI56" s="61">
        <f t="shared" si="458"/>
        <v>0</v>
      </c>
      <c r="EJ56" s="68">
        <f t="shared" si="458"/>
        <v>0</v>
      </c>
      <c r="EK56" s="68">
        <f t="shared" si="458"/>
        <v>0</v>
      </c>
      <c r="EL56" s="61">
        <f t="shared" si="458"/>
        <v>0</v>
      </c>
      <c r="EM56" s="61">
        <f t="shared" si="458"/>
        <v>0</v>
      </c>
      <c r="EN56" s="61">
        <f t="shared" si="458"/>
        <v>0</v>
      </c>
      <c r="EO56" s="68">
        <f t="shared" si="458"/>
        <v>0</v>
      </c>
      <c r="EP56" s="61">
        <f t="shared" si="458"/>
        <v>0</v>
      </c>
      <c r="EQ56" s="61">
        <f t="shared" si="458"/>
        <v>0</v>
      </c>
      <c r="ER56" s="61">
        <f t="shared" si="458"/>
        <v>0</v>
      </c>
      <c r="ES56" s="61">
        <f t="shared" si="458"/>
        <v>0</v>
      </c>
      <c r="ET56" s="61">
        <f t="shared" si="458"/>
        <v>0</v>
      </c>
      <c r="EU56" s="61">
        <f t="shared" si="458"/>
        <v>0</v>
      </c>
      <c r="EV56" s="61">
        <f t="shared" si="458"/>
        <v>0</v>
      </c>
      <c r="EW56" s="61">
        <f t="shared" si="458"/>
        <v>0</v>
      </c>
      <c r="EX56" s="61">
        <f t="shared" si="458"/>
        <v>0</v>
      </c>
      <c r="EY56" s="68">
        <f t="shared" si="321"/>
        <v>0</v>
      </c>
      <c r="EZ56" s="61">
        <f t="shared" ref="EZ56:FG56" si="459">SUM(EZ57:EZ60)</f>
        <v>0</v>
      </c>
      <c r="FA56" s="61">
        <f t="shared" si="459"/>
        <v>0</v>
      </c>
      <c r="FB56" s="61">
        <f t="shared" si="459"/>
        <v>0</v>
      </c>
      <c r="FC56" s="61">
        <f t="shared" si="459"/>
        <v>0</v>
      </c>
      <c r="FD56" s="61">
        <f t="shared" si="459"/>
        <v>0</v>
      </c>
      <c r="FE56" s="61">
        <f t="shared" si="459"/>
        <v>0</v>
      </c>
      <c r="FF56" s="61">
        <f t="shared" si="459"/>
        <v>0</v>
      </c>
      <c r="FG56" s="61">
        <f t="shared" si="459"/>
        <v>0</v>
      </c>
      <c r="FH56" s="68">
        <f t="shared" si="458"/>
        <v>0</v>
      </c>
      <c r="FI56" s="61">
        <f t="shared" ref="FI56:HT56" si="460">SUM(FI57:FI60)</f>
        <v>0</v>
      </c>
      <c r="FJ56" s="61">
        <f t="shared" si="460"/>
        <v>0</v>
      </c>
      <c r="FK56" s="61">
        <f t="shared" si="460"/>
        <v>0</v>
      </c>
      <c r="FL56" s="61">
        <f t="shared" si="460"/>
        <v>0</v>
      </c>
      <c r="FM56" s="61">
        <f t="shared" si="460"/>
        <v>0</v>
      </c>
      <c r="FN56" s="61">
        <f t="shared" si="460"/>
        <v>0</v>
      </c>
      <c r="FO56" s="61">
        <f t="shared" si="460"/>
        <v>0</v>
      </c>
      <c r="FP56" s="61">
        <f t="shared" si="460"/>
        <v>0</v>
      </c>
      <c r="FQ56" s="61">
        <f t="shared" si="460"/>
        <v>0</v>
      </c>
      <c r="FR56" s="61">
        <f t="shared" si="460"/>
        <v>0</v>
      </c>
      <c r="FS56" s="68">
        <f t="shared" si="460"/>
        <v>0</v>
      </c>
      <c r="FT56" s="61">
        <f t="shared" si="460"/>
        <v>0</v>
      </c>
      <c r="FU56" s="61">
        <f t="shared" si="460"/>
        <v>0</v>
      </c>
      <c r="FV56" s="61">
        <f t="shared" si="460"/>
        <v>0</v>
      </c>
      <c r="FW56" s="61">
        <f t="shared" si="460"/>
        <v>0</v>
      </c>
      <c r="FX56" s="61">
        <f t="shared" si="460"/>
        <v>0</v>
      </c>
      <c r="FY56" s="61">
        <f t="shared" si="460"/>
        <v>0</v>
      </c>
      <c r="FZ56" s="61">
        <f t="shared" si="460"/>
        <v>0</v>
      </c>
      <c r="GA56" s="61">
        <f t="shared" si="460"/>
        <v>0</v>
      </c>
      <c r="GB56" s="61">
        <f t="shared" si="460"/>
        <v>0</v>
      </c>
      <c r="GC56" s="61">
        <f t="shared" si="460"/>
        <v>0</v>
      </c>
      <c r="GD56" s="61">
        <f t="shared" si="460"/>
        <v>0</v>
      </c>
      <c r="GE56" s="61">
        <f t="shared" si="460"/>
        <v>0</v>
      </c>
      <c r="GF56" s="61">
        <f t="shared" si="460"/>
        <v>0</v>
      </c>
      <c r="GG56" s="61">
        <f t="shared" si="460"/>
        <v>0</v>
      </c>
      <c r="GH56" s="61">
        <f t="shared" si="460"/>
        <v>0</v>
      </c>
      <c r="GI56" s="61">
        <f t="shared" si="460"/>
        <v>0</v>
      </c>
      <c r="GJ56" s="61">
        <f t="shared" si="460"/>
        <v>0</v>
      </c>
      <c r="GK56" s="61">
        <f t="shared" si="460"/>
        <v>0</v>
      </c>
      <c r="GL56" s="61">
        <f t="shared" si="460"/>
        <v>0</v>
      </c>
      <c r="GM56" s="61">
        <f t="shared" si="460"/>
        <v>0</v>
      </c>
      <c r="GN56" s="61">
        <f t="shared" si="460"/>
        <v>0</v>
      </c>
      <c r="GO56" s="61">
        <f t="shared" si="460"/>
        <v>0</v>
      </c>
      <c r="GP56" s="61">
        <f t="shared" si="460"/>
        <v>0</v>
      </c>
      <c r="GQ56" s="68">
        <f t="shared" si="322"/>
        <v>0</v>
      </c>
      <c r="GR56" s="61">
        <f t="shared" ref="GR56" si="461">SUM(GR57:GR60)</f>
        <v>0</v>
      </c>
      <c r="GS56" s="68">
        <f t="shared" si="460"/>
        <v>0</v>
      </c>
      <c r="GT56" s="61">
        <f t="shared" si="460"/>
        <v>0</v>
      </c>
      <c r="GU56" s="61">
        <f t="shared" si="460"/>
        <v>0</v>
      </c>
      <c r="GV56" s="61">
        <f t="shared" si="460"/>
        <v>0</v>
      </c>
      <c r="GW56" s="61">
        <f t="shared" si="460"/>
        <v>0</v>
      </c>
      <c r="GX56" s="61">
        <f t="shared" si="460"/>
        <v>0</v>
      </c>
      <c r="GY56" s="61">
        <f t="shared" si="460"/>
        <v>0</v>
      </c>
      <c r="GZ56" s="61">
        <f t="shared" si="460"/>
        <v>0</v>
      </c>
      <c r="HA56" s="61">
        <f t="shared" si="460"/>
        <v>0</v>
      </c>
      <c r="HB56" s="61">
        <f t="shared" si="460"/>
        <v>0</v>
      </c>
      <c r="HC56" s="61">
        <f t="shared" si="460"/>
        <v>0</v>
      </c>
      <c r="HD56" s="61">
        <f t="shared" si="460"/>
        <v>0</v>
      </c>
      <c r="HE56" s="61">
        <f t="shared" si="460"/>
        <v>0</v>
      </c>
      <c r="HF56" s="61">
        <f t="shared" si="460"/>
        <v>0</v>
      </c>
      <c r="HG56" s="61">
        <f t="shared" si="460"/>
        <v>0</v>
      </c>
      <c r="HH56" s="61">
        <f t="shared" si="460"/>
        <v>0</v>
      </c>
      <c r="HI56" s="61">
        <f t="shared" si="460"/>
        <v>0</v>
      </c>
      <c r="HJ56" s="61">
        <f t="shared" si="460"/>
        <v>0</v>
      </c>
      <c r="HK56" s="61">
        <f t="shared" si="460"/>
        <v>0</v>
      </c>
      <c r="HL56" s="61">
        <f t="shared" si="460"/>
        <v>0</v>
      </c>
      <c r="HM56" s="61">
        <f t="shared" si="460"/>
        <v>0</v>
      </c>
      <c r="HN56" s="61">
        <f t="shared" si="460"/>
        <v>0</v>
      </c>
      <c r="HO56" s="61">
        <f t="shared" si="460"/>
        <v>0</v>
      </c>
      <c r="HP56" s="61">
        <f t="shared" si="460"/>
        <v>0</v>
      </c>
      <c r="HQ56" s="61">
        <f t="shared" si="460"/>
        <v>0</v>
      </c>
      <c r="HR56" s="61">
        <f t="shared" si="460"/>
        <v>0</v>
      </c>
      <c r="HS56" s="68">
        <f t="shared" si="460"/>
        <v>0</v>
      </c>
      <c r="HT56" s="61">
        <f t="shared" si="460"/>
        <v>0</v>
      </c>
      <c r="HU56" s="61">
        <f t="shared" ref="HU56:KF56" si="462">SUM(HU57:HU60)</f>
        <v>0</v>
      </c>
      <c r="HV56" s="68">
        <f t="shared" si="462"/>
        <v>0</v>
      </c>
      <c r="HW56" s="61">
        <f t="shared" si="462"/>
        <v>0</v>
      </c>
      <c r="HX56" s="61">
        <f t="shared" si="462"/>
        <v>0</v>
      </c>
      <c r="HY56" s="61">
        <f t="shared" si="462"/>
        <v>0</v>
      </c>
      <c r="HZ56" s="61">
        <f t="shared" si="462"/>
        <v>0</v>
      </c>
      <c r="IA56" s="61">
        <f t="shared" si="462"/>
        <v>0</v>
      </c>
      <c r="IB56" s="61">
        <f t="shared" si="462"/>
        <v>0</v>
      </c>
      <c r="IC56" s="68">
        <f t="shared" si="462"/>
        <v>0</v>
      </c>
      <c r="ID56" s="61">
        <f t="shared" si="462"/>
        <v>0</v>
      </c>
      <c r="IE56" s="61">
        <f t="shared" si="462"/>
        <v>0</v>
      </c>
      <c r="IF56" s="61">
        <f t="shared" si="462"/>
        <v>0</v>
      </c>
      <c r="IG56" s="61">
        <f t="shared" si="462"/>
        <v>0</v>
      </c>
      <c r="IH56" s="61">
        <f t="shared" si="462"/>
        <v>0</v>
      </c>
      <c r="II56" s="61">
        <f t="shared" si="462"/>
        <v>0</v>
      </c>
      <c r="IJ56" s="61">
        <f t="shared" si="462"/>
        <v>0</v>
      </c>
      <c r="IK56" s="61">
        <f t="shared" si="462"/>
        <v>0</v>
      </c>
      <c r="IL56" s="61">
        <f t="shared" si="462"/>
        <v>0</v>
      </c>
      <c r="IM56" s="61">
        <f t="shared" si="462"/>
        <v>0</v>
      </c>
      <c r="IN56" s="68">
        <f t="shared" si="462"/>
        <v>0</v>
      </c>
      <c r="IO56" s="68">
        <f t="shared" si="462"/>
        <v>0</v>
      </c>
      <c r="IP56" s="68">
        <f t="shared" si="462"/>
        <v>0</v>
      </c>
      <c r="IQ56" s="68">
        <f t="shared" si="462"/>
        <v>0</v>
      </c>
      <c r="IR56" s="68">
        <f t="shared" si="462"/>
        <v>0</v>
      </c>
      <c r="IS56" s="68">
        <f t="shared" si="462"/>
        <v>0</v>
      </c>
      <c r="IT56" s="68">
        <f t="shared" si="462"/>
        <v>0</v>
      </c>
      <c r="IU56" s="68">
        <f t="shared" si="462"/>
        <v>0</v>
      </c>
      <c r="IV56" s="68">
        <f t="shared" si="462"/>
        <v>0</v>
      </c>
      <c r="IW56" s="68">
        <f t="shared" si="462"/>
        <v>0</v>
      </c>
      <c r="IX56" s="68">
        <f t="shared" si="462"/>
        <v>0</v>
      </c>
      <c r="IY56" s="68">
        <f t="shared" si="462"/>
        <v>0</v>
      </c>
      <c r="IZ56" s="68">
        <f t="shared" si="462"/>
        <v>0</v>
      </c>
      <c r="JA56" s="68">
        <f t="shared" si="462"/>
        <v>0</v>
      </c>
      <c r="JB56" s="68">
        <f t="shared" si="462"/>
        <v>0</v>
      </c>
      <c r="JC56" s="68">
        <f t="shared" si="462"/>
        <v>0</v>
      </c>
      <c r="JD56" s="68">
        <f t="shared" si="462"/>
        <v>0</v>
      </c>
      <c r="JE56" s="68">
        <f t="shared" si="462"/>
        <v>0</v>
      </c>
      <c r="JF56" s="68">
        <f t="shared" si="462"/>
        <v>0</v>
      </c>
      <c r="JG56" s="61">
        <f t="shared" si="462"/>
        <v>0</v>
      </c>
      <c r="JH56" s="61">
        <f t="shared" si="462"/>
        <v>0</v>
      </c>
      <c r="JI56" s="61">
        <f t="shared" si="462"/>
        <v>0</v>
      </c>
      <c r="JJ56" s="61">
        <f t="shared" si="462"/>
        <v>0</v>
      </c>
      <c r="JK56" s="61">
        <f t="shared" si="462"/>
        <v>0</v>
      </c>
      <c r="JL56" s="68">
        <f t="shared" si="462"/>
        <v>0</v>
      </c>
      <c r="JM56" s="61">
        <f t="shared" si="462"/>
        <v>0</v>
      </c>
      <c r="JN56" s="61">
        <f t="shared" si="462"/>
        <v>0</v>
      </c>
      <c r="JO56" s="68">
        <f t="shared" si="462"/>
        <v>0</v>
      </c>
      <c r="JP56" s="61">
        <f t="shared" si="462"/>
        <v>0</v>
      </c>
      <c r="JQ56" s="61">
        <f t="shared" si="462"/>
        <v>0</v>
      </c>
      <c r="JR56" s="61">
        <f t="shared" si="462"/>
        <v>0</v>
      </c>
      <c r="JS56" s="61">
        <f t="shared" si="462"/>
        <v>0</v>
      </c>
      <c r="JT56" s="61">
        <f t="shared" si="462"/>
        <v>0</v>
      </c>
      <c r="JU56" s="61">
        <f t="shared" si="462"/>
        <v>0</v>
      </c>
      <c r="JV56" s="61">
        <f t="shared" si="462"/>
        <v>0</v>
      </c>
      <c r="JW56" s="61">
        <f t="shared" si="462"/>
        <v>0</v>
      </c>
      <c r="JX56" s="61">
        <f t="shared" si="462"/>
        <v>0</v>
      </c>
      <c r="JY56" s="61">
        <f t="shared" si="462"/>
        <v>0</v>
      </c>
      <c r="JZ56" s="61">
        <f t="shared" si="462"/>
        <v>0</v>
      </c>
      <c r="KA56" s="61">
        <f t="shared" si="462"/>
        <v>0</v>
      </c>
      <c r="KB56" s="61">
        <f t="shared" si="462"/>
        <v>0</v>
      </c>
      <c r="KC56" s="61">
        <f t="shared" si="462"/>
        <v>0</v>
      </c>
      <c r="KD56" s="61">
        <f t="shared" si="462"/>
        <v>0</v>
      </c>
      <c r="KE56" s="61">
        <f t="shared" si="462"/>
        <v>0</v>
      </c>
      <c r="KF56" s="61">
        <f t="shared" si="462"/>
        <v>0</v>
      </c>
      <c r="KG56" s="68">
        <f t="shared" ref="KG56:MM56" si="463">SUM(KG57:KG60)</f>
        <v>0</v>
      </c>
      <c r="KH56" s="61">
        <f t="shared" si="463"/>
        <v>0</v>
      </c>
      <c r="KI56" s="61">
        <f t="shared" si="463"/>
        <v>0</v>
      </c>
      <c r="KJ56" s="61">
        <f t="shared" si="463"/>
        <v>0</v>
      </c>
      <c r="KK56" s="61">
        <f t="shared" si="463"/>
        <v>0</v>
      </c>
      <c r="KL56" s="61">
        <f t="shared" si="463"/>
        <v>0</v>
      </c>
      <c r="KM56" s="61">
        <f t="shared" si="463"/>
        <v>0</v>
      </c>
      <c r="KN56" s="61">
        <f t="shared" si="463"/>
        <v>0</v>
      </c>
      <c r="KO56" s="61">
        <f t="shared" si="463"/>
        <v>0</v>
      </c>
      <c r="KP56" s="61">
        <f t="shared" si="463"/>
        <v>0</v>
      </c>
      <c r="KQ56" s="61">
        <f t="shared" si="463"/>
        <v>0</v>
      </c>
      <c r="KR56" s="61">
        <f t="shared" si="463"/>
        <v>0</v>
      </c>
      <c r="KS56" s="61">
        <f t="shared" si="463"/>
        <v>0</v>
      </c>
      <c r="KT56" s="61">
        <f t="shared" si="463"/>
        <v>0</v>
      </c>
      <c r="KU56" s="61">
        <f t="shared" si="463"/>
        <v>0</v>
      </c>
      <c r="KV56" s="61">
        <f t="shared" si="463"/>
        <v>0</v>
      </c>
      <c r="KW56" s="61">
        <f t="shared" si="463"/>
        <v>0</v>
      </c>
      <c r="KX56" s="61">
        <f t="shared" si="463"/>
        <v>0</v>
      </c>
      <c r="KY56" s="68">
        <f t="shared" si="463"/>
        <v>0</v>
      </c>
      <c r="KZ56" s="61">
        <f t="shared" si="463"/>
        <v>0</v>
      </c>
      <c r="LA56" s="61">
        <f t="shared" si="463"/>
        <v>0</v>
      </c>
      <c r="LB56" s="61">
        <f t="shared" si="463"/>
        <v>0</v>
      </c>
      <c r="LC56" s="61">
        <f t="shared" si="463"/>
        <v>0</v>
      </c>
      <c r="LD56" s="61">
        <f t="shared" si="463"/>
        <v>0</v>
      </c>
      <c r="LE56" s="61">
        <f t="shared" si="463"/>
        <v>0</v>
      </c>
      <c r="LF56" s="61">
        <f t="shared" si="463"/>
        <v>0</v>
      </c>
      <c r="LG56" s="61">
        <f t="shared" si="463"/>
        <v>0</v>
      </c>
      <c r="LH56" s="61">
        <f t="shared" si="463"/>
        <v>0</v>
      </c>
      <c r="LI56" s="61">
        <f t="shared" si="463"/>
        <v>0</v>
      </c>
      <c r="LJ56" s="61">
        <f t="shared" si="463"/>
        <v>0</v>
      </c>
      <c r="LK56" s="61">
        <f t="shared" si="463"/>
        <v>0</v>
      </c>
      <c r="LL56" s="61">
        <f t="shared" si="463"/>
        <v>0</v>
      </c>
      <c r="LM56" s="61">
        <f t="shared" si="463"/>
        <v>0</v>
      </c>
      <c r="LN56" s="61">
        <f t="shared" si="463"/>
        <v>0</v>
      </c>
      <c r="LO56" s="61">
        <f t="shared" si="463"/>
        <v>0</v>
      </c>
      <c r="LP56" s="61">
        <f t="shared" si="463"/>
        <v>0</v>
      </c>
      <c r="LQ56" s="61">
        <f t="shared" si="463"/>
        <v>0</v>
      </c>
      <c r="LR56" s="61">
        <f t="shared" si="463"/>
        <v>0</v>
      </c>
      <c r="LS56" s="61">
        <f t="shared" si="463"/>
        <v>0</v>
      </c>
      <c r="LT56" s="61">
        <f t="shared" si="463"/>
        <v>0</v>
      </c>
      <c r="LU56" s="61">
        <f t="shared" si="463"/>
        <v>0</v>
      </c>
      <c r="LV56" s="61">
        <f t="shared" si="463"/>
        <v>0</v>
      </c>
      <c r="LW56" s="61">
        <f t="shared" si="463"/>
        <v>0</v>
      </c>
      <c r="LX56" s="61">
        <f t="shared" si="463"/>
        <v>0</v>
      </c>
      <c r="LY56" s="61">
        <f t="shared" si="463"/>
        <v>0</v>
      </c>
      <c r="LZ56" s="61">
        <f t="shared" si="463"/>
        <v>0</v>
      </c>
      <c r="MA56" s="61">
        <f t="shared" si="463"/>
        <v>0</v>
      </c>
      <c r="MB56" s="61">
        <f t="shared" si="463"/>
        <v>0</v>
      </c>
      <c r="MC56" s="61">
        <f t="shared" si="463"/>
        <v>0</v>
      </c>
      <c r="MD56" s="61">
        <f t="shared" si="463"/>
        <v>0</v>
      </c>
      <c r="ME56" s="61">
        <f t="shared" si="463"/>
        <v>0</v>
      </c>
      <c r="MF56" s="61">
        <f t="shared" si="463"/>
        <v>0</v>
      </c>
      <c r="MG56" s="61">
        <f t="shared" si="463"/>
        <v>0</v>
      </c>
      <c r="MH56" s="61">
        <f t="shared" si="463"/>
        <v>0</v>
      </c>
      <c r="MI56" s="61">
        <f t="shared" si="463"/>
        <v>0</v>
      </c>
      <c r="MJ56" s="61">
        <f t="shared" si="463"/>
        <v>0</v>
      </c>
      <c r="MK56" s="61">
        <f t="shared" si="463"/>
        <v>0</v>
      </c>
      <c r="ML56" s="61">
        <f t="shared" si="463"/>
        <v>0</v>
      </c>
      <c r="MM56" s="61">
        <f t="shared" si="463"/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9">
        <f t="shared" ref="N57:N60" si="464">SUM(D57:M57)</f>
        <v>0</v>
      </c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9">
        <f t="shared" ref="Y57:Y60" si="465">SUM(O57:X57)</f>
        <v>0</v>
      </c>
      <c r="Z57" s="73">
        <f t="shared" si="324"/>
        <v>0</v>
      </c>
      <c r="AA57" s="74">
        <f t="shared" si="324"/>
        <v>0</v>
      </c>
      <c r="AB57" s="74">
        <f t="shared" si="324"/>
        <v>0</v>
      </c>
      <c r="AC57" s="74">
        <f t="shared" si="324"/>
        <v>0</v>
      </c>
      <c r="AD57" s="74">
        <f t="shared" si="324"/>
        <v>0</v>
      </c>
      <c r="AE57" s="74">
        <f t="shared" si="324"/>
        <v>0</v>
      </c>
      <c r="AF57" s="74">
        <f t="shared" si="324"/>
        <v>0</v>
      </c>
      <c r="AG57" s="74">
        <f t="shared" si="324"/>
        <v>0</v>
      </c>
      <c r="AH57" s="74">
        <f t="shared" si="158"/>
        <v>0</v>
      </c>
      <c r="AI57" s="74">
        <f t="shared" si="158"/>
        <v>0</v>
      </c>
      <c r="AJ57" s="94">
        <f t="shared" si="158"/>
        <v>0</v>
      </c>
      <c r="AK57" s="95"/>
      <c r="AL57" s="96"/>
      <c r="AM57" s="63"/>
      <c r="AN57" s="63"/>
      <c r="AO57" s="63"/>
      <c r="AP57" s="63"/>
      <c r="AQ57" s="63"/>
      <c r="AR57" s="63"/>
      <c r="AS57" s="63"/>
      <c r="AT57" s="69">
        <f t="shared" ref="AT57:AT60" si="466">SUM(AL57:AS57)</f>
        <v>0</v>
      </c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9">
        <f t="shared" ref="BU57:BU60" si="467">SUM(AU57:BT57)</f>
        <v>0</v>
      </c>
      <c r="BV57" s="63"/>
      <c r="BW57" s="63"/>
      <c r="BX57" s="63"/>
      <c r="BY57" s="69">
        <f t="shared" ref="BY57:BY60" si="468">SUM(BV57:BX57)</f>
        <v>0</v>
      </c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9">
        <f t="shared" ref="DC57:DC60" si="469">SUM(BZ57:DB57)</f>
        <v>0</v>
      </c>
      <c r="DD57" s="63"/>
      <c r="DE57" s="63"/>
      <c r="DF57" s="69">
        <f>SUM(DD57:DE57)</f>
        <v>0</v>
      </c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9">
        <f t="shared" ref="EJ57:EJ60" si="470">SUM(EC57:ED57,DX57:DY57,DS57:DT57,DN57:DO57,DI57:DJ57,EI57,)</f>
        <v>0</v>
      </c>
      <c r="EK57" s="69">
        <f t="shared" ref="EK57:EK60" si="471">SUM(EE57:EH57,DZ57:EB57,DU57:DW57,DP57:DR57,DK57:DM57,DG57:DH57)</f>
        <v>0</v>
      </c>
      <c r="EL57" s="63"/>
      <c r="EM57" s="63"/>
      <c r="EN57" s="63"/>
      <c r="EO57" s="69">
        <f t="shared" ref="EO57:EO60" si="472">SUM(EL57:EN57)</f>
        <v>0</v>
      </c>
      <c r="EP57" s="63"/>
      <c r="EQ57" s="63"/>
      <c r="ER57" s="63"/>
      <c r="ES57" s="63"/>
      <c r="ET57" s="63"/>
      <c r="EU57" s="63"/>
      <c r="EV57" s="63"/>
      <c r="EW57" s="63"/>
      <c r="EX57" s="63"/>
      <c r="EY57" s="69">
        <f t="shared" si="321"/>
        <v>0</v>
      </c>
      <c r="EZ57" s="63"/>
      <c r="FA57" s="63"/>
      <c r="FB57" s="63"/>
      <c r="FC57" s="63"/>
      <c r="FD57" s="63"/>
      <c r="FE57" s="63"/>
      <c r="FF57" s="63"/>
      <c r="FG57" s="63"/>
      <c r="FH57" s="69">
        <f t="shared" ref="FH57:FH60" si="473">SUM(EZ57:FG57)</f>
        <v>0</v>
      </c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9">
        <f t="shared" ref="FS57:FS60" si="474">SUM(FI57:FR57)</f>
        <v>0</v>
      </c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9">
        <f t="shared" si="322"/>
        <v>0</v>
      </c>
      <c r="GR57" s="63"/>
      <c r="GS57" s="69">
        <f t="shared" ref="GS57:GS60" si="475">SUM(GR57)</f>
        <v>0</v>
      </c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9">
        <f>SUM(GT57:HR57)</f>
        <v>0</v>
      </c>
      <c r="HT57" s="63"/>
      <c r="HU57" s="63"/>
      <c r="HV57" s="69">
        <f t="shared" ref="HV57:HV60" si="476">SUM(HT57:HU57)</f>
        <v>0</v>
      </c>
      <c r="HW57" s="63"/>
      <c r="HX57" s="63"/>
      <c r="HY57" s="63"/>
      <c r="HZ57" s="63"/>
      <c r="IA57" s="63"/>
      <c r="IB57" s="63"/>
      <c r="IC57" s="69">
        <f t="shared" ref="IC57:IC60" si="477">SUM(HW57:IB57)</f>
        <v>0</v>
      </c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9">
        <f t="shared" ref="IN57:IN60" si="478">SUM(ID57:IM57)</f>
        <v>0</v>
      </c>
      <c r="IO57" s="140">
        <f>SUM(AT57,BU57,BY57,DC57,DF57,EK57,EO57,EY57,FH57,FS57,GQ57,GS57,HS57,HV57,IC57,IN57,EJ57)</f>
        <v>0</v>
      </c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140">
        <f t="shared" ref="JD57:JE60" si="479">SUM(IP57,IR57,IT57,IZ57,JB57,IX57,IV57)</f>
        <v>0</v>
      </c>
      <c r="JE57" s="140">
        <f t="shared" si="479"/>
        <v>0</v>
      </c>
      <c r="JF57" s="140">
        <f t="shared" ref="JF57:JF60" si="480">SUM(JD57:JE57)</f>
        <v>0</v>
      </c>
      <c r="JG57" s="63"/>
      <c r="JH57" s="63"/>
      <c r="JI57" s="63"/>
      <c r="JJ57" s="63"/>
      <c r="JK57" s="63"/>
      <c r="JL57" s="140">
        <f t="shared" ref="JL57:JL60" si="481">SUM(JG57:JK57)</f>
        <v>0</v>
      </c>
      <c r="JM57" s="63"/>
      <c r="JN57" s="63"/>
      <c r="JO57" s="140">
        <f t="shared" ref="JO57:JO60" si="482">SUM(JM57:JN57)</f>
        <v>0</v>
      </c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140">
        <f t="shared" ref="KG57:KG60" si="483">SUM(JP57:KF57)</f>
        <v>0</v>
      </c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140">
        <f t="shared" ref="KY57:KY60" si="484">SUM(KH57:KX57)</f>
        <v>0</v>
      </c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</row>
    <row r="58" ht="12" spans="1:351">
      <c r="A58" s="1" t="s">
        <v>170</v>
      </c>
      <c r="B58" s="1">
        <v>31302</v>
      </c>
      <c r="C58" s="62" t="s">
        <v>221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9">
        <f t="shared" si="464"/>
        <v>0</v>
      </c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9">
        <f t="shared" si="465"/>
        <v>0</v>
      </c>
      <c r="Z58" s="73">
        <f t="shared" si="324"/>
        <v>0</v>
      </c>
      <c r="AA58" s="74">
        <f t="shared" si="324"/>
        <v>0</v>
      </c>
      <c r="AB58" s="74">
        <f t="shared" si="324"/>
        <v>0</v>
      </c>
      <c r="AC58" s="74">
        <f t="shared" si="324"/>
        <v>0</v>
      </c>
      <c r="AD58" s="74">
        <f t="shared" si="324"/>
        <v>0</v>
      </c>
      <c r="AE58" s="74">
        <f t="shared" si="324"/>
        <v>0</v>
      </c>
      <c r="AF58" s="74">
        <f t="shared" si="324"/>
        <v>0</v>
      </c>
      <c r="AG58" s="74">
        <f t="shared" si="324"/>
        <v>0</v>
      </c>
      <c r="AH58" s="74">
        <f t="shared" si="158"/>
        <v>0</v>
      </c>
      <c r="AI58" s="74">
        <f t="shared" si="158"/>
        <v>0</v>
      </c>
      <c r="AJ58" s="94">
        <f t="shared" si="158"/>
        <v>0</v>
      </c>
      <c r="AK58" s="95"/>
      <c r="AL58" s="96"/>
      <c r="AM58" s="63"/>
      <c r="AN58" s="63"/>
      <c r="AO58" s="63"/>
      <c r="AP58" s="63"/>
      <c r="AQ58" s="63"/>
      <c r="AR58" s="63"/>
      <c r="AS58" s="63"/>
      <c r="AT58" s="69">
        <f t="shared" si="466"/>
        <v>0</v>
      </c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9">
        <f t="shared" si="467"/>
        <v>0</v>
      </c>
      <c r="BV58" s="63"/>
      <c r="BW58" s="63"/>
      <c r="BX58" s="63"/>
      <c r="BY58" s="69">
        <f t="shared" si="468"/>
        <v>0</v>
      </c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9">
        <f t="shared" si="469"/>
        <v>0</v>
      </c>
      <c r="DD58" s="63"/>
      <c r="DE58" s="63"/>
      <c r="DF58" s="69">
        <f>SUM(DD58:DE58)</f>
        <v>0</v>
      </c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9">
        <f t="shared" si="470"/>
        <v>0</v>
      </c>
      <c r="EK58" s="69">
        <f t="shared" si="471"/>
        <v>0</v>
      </c>
      <c r="EL58" s="63"/>
      <c r="EM58" s="63"/>
      <c r="EN58" s="63"/>
      <c r="EO58" s="69">
        <f t="shared" si="472"/>
        <v>0</v>
      </c>
      <c r="EP58" s="63"/>
      <c r="EQ58" s="63"/>
      <c r="ER58" s="63"/>
      <c r="ES58" s="63"/>
      <c r="ET58" s="63"/>
      <c r="EU58" s="63"/>
      <c r="EV58" s="63"/>
      <c r="EW58" s="63"/>
      <c r="EX58" s="63"/>
      <c r="EY58" s="69">
        <f t="shared" si="321"/>
        <v>0</v>
      </c>
      <c r="EZ58" s="63"/>
      <c r="FA58" s="63"/>
      <c r="FB58" s="63"/>
      <c r="FC58" s="63"/>
      <c r="FD58" s="63"/>
      <c r="FE58" s="63"/>
      <c r="FF58" s="63"/>
      <c r="FG58" s="63"/>
      <c r="FH58" s="69">
        <f t="shared" si="473"/>
        <v>0</v>
      </c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9">
        <f t="shared" si="474"/>
        <v>0</v>
      </c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9">
        <f t="shared" si="322"/>
        <v>0</v>
      </c>
      <c r="GR58" s="63"/>
      <c r="GS58" s="69">
        <f t="shared" si="475"/>
        <v>0</v>
      </c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9">
        <f>SUM(GT58:HR58)</f>
        <v>0</v>
      </c>
      <c r="HT58" s="63"/>
      <c r="HU58" s="63"/>
      <c r="HV58" s="69">
        <f t="shared" si="476"/>
        <v>0</v>
      </c>
      <c r="HW58" s="63"/>
      <c r="HX58" s="63"/>
      <c r="HY58" s="63"/>
      <c r="HZ58" s="63"/>
      <c r="IA58" s="63"/>
      <c r="IB58" s="63"/>
      <c r="IC58" s="69">
        <f t="shared" si="477"/>
        <v>0</v>
      </c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9">
        <f t="shared" si="478"/>
        <v>0</v>
      </c>
      <c r="IO58" s="140">
        <f>SUM(AT58,BU58,BY58,DC58,DF58,EK58,EO58,EY58,FH58,FS58,GQ58,GS58,HS58,HV58,IC58,IN58,EJ58)</f>
        <v>0</v>
      </c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140">
        <f t="shared" si="479"/>
        <v>0</v>
      </c>
      <c r="JE58" s="140">
        <f t="shared" si="479"/>
        <v>0</v>
      </c>
      <c r="JF58" s="140">
        <f t="shared" si="480"/>
        <v>0</v>
      </c>
      <c r="JG58" s="63"/>
      <c r="JH58" s="63"/>
      <c r="JI58" s="63"/>
      <c r="JJ58" s="63"/>
      <c r="JK58" s="63"/>
      <c r="JL58" s="140">
        <f t="shared" si="481"/>
        <v>0</v>
      </c>
      <c r="JM58" s="63"/>
      <c r="JN58" s="63"/>
      <c r="JO58" s="140">
        <f t="shared" si="482"/>
        <v>0</v>
      </c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140">
        <f t="shared" si="483"/>
        <v>0</v>
      </c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140">
        <f t="shared" si="484"/>
        <v>0</v>
      </c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</row>
    <row r="59" ht="12" spans="1:351">
      <c r="A59" s="1" t="s">
        <v>170</v>
      </c>
      <c r="B59" s="1">
        <v>31303</v>
      </c>
      <c r="C59" s="62" t="s">
        <v>222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9">
        <f t="shared" si="464"/>
        <v>0</v>
      </c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9">
        <f t="shared" si="465"/>
        <v>0</v>
      </c>
      <c r="Z59" s="73">
        <f t="shared" si="324"/>
        <v>0</v>
      </c>
      <c r="AA59" s="74">
        <f t="shared" si="324"/>
        <v>0</v>
      </c>
      <c r="AB59" s="74">
        <f t="shared" si="324"/>
        <v>0</v>
      </c>
      <c r="AC59" s="74">
        <f t="shared" si="324"/>
        <v>0</v>
      </c>
      <c r="AD59" s="74">
        <f t="shared" si="324"/>
        <v>0</v>
      </c>
      <c r="AE59" s="74">
        <f t="shared" si="324"/>
        <v>0</v>
      </c>
      <c r="AF59" s="74">
        <f t="shared" si="324"/>
        <v>0</v>
      </c>
      <c r="AG59" s="74">
        <f t="shared" si="324"/>
        <v>0</v>
      </c>
      <c r="AH59" s="74">
        <f t="shared" si="158"/>
        <v>0</v>
      </c>
      <c r="AI59" s="74">
        <f t="shared" si="158"/>
        <v>0</v>
      </c>
      <c r="AJ59" s="94">
        <f t="shared" si="158"/>
        <v>0</v>
      </c>
      <c r="AK59" s="95"/>
      <c r="AL59" s="96"/>
      <c r="AM59" s="63"/>
      <c r="AN59" s="63"/>
      <c r="AO59" s="63"/>
      <c r="AP59" s="63"/>
      <c r="AQ59" s="63"/>
      <c r="AR59" s="63"/>
      <c r="AS59" s="63"/>
      <c r="AT59" s="69">
        <f t="shared" si="466"/>
        <v>0</v>
      </c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9">
        <f t="shared" si="467"/>
        <v>0</v>
      </c>
      <c r="BV59" s="63"/>
      <c r="BW59" s="63"/>
      <c r="BX59" s="63"/>
      <c r="BY59" s="69">
        <f t="shared" si="468"/>
        <v>0</v>
      </c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9">
        <f t="shared" si="469"/>
        <v>0</v>
      </c>
      <c r="DD59" s="63"/>
      <c r="DE59" s="63"/>
      <c r="DF59" s="69">
        <f>SUM(DD59:DE59)</f>
        <v>0</v>
      </c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9">
        <f t="shared" si="470"/>
        <v>0</v>
      </c>
      <c r="EK59" s="69">
        <f t="shared" si="471"/>
        <v>0</v>
      </c>
      <c r="EL59" s="63"/>
      <c r="EM59" s="63"/>
      <c r="EN59" s="63"/>
      <c r="EO59" s="69">
        <f t="shared" si="472"/>
        <v>0</v>
      </c>
      <c r="EP59" s="63"/>
      <c r="EQ59" s="63"/>
      <c r="ER59" s="63"/>
      <c r="ES59" s="63"/>
      <c r="ET59" s="63"/>
      <c r="EU59" s="63"/>
      <c r="EV59" s="63"/>
      <c r="EW59" s="63"/>
      <c r="EX59" s="63"/>
      <c r="EY59" s="69">
        <f t="shared" si="321"/>
        <v>0</v>
      </c>
      <c r="EZ59" s="63"/>
      <c r="FA59" s="63"/>
      <c r="FB59" s="63"/>
      <c r="FC59" s="63"/>
      <c r="FD59" s="63"/>
      <c r="FE59" s="63"/>
      <c r="FF59" s="63"/>
      <c r="FG59" s="63"/>
      <c r="FH59" s="69">
        <f t="shared" si="473"/>
        <v>0</v>
      </c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9">
        <f t="shared" si="474"/>
        <v>0</v>
      </c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9">
        <f t="shared" si="322"/>
        <v>0</v>
      </c>
      <c r="GR59" s="63"/>
      <c r="GS59" s="69">
        <f t="shared" si="475"/>
        <v>0</v>
      </c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9">
        <f>SUM(GT59:HR59)</f>
        <v>0</v>
      </c>
      <c r="HT59" s="63"/>
      <c r="HU59" s="63"/>
      <c r="HV59" s="69">
        <f t="shared" si="476"/>
        <v>0</v>
      </c>
      <c r="HW59" s="63"/>
      <c r="HX59" s="63"/>
      <c r="HY59" s="63"/>
      <c r="HZ59" s="63"/>
      <c r="IA59" s="63"/>
      <c r="IB59" s="63"/>
      <c r="IC59" s="69">
        <f t="shared" si="477"/>
        <v>0</v>
      </c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9">
        <f t="shared" si="478"/>
        <v>0</v>
      </c>
      <c r="IO59" s="140">
        <f>SUM(AT59,BU59,BY59,DC59,DF59,EK59,EO59,EY59,FH59,FS59,GQ59,GS59,HS59,HV59,IC59,IN59,EJ59)</f>
        <v>0</v>
      </c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140">
        <f t="shared" si="479"/>
        <v>0</v>
      </c>
      <c r="JE59" s="140">
        <f t="shared" si="479"/>
        <v>0</v>
      </c>
      <c r="JF59" s="140">
        <f t="shared" si="480"/>
        <v>0</v>
      </c>
      <c r="JG59" s="63"/>
      <c r="JH59" s="63"/>
      <c r="JI59" s="63"/>
      <c r="JJ59" s="63"/>
      <c r="JK59" s="63"/>
      <c r="JL59" s="140">
        <f t="shared" si="481"/>
        <v>0</v>
      </c>
      <c r="JM59" s="63"/>
      <c r="JN59" s="63"/>
      <c r="JO59" s="140">
        <f t="shared" si="482"/>
        <v>0</v>
      </c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140">
        <f t="shared" si="483"/>
        <v>0</v>
      </c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140">
        <f t="shared" si="484"/>
        <v>0</v>
      </c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</row>
    <row r="60" ht="12" spans="1:351">
      <c r="A60" s="1" t="s">
        <v>170</v>
      </c>
      <c r="B60" s="1">
        <v>31304</v>
      </c>
      <c r="C60" s="62" t="s">
        <v>223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9">
        <f t="shared" si="464"/>
        <v>0</v>
      </c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9">
        <f t="shared" si="465"/>
        <v>0</v>
      </c>
      <c r="Z60" s="73">
        <f t="shared" si="324"/>
        <v>0</v>
      </c>
      <c r="AA60" s="74">
        <f t="shared" si="324"/>
        <v>0</v>
      </c>
      <c r="AB60" s="74">
        <f t="shared" si="324"/>
        <v>0</v>
      </c>
      <c r="AC60" s="74">
        <f t="shared" si="324"/>
        <v>0</v>
      </c>
      <c r="AD60" s="74">
        <f t="shared" si="324"/>
        <v>0</v>
      </c>
      <c r="AE60" s="74">
        <f t="shared" si="324"/>
        <v>0</v>
      </c>
      <c r="AF60" s="74">
        <f t="shared" si="324"/>
        <v>0</v>
      </c>
      <c r="AG60" s="74">
        <f t="shared" si="324"/>
        <v>0</v>
      </c>
      <c r="AH60" s="74">
        <f t="shared" si="158"/>
        <v>0</v>
      </c>
      <c r="AI60" s="74">
        <f t="shared" si="158"/>
        <v>0</v>
      </c>
      <c r="AJ60" s="94">
        <f t="shared" si="158"/>
        <v>0</v>
      </c>
      <c r="AK60" s="95"/>
      <c r="AL60" s="96"/>
      <c r="AM60" s="63"/>
      <c r="AN60" s="63"/>
      <c r="AO60" s="63"/>
      <c r="AP60" s="63"/>
      <c r="AQ60" s="63"/>
      <c r="AR60" s="63"/>
      <c r="AS60" s="63"/>
      <c r="AT60" s="69">
        <f t="shared" si="466"/>
        <v>0</v>
      </c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9">
        <f t="shared" si="467"/>
        <v>0</v>
      </c>
      <c r="BV60" s="63"/>
      <c r="BW60" s="63"/>
      <c r="BX60" s="63"/>
      <c r="BY60" s="69">
        <f t="shared" si="468"/>
        <v>0</v>
      </c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9">
        <f t="shared" si="469"/>
        <v>0</v>
      </c>
      <c r="DD60" s="63"/>
      <c r="DE60" s="63"/>
      <c r="DF60" s="69">
        <f>SUM(DD60:DE60)</f>
        <v>0</v>
      </c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9">
        <f t="shared" si="470"/>
        <v>0</v>
      </c>
      <c r="EK60" s="69">
        <f t="shared" si="471"/>
        <v>0</v>
      </c>
      <c r="EL60" s="63"/>
      <c r="EM60" s="63"/>
      <c r="EN60" s="63"/>
      <c r="EO60" s="69">
        <f t="shared" si="472"/>
        <v>0</v>
      </c>
      <c r="EP60" s="63"/>
      <c r="EQ60" s="63"/>
      <c r="ER60" s="63"/>
      <c r="ES60" s="63"/>
      <c r="ET60" s="63"/>
      <c r="EU60" s="63"/>
      <c r="EV60" s="63"/>
      <c r="EW60" s="63"/>
      <c r="EX60" s="63"/>
      <c r="EY60" s="69">
        <f t="shared" si="321"/>
        <v>0</v>
      </c>
      <c r="EZ60" s="63"/>
      <c r="FA60" s="63"/>
      <c r="FB60" s="63"/>
      <c r="FC60" s="63"/>
      <c r="FD60" s="63"/>
      <c r="FE60" s="63"/>
      <c r="FF60" s="63"/>
      <c r="FG60" s="63"/>
      <c r="FH60" s="69">
        <f t="shared" si="473"/>
        <v>0</v>
      </c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9">
        <f t="shared" si="474"/>
        <v>0</v>
      </c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9">
        <f t="shared" si="322"/>
        <v>0</v>
      </c>
      <c r="GR60" s="63"/>
      <c r="GS60" s="69">
        <f t="shared" si="475"/>
        <v>0</v>
      </c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9">
        <f>SUM(GT60:HR60)</f>
        <v>0</v>
      </c>
      <c r="HT60" s="63"/>
      <c r="HU60" s="63"/>
      <c r="HV60" s="69">
        <f t="shared" si="476"/>
        <v>0</v>
      </c>
      <c r="HW60" s="63"/>
      <c r="HX60" s="63"/>
      <c r="HY60" s="63"/>
      <c r="HZ60" s="63"/>
      <c r="IA60" s="63"/>
      <c r="IB60" s="63"/>
      <c r="IC60" s="69">
        <f t="shared" si="477"/>
        <v>0</v>
      </c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9">
        <f t="shared" si="478"/>
        <v>0</v>
      </c>
      <c r="IO60" s="140">
        <f>SUM(AT60,BU60,BY60,DC60,DF60,EK60,EO60,EY60,FH60,FS60,GQ60,GS60,HS60,HV60,IC60,IN60,EJ60)</f>
        <v>0</v>
      </c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140">
        <f t="shared" si="479"/>
        <v>0</v>
      </c>
      <c r="JE60" s="140">
        <f t="shared" si="479"/>
        <v>0</v>
      </c>
      <c r="JF60" s="140">
        <f t="shared" si="480"/>
        <v>0</v>
      </c>
      <c r="JG60" s="63"/>
      <c r="JH60" s="63"/>
      <c r="JI60" s="63"/>
      <c r="JJ60" s="63"/>
      <c r="JK60" s="63"/>
      <c r="JL60" s="140">
        <f t="shared" si="481"/>
        <v>0</v>
      </c>
      <c r="JM60" s="63"/>
      <c r="JN60" s="63"/>
      <c r="JO60" s="140">
        <f t="shared" si="482"/>
        <v>0</v>
      </c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140">
        <f t="shared" si="483"/>
        <v>0</v>
      </c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140">
        <f t="shared" si="484"/>
        <v>0</v>
      </c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</row>
    <row r="61" customHeight="1" spans="1:351">
      <c r="A61" s="1" t="s">
        <v>155</v>
      </c>
      <c r="B61" s="1">
        <v>30100</v>
      </c>
      <c r="C61" s="13" t="s">
        <v>224</v>
      </c>
      <c r="D61" s="61">
        <f t="shared" ref="D61:Y61" si="485">SUM(D62:D64)</f>
        <v>0</v>
      </c>
      <c r="E61" s="61">
        <f t="shared" si="485"/>
        <v>0</v>
      </c>
      <c r="F61" s="61">
        <f t="shared" si="485"/>
        <v>0</v>
      </c>
      <c r="G61" s="61">
        <f t="shared" si="485"/>
        <v>0</v>
      </c>
      <c r="H61" s="61">
        <f t="shared" si="485"/>
        <v>0</v>
      </c>
      <c r="I61" s="61">
        <f t="shared" si="485"/>
        <v>0</v>
      </c>
      <c r="J61" s="61">
        <f t="shared" si="485"/>
        <v>0</v>
      </c>
      <c r="K61" s="61">
        <f t="shared" si="485"/>
        <v>0</v>
      </c>
      <c r="L61" s="61">
        <f t="shared" si="485"/>
        <v>0</v>
      </c>
      <c r="M61" s="61">
        <f t="shared" si="485"/>
        <v>0</v>
      </c>
      <c r="N61" s="68">
        <f t="shared" si="485"/>
        <v>0</v>
      </c>
      <c r="O61" s="61">
        <f t="shared" si="485"/>
        <v>0</v>
      </c>
      <c r="P61" s="61">
        <f t="shared" si="485"/>
        <v>0</v>
      </c>
      <c r="Q61" s="61">
        <f t="shared" si="485"/>
        <v>0</v>
      </c>
      <c r="R61" s="61">
        <f t="shared" si="485"/>
        <v>0</v>
      </c>
      <c r="S61" s="61">
        <f t="shared" si="485"/>
        <v>0</v>
      </c>
      <c r="T61" s="61">
        <f t="shared" si="485"/>
        <v>0</v>
      </c>
      <c r="U61" s="61">
        <f t="shared" si="485"/>
        <v>0</v>
      </c>
      <c r="V61" s="61">
        <f t="shared" si="485"/>
        <v>0</v>
      </c>
      <c r="W61" s="61">
        <f t="shared" si="485"/>
        <v>0</v>
      </c>
      <c r="X61" s="61">
        <f t="shared" si="485"/>
        <v>0</v>
      </c>
      <c r="Y61" s="68">
        <f t="shared" si="485"/>
        <v>0</v>
      </c>
      <c r="Z61" s="71">
        <f t="shared" si="324"/>
        <v>0</v>
      </c>
      <c r="AA61" s="72">
        <f t="shared" si="324"/>
        <v>0</v>
      </c>
      <c r="AB61" s="72">
        <f t="shared" si="324"/>
        <v>0</v>
      </c>
      <c r="AC61" s="72">
        <f t="shared" si="324"/>
        <v>0</v>
      </c>
      <c r="AD61" s="72">
        <f t="shared" si="324"/>
        <v>0</v>
      </c>
      <c r="AE61" s="72">
        <f t="shared" si="324"/>
        <v>0</v>
      </c>
      <c r="AF61" s="72">
        <f t="shared" si="324"/>
        <v>0</v>
      </c>
      <c r="AG61" s="72">
        <f t="shared" si="324"/>
        <v>0</v>
      </c>
      <c r="AH61" s="72">
        <f t="shared" si="158"/>
        <v>0</v>
      </c>
      <c r="AI61" s="72">
        <f t="shared" si="158"/>
        <v>0</v>
      </c>
      <c r="AJ61" s="91">
        <f t="shared" si="158"/>
        <v>0</v>
      </c>
      <c r="AK61" s="92">
        <f t="shared" ref="AK61:CV61" si="486">SUM(AK62:AK64)</f>
        <v>0</v>
      </c>
      <c r="AL61" s="93">
        <f t="shared" si="486"/>
        <v>0</v>
      </c>
      <c r="AM61" s="68">
        <f t="shared" si="486"/>
        <v>0</v>
      </c>
      <c r="AN61" s="68">
        <f t="shared" si="486"/>
        <v>0</v>
      </c>
      <c r="AO61" s="68">
        <f t="shared" si="486"/>
        <v>0</v>
      </c>
      <c r="AP61" s="68">
        <f t="shared" si="486"/>
        <v>0</v>
      </c>
      <c r="AQ61" s="68">
        <f t="shared" si="486"/>
        <v>0</v>
      </c>
      <c r="AR61" s="68">
        <f t="shared" si="486"/>
        <v>0</v>
      </c>
      <c r="AS61" s="68">
        <f t="shared" si="486"/>
        <v>0</v>
      </c>
      <c r="AT61" s="68">
        <f t="shared" si="486"/>
        <v>0</v>
      </c>
      <c r="AU61" s="61">
        <f t="shared" si="486"/>
        <v>0</v>
      </c>
      <c r="AV61" s="61">
        <f t="shared" si="486"/>
        <v>0</v>
      </c>
      <c r="AW61" s="61">
        <f t="shared" si="486"/>
        <v>0</v>
      </c>
      <c r="AX61" s="61">
        <f t="shared" si="486"/>
        <v>0</v>
      </c>
      <c r="AY61" s="61">
        <f t="shared" si="486"/>
        <v>0</v>
      </c>
      <c r="AZ61" s="61">
        <f t="shared" si="486"/>
        <v>0</v>
      </c>
      <c r="BA61" s="61">
        <f t="shared" si="486"/>
        <v>0</v>
      </c>
      <c r="BB61" s="61">
        <f t="shared" si="486"/>
        <v>0</v>
      </c>
      <c r="BC61" s="61">
        <f t="shared" si="486"/>
        <v>0</v>
      </c>
      <c r="BD61" s="61">
        <f t="shared" si="486"/>
        <v>0</v>
      </c>
      <c r="BE61" s="61">
        <f t="shared" si="486"/>
        <v>0</v>
      </c>
      <c r="BF61" s="61">
        <f t="shared" si="486"/>
        <v>0</v>
      </c>
      <c r="BG61" s="61">
        <f t="shared" si="486"/>
        <v>0</v>
      </c>
      <c r="BH61" s="61">
        <f t="shared" si="486"/>
        <v>0</v>
      </c>
      <c r="BI61" s="61">
        <f t="shared" si="486"/>
        <v>0</v>
      </c>
      <c r="BJ61" s="61">
        <f t="shared" si="486"/>
        <v>0</v>
      </c>
      <c r="BK61" s="61">
        <f t="shared" si="486"/>
        <v>0</v>
      </c>
      <c r="BL61" s="61">
        <f t="shared" si="486"/>
        <v>0</v>
      </c>
      <c r="BM61" s="61">
        <f t="shared" si="486"/>
        <v>0</v>
      </c>
      <c r="BN61" s="61">
        <f t="shared" si="486"/>
        <v>0</v>
      </c>
      <c r="BO61" s="61">
        <f t="shared" si="486"/>
        <v>0</v>
      </c>
      <c r="BP61" s="61">
        <f t="shared" si="486"/>
        <v>0</v>
      </c>
      <c r="BQ61" s="61">
        <f t="shared" si="486"/>
        <v>0</v>
      </c>
      <c r="BR61" s="61">
        <f t="shared" si="486"/>
        <v>0</v>
      </c>
      <c r="BS61" s="61">
        <f t="shared" si="486"/>
        <v>0</v>
      </c>
      <c r="BT61" s="61">
        <f t="shared" si="486"/>
        <v>0</v>
      </c>
      <c r="BU61" s="68">
        <f t="shared" si="486"/>
        <v>0</v>
      </c>
      <c r="BV61" s="61">
        <f t="shared" si="486"/>
        <v>0</v>
      </c>
      <c r="BW61" s="61">
        <f t="shared" si="486"/>
        <v>0</v>
      </c>
      <c r="BX61" s="61">
        <f t="shared" si="486"/>
        <v>0</v>
      </c>
      <c r="BY61" s="68">
        <f t="shared" si="486"/>
        <v>0</v>
      </c>
      <c r="BZ61" s="61">
        <f t="shared" si="486"/>
        <v>0</v>
      </c>
      <c r="CA61" s="61">
        <f t="shared" si="486"/>
        <v>0</v>
      </c>
      <c r="CB61" s="61">
        <f t="shared" si="486"/>
        <v>0</v>
      </c>
      <c r="CC61" s="61">
        <f t="shared" si="486"/>
        <v>0</v>
      </c>
      <c r="CD61" s="61">
        <f t="shared" si="486"/>
        <v>0</v>
      </c>
      <c r="CE61" s="61">
        <f t="shared" si="486"/>
        <v>0</v>
      </c>
      <c r="CF61" s="61">
        <f t="shared" si="486"/>
        <v>0</v>
      </c>
      <c r="CG61" s="61">
        <f t="shared" si="486"/>
        <v>0</v>
      </c>
      <c r="CH61" s="61">
        <f t="shared" si="486"/>
        <v>0</v>
      </c>
      <c r="CI61" s="61">
        <f t="shared" si="486"/>
        <v>0</v>
      </c>
      <c r="CJ61" s="61">
        <f t="shared" si="486"/>
        <v>0</v>
      </c>
      <c r="CK61" s="61">
        <f t="shared" si="486"/>
        <v>0</v>
      </c>
      <c r="CL61" s="61">
        <f t="shared" si="486"/>
        <v>0</v>
      </c>
      <c r="CM61" s="61">
        <f t="shared" si="486"/>
        <v>0</v>
      </c>
      <c r="CN61" s="61">
        <f t="shared" si="486"/>
        <v>0</v>
      </c>
      <c r="CO61" s="61">
        <f t="shared" si="486"/>
        <v>0</v>
      </c>
      <c r="CP61" s="61">
        <f t="shared" si="486"/>
        <v>0</v>
      </c>
      <c r="CQ61" s="61">
        <f t="shared" si="486"/>
        <v>0</v>
      </c>
      <c r="CR61" s="61">
        <f t="shared" si="486"/>
        <v>0</v>
      </c>
      <c r="CS61" s="61">
        <f t="shared" si="486"/>
        <v>0</v>
      </c>
      <c r="CT61" s="61">
        <f t="shared" si="486"/>
        <v>0</v>
      </c>
      <c r="CU61" s="61">
        <f t="shared" si="486"/>
        <v>0</v>
      </c>
      <c r="CV61" s="61">
        <f t="shared" si="486"/>
        <v>0</v>
      </c>
      <c r="CW61" s="61">
        <f t="shared" ref="CW61:FH61" si="487">SUM(CW62:CW64)</f>
        <v>0</v>
      </c>
      <c r="CX61" s="61">
        <f t="shared" si="487"/>
        <v>0</v>
      </c>
      <c r="CY61" s="61">
        <f t="shared" si="487"/>
        <v>0</v>
      </c>
      <c r="CZ61" s="61">
        <f t="shared" si="487"/>
        <v>0</v>
      </c>
      <c r="DA61" s="61">
        <f t="shared" si="487"/>
        <v>0</v>
      </c>
      <c r="DB61" s="61">
        <f t="shared" si="487"/>
        <v>0</v>
      </c>
      <c r="DC61" s="68">
        <f t="shared" si="487"/>
        <v>0</v>
      </c>
      <c r="DD61" s="61">
        <f t="shared" si="487"/>
        <v>0</v>
      </c>
      <c r="DE61" s="61">
        <f t="shared" si="487"/>
        <v>0</v>
      </c>
      <c r="DF61" s="68">
        <f t="shared" si="487"/>
        <v>0</v>
      </c>
      <c r="DG61" s="61">
        <f t="shared" si="487"/>
        <v>0</v>
      </c>
      <c r="DH61" s="61">
        <f t="shared" si="487"/>
        <v>0</v>
      </c>
      <c r="DI61" s="61">
        <f t="shared" si="487"/>
        <v>0</v>
      </c>
      <c r="DJ61" s="61">
        <f t="shared" si="487"/>
        <v>0</v>
      </c>
      <c r="DK61" s="61">
        <f t="shared" si="487"/>
        <v>0</v>
      </c>
      <c r="DL61" s="61">
        <f t="shared" si="487"/>
        <v>0</v>
      </c>
      <c r="DM61" s="61">
        <f t="shared" si="487"/>
        <v>0</v>
      </c>
      <c r="DN61" s="61">
        <f t="shared" si="487"/>
        <v>0</v>
      </c>
      <c r="DO61" s="61">
        <f t="shared" si="487"/>
        <v>0</v>
      </c>
      <c r="DP61" s="61">
        <f t="shared" si="487"/>
        <v>0</v>
      </c>
      <c r="DQ61" s="61">
        <f t="shared" si="487"/>
        <v>0</v>
      </c>
      <c r="DR61" s="61">
        <f t="shared" si="487"/>
        <v>0</v>
      </c>
      <c r="DS61" s="61">
        <f t="shared" si="487"/>
        <v>0</v>
      </c>
      <c r="DT61" s="61">
        <f t="shared" si="487"/>
        <v>0</v>
      </c>
      <c r="DU61" s="61">
        <f t="shared" si="487"/>
        <v>0</v>
      </c>
      <c r="DV61" s="61">
        <f t="shared" si="487"/>
        <v>0</v>
      </c>
      <c r="DW61" s="61">
        <f t="shared" si="487"/>
        <v>0</v>
      </c>
      <c r="DX61" s="61">
        <f t="shared" si="487"/>
        <v>0</v>
      </c>
      <c r="DY61" s="61">
        <f t="shared" si="487"/>
        <v>0</v>
      </c>
      <c r="DZ61" s="61">
        <f t="shared" si="487"/>
        <v>0</v>
      </c>
      <c r="EA61" s="61">
        <f t="shared" si="487"/>
        <v>0</v>
      </c>
      <c r="EB61" s="61">
        <f t="shared" si="487"/>
        <v>0</v>
      </c>
      <c r="EC61" s="61">
        <f t="shared" si="487"/>
        <v>0</v>
      </c>
      <c r="ED61" s="61">
        <f t="shared" si="487"/>
        <v>0</v>
      </c>
      <c r="EE61" s="61">
        <f t="shared" si="487"/>
        <v>0</v>
      </c>
      <c r="EF61" s="61">
        <f t="shared" si="487"/>
        <v>0</v>
      </c>
      <c r="EG61" s="61">
        <f t="shared" si="487"/>
        <v>0</v>
      </c>
      <c r="EH61" s="61">
        <f t="shared" si="487"/>
        <v>0</v>
      </c>
      <c r="EI61" s="61">
        <f t="shared" si="487"/>
        <v>0</v>
      </c>
      <c r="EJ61" s="68">
        <f t="shared" si="487"/>
        <v>0</v>
      </c>
      <c r="EK61" s="68">
        <f t="shared" si="487"/>
        <v>0</v>
      </c>
      <c r="EL61" s="61">
        <f t="shared" si="487"/>
        <v>0</v>
      </c>
      <c r="EM61" s="61">
        <f t="shared" si="487"/>
        <v>0</v>
      </c>
      <c r="EN61" s="61">
        <f t="shared" si="487"/>
        <v>0</v>
      </c>
      <c r="EO61" s="68">
        <f t="shared" si="487"/>
        <v>0</v>
      </c>
      <c r="EP61" s="61">
        <f t="shared" si="487"/>
        <v>0</v>
      </c>
      <c r="EQ61" s="61">
        <f t="shared" si="487"/>
        <v>0</v>
      </c>
      <c r="ER61" s="61">
        <f t="shared" si="487"/>
        <v>0</v>
      </c>
      <c r="ES61" s="61">
        <f t="shared" si="487"/>
        <v>0</v>
      </c>
      <c r="ET61" s="61">
        <f t="shared" si="487"/>
        <v>0</v>
      </c>
      <c r="EU61" s="61">
        <f t="shared" si="487"/>
        <v>0</v>
      </c>
      <c r="EV61" s="61">
        <f t="shared" si="487"/>
        <v>0</v>
      </c>
      <c r="EW61" s="61">
        <f t="shared" si="487"/>
        <v>0</v>
      </c>
      <c r="EX61" s="61">
        <f t="shared" si="487"/>
        <v>0</v>
      </c>
      <c r="EY61" s="68">
        <f t="shared" si="321"/>
        <v>0</v>
      </c>
      <c r="EZ61" s="61">
        <f t="shared" ref="EZ61:FG61" si="488">SUM(EZ62:EZ64)</f>
        <v>0</v>
      </c>
      <c r="FA61" s="61">
        <f t="shared" si="488"/>
        <v>0</v>
      </c>
      <c r="FB61" s="61">
        <f t="shared" si="488"/>
        <v>0</v>
      </c>
      <c r="FC61" s="61">
        <f t="shared" si="488"/>
        <v>0</v>
      </c>
      <c r="FD61" s="61">
        <f t="shared" si="488"/>
        <v>0</v>
      </c>
      <c r="FE61" s="61">
        <f t="shared" si="488"/>
        <v>0</v>
      </c>
      <c r="FF61" s="61">
        <f t="shared" si="488"/>
        <v>0</v>
      </c>
      <c r="FG61" s="61">
        <f t="shared" si="488"/>
        <v>0</v>
      </c>
      <c r="FH61" s="68">
        <f t="shared" si="487"/>
        <v>0</v>
      </c>
      <c r="FI61" s="61">
        <f t="shared" ref="FI61:HT61" si="489">SUM(FI62:FI64)</f>
        <v>0</v>
      </c>
      <c r="FJ61" s="61">
        <f t="shared" si="489"/>
        <v>0</v>
      </c>
      <c r="FK61" s="61">
        <f t="shared" si="489"/>
        <v>0</v>
      </c>
      <c r="FL61" s="61">
        <f t="shared" si="489"/>
        <v>0</v>
      </c>
      <c r="FM61" s="61">
        <f t="shared" si="489"/>
        <v>0</v>
      </c>
      <c r="FN61" s="61">
        <f t="shared" si="489"/>
        <v>0</v>
      </c>
      <c r="FO61" s="61">
        <f t="shared" si="489"/>
        <v>0</v>
      </c>
      <c r="FP61" s="61">
        <f t="shared" si="489"/>
        <v>0</v>
      </c>
      <c r="FQ61" s="61">
        <f t="shared" si="489"/>
        <v>0</v>
      </c>
      <c r="FR61" s="61">
        <f t="shared" si="489"/>
        <v>0</v>
      </c>
      <c r="FS61" s="68">
        <f t="shared" si="489"/>
        <v>0</v>
      </c>
      <c r="FT61" s="61">
        <f t="shared" si="489"/>
        <v>0</v>
      </c>
      <c r="FU61" s="61">
        <f t="shared" si="489"/>
        <v>0</v>
      </c>
      <c r="FV61" s="61">
        <f t="shared" si="489"/>
        <v>0</v>
      </c>
      <c r="FW61" s="61">
        <f t="shared" si="489"/>
        <v>0</v>
      </c>
      <c r="FX61" s="61">
        <f t="shared" si="489"/>
        <v>0</v>
      </c>
      <c r="FY61" s="61">
        <f t="shared" si="489"/>
        <v>0</v>
      </c>
      <c r="FZ61" s="61">
        <f t="shared" si="489"/>
        <v>0</v>
      </c>
      <c r="GA61" s="61">
        <f t="shared" si="489"/>
        <v>0</v>
      </c>
      <c r="GB61" s="61">
        <f t="shared" si="489"/>
        <v>0</v>
      </c>
      <c r="GC61" s="61">
        <f t="shared" si="489"/>
        <v>0</v>
      </c>
      <c r="GD61" s="61">
        <f t="shared" si="489"/>
        <v>0</v>
      </c>
      <c r="GE61" s="61">
        <f t="shared" si="489"/>
        <v>0</v>
      </c>
      <c r="GF61" s="61">
        <f t="shared" si="489"/>
        <v>0</v>
      </c>
      <c r="GG61" s="61">
        <f t="shared" si="489"/>
        <v>0</v>
      </c>
      <c r="GH61" s="61">
        <f t="shared" si="489"/>
        <v>0</v>
      </c>
      <c r="GI61" s="61">
        <f t="shared" si="489"/>
        <v>0</v>
      </c>
      <c r="GJ61" s="61">
        <f t="shared" si="489"/>
        <v>0</v>
      </c>
      <c r="GK61" s="61">
        <f t="shared" si="489"/>
        <v>0</v>
      </c>
      <c r="GL61" s="61">
        <f t="shared" si="489"/>
        <v>0</v>
      </c>
      <c r="GM61" s="61">
        <f t="shared" si="489"/>
        <v>0</v>
      </c>
      <c r="GN61" s="61">
        <f t="shared" si="489"/>
        <v>0</v>
      </c>
      <c r="GO61" s="61">
        <f t="shared" si="489"/>
        <v>0</v>
      </c>
      <c r="GP61" s="61">
        <f t="shared" si="489"/>
        <v>0</v>
      </c>
      <c r="GQ61" s="68">
        <f t="shared" si="322"/>
        <v>0</v>
      </c>
      <c r="GR61" s="61">
        <f t="shared" ref="GR61" si="490">SUM(GR62:GR64)</f>
        <v>0</v>
      </c>
      <c r="GS61" s="68">
        <f t="shared" si="489"/>
        <v>0</v>
      </c>
      <c r="GT61" s="61">
        <f t="shared" si="489"/>
        <v>0</v>
      </c>
      <c r="GU61" s="61">
        <f t="shared" si="489"/>
        <v>0</v>
      </c>
      <c r="GV61" s="61">
        <f t="shared" si="489"/>
        <v>0</v>
      </c>
      <c r="GW61" s="61">
        <f t="shared" si="489"/>
        <v>0</v>
      </c>
      <c r="GX61" s="61">
        <f t="shared" si="489"/>
        <v>0</v>
      </c>
      <c r="GY61" s="61">
        <f t="shared" si="489"/>
        <v>0</v>
      </c>
      <c r="GZ61" s="61">
        <f t="shared" si="489"/>
        <v>0</v>
      </c>
      <c r="HA61" s="61">
        <f t="shared" si="489"/>
        <v>0</v>
      </c>
      <c r="HB61" s="61">
        <f t="shared" si="489"/>
        <v>0</v>
      </c>
      <c r="HC61" s="61">
        <f t="shared" si="489"/>
        <v>0</v>
      </c>
      <c r="HD61" s="61">
        <f t="shared" si="489"/>
        <v>0</v>
      </c>
      <c r="HE61" s="61">
        <f t="shared" si="489"/>
        <v>0</v>
      </c>
      <c r="HF61" s="61">
        <f t="shared" si="489"/>
        <v>0</v>
      </c>
      <c r="HG61" s="61">
        <f t="shared" si="489"/>
        <v>0</v>
      </c>
      <c r="HH61" s="61">
        <f t="shared" si="489"/>
        <v>0</v>
      </c>
      <c r="HI61" s="61">
        <f t="shared" si="489"/>
        <v>0</v>
      </c>
      <c r="HJ61" s="61">
        <f t="shared" si="489"/>
        <v>0</v>
      </c>
      <c r="HK61" s="61">
        <f t="shared" si="489"/>
        <v>0</v>
      </c>
      <c r="HL61" s="61">
        <f t="shared" si="489"/>
        <v>0</v>
      </c>
      <c r="HM61" s="61">
        <f t="shared" si="489"/>
        <v>0</v>
      </c>
      <c r="HN61" s="61">
        <f t="shared" si="489"/>
        <v>0</v>
      </c>
      <c r="HO61" s="61">
        <f t="shared" si="489"/>
        <v>0</v>
      </c>
      <c r="HP61" s="61">
        <f t="shared" si="489"/>
        <v>0</v>
      </c>
      <c r="HQ61" s="61">
        <f t="shared" si="489"/>
        <v>0</v>
      </c>
      <c r="HR61" s="61">
        <f t="shared" si="489"/>
        <v>0</v>
      </c>
      <c r="HS61" s="68">
        <f t="shared" si="489"/>
        <v>0</v>
      </c>
      <c r="HT61" s="61">
        <f t="shared" si="489"/>
        <v>0</v>
      </c>
      <c r="HU61" s="61">
        <f t="shared" ref="HU61:KF61" si="491">SUM(HU62:HU64)</f>
        <v>0</v>
      </c>
      <c r="HV61" s="68">
        <f t="shared" si="491"/>
        <v>0</v>
      </c>
      <c r="HW61" s="61">
        <f t="shared" si="491"/>
        <v>0</v>
      </c>
      <c r="HX61" s="61">
        <f t="shared" si="491"/>
        <v>0</v>
      </c>
      <c r="HY61" s="61">
        <f t="shared" si="491"/>
        <v>0</v>
      </c>
      <c r="HZ61" s="61">
        <f t="shared" si="491"/>
        <v>0</v>
      </c>
      <c r="IA61" s="61">
        <f t="shared" si="491"/>
        <v>0</v>
      </c>
      <c r="IB61" s="61">
        <f t="shared" si="491"/>
        <v>0</v>
      </c>
      <c r="IC61" s="68">
        <f t="shared" si="491"/>
        <v>0</v>
      </c>
      <c r="ID61" s="61">
        <f t="shared" si="491"/>
        <v>0</v>
      </c>
      <c r="IE61" s="61">
        <f t="shared" si="491"/>
        <v>0</v>
      </c>
      <c r="IF61" s="61">
        <f t="shared" si="491"/>
        <v>0</v>
      </c>
      <c r="IG61" s="61">
        <f t="shared" si="491"/>
        <v>0</v>
      </c>
      <c r="IH61" s="61">
        <f t="shared" si="491"/>
        <v>0</v>
      </c>
      <c r="II61" s="61">
        <f t="shared" si="491"/>
        <v>0</v>
      </c>
      <c r="IJ61" s="61">
        <f t="shared" si="491"/>
        <v>0</v>
      </c>
      <c r="IK61" s="61">
        <f t="shared" si="491"/>
        <v>0</v>
      </c>
      <c r="IL61" s="61">
        <f t="shared" si="491"/>
        <v>0</v>
      </c>
      <c r="IM61" s="61">
        <f t="shared" si="491"/>
        <v>0</v>
      </c>
      <c r="IN61" s="68">
        <f t="shared" si="491"/>
        <v>0</v>
      </c>
      <c r="IO61" s="68">
        <f t="shared" si="491"/>
        <v>0</v>
      </c>
      <c r="IP61" s="68">
        <f t="shared" si="491"/>
        <v>0</v>
      </c>
      <c r="IQ61" s="68">
        <f t="shared" si="491"/>
        <v>0</v>
      </c>
      <c r="IR61" s="68">
        <f t="shared" si="491"/>
        <v>0</v>
      </c>
      <c r="IS61" s="68">
        <f t="shared" si="491"/>
        <v>0</v>
      </c>
      <c r="IT61" s="68">
        <f t="shared" si="491"/>
        <v>0</v>
      </c>
      <c r="IU61" s="68">
        <f t="shared" si="491"/>
        <v>0</v>
      </c>
      <c r="IV61" s="68">
        <f t="shared" si="491"/>
        <v>0</v>
      </c>
      <c r="IW61" s="68">
        <f t="shared" si="491"/>
        <v>0</v>
      </c>
      <c r="IX61" s="68">
        <f t="shared" si="491"/>
        <v>0</v>
      </c>
      <c r="IY61" s="68">
        <f t="shared" si="491"/>
        <v>0</v>
      </c>
      <c r="IZ61" s="68">
        <f t="shared" si="491"/>
        <v>0</v>
      </c>
      <c r="JA61" s="68">
        <f t="shared" si="491"/>
        <v>0</v>
      </c>
      <c r="JB61" s="68">
        <f t="shared" si="491"/>
        <v>0</v>
      </c>
      <c r="JC61" s="68">
        <f t="shared" si="491"/>
        <v>0</v>
      </c>
      <c r="JD61" s="68">
        <f t="shared" si="491"/>
        <v>0</v>
      </c>
      <c r="JE61" s="68">
        <f t="shared" si="491"/>
        <v>0</v>
      </c>
      <c r="JF61" s="68">
        <f t="shared" si="491"/>
        <v>0</v>
      </c>
      <c r="JG61" s="61">
        <f t="shared" si="491"/>
        <v>0</v>
      </c>
      <c r="JH61" s="61">
        <f t="shared" si="491"/>
        <v>0</v>
      </c>
      <c r="JI61" s="61">
        <f t="shared" si="491"/>
        <v>0</v>
      </c>
      <c r="JJ61" s="61">
        <f t="shared" si="491"/>
        <v>0</v>
      </c>
      <c r="JK61" s="61">
        <f t="shared" si="491"/>
        <v>0</v>
      </c>
      <c r="JL61" s="68">
        <f t="shared" si="491"/>
        <v>0</v>
      </c>
      <c r="JM61" s="61">
        <f t="shared" si="491"/>
        <v>0</v>
      </c>
      <c r="JN61" s="61">
        <f t="shared" si="491"/>
        <v>0</v>
      </c>
      <c r="JO61" s="68">
        <f t="shared" si="491"/>
        <v>0</v>
      </c>
      <c r="JP61" s="61">
        <f t="shared" si="491"/>
        <v>0</v>
      </c>
      <c r="JQ61" s="61">
        <f t="shared" si="491"/>
        <v>0</v>
      </c>
      <c r="JR61" s="61">
        <f t="shared" si="491"/>
        <v>0</v>
      </c>
      <c r="JS61" s="61">
        <f t="shared" si="491"/>
        <v>0</v>
      </c>
      <c r="JT61" s="61">
        <f t="shared" si="491"/>
        <v>0</v>
      </c>
      <c r="JU61" s="61">
        <f t="shared" si="491"/>
        <v>0</v>
      </c>
      <c r="JV61" s="61">
        <f t="shared" si="491"/>
        <v>0</v>
      </c>
      <c r="JW61" s="61">
        <f t="shared" si="491"/>
        <v>0</v>
      </c>
      <c r="JX61" s="61">
        <f t="shared" si="491"/>
        <v>0</v>
      </c>
      <c r="JY61" s="61">
        <f t="shared" si="491"/>
        <v>0</v>
      </c>
      <c r="JZ61" s="61">
        <f t="shared" si="491"/>
        <v>0</v>
      </c>
      <c r="KA61" s="61">
        <f t="shared" si="491"/>
        <v>0</v>
      </c>
      <c r="KB61" s="61">
        <f t="shared" si="491"/>
        <v>0</v>
      </c>
      <c r="KC61" s="61">
        <f t="shared" si="491"/>
        <v>0</v>
      </c>
      <c r="KD61" s="61">
        <f t="shared" si="491"/>
        <v>0</v>
      </c>
      <c r="KE61" s="61">
        <f t="shared" si="491"/>
        <v>0</v>
      </c>
      <c r="KF61" s="61">
        <f t="shared" si="491"/>
        <v>0</v>
      </c>
      <c r="KG61" s="68">
        <f t="shared" ref="KG61:MM61" si="492">SUM(KG62:KG64)</f>
        <v>0</v>
      </c>
      <c r="KH61" s="61">
        <f t="shared" si="492"/>
        <v>0</v>
      </c>
      <c r="KI61" s="61">
        <f t="shared" si="492"/>
        <v>0</v>
      </c>
      <c r="KJ61" s="61">
        <f t="shared" si="492"/>
        <v>0</v>
      </c>
      <c r="KK61" s="61">
        <f t="shared" si="492"/>
        <v>0</v>
      </c>
      <c r="KL61" s="61">
        <f t="shared" si="492"/>
        <v>0</v>
      </c>
      <c r="KM61" s="61">
        <f t="shared" si="492"/>
        <v>0</v>
      </c>
      <c r="KN61" s="61">
        <f t="shared" si="492"/>
        <v>0</v>
      </c>
      <c r="KO61" s="61">
        <f t="shared" si="492"/>
        <v>0</v>
      </c>
      <c r="KP61" s="61">
        <f t="shared" si="492"/>
        <v>0</v>
      </c>
      <c r="KQ61" s="61">
        <f t="shared" si="492"/>
        <v>0</v>
      </c>
      <c r="KR61" s="61">
        <f t="shared" si="492"/>
        <v>0</v>
      </c>
      <c r="KS61" s="61">
        <f t="shared" si="492"/>
        <v>0</v>
      </c>
      <c r="KT61" s="61">
        <f t="shared" si="492"/>
        <v>0</v>
      </c>
      <c r="KU61" s="61">
        <f t="shared" si="492"/>
        <v>0</v>
      </c>
      <c r="KV61" s="61">
        <f t="shared" si="492"/>
        <v>0</v>
      </c>
      <c r="KW61" s="61">
        <f t="shared" si="492"/>
        <v>0</v>
      </c>
      <c r="KX61" s="61">
        <f t="shared" si="492"/>
        <v>0</v>
      </c>
      <c r="KY61" s="68">
        <f t="shared" si="492"/>
        <v>0</v>
      </c>
      <c r="KZ61" s="61">
        <f t="shared" si="492"/>
        <v>0</v>
      </c>
      <c r="LA61" s="61">
        <f t="shared" si="492"/>
        <v>0</v>
      </c>
      <c r="LB61" s="61">
        <f t="shared" si="492"/>
        <v>0</v>
      </c>
      <c r="LC61" s="61">
        <f t="shared" si="492"/>
        <v>0</v>
      </c>
      <c r="LD61" s="61">
        <f t="shared" si="492"/>
        <v>0</v>
      </c>
      <c r="LE61" s="61">
        <f t="shared" si="492"/>
        <v>0</v>
      </c>
      <c r="LF61" s="61">
        <f t="shared" si="492"/>
        <v>0</v>
      </c>
      <c r="LG61" s="61">
        <f t="shared" si="492"/>
        <v>0</v>
      </c>
      <c r="LH61" s="61">
        <f t="shared" si="492"/>
        <v>0</v>
      </c>
      <c r="LI61" s="61">
        <f t="shared" si="492"/>
        <v>0</v>
      </c>
      <c r="LJ61" s="61">
        <f t="shared" si="492"/>
        <v>0</v>
      </c>
      <c r="LK61" s="61">
        <f t="shared" si="492"/>
        <v>0</v>
      </c>
      <c r="LL61" s="61">
        <f t="shared" si="492"/>
        <v>0</v>
      </c>
      <c r="LM61" s="61">
        <f t="shared" si="492"/>
        <v>0</v>
      </c>
      <c r="LN61" s="61">
        <f t="shared" si="492"/>
        <v>0</v>
      </c>
      <c r="LO61" s="61">
        <f t="shared" si="492"/>
        <v>0</v>
      </c>
      <c r="LP61" s="61">
        <f t="shared" si="492"/>
        <v>0</v>
      </c>
      <c r="LQ61" s="61">
        <f t="shared" si="492"/>
        <v>0</v>
      </c>
      <c r="LR61" s="61">
        <f t="shared" si="492"/>
        <v>0</v>
      </c>
      <c r="LS61" s="61">
        <f t="shared" si="492"/>
        <v>0</v>
      </c>
      <c r="LT61" s="61">
        <f t="shared" si="492"/>
        <v>0</v>
      </c>
      <c r="LU61" s="61">
        <f t="shared" si="492"/>
        <v>0</v>
      </c>
      <c r="LV61" s="61">
        <f t="shared" si="492"/>
        <v>0</v>
      </c>
      <c r="LW61" s="61">
        <f t="shared" si="492"/>
        <v>0</v>
      </c>
      <c r="LX61" s="61">
        <f t="shared" si="492"/>
        <v>0</v>
      </c>
      <c r="LY61" s="61">
        <f t="shared" si="492"/>
        <v>0</v>
      </c>
      <c r="LZ61" s="61">
        <f t="shared" si="492"/>
        <v>0</v>
      </c>
      <c r="MA61" s="61">
        <f t="shared" si="492"/>
        <v>0</v>
      </c>
      <c r="MB61" s="61">
        <f t="shared" si="492"/>
        <v>0</v>
      </c>
      <c r="MC61" s="61">
        <f t="shared" si="492"/>
        <v>0</v>
      </c>
      <c r="MD61" s="61">
        <f t="shared" si="492"/>
        <v>0</v>
      </c>
      <c r="ME61" s="61">
        <f t="shared" si="492"/>
        <v>0</v>
      </c>
      <c r="MF61" s="61">
        <f t="shared" si="492"/>
        <v>0</v>
      </c>
      <c r="MG61" s="61">
        <f t="shared" si="492"/>
        <v>0</v>
      </c>
      <c r="MH61" s="61">
        <f t="shared" si="492"/>
        <v>0</v>
      </c>
      <c r="MI61" s="61">
        <f t="shared" si="492"/>
        <v>0</v>
      </c>
      <c r="MJ61" s="61">
        <f t="shared" si="492"/>
        <v>0</v>
      </c>
      <c r="MK61" s="61">
        <f t="shared" si="492"/>
        <v>0</v>
      </c>
      <c r="ML61" s="61">
        <f t="shared" si="492"/>
        <v>0</v>
      </c>
      <c r="MM61" s="61">
        <f t="shared" si="492"/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9">
        <f t="shared" ref="N62:N64" si="493">SUM(D62:M62)</f>
        <v>0</v>
      </c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9">
        <f t="shared" ref="Y62:Y64" si="494">SUM(O62:X62)</f>
        <v>0</v>
      </c>
      <c r="Z62" s="73">
        <f t="shared" si="324"/>
        <v>0</v>
      </c>
      <c r="AA62" s="74">
        <f t="shared" si="324"/>
        <v>0</v>
      </c>
      <c r="AB62" s="74">
        <f t="shared" si="324"/>
        <v>0</v>
      </c>
      <c r="AC62" s="74">
        <f t="shared" si="324"/>
        <v>0</v>
      </c>
      <c r="AD62" s="74">
        <f t="shared" si="324"/>
        <v>0</v>
      </c>
      <c r="AE62" s="74">
        <f t="shared" si="324"/>
        <v>0</v>
      </c>
      <c r="AF62" s="74">
        <f t="shared" si="324"/>
        <v>0</v>
      </c>
      <c r="AG62" s="74">
        <f t="shared" si="324"/>
        <v>0</v>
      </c>
      <c r="AH62" s="74">
        <f t="shared" si="158"/>
        <v>0</v>
      </c>
      <c r="AI62" s="74">
        <f t="shared" si="158"/>
        <v>0</v>
      </c>
      <c r="AJ62" s="94">
        <f t="shared" si="158"/>
        <v>0</v>
      </c>
      <c r="AK62" s="95"/>
      <c r="AL62" s="96"/>
      <c r="AM62" s="63"/>
      <c r="AN62" s="63"/>
      <c r="AO62" s="63"/>
      <c r="AP62" s="63"/>
      <c r="AQ62" s="63"/>
      <c r="AR62" s="63"/>
      <c r="AS62" s="63"/>
      <c r="AT62" s="69">
        <f t="shared" ref="AT62:AT64" si="495">SUM(AL62:AS62)</f>
        <v>0</v>
      </c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9">
        <f t="shared" ref="BU62:BU64" si="496">SUM(AU62:BT62)</f>
        <v>0</v>
      </c>
      <c r="BV62" s="63"/>
      <c r="BW62" s="63"/>
      <c r="BX62" s="63"/>
      <c r="BY62" s="69">
        <f t="shared" ref="BY62:BY64" si="497">SUM(BV62:BX62)</f>
        <v>0</v>
      </c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9">
        <f t="shared" ref="DC62:DC64" si="498">SUM(BZ62:DB62)</f>
        <v>0</v>
      </c>
      <c r="DD62" s="63"/>
      <c r="DE62" s="63"/>
      <c r="DF62" s="69">
        <f>SUM(DD62:DE62)</f>
        <v>0</v>
      </c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9">
        <f t="shared" ref="EJ62:EJ64" si="499">SUM(EC62:ED62,DX62:DY62,DS62:DT62,DN62:DO62,DI62:DJ62,EI62,)</f>
        <v>0</v>
      </c>
      <c r="EK62" s="69">
        <f t="shared" ref="EK62:EK64" si="500">SUM(EE62:EH62,DZ62:EB62,DU62:DW62,DP62:DR62,DK62:DM62,DG62:DH62)</f>
        <v>0</v>
      </c>
      <c r="EL62" s="63"/>
      <c r="EM62" s="63"/>
      <c r="EN62" s="63"/>
      <c r="EO62" s="69">
        <f t="shared" ref="EO62:EO64" si="501">SUM(EL62:EN62)</f>
        <v>0</v>
      </c>
      <c r="EP62" s="63"/>
      <c r="EQ62" s="63"/>
      <c r="ER62" s="63"/>
      <c r="ES62" s="63"/>
      <c r="ET62" s="63"/>
      <c r="EU62" s="63"/>
      <c r="EV62" s="63"/>
      <c r="EW62" s="63"/>
      <c r="EX62" s="63"/>
      <c r="EY62" s="69">
        <f t="shared" si="321"/>
        <v>0</v>
      </c>
      <c r="EZ62" s="63"/>
      <c r="FA62" s="63"/>
      <c r="FB62" s="63"/>
      <c r="FC62" s="63"/>
      <c r="FD62" s="63"/>
      <c r="FE62" s="63"/>
      <c r="FF62" s="63"/>
      <c r="FG62" s="63"/>
      <c r="FH62" s="69">
        <f t="shared" ref="FH62:FH64" si="502">SUM(EZ62:FG62)</f>
        <v>0</v>
      </c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9">
        <f t="shared" ref="FS62:FS64" si="503">SUM(FI62:FR62)</f>
        <v>0</v>
      </c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9">
        <f t="shared" si="322"/>
        <v>0</v>
      </c>
      <c r="GR62" s="63"/>
      <c r="GS62" s="69">
        <f t="shared" ref="GS62:GS64" si="504">SUM(GR62)</f>
        <v>0</v>
      </c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9">
        <f>SUM(GT62:HR62)</f>
        <v>0</v>
      </c>
      <c r="HT62" s="63"/>
      <c r="HU62" s="63"/>
      <c r="HV62" s="69">
        <f t="shared" ref="HV62:HV64" si="505">SUM(HT62:HU62)</f>
        <v>0</v>
      </c>
      <c r="HW62" s="63"/>
      <c r="HX62" s="63"/>
      <c r="HY62" s="63"/>
      <c r="HZ62" s="63"/>
      <c r="IA62" s="63"/>
      <c r="IB62" s="63"/>
      <c r="IC62" s="69">
        <f t="shared" ref="IC62:IC64" si="506">SUM(HW62:IB62)</f>
        <v>0</v>
      </c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9">
        <f t="shared" ref="IN62:IN64" si="507">SUM(ID62:IM62)</f>
        <v>0</v>
      </c>
      <c r="IO62" s="140">
        <f>SUM(AT62,BU62,BY62,DC62,DF62,EK62,EO62,EY62,FH62,FS62,GQ62,GS62,HS62,HV62,IC62,IN62,EJ62)</f>
        <v>0</v>
      </c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140">
        <f t="shared" ref="JD62:JE64" si="508">SUM(IP62,IR62,IT62,IZ62,JB62,IX62,IV62)</f>
        <v>0</v>
      </c>
      <c r="JE62" s="140">
        <f t="shared" si="508"/>
        <v>0</v>
      </c>
      <c r="JF62" s="140">
        <f t="shared" ref="JF62:JF64" si="509">SUM(JD62:JE62)</f>
        <v>0</v>
      </c>
      <c r="JG62" s="63"/>
      <c r="JH62" s="63"/>
      <c r="JI62" s="63"/>
      <c r="JJ62" s="63"/>
      <c r="JK62" s="63"/>
      <c r="JL62" s="140">
        <f t="shared" ref="JL62:JL64" si="510">SUM(JG62:JK62)</f>
        <v>0</v>
      </c>
      <c r="JM62" s="63"/>
      <c r="JN62" s="63"/>
      <c r="JO62" s="140">
        <f t="shared" ref="JO62:JO64" si="511">SUM(JM62:JN62)</f>
        <v>0</v>
      </c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140">
        <f t="shared" ref="KG62:KG64" si="512">SUM(JP62:KF62)</f>
        <v>0</v>
      </c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140">
        <f t="shared" ref="KY62:KY64" si="513">SUM(KH62:KX62)</f>
        <v>0</v>
      </c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</row>
    <row r="63" ht="12" spans="1:351">
      <c r="A63" s="1" t="s">
        <v>170</v>
      </c>
      <c r="B63" s="1">
        <v>30102</v>
      </c>
      <c r="C63" s="62" t="s">
        <v>226</v>
      </c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9">
        <f t="shared" si="493"/>
        <v>0</v>
      </c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9">
        <f t="shared" si="494"/>
        <v>0</v>
      </c>
      <c r="Z63" s="73">
        <f t="shared" si="324"/>
        <v>0</v>
      </c>
      <c r="AA63" s="74">
        <f t="shared" si="324"/>
        <v>0</v>
      </c>
      <c r="AB63" s="74">
        <f t="shared" si="324"/>
        <v>0</v>
      </c>
      <c r="AC63" s="74">
        <f t="shared" si="324"/>
        <v>0</v>
      </c>
      <c r="AD63" s="74">
        <f t="shared" si="324"/>
        <v>0</v>
      </c>
      <c r="AE63" s="74">
        <f t="shared" si="324"/>
        <v>0</v>
      </c>
      <c r="AF63" s="74">
        <f t="shared" si="324"/>
        <v>0</v>
      </c>
      <c r="AG63" s="74">
        <f t="shared" si="324"/>
        <v>0</v>
      </c>
      <c r="AH63" s="74">
        <f t="shared" si="158"/>
        <v>0</v>
      </c>
      <c r="AI63" s="74">
        <f t="shared" si="158"/>
        <v>0</v>
      </c>
      <c r="AJ63" s="94">
        <f t="shared" si="158"/>
        <v>0</v>
      </c>
      <c r="AK63" s="95"/>
      <c r="AL63" s="96"/>
      <c r="AM63" s="63"/>
      <c r="AN63" s="63"/>
      <c r="AO63" s="63"/>
      <c r="AP63" s="63"/>
      <c r="AQ63" s="63"/>
      <c r="AR63" s="63"/>
      <c r="AS63" s="63"/>
      <c r="AT63" s="69">
        <f t="shared" si="495"/>
        <v>0</v>
      </c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9">
        <f t="shared" si="496"/>
        <v>0</v>
      </c>
      <c r="BV63" s="63"/>
      <c r="BW63" s="63"/>
      <c r="BX63" s="63"/>
      <c r="BY63" s="69">
        <f t="shared" si="497"/>
        <v>0</v>
      </c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9">
        <f t="shared" si="498"/>
        <v>0</v>
      </c>
      <c r="DD63" s="63"/>
      <c r="DE63" s="63"/>
      <c r="DF63" s="69">
        <f>SUM(DD63:DE63)</f>
        <v>0</v>
      </c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9">
        <f t="shared" si="499"/>
        <v>0</v>
      </c>
      <c r="EK63" s="69">
        <f t="shared" si="500"/>
        <v>0</v>
      </c>
      <c r="EL63" s="63"/>
      <c r="EM63" s="63"/>
      <c r="EN63" s="63"/>
      <c r="EO63" s="69">
        <f t="shared" si="501"/>
        <v>0</v>
      </c>
      <c r="EP63" s="63"/>
      <c r="EQ63" s="63"/>
      <c r="ER63" s="63"/>
      <c r="ES63" s="63"/>
      <c r="ET63" s="63"/>
      <c r="EU63" s="63"/>
      <c r="EV63" s="63"/>
      <c r="EW63" s="63"/>
      <c r="EX63" s="63"/>
      <c r="EY63" s="69">
        <f t="shared" si="321"/>
        <v>0</v>
      </c>
      <c r="EZ63" s="63"/>
      <c r="FA63" s="63"/>
      <c r="FB63" s="63"/>
      <c r="FC63" s="63"/>
      <c r="FD63" s="63"/>
      <c r="FE63" s="63"/>
      <c r="FF63" s="63"/>
      <c r="FG63" s="63"/>
      <c r="FH63" s="69">
        <f t="shared" si="502"/>
        <v>0</v>
      </c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9">
        <f t="shared" si="503"/>
        <v>0</v>
      </c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9">
        <f t="shared" si="322"/>
        <v>0</v>
      </c>
      <c r="GR63" s="63"/>
      <c r="GS63" s="69">
        <f t="shared" si="504"/>
        <v>0</v>
      </c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9">
        <f>SUM(GT63:HR63)</f>
        <v>0</v>
      </c>
      <c r="HT63" s="63"/>
      <c r="HU63" s="63"/>
      <c r="HV63" s="69">
        <f t="shared" si="505"/>
        <v>0</v>
      </c>
      <c r="HW63" s="63"/>
      <c r="HX63" s="63"/>
      <c r="HY63" s="63"/>
      <c r="HZ63" s="63"/>
      <c r="IA63" s="63"/>
      <c r="IB63" s="63"/>
      <c r="IC63" s="69">
        <f t="shared" si="506"/>
        <v>0</v>
      </c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9">
        <f t="shared" si="507"/>
        <v>0</v>
      </c>
      <c r="IO63" s="140">
        <f>SUM(AT63,BU63,BY63,DC63,DF63,EK63,EO63,EY63,FH63,FS63,GQ63,GS63,HS63,HV63,IC63,IN63,EJ63)</f>
        <v>0</v>
      </c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140">
        <f t="shared" si="508"/>
        <v>0</v>
      </c>
      <c r="JE63" s="140">
        <f t="shared" si="508"/>
        <v>0</v>
      </c>
      <c r="JF63" s="140">
        <f t="shared" si="509"/>
        <v>0</v>
      </c>
      <c r="JG63" s="63"/>
      <c r="JH63" s="63"/>
      <c r="JI63" s="63"/>
      <c r="JJ63" s="63"/>
      <c r="JK63" s="63"/>
      <c r="JL63" s="140">
        <f t="shared" si="510"/>
        <v>0</v>
      </c>
      <c r="JM63" s="63"/>
      <c r="JN63" s="63"/>
      <c r="JO63" s="140">
        <f t="shared" si="511"/>
        <v>0</v>
      </c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140">
        <f t="shared" si="512"/>
        <v>0</v>
      </c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140">
        <f t="shared" si="513"/>
        <v>0</v>
      </c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</row>
    <row r="64" ht="12" spans="1:351">
      <c r="A64" s="1" t="s">
        <v>170</v>
      </c>
      <c r="B64" s="1">
        <v>30103</v>
      </c>
      <c r="C64" s="62" t="s">
        <v>227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9">
        <f t="shared" si="493"/>
        <v>0</v>
      </c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9">
        <f t="shared" si="494"/>
        <v>0</v>
      </c>
      <c r="Z64" s="73">
        <f t="shared" si="324"/>
        <v>0</v>
      </c>
      <c r="AA64" s="74">
        <f t="shared" si="324"/>
        <v>0</v>
      </c>
      <c r="AB64" s="74">
        <f t="shared" si="324"/>
        <v>0</v>
      </c>
      <c r="AC64" s="74">
        <f t="shared" si="324"/>
        <v>0</v>
      </c>
      <c r="AD64" s="74">
        <f t="shared" si="324"/>
        <v>0</v>
      </c>
      <c r="AE64" s="74">
        <f t="shared" si="324"/>
        <v>0</v>
      </c>
      <c r="AF64" s="74">
        <f t="shared" si="324"/>
        <v>0</v>
      </c>
      <c r="AG64" s="74">
        <f t="shared" si="324"/>
        <v>0</v>
      </c>
      <c r="AH64" s="74">
        <f t="shared" si="158"/>
        <v>0</v>
      </c>
      <c r="AI64" s="74">
        <f t="shared" si="158"/>
        <v>0</v>
      </c>
      <c r="AJ64" s="94">
        <f t="shared" si="158"/>
        <v>0</v>
      </c>
      <c r="AK64" s="95"/>
      <c r="AL64" s="96"/>
      <c r="AM64" s="63"/>
      <c r="AN64" s="63"/>
      <c r="AO64" s="63"/>
      <c r="AP64" s="63"/>
      <c r="AQ64" s="63"/>
      <c r="AR64" s="63"/>
      <c r="AS64" s="63"/>
      <c r="AT64" s="69">
        <f t="shared" si="495"/>
        <v>0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9">
        <f t="shared" si="496"/>
        <v>0</v>
      </c>
      <c r="BV64" s="63"/>
      <c r="BW64" s="63"/>
      <c r="BX64" s="63"/>
      <c r="BY64" s="69">
        <f t="shared" si="497"/>
        <v>0</v>
      </c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9">
        <f t="shared" si="498"/>
        <v>0</v>
      </c>
      <c r="DD64" s="63"/>
      <c r="DE64" s="63"/>
      <c r="DF64" s="69">
        <f>SUM(DD64:DE64)</f>
        <v>0</v>
      </c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9">
        <f t="shared" si="499"/>
        <v>0</v>
      </c>
      <c r="EK64" s="69">
        <f t="shared" si="500"/>
        <v>0</v>
      </c>
      <c r="EL64" s="63"/>
      <c r="EM64" s="63"/>
      <c r="EN64" s="63"/>
      <c r="EO64" s="69">
        <f t="shared" si="501"/>
        <v>0</v>
      </c>
      <c r="EP64" s="63"/>
      <c r="EQ64" s="63"/>
      <c r="ER64" s="63"/>
      <c r="ES64" s="63"/>
      <c r="ET64" s="63"/>
      <c r="EU64" s="63"/>
      <c r="EV64" s="63"/>
      <c r="EW64" s="63"/>
      <c r="EX64" s="63"/>
      <c r="EY64" s="69">
        <f t="shared" si="321"/>
        <v>0</v>
      </c>
      <c r="EZ64" s="63"/>
      <c r="FA64" s="63"/>
      <c r="FB64" s="63"/>
      <c r="FC64" s="63"/>
      <c r="FD64" s="63"/>
      <c r="FE64" s="63"/>
      <c r="FF64" s="63"/>
      <c r="FG64" s="63"/>
      <c r="FH64" s="69">
        <f t="shared" si="502"/>
        <v>0</v>
      </c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9">
        <f t="shared" si="503"/>
        <v>0</v>
      </c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9">
        <f t="shared" si="322"/>
        <v>0</v>
      </c>
      <c r="GR64" s="63"/>
      <c r="GS64" s="69">
        <f t="shared" si="504"/>
        <v>0</v>
      </c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9">
        <f>SUM(GT64:HR64)</f>
        <v>0</v>
      </c>
      <c r="HT64" s="63"/>
      <c r="HU64" s="63"/>
      <c r="HV64" s="69">
        <f t="shared" si="505"/>
        <v>0</v>
      </c>
      <c r="HW64" s="63"/>
      <c r="HX64" s="63"/>
      <c r="HY64" s="63"/>
      <c r="HZ64" s="63"/>
      <c r="IA64" s="63"/>
      <c r="IB64" s="63"/>
      <c r="IC64" s="69">
        <f t="shared" si="506"/>
        <v>0</v>
      </c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9">
        <f t="shared" si="507"/>
        <v>0</v>
      </c>
      <c r="IO64" s="140">
        <f>SUM(AT64,BU64,BY64,DC64,DF64,EK64,EO64,EY64,FH64,FS64,GQ64,GS64,HS64,HV64,IC64,IN64,EJ64)</f>
        <v>0</v>
      </c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140">
        <f t="shared" si="508"/>
        <v>0</v>
      </c>
      <c r="JE64" s="140">
        <f t="shared" si="508"/>
        <v>0</v>
      </c>
      <c r="JF64" s="140">
        <f t="shared" si="509"/>
        <v>0</v>
      </c>
      <c r="JG64" s="63"/>
      <c r="JH64" s="63"/>
      <c r="JI64" s="63"/>
      <c r="JJ64" s="63"/>
      <c r="JK64" s="63"/>
      <c r="JL64" s="140">
        <f t="shared" si="510"/>
        <v>0</v>
      </c>
      <c r="JM64" s="63"/>
      <c r="JN64" s="63"/>
      <c r="JO64" s="140">
        <f t="shared" si="511"/>
        <v>0</v>
      </c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140">
        <f t="shared" si="512"/>
        <v>0</v>
      </c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140">
        <f t="shared" si="513"/>
        <v>0</v>
      </c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</row>
    <row r="65" customHeight="1" spans="1:351">
      <c r="A65" s="1" t="s">
        <v>155</v>
      </c>
      <c r="B65" s="1">
        <v>31900</v>
      </c>
      <c r="C65" s="13" t="s">
        <v>228</v>
      </c>
      <c r="D65" s="61">
        <f t="shared" ref="D65:Y65" si="514">SUM(D66:D67)</f>
        <v>0</v>
      </c>
      <c r="E65" s="61">
        <f t="shared" si="514"/>
        <v>0</v>
      </c>
      <c r="F65" s="61">
        <f t="shared" si="514"/>
        <v>0</v>
      </c>
      <c r="G65" s="61">
        <f t="shared" si="514"/>
        <v>0</v>
      </c>
      <c r="H65" s="61">
        <f t="shared" si="514"/>
        <v>0</v>
      </c>
      <c r="I65" s="61">
        <f t="shared" si="514"/>
        <v>0</v>
      </c>
      <c r="J65" s="61">
        <f t="shared" si="514"/>
        <v>0</v>
      </c>
      <c r="K65" s="61">
        <f t="shared" si="514"/>
        <v>0</v>
      </c>
      <c r="L65" s="61">
        <f t="shared" si="514"/>
        <v>0</v>
      </c>
      <c r="M65" s="61">
        <f t="shared" si="514"/>
        <v>0</v>
      </c>
      <c r="N65" s="68">
        <f t="shared" si="514"/>
        <v>0</v>
      </c>
      <c r="O65" s="61">
        <f t="shared" si="514"/>
        <v>0</v>
      </c>
      <c r="P65" s="61">
        <f t="shared" si="514"/>
        <v>0</v>
      </c>
      <c r="Q65" s="61">
        <f t="shared" si="514"/>
        <v>0</v>
      </c>
      <c r="R65" s="61">
        <f t="shared" si="514"/>
        <v>0</v>
      </c>
      <c r="S65" s="61">
        <f t="shared" si="514"/>
        <v>0</v>
      </c>
      <c r="T65" s="61">
        <f t="shared" si="514"/>
        <v>0</v>
      </c>
      <c r="U65" s="61">
        <f t="shared" si="514"/>
        <v>0</v>
      </c>
      <c r="V65" s="61">
        <f t="shared" si="514"/>
        <v>0</v>
      </c>
      <c r="W65" s="61">
        <f t="shared" si="514"/>
        <v>0</v>
      </c>
      <c r="X65" s="61">
        <f t="shared" si="514"/>
        <v>0</v>
      </c>
      <c r="Y65" s="68">
        <f t="shared" si="514"/>
        <v>0</v>
      </c>
      <c r="Z65" s="71">
        <f t="shared" si="324"/>
        <v>0</v>
      </c>
      <c r="AA65" s="72">
        <f t="shared" si="324"/>
        <v>0</v>
      </c>
      <c r="AB65" s="72">
        <f t="shared" si="324"/>
        <v>0</v>
      </c>
      <c r="AC65" s="72">
        <f t="shared" si="324"/>
        <v>0</v>
      </c>
      <c r="AD65" s="72">
        <f t="shared" si="324"/>
        <v>0</v>
      </c>
      <c r="AE65" s="72">
        <f t="shared" si="324"/>
        <v>0</v>
      </c>
      <c r="AF65" s="72">
        <f t="shared" si="324"/>
        <v>0</v>
      </c>
      <c r="AG65" s="72">
        <f t="shared" si="324"/>
        <v>0</v>
      </c>
      <c r="AH65" s="72">
        <f t="shared" si="158"/>
        <v>0</v>
      </c>
      <c r="AI65" s="72">
        <f t="shared" si="158"/>
        <v>0</v>
      </c>
      <c r="AJ65" s="91">
        <f t="shared" si="158"/>
        <v>0</v>
      </c>
      <c r="AK65" s="92">
        <f t="shared" ref="AK65:CV65" si="515">SUM(AK66:AK67)</f>
        <v>0</v>
      </c>
      <c r="AL65" s="93">
        <f t="shared" si="515"/>
        <v>0</v>
      </c>
      <c r="AM65" s="68">
        <f t="shared" si="515"/>
        <v>0</v>
      </c>
      <c r="AN65" s="68">
        <f t="shared" si="515"/>
        <v>0</v>
      </c>
      <c r="AO65" s="68">
        <f t="shared" si="515"/>
        <v>0</v>
      </c>
      <c r="AP65" s="68">
        <f t="shared" si="515"/>
        <v>0</v>
      </c>
      <c r="AQ65" s="68">
        <f t="shared" si="515"/>
        <v>0</v>
      </c>
      <c r="AR65" s="68">
        <f t="shared" si="515"/>
        <v>0</v>
      </c>
      <c r="AS65" s="68">
        <f t="shared" si="515"/>
        <v>0</v>
      </c>
      <c r="AT65" s="68">
        <f t="shared" si="515"/>
        <v>0</v>
      </c>
      <c r="AU65" s="61">
        <f t="shared" si="515"/>
        <v>0</v>
      </c>
      <c r="AV65" s="61">
        <f t="shared" si="515"/>
        <v>0</v>
      </c>
      <c r="AW65" s="61">
        <f t="shared" si="515"/>
        <v>0</v>
      </c>
      <c r="AX65" s="61">
        <f t="shared" si="515"/>
        <v>0</v>
      </c>
      <c r="AY65" s="61">
        <f t="shared" si="515"/>
        <v>0</v>
      </c>
      <c r="AZ65" s="61">
        <f t="shared" si="515"/>
        <v>0</v>
      </c>
      <c r="BA65" s="61">
        <f t="shared" si="515"/>
        <v>0</v>
      </c>
      <c r="BB65" s="61">
        <f t="shared" si="515"/>
        <v>0</v>
      </c>
      <c r="BC65" s="61">
        <f t="shared" si="515"/>
        <v>0</v>
      </c>
      <c r="BD65" s="61">
        <f t="shared" si="515"/>
        <v>0</v>
      </c>
      <c r="BE65" s="61">
        <f t="shared" si="515"/>
        <v>0</v>
      </c>
      <c r="BF65" s="61">
        <f t="shared" si="515"/>
        <v>0</v>
      </c>
      <c r="BG65" s="61">
        <f t="shared" si="515"/>
        <v>0</v>
      </c>
      <c r="BH65" s="61">
        <f t="shared" si="515"/>
        <v>0</v>
      </c>
      <c r="BI65" s="61">
        <f t="shared" si="515"/>
        <v>0</v>
      </c>
      <c r="BJ65" s="61">
        <f t="shared" si="515"/>
        <v>0</v>
      </c>
      <c r="BK65" s="61">
        <f t="shared" si="515"/>
        <v>0</v>
      </c>
      <c r="BL65" s="61">
        <f t="shared" si="515"/>
        <v>0</v>
      </c>
      <c r="BM65" s="61">
        <f t="shared" si="515"/>
        <v>0</v>
      </c>
      <c r="BN65" s="61">
        <f t="shared" si="515"/>
        <v>0</v>
      </c>
      <c r="BO65" s="61">
        <f t="shared" si="515"/>
        <v>0</v>
      </c>
      <c r="BP65" s="61">
        <f t="shared" si="515"/>
        <v>0</v>
      </c>
      <c r="BQ65" s="61">
        <f t="shared" si="515"/>
        <v>0</v>
      </c>
      <c r="BR65" s="61">
        <f t="shared" si="515"/>
        <v>0</v>
      </c>
      <c r="BS65" s="61">
        <f t="shared" si="515"/>
        <v>0</v>
      </c>
      <c r="BT65" s="61">
        <f t="shared" si="515"/>
        <v>0</v>
      </c>
      <c r="BU65" s="68">
        <f t="shared" si="515"/>
        <v>0</v>
      </c>
      <c r="BV65" s="61">
        <f t="shared" si="515"/>
        <v>0</v>
      </c>
      <c r="BW65" s="61">
        <f t="shared" si="515"/>
        <v>0</v>
      </c>
      <c r="BX65" s="61">
        <f t="shared" si="515"/>
        <v>0</v>
      </c>
      <c r="BY65" s="68">
        <f t="shared" si="515"/>
        <v>0</v>
      </c>
      <c r="BZ65" s="61">
        <f t="shared" si="515"/>
        <v>0</v>
      </c>
      <c r="CA65" s="61">
        <f t="shared" si="515"/>
        <v>0</v>
      </c>
      <c r="CB65" s="61">
        <f t="shared" si="515"/>
        <v>0</v>
      </c>
      <c r="CC65" s="61">
        <f t="shared" si="515"/>
        <v>0</v>
      </c>
      <c r="CD65" s="61">
        <f t="shared" si="515"/>
        <v>0</v>
      </c>
      <c r="CE65" s="61">
        <f t="shared" si="515"/>
        <v>0</v>
      </c>
      <c r="CF65" s="61">
        <f t="shared" si="515"/>
        <v>0</v>
      </c>
      <c r="CG65" s="61">
        <f t="shared" si="515"/>
        <v>0</v>
      </c>
      <c r="CH65" s="61">
        <f t="shared" si="515"/>
        <v>0</v>
      </c>
      <c r="CI65" s="61">
        <f t="shared" si="515"/>
        <v>0</v>
      </c>
      <c r="CJ65" s="61">
        <f t="shared" si="515"/>
        <v>0</v>
      </c>
      <c r="CK65" s="61">
        <f t="shared" si="515"/>
        <v>0</v>
      </c>
      <c r="CL65" s="61">
        <f t="shared" si="515"/>
        <v>0</v>
      </c>
      <c r="CM65" s="61">
        <f t="shared" si="515"/>
        <v>0</v>
      </c>
      <c r="CN65" s="61">
        <f t="shared" si="515"/>
        <v>0</v>
      </c>
      <c r="CO65" s="61">
        <f t="shared" si="515"/>
        <v>0</v>
      </c>
      <c r="CP65" s="61">
        <f t="shared" si="515"/>
        <v>0</v>
      </c>
      <c r="CQ65" s="61">
        <f t="shared" si="515"/>
        <v>0</v>
      </c>
      <c r="CR65" s="61">
        <f t="shared" si="515"/>
        <v>0</v>
      </c>
      <c r="CS65" s="61">
        <f t="shared" si="515"/>
        <v>0</v>
      </c>
      <c r="CT65" s="61">
        <f t="shared" si="515"/>
        <v>0</v>
      </c>
      <c r="CU65" s="61">
        <f t="shared" si="515"/>
        <v>0</v>
      </c>
      <c r="CV65" s="61">
        <f t="shared" si="515"/>
        <v>0</v>
      </c>
      <c r="CW65" s="61">
        <f t="shared" ref="CW65:FH65" si="516">SUM(CW66:CW67)</f>
        <v>0</v>
      </c>
      <c r="CX65" s="61">
        <f t="shared" si="516"/>
        <v>0</v>
      </c>
      <c r="CY65" s="61">
        <f t="shared" si="516"/>
        <v>0</v>
      </c>
      <c r="CZ65" s="61">
        <f t="shared" si="516"/>
        <v>0</v>
      </c>
      <c r="DA65" s="61">
        <f t="shared" si="516"/>
        <v>0</v>
      </c>
      <c r="DB65" s="61">
        <f t="shared" si="516"/>
        <v>0</v>
      </c>
      <c r="DC65" s="68">
        <f t="shared" si="516"/>
        <v>0</v>
      </c>
      <c r="DD65" s="61">
        <f t="shared" si="516"/>
        <v>0</v>
      </c>
      <c r="DE65" s="61">
        <f t="shared" si="516"/>
        <v>0</v>
      </c>
      <c r="DF65" s="68">
        <f t="shared" si="516"/>
        <v>0</v>
      </c>
      <c r="DG65" s="61">
        <f t="shared" si="516"/>
        <v>0</v>
      </c>
      <c r="DH65" s="61">
        <f t="shared" si="516"/>
        <v>0</v>
      </c>
      <c r="DI65" s="61">
        <f t="shared" si="516"/>
        <v>0</v>
      </c>
      <c r="DJ65" s="61">
        <f t="shared" si="516"/>
        <v>0</v>
      </c>
      <c r="DK65" s="61">
        <f t="shared" si="516"/>
        <v>0</v>
      </c>
      <c r="DL65" s="61">
        <f t="shared" si="516"/>
        <v>0</v>
      </c>
      <c r="DM65" s="61">
        <f t="shared" si="516"/>
        <v>0</v>
      </c>
      <c r="DN65" s="61">
        <f t="shared" si="516"/>
        <v>0</v>
      </c>
      <c r="DO65" s="61">
        <f t="shared" si="516"/>
        <v>0</v>
      </c>
      <c r="DP65" s="61">
        <f t="shared" si="516"/>
        <v>0</v>
      </c>
      <c r="DQ65" s="61">
        <f t="shared" si="516"/>
        <v>0</v>
      </c>
      <c r="DR65" s="61">
        <f t="shared" si="516"/>
        <v>0</v>
      </c>
      <c r="DS65" s="61">
        <f t="shared" si="516"/>
        <v>0</v>
      </c>
      <c r="DT65" s="61">
        <f t="shared" si="516"/>
        <v>0</v>
      </c>
      <c r="DU65" s="61">
        <f t="shared" si="516"/>
        <v>0</v>
      </c>
      <c r="DV65" s="61">
        <f t="shared" si="516"/>
        <v>0</v>
      </c>
      <c r="DW65" s="61">
        <f t="shared" si="516"/>
        <v>0</v>
      </c>
      <c r="DX65" s="61">
        <f t="shared" si="516"/>
        <v>0</v>
      </c>
      <c r="DY65" s="61">
        <f t="shared" si="516"/>
        <v>0</v>
      </c>
      <c r="DZ65" s="61">
        <f t="shared" si="516"/>
        <v>0</v>
      </c>
      <c r="EA65" s="61">
        <f t="shared" si="516"/>
        <v>0</v>
      </c>
      <c r="EB65" s="61">
        <f t="shared" si="516"/>
        <v>0</v>
      </c>
      <c r="EC65" s="61">
        <f t="shared" si="516"/>
        <v>0</v>
      </c>
      <c r="ED65" s="61">
        <f t="shared" si="516"/>
        <v>0</v>
      </c>
      <c r="EE65" s="61">
        <f t="shared" si="516"/>
        <v>0</v>
      </c>
      <c r="EF65" s="61">
        <f t="shared" si="516"/>
        <v>0</v>
      </c>
      <c r="EG65" s="61">
        <f t="shared" si="516"/>
        <v>0</v>
      </c>
      <c r="EH65" s="61">
        <f t="shared" si="516"/>
        <v>0</v>
      </c>
      <c r="EI65" s="61">
        <f t="shared" si="516"/>
        <v>0</v>
      </c>
      <c r="EJ65" s="68">
        <f t="shared" si="516"/>
        <v>0</v>
      </c>
      <c r="EK65" s="68">
        <f t="shared" si="516"/>
        <v>0</v>
      </c>
      <c r="EL65" s="61">
        <f t="shared" si="516"/>
        <v>0</v>
      </c>
      <c r="EM65" s="61">
        <f t="shared" si="516"/>
        <v>0</v>
      </c>
      <c r="EN65" s="61">
        <f t="shared" si="516"/>
        <v>0</v>
      </c>
      <c r="EO65" s="68">
        <f t="shared" si="516"/>
        <v>0</v>
      </c>
      <c r="EP65" s="61">
        <f t="shared" si="516"/>
        <v>0</v>
      </c>
      <c r="EQ65" s="61">
        <f t="shared" si="516"/>
        <v>0</v>
      </c>
      <c r="ER65" s="61">
        <f t="shared" si="516"/>
        <v>0</v>
      </c>
      <c r="ES65" s="61">
        <f t="shared" si="516"/>
        <v>0</v>
      </c>
      <c r="ET65" s="61">
        <f t="shared" si="516"/>
        <v>0</v>
      </c>
      <c r="EU65" s="61">
        <f t="shared" si="516"/>
        <v>0</v>
      </c>
      <c r="EV65" s="61">
        <f t="shared" si="516"/>
        <v>0</v>
      </c>
      <c r="EW65" s="61">
        <f t="shared" si="516"/>
        <v>0</v>
      </c>
      <c r="EX65" s="61">
        <f t="shared" si="516"/>
        <v>0</v>
      </c>
      <c r="EY65" s="68">
        <f t="shared" si="321"/>
        <v>0</v>
      </c>
      <c r="EZ65" s="61">
        <f t="shared" ref="EZ65:FG65" si="517">SUM(EZ66:EZ67)</f>
        <v>0</v>
      </c>
      <c r="FA65" s="61">
        <f t="shared" si="517"/>
        <v>0</v>
      </c>
      <c r="FB65" s="61">
        <f t="shared" si="517"/>
        <v>0</v>
      </c>
      <c r="FC65" s="61">
        <f t="shared" si="517"/>
        <v>0</v>
      </c>
      <c r="FD65" s="61">
        <f t="shared" si="517"/>
        <v>0</v>
      </c>
      <c r="FE65" s="61">
        <f t="shared" si="517"/>
        <v>0</v>
      </c>
      <c r="FF65" s="61">
        <f t="shared" si="517"/>
        <v>0</v>
      </c>
      <c r="FG65" s="61">
        <f t="shared" si="517"/>
        <v>0</v>
      </c>
      <c r="FH65" s="68">
        <f t="shared" si="516"/>
        <v>0</v>
      </c>
      <c r="FI65" s="61">
        <f t="shared" ref="FI65:HT65" si="518">SUM(FI66:FI67)</f>
        <v>0</v>
      </c>
      <c r="FJ65" s="61">
        <f t="shared" si="518"/>
        <v>0</v>
      </c>
      <c r="FK65" s="61">
        <f t="shared" si="518"/>
        <v>0</v>
      </c>
      <c r="FL65" s="61">
        <f t="shared" si="518"/>
        <v>0</v>
      </c>
      <c r="FM65" s="61">
        <f t="shared" si="518"/>
        <v>0</v>
      </c>
      <c r="FN65" s="61">
        <f t="shared" si="518"/>
        <v>0</v>
      </c>
      <c r="FO65" s="61">
        <f t="shared" si="518"/>
        <v>0</v>
      </c>
      <c r="FP65" s="61">
        <f t="shared" si="518"/>
        <v>0</v>
      </c>
      <c r="FQ65" s="61">
        <f t="shared" si="518"/>
        <v>0</v>
      </c>
      <c r="FR65" s="61">
        <f t="shared" si="518"/>
        <v>0</v>
      </c>
      <c r="FS65" s="68">
        <f t="shared" si="518"/>
        <v>0</v>
      </c>
      <c r="FT65" s="61">
        <f t="shared" si="518"/>
        <v>0</v>
      </c>
      <c r="FU65" s="61">
        <f t="shared" si="518"/>
        <v>0</v>
      </c>
      <c r="FV65" s="61">
        <f t="shared" si="518"/>
        <v>0</v>
      </c>
      <c r="FW65" s="61">
        <f t="shared" si="518"/>
        <v>0</v>
      </c>
      <c r="FX65" s="61">
        <f t="shared" si="518"/>
        <v>0</v>
      </c>
      <c r="FY65" s="61">
        <f t="shared" si="518"/>
        <v>0</v>
      </c>
      <c r="FZ65" s="61">
        <f t="shared" si="518"/>
        <v>0</v>
      </c>
      <c r="GA65" s="61">
        <f t="shared" si="518"/>
        <v>0</v>
      </c>
      <c r="GB65" s="61">
        <f t="shared" si="518"/>
        <v>0</v>
      </c>
      <c r="GC65" s="61">
        <f t="shared" si="518"/>
        <v>0</v>
      </c>
      <c r="GD65" s="61">
        <f t="shared" si="518"/>
        <v>0</v>
      </c>
      <c r="GE65" s="61">
        <f t="shared" si="518"/>
        <v>0</v>
      </c>
      <c r="GF65" s="61">
        <f t="shared" si="518"/>
        <v>0</v>
      </c>
      <c r="GG65" s="61">
        <f t="shared" si="518"/>
        <v>0</v>
      </c>
      <c r="GH65" s="61">
        <f t="shared" si="518"/>
        <v>0</v>
      </c>
      <c r="GI65" s="61">
        <f t="shared" si="518"/>
        <v>0</v>
      </c>
      <c r="GJ65" s="61">
        <f t="shared" si="518"/>
        <v>0</v>
      </c>
      <c r="GK65" s="61">
        <f t="shared" si="518"/>
        <v>0</v>
      </c>
      <c r="GL65" s="61">
        <f t="shared" si="518"/>
        <v>0</v>
      </c>
      <c r="GM65" s="61">
        <f t="shared" si="518"/>
        <v>0</v>
      </c>
      <c r="GN65" s="61">
        <f t="shared" si="518"/>
        <v>0</v>
      </c>
      <c r="GO65" s="61">
        <f t="shared" si="518"/>
        <v>0</v>
      </c>
      <c r="GP65" s="61">
        <f t="shared" si="518"/>
        <v>0</v>
      </c>
      <c r="GQ65" s="68">
        <f t="shared" si="322"/>
        <v>0</v>
      </c>
      <c r="GR65" s="61">
        <f t="shared" ref="GR65" si="519">SUM(GR66:GR67)</f>
        <v>0</v>
      </c>
      <c r="GS65" s="68">
        <f t="shared" si="518"/>
        <v>0</v>
      </c>
      <c r="GT65" s="61">
        <f t="shared" si="518"/>
        <v>0</v>
      </c>
      <c r="GU65" s="61">
        <f t="shared" si="518"/>
        <v>0</v>
      </c>
      <c r="GV65" s="61">
        <f t="shared" si="518"/>
        <v>0</v>
      </c>
      <c r="GW65" s="61">
        <f t="shared" si="518"/>
        <v>0</v>
      </c>
      <c r="GX65" s="61">
        <f t="shared" si="518"/>
        <v>0</v>
      </c>
      <c r="GY65" s="61">
        <f t="shared" si="518"/>
        <v>0</v>
      </c>
      <c r="GZ65" s="61">
        <f t="shared" si="518"/>
        <v>0</v>
      </c>
      <c r="HA65" s="61">
        <f t="shared" si="518"/>
        <v>0</v>
      </c>
      <c r="HB65" s="61">
        <f t="shared" si="518"/>
        <v>0</v>
      </c>
      <c r="HC65" s="61">
        <f t="shared" si="518"/>
        <v>0</v>
      </c>
      <c r="HD65" s="61">
        <f t="shared" si="518"/>
        <v>0</v>
      </c>
      <c r="HE65" s="61">
        <f t="shared" si="518"/>
        <v>0</v>
      </c>
      <c r="HF65" s="61">
        <f t="shared" si="518"/>
        <v>0</v>
      </c>
      <c r="HG65" s="61">
        <f t="shared" si="518"/>
        <v>0</v>
      </c>
      <c r="HH65" s="61">
        <f t="shared" si="518"/>
        <v>0</v>
      </c>
      <c r="HI65" s="61">
        <f t="shared" si="518"/>
        <v>0</v>
      </c>
      <c r="HJ65" s="61">
        <f t="shared" si="518"/>
        <v>0</v>
      </c>
      <c r="HK65" s="61">
        <f t="shared" si="518"/>
        <v>0</v>
      </c>
      <c r="HL65" s="61">
        <f t="shared" si="518"/>
        <v>0</v>
      </c>
      <c r="HM65" s="61">
        <f t="shared" si="518"/>
        <v>0</v>
      </c>
      <c r="HN65" s="61">
        <f t="shared" si="518"/>
        <v>0</v>
      </c>
      <c r="HO65" s="61">
        <f t="shared" si="518"/>
        <v>0</v>
      </c>
      <c r="HP65" s="61">
        <f t="shared" si="518"/>
        <v>0</v>
      </c>
      <c r="HQ65" s="61">
        <f t="shared" si="518"/>
        <v>0</v>
      </c>
      <c r="HR65" s="61">
        <f t="shared" si="518"/>
        <v>0</v>
      </c>
      <c r="HS65" s="68">
        <f t="shared" si="518"/>
        <v>0</v>
      </c>
      <c r="HT65" s="61">
        <f t="shared" si="518"/>
        <v>0</v>
      </c>
      <c r="HU65" s="61">
        <f t="shared" ref="HU65:KF65" si="520">SUM(HU66:HU67)</f>
        <v>0</v>
      </c>
      <c r="HV65" s="68">
        <f t="shared" si="520"/>
        <v>0</v>
      </c>
      <c r="HW65" s="61">
        <f t="shared" si="520"/>
        <v>0</v>
      </c>
      <c r="HX65" s="61">
        <f t="shared" si="520"/>
        <v>0</v>
      </c>
      <c r="HY65" s="61">
        <f t="shared" si="520"/>
        <v>0</v>
      </c>
      <c r="HZ65" s="61">
        <f t="shared" si="520"/>
        <v>0</v>
      </c>
      <c r="IA65" s="61">
        <f t="shared" si="520"/>
        <v>0</v>
      </c>
      <c r="IB65" s="61">
        <f t="shared" si="520"/>
        <v>0</v>
      </c>
      <c r="IC65" s="68">
        <f t="shared" si="520"/>
        <v>0</v>
      </c>
      <c r="ID65" s="61">
        <f t="shared" si="520"/>
        <v>0</v>
      </c>
      <c r="IE65" s="61">
        <f t="shared" si="520"/>
        <v>0</v>
      </c>
      <c r="IF65" s="61">
        <f t="shared" si="520"/>
        <v>0</v>
      </c>
      <c r="IG65" s="61">
        <f t="shared" si="520"/>
        <v>0</v>
      </c>
      <c r="IH65" s="61">
        <f t="shared" si="520"/>
        <v>0</v>
      </c>
      <c r="II65" s="61">
        <f t="shared" si="520"/>
        <v>0</v>
      </c>
      <c r="IJ65" s="61">
        <f t="shared" si="520"/>
        <v>0</v>
      </c>
      <c r="IK65" s="61">
        <f t="shared" si="520"/>
        <v>0</v>
      </c>
      <c r="IL65" s="61">
        <f t="shared" si="520"/>
        <v>0</v>
      </c>
      <c r="IM65" s="61">
        <f t="shared" si="520"/>
        <v>0</v>
      </c>
      <c r="IN65" s="68">
        <f t="shared" si="520"/>
        <v>0</v>
      </c>
      <c r="IO65" s="68">
        <f t="shared" si="520"/>
        <v>0</v>
      </c>
      <c r="IP65" s="68">
        <f t="shared" si="520"/>
        <v>0</v>
      </c>
      <c r="IQ65" s="68">
        <f t="shared" si="520"/>
        <v>0</v>
      </c>
      <c r="IR65" s="68">
        <f t="shared" si="520"/>
        <v>0</v>
      </c>
      <c r="IS65" s="68">
        <f t="shared" si="520"/>
        <v>0</v>
      </c>
      <c r="IT65" s="68">
        <f t="shared" si="520"/>
        <v>0</v>
      </c>
      <c r="IU65" s="68">
        <f t="shared" si="520"/>
        <v>0</v>
      </c>
      <c r="IV65" s="68">
        <f t="shared" si="520"/>
        <v>0</v>
      </c>
      <c r="IW65" s="68">
        <f t="shared" si="520"/>
        <v>0</v>
      </c>
      <c r="IX65" s="68">
        <f t="shared" si="520"/>
        <v>0</v>
      </c>
      <c r="IY65" s="68">
        <f t="shared" si="520"/>
        <v>0</v>
      </c>
      <c r="IZ65" s="68">
        <f t="shared" si="520"/>
        <v>0</v>
      </c>
      <c r="JA65" s="68">
        <f t="shared" si="520"/>
        <v>0</v>
      </c>
      <c r="JB65" s="68">
        <f t="shared" si="520"/>
        <v>0</v>
      </c>
      <c r="JC65" s="68">
        <f t="shared" si="520"/>
        <v>0</v>
      </c>
      <c r="JD65" s="68">
        <f t="shared" si="520"/>
        <v>0</v>
      </c>
      <c r="JE65" s="68">
        <f t="shared" si="520"/>
        <v>0</v>
      </c>
      <c r="JF65" s="68">
        <f t="shared" si="520"/>
        <v>0</v>
      </c>
      <c r="JG65" s="61">
        <f t="shared" si="520"/>
        <v>0</v>
      </c>
      <c r="JH65" s="61">
        <f t="shared" si="520"/>
        <v>0</v>
      </c>
      <c r="JI65" s="61">
        <f t="shared" si="520"/>
        <v>0</v>
      </c>
      <c r="JJ65" s="61">
        <f t="shared" si="520"/>
        <v>0</v>
      </c>
      <c r="JK65" s="61">
        <f t="shared" si="520"/>
        <v>0</v>
      </c>
      <c r="JL65" s="68">
        <f t="shared" si="520"/>
        <v>0</v>
      </c>
      <c r="JM65" s="61">
        <f t="shared" si="520"/>
        <v>0</v>
      </c>
      <c r="JN65" s="61">
        <f t="shared" si="520"/>
        <v>0</v>
      </c>
      <c r="JO65" s="68">
        <f t="shared" si="520"/>
        <v>0</v>
      </c>
      <c r="JP65" s="61">
        <f t="shared" si="520"/>
        <v>0</v>
      </c>
      <c r="JQ65" s="61">
        <f t="shared" si="520"/>
        <v>0</v>
      </c>
      <c r="JR65" s="61">
        <f t="shared" si="520"/>
        <v>0</v>
      </c>
      <c r="JS65" s="61">
        <f t="shared" si="520"/>
        <v>0</v>
      </c>
      <c r="JT65" s="61">
        <f t="shared" si="520"/>
        <v>0</v>
      </c>
      <c r="JU65" s="61">
        <f t="shared" si="520"/>
        <v>0</v>
      </c>
      <c r="JV65" s="61">
        <f t="shared" si="520"/>
        <v>0</v>
      </c>
      <c r="JW65" s="61">
        <f t="shared" si="520"/>
        <v>0</v>
      </c>
      <c r="JX65" s="61">
        <f t="shared" si="520"/>
        <v>0</v>
      </c>
      <c r="JY65" s="61">
        <f t="shared" si="520"/>
        <v>0</v>
      </c>
      <c r="JZ65" s="61">
        <f t="shared" si="520"/>
        <v>0</v>
      </c>
      <c r="KA65" s="61">
        <f t="shared" si="520"/>
        <v>0</v>
      </c>
      <c r="KB65" s="61">
        <f t="shared" si="520"/>
        <v>0</v>
      </c>
      <c r="KC65" s="61">
        <f t="shared" si="520"/>
        <v>0</v>
      </c>
      <c r="KD65" s="61">
        <f t="shared" si="520"/>
        <v>0</v>
      </c>
      <c r="KE65" s="61">
        <f t="shared" si="520"/>
        <v>0</v>
      </c>
      <c r="KF65" s="61">
        <f t="shared" si="520"/>
        <v>0</v>
      </c>
      <c r="KG65" s="68">
        <f t="shared" ref="KG65:MM65" si="521">SUM(KG66:KG67)</f>
        <v>0</v>
      </c>
      <c r="KH65" s="61">
        <f t="shared" si="521"/>
        <v>0</v>
      </c>
      <c r="KI65" s="61">
        <f t="shared" si="521"/>
        <v>0</v>
      </c>
      <c r="KJ65" s="61">
        <f t="shared" si="521"/>
        <v>0</v>
      </c>
      <c r="KK65" s="61">
        <f t="shared" si="521"/>
        <v>0</v>
      </c>
      <c r="KL65" s="61">
        <f t="shared" si="521"/>
        <v>0</v>
      </c>
      <c r="KM65" s="61">
        <f t="shared" si="521"/>
        <v>0</v>
      </c>
      <c r="KN65" s="61">
        <f t="shared" si="521"/>
        <v>0</v>
      </c>
      <c r="KO65" s="61">
        <f t="shared" si="521"/>
        <v>0</v>
      </c>
      <c r="KP65" s="61">
        <f t="shared" si="521"/>
        <v>0</v>
      </c>
      <c r="KQ65" s="61">
        <f t="shared" si="521"/>
        <v>0</v>
      </c>
      <c r="KR65" s="61">
        <f t="shared" si="521"/>
        <v>0</v>
      </c>
      <c r="KS65" s="61">
        <f t="shared" si="521"/>
        <v>0</v>
      </c>
      <c r="KT65" s="61">
        <f t="shared" si="521"/>
        <v>0</v>
      </c>
      <c r="KU65" s="61">
        <f t="shared" si="521"/>
        <v>0</v>
      </c>
      <c r="KV65" s="61">
        <f t="shared" si="521"/>
        <v>0</v>
      </c>
      <c r="KW65" s="61">
        <f t="shared" si="521"/>
        <v>0</v>
      </c>
      <c r="KX65" s="61">
        <f t="shared" si="521"/>
        <v>0</v>
      </c>
      <c r="KY65" s="68">
        <f t="shared" si="521"/>
        <v>0</v>
      </c>
      <c r="KZ65" s="61">
        <f t="shared" si="521"/>
        <v>0</v>
      </c>
      <c r="LA65" s="61">
        <f t="shared" si="521"/>
        <v>0</v>
      </c>
      <c r="LB65" s="61">
        <f t="shared" si="521"/>
        <v>0</v>
      </c>
      <c r="LC65" s="61">
        <f t="shared" si="521"/>
        <v>0</v>
      </c>
      <c r="LD65" s="61">
        <f t="shared" si="521"/>
        <v>0</v>
      </c>
      <c r="LE65" s="61">
        <f t="shared" si="521"/>
        <v>0</v>
      </c>
      <c r="LF65" s="61">
        <f t="shared" si="521"/>
        <v>0</v>
      </c>
      <c r="LG65" s="61">
        <f t="shared" si="521"/>
        <v>0</v>
      </c>
      <c r="LH65" s="61">
        <f t="shared" si="521"/>
        <v>0</v>
      </c>
      <c r="LI65" s="61">
        <f t="shared" si="521"/>
        <v>0</v>
      </c>
      <c r="LJ65" s="61">
        <f t="shared" si="521"/>
        <v>0</v>
      </c>
      <c r="LK65" s="61">
        <f t="shared" si="521"/>
        <v>0</v>
      </c>
      <c r="LL65" s="61">
        <f t="shared" si="521"/>
        <v>0</v>
      </c>
      <c r="LM65" s="61">
        <f t="shared" si="521"/>
        <v>0</v>
      </c>
      <c r="LN65" s="61">
        <f t="shared" si="521"/>
        <v>0</v>
      </c>
      <c r="LO65" s="61">
        <f t="shared" si="521"/>
        <v>0</v>
      </c>
      <c r="LP65" s="61">
        <f t="shared" si="521"/>
        <v>0</v>
      </c>
      <c r="LQ65" s="61">
        <f t="shared" si="521"/>
        <v>0</v>
      </c>
      <c r="LR65" s="61">
        <f t="shared" si="521"/>
        <v>0</v>
      </c>
      <c r="LS65" s="61">
        <f t="shared" si="521"/>
        <v>0</v>
      </c>
      <c r="LT65" s="61">
        <f t="shared" si="521"/>
        <v>0</v>
      </c>
      <c r="LU65" s="61">
        <f t="shared" si="521"/>
        <v>0</v>
      </c>
      <c r="LV65" s="61">
        <f t="shared" si="521"/>
        <v>0</v>
      </c>
      <c r="LW65" s="61">
        <f t="shared" si="521"/>
        <v>0</v>
      </c>
      <c r="LX65" s="61">
        <f t="shared" si="521"/>
        <v>0</v>
      </c>
      <c r="LY65" s="61">
        <f t="shared" si="521"/>
        <v>0</v>
      </c>
      <c r="LZ65" s="61">
        <f t="shared" si="521"/>
        <v>0</v>
      </c>
      <c r="MA65" s="61">
        <f t="shared" si="521"/>
        <v>0</v>
      </c>
      <c r="MB65" s="61">
        <f t="shared" si="521"/>
        <v>0</v>
      </c>
      <c r="MC65" s="61">
        <f t="shared" si="521"/>
        <v>0</v>
      </c>
      <c r="MD65" s="61">
        <f t="shared" si="521"/>
        <v>0</v>
      </c>
      <c r="ME65" s="61">
        <f t="shared" si="521"/>
        <v>0</v>
      </c>
      <c r="MF65" s="61">
        <f t="shared" si="521"/>
        <v>0</v>
      </c>
      <c r="MG65" s="61">
        <f t="shared" si="521"/>
        <v>0</v>
      </c>
      <c r="MH65" s="61">
        <f t="shared" si="521"/>
        <v>0</v>
      </c>
      <c r="MI65" s="61">
        <f t="shared" si="521"/>
        <v>0</v>
      </c>
      <c r="MJ65" s="61">
        <f t="shared" si="521"/>
        <v>0</v>
      </c>
      <c r="MK65" s="61">
        <f t="shared" si="521"/>
        <v>0</v>
      </c>
      <c r="ML65" s="61">
        <f t="shared" si="521"/>
        <v>0</v>
      </c>
      <c r="MM65" s="61">
        <f t="shared" si="521"/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9">
        <f t="shared" ref="N66:N67" si="522">SUM(D66:M66)</f>
        <v>0</v>
      </c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9">
        <f t="shared" ref="Y66:Y67" si="523">SUM(O66:X66)</f>
        <v>0</v>
      </c>
      <c r="Z66" s="73">
        <f t="shared" si="324"/>
        <v>0</v>
      </c>
      <c r="AA66" s="74">
        <f t="shared" si="324"/>
        <v>0</v>
      </c>
      <c r="AB66" s="74">
        <f t="shared" si="324"/>
        <v>0</v>
      </c>
      <c r="AC66" s="74">
        <f t="shared" si="324"/>
        <v>0</v>
      </c>
      <c r="AD66" s="74">
        <f t="shared" si="324"/>
        <v>0</v>
      </c>
      <c r="AE66" s="74">
        <f t="shared" si="324"/>
        <v>0</v>
      </c>
      <c r="AF66" s="74">
        <f t="shared" si="324"/>
        <v>0</v>
      </c>
      <c r="AG66" s="74">
        <f t="shared" si="324"/>
        <v>0</v>
      </c>
      <c r="AH66" s="74">
        <f t="shared" si="158"/>
        <v>0</v>
      </c>
      <c r="AI66" s="74">
        <f t="shared" si="158"/>
        <v>0</v>
      </c>
      <c r="AJ66" s="94">
        <f t="shared" si="158"/>
        <v>0</v>
      </c>
      <c r="AK66" s="95"/>
      <c r="AL66" s="96"/>
      <c r="AM66" s="63"/>
      <c r="AN66" s="63"/>
      <c r="AO66" s="63"/>
      <c r="AP66" s="63"/>
      <c r="AQ66" s="63"/>
      <c r="AR66" s="63"/>
      <c r="AS66" s="63"/>
      <c r="AT66" s="69">
        <f t="shared" ref="AT66:AT67" si="524">SUM(AL66:AS66)</f>
        <v>0</v>
      </c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9">
        <f t="shared" ref="BU66:BU67" si="525">SUM(AU66:BT66)</f>
        <v>0</v>
      </c>
      <c r="BV66" s="63"/>
      <c r="BW66" s="63"/>
      <c r="BX66" s="63"/>
      <c r="BY66" s="69">
        <f t="shared" ref="BY66:BY67" si="526">SUM(BV66:BX66)</f>
        <v>0</v>
      </c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9">
        <f t="shared" ref="DC66:DC67" si="527">SUM(BZ66:DB66)</f>
        <v>0</v>
      </c>
      <c r="DD66" s="63"/>
      <c r="DE66" s="63"/>
      <c r="DF66" s="69">
        <f>SUM(DD66:DE66)</f>
        <v>0</v>
      </c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9">
        <f t="shared" ref="EJ66:EJ67" si="528">SUM(EC66:ED66,DX66:DY66,DS66:DT66,DN66:DO66,DI66:DJ66,EI66,)</f>
        <v>0</v>
      </c>
      <c r="EK66" s="69">
        <f t="shared" ref="EK66:EK67" si="529">SUM(EE66:EH66,DZ66:EB66,DU66:DW66,DP66:DR66,DK66:DM66,DG66:DH66)</f>
        <v>0</v>
      </c>
      <c r="EL66" s="63"/>
      <c r="EM66" s="63"/>
      <c r="EN66" s="63"/>
      <c r="EO66" s="69">
        <f t="shared" ref="EO66:EO67" si="530">SUM(EL66:EN66)</f>
        <v>0</v>
      </c>
      <c r="EP66" s="63"/>
      <c r="EQ66" s="63"/>
      <c r="ER66" s="63"/>
      <c r="ES66" s="63"/>
      <c r="ET66" s="63"/>
      <c r="EU66" s="63"/>
      <c r="EV66" s="63"/>
      <c r="EW66" s="63"/>
      <c r="EX66" s="63"/>
      <c r="EY66" s="69">
        <f t="shared" si="321"/>
        <v>0</v>
      </c>
      <c r="EZ66" s="63"/>
      <c r="FA66" s="63"/>
      <c r="FB66" s="63"/>
      <c r="FC66" s="63"/>
      <c r="FD66" s="63"/>
      <c r="FE66" s="63"/>
      <c r="FF66" s="63"/>
      <c r="FG66" s="63"/>
      <c r="FH66" s="69">
        <f t="shared" ref="FH66:FH67" si="531">SUM(EZ66:FG66)</f>
        <v>0</v>
      </c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9">
        <f t="shared" ref="FS66:FS67" si="532">SUM(FI66:FR66)</f>
        <v>0</v>
      </c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9">
        <f t="shared" si="322"/>
        <v>0</v>
      </c>
      <c r="GR66" s="63"/>
      <c r="GS66" s="69">
        <f t="shared" ref="GS66:GS67" si="533">SUM(GR66)</f>
        <v>0</v>
      </c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9">
        <f>SUM(GT66:HR66)</f>
        <v>0</v>
      </c>
      <c r="HT66" s="63"/>
      <c r="HU66" s="63"/>
      <c r="HV66" s="69">
        <f t="shared" ref="HV66:HV67" si="534">SUM(HT66:HU66)</f>
        <v>0</v>
      </c>
      <c r="HW66" s="63"/>
      <c r="HX66" s="63"/>
      <c r="HY66" s="63"/>
      <c r="HZ66" s="63"/>
      <c r="IA66" s="63"/>
      <c r="IB66" s="63"/>
      <c r="IC66" s="69">
        <f t="shared" ref="IC66:IC67" si="535">SUM(HW66:IB66)</f>
        <v>0</v>
      </c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9">
        <f t="shared" ref="IN66:IN67" si="536">SUM(ID66:IM66)</f>
        <v>0</v>
      </c>
      <c r="IO66" s="140">
        <f>SUM(AT66,BU66,BY66,DC66,DF66,EK66,EO66,EY66,FH66,FS66,GQ66,GS66,HS66,HV66,IC66,IN66,EJ66)</f>
        <v>0</v>
      </c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37">SUM(JD66:JE66)</f>
        <v>0</v>
      </c>
      <c r="JG66" s="63"/>
      <c r="JH66" s="63"/>
      <c r="JI66" s="63"/>
      <c r="JJ66" s="63"/>
      <c r="JK66" s="63"/>
      <c r="JL66" s="140">
        <f t="shared" ref="JL66:JL67" si="538">SUM(JG66:JK66)</f>
        <v>0</v>
      </c>
      <c r="JM66" s="63"/>
      <c r="JN66" s="63"/>
      <c r="JO66" s="140">
        <f t="shared" ref="JO66:JO67" si="539">SUM(JM66:JN66)</f>
        <v>0</v>
      </c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140">
        <f t="shared" ref="KG66:KG67" si="540">SUM(JP66:KF66)</f>
        <v>0</v>
      </c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140">
        <f t="shared" ref="KY66:KY67" si="541">SUM(KH66:KX66)</f>
        <v>0</v>
      </c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</row>
    <row r="67" ht="12" spans="1:351">
      <c r="A67" s="1" t="s">
        <v>170</v>
      </c>
      <c r="B67" s="1">
        <v>31902</v>
      </c>
      <c r="C67" s="62" t="s">
        <v>230</v>
      </c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9">
        <f t="shared" si="522"/>
        <v>0</v>
      </c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9">
        <f t="shared" si="523"/>
        <v>0</v>
      </c>
      <c r="Z67" s="73">
        <f t="shared" si="324"/>
        <v>0</v>
      </c>
      <c r="AA67" s="74">
        <f t="shared" si="324"/>
        <v>0</v>
      </c>
      <c r="AB67" s="74">
        <f t="shared" si="324"/>
        <v>0</v>
      </c>
      <c r="AC67" s="74">
        <f t="shared" si="324"/>
        <v>0</v>
      </c>
      <c r="AD67" s="74">
        <f t="shared" si="324"/>
        <v>0</v>
      </c>
      <c r="AE67" s="74">
        <f t="shared" si="324"/>
        <v>0</v>
      </c>
      <c r="AF67" s="74">
        <f t="shared" si="324"/>
        <v>0</v>
      </c>
      <c r="AG67" s="74">
        <f t="shared" si="324"/>
        <v>0</v>
      </c>
      <c r="AH67" s="74">
        <f t="shared" si="158"/>
        <v>0</v>
      </c>
      <c r="AI67" s="74">
        <f t="shared" si="158"/>
        <v>0</v>
      </c>
      <c r="AJ67" s="94">
        <f t="shared" si="158"/>
        <v>0</v>
      </c>
      <c r="AK67" s="95"/>
      <c r="AL67" s="96"/>
      <c r="AM67" s="63"/>
      <c r="AN67" s="63"/>
      <c r="AO67" s="63"/>
      <c r="AP67" s="63"/>
      <c r="AQ67" s="63"/>
      <c r="AR67" s="63"/>
      <c r="AS67" s="63"/>
      <c r="AT67" s="69">
        <f t="shared" si="524"/>
        <v>0</v>
      </c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9">
        <f t="shared" si="525"/>
        <v>0</v>
      </c>
      <c r="BV67" s="63"/>
      <c r="BW67" s="63"/>
      <c r="BX67" s="63"/>
      <c r="BY67" s="69">
        <f t="shared" si="526"/>
        <v>0</v>
      </c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9">
        <f t="shared" si="527"/>
        <v>0</v>
      </c>
      <c r="DD67" s="63"/>
      <c r="DE67" s="63"/>
      <c r="DF67" s="69">
        <f>SUM(DD67:DE67)</f>
        <v>0</v>
      </c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9">
        <f t="shared" si="528"/>
        <v>0</v>
      </c>
      <c r="EK67" s="69">
        <f t="shared" si="529"/>
        <v>0</v>
      </c>
      <c r="EL67" s="63"/>
      <c r="EM67" s="63"/>
      <c r="EN67" s="63"/>
      <c r="EO67" s="69">
        <f t="shared" si="530"/>
        <v>0</v>
      </c>
      <c r="EP67" s="63"/>
      <c r="EQ67" s="63"/>
      <c r="ER67" s="63"/>
      <c r="ES67" s="63"/>
      <c r="ET67" s="63"/>
      <c r="EU67" s="63"/>
      <c r="EV67" s="63"/>
      <c r="EW67" s="63"/>
      <c r="EX67" s="63"/>
      <c r="EY67" s="69">
        <f t="shared" si="321"/>
        <v>0</v>
      </c>
      <c r="EZ67" s="63"/>
      <c r="FA67" s="63"/>
      <c r="FB67" s="63"/>
      <c r="FC67" s="63"/>
      <c r="FD67" s="63"/>
      <c r="FE67" s="63"/>
      <c r="FF67" s="63"/>
      <c r="FG67" s="63"/>
      <c r="FH67" s="69">
        <f t="shared" si="531"/>
        <v>0</v>
      </c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9">
        <f t="shared" si="532"/>
        <v>0</v>
      </c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9">
        <f t="shared" si="322"/>
        <v>0</v>
      </c>
      <c r="GR67" s="63"/>
      <c r="GS67" s="69">
        <f t="shared" si="533"/>
        <v>0</v>
      </c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9">
        <f>SUM(GT67:HR67)</f>
        <v>0</v>
      </c>
      <c r="HT67" s="63"/>
      <c r="HU67" s="63"/>
      <c r="HV67" s="69">
        <f t="shared" si="534"/>
        <v>0</v>
      </c>
      <c r="HW67" s="63"/>
      <c r="HX67" s="63"/>
      <c r="HY67" s="63"/>
      <c r="HZ67" s="63"/>
      <c r="IA67" s="63"/>
      <c r="IB67" s="63"/>
      <c r="IC67" s="69">
        <f t="shared" si="535"/>
        <v>0</v>
      </c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9">
        <f t="shared" si="536"/>
        <v>0</v>
      </c>
      <c r="IO67" s="140">
        <f>SUM(AT67,BU67,BY67,DC67,DF67,EK67,EO67,EY67,FH67,FS67,GQ67,GS67,HS67,HV67,IC67,IN67,EJ67)</f>
        <v>0</v>
      </c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140">
        <f>SUM(IP67,IR67,IT67,IZ67,JB67,IX67,IV67)</f>
        <v>0</v>
      </c>
      <c r="JE67" s="140">
        <f>SUM(IQ67,IS67,IU67,JA67,JC67,IY67,IW67)</f>
        <v>0</v>
      </c>
      <c r="JF67" s="140">
        <f t="shared" si="537"/>
        <v>0</v>
      </c>
      <c r="JG67" s="63"/>
      <c r="JH67" s="63"/>
      <c r="JI67" s="63"/>
      <c r="JJ67" s="63"/>
      <c r="JK67" s="63"/>
      <c r="JL67" s="140">
        <f t="shared" si="538"/>
        <v>0</v>
      </c>
      <c r="JM67" s="63"/>
      <c r="JN67" s="63"/>
      <c r="JO67" s="140">
        <f t="shared" si="539"/>
        <v>0</v>
      </c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140">
        <f t="shared" si="540"/>
        <v>0</v>
      </c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140">
        <f t="shared" si="541"/>
        <v>0</v>
      </c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</row>
    <row r="68" customHeight="1" spans="1:351">
      <c r="A68" s="1" t="s">
        <v>155</v>
      </c>
      <c r="B68" s="1">
        <v>31500</v>
      </c>
      <c r="C68" s="13" t="s">
        <v>231</v>
      </c>
      <c r="D68" s="61">
        <f t="shared" ref="D68:Y68" si="542">SUM(D69)</f>
        <v>0</v>
      </c>
      <c r="E68" s="61">
        <f t="shared" si="542"/>
        <v>0</v>
      </c>
      <c r="F68" s="61">
        <f t="shared" si="542"/>
        <v>0</v>
      </c>
      <c r="G68" s="61">
        <f t="shared" si="542"/>
        <v>0</v>
      </c>
      <c r="H68" s="61">
        <f t="shared" si="542"/>
        <v>0</v>
      </c>
      <c r="I68" s="61">
        <f t="shared" si="542"/>
        <v>0</v>
      </c>
      <c r="J68" s="61">
        <f t="shared" si="542"/>
        <v>0</v>
      </c>
      <c r="K68" s="61">
        <f t="shared" si="542"/>
        <v>0</v>
      </c>
      <c r="L68" s="61">
        <f t="shared" si="542"/>
        <v>0</v>
      </c>
      <c r="M68" s="61">
        <f t="shared" si="542"/>
        <v>0</v>
      </c>
      <c r="N68" s="68">
        <f t="shared" si="542"/>
        <v>0</v>
      </c>
      <c r="O68" s="61">
        <f t="shared" si="542"/>
        <v>0</v>
      </c>
      <c r="P68" s="61">
        <f t="shared" si="542"/>
        <v>0</v>
      </c>
      <c r="Q68" s="61">
        <f t="shared" si="542"/>
        <v>0</v>
      </c>
      <c r="R68" s="61">
        <f t="shared" si="542"/>
        <v>0</v>
      </c>
      <c r="S68" s="61">
        <f t="shared" si="542"/>
        <v>0</v>
      </c>
      <c r="T68" s="61">
        <f t="shared" si="542"/>
        <v>0</v>
      </c>
      <c r="U68" s="61">
        <f t="shared" si="542"/>
        <v>0</v>
      </c>
      <c r="V68" s="61">
        <f t="shared" si="542"/>
        <v>0</v>
      </c>
      <c r="W68" s="61">
        <f t="shared" si="542"/>
        <v>0</v>
      </c>
      <c r="X68" s="61">
        <f t="shared" si="542"/>
        <v>0</v>
      </c>
      <c r="Y68" s="68">
        <f t="shared" si="542"/>
        <v>0</v>
      </c>
      <c r="Z68" s="71">
        <f t="shared" si="324"/>
        <v>0</v>
      </c>
      <c r="AA68" s="72">
        <f t="shared" si="324"/>
        <v>0</v>
      </c>
      <c r="AB68" s="72">
        <f t="shared" si="324"/>
        <v>0</v>
      </c>
      <c r="AC68" s="72">
        <f t="shared" si="324"/>
        <v>0</v>
      </c>
      <c r="AD68" s="72">
        <f t="shared" si="324"/>
        <v>0</v>
      </c>
      <c r="AE68" s="72">
        <f t="shared" si="324"/>
        <v>0</v>
      </c>
      <c r="AF68" s="72">
        <f t="shared" si="324"/>
        <v>0</v>
      </c>
      <c r="AG68" s="72">
        <f t="shared" si="324"/>
        <v>0</v>
      </c>
      <c r="AH68" s="72">
        <f t="shared" si="158"/>
        <v>0</v>
      </c>
      <c r="AI68" s="72">
        <f t="shared" si="158"/>
        <v>0</v>
      </c>
      <c r="AJ68" s="91">
        <f t="shared" si="158"/>
        <v>0</v>
      </c>
      <c r="AK68" s="92">
        <f t="shared" ref="AK68:CV68" si="543">SUM(AK69)</f>
        <v>0</v>
      </c>
      <c r="AL68" s="93">
        <f t="shared" si="543"/>
        <v>0</v>
      </c>
      <c r="AM68" s="68">
        <f t="shared" si="543"/>
        <v>0</v>
      </c>
      <c r="AN68" s="68">
        <f t="shared" si="543"/>
        <v>0</v>
      </c>
      <c r="AO68" s="68">
        <f t="shared" si="543"/>
        <v>0</v>
      </c>
      <c r="AP68" s="68">
        <f t="shared" si="543"/>
        <v>0</v>
      </c>
      <c r="AQ68" s="68">
        <f t="shared" si="543"/>
        <v>0</v>
      </c>
      <c r="AR68" s="68">
        <f t="shared" si="543"/>
        <v>0</v>
      </c>
      <c r="AS68" s="68">
        <f t="shared" si="543"/>
        <v>0</v>
      </c>
      <c r="AT68" s="68">
        <f t="shared" si="543"/>
        <v>0</v>
      </c>
      <c r="AU68" s="61">
        <f t="shared" si="543"/>
        <v>0</v>
      </c>
      <c r="AV68" s="61">
        <f t="shared" si="543"/>
        <v>0</v>
      </c>
      <c r="AW68" s="61">
        <f t="shared" si="543"/>
        <v>0</v>
      </c>
      <c r="AX68" s="61">
        <f t="shared" si="543"/>
        <v>0</v>
      </c>
      <c r="AY68" s="61">
        <f t="shared" si="543"/>
        <v>0</v>
      </c>
      <c r="AZ68" s="61">
        <f t="shared" si="543"/>
        <v>0</v>
      </c>
      <c r="BA68" s="61">
        <f t="shared" si="543"/>
        <v>0</v>
      </c>
      <c r="BB68" s="61">
        <f t="shared" si="543"/>
        <v>0</v>
      </c>
      <c r="BC68" s="61">
        <f t="shared" si="543"/>
        <v>0</v>
      </c>
      <c r="BD68" s="61">
        <f t="shared" si="543"/>
        <v>0</v>
      </c>
      <c r="BE68" s="61">
        <f t="shared" si="543"/>
        <v>0</v>
      </c>
      <c r="BF68" s="61">
        <f t="shared" si="543"/>
        <v>0</v>
      </c>
      <c r="BG68" s="61">
        <f t="shared" si="543"/>
        <v>0</v>
      </c>
      <c r="BH68" s="61">
        <f t="shared" si="543"/>
        <v>0</v>
      </c>
      <c r="BI68" s="61">
        <f t="shared" si="543"/>
        <v>0</v>
      </c>
      <c r="BJ68" s="61">
        <f t="shared" si="543"/>
        <v>0</v>
      </c>
      <c r="BK68" s="61">
        <f t="shared" si="543"/>
        <v>0</v>
      </c>
      <c r="BL68" s="61">
        <f t="shared" si="543"/>
        <v>0</v>
      </c>
      <c r="BM68" s="61">
        <f t="shared" si="543"/>
        <v>0</v>
      </c>
      <c r="BN68" s="61">
        <f t="shared" si="543"/>
        <v>0</v>
      </c>
      <c r="BO68" s="61">
        <f t="shared" si="543"/>
        <v>0</v>
      </c>
      <c r="BP68" s="61">
        <f t="shared" si="543"/>
        <v>0</v>
      </c>
      <c r="BQ68" s="61">
        <f t="shared" si="543"/>
        <v>0</v>
      </c>
      <c r="BR68" s="61">
        <f t="shared" si="543"/>
        <v>0</v>
      </c>
      <c r="BS68" s="61">
        <f t="shared" si="543"/>
        <v>0</v>
      </c>
      <c r="BT68" s="61">
        <f t="shared" si="543"/>
        <v>0</v>
      </c>
      <c r="BU68" s="68">
        <f t="shared" si="543"/>
        <v>0</v>
      </c>
      <c r="BV68" s="61">
        <f t="shared" si="543"/>
        <v>0</v>
      </c>
      <c r="BW68" s="61">
        <f t="shared" si="543"/>
        <v>0</v>
      </c>
      <c r="BX68" s="61">
        <f t="shared" si="543"/>
        <v>0</v>
      </c>
      <c r="BY68" s="68">
        <f t="shared" si="543"/>
        <v>0</v>
      </c>
      <c r="BZ68" s="61">
        <f t="shared" si="543"/>
        <v>0</v>
      </c>
      <c r="CA68" s="61">
        <f t="shared" si="543"/>
        <v>0</v>
      </c>
      <c r="CB68" s="61">
        <f t="shared" si="543"/>
        <v>0</v>
      </c>
      <c r="CC68" s="61">
        <f t="shared" si="543"/>
        <v>0</v>
      </c>
      <c r="CD68" s="61">
        <f t="shared" si="543"/>
        <v>0</v>
      </c>
      <c r="CE68" s="61">
        <f t="shared" si="543"/>
        <v>0</v>
      </c>
      <c r="CF68" s="61">
        <f t="shared" si="543"/>
        <v>0</v>
      </c>
      <c r="CG68" s="61">
        <f t="shared" si="543"/>
        <v>0</v>
      </c>
      <c r="CH68" s="61">
        <f t="shared" si="543"/>
        <v>0</v>
      </c>
      <c r="CI68" s="61">
        <f t="shared" si="543"/>
        <v>0</v>
      </c>
      <c r="CJ68" s="61">
        <f t="shared" si="543"/>
        <v>0</v>
      </c>
      <c r="CK68" s="61">
        <f t="shared" si="543"/>
        <v>0</v>
      </c>
      <c r="CL68" s="61">
        <f t="shared" si="543"/>
        <v>0</v>
      </c>
      <c r="CM68" s="61">
        <f t="shared" si="543"/>
        <v>0</v>
      </c>
      <c r="CN68" s="61">
        <f t="shared" si="543"/>
        <v>0</v>
      </c>
      <c r="CO68" s="61">
        <f t="shared" si="543"/>
        <v>0</v>
      </c>
      <c r="CP68" s="61">
        <f t="shared" si="543"/>
        <v>0</v>
      </c>
      <c r="CQ68" s="61">
        <f t="shared" si="543"/>
        <v>0</v>
      </c>
      <c r="CR68" s="61">
        <f t="shared" si="543"/>
        <v>0</v>
      </c>
      <c r="CS68" s="61">
        <f t="shared" si="543"/>
        <v>0</v>
      </c>
      <c r="CT68" s="61">
        <f t="shared" si="543"/>
        <v>0</v>
      </c>
      <c r="CU68" s="61">
        <f t="shared" si="543"/>
        <v>0</v>
      </c>
      <c r="CV68" s="61">
        <f t="shared" si="543"/>
        <v>0</v>
      </c>
      <c r="CW68" s="61">
        <f t="shared" ref="CW68:FH68" si="544">SUM(CW69)</f>
        <v>0</v>
      </c>
      <c r="CX68" s="61">
        <f t="shared" si="544"/>
        <v>0</v>
      </c>
      <c r="CY68" s="61">
        <f t="shared" si="544"/>
        <v>0</v>
      </c>
      <c r="CZ68" s="61">
        <f t="shared" si="544"/>
        <v>0</v>
      </c>
      <c r="DA68" s="61">
        <f t="shared" si="544"/>
        <v>0</v>
      </c>
      <c r="DB68" s="61">
        <f t="shared" si="544"/>
        <v>0</v>
      </c>
      <c r="DC68" s="68">
        <f t="shared" si="544"/>
        <v>0</v>
      </c>
      <c r="DD68" s="61">
        <f t="shared" si="544"/>
        <v>0</v>
      </c>
      <c r="DE68" s="61">
        <f t="shared" si="544"/>
        <v>0</v>
      </c>
      <c r="DF68" s="68">
        <f t="shared" si="544"/>
        <v>0</v>
      </c>
      <c r="DG68" s="61">
        <f t="shared" si="544"/>
        <v>0</v>
      </c>
      <c r="DH68" s="61">
        <f t="shared" si="544"/>
        <v>0</v>
      </c>
      <c r="DI68" s="61">
        <f t="shared" si="544"/>
        <v>0</v>
      </c>
      <c r="DJ68" s="61">
        <f t="shared" si="544"/>
        <v>0</v>
      </c>
      <c r="DK68" s="61">
        <f t="shared" si="544"/>
        <v>0</v>
      </c>
      <c r="DL68" s="61">
        <f t="shared" si="544"/>
        <v>0</v>
      </c>
      <c r="DM68" s="61">
        <f t="shared" si="544"/>
        <v>0</v>
      </c>
      <c r="DN68" s="61">
        <f t="shared" si="544"/>
        <v>0</v>
      </c>
      <c r="DO68" s="61">
        <f t="shared" si="544"/>
        <v>0</v>
      </c>
      <c r="DP68" s="61">
        <f t="shared" si="544"/>
        <v>0</v>
      </c>
      <c r="DQ68" s="61">
        <f t="shared" si="544"/>
        <v>0</v>
      </c>
      <c r="DR68" s="61">
        <f t="shared" si="544"/>
        <v>0</v>
      </c>
      <c r="DS68" s="61">
        <f t="shared" si="544"/>
        <v>0</v>
      </c>
      <c r="DT68" s="61">
        <f t="shared" si="544"/>
        <v>0</v>
      </c>
      <c r="DU68" s="61">
        <f t="shared" si="544"/>
        <v>0</v>
      </c>
      <c r="DV68" s="61">
        <f t="shared" si="544"/>
        <v>0</v>
      </c>
      <c r="DW68" s="61">
        <f t="shared" si="544"/>
        <v>0</v>
      </c>
      <c r="DX68" s="61">
        <f t="shared" si="544"/>
        <v>0</v>
      </c>
      <c r="DY68" s="61">
        <f t="shared" si="544"/>
        <v>0</v>
      </c>
      <c r="DZ68" s="61">
        <f t="shared" si="544"/>
        <v>0</v>
      </c>
      <c r="EA68" s="61">
        <f t="shared" si="544"/>
        <v>0</v>
      </c>
      <c r="EB68" s="61">
        <f t="shared" si="544"/>
        <v>0</v>
      </c>
      <c r="EC68" s="61">
        <f t="shared" si="544"/>
        <v>0</v>
      </c>
      <c r="ED68" s="61">
        <f t="shared" si="544"/>
        <v>0</v>
      </c>
      <c r="EE68" s="61">
        <f t="shared" si="544"/>
        <v>0</v>
      </c>
      <c r="EF68" s="61">
        <f t="shared" si="544"/>
        <v>0</v>
      </c>
      <c r="EG68" s="61">
        <f t="shared" si="544"/>
        <v>0</v>
      </c>
      <c r="EH68" s="61">
        <f t="shared" si="544"/>
        <v>0</v>
      </c>
      <c r="EI68" s="61">
        <f t="shared" si="544"/>
        <v>0</v>
      </c>
      <c r="EJ68" s="68">
        <f t="shared" si="544"/>
        <v>0</v>
      </c>
      <c r="EK68" s="68">
        <f t="shared" si="544"/>
        <v>0</v>
      </c>
      <c r="EL68" s="61">
        <f t="shared" si="544"/>
        <v>0</v>
      </c>
      <c r="EM68" s="61">
        <f t="shared" si="544"/>
        <v>0</v>
      </c>
      <c r="EN68" s="61">
        <f t="shared" si="544"/>
        <v>0</v>
      </c>
      <c r="EO68" s="68">
        <f t="shared" si="544"/>
        <v>0</v>
      </c>
      <c r="EP68" s="61">
        <f t="shared" si="544"/>
        <v>0</v>
      </c>
      <c r="EQ68" s="61">
        <f t="shared" si="544"/>
        <v>0</v>
      </c>
      <c r="ER68" s="61">
        <f t="shared" si="544"/>
        <v>0</v>
      </c>
      <c r="ES68" s="61">
        <f t="shared" si="544"/>
        <v>0</v>
      </c>
      <c r="ET68" s="61">
        <f t="shared" si="544"/>
        <v>0</v>
      </c>
      <c r="EU68" s="61">
        <f t="shared" si="544"/>
        <v>0</v>
      </c>
      <c r="EV68" s="61">
        <f t="shared" si="544"/>
        <v>0</v>
      </c>
      <c r="EW68" s="61">
        <f t="shared" si="544"/>
        <v>0</v>
      </c>
      <c r="EX68" s="61">
        <f t="shared" si="544"/>
        <v>0</v>
      </c>
      <c r="EY68" s="68">
        <f t="shared" si="321"/>
        <v>0</v>
      </c>
      <c r="EZ68" s="61">
        <f t="shared" ref="EZ68:FG68" si="545">SUM(EZ69)</f>
        <v>0</v>
      </c>
      <c r="FA68" s="61">
        <f t="shared" si="545"/>
        <v>0</v>
      </c>
      <c r="FB68" s="61">
        <f t="shared" si="545"/>
        <v>0</v>
      </c>
      <c r="FC68" s="61">
        <f t="shared" si="545"/>
        <v>0</v>
      </c>
      <c r="FD68" s="61">
        <f t="shared" si="545"/>
        <v>0</v>
      </c>
      <c r="FE68" s="61">
        <f t="shared" si="545"/>
        <v>0</v>
      </c>
      <c r="FF68" s="61">
        <f t="shared" si="545"/>
        <v>0</v>
      </c>
      <c r="FG68" s="61">
        <f t="shared" si="545"/>
        <v>0</v>
      </c>
      <c r="FH68" s="68">
        <f t="shared" si="544"/>
        <v>0</v>
      </c>
      <c r="FI68" s="61">
        <f t="shared" ref="FI68:HT68" si="546">SUM(FI69)</f>
        <v>0</v>
      </c>
      <c r="FJ68" s="61">
        <f t="shared" si="546"/>
        <v>0</v>
      </c>
      <c r="FK68" s="61">
        <f t="shared" si="546"/>
        <v>0</v>
      </c>
      <c r="FL68" s="61">
        <f t="shared" si="546"/>
        <v>0</v>
      </c>
      <c r="FM68" s="61">
        <f t="shared" si="546"/>
        <v>0</v>
      </c>
      <c r="FN68" s="61">
        <f t="shared" si="546"/>
        <v>0</v>
      </c>
      <c r="FO68" s="61">
        <f t="shared" si="546"/>
        <v>0</v>
      </c>
      <c r="FP68" s="61">
        <f t="shared" si="546"/>
        <v>0</v>
      </c>
      <c r="FQ68" s="61">
        <f t="shared" si="546"/>
        <v>0</v>
      </c>
      <c r="FR68" s="61">
        <f t="shared" si="546"/>
        <v>0</v>
      </c>
      <c r="FS68" s="68">
        <f t="shared" si="546"/>
        <v>0</v>
      </c>
      <c r="FT68" s="61">
        <f t="shared" si="546"/>
        <v>0</v>
      </c>
      <c r="FU68" s="61">
        <f t="shared" si="546"/>
        <v>0</v>
      </c>
      <c r="FV68" s="61">
        <f t="shared" si="546"/>
        <v>0</v>
      </c>
      <c r="FW68" s="61">
        <f t="shared" si="546"/>
        <v>0</v>
      </c>
      <c r="FX68" s="61">
        <f t="shared" si="546"/>
        <v>0</v>
      </c>
      <c r="FY68" s="61">
        <f t="shared" si="546"/>
        <v>0</v>
      </c>
      <c r="FZ68" s="61">
        <f t="shared" si="546"/>
        <v>0</v>
      </c>
      <c r="GA68" s="61">
        <f t="shared" si="546"/>
        <v>0</v>
      </c>
      <c r="GB68" s="61">
        <f t="shared" si="546"/>
        <v>0</v>
      </c>
      <c r="GC68" s="61">
        <f t="shared" si="546"/>
        <v>0</v>
      </c>
      <c r="GD68" s="61">
        <f t="shared" si="546"/>
        <v>0</v>
      </c>
      <c r="GE68" s="61">
        <f t="shared" si="546"/>
        <v>0</v>
      </c>
      <c r="GF68" s="61">
        <f t="shared" si="546"/>
        <v>0</v>
      </c>
      <c r="GG68" s="61">
        <f t="shared" si="546"/>
        <v>0</v>
      </c>
      <c r="GH68" s="61">
        <f t="shared" si="546"/>
        <v>0</v>
      </c>
      <c r="GI68" s="61">
        <f t="shared" si="546"/>
        <v>0</v>
      </c>
      <c r="GJ68" s="61">
        <f t="shared" si="546"/>
        <v>0</v>
      </c>
      <c r="GK68" s="61">
        <f t="shared" si="546"/>
        <v>0</v>
      </c>
      <c r="GL68" s="61">
        <f t="shared" si="546"/>
        <v>0</v>
      </c>
      <c r="GM68" s="61">
        <f t="shared" si="546"/>
        <v>0</v>
      </c>
      <c r="GN68" s="61">
        <f t="shared" si="546"/>
        <v>0</v>
      </c>
      <c r="GO68" s="61">
        <f t="shared" si="546"/>
        <v>0</v>
      </c>
      <c r="GP68" s="61">
        <f t="shared" si="546"/>
        <v>0</v>
      </c>
      <c r="GQ68" s="68">
        <f t="shared" si="322"/>
        <v>0</v>
      </c>
      <c r="GR68" s="61">
        <f t="shared" ref="GR68" si="547">SUM(GR69)</f>
        <v>0</v>
      </c>
      <c r="GS68" s="68">
        <f t="shared" si="546"/>
        <v>0</v>
      </c>
      <c r="GT68" s="61">
        <f t="shared" si="546"/>
        <v>0</v>
      </c>
      <c r="GU68" s="61">
        <f t="shared" si="546"/>
        <v>0</v>
      </c>
      <c r="GV68" s="61">
        <f t="shared" si="546"/>
        <v>0</v>
      </c>
      <c r="GW68" s="61">
        <f t="shared" si="546"/>
        <v>0</v>
      </c>
      <c r="GX68" s="61">
        <f t="shared" si="546"/>
        <v>0</v>
      </c>
      <c r="GY68" s="61">
        <f t="shared" si="546"/>
        <v>0</v>
      </c>
      <c r="GZ68" s="61">
        <f t="shared" si="546"/>
        <v>0</v>
      </c>
      <c r="HA68" s="61">
        <f t="shared" si="546"/>
        <v>0</v>
      </c>
      <c r="HB68" s="61">
        <f t="shared" si="546"/>
        <v>0</v>
      </c>
      <c r="HC68" s="61">
        <f t="shared" si="546"/>
        <v>0</v>
      </c>
      <c r="HD68" s="61">
        <f t="shared" si="546"/>
        <v>0</v>
      </c>
      <c r="HE68" s="61">
        <f t="shared" si="546"/>
        <v>0</v>
      </c>
      <c r="HF68" s="61">
        <f t="shared" si="546"/>
        <v>0</v>
      </c>
      <c r="HG68" s="61">
        <f t="shared" si="546"/>
        <v>0</v>
      </c>
      <c r="HH68" s="61">
        <f t="shared" si="546"/>
        <v>0</v>
      </c>
      <c r="HI68" s="61">
        <f t="shared" si="546"/>
        <v>0</v>
      </c>
      <c r="HJ68" s="61">
        <f t="shared" si="546"/>
        <v>0</v>
      </c>
      <c r="HK68" s="61">
        <f t="shared" si="546"/>
        <v>0</v>
      </c>
      <c r="HL68" s="61">
        <f t="shared" si="546"/>
        <v>0</v>
      </c>
      <c r="HM68" s="61">
        <f t="shared" si="546"/>
        <v>0</v>
      </c>
      <c r="HN68" s="61">
        <f t="shared" si="546"/>
        <v>0</v>
      </c>
      <c r="HO68" s="61">
        <f t="shared" si="546"/>
        <v>0</v>
      </c>
      <c r="HP68" s="61">
        <f t="shared" si="546"/>
        <v>0</v>
      </c>
      <c r="HQ68" s="61">
        <f t="shared" si="546"/>
        <v>0</v>
      </c>
      <c r="HR68" s="61">
        <f t="shared" si="546"/>
        <v>0</v>
      </c>
      <c r="HS68" s="68">
        <f t="shared" si="546"/>
        <v>0</v>
      </c>
      <c r="HT68" s="61">
        <f t="shared" si="546"/>
        <v>0</v>
      </c>
      <c r="HU68" s="61">
        <f t="shared" ref="HU68:KF68" si="548">SUM(HU69)</f>
        <v>0</v>
      </c>
      <c r="HV68" s="68">
        <f t="shared" si="548"/>
        <v>0</v>
      </c>
      <c r="HW68" s="61">
        <f t="shared" si="548"/>
        <v>0</v>
      </c>
      <c r="HX68" s="61">
        <f t="shared" si="548"/>
        <v>0</v>
      </c>
      <c r="HY68" s="61">
        <f t="shared" si="548"/>
        <v>0</v>
      </c>
      <c r="HZ68" s="61">
        <f t="shared" si="548"/>
        <v>0</v>
      </c>
      <c r="IA68" s="61">
        <f t="shared" si="548"/>
        <v>0</v>
      </c>
      <c r="IB68" s="61">
        <f t="shared" si="548"/>
        <v>0</v>
      </c>
      <c r="IC68" s="68">
        <f t="shared" si="548"/>
        <v>0</v>
      </c>
      <c r="ID68" s="61">
        <f t="shared" si="548"/>
        <v>0</v>
      </c>
      <c r="IE68" s="61">
        <f t="shared" si="548"/>
        <v>0</v>
      </c>
      <c r="IF68" s="61">
        <f t="shared" si="548"/>
        <v>0</v>
      </c>
      <c r="IG68" s="61">
        <f t="shared" si="548"/>
        <v>0</v>
      </c>
      <c r="IH68" s="61">
        <f t="shared" si="548"/>
        <v>0</v>
      </c>
      <c r="II68" s="61">
        <f t="shared" si="548"/>
        <v>0</v>
      </c>
      <c r="IJ68" s="61">
        <f t="shared" si="548"/>
        <v>0</v>
      </c>
      <c r="IK68" s="61">
        <f t="shared" si="548"/>
        <v>0</v>
      </c>
      <c r="IL68" s="61">
        <f t="shared" si="548"/>
        <v>0</v>
      </c>
      <c r="IM68" s="61">
        <f t="shared" si="548"/>
        <v>0</v>
      </c>
      <c r="IN68" s="68">
        <f t="shared" si="548"/>
        <v>0</v>
      </c>
      <c r="IO68" s="68">
        <f t="shared" si="548"/>
        <v>0</v>
      </c>
      <c r="IP68" s="68">
        <f t="shared" si="548"/>
        <v>0</v>
      </c>
      <c r="IQ68" s="68">
        <f t="shared" si="548"/>
        <v>0</v>
      </c>
      <c r="IR68" s="68">
        <f t="shared" si="548"/>
        <v>0</v>
      </c>
      <c r="IS68" s="68">
        <f t="shared" si="548"/>
        <v>0</v>
      </c>
      <c r="IT68" s="68">
        <f t="shared" si="548"/>
        <v>0</v>
      </c>
      <c r="IU68" s="68">
        <f t="shared" si="548"/>
        <v>0</v>
      </c>
      <c r="IV68" s="68">
        <f t="shared" si="548"/>
        <v>0</v>
      </c>
      <c r="IW68" s="68">
        <f t="shared" si="548"/>
        <v>0</v>
      </c>
      <c r="IX68" s="68">
        <f t="shared" si="548"/>
        <v>0</v>
      </c>
      <c r="IY68" s="68">
        <f t="shared" si="548"/>
        <v>0</v>
      </c>
      <c r="IZ68" s="68">
        <f t="shared" si="548"/>
        <v>0</v>
      </c>
      <c r="JA68" s="68">
        <f t="shared" si="548"/>
        <v>0</v>
      </c>
      <c r="JB68" s="68">
        <f t="shared" si="548"/>
        <v>0</v>
      </c>
      <c r="JC68" s="68">
        <f t="shared" si="548"/>
        <v>0</v>
      </c>
      <c r="JD68" s="68">
        <f t="shared" si="548"/>
        <v>0</v>
      </c>
      <c r="JE68" s="68">
        <f t="shared" si="548"/>
        <v>0</v>
      </c>
      <c r="JF68" s="68">
        <f t="shared" si="548"/>
        <v>0</v>
      </c>
      <c r="JG68" s="61">
        <f t="shared" si="548"/>
        <v>0</v>
      </c>
      <c r="JH68" s="61">
        <f t="shared" si="548"/>
        <v>0</v>
      </c>
      <c r="JI68" s="61">
        <f t="shared" si="548"/>
        <v>0</v>
      </c>
      <c r="JJ68" s="61">
        <f t="shared" si="548"/>
        <v>0</v>
      </c>
      <c r="JK68" s="61">
        <f t="shared" si="548"/>
        <v>0</v>
      </c>
      <c r="JL68" s="68">
        <f t="shared" si="548"/>
        <v>0</v>
      </c>
      <c r="JM68" s="61">
        <f t="shared" si="548"/>
        <v>0</v>
      </c>
      <c r="JN68" s="61">
        <f t="shared" si="548"/>
        <v>0</v>
      </c>
      <c r="JO68" s="68">
        <f t="shared" si="548"/>
        <v>0</v>
      </c>
      <c r="JP68" s="61">
        <f t="shared" si="548"/>
        <v>0</v>
      </c>
      <c r="JQ68" s="61">
        <f t="shared" si="548"/>
        <v>0</v>
      </c>
      <c r="JR68" s="61">
        <f t="shared" si="548"/>
        <v>0</v>
      </c>
      <c r="JS68" s="61">
        <f t="shared" si="548"/>
        <v>0</v>
      </c>
      <c r="JT68" s="61">
        <f t="shared" si="548"/>
        <v>0</v>
      </c>
      <c r="JU68" s="61">
        <f t="shared" si="548"/>
        <v>0</v>
      </c>
      <c r="JV68" s="61">
        <f t="shared" si="548"/>
        <v>0</v>
      </c>
      <c r="JW68" s="61">
        <f t="shared" si="548"/>
        <v>0</v>
      </c>
      <c r="JX68" s="61">
        <f t="shared" si="548"/>
        <v>0</v>
      </c>
      <c r="JY68" s="61">
        <f t="shared" si="548"/>
        <v>0</v>
      </c>
      <c r="JZ68" s="61">
        <f t="shared" si="548"/>
        <v>0</v>
      </c>
      <c r="KA68" s="61">
        <f t="shared" si="548"/>
        <v>0</v>
      </c>
      <c r="KB68" s="61">
        <f t="shared" si="548"/>
        <v>0</v>
      </c>
      <c r="KC68" s="61">
        <f t="shared" si="548"/>
        <v>0</v>
      </c>
      <c r="KD68" s="61">
        <f t="shared" si="548"/>
        <v>0</v>
      </c>
      <c r="KE68" s="61">
        <f t="shared" si="548"/>
        <v>0</v>
      </c>
      <c r="KF68" s="61">
        <f t="shared" si="548"/>
        <v>0</v>
      </c>
      <c r="KG68" s="68">
        <f t="shared" ref="KG68:MM68" si="549">SUM(KG69)</f>
        <v>0</v>
      </c>
      <c r="KH68" s="61">
        <f t="shared" si="549"/>
        <v>0</v>
      </c>
      <c r="KI68" s="61">
        <f t="shared" si="549"/>
        <v>0</v>
      </c>
      <c r="KJ68" s="61">
        <f t="shared" si="549"/>
        <v>0</v>
      </c>
      <c r="KK68" s="61">
        <f t="shared" si="549"/>
        <v>0</v>
      </c>
      <c r="KL68" s="61">
        <f t="shared" si="549"/>
        <v>0</v>
      </c>
      <c r="KM68" s="61">
        <f t="shared" si="549"/>
        <v>0</v>
      </c>
      <c r="KN68" s="61">
        <f t="shared" si="549"/>
        <v>0</v>
      </c>
      <c r="KO68" s="61">
        <f t="shared" si="549"/>
        <v>0</v>
      </c>
      <c r="KP68" s="61">
        <f t="shared" si="549"/>
        <v>0</v>
      </c>
      <c r="KQ68" s="61">
        <f t="shared" si="549"/>
        <v>0</v>
      </c>
      <c r="KR68" s="61">
        <f t="shared" si="549"/>
        <v>0</v>
      </c>
      <c r="KS68" s="61">
        <f t="shared" si="549"/>
        <v>0</v>
      </c>
      <c r="KT68" s="61">
        <f t="shared" si="549"/>
        <v>0</v>
      </c>
      <c r="KU68" s="61">
        <f t="shared" si="549"/>
        <v>0</v>
      </c>
      <c r="KV68" s="61">
        <f t="shared" si="549"/>
        <v>0</v>
      </c>
      <c r="KW68" s="61">
        <f t="shared" si="549"/>
        <v>0</v>
      </c>
      <c r="KX68" s="61">
        <f t="shared" si="549"/>
        <v>0</v>
      </c>
      <c r="KY68" s="68">
        <f t="shared" si="549"/>
        <v>0</v>
      </c>
      <c r="KZ68" s="61">
        <f t="shared" si="549"/>
        <v>0</v>
      </c>
      <c r="LA68" s="61">
        <f t="shared" si="549"/>
        <v>0</v>
      </c>
      <c r="LB68" s="61">
        <f t="shared" si="549"/>
        <v>0</v>
      </c>
      <c r="LC68" s="61">
        <f t="shared" si="549"/>
        <v>0</v>
      </c>
      <c r="LD68" s="61">
        <f t="shared" si="549"/>
        <v>0</v>
      </c>
      <c r="LE68" s="61">
        <f t="shared" si="549"/>
        <v>0</v>
      </c>
      <c r="LF68" s="61">
        <f t="shared" si="549"/>
        <v>0</v>
      </c>
      <c r="LG68" s="61">
        <f t="shared" si="549"/>
        <v>0</v>
      </c>
      <c r="LH68" s="61">
        <f t="shared" si="549"/>
        <v>0</v>
      </c>
      <c r="LI68" s="61">
        <f t="shared" si="549"/>
        <v>0</v>
      </c>
      <c r="LJ68" s="61">
        <f t="shared" si="549"/>
        <v>0</v>
      </c>
      <c r="LK68" s="61">
        <f t="shared" si="549"/>
        <v>0</v>
      </c>
      <c r="LL68" s="61">
        <f t="shared" si="549"/>
        <v>0</v>
      </c>
      <c r="LM68" s="61">
        <f t="shared" si="549"/>
        <v>0</v>
      </c>
      <c r="LN68" s="61">
        <f t="shared" si="549"/>
        <v>0</v>
      </c>
      <c r="LO68" s="61">
        <f t="shared" si="549"/>
        <v>0</v>
      </c>
      <c r="LP68" s="61">
        <f t="shared" si="549"/>
        <v>0</v>
      </c>
      <c r="LQ68" s="61">
        <f t="shared" si="549"/>
        <v>0</v>
      </c>
      <c r="LR68" s="61">
        <f t="shared" si="549"/>
        <v>0</v>
      </c>
      <c r="LS68" s="61">
        <f t="shared" si="549"/>
        <v>0</v>
      </c>
      <c r="LT68" s="61">
        <f t="shared" si="549"/>
        <v>0</v>
      </c>
      <c r="LU68" s="61">
        <f t="shared" si="549"/>
        <v>0</v>
      </c>
      <c r="LV68" s="61">
        <f t="shared" si="549"/>
        <v>0</v>
      </c>
      <c r="LW68" s="61">
        <f t="shared" si="549"/>
        <v>0</v>
      </c>
      <c r="LX68" s="61">
        <f t="shared" si="549"/>
        <v>0</v>
      </c>
      <c r="LY68" s="61">
        <f t="shared" si="549"/>
        <v>0</v>
      </c>
      <c r="LZ68" s="61">
        <f t="shared" si="549"/>
        <v>0</v>
      </c>
      <c r="MA68" s="61">
        <f t="shared" si="549"/>
        <v>0</v>
      </c>
      <c r="MB68" s="61">
        <f t="shared" si="549"/>
        <v>0</v>
      </c>
      <c r="MC68" s="61">
        <f t="shared" si="549"/>
        <v>0</v>
      </c>
      <c r="MD68" s="61">
        <f t="shared" si="549"/>
        <v>0</v>
      </c>
      <c r="ME68" s="61">
        <f t="shared" si="549"/>
        <v>0</v>
      </c>
      <c r="MF68" s="61">
        <f t="shared" si="549"/>
        <v>0</v>
      </c>
      <c r="MG68" s="61">
        <f t="shared" si="549"/>
        <v>0</v>
      </c>
      <c r="MH68" s="61">
        <f t="shared" si="549"/>
        <v>0</v>
      </c>
      <c r="MI68" s="61">
        <f t="shared" si="549"/>
        <v>0</v>
      </c>
      <c r="MJ68" s="61">
        <f t="shared" si="549"/>
        <v>0</v>
      </c>
      <c r="MK68" s="61">
        <f t="shared" si="549"/>
        <v>0</v>
      </c>
      <c r="ML68" s="61">
        <f t="shared" si="549"/>
        <v>0</v>
      </c>
      <c r="MM68" s="61">
        <f t="shared" si="549"/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9">
        <f>SUM(D69:M69)</f>
        <v>0</v>
      </c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9">
        <f>SUM(O69:X69)</f>
        <v>0</v>
      </c>
      <c r="Z69" s="73">
        <f t="shared" si="324"/>
        <v>0</v>
      </c>
      <c r="AA69" s="74">
        <f t="shared" si="324"/>
        <v>0</v>
      </c>
      <c r="AB69" s="74">
        <f t="shared" si="324"/>
        <v>0</v>
      </c>
      <c r="AC69" s="74">
        <f t="shared" si="324"/>
        <v>0</v>
      </c>
      <c r="AD69" s="74">
        <f t="shared" si="324"/>
        <v>0</v>
      </c>
      <c r="AE69" s="74">
        <f t="shared" si="324"/>
        <v>0</v>
      </c>
      <c r="AF69" s="74">
        <f t="shared" si="324"/>
        <v>0</v>
      </c>
      <c r="AG69" s="74">
        <f t="shared" si="324"/>
        <v>0</v>
      </c>
      <c r="AH69" s="74">
        <f t="shared" si="158"/>
        <v>0</v>
      </c>
      <c r="AI69" s="74">
        <f t="shared" si="158"/>
        <v>0</v>
      </c>
      <c r="AJ69" s="94">
        <f t="shared" si="158"/>
        <v>0</v>
      </c>
      <c r="AK69" s="95"/>
      <c r="AL69" s="96"/>
      <c r="AM69" s="63"/>
      <c r="AN69" s="63"/>
      <c r="AO69" s="63"/>
      <c r="AP69" s="63"/>
      <c r="AQ69" s="63"/>
      <c r="AR69" s="63"/>
      <c r="AS69" s="63"/>
      <c r="AT69" s="69">
        <f>SUM(AL69:AS69)</f>
        <v>0</v>
      </c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9">
        <f>SUM(AU69:BT69)</f>
        <v>0</v>
      </c>
      <c r="BV69" s="63"/>
      <c r="BW69" s="63"/>
      <c r="BX69" s="63"/>
      <c r="BY69" s="69">
        <f>SUM(BV69:BX69)</f>
        <v>0</v>
      </c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9">
        <f>SUM(BZ69:DB69)</f>
        <v>0</v>
      </c>
      <c r="DD69" s="63"/>
      <c r="DE69" s="63"/>
      <c r="DF69" s="69">
        <f>SUM(DD69:DE69)</f>
        <v>0</v>
      </c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9">
        <f>SUM(EC69:ED69,DX69:DY69,DS69:DT69,DN69:DO69,DI69:DJ69,EI69,)</f>
        <v>0</v>
      </c>
      <c r="EK69" s="69">
        <f>SUM(EE69:EH69,DZ69:EB69,DU69:DW69,DP69:DR69,DK69:DM69,DG69:DH69)</f>
        <v>0</v>
      </c>
      <c r="EL69" s="63"/>
      <c r="EM69" s="63"/>
      <c r="EN69" s="63"/>
      <c r="EO69" s="69">
        <f>SUM(EL69:EN69)</f>
        <v>0</v>
      </c>
      <c r="EP69" s="63"/>
      <c r="EQ69" s="63"/>
      <c r="ER69" s="63"/>
      <c r="ES69" s="63"/>
      <c r="ET69" s="63"/>
      <c r="EU69" s="63"/>
      <c r="EV69" s="63"/>
      <c r="EW69" s="63"/>
      <c r="EX69" s="63"/>
      <c r="EY69" s="69">
        <f t="shared" si="321"/>
        <v>0</v>
      </c>
      <c r="EZ69" s="63"/>
      <c r="FA69" s="63"/>
      <c r="FB69" s="63"/>
      <c r="FC69" s="63"/>
      <c r="FD69" s="63"/>
      <c r="FE69" s="63"/>
      <c r="FF69" s="63"/>
      <c r="FG69" s="63"/>
      <c r="FH69" s="69">
        <f>SUM(EZ69:FG69)</f>
        <v>0</v>
      </c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9">
        <f>SUM(FI69:FR69)</f>
        <v>0</v>
      </c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9">
        <f t="shared" si="322"/>
        <v>0</v>
      </c>
      <c r="GR69" s="63"/>
      <c r="GS69" s="69">
        <f>SUM(GR69)</f>
        <v>0</v>
      </c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9">
        <f>SUM(GT69:HR69)</f>
        <v>0</v>
      </c>
      <c r="HT69" s="63"/>
      <c r="HU69" s="63"/>
      <c r="HV69" s="69">
        <f>SUM(HT69:HU69)</f>
        <v>0</v>
      </c>
      <c r="HW69" s="63"/>
      <c r="HX69" s="63"/>
      <c r="HY69" s="63"/>
      <c r="HZ69" s="63"/>
      <c r="IA69" s="63"/>
      <c r="IB69" s="63"/>
      <c r="IC69" s="69">
        <f>SUM(HW69:IB69)</f>
        <v>0</v>
      </c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9">
        <f>SUM(ID69:IM69)</f>
        <v>0</v>
      </c>
      <c r="IO69" s="140">
        <f>SUM(AT69,BU69,BY69,DC69,DF69,EK69,EO69,EY69,FH69,FS69,GQ69,GS69,HS69,HV69,IC69,IN69,EJ69)</f>
        <v>0</v>
      </c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140">
        <f>SUM(IP69,IR69,IT69,IZ69,JB69,IX69,IV69)</f>
        <v>0</v>
      </c>
      <c r="JE69" s="140">
        <f>SUM(IQ69,IS69,IU69,JA69,JC69,IY69,IW69)</f>
        <v>0</v>
      </c>
      <c r="JF69" s="140">
        <f>SUM(JD69:JE69)</f>
        <v>0</v>
      </c>
      <c r="JG69" s="63"/>
      <c r="JH69" s="63"/>
      <c r="JI69" s="63"/>
      <c r="JJ69" s="63"/>
      <c r="JK69" s="63"/>
      <c r="JL69" s="140">
        <f>SUM(JG69:JK69)</f>
        <v>0</v>
      </c>
      <c r="JM69" s="63"/>
      <c r="JN69" s="63"/>
      <c r="JO69" s="140">
        <f>SUM(JM69:JN69)</f>
        <v>0</v>
      </c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140">
        <f>SUM(JP69:KF69)</f>
        <v>0</v>
      </c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140">
        <f>SUM(KH69:KX69)</f>
        <v>0</v>
      </c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</row>
    <row r="70" customHeight="1" spans="1:351">
      <c r="A70" s="1" t="s">
        <v>155</v>
      </c>
      <c r="B70" s="1">
        <v>30700</v>
      </c>
      <c r="C70" s="13" t="s">
        <v>233</v>
      </c>
      <c r="D70" s="61">
        <f t="shared" ref="D70:Y70" si="550">SUM(D71:D72)</f>
        <v>0</v>
      </c>
      <c r="E70" s="61">
        <f t="shared" si="550"/>
        <v>0</v>
      </c>
      <c r="F70" s="61">
        <f t="shared" si="550"/>
        <v>0</v>
      </c>
      <c r="G70" s="61">
        <f t="shared" si="550"/>
        <v>0</v>
      </c>
      <c r="H70" s="61">
        <f t="shared" si="550"/>
        <v>0</v>
      </c>
      <c r="I70" s="61">
        <f t="shared" si="550"/>
        <v>0</v>
      </c>
      <c r="J70" s="61">
        <f t="shared" si="550"/>
        <v>0</v>
      </c>
      <c r="K70" s="61">
        <f t="shared" si="550"/>
        <v>0</v>
      </c>
      <c r="L70" s="61">
        <f t="shared" si="550"/>
        <v>0</v>
      </c>
      <c r="M70" s="61">
        <f t="shared" si="550"/>
        <v>0</v>
      </c>
      <c r="N70" s="68">
        <f t="shared" si="550"/>
        <v>0</v>
      </c>
      <c r="O70" s="61">
        <f t="shared" si="550"/>
        <v>0</v>
      </c>
      <c r="P70" s="61">
        <f t="shared" si="550"/>
        <v>0</v>
      </c>
      <c r="Q70" s="61">
        <f t="shared" si="550"/>
        <v>0</v>
      </c>
      <c r="R70" s="61">
        <f t="shared" si="550"/>
        <v>0</v>
      </c>
      <c r="S70" s="61">
        <f t="shared" si="550"/>
        <v>0</v>
      </c>
      <c r="T70" s="61">
        <f t="shared" si="550"/>
        <v>0</v>
      </c>
      <c r="U70" s="61">
        <f t="shared" si="550"/>
        <v>0</v>
      </c>
      <c r="V70" s="61">
        <f t="shared" si="550"/>
        <v>0</v>
      </c>
      <c r="W70" s="61">
        <f t="shared" si="550"/>
        <v>0</v>
      </c>
      <c r="X70" s="61">
        <f t="shared" si="550"/>
        <v>0</v>
      </c>
      <c r="Y70" s="68">
        <f t="shared" si="550"/>
        <v>0</v>
      </c>
      <c r="Z70" s="71">
        <f t="shared" si="324"/>
        <v>0</v>
      </c>
      <c r="AA70" s="72">
        <f t="shared" si="324"/>
        <v>0</v>
      </c>
      <c r="AB70" s="72">
        <f t="shared" si="324"/>
        <v>0</v>
      </c>
      <c r="AC70" s="72">
        <f t="shared" si="324"/>
        <v>0</v>
      </c>
      <c r="AD70" s="72">
        <f t="shared" si="324"/>
        <v>0</v>
      </c>
      <c r="AE70" s="72">
        <f t="shared" si="324"/>
        <v>0</v>
      </c>
      <c r="AF70" s="72">
        <f t="shared" si="324"/>
        <v>0</v>
      </c>
      <c r="AG70" s="72">
        <f t="shared" si="324"/>
        <v>0</v>
      </c>
      <c r="AH70" s="72">
        <f t="shared" si="158"/>
        <v>0</v>
      </c>
      <c r="AI70" s="72">
        <f t="shared" si="158"/>
        <v>0</v>
      </c>
      <c r="AJ70" s="91">
        <f t="shared" si="158"/>
        <v>0</v>
      </c>
      <c r="AK70" s="92">
        <f t="shared" ref="AK70:CV70" si="551">SUM(AK71:AK72)</f>
        <v>0</v>
      </c>
      <c r="AL70" s="93">
        <f t="shared" si="551"/>
        <v>0</v>
      </c>
      <c r="AM70" s="68">
        <f t="shared" si="551"/>
        <v>0</v>
      </c>
      <c r="AN70" s="68">
        <f t="shared" si="551"/>
        <v>0</v>
      </c>
      <c r="AO70" s="68">
        <f t="shared" si="551"/>
        <v>0</v>
      </c>
      <c r="AP70" s="68">
        <f t="shared" si="551"/>
        <v>0</v>
      </c>
      <c r="AQ70" s="68">
        <f t="shared" si="551"/>
        <v>0</v>
      </c>
      <c r="AR70" s="68">
        <f t="shared" si="551"/>
        <v>0</v>
      </c>
      <c r="AS70" s="68">
        <f t="shared" si="551"/>
        <v>0</v>
      </c>
      <c r="AT70" s="68">
        <f t="shared" si="551"/>
        <v>0</v>
      </c>
      <c r="AU70" s="61">
        <f t="shared" si="551"/>
        <v>0</v>
      </c>
      <c r="AV70" s="61">
        <f t="shared" si="551"/>
        <v>0</v>
      </c>
      <c r="AW70" s="61">
        <f t="shared" si="551"/>
        <v>0</v>
      </c>
      <c r="AX70" s="61">
        <f t="shared" si="551"/>
        <v>0</v>
      </c>
      <c r="AY70" s="61">
        <f t="shared" si="551"/>
        <v>0</v>
      </c>
      <c r="AZ70" s="61">
        <f t="shared" si="551"/>
        <v>0</v>
      </c>
      <c r="BA70" s="61">
        <f t="shared" si="551"/>
        <v>0</v>
      </c>
      <c r="BB70" s="61">
        <f t="shared" si="551"/>
        <v>0</v>
      </c>
      <c r="BC70" s="61">
        <f t="shared" si="551"/>
        <v>0</v>
      </c>
      <c r="BD70" s="61">
        <f t="shared" si="551"/>
        <v>0</v>
      </c>
      <c r="BE70" s="61">
        <f t="shared" si="551"/>
        <v>0</v>
      </c>
      <c r="BF70" s="61">
        <f t="shared" si="551"/>
        <v>0</v>
      </c>
      <c r="BG70" s="61">
        <f t="shared" si="551"/>
        <v>0</v>
      </c>
      <c r="BH70" s="61">
        <f t="shared" si="551"/>
        <v>0</v>
      </c>
      <c r="BI70" s="61">
        <f t="shared" si="551"/>
        <v>0</v>
      </c>
      <c r="BJ70" s="61">
        <f t="shared" si="551"/>
        <v>0</v>
      </c>
      <c r="BK70" s="61">
        <f t="shared" si="551"/>
        <v>0</v>
      </c>
      <c r="BL70" s="61">
        <f t="shared" si="551"/>
        <v>0</v>
      </c>
      <c r="BM70" s="61">
        <f t="shared" si="551"/>
        <v>0</v>
      </c>
      <c r="BN70" s="61">
        <f t="shared" si="551"/>
        <v>0</v>
      </c>
      <c r="BO70" s="61">
        <f t="shared" si="551"/>
        <v>0</v>
      </c>
      <c r="BP70" s="61">
        <f t="shared" si="551"/>
        <v>0</v>
      </c>
      <c r="BQ70" s="61">
        <f t="shared" si="551"/>
        <v>0</v>
      </c>
      <c r="BR70" s="61">
        <f t="shared" si="551"/>
        <v>0</v>
      </c>
      <c r="BS70" s="61">
        <f t="shared" si="551"/>
        <v>0</v>
      </c>
      <c r="BT70" s="61">
        <f t="shared" si="551"/>
        <v>0</v>
      </c>
      <c r="BU70" s="68">
        <f t="shared" si="551"/>
        <v>0</v>
      </c>
      <c r="BV70" s="61">
        <f t="shared" si="551"/>
        <v>0</v>
      </c>
      <c r="BW70" s="61">
        <f t="shared" si="551"/>
        <v>0</v>
      </c>
      <c r="BX70" s="61">
        <f t="shared" si="551"/>
        <v>0</v>
      </c>
      <c r="BY70" s="68">
        <f t="shared" si="551"/>
        <v>0</v>
      </c>
      <c r="BZ70" s="61">
        <f t="shared" si="551"/>
        <v>0</v>
      </c>
      <c r="CA70" s="61">
        <f t="shared" si="551"/>
        <v>0</v>
      </c>
      <c r="CB70" s="61">
        <f t="shared" si="551"/>
        <v>0</v>
      </c>
      <c r="CC70" s="61">
        <f t="shared" si="551"/>
        <v>0</v>
      </c>
      <c r="CD70" s="61">
        <f t="shared" si="551"/>
        <v>0</v>
      </c>
      <c r="CE70" s="61">
        <f t="shared" si="551"/>
        <v>0</v>
      </c>
      <c r="CF70" s="61">
        <f t="shared" si="551"/>
        <v>0</v>
      </c>
      <c r="CG70" s="61">
        <f t="shared" si="551"/>
        <v>0</v>
      </c>
      <c r="CH70" s="61">
        <f t="shared" si="551"/>
        <v>0</v>
      </c>
      <c r="CI70" s="61">
        <f t="shared" si="551"/>
        <v>0</v>
      </c>
      <c r="CJ70" s="61">
        <f t="shared" si="551"/>
        <v>0</v>
      </c>
      <c r="CK70" s="61">
        <f t="shared" si="551"/>
        <v>0</v>
      </c>
      <c r="CL70" s="61">
        <f t="shared" si="551"/>
        <v>0</v>
      </c>
      <c r="CM70" s="61">
        <f t="shared" si="551"/>
        <v>0</v>
      </c>
      <c r="CN70" s="61">
        <f t="shared" si="551"/>
        <v>0</v>
      </c>
      <c r="CO70" s="61">
        <f t="shared" si="551"/>
        <v>0</v>
      </c>
      <c r="CP70" s="61">
        <f t="shared" si="551"/>
        <v>0</v>
      </c>
      <c r="CQ70" s="61">
        <f t="shared" si="551"/>
        <v>0</v>
      </c>
      <c r="CR70" s="61">
        <f t="shared" si="551"/>
        <v>0</v>
      </c>
      <c r="CS70" s="61">
        <f t="shared" si="551"/>
        <v>0</v>
      </c>
      <c r="CT70" s="61">
        <f t="shared" si="551"/>
        <v>0</v>
      </c>
      <c r="CU70" s="61">
        <f t="shared" si="551"/>
        <v>0</v>
      </c>
      <c r="CV70" s="61">
        <f t="shared" si="551"/>
        <v>0</v>
      </c>
      <c r="CW70" s="61">
        <f t="shared" ref="CW70:FH70" si="552">SUM(CW71:CW72)</f>
        <v>0</v>
      </c>
      <c r="CX70" s="61">
        <f t="shared" si="552"/>
        <v>0</v>
      </c>
      <c r="CY70" s="61">
        <f t="shared" si="552"/>
        <v>0</v>
      </c>
      <c r="CZ70" s="61">
        <f t="shared" si="552"/>
        <v>0</v>
      </c>
      <c r="DA70" s="61">
        <f t="shared" si="552"/>
        <v>0</v>
      </c>
      <c r="DB70" s="61">
        <f t="shared" si="552"/>
        <v>0</v>
      </c>
      <c r="DC70" s="68">
        <f t="shared" si="552"/>
        <v>0</v>
      </c>
      <c r="DD70" s="61">
        <f t="shared" si="552"/>
        <v>0</v>
      </c>
      <c r="DE70" s="61">
        <f t="shared" si="552"/>
        <v>0</v>
      </c>
      <c r="DF70" s="68">
        <f t="shared" si="552"/>
        <v>0</v>
      </c>
      <c r="DG70" s="61">
        <f t="shared" si="552"/>
        <v>0</v>
      </c>
      <c r="DH70" s="61">
        <f t="shared" si="552"/>
        <v>0</v>
      </c>
      <c r="DI70" s="61">
        <f t="shared" si="552"/>
        <v>0</v>
      </c>
      <c r="DJ70" s="61">
        <f t="shared" si="552"/>
        <v>0</v>
      </c>
      <c r="DK70" s="61">
        <f t="shared" si="552"/>
        <v>0</v>
      </c>
      <c r="DL70" s="61">
        <f t="shared" si="552"/>
        <v>0</v>
      </c>
      <c r="DM70" s="61">
        <f t="shared" si="552"/>
        <v>0</v>
      </c>
      <c r="DN70" s="61">
        <f t="shared" si="552"/>
        <v>0</v>
      </c>
      <c r="DO70" s="61">
        <f t="shared" si="552"/>
        <v>0</v>
      </c>
      <c r="DP70" s="61">
        <f t="shared" si="552"/>
        <v>0</v>
      </c>
      <c r="DQ70" s="61">
        <f t="shared" si="552"/>
        <v>0</v>
      </c>
      <c r="DR70" s="61">
        <f t="shared" si="552"/>
        <v>0</v>
      </c>
      <c r="DS70" s="61">
        <f t="shared" si="552"/>
        <v>0</v>
      </c>
      <c r="DT70" s="61">
        <f t="shared" si="552"/>
        <v>0</v>
      </c>
      <c r="DU70" s="61">
        <f t="shared" si="552"/>
        <v>0</v>
      </c>
      <c r="DV70" s="61">
        <f t="shared" si="552"/>
        <v>0</v>
      </c>
      <c r="DW70" s="61">
        <f t="shared" si="552"/>
        <v>0</v>
      </c>
      <c r="DX70" s="61">
        <f t="shared" si="552"/>
        <v>0</v>
      </c>
      <c r="DY70" s="61">
        <f t="shared" si="552"/>
        <v>0</v>
      </c>
      <c r="DZ70" s="61">
        <f t="shared" si="552"/>
        <v>0</v>
      </c>
      <c r="EA70" s="61">
        <f t="shared" si="552"/>
        <v>0</v>
      </c>
      <c r="EB70" s="61">
        <f t="shared" si="552"/>
        <v>0</v>
      </c>
      <c r="EC70" s="61">
        <f t="shared" si="552"/>
        <v>0</v>
      </c>
      <c r="ED70" s="61">
        <f t="shared" si="552"/>
        <v>0</v>
      </c>
      <c r="EE70" s="61">
        <f t="shared" si="552"/>
        <v>0</v>
      </c>
      <c r="EF70" s="61">
        <f t="shared" si="552"/>
        <v>0</v>
      </c>
      <c r="EG70" s="61">
        <f t="shared" si="552"/>
        <v>0</v>
      </c>
      <c r="EH70" s="61">
        <f t="shared" si="552"/>
        <v>0</v>
      </c>
      <c r="EI70" s="61">
        <f t="shared" si="552"/>
        <v>0</v>
      </c>
      <c r="EJ70" s="68">
        <f t="shared" si="552"/>
        <v>0</v>
      </c>
      <c r="EK70" s="68">
        <f t="shared" si="552"/>
        <v>0</v>
      </c>
      <c r="EL70" s="61">
        <f t="shared" si="552"/>
        <v>0</v>
      </c>
      <c r="EM70" s="61">
        <f t="shared" si="552"/>
        <v>0</v>
      </c>
      <c r="EN70" s="61">
        <f t="shared" si="552"/>
        <v>0</v>
      </c>
      <c r="EO70" s="68">
        <f t="shared" si="552"/>
        <v>0</v>
      </c>
      <c r="EP70" s="61">
        <f t="shared" si="552"/>
        <v>0</v>
      </c>
      <c r="EQ70" s="61">
        <f t="shared" si="552"/>
        <v>0</v>
      </c>
      <c r="ER70" s="61">
        <f t="shared" si="552"/>
        <v>0</v>
      </c>
      <c r="ES70" s="61">
        <f t="shared" si="552"/>
        <v>0</v>
      </c>
      <c r="ET70" s="61">
        <f t="shared" si="552"/>
        <v>0</v>
      </c>
      <c r="EU70" s="61">
        <f t="shared" si="552"/>
        <v>0</v>
      </c>
      <c r="EV70" s="61">
        <f t="shared" si="552"/>
        <v>0</v>
      </c>
      <c r="EW70" s="61">
        <f t="shared" si="552"/>
        <v>0</v>
      </c>
      <c r="EX70" s="61">
        <f t="shared" si="552"/>
        <v>0</v>
      </c>
      <c r="EY70" s="68">
        <f t="shared" si="321"/>
        <v>0</v>
      </c>
      <c r="EZ70" s="61">
        <f t="shared" ref="EZ70:FG70" si="553">SUM(EZ71:EZ72)</f>
        <v>0</v>
      </c>
      <c r="FA70" s="61">
        <f t="shared" si="553"/>
        <v>0</v>
      </c>
      <c r="FB70" s="61">
        <f t="shared" si="553"/>
        <v>0</v>
      </c>
      <c r="FC70" s="61">
        <f t="shared" si="553"/>
        <v>0</v>
      </c>
      <c r="FD70" s="61">
        <f t="shared" si="553"/>
        <v>0</v>
      </c>
      <c r="FE70" s="61">
        <f t="shared" si="553"/>
        <v>0</v>
      </c>
      <c r="FF70" s="61">
        <f t="shared" si="553"/>
        <v>0</v>
      </c>
      <c r="FG70" s="61">
        <f t="shared" si="553"/>
        <v>0</v>
      </c>
      <c r="FH70" s="68">
        <f t="shared" si="552"/>
        <v>0</v>
      </c>
      <c r="FI70" s="61">
        <f t="shared" ref="FI70:HT70" si="554">SUM(FI71:FI72)</f>
        <v>0</v>
      </c>
      <c r="FJ70" s="61">
        <f t="shared" si="554"/>
        <v>0</v>
      </c>
      <c r="FK70" s="61">
        <f t="shared" si="554"/>
        <v>0</v>
      </c>
      <c r="FL70" s="61">
        <f t="shared" si="554"/>
        <v>0</v>
      </c>
      <c r="FM70" s="61">
        <f t="shared" si="554"/>
        <v>0</v>
      </c>
      <c r="FN70" s="61">
        <f t="shared" si="554"/>
        <v>0</v>
      </c>
      <c r="FO70" s="61">
        <f t="shared" si="554"/>
        <v>0</v>
      </c>
      <c r="FP70" s="61">
        <f t="shared" si="554"/>
        <v>0</v>
      </c>
      <c r="FQ70" s="61">
        <f t="shared" si="554"/>
        <v>0</v>
      </c>
      <c r="FR70" s="61">
        <f t="shared" si="554"/>
        <v>0</v>
      </c>
      <c r="FS70" s="68">
        <f t="shared" si="554"/>
        <v>0</v>
      </c>
      <c r="FT70" s="61">
        <f t="shared" si="554"/>
        <v>0</v>
      </c>
      <c r="FU70" s="61">
        <f t="shared" si="554"/>
        <v>0</v>
      </c>
      <c r="FV70" s="61">
        <f t="shared" si="554"/>
        <v>0</v>
      </c>
      <c r="FW70" s="61">
        <f t="shared" si="554"/>
        <v>0</v>
      </c>
      <c r="FX70" s="61">
        <f t="shared" si="554"/>
        <v>0</v>
      </c>
      <c r="FY70" s="61">
        <f t="shared" si="554"/>
        <v>0</v>
      </c>
      <c r="FZ70" s="61">
        <f t="shared" si="554"/>
        <v>0</v>
      </c>
      <c r="GA70" s="61">
        <f t="shared" si="554"/>
        <v>0</v>
      </c>
      <c r="GB70" s="61">
        <f t="shared" si="554"/>
        <v>0</v>
      </c>
      <c r="GC70" s="61">
        <f t="shared" si="554"/>
        <v>0</v>
      </c>
      <c r="GD70" s="61">
        <f t="shared" si="554"/>
        <v>0</v>
      </c>
      <c r="GE70" s="61">
        <f t="shared" si="554"/>
        <v>0</v>
      </c>
      <c r="GF70" s="61">
        <f t="shared" si="554"/>
        <v>0</v>
      </c>
      <c r="GG70" s="61">
        <f t="shared" si="554"/>
        <v>0</v>
      </c>
      <c r="GH70" s="61">
        <f t="shared" si="554"/>
        <v>0</v>
      </c>
      <c r="GI70" s="61">
        <f t="shared" si="554"/>
        <v>0</v>
      </c>
      <c r="GJ70" s="61">
        <f t="shared" si="554"/>
        <v>0</v>
      </c>
      <c r="GK70" s="61">
        <f t="shared" si="554"/>
        <v>0</v>
      </c>
      <c r="GL70" s="61">
        <f t="shared" si="554"/>
        <v>0</v>
      </c>
      <c r="GM70" s="61">
        <f t="shared" si="554"/>
        <v>0</v>
      </c>
      <c r="GN70" s="61">
        <f t="shared" si="554"/>
        <v>0</v>
      </c>
      <c r="GO70" s="61">
        <f t="shared" si="554"/>
        <v>0</v>
      </c>
      <c r="GP70" s="61">
        <f t="shared" si="554"/>
        <v>0</v>
      </c>
      <c r="GQ70" s="68">
        <f t="shared" si="322"/>
        <v>0</v>
      </c>
      <c r="GR70" s="61">
        <f t="shared" ref="GR70" si="555">SUM(GR71:GR72)</f>
        <v>0</v>
      </c>
      <c r="GS70" s="68">
        <f t="shared" si="554"/>
        <v>0</v>
      </c>
      <c r="GT70" s="61">
        <f t="shared" si="554"/>
        <v>0</v>
      </c>
      <c r="GU70" s="61">
        <f t="shared" si="554"/>
        <v>0</v>
      </c>
      <c r="GV70" s="61">
        <f t="shared" si="554"/>
        <v>0</v>
      </c>
      <c r="GW70" s="61">
        <f t="shared" si="554"/>
        <v>0</v>
      </c>
      <c r="GX70" s="61">
        <f t="shared" si="554"/>
        <v>0</v>
      </c>
      <c r="GY70" s="61">
        <f t="shared" si="554"/>
        <v>0</v>
      </c>
      <c r="GZ70" s="61">
        <f t="shared" si="554"/>
        <v>0</v>
      </c>
      <c r="HA70" s="61">
        <f t="shared" si="554"/>
        <v>0</v>
      </c>
      <c r="HB70" s="61">
        <f t="shared" si="554"/>
        <v>0</v>
      </c>
      <c r="HC70" s="61">
        <f t="shared" si="554"/>
        <v>0</v>
      </c>
      <c r="HD70" s="61">
        <f t="shared" si="554"/>
        <v>0</v>
      </c>
      <c r="HE70" s="61">
        <f t="shared" si="554"/>
        <v>0</v>
      </c>
      <c r="HF70" s="61">
        <f t="shared" si="554"/>
        <v>0</v>
      </c>
      <c r="HG70" s="61">
        <f t="shared" si="554"/>
        <v>0</v>
      </c>
      <c r="HH70" s="61">
        <f t="shared" si="554"/>
        <v>0</v>
      </c>
      <c r="HI70" s="61">
        <f t="shared" si="554"/>
        <v>0</v>
      </c>
      <c r="HJ70" s="61">
        <f t="shared" si="554"/>
        <v>0</v>
      </c>
      <c r="HK70" s="61">
        <f t="shared" si="554"/>
        <v>0</v>
      </c>
      <c r="HL70" s="61">
        <f t="shared" si="554"/>
        <v>0</v>
      </c>
      <c r="HM70" s="61">
        <f t="shared" si="554"/>
        <v>0</v>
      </c>
      <c r="HN70" s="61">
        <f t="shared" si="554"/>
        <v>0</v>
      </c>
      <c r="HO70" s="61">
        <f t="shared" si="554"/>
        <v>0</v>
      </c>
      <c r="HP70" s="61">
        <f t="shared" si="554"/>
        <v>0</v>
      </c>
      <c r="HQ70" s="61">
        <f t="shared" si="554"/>
        <v>0</v>
      </c>
      <c r="HR70" s="61">
        <f t="shared" si="554"/>
        <v>0</v>
      </c>
      <c r="HS70" s="68">
        <f t="shared" si="554"/>
        <v>0</v>
      </c>
      <c r="HT70" s="61">
        <f t="shared" si="554"/>
        <v>0</v>
      </c>
      <c r="HU70" s="61">
        <f t="shared" ref="HU70:KF70" si="556">SUM(HU71:HU72)</f>
        <v>0</v>
      </c>
      <c r="HV70" s="68">
        <f t="shared" si="556"/>
        <v>0</v>
      </c>
      <c r="HW70" s="61">
        <f t="shared" si="556"/>
        <v>0</v>
      </c>
      <c r="HX70" s="61">
        <f t="shared" si="556"/>
        <v>0</v>
      </c>
      <c r="HY70" s="61">
        <f t="shared" si="556"/>
        <v>0</v>
      </c>
      <c r="HZ70" s="61">
        <f t="shared" si="556"/>
        <v>0</v>
      </c>
      <c r="IA70" s="61">
        <f t="shared" si="556"/>
        <v>0</v>
      </c>
      <c r="IB70" s="61">
        <f t="shared" si="556"/>
        <v>0</v>
      </c>
      <c r="IC70" s="68">
        <f t="shared" si="556"/>
        <v>0</v>
      </c>
      <c r="ID70" s="61">
        <f t="shared" si="556"/>
        <v>0</v>
      </c>
      <c r="IE70" s="61">
        <f t="shared" si="556"/>
        <v>0</v>
      </c>
      <c r="IF70" s="61">
        <f t="shared" si="556"/>
        <v>0</v>
      </c>
      <c r="IG70" s="61">
        <f t="shared" si="556"/>
        <v>0</v>
      </c>
      <c r="IH70" s="61">
        <f t="shared" si="556"/>
        <v>0</v>
      </c>
      <c r="II70" s="61">
        <f t="shared" si="556"/>
        <v>0</v>
      </c>
      <c r="IJ70" s="61">
        <f t="shared" si="556"/>
        <v>0</v>
      </c>
      <c r="IK70" s="61">
        <f t="shared" si="556"/>
        <v>0</v>
      </c>
      <c r="IL70" s="61">
        <f t="shared" si="556"/>
        <v>0</v>
      </c>
      <c r="IM70" s="61">
        <f t="shared" si="556"/>
        <v>0</v>
      </c>
      <c r="IN70" s="68">
        <f t="shared" si="556"/>
        <v>0</v>
      </c>
      <c r="IO70" s="68">
        <f t="shared" si="556"/>
        <v>0</v>
      </c>
      <c r="IP70" s="68">
        <f t="shared" si="556"/>
        <v>0</v>
      </c>
      <c r="IQ70" s="68">
        <f t="shared" si="556"/>
        <v>0</v>
      </c>
      <c r="IR70" s="68">
        <f t="shared" si="556"/>
        <v>0</v>
      </c>
      <c r="IS70" s="68">
        <f t="shared" si="556"/>
        <v>0</v>
      </c>
      <c r="IT70" s="68">
        <f t="shared" si="556"/>
        <v>0</v>
      </c>
      <c r="IU70" s="68">
        <f t="shared" si="556"/>
        <v>0</v>
      </c>
      <c r="IV70" s="68">
        <f t="shared" si="556"/>
        <v>0</v>
      </c>
      <c r="IW70" s="68">
        <f t="shared" si="556"/>
        <v>0</v>
      </c>
      <c r="IX70" s="68">
        <f t="shared" si="556"/>
        <v>0</v>
      </c>
      <c r="IY70" s="68">
        <f t="shared" si="556"/>
        <v>0</v>
      </c>
      <c r="IZ70" s="68">
        <f t="shared" si="556"/>
        <v>0</v>
      </c>
      <c r="JA70" s="68">
        <f t="shared" si="556"/>
        <v>0</v>
      </c>
      <c r="JB70" s="68">
        <f t="shared" si="556"/>
        <v>0</v>
      </c>
      <c r="JC70" s="68">
        <f t="shared" si="556"/>
        <v>0</v>
      </c>
      <c r="JD70" s="68">
        <f t="shared" si="556"/>
        <v>0</v>
      </c>
      <c r="JE70" s="68">
        <f t="shared" si="556"/>
        <v>0</v>
      </c>
      <c r="JF70" s="68">
        <f t="shared" si="556"/>
        <v>0</v>
      </c>
      <c r="JG70" s="61">
        <f t="shared" si="556"/>
        <v>0</v>
      </c>
      <c r="JH70" s="61">
        <f t="shared" si="556"/>
        <v>0</v>
      </c>
      <c r="JI70" s="61">
        <f t="shared" si="556"/>
        <v>0</v>
      </c>
      <c r="JJ70" s="61">
        <f t="shared" si="556"/>
        <v>0</v>
      </c>
      <c r="JK70" s="61">
        <f t="shared" si="556"/>
        <v>0</v>
      </c>
      <c r="JL70" s="68">
        <f t="shared" si="556"/>
        <v>0</v>
      </c>
      <c r="JM70" s="61">
        <f t="shared" si="556"/>
        <v>0</v>
      </c>
      <c r="JN70" s="61">
        <f t="shared" si="556"/>
        <v>0</v>
      </c>
      <c r="JO70" s="68">
        <f t="shared" si="556"/>
        <v>0</v>
      </c>
      <c r="JP70" s="61">
        <f t="shared" si="556"/>
        <v>0</v>
      </c>
      <c r="JQ70" s="61">
        <f t="shared" si="556"/>
        <v>0</v>
      </c>
      <c r="JR70" s="61">
        <f t="shared" si="556"/>
        <v>0</v>
      </c>
      <c r="JS70" s="61">
        <f t="shared" si="556"/>
        <v>0</v>
      </c>
      <c r="JT70" s="61">
        <f t="shared" si="556"/>
        <v>0</v>
      </c>
      <c r="JU70" s="61">
        <f t="shared" si="556"/>
        <v>0</v>
      </c>
      <c r="JV70" s="61">
        <f t="shared" si="556"/>
        <v>0</v>
      </c>
      <c r="JW70" s="61">
        <f t="shared" si="556"/>
        <v>0</v>
      </c>
      <c r="JX70" s="61">
        <f t="shared" si="556"/>
        <v>0</v>
      </c>
      <c r="JY70" s="61">
        <f t="shared" si="556"/>
        <v>0</v>
      </c>
      <c r="JZ70" s="61">
        <f t="shared" si="556"/>
        <v>0</v>
      </c>
      <c r="KA70" s="61">
        <f t="shared" si="556"/>
        <v>0</v>
      </c>
      <c r="KB70" s="61">
        <f t="shared" si="556"/>
        <v>0</v>
      </c>
      <c r="KC70" s="61">
        <f t="shared" si="556"/>
        <v>0</v>
      </c>
      <c r="KD70" s="61">
        <f t="shared" si="556"/>
        <v>0</v>
      </c>
      <c r="KE70" s="61">
        <f t="shared" si="556"/>
        <v>0</v>
      </c>
      <c r="KF70" s="61">
        <f t="shared" si="556"/>
        <v>0</v>
      </c>
      <c r="KG70" s="68">
        <f t="shared" ref="KG70:MM70" si="557">SUM(KG71:KG72)</f>
        <v>0</v>
      </c>
      <c r="KH70" s="61">
        <f t="shared" si="557"/>
        <v>0</v>
      </c>
      <c r="KI70" s="61">
        <f t="shared" si="557"/>
        <v>0</v>
      </c>
      <c r="KJ70" s="61">
        <f t="shared" si="557"/>
        <v>0</v>
      </c>
      <c r="KK70" s="61">
        <f t="shared" si="557"/>
        <v>0</v>
      </c>
      <c r="KL70" s="61">
        <f t="shared" si="557"/>
        <v>0</v>
      </c>
      <c r="KM70" s="61">
        <f t="shared" si="557"/>
        <v>0</v>
      </c>
      <c r="KN70" s="61">
        <f t="shared" si="557"/>
        <v>0</v>
      </c>
      <c r="KO70" s="61">
        <f t="shared" si="557"/>
        <v>0</v>
      </c>
      <c r="KP70" s="61">
        <f t="shared" si="557"/>
        <v>0</v>
      </c>
      <c r="KQ70" s="61">
        <f t="shared" si="557"/>
        <v>0</v>
      </c>
      <c r="KR70" s="61">
        <f t="shared" si="557"/>
        <v>0</v>
      </c>
      <c r="KS70" s="61">
        <f t="shared" si="557"/>
        <v>0</v>
      </c>
      <c r="KT70" s="61">
        <f t="shared" si="557"/>
        <v>0</v>
      </c>
      <c r="KU70" s="61">
        <f t="shared" si="557"/>
        <v>0</v>
      </c>
      <c r="KV70" s="61">
        <f t="shared" si="557"/>
        <v>0</v>
      </c>
      <c r="KW70" s="61">
        <f t="shared" si="557"/>
        <v>0</v>
      </c>
      <c r="KX70" s="61">
        <f t="shared" si="557"/>
        <v>0</v>
      </c>
      <c r="KY70" s="68">
        <f t="shared" si="557"/>
        <v>0</v>
      </c>
      <c r="KZ70" s="61">
        <f t="shared" si="557"/>
        <v>0</v>
      </c>
      <c r="LA70" s="61">
        <f t="shared" si="557"/>
        <v>0</v>
      </c>
      <c r="LB70" s="61">
        <f t="shared" si="557"/>
        <v>0</v>
      </c>
      <c r="LC70" s="61">
        <f t="shared" si="557"/>
        <v>0</v>
      </c>
      <c r="LD70" s="61">
        <f t="shared" si="557"/>
        <v>0</v>
      </c>
      <c r="LE70" s="61">
        <f t="shared" si="557"/>
        <v>0</v>
      </c>
      <c r="LF70" s="61">
        <f t="shared" si="557"/>
        <v>0</v>
      </c>
      <c r="LG70" s="61">
        <f t="shared" si="557"/>
        <v>0</v>
      </c>
      <c r="LH70" s="61">
        <f t="shared" si="557"/>
        <v>0</v>
      </c>
      <c r="LI70" s="61">
        <f t="shared" si="557"/>
        <v>0</v>
      </c>
      <c r="LJ70" s="61">
        <f t="shared" si="557"/>
        <v>0</v>
      </c>
      <c r="LK70" s="61">
        <f t="shared" si="557"/>
        <v>0</v>
      </c>
      <c r="LL70" s="61">
        <f t="shared" si="557"/>
        <v>0</v>
      </c>
      <c r="LM70" s="61">
        <f t="shared" si="557"/>
        <v>0</v>
      </c>
      <c r="LN70" s="61">
        <f t="shared" si="557"/>
        <v>0</v>
      </c>
      <c r="LO70" s="61">
        <f t="shared" si="557"/>
        <v>0</v>
      </c>
      <c r="LP70" s="61">
        <f t="shared" si="557"/>
        <v>0</v>
      </c>
      <c r="LQ70" s="61">
        <f t="shared" si="557"/>
        <v>0</v>
      </c>
      <c r="LR70" s="61">
        <f t="shared" si="557"/>
        <v>0</v>
      </c>
      <c r="LS70" s="61">
        <f t="shared" si="557"/>
        <v>0</v>
      </c>
      <c r="LT70" s="61">
        <f t="shared" si="557"/>
        <v>0</v>
      </c>
      <c r="LU70" s="61">
        <f t="shared" si="557"/>
        <v>0</v>
      </c>
      <c r="LV70" s="61">
        <f t="shared" si="557"/>
        <v>0</v>
      </c>
      <c r="LW70" s="61">
        <f t="shared" si="557"/>
        <v>0</v>
      </c>
      <c r="LX70" s="61">
        <f t="shared" si="557"/>
        <v>0</v>
      </c>
      <c r="LY70" s="61">
        <f t="shared" si="557"/>
        <v>0</v>
      </c>
      <c r="LZ70" s="61">
        <f t="shared" si="557"/>
        <v>0</v>
      </c>
      <c r="MA70" s="61">
        <f t="shared" si="557"/>
        <v>0</v>
      </c>
      <c r="MB70" s="61">
        <f t="shared" si="557"/>
        <v>0</v>
      </c>
      <c r="MC70" s="61">
        <f t="shared" si="557"/>
        <v>0</v>
      </c>
      <c r="MD70" s="61">
        <f t="shared" si="557"/>
        <v>0</v>
      </c>
      <c r="ME70" s="61">
        <f t="shared" si="557"/>
        <v>0</v>
      </c>
      <c r="MF70" s="61">
        <f t="shared" si="557"/>
        <v>0</v>
      </c>
      <c r="MG70" s="61">
        <f t="shared" si="557"/>
        <v>0</v>
      </c>
      <c r="MH70" s="61">
        <f t="shared" si="557"/>
        <v>0</v>
      </c>
      <c r="MI70" s="61">
        <f t="shared" si="557"/>
        <v>0</v>
      </c>
      <c r="MJ70" s="61">
        <f t="shared" si="557"/>
        <v>0</v>
      </c>
      <c r="MK70" s="61">
        <f t="shared" si="557"/>
        <v>0</v>
      </c>
      <c r="ML70" s="61">
        <f t="shared" si="557"/>
        <v>0</v>
      </c>
      <c r="MM70" s="61">
        <f t="shared" si="557"/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9">
        <f t="shared" ref="N71:N72" si="558">SUM(D71:M71)</f>
        <v>0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9">
        <f t="shared" ref="Y71:Y72" si="559">SUM(O71:X71)</f>
        <v>0</v>
      </c>
      <c r="Z71" s="73">
        <f t="shared" si="324"/>
        <v>0</v>
      </c>
      <c r="AA71" s="74">
        <f t="shared" si="324"/>
        <v>0</v>
      </c>
      <c r="AB71" s="74">
        <f t="shared" si="324"/>
        <v>0</v>
      </c>
      <c r="AC71" s="74">
        <f t="shared" si="324"/>
        <v>0</v>
      </c>
      <c r="AD71" s="74">
        <f t="shared" si="324"/>
        <v>0</v>
      </c>
      <c r="AE71" s="74">
        <f t="shared" si="324"/>
        <v>0</v>
      </c>
      <c r="AF71" s="74">
        <f t="shared" si="324"/>
        <v>0</v>
      </c>
      <c r="AG71" s="74">
        <f t="shared" si="324"/>
        <v>0</v>
      </c>
      <c r="AH71" s="74">
        <f t="shared" si="158"/>
        <v>0</v>
      </c>
      <c r="AI71" s="74">
        <f t="shared" si="158"/>
        <v>0</v>
      </c>
      <c r="AJ71" s="94">
        <f t="shared" si="158"/>
        <v>0</v>
      </c>
      <c r="AK71" s="95"/>
      <c r="AL71" s="96"/>
      <c r="AM71" s="63"/>
      <c r="AN71" s="63"/>
      <c r="AO71" s="63"/>
      <c r="AP71" s="63"/>
      <c r="AQ71" s="63"/>
      <c r="AR71" s="63"/>
      <c r="AS71" s="63"/>
      <c r="AT71" s="69">
        <f t="shared" ref="AT71:AT72" si="560">SUM(AL71:AS71)</f>
        <v>0</v>
      </c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9">
        <f t="shared" ref="BU71:BU72" si="561">SUM(AU71:BT71)</f>
        <v>0</v>
      </c>
      <c r="BV71" s="63"/>
      <c r="BW71" s="63"/>
      <c r="BX71" s="63"/>
      <c r="BY71" s="69">
        <f t="shared" ref="BY71:BY72" si="562">SUM(BV71:BX71)</f>
        <v>0</v>
      </c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9">
        <f t="shared" ref="DC71:DC72" si="563">SUM(BZ71:DB71)</f>
        <v>0</v>
      </c>
      <c r="DD71" s="63"/>
      <c r="DE71" s="63"/>
      <c r="DF71" s="69">
        <f>SUM(DD71:DE71)</f>
        <v>0</v>
      </c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9">
        <f t="shared" ref="EJ71:EJ72" si="564">SUM(EC71:ED71,DX71:DY71,DS71:DT71,DN71:DO71,DI71:DJ71,EI71,)</f>
        <v>0</v>
      </c>
      <c r="EK71" s="69">
        <f t="shared" ref="EK71:EK72" si="565">SUM(EE71:EH71,DZ71:EB71,DU71:DW71,DP71:DR71,DK71:DM71,DG71:DH71)</f>
        <v>0</v>
      </c>
      <c r="EL71" s="63"/>
      <c r="EM71" s="63"/>
      <c r="EN71" s="63"/>
      <c r="EO71" s="69">
        <f t="shared" ref="EO71:EO72" si="566">SUM(EL71:EN71)</f>
        <v>0</v>
      </c>
      <c r="EP71" s="63"/>
      <c r="EQ71" s="63"/>
      <c r="ER71" s="63"/>
      <c r="ES71" s="63"/>
      <c r="ET71" s="63"/>
      <c r="EU71" s="63"/>
      <c r="EV71" s="63"/>
      <c r="EW71" s="63"/>
      <c r="EX71" s="63"/>
      <c r="EY71" s="69">
        <f t="shared" si="321"/>
        <v>0</v>
      </c>
      <c r="EZ71" s="63"/>
      <c r="FA71" s="63"/>
      <c r="FB71" s="63"/>
      <c r="FC71" s="63"/>
      <c r="FD71" s="63"/>
      <c r="FE71" s="63"/>
      <c r="FF71" s="63"/>
      <c r="FG71" s="63"/>
      <c r="FH71" s="69">
        <f t="shared" ref="FH71:FH72" si="567">SUM(EZ71:FG71)</f>
        <v>0</v>
      </c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9">
        <f t="shared" ref="FS71:FS72" si="568">SUM(FI71:FR71)</f>
        <v>0</v>
      </c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9">
        <f t="shared" si="322"/>
        <v>0</v>
      </c>
      <c r="GR71" s="63"/>
      <c r="GS71" s="69">
        <f t="shared" ref="GS71:GS72" si="569">SUM(GR71)</f>
        <v>0</v>
      </c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9">
        <f>SUM(GT71:HR71)</f>
        <v>0</v>
      </c>
      <c r="HT71" s="63"/>
      <c r="HU71" s="63"/>
      <c r="HV71" s="69">
        <f t="shared" ref="HV71:HV72" si="570">SUM(HT71:HU71)</f>
        <v>0</v>
      </c>
      <c r="HW71" s="63"/>
      <c r="HX71" s="63"/>
      <c r="HY71" s="63"/>
      <c r="HZ71" s="63"/>
      <c r="IA71" s="63"/>
      <c r="IB71" s="63"/>
      <c r="IC71" s="69">
        <f t="shared" ref="IC71:IC72" si="571">SUM(HW71:IB71)</f>
        <v>0</v>
      </c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9">
        <f t="shared" ref="IN71:IN72" si="572">SUM(ID71:IM71)</f>
        <v>0</v>
      </c>
      <c r="IO71" s="140">
        <f>SUM(AT71,BU71,BY71,DC71,DF71,EK71,EO71,EY71,FH71,FS71,GQ71,GS71,HS71,HV71,IC71,IN71,EJ71)</f>
        <v>0</v>
      </c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573">SUM(JD71:JE71)</f>
        <v>0</v>
      </c>
      <c r="JG71" s="63"/>
      <c r="JH71" s="63"/>
      <c r="JI71" s="63"/>
      <c r="JJ71" s="63"/>
      <c r="JK71" s="63"/>
      <c r="JL71" s="140">
        <f t="shared" ref="JL71:JL72" si="574">SUM(JG71:JK71)</f>
        <v>0</v>
      </c>
      <c r="JM71" s="63"/>
      <c r="JN71" s="63"/>
      <c r="JO71" s="140">
        <f t="shared" ref="JO71:JO72" si="575">SUM(JM71:JN71)</f>
        <v>0</v>
      </c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140">
        <f t="shared" ref="KG71:KG72" si="576">SUM(JP71:KF71)</f>
        <v>0</v>
      </c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140">
        <f t="shared" ref="KY71:KY72" si="577">SUM(KH71:KX71)</f>
        <v>0</v>
      </c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</row>
    <row r="72" ht="12" spans="1:351">
      <c r="A72" s="1" t="s">
        <v>170</v>
      </c>
      <c r="B72" s="1">
        <v>30702</v>
      </c>
      <c r="C72" s="62" t="s">
        <v>235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9">
        <f t="shared" si="558"/>
        <v>0</v>
      </c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9">
        <f t="shared" si="559"/>
        <v>0</v>
      </c>
      <c r="Z72" s="73">
        <f t="shared" si="324"/>
        <v>0</v>
      </c>
      <c r="AA72" s="74">
        <f t="shared" si="324"/>
        <v>0</v>
      </c>
      <c r="AB72" s="74">
        <f t="shared" si="324"/>
        <v>0</v>
      </c>
      <c r="AC72" s="74">
        <f t="shared" si="324"/>
        <v>0</v>
      </c>
      <c r="AD72" s="74">
        <f t="shared" si="324"/>
        <v>0</v>
      </c>
      <c r="AE72" s="74">
        <f t="shared" si="324"/>
        <v>0</v>
      </c>
      <c r="AF72" s="74">
        <f t="shared" si="324"/>
        <v>0</v>
      </c>
      <c r="AG72" s="74">
        <f t="shared" si="324"/>
        <v>0</v>
      </c>
      <c r="AH72" s="74">
        <f t="shared" si="158"/>
        <v>0</v>
      </c>
      <c r="AI72" s="74">
        <f t="shared" si="158"/>
        <v>0</v>
      </c>
      <c r="AJ72" s="94">
        <f t="shared" si="158"/>
        <v>0</v>
      </c>
      <c r="AK72" s="95"/>
      <c r="AL72" s="96"/>
      <c r="AM72" s="63"/>
      <c r="AN72" s="63"/>
      <c r="AO72" s="63"/>
      <c r="AP72" s="63"/>
      <c r="AQ72" s="63"/>
      <c r="AR72" s="63"/>
      <c r="AS72" s="63"/>
      <c r="AT72" s="69">
        <f t="shared" si="560"/>
        <v>0</v>
      </c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9">
        <f t="shared" si="561"/>
        <v>0</v>
      </c>
      <c r="BV72" s="63"/>
      <c r="BW72" s="63"/>
      <c r="BX72" s="63"/>
      <c r="BY72" s="69">
        <f t="shared" si="562"/>
        <v>0</v>
      </c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9">
        <f t="shared" si="563"/>
        <v>0</v>
      </c>
      <c r="DD72" s="63"/>
      <c r="DE72" s="63"/>
      <c r="DF72" s="69">
        <f>SUM(DD72:DE72)</f>
        <v>0</v>
      </c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9">
        <f t="shared" si="564"/>
        <v>0</v>
      </c>
      <c r="EK72" s="69">
        <f t="shared" si="565"/>
        <v>0</v>
      </c>
      <c r="EL72" s="63"/>
      <c r="EM72" s="63"/>
      <c r="EN72" s="63"/>
      <c r="EO72" s="69">
        <f t="shared" si="566"/>
        <v>0</v>
      </c>
      <c r="EP72" s="63"/>
      <c r="EQ72" s="63"/>
      <c r="ER72" s="63"/>
      <c r="ES72" s="63"/>
      <c r="ET72" s="63"/>
      <c r="EU72" s="63"/>
      <c r="EV72" s="63"/>
      <c r="EW72" s="63"/>
      <c r="EX72" s="63"/>
      <c r="EY72" s="69">
        <f t="shared" si="321"/>
        <v>0</v>
      </c>
      <c r="EZ72" s="63"/>
      <c r="FA72" s="63"/>
      <c r="FB72" s="63"/>
      <c r="FC72" s="63"/>
      <c r="FD72" s="63"/>
      <c r="FE72" s="63"/>
      <c r="FF72" s="63"/>
      <c r="FG72" s="63"/>
      <c r="FH72" s="69">
        <f t="shared" si="567"/>
        <v>0</v>
      </c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9">
        <f t="shared" si="568"/>
        <v>0</v>
      </c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9">
        <f t="shared" si="322"/>
        <v>0</v>
      </c>
      <c r="GR72" s="63"/>
      <c r="GS72" s="69">
        <f t="shared" si="569"/>
        <v>0</v>
      </c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9">
        <f>SUM(GT72:HR72)</f>
        <v>0</v>
      </c>
      <c r="HT72" s="63"/>
      <c r="HU72" s="63"/>
      <c r="HV72" s="69">
        <f t="shared" si="570"/>
        <v>0</v>
      </c>
      <c r="HW72" s="63"/>
      <c r="HX72" s="63"/>
      <c r="HY72" s="63"/>
      <c r="HZ72" s="63"/>
      <c r="IA72" s="63"/>
      <c r="IB72" s="63"/>
      <c r="IC72" s="69">
        <f t="shared" si="571"/>
        <v>0</v>
      </c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9">
        <f t="shared" si="572"/>
        <v>0</v>
      </c>
      <c r="IO72" s="140">
        <f>SUM(AT72,BU72,BY72,DC72,DF72,EK72,EO72,EY72,FH72,FS72,GQ72,GS72,HS72,HV72,IC72,IN72,EJ72)</f>
        <v>0</v>
      </c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140">
        <f>SUM(IP72,IR72,IT72,IZ72,JB72,IX72,IV72)</f>
        <v>0</v>
      </c>
      <c r="JE72" s="140">
        <f>SUM(IQ72,IS72,IU72,JA72,JC72,IY72,IW72)</f>
        <v>0</v>
      </c>
      <c r="JF72" s="140">
        <f t="shared" si="573"/>
        <v>0</v>
      </c>
      <c r="JG72" s="63"/>
      <c r="JH72" s="63"/>
      <c r="JI72" s="63"/>
      <c r="JJ72" s="63"/>
      <c r="JK72" s="63"/>
      <c r="JL72" s="140">
        <f t="shared" si="574"/>
        <v>0</v>
      </c>
      <c r="JM72" s="63"/>
      <c r="JN72" s="63"/>
      <c r="JO72" s="140">
        <f t="shared" si="575"/>
        <v>0</v>
      </c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140">
        <f t="shared" si="576"/>
        <v>0</v>
      </c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140">
        <f t="shared" si="577"/>
        <v>0</v>
      </c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</row>
    <row r="73" customHeight="1" spans="1:351">
      <c r="A73" s="1" t="s">
        <v>155</v>
      </c>
      <c r="B73" s="1">
        <v>30500</v>
      </c>
      <c r="C73" s="13" t="s">
        <v>236</v>
      </c>
      <c r="D73" s="61">
        <f t="shared" ref="D73:Y73" si="578">SUM(D74:D78)</f>
        <v>0</v>
      </c>
      <c r="E73" s="61">
        <f t="shared" si="578"/>
        <v>0</v>
      </c>
      <c r="F73" s="61">
        <f t="shared" si="578"/>
        <v>0</v>
      </c>
      <c r="G73" s="61">
        <f t="shared" si="578"/>
        <v>0</v>
      </c>
      <c r="H73" s="61">
        <f t="shared" si="578"/>
        <v>0</v>
      </c>
      <c r="I73" s="61">
        <f t="shared" si="578"/>
        <v>0</v>
      </c>
      <c r="J73" s="61">
        <f t="shared" si="578"/>
        <v>0</v>
      </c>
      <c r="K73" s="61">
        <f t="shared" si="578"/>
        <v>0</v>
      </c>
      <c r="L73" s="61">
        <f t="shared" si="578"/>
        <v>0</v>
      </c>
      <c r="M73" s="61">
        <f t="shared" si="578"/>
        <v>0</v>
      </c>
      <c r="N73" s="68">
        <f t="shared" si="578"/>
        <v>0</v>
      </c>
      <c r="O73" s="61">
        <f t="shared" si="578"/>
        <v>0</v>
      </c>
      <c r="P73" s="61">
        <f t="shared" si="578"/>
        <v>0</v>
      </c>
      <c r="Q73" s="61">
        <f t="shared" si="578"/>
        <v>0</v>
      </c>
      <c r="R73" s="61">
        <f t="shared" si="578"/>
        <v>0</v>
      </c>
      <c r="S73" s="61">
        <f t="shared" si="578"/>
        <v>0</v>
      </c>
      <c r="T73" s="61">
        <f t="shared" si="578"/>
        <v>0</v>
      </c>
      <c r="U73" s="61">
        <f t="shared" si="578"/>
        <v>0</v>
      </c>
      <c r="V73" s="61">
        <f t="shared" si="578"/>
        <v>0</v>
      </c>
      <c r="W73" s="61">
        <f t="shared" si="578"/>
        <v>0</v>
      </c>
      <c r="X73" s="61">
        <f t="shared" si="578"/>
        <v>0</v>
      </c>
      <c r="Y73" s="68">
        <f t="shared" si="578"/>
        <v>0</v>
      </c>
      <c r="Z73" s="71">
        <f t="shared" si="324"/>
        <v>0</v>
      </c>
      <c r="AA73" s="72">
        <f t="shared" si="324"/>
        <v>0</v>
      </c>
      <c r="AB73" s="72">
        <f t="shared" si="324"/>
        <v>0</v>
      </c>
      <c r="AC73" s="72">
        <f t="shared" si="324"/>
        <v>0</v>
      </c>
      <c r="AD73" s="72">
        <f t="shared" si="324"/>
        <v>0</v>
      </c>
      <c r="AE73" s="72">
        <f t="shared" si="324"/>
        <v>0</v>
      </c>
      <c r="AF73" s="72">
        <f t="shared" si="324"/>
        <v>0</v>
      </c>
      <c r="AG73" s="72">
        <f t="shared" si="324"/>
        <v>0</v>
      </c>
      <c r="AH73" s="72">
        <f t="shared" si="158"/>
        <v>0</v>
      </c>
      <c r="AI73" s="72">
        <f t="shared" si="158"/>
        <v>0</v>
      </c>
      <c r="AJ73" s="91">
        <f t="shared" si="158"/>
        <v>0</v>
      </c>
      <c r="AK73" s="92">
        <f t="shared" ref="AK73:CV73" si="579">SUM(AK74:AK78)</f>
        <v>0</v>
      </c>
      <c r="AL73" s="93">
        <f t="shared" si="579"/>
        <v>0</v>
      </c>
      <c r="AM73" s="68">
        <f t="shared" si="579"/>
        <v>0</v>
      </c>
      <c r="AN73" s="68">
        <f t="shared" si="579"/>
        <v>0</v>
      </c>
      <c r="AO73" s="68">
        <f t="shared" si="579"/>
        <v>0</v>
      </c>
      <c r="AP73" s="68">
        <f t="shared" si="579"/>
        <v>0</v>
      </c>
      <c r="AQ73" s="68">
        <f t="shared" si="579"/>
        <v>0</v>
      </c>
      <c r="AR73" s="68">
        <f t="shared" si="579"/>
        <v>0</v>
      </c>
      <c r="AS73" s="68">
        <f t="shared" si="579"/>
        <v>0</v>
      </c>
      <c r="AT73" s="68">
        <f t="shared" si="579"/>
        <v>0</v>
      </c>
      <c r="AU73" s="61">
        <f t="shared" si="579"/>
        <v>0</v>
      </c>
      <c r="AV73" s="61">
        <f t="shared" si="579"/>
        <v>0</v>
      </c>
      <c r="AW73" s="61">
        <f t="shared" si="579"/>
        <v>0</v>
      </c>
      <c r="AX73" s="61">
        <f t="shared" si="579"/>
        <v>0</v>
      </c>
      <c r="AY73" s="61">
        <f t="shared" si="579"/>
        <v>0</v>
      </c>
      <c r="AZ73" s="61">
        <f t="shared" si="579"/>
        <v>0</v>
      </c>
      <c r="BA73" s="61">
        <f t="shared" si="579"/>
        <v>0</v>
      </c>
      <c r="BB73" s="61">
        <f t="shared" si="579"/>
        <v>0</v>
      </c>
      <c r="BC73" s="61">
        <f t="shared" si="579"/>
        <v>0</v>
      </c>
      <c r="BD73" s="61">
        <f t="shared" si="579"/>
        <v>0</v>
      </c>
      <c r="BE73" s="61">
        <f t="shared" si="579"/>
        <v>0</v>
      </c>
      <c r="BF73" s="61">
        <f t="shared" si="579"/>
        <v>0</v>
      </c>
      <c r="BG73" s="61">
        <f t="shared" si="579"/>
        <v>0</v>
      </c>
      <c r="BH73" s="61">
        <f t="shared" si="579"/>
        <v>0</v>
      </c>
      <c r="BI73" s="61">
        <f t="shared" si="579"/>
        <v>0</v>
      </c>
      <c r="BJ73" s="61">
        <f t="shared" si="579"/>
        <v>0</v>
      </c>
      <c r="BK73" s="61">
        <f t="shared" si="579"/>
        <v>0</v>
      </c>
      <c r="BL73" s="61">
        <f t="shared" si="579"/>
        <v>0</v>
      </c>
      <c r="BM73" s="61">
        <f t="shared" si="579"/>
        <v>0</v>
      </c>
      <c r="BN73" s="61">
        <f t="shared" si="579"/>
        <v>0</v>
      </c>
      <c r="BO73" s="61">
        <f t="shared" si="579"/>
        <v>0</v>
      </c>
      <c r="BP73" s="61">
        <f t="shared" si="579"/>
        <v>0</v>
      </c>
      <c r="BQ73" s="61">
        <f t="shared" si="579"/>
        <v>0</v>
      </c>
      <c r="BR73" s="61">
        <f t="shared" si="579"/>
        <v>0</v>
      </c>
      <c r="BS73" s="61">
        <f t="shared" si="579"/>
        <v>0</v>
      </c>
      <c r="BT73" s="61">
        <f t="shared" si="579"/>
        <v>0</v>
      </c>
      <c r="BU73" s="68">
        <f t="shared" si="579"/>
        <v>0</v>
      </c>
      <c r="BV73" s="61">
        <f t="shared" si="579"/>
        <v>0</v>
      </c>
      <c r="BW73" s="61">
        <f t="shared" si="579"/>
        <v>0</v>
      </c>
      <c r="BX73" s="61">
        <f t="shared" si="579"/>
        <v>0</v>
      </c>
      <c r="BY73" s="68">
        <f t="shared" si="579"/>
        <v>0</v>
      </c>
      <c r="BZ73" s="61">
        <f t="shared" si="579"/>
        <v>0</v>
      </c>
      <c r="CA73" s="61">
        <f t="shared" si="579"/>
        <v>0</v>
      </c>
      <c r="CB73" s="61">
        <f t="shared" si="579"/>
        <v>0</v>
      </c>
      <c r="CC73" s="61">
        <f t="shared" si="579"/>
        <v>0</v>
      </c>
      <c r="CD73" s="61">
        <f t="shared" si="579"/>
        <v>0</v>
      </c>
      <c r="CE73" s="61">
        <f t="shared" si="579"/>
        <v>0</v>
      </c>
      <c r="CF73" s="61">
        <f t="shared" si="579"/>
        <v>0</v>
      </c>
      <c r="CG73" s="61">
        <f t="shared" si="579"/>
        <v>0</v>
      </c>
      <c r="CH73" s="61">
        <f t="shared" si="579"/>
        <v>0</v>
      </c>
      <c r="CI73" s="61">
        <f t="shared" si="579"/>
        <v>0</v>
      </c>
      <c r="CJ73" s="61">
        <f t="shared" si="579"/>
        <v>0</v>
      </c>
      <c r="CK73" s="61">
        <f t="shared" si="579"/>
        <v>0</v>
      </c>
      <c r="CL73" s="61">
        <f t="shared" si="579"/>
        <v>0</v>
      </c>
      <c r="CM73" s="61">
        <f t="shared" si="579"/>
        <v>0</v>
      </c>
      <c r="CN73" s="61">
        <f t="shared" si="579"/>
        <v>0</v>
      </c>
      <c r="CO73" s="61">
        <f t="shared" si="579"/>
        <v>0</v>
      </c>
      <c r="CP73" s="61">
        <f t="shared" si="579"/>
        <v>0</v>
      </c>
      <c r="CQ73" s="61">
        <f t="shared" si="579"/>
        <v>0</v>
      </c>
      <c r="CR73" s="61">
        <f t="shared" si="579"/>
        <v>0</v>
      </c>
      <c r="CS73" s="61">
        <f t="shared" si="579"/>
        <v>0</v>
      </c>
      <c r="CT73" s="61">
        <f t="shared" si="579"/>
        <v>0</v>
      </c>
      <c r="CU73" s="61">
        <f t="shared" si="579"/>
        <v>0</v>
      </c>
      <c r="CV73" s="61">
        <f t="shared" si="579"/>
        <v>0</v>
      </c>
      <c r="CW73" s="61">
        <f t="shared" ref="CW73:FH73" si="580">SUM(CW74:CW78)</f>
        <v>0</v>
      </c>
      <c r="CX73" s="61">
        <f t="shared" si="580"/>
        <v>0</v>
      </c>
      <c r="CY73" s="61">
        <f t="shared" si="580"/>
        <v>0</v>
      </c>
      <c r="CZ73" s="61">
        <f t="shared" si="580"/>
        <v>0</v>
      </c>
      <c r="DA73" s="61">
        <f t="shared" si="580"/>
        <v>0</v>
      </c>
      <c r="DB73" s="61">
        <f t="shared" si="580"/>
        <v>0</v>
      </c>
      <c r="DC73" s="68">
        <f t="shared" si="580"/>
        <v>0</v>
      </c>
      <c r="DD73" s="61">
        <f t="shared" si="580"/>
        <v>0</v>
      </c>
      <c r="DE73" s="61">
        <f t="shared" si="580"/>
        <v>0</v>
      </c>
      <c r="DF73" s="68">
        <f t="shared" si="580"/>
        <v>0</v>
      </c>
      <c r="DG73" s="61">
        <f t="shared" si="580"/>
        <v>0</v>
      </c>
      <c r="DH73" s="61">
        <f t="shared" si="580"/>
        <v>0</v>
      </c>
      <c r="DI73" s="61">
        <f t="shared" si="580"/>
        <v>0</v>
      </c>
      <c r="DJ73" s="61">
        <f t="shared" si="580"/>
        <v>0</v>
      </c>
      <c r="DK73" s="61">
        <f t="shared" si="580"/>
        <v>0</v>
      </c>
      <c r="DL73" s="61">
        <f t="shared" si="580"/>
        <v>0</v>
      </c>
      <c r="DM73" s="61">
        <f t="shared" si="580"/>
        <v>0</v>
      </c>
      <c r="DN73" s="61">
        <f t="shared" si="580"/>
        <v>0</v>
      </c>
      <c r="DO73" s="61">
        <f t="shared" si="580"/>
        <v>0</v>
      </c>
      <c r="DP73" s="61">
        <f t="shared" si="580"/>
        <v>0</v>
      </c>
      <c r="DQ73" s="61">
        <f t="shared" si="580"/>
        <v>0</v>
      </c>
      <c r="DR73" s="61">
        <f t="shared" si="580"/>
        <v>0</v>
      </c>
      <c r="DS73" s="61">
        <f t="shared" si="580"/>
        <v>0</v>
      </c>
      <c r="DT73" s="61">
        <f t="shared" si="580"/>
        <v>0</v>
      </c>
      <c r="DU73" s="61">
        <f t="shared" si="580"/>
        <v>0</v>
      </c>
      <c r="DV73" s="61">
        <f t="shared" si="580"/>
        <v>0</v>
      </c>
      <c r="DW73" s="61">
        <f t="shared" si="580"/>
        <v>0</v>
      </c>
      <c r="DX73" s="61">
        <f t="shared" si="580"/>
        <v>0</v>
      </c>
      <c r="DY73" s="61">
        <f t="shared" si="580"/>
        <v>0</v>
      </c>
      <c r="DZ73" s="61">
        <f t="shared" si="580"/>
        <v>0</v>
      </c>
      <c r="EA73" s="61">
        <f t="shared" si="580"/>
        <v>0</v>
      </c>
      <c r="EB73" s="61">
        <f t="shared" si="580"/>
        <v>0</v>
      </c>
      <c r="EC73" s="61">
        <f t="shared" si="580"/>
        <v>0</v>
      </c>
      <c r="ED73" s="61">
        <f t="shared" si="580"/>
        <v>0</v>
      </c>
      <c r="EE73" s="61">
        <f t="shared" si="580"/>
        <v>0</v>
      </c>
      <c r="EF73" s="61">
        <f t="shared" si="580"/>
        <v>0</v>
      </c>
      <c r="EG73" s="61">
        <f t="shared" si="580"/>
        <v>0</v>
      </c>
      <c r="EH73" s="61">
        <f t="shared" si="580"/>
        <v>0</v>
      </c>
      <c r="EI73" s="61">
        <f t="shared" si="580"/>
        <v>0</v>
      </c>
      <c r="EJ73" s="68">
        <f t="shared" si="580"/>
        <v>0</v>
      </c>
      <c r="EK73" s="68">
        <f t="shared" si="580"/>
        <v>0</v>
      </c>
      <c r="EL73" s="61">
        <f t="shared" si="580"/>
        <v>0</v>
      </c>
      <c r="EM73" s="61">
        <f t="shared" si="580"/>
        <v>0</v>
      </c>
      <c r="EN73" s="61">
        <f t="shared" si="580"/>
        <v>0</v>
      </c>
      <c r="EO73" s="68">
        <f t="shared" si="580"/>
        <v>0</v>
      </c>
      <c r="EP73" s="61">
        <f t="shared" si="580"/>
        <v>0</v>
      </c>
      <c r="EQ73" s="61">
        <f t="shared" si="580"/>
        <v>0</v>
      </c>
      <c r="ER73" s="61">
        <f t="shared" si="580"/>
        <v>0</v>
      </c>
      <c r="ES73" s="61">
        <f t="shared" si="580"/>
        <v>0</v>
      </c>
      <c r="ET73" s="61">
        <f t="shared" si="580"/>
        <v>0</v>
      </c>
      <c r="EU73" s="61">
        <f t="shared" si="580"/>
        <v>0</v>
      </c>
      <c r="EV73" s="61">
        <f t="shared" si="580"/>
        <v>0</v>
      </c>
      <c r="EW73" s="61">
        <f t="shared" si="580"/>
        <v>0</v>
      </c>
      <c r="EX73" s="61">
        <f t="shared" si="580"/>
        <v>0</v>
      </c>
      <c r="EY73" s="68">
        <f t="shared" si="321"/>
        <v>0</v>
      </c>
      <c r="EZ73" s="61">
        <f t="shared" ref="EZ73:FG73" si="581">SUM(EZ74:EZ78)</f>
        <v>0</v>
      </c>
      <c r="FA73" s="61">
        <f t="shared" si="581"/>
        <v>0</v>
      </c>
      <c r="FB73" s="61">
        <f t="shared" si="581"/>
        <v>0</v>
      </c>
      <c r="FC73" s="61">
        <f t="shared" si="581"/>
        <v>0</v>
      </c>
      <c r="FD73" s="61">
        <f t="shared" si="581"/>
        <v>0</v>
      </c>
      <c r="FE73" s="61">
        <f t="shared" si="581"/>
        <v>0</v>
      </c>
      <c r="FF73" s="61">
        <f t="shared" si="581"/>
        <v>0</v>
      </c>
      <c r="FG73" s="61">
        <f t="shared" si="581"/>
        <v>0</v>
      </c>
      <c r="FH73" s="68">
        <f t="shared" si="580"/>
        <v>0</v>
      </c>
      <c r="FI73" s="61">
        <f t="shared" ref="FI73:HT73" si="582">SUM(FI74:FI78)</f>
        <v>0</v>
      </c>
      <c r="FJ73" s="61">
        <f t="shared" si="582"/>
        <v>0</v>
      </c>
      <c r="FK73" s="61">
        <f t="shared" si="582"/>
        <v>0</v>
      </c>
      <c r="FL73" s="61">
        <f t="shared" si="582"/>
        <v>0</v>
      </c>
      <c r="FM73" s="61">
        <f t="shared" si="582"/>
        <v>0</v>
      </c>
      <c r="FN73" s="61">
        <f t="shared" si="582"/>
        <v>0</v>
      </c>
      <c r="FO73" s="61">
        <f t="shared" si="582"/>
        <v>0</v>
      </c>
      <c r="FP73" s="61">
        <f t="shared" si="582"/>
        <v>0</v>
      </c>
      <c r="FQ73" s="61">
        <f t="shared" si="582"/>
        <v>0</v>
      </c>
      <c r="FR73" s="61">
        <f t="shared" si="582"/>
        <v>0</v>
      </c>
      <c r="FS73" s="68">
        <f t="shared" si="582"/>
        <v>0</v>
      </c>
      <c r="FT73" s="61">
        <f t="shared" si="582"/>
        <v>0</v>
      </c>
      <c r="FU73" s="61">
        <f t="shared" si="582"/>
        <v>0</v>
      </c>
      <c r="FV73" s="61">
        <f t="shared" si="582"/>
        <v>0</v>
      </c>
      <c r="FW73" s="61">
        <f t="shared" si="582"/>
        <v>0</v>
      </c>
      <c r="FX73" s="61">
        <f t="shared" si="582"/>
        <v>0</v>
      </c>
      <c r="FY73" s="61">
        <f t="shared" si="582"/>
        <v>0</v>
      </c>
      <c r="FZ73" s="61">
        <f t="shared" si="582"/>
        <v>0</v>
      </c>
      <c r="GA73" s="61">
        <f t="shared" si="582"/>
        <v>0</v>
      </c>
      <c r="GB73" s="61">
        <f t="shared" si="582"/>
        <v>0</v>
      </c>
      <c r="GC73" s="61">
        <f t="shared" si="582"/>
        <v>0</v>
      </c>
      <c r="GD73" s="61">
        <f t="shared" si="582"/>
        <v>0</v>
      </c>
      <c r="GE73" s="61">
        <f t="shared" si="582"/>
        <v>0</v>
      </c>
      <c r="GF73" s="61">
        <f t="shared" si="582"/>
        <v>0</v>
      </c>
      <c r="GG73" s="61">
        <f t="shared" si="582"/>
        <v>0</v>
      </c>
      <c r="GH73" s="61">
        <f t="shared" si="582"/>
        <v>0</v>
      </c>
      <c r="GI73" s="61">
        <f t="shared" si="582"/>
        <v>0</v>
      </c>
      <c r="GJ73" s="61">
        <f t="shared" si="582"/>
        <v>0</v>
      </c>
      <c r="GK73" s="61">
        <f t="shared" si="582"/>
        <v>0</v>
      </c>
      <c r="GL73" s="61">
        <f t="shared" si="582"/>
        <v>0</v>
      </c>
      <c r="GM73" s="61">
        <f t="shared" si="582"/>
        <v>0</v>
      </c>
      <c r="GN73" s="61">
        <f t="shared" si="582"/>
        <v>0</v>
      </c>
      <c r="GO73" s="61">
        <f t="shared" si="582"/>
        <v>0</v>
      </c>
      <c r="GP73" s="61">
        <f t="shared" si="582"/>
        <v>0</v>
      </c>
      <c r="GQ73" s="68">
        <f t="shared" si="322"/>
        <v>0</v>
      </c>
      <c r="GR73" s="61">
        <f t="shared" ref="GR73" si="583">SUM(GR74:GR78)</f>
        <v>0</v>
      </c>
      <c r="GS73" s="68">
        <f t="shared" si="582"/>
        <v>0</v>
      </c>
      <c r="GT73" s="61">
        <f t="shared" si="582"/>
        <v>0</v>
      </c>
      <c r="GU73" s="61">
        <f t="shared" si="582"/>
        <v>0</v>
      </c>
      <c r="GV73" s="61">
        <f t="shared" si="582"/>
        <v>0</v>
      </c>
      <c r="GW73" s="61">
        <f t="shared" si="582"/>
        <v>0</v>
      </c>
      <c r="GX73" s="61">
        <f t="shared" si="582"/>
        <v>0</v>
      </c>
      <c r="GY73" s="61">
        <f t="shared" si="582"/>
        <v>0</v>
      </c>
      <c r="GZ73" s="61">
        <f t="shared" si="582"/>
        <v>0</v>
      </c>
      <c r="HA73" s="61">
        <f t="shared" si="582"/>
        <v>0</v>
      </c>
      <c r="HB73" s="61">
        <f t="shared" si="582"/>
        <v>0</v>
      </c>
      <c r="HC73" s="61">
        <f t="shared" si="582"/>
        <v>0</v>
      </c>
      <c r="HD73" s="61">
        <f t="shared" si="582"/>
        <v>0</v>
      </c>
      <c r="HE73" s="61">
        <f t="shared" si="582"/>
        <v>0</v>
      </c>
      <c r="HF73" s="61">
        <f t="shared" si="582"/>
        <v>0</v>
      </c>
      <c r="HG73" s="61">
        <f t="shared" si="582"/>
        <v>0</v>
      </c>
      <c r="HH73" s="61">
        <f t="shared" si="582"/>
        <v>0</v>
      </c>
      <c r="HI73" s="61">
        <f t="shared" si="582"/>
        <v>0</v>
      </c>
      <c r="HJ73" s="61">
        <f t="shared" si="582"/>
        <v>0</v>
      </c>
      <c r="HK73" s="61">
        <f t="shared" si="582"/>
        <v>0</v>
      </c>
      <c r="HL73" s="61">
        <f t="shared" si="582"/>
        <v>0</v>
      </c>
      <c r="HM73" s="61">
        <f t="shared" si="582"/>
        <v>0</v>
      </c>
      <c r="HN73" s="61">
        <f t="shared" si="582"/>
        <v>0</v>
      </c>
      <c r="HO73" s="61">
        <f t="shared" si="582"/>
        <v>0</v>
      </c>
      <c r="HP73" s="61">
        <f t="shared" si="582"/>
        <v>0</v>
      </c>
      <c r="HQ73" s="61">
        <f t="shared" si="582"/>
        <v>0</v>
      </c>
      <c r="HR73" s="61">
        <f t="shared" si="582"/>
        <v>0</v>
      </c>
      <c r="HS73" s="68">
        <f t="shared" si="582"/>
        <v>0</v>
      </c>
      <c r="HT73" s="61">
        <f t="shared" si="582"/>
        <v>0</v>
      </c>
      <c r="HU73" s="61">
        <f t="shared" ref="HU73:KF73" si="584">SUM(HU74:HU78)</f>
        <v>0</v>
      </c>
      <c r="HV73" s="68">
        <f t="shared" si="584"/>
        <v>0</v>
      </c>
      <c r="HW73" s="61">
        <f t="shared" si="584"/>
        <v>0</v>
      </c>
      <c r="HX73" s="61">
        <f t="shared" si="584"/>
        <v>0</v>
      </c>
      <c r="HY73" s="61">
        <f t="shared" si="584"/>
        <v>0</v>
      </c>
      <c r="HZ73" s="61">
        <f t="shared" si="584"/>
        <v>0</v>
      </c>
      <c r="IA73" s="61">
        <f t="shared" si="584"/>
        <v>0</v>
      </c>
      <c r="IB73" s="61">
        <f t="shared" si="584"/>
        <v>0</v>
      </c>
      <c r="IC73" s="68">
        <f t="shared" si="584"/>
        <v>0</v>
      </c>
      <c r="ID73" s="61">
        <f t="shared" si="584"/>
        <v>0</v>
      </c>
      <c r="IE73" s="61">
        <f t="shared" si="584"/>
        <v>0</v>
      </c>
      <c r="IF73" s="61">
        <f t="shared" si="584"/>
        <v>0</v>
      </c>
      <c r="IG73" s="61">
        <f t="shared" si="584"/>
        <v>0</v>
      </c>
      <c r="IH73" s="61">
        <f t="shared" si="584"/>
        <v>0</v>
      </c>
      <c r="II73" s="61">
        <f t="shared" si="584"/>
        <v>0</v>
      </c>
      <c r="IJ73" s="61">
        <f t="shared" si="584"/>
        <v>0</v>
      </c>
      <c r="IK73" s="61">
        <f t="shared" si="584"/>
        <v>0</v>
      </c>
      <c r="IL73" s="61">
        <f t="shared" si="584"/>
        <v>0</v>
      </c>
      <c r="IM73" s="61">
        <f t="shared" si="584"/>
        <v>0</v>
      </c>
      <c r="IN73" s="68">
        <f t="shared" si="584"/>
        <v>0</v>
      </c>
      <c r="IO73" s="68">
        <f t="shared" si="584"/>
        <v>0</v>
      </c>
      <c r="IP73" s="68">
        <f t="shared" si="584"/>
        <v>0</v>
      </c>
      <c r="IQ73" s="68">
        <f t="shared" si="584"/>
        <v>0</v>
      </c>
      <c r="IR73" s="68">
        <f t="shared" si="584"/>
        <v>0</v>
      </c>
      <c r="IS73" s="68">
        <f t="shared" si="584"/>
        <v>0</v>
      </c>
      <c r="IT73" s="68">
        <f t="shared" si="584"/>
        <v>0</v>
      </c>
      <c r="IU73" s="68">
        <f t="shared" si="584"/>
        <v>0</v>
      </c>
      <c r="IV73" s="68">
        <f t="shared" si="584"/>
        <v>0</v>
      </c>
      <c r="IW73" s="68">
        <f t="shared" si="584"/>
        <v>0</v>
      </c>
      <c r="IX73" s="68">
        <f t="shared" si="584"/>
        <v>0</v>
      </c>
      <c r="IY73" s="68">
        <f t="shared" si="584"/>
        <v>0</v>
      </c>
      <c r="IZ73" s="68">
        <f t="shared" si="584"/>
        <v>0</v>
      </c>
      <c r="JA73" s="68">
        <f t="shared" si="584"/>
        <v>0</v>
      </c>
      <c r="JB73" s="68">
        <f t="shared" si="584"/>
        <v>0</v>
      </c>
      <c r="JC73" s="68">
        <f t="shared" si="584"/>
        <v>0</v>
      </c>
      <c r="JD73" s="68">
        <f t="shared" si="584"/>
        <v>0</v>
      </c>
      <c r="JE73" s="68">
        <f t="shared" si="584"/>
        <v>0</v>
      </c>
      <c r="JF73" s="68">
        <f t="shared" si="584"/>
        <v>0</v>
      </c>
      <c r="JG73" s="61">
        <f t="shared" si="584"/>
        <v>0</v>
      </c>
      <c r="JH73" s="61">
        <f t="shared" si="584"/>
        <v>0</v>
      </c>
      <c r="JI73" s="61">
        <f t="shared" si="584"/>
        <v>0</v>
      </c>
      <c r="JJ73" s="61">
        <f t="shared" si="584"/>
        <v>0</v>
      </c>
      <c r="JK73" s="61">
        <f t="shared" si="584"/>
        <v>0</v>
      </c>
      <c r="JL73" s="68">
        <f t="shared" si="584"/>
        <v>0</v>
      </c>
      <c r="JM73" s="61">
        <f t="shared" si="584"/>
        <v>0</v>
      </c>
      <c r="JN73" s="61">
        <f t="shared" si="584"/>
        <v>0</v>
      </c>
      <c r="JO73" s="68">
        <f t="shared" si="584"/>
        <v>0</v>
      </c>
      <c r="JP73" s="61">
        <f t="shared" si="584"/>
        <v>0</v>
      </c>
      <c r="JQ73" s="61">
        <f t="shared" si="584"/>
        <v>0</v>
      </c>
      <c r="JR73" s="61">
        <f t="shared" si="584"/>
        <v>0</v>
      </c>
      <c r="JS73" s="61">
        <f t="shared" si="584"/>
        <v>0</v>
      </c>
      <c r="JT73" s="61">
        <f t="shared" si="584"/>
        <v>0</v>
      </c>
      <c r="JU73" s="61">
        <f t="shared" si="584"/>
        <v>0</v>
      </c>
      <c r="JV73" s="61">
        <f t="shared" si="584"/>
        <v>0</v>
      </c>
      <c r="JW73" s="61">
        <f t="shared" si="584"/>
        <v>0</v>
      </c>
      <c r="JX73" s="61">
        <f t="shared" si="584"/>
        <v>0</v>
      </c>
      <c r="JY73" s="61">
        <f t="shared" si="584"/>
        <v>0</v>
      </c>
      <c r="JZ73" s="61">
        <f t="shared" si="584"/>
        <v>0</v>
      </c>
      <c r="KA73" s="61">
        <f t="shared" si="584"/>
        <v>0</v>
      </c>
      <c r="KB73" s="61">
        <f t="shared" si="584"/>
        <v>0</v>
      </c>
      <c r="KC73" s="61">
        <f t="shared" si="584"/>
        <v>0</v>
      </c>
      <c r="KD73" s="61">
        <f t="shared" si="584"/>
        <v>0</v>
      </c>
      <c r="KE73" s="61">
        <f t="shared" si="584"/>
        <v>0</v>
      </c>
      <c r="KF73" s="61">
        <f t="shared" si="584"/>
        <v>0</v>
      </c>
      <c r="KG73" s="68">
        <f t="shared" ref="KG73:MM73" si="585">SUM(KG74:KG78)</f>
        <v>0</v>
      </c>
      <c r="KH73" s="61">
        <f t="shared" si="585"/>
        <v>0</v>
      </c>
      <c r="KI73" s="61">
        <f t="shared" si="585"/>
        <v>0</v>
      </c>
      <c r="KJ73" s="61">
        <f t="shared" si="585"/>
        <v>0</v>
      </c>
      <c r="KK73" s="61">
        <f t="shared" si="585"/>
        <v>0</v>
      </c>
      <c r="KL73" s="61">
        <f t="shared" si="585"/>
        <v>0</v>
      </c>
      <c r="KM73" s="61">
        <f t="shared" si="585"/>
        <v>0</v>
      </c>
      <c r="KN73" s="61">
        <f t="shared" si="585"/>
        <v>0</v>
      </c>
      <c r="KO73" s="61">
        <f t="shared" si="585"/>
        <v>0</v>
      </c>
      <c r="KP73" s="61">
        <f t="shared" si="585"/>
        <v>0</v>
      </c>
      <c r="KQ73" s="61">
        <f t="shared" si="585"/>
        <v>0</v>
      </c>
      <c r="KR73" s="61">
        <f t="shared" si="585"/>
        <v>0</v>
      </c>
      <c r="KS73" s="61">
        <f t="shared" si="585"/>
        <v>0</v>
      </c>
      <c r="KT73" s="61">
        <f t="shared" si="585"/>
        <v>0</v>
      </c>
      <c r="KU73" s="61">
        <f t="shared" si="585"/>
        <v>0</v>
      </c>
      <c r="KV73" s="61">
        <f t="shared" si="585"/>
        <v>0</v>
      </c>
      <c r="KW73" s="61">
        <f t="shared" si="585"/>
        <v>0</v>
      </c>
      <c r="KX73" s="61">
        <f t="shared" si="585"/>
        <v>0</v>
      </c>
      <c r="KY73" s="68">
        <f t="shared" si="585"/>
        <v>0</v>
      </c>
      <c r="KZ73" s="61">
        <f t="shared" si="585"/>
        <v>0</v>
      </c>
      <c r="LA73" s="61">
        <f t="shared" si="585"/>
        <v>0</v>
      </c>
      <c r="LB73" s="61">
        <f t="shared" si="585"/>
        <v>0</v>
      </c>
      <c r="LC73" s="61">
        <f t="shared" si="585"/>
        <v>0</v>
      </c>
      <c r="LD73" s="61">
        <f t="shared" si="585"/>
        <v>0</v>
      </c>
      <c r="LE73" s="61">
        <f t="shared" si="585"/>
        <v>0</v>
      </c>
      <c r="LF73" s="61">
        <f t="shared" si="585"/>
        <v>0</v>
      </c>
      <c r="LG73" s="61">
        <f t="shared" si="585"/>
        <v>0</v>
      </c>
      <c r="LH73" s="61">
        <f t="shared" si="585"/>
        <v>0</v>
      </c>
      <c r="LI73" s="61">
        <f t="shared" si="585"/>
        <v>0</v>
      </c>
      <c r="LJ73" s="61">
        <f t="shared" si="585"/>
        <v>0</v>
      </c>
      <c r="LK73" s="61">
        <f t="shared" si="585"/>
        <v>0</v>
      </c>
      <c r="LL73" s="61">
        <f t="shared" si="585"/>
        <v>0</v>
      </c>
      <c r="LM73" s="61">
        <f t="shared" si="585"/>
        <v>0</v>
      </c>
      <c r="LN73" s="61">
        <f t="shared" si="585"/>
        <v>0</v>
      </c>
      <c r="LO73" s="61">
        <f t="shared" si="585"/>
        <v>0</v>
      </c>
      <c r="LP73" s="61">
        <f t="shared" si="585"/>
        <v>0</v>
      </c>
      <c r="LQ73" s="61">
        <f t="shared" si="585"/>
        <v>0</v>
      </c>
      <c r="LR73" s="61">
        <f t="shared" si="585"/>
        <v>0</v>
      </c>
      <c r="LS73" s="61">
        <f t="shared" si="585"/>
        <v>0</v>
      </c>
      <c r="LT73" s="61">
        <f t="shared" si="585"/>
        <v>0</v>
      </c>
      <c r="LU73" s="61">
        <f t="shared" si="585"/>
        <v>0</v>
      </c>
      <c r="LV73" s="61">
        <f t="shared" si="585"/>
        <v>0</v>
      </c>
      <c r="LW73" s="61">
        <f t="shared" si="585"/>
        <v>0</v>
      </c>
      <c r="LX73" s="61">
        <f t="shared" si="585"/>
        <v>0</v>
      </c>
      <c r="LY73" s="61">
        <f t="shared" si="585"/>
        <v>0</v>
      </c>
      <c r="LZ73" s="61">
        <f t="shared" si="585"/>
        <v>0</v>
      </c>
      <c r="MA73" s="61">
        <f t="shared" si="585"/>
        <v>0</v>
      </c>
      <c r="MB73" s="61">
        <f t="shared" si="585"/>
        <v>0</v>
      </c>
      <c r="MC73" s="61">
        <f t="shared" si="585"/>
        <v>0</v>
      </c>
      <c r="MD73" s="61">
        <f t="shared" si="585"/>
        <v>0</v>
      </c>
      <c r="ME73" s="61">
        <f t="shared" si="585"/>
        <v>0</v>
      </c>
      <c r="MF73" s="61">
        <f t="shared" si="585"/>
        <v>0</v>
      </c>
      <c r="MG73" s="61">
        <f t="shared" si="585"/>
        <v>0</v>
      </c>
      <c r="MH73" s="61">
        <f t="shared" si="585"/>
        <v>0</v>
      </c>
      <c r="MI73" s="61">
        <f t="shared" si="585"/>
        <v>0</v>
      </c>
      <c r="MJ73" s="61">
        <f t="shared" si="585"/>
        <v>0</v>
      </c>
      <c r="MK73" s="61">
        <f t="shared" si="585"/>
        <v>0</v>
      </c>
      <c r="ML73" s="61">
        <f t="shared" si="585"/>
        <v>0</v>
      </c>
      <c r="MM73" s="61">
        <f t="shared" si="585"/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9">
        <f t="shared" ref="N74:N78" si="586">SUM(D74:M74)</f>
        <v>0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9">
        <f t="shared" ref="Y74:Y78" si="587">SUM(O74:X74)</f>
        <v>0</v>
      </c>
      <c r="Z74" s="73">
        <f t="shared" ref="Z74:AG85" si="588">IFERROR(O74/D74,0)</f>
        <v>0</v>
      </c>
      <c r="AA74" s="74">
        <f t="shared" si="588"/>
        <v>0</v>
      </c>
      <c r="AB74" s="74">
        <f t="shared" si="588"/>
        <v>0</v>
      </c>
      <c r="AC74" s="74">
        <f t="shared" si="588"/>
        <v>0</v>
      </c>
      <c r="AD74" s="74">
        <f t="shared" si="588"/>
        <v>0</v>
      </c>
      <c r="AE74" s="74">
        <f t="shared" si="588"/>
        <v>0</v>
      </c>
      <c r="AF74" s="74">
        <f t="shared" si="588"/>
        <v>0</v>
      </c>
      <c r="AG74" s="74">
        <f t="shared" si="588"/>
        <v>0</v>
      </c>
      <c r="AH74" s="74">
        <f t="shared" si="158"/>
        <v>0</v>
      </c>
      <c r="AI74" s="74">
        <f t="shared" si="158"/>
        <v>0</v>
      </c>
      <c r="AJ74" s="94">
        <f t="shared" si="158"/>
        <v>0</v>
      </c>
      <c r="AK74" s="95"/>
      <c r="AL74" s="96"/>
      <c r="AM74" s="63"/>
      <c r="AN74" s="63"/>
      <c r="AO74" s="63"/>
      <c r="AP74" s="63"/>
      <c r="AQ74" s="63"/>
      <c r="AR74" s="63"/>
      <c r="AS74" s="63"/>
      <c r="AT74" s="69">
        <f t="shared" ref="AT74:AT78" si="589">SUM(AL74:AS74)</f>
        <v>0</v>
      </c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9">
        <f t="shared" ref="BU74:BU78" si="590">SUM(AU74:BT74)</f>
        <v>0</v>
      </c>
      <c r="BV74" s="63"/>
      <c r="BW74" s="63"/>
      <c r="BX74" s="63"/>
      <c r="BY74" s="69">
        <f t="shared" ref="BY74:BY78" si="591">SUM(BV74:BX74)</f>
        <v>0</v>
      </c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9">
        <f t="shared" ref="DC74:DC78" si="592">SUM(BZ74:DB74)</f>
        <v>0</v>
      </c>
      <c r="DD74" s="63"/>
      <c r="DE74" s="63"/>
      <c r="DF74" s="69">
        <f>SUM(DD74:DE74)</f>
        <v>0</v>
      </c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9">
        <f t="shared" ref="EJ74:EJ78" si="593">SUM(EC74:ED74,DX74:DY74,DS74:DT74,DN74:DO74,DI74:DJ74,EI74,)</f>
        <v>0</v>
      </c>
      <c r="EK74" s="69">
        <f t="shared" ref="EK74:EK78" si="594">SUM(EE74:EH74,DZ74:EB74,DU74:DW74,DP74:DR74,DK74:DM74,DG74:DH74)</f>
        <v>0</v>
      </c>
      <c r="EL74" s="63"/>
      <c r="EM74" s="63"/>
      <c r="EN74" s="63"/>
      <c r="EO74" s="69">
        <f t="shared" ref="EO74:EO78" si="595">SUM(EL74:EN74)</f>
        <v>0</v>
      </c>
      <c r="EP74" s="63"/>
      <c r="EQ74" s="63"/>
      <c r="ER74" s="63"/>
      <c r="ES74" s="63"/>
      <c r="ET74" s="63"/>
      <c r="EU74" s="63"/>
      <c r="EV74" s="63"/>
      <c r="EW74" s="63"/>
      <c r="EX74" s="63"/>
      <c r="EY74" s="69">
        <f t="shared" si="321"/>
        <v>0</v>
      </c>
      <c r="EZ74" s="63"/>
      <c r="FA74" s="63"/>
      <c r="FB74" s="63"/>
      <c r="FC74" s="63"/>
      <c r="FD74" s="63"/>
      <c r="FE74" s="63"/>
      <c r="FF74" s="63"/>
      <c r="FG74" s="63"/>
      <c r="FH74" s="69">
        <f t="shared" ref="FH74:FH78" si="596">SUM(EZ74:FG74)</f>
        <v>0</v>
      </c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9">
        <f t="shared" ref="FS74:FS78" si="597">SUM(FI74:FR74)</f>
        <v>0</v>
      </c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9">
        <f t="shared" si="322"/>
        <v>0</v>
      </c>
      <c r="GR74" s="63"/>
      <c r="GS74" s="69">
        <f t="shared" ref="GS74:GS78" si="598">SUM(GR74)</f>
        <v>0</v>
      </c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9">
        <f>SUM(GT74:HR74)</f>
        <v>0</v>
      </c>
      <c r="HT74" s="63"/>
      <c r="HU74" s="63"/>
      <c r="HV74" s="69">
        <f t="shared" ref="HV74:HV78" si="599">SUM(HT74:HU74)</f>
        <v>0</v>
      </c>
      <c r="HW74" s="63"/>
      <c r="HX74" s="63"/>
      <c r="HY74" s="63"/>
      <c r="HZ74" s="63"/>
      <c r="IA74" s="63"/>
      <c r="IB74" s="63"/>
      <c r="IC74" s="69">
        <f t="shared" ref="IC74:IC78" si="600">SUM(HW74:IB74)</f>
        <v>0</v>
      </c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9">
        <f t="shared" ref="IN74:IN78" si="601">SUM(ID74:IM74)</f>
        <v>0</v>
      </c>
      <c r="IO74" s="140">
        <f>SUM(AT74,BU74,BY74,DC74,DF74,EK74,EO74,EY74,FH74,FS74,GQ74,GS74,HS74,HV74,IC74,IN74,EJ74)</f>
        <v>0</v>
      </c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140">
        <f t="shared" ref="JD74:JE78" si="602">SUM(IP74,IR74,IT74,IZ74,JB74,IX74,IV74)</f>
        <v>0</v>
      </c>
      <c r="JE74" s="140">
        <f t="shared" si="602"/>
        <v>0</v>
      </c>
      <c r="JF74" s="140">
        <f t="shared" ref="JF74:JF78" si="603">SUM(JD74:JE74)</f>
        <v>0</v>
      </c>
      <c r="JG74" s="63"/>
      <c r="JH74" s="63"/>
      <c r="JI74" s="63"/>
      <c r="JJ74" s="63"/>
      <c r="JK74" s="63"/>
      <c r="JL74" s="140">
        <f t="shared" ref="JL74:JL78" si="604">SUM(JG74:JK74)</f>
        <v>0</v>
      </c>
      <c r="JM74" s="63"/>
      <c r="JN74" s="63"/>
      <c r="JO74" s="140">
        <f t="shared" ref="JO74:JO78" si="605">SUM(JM74:JN74)</f>
        <v>0</v>
      </c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140">
        <f t="shared" ref="KG74:KG78" si="606">SUM(JP74:KF74)</f>
        <v>0</v>
      </c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140">
        <f t="shared" ref="KY74:KY78" si="607">SUM(KH74:KX74)</f>
        <v>0</v>
      </c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</row>
    <row r="75" ht="12" spans="1:351">
      <c r="A75" s="1" t="s">
        <v>170</v>
      </c>
      <c r="B75" s="1">
        <v>30502</v>
      </c>
      <c r="C75" s="62" t="s">
        <v>238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9">
        <f t="shared" si="586"/>
        <v>0</v>
      </c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9">
        <f t="shared" si="587"/>
        <v>0</v>
      </c>
      <c r="Z75" s="73">
        <f t="shared" si="588"/>
        <v>0</v>
      </c>
      <c r="AA75" s="74">
        <f t="shared" si="588"/>
        <v>0</v>
      </c>
      <c r="AB75" s="74">
        <f t="shared" si="588"/>
        <v>0</v>
      </c>
      <c r="AC75" s="74">
        <f t="shared" si="588"/>
        <v>0</v>
      </c>
      <c r="AD75" s="74">
        <f t="shared" si="588"/>
        <v>0</v>
      </c>
      <c r="AE75" s="74">
        <f t="shared" si="588"/>
        <v>0</v>
      </c>
      <c r="AF75" s="74">
        <f t="shared" si="588"/>
        <v>0</v>
      </c>
      <c r="AG75" s="74">
        <f t="shared" si="588"/>
        <v>0</v>
      </c>
      <c r="AH75" s="74">
        <f t="shared" si="158"/>
        <v>0</v>
      </c>
      <c r="AI75" s="74">
        <f t="shared" si="158"/>
        <v>0</v>
      </c>
      <c r="AJ75" s="94">
        <f t="shared" si="158"/>
        <v>0</v>
      </c>
      <c r="AK75" s="95"/>
      <c r="AL75" s="96"/>
      <c r="AM75" s="63"/>
      <c r="AN75" s="63"/>
      <c r="AO75" s="63"/>
      <c r="AP75" s="63"/>
      <c r="AQ75" s="63"/>
      <c r="AR75" s="63"/>
      <c r="AS75" s="63"/>
      <c r="AT75" s="69">
        <f t="shared" si="589"/>
        <v>0</v>
      </c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9">
        <f t="shared" si="590"/>
        <v>0</v>
      </c>
      <c r="BV75" s="63"/>
      <c r="BW75" s="63"/>
      <c r="BX75" s="63"/>
      <c r="BY75" s="69">
        <f t="shared" si="591"/>
        <v>0</v>
      </c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9">
        <f t="shared" si="592"/>
        <v>0</v>
      </c>
      <c r="DD75" s="63"/>
      <c r="DE75" s="63"/>
      <c r="DF75" s="69">
        <f>SUM(DD75:DE75)</f>
        <v>0</v>
      </c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9">
        <f t="shared" si="593"/>
        <v>0</v>
      </c>
      <c r="EK75" s="69">
        <f t="shared" si="594"/>
        <v>0</v>
      </c>
      <c r="EL75" s="63"/>
      <c r="EM75" s="63"/>
      <c r="EN75" s="63"/>
      <c r="EO75" s="69">
        <f t="shared" si="595"/>
        <v>0</v>
      </c>
      <c r="EP75" s="63"/>
      <c r="EQ75" s="63"/>
      <c r="ER75" s="63"/>
      <c r="ES75" s="63"/>
      <c r="ET75" s="63"/>
      <c r="EU75" s="63"/>
      <c r="EV75" s="63"/>
      <c r="EW75" s="63"/>
      <c r="EX75" s="63"/>
      <c r="EY75" s="69">
        <f t="shared" si="321"/>
        <v>0</v>
      </c>
      <c r="EZ75" s="63"/>
      <c r="FA75" s="63"/>
      <c r="FB75" s="63"/>
      <c r="FC75" s="63"/>
      <c r="FD75" s="63"/>
      <c r="FE75" s="63"/>
      <c r="FF75" s="63"/>
      <c r="FG75" s="63"/>
      <c r="FH75" s="69">
        <f t="shared" si="596"/>
        <v>0</v>
      </c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9">
        <f t="shared" si="597"/>
        <v>0</v>
      </c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9">
        <f t="shared" si="322"/>
        <v>0</v>
      </c>
      <c r="GR75" s="63"/>
      <c r="GS75" s="69">
        <f t="shared" si="598"/>
        <v>0</v>
      </c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9">
        <f>SUM(GT75:HR75)</f>
        <v>0</v>
      </c>
      <c r="HT75" s="63"/>
      <c r="HU75" s="63"/>
      <c r="HV75" s="69">
        <f t="shared" si="599"/>
        <v>0</v>
      </c>
      <c r="HW75" s="63"/>
      <c r="HX75" s="63"/>
      <c r="HY75" s="63"/>
      <c r="HZ75" s="63"/>
      <c r="IA75" s="63"/>
      <c r="IB75" s="63"/>
      <c r="IC75" s="69">
        <f t="shared" si="600"/>
        <v>0</v>
      </c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9">
        <f t="shared" si="601"/>
        <v>0</v>
      </c>
      <c r="IO75" s="140">
        <f>SUM(AT75,BU75,BY75,DC75,DF75,EK75,EO75,EY75,FH75,FS75,GQ75,GS75,HS75,HV75,IC75,IN75,EJ75)</f>
        <v>0</v>
      </c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140">
        <f t="shared" si="602"/>
        <v>0</v>
      </c>
      <c r="JE75" s="140">
        <f t="shared" si="602"/>
        <v>0</v>
      </c>
      <c r="JF75" s="140">
        <f t="shared" si="603"/>
        <v>0</v>
      </c>
      <c r="JG75" s="63"/>
      <c r="JH75" s="63"/>
      <c r="JI75" s="63"/>
      <c r="JJ75" s="63"/>
      <c r="JK75" s="63"/>
      <c r="JL75" s="140">
        <f t="shared" si="604"/>
        <v>0</v>
      </c>
      <c r="JM75" s="63"/>
      <c r="JN75" s="63"/>
      <c r="JO75" s="140">
        <f t="shared" si="605"/>
        <v>0</v>
      </c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140">
        <f t="shared" si="606"/>
        <v>0</v>
      </c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140">
        <f t="shared" si="607"/>
        <v>0</v>
      </c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</row>
    <row r="76" ht="12" spans="1:351">
      <c r="A76" s="1" t="s">
        <v>170</v>
      </c>
      <c r="B76" s="1">
        <v>30503</v>
      </c>
      <c r="C76" s="62" t="s">
        <v>239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9">
        <f t="shared" si="586"/>
        <v>0</v>
      </c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9">
        <f t="shared" si="587"/>
        <v>0</v>
      </c>
      <c r="Z76" s="73">
        <f t="shared" si="588"/>
        <v>0</v>
      </c>
      <c r="AA76" s="74">
        <f t="shared" si="588"/>
        <v>0</v>
      </c>
      <c r="AB76" s="74">
        <f t="shared" si="588"/>
        <v>0</v>
      </c>
      <c r="AC76" s="74">
        <f t="shared" si="588"/>
        <v>0</v>
      </c>
      <c r="AD76" s="74">
        <f t="shared" si="588"/>
        <v>0</v>
      </c>
      <c r="AE76" s="74">
        <f t="shared" si="588"/>
        <v>0</v>
      </c>
      <c r="AF76" s="74">
        <f t="shared" si="588"/>
        <v>0</v>
      </c>
      <c r="AG76" s="74">
        <f t="shared" si="588"/>
        <v>0</v>
      </c>
      <c r="AH76" s="74">
        <f t="shared" si="158"/>
        <v>0</v>
      </c>
      <c r="AI76" s="74">
        <f t="shared" si="158"/>
        <v>0</v>
      </c>
      <c r="AJ76" s="94">
        <f t="shared" si="158"/>
        <v>0</v>
      </c>
      <c r="AK76" s="95"/>
      <c r="AL76" s="96"/>
      <c r="AM76" s="63"/>
      <c r="AN76" s="63"/>
      <c r="AO76" s="63"/>
      <c r="AP76" s="63"/>
      <c r="AQ76" s="63"/>
      <c r="AR76" s="63"/>
      <c r="AS76" s="63"/>
      <c r="AT76" s="69">
        <f t="shared" si="589"/>
        <v>0</v>
      </c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9">
        <f t="shared" si="590"/>
        <v>0</v>
      </c>
      <c r="BV76" s="63"/>
      <c r="BW76" s="63"/>
      <c r="BX76" s="63"/>
      <c r="BY76" s="69">
        <f t="shared" si="591"/>
        <v>0</v>
      </c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9">
        <f t="shared" si="592"/>
        <v>0</v>
      </c>
      <c r="DD76" s="63"/>
      <c r="DE76" s="63"/>
      <c r="DF76" s="69">
        <f>SUM(DD76:DE76)</f>
        <v>0</v>
      </c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9">
        <f t="shared" si="593"/>
        <v>0</v>
      </c>
      <c r="EK76" s="69">
        <f t="shared" si="594"/>
        <v>0</v>
      </c>
      <c r="EL76" s="63"/>
      <c r="EM76" s="63"/>
      <c r="EN76" s="63"/>
      <c r="EO76" s="69">
        <f t="shared" si="595"/>
        <v>0</v>
      </c>
      <c r="EP76" s="63"/>
      <c r="EQ76" s="63"/>
      <c r="ER76" s="63"/>
      <c r="ES76" s="63"/>
      <c r="ET76" s="63"/>
      <c r="EU76" s="63"/>
      <c r="EV76" s="63"/>
      <c r="EW76" s="63"/>
      <c r="EX76" s="63"/>
      <c r="EY76" s="69">
        <f t="shared" si="321"/>
        <v>0</v>
      </c>
      <c r="EZ76" s="63"/>
      <c r="FA76" s="63"/>
      <c r="FB76" s="63"/>
      <c r="FC76" s="63"/>
      <c r="FD76" s="63"/>
      <c r="FE76" s="63"/>
      <c r="FF76" s="63"/>
      <c r="FG76" s="63"/>
      <c r="FH76" s="69">
        <f t="shared" si="596"/>
        <v>0</v>
      </c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9">
        <f t="shared" si="597"/>
        <v>0</v>
      </c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9">
        <f t="shared" si="322"/>
        <v>0</v>
      </c>
      <c r="GR76" s="63"/>
      <c r="GS76" s="69">
        <f t="shared" si="598"/>
        <v>0</v>
      </c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9">
        <f>SUM(GT76:HR76)</f>
        <v>0</v>
      </c>
      <c r="HT76" s="63"/>
      <c r="HU76" s="63"/>
      <c r="HV76" s="69">
        <f t="shared" si="599"/>
        <v>0</v>
      </c>
      <c r="HW76" s="63"/>
      <c r="HX76" s="63"/>
      <c r="HY76" s="63"/>
      <c r="HZ76" s="63"/>
      <c r="IA76" s="63"/>
      <c r="IB76" s="63"/>
      <c r="IC76" s="69">
        <f t="shared" si="600"/>
        <v>0</v>
      </c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9">
        <f t="shared" si="601"/>
        <v>0</v>
      </c>
      <c r="IO76" s="140">
        <f>SUM(AT76,BU76,BY76,DC76,DF76,EK76,EO76,EY76,FH76,FS76,GQ76,GS76,HS76,HV76,IC76,IN76,EJ76)</f>
        <v>0</v>
      </c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140">
        <f t="shared" si="602"/>
        <v>0</v>
      </c>
      <c r="JE76" s="140">
        <f t="shared" si="602"/>
        <v>0</v>
      </c>
      <c r="JF76" s="140">
        <f t="shared" si="603"/>
        <v>0</v>
      </c>
      <c r="JG76" s="63"/>
      <c r="JH76" s="63"/>
      <c r="JI76" s="63"/>
      <c r="JJ76" s="63"/>
      <c r="JK76" s="63"/>
      <c r="JL76" s="140">
        <f t="shared" si="604"/>
        <v>0</v>
      </c>
      <c r="JM76" s="63"/>
      <c r="JN76" s="63"/>
      <c r="JO76" s="140">
        <f t="shared" si="605"/>
        <v>0</v>
      </c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140">
        <f t="shared" si="606"/>
        <v>0</v>
      </c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140">
        <f t="shared" si="607"/>
        <v>0</v>
      </c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</row>
    <row r="77" ht="12" spans="1:351">
      <c r="A77" s="1" t="s">
        <v>170</v>
      </c>
      <c r="B77" s="1">
        <v>30504</v>
      </c>
      <c r="C77" s="62" t="s">
        <v>240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9">
        <f t="shared" si="586"/>
        <v>0</v>
      </c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9">
        <f t="shared" si="587"/>
        <v>0</v>
      </c>
      <c r="Z77" s="73">
        <f t="shared" si="588"/>
        <v>0</v>
      </c>
      <c r="AA77" s="74">
        <f t="shared" si="588"/>
        <v>0</v>
      </c>
      <c r="AB77" s="74">
        <f t="shared" si="588"/>
        <v>0</v>
      </c>
      <c r="AC77" s="74">
        <f t="shared" si="588"/>
        <v>0</v>
      </c>
      <c r="AD77" s="74">
        <f t="shared" si="588"/>
        <v>0</v>
      </c>
      <c r="AE77" s="74">
        <f t="shared" si="588"/>
        <v>0</v>
      </c>
      <c r="AF77" s="74">
        <f t="shared" si="588"/>
        <v>0</v>
      </c>
      <c r="AG77" s="74">
        <f t="shared" si="588"/>
        <v>0</v>
      </c>
      <c r="AH77" s="74">
        <f t="shared" si="158"/>
        <v>0</v>
      </c>
      <c r="AI77" s="74">
        <f t="shared" si="158"/>
        <v>0</v>
      </c>
      <c r="AJ77" s="94">
        <f t="shared" si="158"/>
        <v>0</v>
      </c>
      <c r="AK77" s="95"/>
      <c r="AL77" s="96"/>
      <c r="AM77" s="63"/>
      <c r="AN77" s="63"/>
      <c r="AO77" s="63"/>
      <c r="AP77" s="63"/>
      <c r="AQ77" s="63"/>
      <c r="AR77" s="63"/>
      <c r="AS77" s="63"/>
      <c r="AT77" s="69">
        <f t="shared" si="589"/>
        <v>0</v>
      </c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9">
        <f t="shared" si="590"/>
        <v>0</v>
      </c>
      <c r="BV77" s="63"/>
      <c r="BW77" s="63"/>
      <c r="BX77" s="63"/>
      <c r="BY77" s="69">
        <f t="shared" si="591"/>
        <v>0</v>
      </c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9">
        <f t="shared" si="592"/>
        <v>0</v>
      </c>
      <c r="DD77" s="63"/>
      <c r="DE77" s="63"/>
      <c r="DF77" s="69">
        <f>SUM(DD77:DE77)</f>
        <v>0</v>
      </c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9">
        <f t="shared" si="593"/>
        <v>0</v>
      </c>
      <c r="EK77" s="69">
        <f t="shared" si="594"/>
        <v>0</v>
      </c>
      <c r="EL77" s="63"/>
      <c r="EM77" s="63"/>
      <c r="EN77" s="63"/>
      <c r="EO77" s="69">
        <f t="shared" si="595"/>
        <v>0</v>
      </c>
      <c r="EP77" s="63"/>
      <c r="EQ77" s="63"/>
      <c r="ER77" s="63"/>
      <c r="ES77" s="63"/>
      <c r="ET77" s="63"/>
      <c r="EU77" s="63"/>
      <c r="EV77" s="63"/>
      <c r="EW77" s="63"/>
      <c r="EX77" s="63"/>
      <c r="EY77" s="69">
        <f t="shared" si="321"/>
        <v>0</v>
      </c>
      <c r="EZ77" s="63"/>
      <c r="FA77" s="63"/>
      <c r="FB77" s="63"/>
      <c r="FC77" s="63"/>
      <c r="FD77" s="63"/>
      <c r="FE77" s="63"/>
      <c r="FF77" s="63"/>
      <c r="FG77" s="63"/>
      <c r="FH77" s="69">
        <f t="shared" si="596"/>
        <v>0</v>
      </c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9">
        <f t="shared" si="597"/>
        <v>0</v>
      </c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9">
        <f t="shared" si="322"/>
        <v>0</v>
      </c>
      <c r="GR77" s="63"/>
      <c r="GS77" s="69">
        <f t="shared" si="598"/>
        <v>0</v>
      </c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9">
        <f>SUM(GT77:HR77)</f>
        <v>0</v>
      </c>
      <c r="HT77" s="63"/>
      <c r="HU77" s="63"/>
      <c r="HV77" s="69">
        <f t="shared" si="599"/>
        <v>0</v>
      </c>
      <c r="HW77" s="63"/>
      <c r="HX77" s="63"/>
      <c r="HY77" s="63"/>
      <c r="HZ77" s="63"/>
      <c r="IA77" s="63"/>
      <c r="IB77" s="63"/>
      <c r="IC77" s="69">
        <f t="shared" si="600"/>
        <v>0</v>
      </c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9">
        <f t="shared" si="601"/>
        <v>0</v>
      </c>
      <c r="IO77" s="140">
        <f>SUM(AT77,BU77,BY77,DC77,DF77,EK77,EO77,EY77,FH77,FS77,GQ77,GS77,HS77,HV77,IC77,IN77,EJ77)</f>
        <v>0</v>
      </c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140">
        <f t="shared" si="602"/>
        <v>0</v>
      </c>
      <c r="JE77" s="140">
        <f t="shared" si="602"/>
        <v>0</v>
      </c>
      <c r="JF77" s="140">
        <f t="shared" si="603"/>
        <v>0</v>
      </c>
      <c r="JG77" s="63"/>
      <c r="JH77" s="63"/>
      <c r="JI77" s="63"/>
      <c r="JJ77" s="63"/>
      <c r="JK77" s="63"/>
      <c r="JL77" s="140">
        <f t="shared" si="604"/>
        <v>0</v>
      </c>
      <c r="JM77" s="63"/>
      <c r="JN77" s="63"/>
      <c r="JO77" s="140">
        <f t="shared" si="605"/>
        <v>0</v>
      </c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140">
        <f t="shared" si="606"/>
        <v>0</v>
      </c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140">
        <f t="shared" si="607"/>
        <v>0</v>
      </c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</row>
    <row r="78" ht="12" spans="1:351">
      <c r="A78" s="1" t="s">
        <v>170</v>
      </c>
      <c r="B78" s="1">
        <v>30505</v>
      </c>
      <c r="C78" s="62" t="s">
        <v>241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9">
        <f t="shared" si="586"/>
        <v>0</v>
      </c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9">
        <f t="shared" si="587"/>
        <v>0</v>
      </c>
      <c r="Z78" s="73">
        <f t="shared" si="588"/>
        <v>0</v>
      </c>
      <c r="AA78" s="74">
        <f t="shared" si="588"/>
        <v>0</v>
      </c>
      <c r="AB78" s="74">
        <f t="shared" si="588"/>
        <v>0</v>
      </c>
      <c r="AC78" s="74">
        <f t="shared" si="588"/>
        <v>0</v>
      </c>
      <c r="AD78" s="74">
        <f t="shared" si="588"/>
        <v>0</v>
      </c>
      <c r="AE78" s="74">
        <f t="shared" si="588"/>
        <v>0</v>
      </c>
      <c r="AF78" s="74">
        <f t="shared" si="588"/>
        <v>0</v>
      </c>
      <c r="AG78" s="74">
        <f t="shared" si="588"/>
        <v>0</v>
      </c>
      <c r="AH78" s="74">
        <f t="shared" si="158"/>
        <v>0</v>
      </c>
      <c r="AI78" s="74">
        <f t="shared" si="158"/>
        <v>0</v>
      </c>
      <c r="AJ78" s="94">
        <f t="shared" si="158"/>
        <v>0</v>
      </c>
      <c r="AK78" s="95"/>
      <c r="AL78" s="96"/>
      <c r="AM78" s="63"/>
      <c r="AN78" s="63"/>
      <c r="AO78" s="63"/>
      <c r="AP78" s="63"/>
      <c r="AQ78" s="63"/>
      <c r="AR78" s="63"/>
      <c r="AS78" s="63"/>
      <c r="AT78" s="69">
        <f t="shared" si="589"/>
        <v>0</v>
      </c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9">
        <f t="shared" si="590"/>
        <v>0</v>
      </c>
      <c r="BV78" s="63"/>
      <c r="BW78" s="63"/>
      <c r="BX78" s="63"/>
      <c r="BY78" s="69">
        <f t="shared" si="591"/>
        <v>0</v>
      </c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9">
        <f t="shared" si="592"/>
        <v>0</v>
      </c>
      <c r="DD78" s="63"/>
      <c r="DE78" s="63"/>
      <c r="DF78" s="69">
        <f>SUM(DD78:DE78)</f>
        <v>0</v>
      </c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9">
        <f t="shared" si="593"/>
        <v>0</v>
      </c>
      <c r="EK78" s="69">
        <f t="shared" si="594"/>
        <v>0</v>
      </c>
      <c r="EL78" s="63"/>
      <c r="EM78" s="63"/>
      <c r="EN78" s="63"/>
      <c r="EO78" s="69">
        <f t="shared" si="595"/>
        <v>0</v>
      </c>
      <c r="EP78" s="63"/>
      <c r="EQ78" s="63"/>
      <c r="ER78" s="63"/>
      <c r="ES78" s="63"/>
      <c r="ET78" s="63"/>
      <c r="EU78" s="63"/>
      <c r="EV78" s="63"/>
      <c r="EW78" s="63"/>
      <c r="EX78" s="63"/>
      <c r="EY78" s="69">
        <f t="shared" si="321"/>
        <v>0</v>
      </c>
      <c r="EZ78" s="63"/>
      <c r="FA78" s="63"/>
      <c r="FB78" s="63"/>
      <c r="FC78" s="63"/>
      <c r="FD78" s="63"/>
      <c r="FE78" s="63"/>
      <c r="FF78" s="63"/>
      <c r="FG78" s="63"/>
      <c r="FH78" s="69">
        <f t="shared" si="596"/>
        <v>0</v>
      </c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9">
        <f t="shared" si="597"/>
        <v>0</v>
      </c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9">
        <f t="shared" si="322"/>
        <v>0</v>
      </c>
      <c r="GR78" s="63"/>
      <c r="GS78" s="69">
        <f t="shared" si="598"/>
        <v>0</v>
      </c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9">
        <f>SUM(GT78:HR78)</f>
        <v>0</v>
      </c>
      <c r="HT78" s="63"/>
      <c r="HU78" s="63"/>
      <c r="HV78" s="69">
        <f t="shared" si="599"/>
        <v>0</v>
      </c>
      <c r="HW78" s="63"/>
      <c r="HX78" s="63"/>
      <c r="HY78" s="63"/>
      <c r="HZ78" s="63"/>
      <c r="IA78" s="63"/>
      <c r="IB78" s="63"/>
      <c r="IC78" s="69">
        <f t="shared" si="600"/>
        <v>0</v>
      </c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9">
        <f t="shared" si="601"/>
        <v>0</v>
      </c>
      <c r="IO78" s="140">
        <f>SUM(AT78,BU78,BY78,DC78,DF78,EK78,EO78,EY78,FH78,FS78,GQ78,GS78,HS78,HV78,IC78,IN78,EJ78)</f>
        <v>0</v>
      </c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140">
        <f t="shared" si="602"/>
        <v>0</v>
      </c>
      <c r="JE78" s="140">
        <f t="shared" si="602"/>
        <v>0</v>
      </c>
      <c r="JF78" s="140">
        <f t="shared" si="603"/>
        <v>0</v>
      </c>
      <c r="JG78" s="63"/>
      <c r="JH78" s="63"/>
      <c r="JI78" s="63"/>
      <c r="JJ78" s="63"/>
      <c r="JK78" s="63"/>
      <c r="JL78" s="140">
        <f t="shared" si="604"/>
        <v>0</v>
      </c>
      <c r="JM78" s="63"/>
      <c r="JN78" s="63"/>
      <c r="JO78" s="140">
        <f t="shared" si="605"/>
        <v>0</v>
      </c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140">
        <f t="shared" si="606"/>
        <v>0</v>
      </c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140">
        <f t="shared" si="607"/>
        <v>0</v>
      </c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</row>
    <row r="79" customHeight="1" spans="1:351">
      <c r="A79" s="1" t="s">
        <v>155</v>
      </c>
      <c r="B79" s="1">
        <v>31000</v>
      </c>
      <c r="C79" s="13" t="s">
        <v>242</v>
      </c>
      <c r="D79" s="61">
        <f t="shared" ref="D79:Y79" si="608">SUM(D80:D85)</f>
        <v>0</v>
      </c>
      <c r="E79" s="61">
        <f t="shared" si="608"/>
        <v>0</v>
      </c>
      <c r="F79" s="61">
        <f t="shared" si="608"/>
        <v>0</v>
      </c>
      <c r="G79" s="61">
        <f t="shared" si="608"/>
        <v>0</v>
      </c>
      <c r="H79" s="61">
        <f t="shared" si="608"/>
        <v>0</v>
      </c>
      <c r="I79" s="61">
        <f t="shared" si="608"/>
        <v>0</v>
      </c>
      <c r="J79" s="61">
        <f t="shared" si="608"/>
        <v>0</v>
      </c>
      <c r="K79" s="61">
        <f t="shared" si="608"/>
        <v>0</v>
      </c>
      <c r="L79" s="61">
        <f t="shared" si="608"/>
        <v>0</v>
      </c>
      <c r="M79" s="61">
        <f t="shared" si="608"/>
        <v>0</v>
      </c>
      <c r="N79" s="68">
        <f t="shared" si="608"/>
        <v>0</v>
      </c>
      <c r="O79" s="61">
        <f t="shared" si="608"/>
        <v>0</v>
      </c>
      <c r="P79" s="61">
        <f t="shared" si="608"/>
        <v>0</v>
      </c>
      <c r="Q79" s="61">
        <f t="shared" si="608"/>
        <v>0</v>
      </c>
      <c r="R79" s="61">
        <f t="shared" si="608"/>
        <v>0</v>
      </c>
      <c r="S79" s="61">
        <f t="shared" si="608"/>
        <v>0</v>
      </c>
      <c r="T79" s="61">
        <f t="shared" si="608"/>
        <v>0</v>
      </c>
      <c r="U79" s="61">
        <f t="shared" si="608"/>
        <v>0</v>
      </c>
      <c r="V79" s="61">
        <f t="shared" si="608"/>
        <v>0</v>
      </c>
      <c r="W79" s="61">
        <f t="shared" si="608"/>
        <v>0</v>
      </c>
      <c r="X79" s="61">
        <f t="shared" si="608"/>
        <v>0</v>
      </c>
      <c r="Y79" s="68">
        <f t="shared" si="608"/>
        <v>0</v>
      </c>
      <c r="Z79" s="71">
        <f t="shared" si="588"/>
        <v>0</v>
      </c>
      <c r="AA79" s="72">
        <f t="shared" si="588"/>
        <v>0</v>
      </c>
      <c r="AB79" s="72">
        <f t="shared" si="588"/>
        <v>0</v>
      </c>
      <c r="AC79" s="72">
        <f t="shared" si="588"/>
        <v>0</v>
      </c>
      <c r="AD79" s="72">
        <f t="shared" si="588"/>
        <v>0</v>
      </c>
      <c r="AE79" s="72">
        <f t="shared" si="588"/>
        <v>0</v>
      </c>
      <c r="AF79" s="72">
        <f t="shared" si="588"/>
        <v>0</v>
      </c>
      <c r="AG79" s="72">
        <f t="shared" si="588"/>
        <v>0</v>
      </c>
      <c r="AH79" s="72">
        <f t="shared" si="158"/>
        <v>0</v>
      </c>
      <c r="AI79" s="72">
        <f t="shared" si="158"/>
        <v>0</v>
      </c>
      <c r="AJ79" s="91">
        <f t="shared" si="158"/>
        <v>0</v>
      </c>
      <c r="AK79" s="92">
        <f t="shared" ref="AK79:CV79" si="609">SUM(AK80:AK85)</f>
        <v>0</v>
      </c>
      <c r="AL79" s="93">
        <f t="shared" si="609"/>
        <v>0</v>
      </c>
      <c r="AM79" s="68">
        <f t="shared" si="609"/>
        <v>0</v>
      </c>
      <c r="AN79" s="68">
        <f t="shared" si="609"/>
        <v>0</v>
      </c>
      <c r="AO79" s="68">
        <f t="shared" si="609"/>
        <v>0</v>
      </c>
      <c r="AP79" s="68">
        <f t="shared" si="609"/>
        <v>0</v>
      </c>
      <c r="AQ79" s="68">
        <f t="shared" si="609"/>
        <v>0</v>
      </c>
      <c r="AR79" s="68">
        <f t="shared" si="609"/>
        <v>0</v>
      </c>
      <c r="AS79" s="68">
        <f t="shared" si="609"/>
        <v>0</v>
      </c>
      <c r="AT79" s="68">
        <f t="shared" si="609"/>
        <v>0</v>
      </c>
      <c r="AU79" s="61">
        <f t="shared" si="609"/>
        <v>0</v>
      </c>
      <c r="AV79" s="61">
        <f t="shared" si="609"/>
        <v>0</v>
      </c>
      <c r="AW79" s="61">
        <f t="shared" si="609"/>
        <v>0</v>
      </c>
      <c r="AX79" s="61">
        <f t="shared" si="609"/>
        <v>0</v>
      </c>
      <c r="AY79" s="61">
        <f t="shared" si="609"/>
        <v>0</v>
      </c>
      <c r="AZ79" s="61">
        <f t="shared" si="609"/>
        <v>0</v>
      </c>
      <c r="BA79" s="61">
        <f t="shared" si="609"/>
        <v>0</v>
      </c>
      <c r="BB79" s="61">
        <f t="shared" si="609"/>
        <v>0</v>
      </c>
      <c r="BC79" s="61">
        <f t="shared" si="609"/>
        <v>0</v>
      </c>
      <c r="BD79" s="61">
        <f t="shared" si="609"/>
        <v>0</v>
      </c>
      <c r="BE79" s="61">
        <f t="shared" si="609"/>
        <v>0</v>
      </c>
      <c r="BF79" s="61">
        <f t="shared" si="609"/>
        <v>0</v>
      </c>
      <c r="BG79" s="61">
        <f t="shared" si="609"/>
        <v>0</v>
      </c>
      <c r="BH79" s="61">
        <f t="shared" si="609"/>
        <v>0</v>
      </c>
      <c r="BI79" s="61">
        <f t="shared" si="609"/>
        <v>0</v>
      </c>
      <c r="BJ79" s="61">
        <f t="shared" si="609"/>
        <v>0</v>
      </c>
      <c r="BK79" s="61">
        <f t="shared" si="609"/>
        <v>0</v>
      </c>
      <c r="BL79" s="61">
        <f t="shared" si="609"/>
        <v>0</v>
      </c>
      <c r="BM79" s="61">
        <f t="shared" si="609"/>
        <v>0</v>
      </c>
      <c r="BN79" s="61">
        <f t="shared" si="609"/>
        <v>0</v>
      </c>
      <c r="BO79" s="61">
        <f t="shared" si="609"/>
        <v>0</v>
      </c>
      <c r="BP79" s="61">
        <f t="shared" si="609"/>
        <v>0</v>
      </c>
      <c r="BQ79" s="61">
        <f t="shared" si="609"/>
        <v>0</v>
      </c>
      <c r="BR79" s="61">
        <f t="shared" si="609"/>
        <v>0</v>
      </c>
      <c r="BS79" s="61">
        <f t="shared" si="609"/>
        <v>0</v>
      </c>
      <c r="BT79" s="61">
        <f t="shared" si="609"/>
        <v>0</v>
      </c>
      <c r="BU79" s="68">
        <f t="shared" si="609"/>
        <v>0</v>
      </c>
      <c r="BV79" s="61">
        <f t="shared" si="609"/>
        <v>0</v>
      </c>
      <c r="BW79" s="61">
        <f t="shared" si="609"/>
        <v>0</v>
      </c>
      <c r="BX79" s="61">
        <f t="shared" si="609"/>
        <v>0</v>
      </c>
      <c r="BY79" s="68">
        <f t="shared" si="609"/>
        <v>0</v>
      </c>
      <c r="BZ79" s="61">
        <f t="shared" si="609"/>
        <v>0</v>
      </c>
      <c r="CA79" s="61">
        <f t="shared" si="609"/>
        <v>0</v>
      </c>
      <c r="CB79" s="61">
        <f t="shared" si="609"/>
        <v>0</v>
      </c>
      <c r="CC79" s="61">
        <f t="shared" si="609"/>
        <v>0</v>
      </c>
      <c r="CD79" s="61">
        <f t="shared" si="609"/>
        <v>0</v>
      </c>
      <c r="CE79" s="61">
        <f t="shared" si="609"/>
        <v>0</v>
      </c>
      <c r="CF79" s="61">
        <f t="shared" si="609"/>
        <v>0</v>
      </c>
      <c r="CG79" s="61">
        <f t="shared" si="609"/>
        <v>0</v>
      </c>
      <c r="CH79" s="61">
        <f t="shared" si="609"/>
        <v>0</v>
      </c>
      <c r="CI79" s="61">
        <f t="shared" si="609"/>
        <v>0</v>
      </c>
      <c r="CJ79" s="61">
        <f t="shared" si="609"/>
        <v>0</v>
      </c>
      <c r="CK79" s="61">
        <f t="shared" si="609"/>
        <v>0</v>
      </c>
      <c r="CL79" s="61">
        <f t="shared" si="609"/>
        <v>0</v>
      </c>
      <c r="CM79" s="61">
        <f t="shared" si="609"/>
        <v>0</v>
      </c>
      <c r="CN79" s="61">
        <f t="shared" si="609"/>
        <v>0</v>
      </c>
      <c r="CO79" s="61">
        <f t="shared" si="609"/>
        <v>0</v>
      </c>
      <c r="CP79" s="61">
        <f t="shared" si="609"/>
        <v>0</v>
      </c>
      <c r="CQ79" s="61">
        <f t="shared" si="609"/>
        <v>0</v>
      </c>
      <c r="CR79" s="61">
        <f t="shared" si="609"/>
        <v>0</v>
      </c>
      <c r="CS79" s="61">
        <f t="shared" si="609"/>
        <v>0</v>
      </c>
      <c r="CT79" s="61">
        <f t="shared" si="609"/>
        <v>0</v>
      </c>
      <c r="CU79" s="61">
        <f t="shared" si="609"/>
        <v>0</v>
      </c>
      <c r="CV79" s="61">
        <f t="shared" si="609"/>
        <v>0</v>
      </c>
      <c r="CW79" s="61">
        <f t="shared" ref="CW79:FH79" si="610">SUM(CW80:CW85)</f>
        <v>0</v>
      </c>
      <c r="CX79" s="61">
        <f t="shared" si="610"/>
        <v>0</v>
      </c>
      <c r="CY79" s="61">
        <f t="shared" si="610"/>
        <v>0</v>
      </c>
      <c r="CZ79" s="61">
        <f t="shared" si="610"/>
        <v>0</v>
      </c>
      <c r="DA79" s="61">
        <f t="shared" si="610"/>
        <v>0</v>
      </c>
      <c r="DB79" s="61">
        <f t="shared" si="610"/>
        <v>0</v>
      </c>
      <c r="DC79" s="68">
        <f t="shared" si="610"/>
        <v>0</v>
      </c>
      <c r="DD79" s="61">
        <f t="shared" si="610"/>
        <v>0</v>
      </c>
      <c r="DE79" s="61">
        <f t="shared" si="610"/>
        <v>0</v>
      </c>
      <c r="DF79" s="68">
        <f t="shared" si="610"/>
        <v>0</v>
      </c>
      <c r="DG79" s="61">
        <f t="shared" si="610"/>
        <v>0</v>
      </c>
      <c r="DH79" s="61">
        <f t="shared" si="610"/>
        <v>0</v>
      </c>
      <c r="DI79" s="61">
        <f t="shared" si="610"/>
        <v>0</v>
      </c>
      <c r="DJ79" s="61">
        <f t="shared" si="610"/>
        <v>0</v>
      </c>
      <c r="DK79" s="61">
        <f t="shared" si="610"/>
        <v>0</v>
      </c>
      <c r="DL79" s="61">
        <f t="shared" si="610"/>
        <v>0</v>
      </c>
      <c r="DM79" s="61">
        <f t="shared" si="610"/>
        <v>0</v>
      </c>
      <c r="DN79" s="61">
        <f t="shared" si="610"/>
        <v>0</v>
      </c>
      <c r="DO79" s="61">
        <f t="shared" si="610"/>
        <v>0</v>
      </c>
      <c r="DP79" s="61">
        <f t="shared" si="610"/>
        <v>0</v>
      </c>
      <c r="DQ79" s="61">
        <f t="shared" si="610"/>
        <v>0</v>
      </c>
      <c r="DR79" s="61">
        <f t="shared" si="610"/>
        <v>0</v>
      </c>
      <c r="DS79" s="61">
        <f t="shared" si="610"/>
        <v>0</v>
      </c>
      <c r="DT79" s="61">
        <f t="shared" si="610"/>
        <v>0</v>
      </c>
      <c r="DU79" s="61">
        <f t="shared" si="610"/>
        <v>0</v>
      </c>
      <c r="DV79" s="61">
        <f t="shared" si="610"/>
        <v>0</v>
      </c>
      <c r="DW79" s="61">
        <f t="shared" si="610"/>
        <v>0</v>
      </c>
      <c r="DX79" s="61">
        <f t="shared" si="610"/>
        <v>0</v>
      </c>
      <c r="DY79" s="61">
        <f t="shared" si="610"/>
        <v>0</v>
      </c>
      <c r="DZ79" s="61">
        <f t="shared" si="610"/>
        <v>0</v>
      </c>
      <c r="EA79" s="61">
        <f t="shared" si="610"/>
        <v>0</v>
      </c>
      <c r="EB79" s="61">
        <f t="shared" si="610"/>
        <v>0</v>
      </c>
      <c r="EC79" s="61">
        <f t="shared" si="610"/>
        <v>0</v>
      </c>
      <c r="ED79" s="61">
        <f t="shared" si="610"/>
        <v>0</v>
      </c>
      <c r="EE79" s="61">
        <f t="shared" si="610"/>
        <v>0</v>
      </c>
      <c r="EF79" s="61">
        <f t="shared" si="610"/>
        <v>0</v>
      </c>
      <c r="EG79" s="61">
        <f t="shared" si="610"/>
        <v>0</v>
      </c>
      <c r="EH79" s="61">
        <f t="shared" si="610"/>
        <v>0</v>
      </c>
      <c r="EI79" s="61">
        <f t="shared" si="610"/>
        <v>0</v>
      </c>
      <c r="EJ79" s="68">
        <f t="shared" si="610"/>
        <v>0</v>
      </c>
      <c r="EK79" s="68">
        <f t="shared" si="610"/>
        <v>0</v>
      </c>
      <c r="EL79" s="61">
        <f t="shared" si="610"/>
        <v>0</v>
      </c>
      <c r="EM79" s="61">
        <f t="shared" si="610"/>
        <v>0</v>
      </c>
      <c r="EN79" s="61">
        <f t="shared" si="610"/>
        <v>0</v>
      </c>
      <c r="EO79" s="68">
        <f t="shared" si="610"/>
        <v>0</v>
      </c>
      <c r="EP79" s="61">
        <f t="shared" si="610"/>
        <v>0</v>
      </c>
      <c r="EQ79" s="61">
        <f t="shared" si="610"/>
        <v>0</v>
      </c>
      <c r="ER79" s="61">
        <f t="shared" si="610"/>
        <v>0</v>
      </c>
      <c r="ES79" s="61">
        <f t="shared" si="610"/>
        <v>0</v>
      </c>
      <c r="ET79" s="61">
        <f t="shared" si="610"/>
        <v>0</v>
      </c>
      <c r="EU79" s="61">
        <f t="shared" si="610"/>
        <v>0</v>
      </c>
      <c r="EV79" s="61">
        <f t="shared" si="610"/>
        <v>0</v>
      </c>
      <c r="EW79" s="61">
        <f t="shared" si="610"/>
        <v>0</v>
      </c>
      <c r="EX79" s="61">
        <f t="shared" si="610"/>
        <v>0</v>
      </c>
      <c r="EY79" s="68">
        <f t="shared" si="321"/>
        <v>0</v>
      </c>
      <c r="EZ79" s="61">
        <f t="shared" ref="EZ79:FG79" si="611">SUM(EZ80:EZ85)</f>
        <v>0</v>
      </c>
      <c r="FA79" s="61">
        <f t="shared" si="611"/>
        <v>0</v>
      </c>
      <c r="FB79" s="61">
        <f t="shared" si="611"/>
        <v>0</v>
      </c>
      <c r="FC79" s="61">
        <f t="shared" si="611"/>
        <v>0</v>
      </c>
      <c r="FD79" s="61">
        <f t="shared" si="611"/>
        <v>0</v>
      </c>
      <c r="FE79" s="61">
        <f t="shared" si="611"/>
        <v>0</v>
      </c>
      <c r="FF79" s="61">
        <f t="shared" si="611"/>
        <v>0</v>
      </c>
      <c r="FG79" s="61">
        <f t="shared" si="611"/>
        <v>0</v>
      </c>
      <c r="FH79" s="68">
        <f t="shared" si="610"/>
        <v>0</v>
      </c>
      <c r="FI79" s="61">
        <f t="shared" ref="FI79:HT79" si="612">SUM(FI80:FI85)</f>
        <v>0</v>
      </c>
      <c r="FJ79" s="61">
        <f t="shared" si="612"/>
        <v>0</v>
      </c>
      <c r="FK79" s="61">
        <f t="shared" si="612"/>
        <v>0</v>
      </c>
      <c r="FL79" s="61">
        <f t="shared" si="612"/>
        <v>0</v>
      </c>
      <c r="FM79" s="61">
        <f t="shared" si="612"/>
        <v>0</v>
      </c>
      <c r="FN79" s="61">
        <f t="shared" si="612"/>
        <v>0</v>
      </c>
      <c r="FO79" s="61">
        <f t="shared" si="612"/>
        <v>0</v>
      </c>
      <c r="FP79" s="61">
        <f t="shared" si="612"/>
        <v>0</v>
      </c>
      <c r="FQ79" s="61">
        <f t="shared" si="612"/>
        <v>0</v>
      </c>
      <c r="FR79" s="61">
        <f t="shared" si="612"/>
        <v>0</v>
      </c>
      <c r="FS79" s="68">
        <f t="shared" si="612"/>
        <v>0</v>
      </c>
      <c r="FT79" s="61">
        <f t="shared" si="612"/>
        <v>0</v>
      </c>
      <c r="FU79" s="61">
        <f t="shared" si="612"/>
        <v>0</v>
      </c>
      <c r="FV79" s="61">
        <f t="shared" si="612"/>
        <v>0</v>
      </c>
      <c r="FW79" s="61">
        <f t="shared" si="612"/>
        <v>0</v>
      </c>
      <c r="FX79" s="61">
        <f t="shared" si="612"/>
        <v>0</v>
      </c>
      <c r="FY79" s="61">
        <f t="shared" si="612"/>
        <v>0</v>
      </c>
      <c r="FZ79" s="61">
        <f t="shared" si="612"/>
        <v>0</v>
      </c>
      <c r="GA79" s="61">
        <f t="shared" si="612"/>
        <v>0</v>
      </c>
      <c r="GB79" s="61">
        <f t="shared" si="612"/>
        <v>0</v>
      </c>
      <c r="GC79" s="61">
        <f t="shared" si="612"/>
        <v>0</v>
      </c>
      <c r="GD79" s="61">
        <f t="shared" si="612"/>
        <v>0</v>
      </c>
      <c r="GE79" s="61">
        <f t="shared" si="612"/>
        <v>0</v>
      </c>
      <c r="GF79" s="61">
        <f t="shared" si="612"/>
        <v>0</v>
      </c>
      <c r="GG79" s="61">
        <f t="shared" si="612"/>
        <v>0</v>
      </c>
      <c r="GH79" s="61">
        <f t="shared" si="612"/>
        <v>0</v>
      </c>
      <c r="GI79" s="61">
        <f t="shared" si="612"/>
        <v>0</v>
      </c>
      <c r="GJ79" s="61">
        <f t="shared" si="612"/>
        <v>0</v>
      </c>
      <c r="GK79" s="61">
        <f t="shared" si="612"/>
        <v>0</v>
      </c>
      <c r="GL79" s="61">
        <f t="shared" si="612"/>
        <v>0</v>
      </c>
      <c r="GM79" s="61">
        <f t="shared" si="612"/>
        <v>0</v>
      </c>
      <c r="GN79" s="61">
        <f t="shared" si="612"/>
        <v>0</v>
      </c>
      <c r="GO79" s="61">
        <f t="shared" si="612"/>
        <v>0</v>
      </c>
      <c r="GP79" s="61">
        <f t="shared" si="612"/>
        <v>0</v>
      </c>
      <c r="GQ79" s="68">
        <f t="shared" si="322"/>
        <v>0</v>
      </c>
      <c r="GR79" s="61">
        <f t="shared" ref="GR79" si="613">SUM(GR80:GR85)</f>
        <v>0</v>
      </c>
      <c r="GS79" s="68">
        <f t="shared" si="612"/>
        <v>0</v>
      </c>
      <c r="GT79" s="61">
        <f t="shared" si="612"/>
        <v>0</v>
      </c>
      <c r="GU79" s="61">
        <f t="shared" si="612"/>
        <v>0</v>
      </c>
      <c r="GV79" s="61">
        <f t="shared" si="612"/>
        <v>0</v>
      </c>
      <c r="GW79" s="61">
        <f t="shared" si="612"/>
        <v>0</v>
      </c>
      <c r="GX79" s="61">
        <f t="shared" si="612"/>
        <v>0</v>
      </c>
      <c r="GY79" s="61">
        <f t="shared" si="612"/>
        <v>0</v>
      </c>
      <c r="GZ79" s="61">
        <f t="shared" si="612"/>
        <v>0</v>
      </c>
      <c r="HA79" s="61">
        <f t="shared" si="612"/>
        <v>0</v>
      </c>
      <c r="HB79" s="61">
        <f t="shared" si="612"/>
        <v>0</v>
      </c>
      <c r="HC79" s="61">
        <f t="shared" si="612"/>
        <v>0</v>
      </c>
      <c r="HD79" s="61">
        <f t="shared" si="612"/>
        <v>0</v>
      </c>
      <c r="HE79" s="61">
        <f t="shared" si="612"/>
        <v>0</v>
      </c>
      <c r="HF79" s="61">
        <f t="shared" si="612"/>
        <v>0</v>
      </c>
      <c r="HG79" s="61">
        <f t="shared" si="612"/>
        <v>0</v>
      </c>
      <c r="HH79" s="61">
        <f t="shared" si="612"/>
        <v>0</v>
      </c>
      <c r="HI79" s="61">
        <f t="shared" si="612"/>
        <v>0</v>
      </c>
      <c r="HJ79" s="61">
        <f t="shared" si="612"/>
        <v>0</v>
      </c>
      <c r="HK79" s="61">
        <f t="shared" si="612"/>
        <v>0</v>
      </c>
      <c r="HL79" s="61">
        <f t="shared" si="612"/>
        <v>0</v>
      </c>
      <c r="HM79" s="61">
        <f t="shared" si="612"/>
        <v>0</v>
      </c>
      <c r="HN79" s="61">
        <f t="shared" si="612"/>
        <v>0</v>
      </c>
      <c r="HO79" s="61">
        <f t="shared" si="612"/>
        <v>0</v>
      </c>
      <c r="HP79" s="61">
        <f t="shared" si="612"/>
        <v>0</v>
      </c>
      <c r="HQ79" s="61">
        <f t="shared" si="612"/>
        <v>0</v>
      </c>
      <c r="HR79" s="61">
        <f t="shared" si="612"/>
        <v>0</v>
      </c>
      <c r="HS79" s="68">
        <f t="shared" si="612"/>
        <v>0</v>
      </c>
      <c r="HT79" s="61">
        <f t="shared" si="612"/>
        <v>0</v>
      </c>
      <c r="HU79" s="61">
        <f t="shared" ref="HU79:KF79" si="614">SUM(HU80:HU85)</f>
        <v>0</v>
      </c>
      <c r="HV79" s="68">
        <f t="shared" si="614"/>
        <v>0</v>
      </c>
      <c r="HW79" s="61">
        <f t="shared" si="614"/>
        <v>0</v>
      </c>
      <c r="HX79" s="61">
        <f t="shared" si="614"/>
        <v>0</v>
      </c>
      <c r="HY79" s="61">
        <f t="shared" si="614"/>
        <v>0</v>
      </c>
      <c r="HZ79" s="61">
        <f t="shared" si="614"/>
        <v>0</v>
      </c>
      <c r="IA79" s="61">
        <f t="shared" si="614"/>
        <v>0</v>
      </c>
      <c r="IB79" s="61">
        <f t="shared" si="614"/>
        <v>0</v>
      </c>
      <c r="IC79" s="68">
        <f t="shared" si="614"/>
        <v>0</v>
      </c>
      <c r="ID79" s="61">
        <f t="shared" si="614"/>
        <v>0</v>
      </c>
      <c r="IE79" s="61">
        <f t="shared" si="614"/>
        <v>0</v>
      </c>
      <c r="IF79" s="61">
        <f t="shared" si="614"/>
        <v>0</v>
      </c>
      <c r="IG79" s="61">
        <f t="shared" si="614"/>
        <v>0</v>
      </c>
      <c r="IH79" s="61">
        <f t="shared" si="614"/>
        <v>0</v>
      </c>
      <c r="II79" s="61">
        <f t="shared" si="614"/>
        <v>0</v>
      </c>
      <c r="IJ79" s="61">
        <f t="shared" si="614"/>
        <v>0</v>
      </c>
      <c r="IK79" s="61">
        <f t="shared" si="614"/>
        <v>0</v>
      </c>
      <c r="IL79" s="61">
        <f t="shared" si="614"/>
        <v>0</v>
      </c>
      <c r="IM79" s="61">
        <f t="shared" si="614"/>
        <v>0</v>
      </c>
      <c r="IN79" s="68">
        <f t="shared" si="614"/>
        <v>0</v>
      </c>
      <c r="IO79" s="68">
        <f t="shared" si="614"/>
        <v>0</v>
      </c>
      <c r="IP79" s="68">
        <f t="shared" si="614"/>
        <v>0</v>
      </c>
      <c r="IQ79" s="68">
        <f t="shared" si="614"/>
        <v>0</v>
      </c>
      <c r="IR79" s="68">
        <f t="shared" si="614"/>
        <v>0</v>
      </c>
      <c r="IS79" s="68">
        <f t="shared" si="614"/>
        <v>0</v>
      </c>
      <c r="IT79" s="68">
        <f t="shared" si="614"/>
        <v>0</v>
      </c>
      <c r="IU79" s="68">
        <f t="shared" si="614"/>
        <v>0</v>
      </c>
      <c r="IV79" s="68">
        <f t="shared" si="614"/>
        <v>0</v>
      </c>
      <c r="IW79" s="68">
        <f t="shared" si="614"/>
        <v>0</v>
      </c>
      <c r="IX79" s="68">
        <f t="shared" si="614"/>
        <v>0</v>
      </c>
      <c r="IY79" s="68">
        <f t="shared" si="614"/>
        <v>0</v>
      </c>
      <c r="IZ79" s="68">
        <f t="shared" si="614"/>
        <v>0</v>
      </c>
      <c r="JA79" s="68">
        <f t="shared" si="614"/>
        <v>0</v>
      </c>
      <c r="JB79" s="68">
        <f t="shared" si="614"/>
        <v>0</v>
      </c>
      <c r="JC79" s="68">
        <f t="shared" si="614"/>
        <v>0</v>
      </c>
      <c r="JD79" s="68">
        <f t="shared" si="614"/>
        <v>0</v>
      </c>
      <c r="JE79" s="68">
        <f t="shared" si="614"/>
        <v>0</v>
      </c>
      <c r="JF79" s="68">
        <f t="shared" si="614"/>
        <v>0</v>
      </c>
      <c r="JG79" s="61">
        <f t="shared" si="614"/>
        <v>0</v>
      </c>
      <c r="JH79" s="61">
        <f t="shared" si="614"/>
        <v>0</v>
      </c>
      <c r="JI79" s="61">
        <f t="shared" si="614"/>
        <v>0</v>
      </c>
      <c r="JJ79" s="61">
        <f t="shared" si="614"/>
        <v>0</v>
      </c>
      <c r="JK79" s="61">
        <f t="shared" si="614"/>
        <v>0</v>
      </c>
      <c r="JL79" s="68">
        <f t="shared" si="614"/>
        <v>0</v>
      </c>
      <c r="JM79" s="61">
        <f t="shared" si="614"/>
        <v>0</v>
      </c>
      <c r="JN79" s="61">
        <f t="shared" si="614"/>
        <v>0</v>
      </c>
      <c r="JO79" s="68">
        <f t="shared" si="614"/>
        <v>0</v>
      </c>
      <c r="JP79" s="61">
        <f t="shared" si="614"/>
        <v>0</v>
      </c>
      <c r="JQ79" s="61">
        <f t="shared" si="614"/>
        <v>0</v>
      </c>
      <c r="JR79" s="61">
        <f t="shared" si="614"/>
        <v>0</v>
      </c>
      <c r="JS79" s="61">
        <f t="shared" si="614"/>
        <v>0</v>
      </c>
      <c r="JT79" s="61">
        <f t="shared" si="614"/>
        <v>0</v>
      </c>
      <c r="JU79" s="61">
        <f t="shared" si="614"/>
        <v>0</v>
      </c>
      <c r="JV79" s="61">
        <f t="shared" si="614"/>
        <v>0</v>
      </c>
      <c r="JW79" s="61">
        <f t="shared" si="614"/>
        <v>0</v>
      </c>
      <c r="JX79" s="61">
        <f t="shared" si="614"/>
        <v>0</v>
      </c>
      <c r="JY79" s="61">
        <f t="shared" si="614"/>
        <v>0</v>
      </c>
      <c r="JZ79" s="61">
        <f t="shared" si="614"/>
        <v>0</v>
      </c>
      <c r="KA79" s="61">
        <f t="shared" si="614"/>
        <v>0</v>
      </c>
      <c r="KB79" s="61">
        <f t="shared" si="614"/>
        <v>0</v>
      </c>
      <c r="KC79" s="61">
        <f t="shared" si="614"/>
        <v>0</v>
      </c>
      <c r="KD79" s="61">
        <f t="shared" si="614"/>
        <v>0</v>
      </c>
      <c r="KE79" s="61">
        <f t="shared" si="614"/>
        <v>0</v>
      </c>
      <c r="KF79" s="61">
        <f t="shared" si="614"/>
        <v>0</v>
      </c>
      <c r="KG79" s="68">
        <f t="shared" ref="KG79:MM79" si="615">SUM(KG80:KG85)</f>
        <v>0</v>
      </c>
      <c r="KH79" s="61">
        <f t="shared" si="615"/>
        <v>0</v>
      </c>
      <c r="KI79" s="61">
        <f t="shared" si="615"/>
        <v>0</v>
      </c>
      <c r="KJ79" s="61">
        <f t="shared" si="615"/>
        <v>0</v>
      </c>
      <c r="KK79" s="61">
        <f t="shared" si="615"/>
        <v>0</v>
      </c>
      <c r="KL79" s="61">
        <f t="shared" si="615"/>
        <v>0</v>
      </c>
      <c r="KM79" s="61">
        <f t="shared" si="615"/>
        <v>0</v>
      </c>
      <c r="KN79" s="61">
        <f t="shared" si="615"/>
        <v>0</v>
      </c>
      <c r="KO79" s="61">
        <f t="shared" si="615"/>
        <v>0</v>
      </c>
      <c r="KP79" s="61">
        <f t="shared" si="615"/>
        <v>0</v>
      </c>
      <c r="KQ79" s="61">
        <f t="shared" si="615"/>
        <v>0</v>
      </c>
      <c r="KR79" s="61">
        <f t="shared" si="615"/>
        <v>0</v>
      </c>
      <c r="KS79" s="61">
        <f t="shared" si="615"/>
        <v>0</v>
      </c>
      <c r="KT79" s="61">
        <f t="shared" si="615"/>
        <v>0</v>
      </c>
      <c r="KU79" s="61">
        <f t="shared" si="615"/>
        <v>0</v>
      </c>
      <c r="KV79" s="61">
        <f t="shared" si="615"/>
        <v>0</v>
      </c>
      <c r="KW79" s="61">
        <f t="shared" si="615"/>
        <v>0</v>
      </c>
      <c r="KX79" s="61">
        <f t="shared" si="615"/>
        <v>0</v>
      </c>
      <c r="KY79" s="68">
        <f t="shared" si="615"/>
        <v>0</v>
      </c>
      <c r="KZ79" s="61">
        <f t="shared" si="615"/>
        <v>0</v>
      </c>
      <c r="LA79" s="61">
        <f t="shared" si="615"/>
        <v>0</v>
      </c>
      <c r="LB79" s="61">
        <f t="shared" si="615"/>
        <v>0</v>
      </c>
      <c r="LC79" s="61">
        <f t="shared" si="615"/>
        <v>0</v>
      </c>
      <c r="LD79" s="61">
        <f t="shared" si="615"/>
        <v>0</v>
      </c>
      <c r="LE79" s="61">
        <f t="shared" si="615"/>
        <v>0</v>
      </c>
      <c r="LF79" s="61">
        <f t="shared" si="615"/>
        <v>0</v>
      </c>
      <c r="LG79" s="61">
        <f t="shared" si="615"/>
        <v>0</v>
      </c>
      <c r="LH79" s="61">
        <f t="shared" si="615"/>
        <v>0</v>
      </c>
      <c r="LI79" s="61">
        <f t="shared" si="615"/>
        <v>0</v>
      </c>
      <c r="LJ79" s="61">
        <f t="shared" si="615"/>
        <v>0</v>
      </c>
      <c r="LK79" s="61">
        <f t="shared" si="615"/>
        <v>0</v>
      </c>
      <c r="LL79" s="61">
        <f t="shared" si="615"/>
        <v>0</v>
      </c>
      <c r="LM79" s="61">
        <f t="shared" si="615"/>
        <v>0</v>
      </c>
      <c r="LN79" s="61">
        <f t="shared" si="615"/>
        <v>0</v>
      </c>
      <c r="LO79" s="61">
        <f t="shared" si="615"/>
        <v>0</v>
      </c>
      <c r="LP79" s="61">
        <f t="shared" si="615"/>
        <v>0</v>
      </c>
      <c r="LQ79" s="61">
        <f t="shared" si="615"/>
        <v>0</v>
      </c>
      <c r="LR79" s="61">
        <f t="shared" si="615"/>
        <v>0</v>
      </c>
      <c r="LS79" s="61">
        <f t="shared" si="615"/>
        <v>0</v>
      </c>
      <c r="LT79" s="61">
        <f t="shared" si="615"/>
        <v>0</v>
      </c>
      <c r="LU79" s="61">
        <f t="shared" si="615"/>
        <v>0</v>
      </c>
      <c r="LV79" s="61">
        <f t="shared" si="615"/>
        <v>0</v>
      </c>
      <c r="LW79" s="61">
        <f t="shared" si="615"/>
        <v>0</v>
      </c>
      <c r="LX79" s="61">
        <f t="shared" si="615"/>
        <v>0</v>
      </c>
      <c r="LY79" s="61">
        <f t="shared" si="615"/>
        <v>0</v>
      </c>
      <c r="LZ79" s="61">
        <f t="shared" si="615"/>
        <v>0</v>
      </c>
      <c r="MA79" s="61">
        <f t="shared" si="615"/>
        <v>0</v>
      </c>
      <c r="MB79" s="61">
        <f t="shared" si="615"/>
        <v>0</v>
      </c>
      <c r="MC79" s="61">
        <f t="shared" si="615"/>
        <v>0</v>
      </c>
      <c r="MD79" s="61">
        <f t="shared" si="615"/>
        <v>0</v>
      </c>
      <c r="ME79" s="61">
        <f t="shared" si="615"/>
        <v>0</v>
      </c>
      <c r="MF79" s="61">
        <f t="shared" si="615"/>
        <v>0</v>
      </c>
      <c r="MG79" s="61">
        <f t="shared" si="615"/>
        <v>0</v>
      </c>
      <c r="MH79" s="61">
        <f t="shared" si="615"/>
        <v>0</v>
      </c>
      <c r="MI79" s="61">
        <f t="shared" si="615"/>
        <v>0</v>
      </c>
      <c r="MJ79" s="61">
        <f t="shared" si="615"/>
        <v>0</v>
      </c>
      <c r="MK79" s="61">
        <f t="shared" si="615"/>
        <v>0</v>
      </c>
      <c r="ML79" s="61">
        <f t="shared" si="615"/>
        <v>0</v>
      </c>
      <c r="MM79" s="61">
        <f t="shared" si="615"/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9">
        <f t="shared" ref="N80:N85" si="616">SUM(D80:M80)</f>
        <v>0</v>
      </c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9">
        <f t="shared" ref="Y80:Y85" si="617">SUM(O80:X80)</f>
        <v>0</v>
      </c>
      <c r="Z80" s="73">
        <f t="shared" si="588"/>
        <v>0</v>
      </c>
      <c r="AA80" s="74">
        <f t="shared" si="588"/>
        <v>0</v>
      </c>
      <c r="AB80" s="74">
        <f t="shared" si="588"/>
        <v>0</v>
      </c>
      <c r="AC80" s="74">
        <f t="shared" si="588"/>
        <v>0</v>
      </c>
      <c r="AD80" s="74">
        <f t="shared" si="588"/>
        <v>0</v>
      </c>
      <c r="AE80" s="74">
        <f t="shared" si="588"/>
        <v>0</v>
      </c>
      <c r="AF80" s="74">
        <f t="shared" si="588"/>
        <v>0</v>
      </c>
      <c r="AG80" s="74">
        <f t="shared" si="588"/>
        <v>0</v>
      </c>
      <c r="AH80" s="74">
        <f t="shared" si="158"/>
        <v>0</v>
      </c>
      <c r="AI80" s="74">
        <f t="shared" si="158"/>
        <v>0</v>
      </c>
      <c r="AJ80" s="94">
        <f t="shared" si="158"/>
        <v>0</v>
      </c>
      <c r="AK80" s="95"/>
      <c r="AL80" s="96"/>
      <c r="AM80" s="63"/>
      <c r="AN80" s="63"/>
      <c r="AO80" s="63"/>
      <c r="AP80" s="63"/>
      <c r="AQ80" s="63"/>
      <c r="AR80" s="63"/>
      <c r="AS80" s="63"/>
      <c r="AT80" s="69">
        <f t="shared" ref="AT80:AT85" si="618">SUM(AL80:AS80)</f>
        <v>0</v>
      </c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9">
        <f t="shared" ref="BU80:BU85" si="619">SUM(AU80:BT80)</f>
        <v>0</v>
      </c>
      <c r="BV80" s="63"/>
      <c r="BW80" s="63"/>
      <c r="BX80" s="63"/>
      <c r="BY80" s="69">
        <f t="shared" ref="BY80:BY85" si="620">SUM(BV80:BX80)</f>
        <v>0</v>
      </c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9">
        <f t="shared" ref="DC80:DC85" si="621">SUM(BZ80:DB80)</f>
        <v>0</v>
      </c>
      <c r="DD80" s="63"/>
      <c r="DE80" s="63"/>
      <c r="DF80" s="69">
        <f t="shared" ref="DF80:DF85" si="622">SUM(DD80:DE80)</f>
        <v>0</v>
      </c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9">
        <f t="shared" ref="EJ80:EJ85" si="623">SUM(EC80:ED80,DX80:DY80,DS80:DT80,DN80:DO80,DI80:DJ80,EI80,)</f>
        <v>0</v>
      </c>
      <c r="EK80" s="69">
        <f t="shared" ref="EK80:EK85" si="624">SUM(EE80:EH80,DZ80:EB80,DU80:DW80,DP80:DR80,DK80:DM80,DG80:DH80)</f>
        <v>0</v>
      </c>
      <c r="EL80" s="63"/>
      <c r="EM80" s="63"/>
      <c r="EN80" s="63"/>
      <c r="EO80" s="69">
        <f t="shared" ref="EO80:EO85" si="625">SUM(EL80:EN80)</f>
        <v>0</v>
      </c>
      <c r="EP80" s="63"/>
      <c r="EQ80" s="63"/>
      <c r="ER80" s="63"/>
      <c r="ES80" s="63"/>
      <c r="ET80" s="63"/>
      <c r="EU80" s="63"/>
      <c r="EV80" s="63"/>
      <c r="EW80" s="63"/>
      <c r="EX80" s="63"/>
      <c r="EY80" s="69">
        <f t="shared" si="321"/>
        <v>0</v>
      </c>
      <c r="EZ80" s="63"/>
      <c r="FA80" s="63"/>
      <c r="FB80" s="63"/>
      <c r="FC80" s="63"/>
      <c r="FD80" s="63"/>
      <c r="FE80" s="63"/>
      <c r="FF80" s="63"/>
      <c r="FG80" s="63"/>
      <c r="FH80" s="69">
        <f t="shared" ref="FH80:FH85" si="626">SUM(EZ80:FG80)</f>
        <v>0</v>
      </c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9">
        <f t="shared" ref="FS80:FS85" si="627">SUM(FI80:FR80)</f>
        <v>0</v>
      </c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9">
        <f t="shared" si="322"/>
        <v>0</v>
      </c>
      <c r="GR80" s="63"/>
      <c r="GS80" s="69">
        <f t="shared" ref="GS80:GS85" si="628">SUM(GR80)</f>
        <v>0</v>
      </c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9">
        <f t="shared" ref="HS80:HS85" si="629">SUM(GT80:HR80)</f>
        <v>0</v>
      </c>
      <c r="HT80" s="63"/>
      <c r="HU80" s="63"/>
      <c r="HV80" s="69">
        <f t="shared" ref="HV80:HV85" si="630">SUM(HT80:HU80)</f>
        <v>0</v>
      </c>
      <c r="HW80" s="63"/>
      <c r="HX80" s="63"/>
      <c r="HY80" s="63"/>
      <c r="HZ80" s="63"/>
      <c r="IA80" s="63"/>
      <c r="IB80" s="63"/>
      <c r="IC80" s="69">
        <f t="shared" ref="IC80:IC85" si="631">SUM(HW80:IB80)</f>
        <v>0</v>
      </c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9">
        <f t="shared" ref="IN80:IN85" si="632">SUM(ID80:IM80)</f>
        <v>0</v>
      </c>
      <c r="IO80" s="140">
        <f t="shared" ref="IO80:IO85" si="633">SUM(AT80,BU80,BY80,DC80,DF80,EK80,EO80,EY80,FH80,FS80,GQ80,GS80,HS80,HV80,IC80,IN80,EJ80)</f>
        <v>0</v>
      </c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140">
        <f t="shared" ref="JD80:JE85" si="634">SUM(IP80,IR80,IT80,IZ80,JB80,IX80,IV80)</f>
        <v>0</v>
      </c>
      <c r="JE80" s="140">
        <f t="shared" si="634"/>
        <v>0</v>
      </c>
      <c r="JF80" s="140">
        <f t="shared" ref="JF80:JF85" si="635">SUM(JD80:JE80)</f>
        <v>0</v>
      </c>
      <c r="JG80" s="63"/>
      <c r="JH80" s="63"/>
      <c r="JI80" s="63"/>
      <c r="JJ80" s="63"/>
      <c r="JK80" s="63"/>
      <c r="JL80" s="140">
        <f t="shared" ref="JL80:JL85" si="636">SUM(JG80:JK80)</f>
        <v>0</v>
      </c>
      <c r="JM80" s="63"/>
      <c r="JN80" s="63"/>
      <c r="JO80" s="140">
        <f t="shared" ref="JO80:JO85" si="637">SUM(JM80:JN80)</f>
        <v>0</v>
      </c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140">
        <f t="shared" ref="KG80:KG85" si="638">SUM(JP80:KF80)</f>
        <v>0</v>
      </c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140">
        <f t="shared" ref="KY80:KY85" si="639">SUM(KH80:KX80)</f>
        <v>0</v>
      </c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</row>
    <row r="81" ht="12" spans="1:351">
      <c r="A81" s="1" t="s">
        <v>170</v>
      </c>
      <c r="B81" s="1">
        <v>31002</v>
      </c>
      <c r="C81" s="62" t="s">
        <v>244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9">
        <f t="shared" si="616"/>
        <v>0</v>
      </c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9">
        <f t="shared" si="617"/>
        <v>0</v>
      </c>
      <c r="Z81" s="73">
        <f t="shared" si="588"/>
        <v>0</v>
      </c>
      <c r="AA81" s="74">
        <f t="shared" si="588"/>
        <v>0</v>
      </c>
      <c r="AB81" s="74">
        <f t="shared" si="588"/>
        <v>0</v>
      </c>
      <c r="AC81" s="74">
        <f t="shared" si="588"/>
        <v>0</v>
      </c>
      <c r="AD81" s="74">
        <f t="shared" si="588"/>
        <v>0</v>
      </c>
      <c r="AE81" s="74">
        <f t="shared" si="588"/>
        <v>0</v>
      </c>
      <c r="AF81" s="74">
        <f t="shared" si="588"/>
        <v>0</v>
      </c>
      <c r="AG81" s="74">
        <f t="shared" si="588"/>
        <v>0</v>
      </c>
      <c r="AH81" s="74">
        <f t="shared" si="158"/>
        <v>0</v>
      </c>
      <c r="AI81" s="74">
        <f t="shared" si="158"/>
        <v>0</v>
      </c>
      <c r="AJ81" s="94">
        <f t="shared" si="158"/>
        <v>0</v>
      </c>
      <c r="AK81" s="95"/>
      <c r="AL81" s="96"/>
      <c r="AM81" s="63"/>
      <c r="AN81" s="63"/>
      <c r="AO81" s="63"/>
      <c r="AP81" s="63"/>
      <c r="AQ81" s="63"/>
      <c r="AR81" s="63"/>
      <c r="AS81" s="63"/>
      <c r="AT81" s="69">
        <f t="shared" si="618"/>
        <v>0</v>
      </c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9">
        <f t="shared" si="619"/>
        <v>0</v>
      </c>
      <c r="BV81" s="63"/>
      <c r="BW81" s="63"/>
      <c r="BX81" s="63"/>
      <c r="BY81" s="69">
        <f t="shared" si="620"/>
        <v>0</v>
      </c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9">
        <f t="shared" si="621"/>
        <v>0</v>
      </c>
      <c r="DD81" s="63"/>
      <c r="DE81" s="63"/>
      <c r="DF81" s="69">
        <f t="shared" si="622"/>
        <v>0</v>
      </c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9">
        <f t="shared" si="623"/>
        <v>0</v>
      </c>
      <c r="EK81" s="69">
        <f t="shared" si="624"/>
        <v>0</v>
      </c>
      <c r="EL81" s="63"/>
      <c r="EM81" s="63"/>
      <c r="EN81" s="63"/>
      <c r="EO81" s="69">
        <f t="shared" si="625"/>
        <v>0</v>
      </c>
      <c r="EP81" s="63"/>
      <c r="EQ81" s="63"/>
      <c r="ER81" s="63"/>
      <c r="ES81" s="63"/>
      <c r="ET81" s="63"/>
      <c r="EU81" s="63"/>
      <c r="EV81" s="63"/>
      <c r="EW81" s="63"/>
      <c r="EX81" s="63"/>
      <c r="EY81" s="69">
        <f t="shared" si="321"/>
        <v>0</v>
      </c>
      <c r="EZ81" s="63"/>
      <c r="FA81" s="63"/>
      <c r="FB81" s="63"/>
      <c r="FC81" s="63"/>
      <c r="FD81" s="63"/>
      <c r="FE81" s="63"/>
      <c r="FF81" s="63"/>
      <c r="FG81" s="63"/>
      <c r="FH81" s="69">
        <f t="shared" si="626"/>
        <v>0</v>
      </c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9">
        <f t="shared" si="627"/>
        <v>0</v>
      </c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9">
        <f t="shared" si="322"/>
        <v>0</v>
      </c>
      <c r="GR81" s="63"/>
      <c r="GS81" s="69">
        <f t="shared" si="628"/>
        <v>0</v>
      </c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9">
        <f t="shared" si="629"/>
        <v>0</v>
      </c>
      <c r="HT81" s="63"/>
      <c r="HU81" s="63"/>
      <c r="HV81" s="69">
        <f t="shared" si="630"/>
        <v>0</v>
      </c>
      <c r="HW81" s="63"/>
      <c r="HX81" s="63"/>
      <c r="HY81" s="63"/>
      <c r="HZ81" s="63"/>
      <c r="IA81" s="63"/>
      <c r="IB81" s="63"/>
      <c r="IC81" s="69">
        <f t="shared" si="631"/>
        <v>0</v>
      </c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9">
        <f t="shared" si="632"/>
        <v>0</v>
      </c>
      <c r="IO81" s="140">
        <f t="shared" si="633"/>
        <v>0</v>
      </c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140">
        <f t="shared" si="634"/>
        <v>0</v>
      </c>
      <c r="JE81" s="140">
        <f t="shared" si="634"/>
        <v>0</v>
      </c>
      <c r="JF81" s="140">
        <f t="shared" si="635"/>
        <v>0</v>
      </c>
      <c r="JG81" s="63"/>
      <c r="JH81" s="63"/>
      <c r="JI81" s="63"/>
      <c r="JJ81" s="63"/>
      <c r="JK81" s="63"/>
      <c r="JL81" s="140">
        <f t="shared" si="636"/>
        <v>0</v>
      </c>
      <c r="JM81" s="63"/>
      <c r="JN81" s="63"/>
      <c r="JO81" s="140">
        <f t="shared" si="637"/>
        <v>0</v>
      </c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140">
        <f t="shared" si="638"/>
        <v>0</v>
      </c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140">
        <f t="shared" si="639"/>
        <v>0</v>
      </c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</row>
    <row r="82" ht="12" spans="1:351">
      <c r="A82" s="1" t="s">
        <v>170</v>
      </c>
      <c r="B82" s="1">
        <v>31003</v>
      </c>
      <c r="C82" s="62" t="s">
        <v>245</v>
      </c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9">
        <f t="shared" si="616"/>
        <v>0</v>
      </c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9">
        <f t="shared" si="617"/>
        <v>0</v>
      </c>
      <c r="Z82" s="73">
        <f t="shared" si="588"/>
        <v>0</v>
      </c>
      <c r="AA82" s="74">
        <f t="shared" si="588"/>
        <v>0</v>
      </c>
      <c r="AB82" s="74">
        <f t="shared" si="588"/>
        <v>0</v>
      </c>
      <c r="AC82" s="74">
        <f t="shared" si="588"/>
        <v>0</v>
      </c>
      <c r="AD82" s="74">
        <f t="shared" si="588"/>
        <v>0</v>
      </c>
      <c r="AE82" s="74">
        <f t="shared" si="588"/>
        <v>0</v>
      </c>
      <c r="AF82" s="74">
        <f t="shared" si="588"/>
        <v>0</v>
      </c>
      <c r="AG82" s="74">
        <f t="shared" si="588"/>
        <v>0</v>
      </c>
      <c r="AH82" s="74">
        <f t="shared" si="158"/>
        <v>0</v>
      </c>
      <c r="AI82" s="74">
        <f t="shared" si="158"/>
        <v>0</v>
      </c>
      <c r="AJ82" s="94">
        <f t="shared" si="158"/>
        <v>0</v>
      </c>
      <c r="AK82" s="95"/>
      <c r="AL82" s="96"/>
      <c r="AM82" s="63"/>
      <c r="AN82" s="63"/>
      <c r="AO82" s="63"/>
      <c r="AP82" s="63"/>
      <c r="AQ82" s="63"/>
      <c r="AR82" s="63"/>
      <c r="AS82" s="63"/>
      <c r="AT82" s="69">
        <f t="shared" si="618"/>
        <v>0</v>
      </c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9">
        <f t="shared" si="619"/>
        <v>0</v>
      </c>
      <c r="BV82" s="63"/>
      <c r="BW82" s="63"/>
      <c r="BX82" s="63"/>
      <c r="BY82" s="69">
        <f t="shared" si="620"/>
        <v>0</v>
      </c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9">
        <f t="shared" si="621"/>
        <v>0</v>
      </c>
      <c r="DD82" s="63"/>
      <c r="DE82" s="63"/>
      <c r="DF82" s="69">
        <f t="shared" si="622"/>
        <v>0</v>
      </c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  <c r="ED82" s="63"/>
      <c r="EE82" s="63"/>
      <c r="EF82" s="63"/>
      <c r="EG82" s="63"/>
      <c r="EH82" s="63"/>
      <c r="EI82" s="63"/>
      <c r="EJ82" s="69">
        <f t="shared" si="623"/>
        <v>0</v>
      </c>
      <c r="EK82" s="69">
        <f t="shared" si="624"/>
        <v>0</v>
      </c>
      <c r="EL82" s="63"/>
      <c r="EM82" s="63"/>
      <c r="EN82" s="63"/>
      <c r="EO82" s="69">
        <f t="shared" si="625"/>
        <v>0</v>
      </c>
      <c r="EP82" s="63"/>
      <c r="EQ82" s="63"/>
      <c r="ER82" s="63"/>
      <c r="ES82" s="63"/>
      <c r="ET82" s="63"/>
      <c r="EU82" s="63"/>
      <c r="EV82" s="63"/>
      <c r="EW82" s="63"/>
      <c r="EX82" s="63"/>
      <c r="EY82" s="69">
        <f t="shared" si="321"/>
        <v>0</v>
      </c>
      <c r="EZ82" s="63"/>
      <c r="FA82" s="63"/>
      <c r="FB82" s="63"/>
      <c r="FC82" s="63"/>
      <c r="FD82" s="63"/>
      <c r="FE82" s="63"/>
      <c r="FF82" s="63"/>
      <c r="FG82" s="63"/>
      <c r="FH82" s="69">
        <f t="shared" si="626"/>
        <v>0</v>
      </c>
      <c r="FI82" s="63"/>
      <c r="FJ82" s="63"/>
      <c r="FK82" s="63"/>
      <c r="FL82" s="63"/>
      <c r="FM82" s="63"/>
      <c r="FN82" s="63"/>
      <c r="FO82" s="63"/>
      <c r="FP82" s="63"/>
      <c r="FQ82" s="63"/>
      <c r="FR82" s="63"/>
      <c r="FS82" s="69">
        <f t="shared" si="627"/>
        <v>0</v>
      </c>
      <c r="FT82" s="63"/>
      <c r="FU82" s="63"/>
      <c r="FV82" s="63"/>
      <c r="FW82" s="63"/>
      <c r="FX82" s="63"/>
      <c r="FY82" s="63"/>
      <c r="FZ82" s="63"/>
      <c r="GA82" s="63"/>
      <c r="GB82" s="63"/>
      <c r="GC82" s="63"/>
      <c r="GD82" s="63"/>
      <c r="GE82" s="63"/>
      <c r="GF82" s="63"/>
      <c r="GG82" s="63"/>
      <c r="GH82" s="63"/>
      <c r="GI82" s="63"/>
      <c r="GJ82" s="63"/>
      <c r="GK82" s="63"/>
      <c r="GL82" s="63"/>
      <c r="GM82" s="63"/>
      <c r="GN82" s="63"/>
      <c r="GO82" s="63"/>
      <c r="GP82" s="63"/>
      <c r="GQ82" s="69">
        <f t="shared" si="322"/>
        <v>0</v>
      </c>
      <c r="GR82" s="63"/>
      <c r="GS82" s="69">
        <f t="shared" si="628"/>
        <v>0</v>
      </c>
      <c r="GT82" s="63"/>
      <c r="GU82" s="63"/>
      <c r="GV82" s="63"/>
      <c r="GW82" s="63"/>
      <c r="GX82" s="63"/>
      <c r="GY82" s="63"/>
      <c r="GZ82" s="63"/>
      <c r="HA82" s="63"/>
      <c r="HB82" s="63"/>
      <c r="HC82" s="63"/>
      <c r="HD82" s="63"/>
      <c r="HE82" s="63"/>
      <c r="HF82" s="63"/>
      <c r="HG82" s="63"/>
      <c r="HH82" s="63"/>
      <c r="HI82" s="63"/>
      <c r="HJ82" s="63"/>
      <c r="HK82" s="63"/>
      <c r="HL82" s="63"/>
      <c r="HM82" s="63"/>
      <c r="HN82" s="63"/>
      <c r="HO82" s="63"/>
      <c r="HP82" s="63"/>
      <c r="HQ82" s="63"/>
      <c r="HR82" s="63"/>
      <c r="HS82" s="69">
        <f t="shared" si="629"/>
        <v>0</v>
      </c>
      <c r="HT82" s="63"/>
      <c r="HU82" s="63"/>
      <c r="HV82" s="69">
        <f t="shared" si="630"/>
        <v>0</v>
      </c>
      <c r="HW82" s="63"/>
      <c r="HX82" s="63"/>
      <c r="HY82" s="63"/>
      <c r="HZ82" s="63"/>
      <c r="IA82" s="63"/>
      <c r="IB82" s="63"/>
      <c r="IC82" s="69">
        <f t="shared" si="631"/>
        <v>0</v>
      </c>
      <c r="ID82" s="63"/>
      <c r="IE82" s="63"/>
      <c r="IF82" s="63"/>
      <c r="IG82" s="63"/>
      <c r="IH82" s="63"/>
      <c r="II82" s="63"/>
      <c r="IJ82" s="63"/>
      <c r="IK82" s="63"/>
      <c r="IL82" s="63"/>
      <c r="IM82" s="63"/>
      <c r="IN82" s="69">
        <f t="shared" si="632"/>
        <v>0</v>
      </c>
      <c r="IO82" s="140">
        <f t="shared" si="633"/>
        <v>0</v>
      </c>
      <c r="IP82" s="63"/>
      <c r="IQ82" s="63"/>
      <c r="IR82" s="63"/>
      <c r="IS82" s="63"/>
      <c r="IT82" s="63"/>
      <c r="IU82" s="63"/>
      <c r="IV82" s="63"/>
      <c r="IW82" s="63"/>
      <c r="IX82" s="63"/>
      <c r="IY82" s="63"/>
      <c r="IZ82" s="63"/>
      <c r="JA82" s="63"/>
      <c r="JB82" s="63"/>
      <c r="JC82" s="63"/>
      <c r="JD82" s="140">
        <f t="shared" si="634"/>
        <v>0</v>
      </c>
      <c r="JE82" s="140">
        <f t="shared" si="634"/>
        <v>0</v>
      </c>
      <c r="JF82" s="140">
        <f t="shared" si="635"/>
        <v>0</v>
      </c>
      <c r="JG82" s="63"/>
      <c r="JH82" s="63"/>
      <c r="JI82" s="63"/>
      <c r="JJ82" s="63"/>
      <c r="JK82" s="63"/>
      <c r="JL82" s="140">
        <f t="shared" si="636"/>
        <v>0</v>
      </c>
      <c r="JM82" s="63"/>
      <c r="JN82" s="63"/>
      <c r="JO82" s="140">
        <f t="shared" si="637"/>
        <v>0</v>
      </c>
      <c r="JP82" s="63"/>
      <c r="JQ82" s="63"/>
      <c r="JR82" s="63"/>
      <c r="JS82" s="63"/>
      <c r="JT82" s="63"/>
      <c r="JU82" s="63"/>
      <c r="JV82" s="63"/>
      <c r="JW82" s="63"/>
      <c r="JX82" s="63"/>
      <c r="JY82" s="63"/>
      <c r="JZ82" s="63"/>
      <c r="KA82" s="63"/>
      <c r="KB82" s="63"/>
      <c r="KC82" s="63"/>
      <c r="KD82" s="63"/>
      <c r="KE82" s="63"/>
      <c r="KF82" s="63"/>
      <c r="KG82" s="140">
        <f t="shared" si="638"/>
        <v>0</v>
      </c>
      <c r="KH82" s="63"/>
      <c r="KI82" s="63"/>
      <c r="KJ82" s="63"/>
      <c r="KK82" s="63"/>
      <c r="KL82" s="63"/>
      <c r="KM82" s="63"/>
      <c r="KN82" s="63"/>
      <c r="KO82" s="63"/>
      <c r="KP82" s="63"/>
      <c r="KQ82" s="63"/>
      <c r="KR82" s="63"/>
      <c r="KS82" s="63"/>
      <c r="KT82" s="63"/>
      <c r="KU82" s="63"/>
      <c r="KV82" s="63"/>
      <c r="KW82" s="63"/>
      <c r="KX82" s="63"/>
      <c r="KY82" s="140">
        <f t="shared" si="639"/>
        <v>0</v>
      </c>
      <c r="KZ82" s="63"/>
      <c r="LA82" s="63"/>
      <c r="LB82" s="63"/>
      <c r="LC82" s="63"/>
      <c r="LD82" s="63"/>
      <c r="LE82" s="63"/>
      <c r="LF82" s="63"/>
      <c r="LG82" s="63"/>
      <c r="LH82" s="63"/>
      <c r="LI82" s="63"/>
      <c r="LJ82" s="63"/>
      <c r="LK82" s="63"/>
      <c r="LL82" s="63"/>
      <c r="LM82" s="63"/>
      <c r="LN82" s="63"/>
      <c r="LO82" s="63"/>
      <c r="LP82" s="63"/>
      <c r="LQ82" s="63"/>
      <c r="LR82" s="63"/>
      <c r="LS82" s="63"/>
      <c r="LT82" s="63"/>
      <c r="LU82" s="63"/>
      <c r="LV82" s="63"/>
      <c r="LW82" s="63"/>
      <c r="LX82" s="63"/>
      <c r="LY82" s="63"/>
      <c r="LZ82" s="63"/>
      <c r="MA82" s="63"/>
      <c r="MB82" s="63"/>
      <c r="MC82" s="63"/>
      <c r="MD82" s="63"/>
      <c r="ME82" s="63"/>
      <c r="MF82" s="63"/>
      <c r="MG82" s="63"/>
      <c r="MH82" s="63"/>
      <c r="MI82" s="63"/>
      <c r="MJ82" s="63"/>
      <c r="MK82" s="63"/>
      <c r="ML82" s="63"/>
      <c r="MM82" s="63"/>
    </row>
    <row r="83" ht="12" spans="1:351">
      <c r="A83" s="1" t="s">
        <v>170</v>
      </c>
      <c r="B83" s="1">
        <v>31004</v>
      </c>
      <c r="C83" s="62" t="s">
        <v>246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9">
        <f t="shared" si="616"/>
        <v>0</v>
      </c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9">
        <f t="shared" si="617"/>
        <v>0</v>
      </c>
      <c r="Z83" s="73">
        <f t="shared" si="588"/>
        <v>0</v>
      </c>
      <c r="AA83" s="74">
        <f t="shared" si="588"/>
        <v>0</v>
      </c>
      <c r="AB83" s="74">
        <f t="shared" si="588"/>
        <v>0</v>
      </c>
      <c r="AC83" s="74">
        <f t="shared" si="588"/>
        <v>0</v>
      </c>
      <c r="AD83" s="74">
        <f t="shared" si="588"/>
        <v>0</v>
      </c>
      <c r="AE83" s="74">
        <f t="shared" si="588"/>
        <v>0</v>
      </c>
      <c r="AF83" s="74">
        <f t="shared" si="588"/>
        <v>0</v>
      </c>
      <c r="AG83" s="74">
        <f t="shared" si="588"/>
        <v>0</v>
      </c>
      <c r="AH83" s="74">
        <f t="shared" si="158"/>
        <v>0</v>
      </c>
      <c r="AI83" s="74">
        <f t="shared" si="158"/>
        <v>0</v>
      </c>
      <c r="AJ83" s="94">
        <f t="shared" si="158"/>
        <v>0</v>
      </c>
      <c r="AK83" s="95"/>
      <c r="AL83" s="96"/>
      <c r="AM83" s="63"/>
      <c r="AN83" s="63"/>
      <c r="AO83" s="63"/>
      <c r="AP83" s="63"/>
      <c r="AQ83" s="63"/>
      <c r="AR83" s="63"/>
      <c r="AS83" s="63"/>
      <c r="AT83" s="69">
        <f t="shared" si="618"/>
        <v>0</v>
      </c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9">
        <f t="shared" si="619"/>
        <v>0</v>
      </c>
      <c r="BV83" s="63"/>
      <c r="BW83" s="63"/>
      <c r="BX83" s="63"/>
      <c r="BY83" s="69">
        <f t="shared" si="620"/>
        <v>0</v>
      </c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9">
        <f t="shared" si="621"/>
        <v>0</v>
      </c>
      <c r="DD83" s="63"/>
      <c r="DE83" s="63"/>
      <c r="DF83" s="69">
        <f t="shared" si="622"/>
        <v>0</v>
      </c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9">
        <f t="shared" si="623"/>
        <v>0</v>
      </c>
      <c r="EK83" s="69">
        <f t="shared" si="624"/>
        <v>0</v>
      </c>
      <c r="EL83" s="63"/>
      <c r="EM83" s="63"/>
      <c r="EN83" s="63"/>
      <c r="EO83" s="69">
        <f t="shared" si="625"/>
        <v>0</v>
      </c>
      <c r="EP83" s="63"/>
      <c r="EQ83" s="63"/>
      <c r="ER83" s="63"/>
      <c r="ES83" s="63"/>
      <c r="ET83" s="63"/>
      <c r="EU83" s="63"/>
      <c r="EV83" s="63"/>
      <c r="EW83" s="63"/>
      <c r="EX83" s="63"/>
      <c r="EY83" s="69">
        <f t="shared" si="321"/>
        <v>0</v>
      </c>
      <c r="EZ83" s="63"/>
      <c r="FA83" s="63"/>
      <c r="FB83" s="63"/>
      <c r="FC83" s="63"/>
      <c r="FD83" s="63"/>
      <c r="FE83" s="63"/>
      <c r="FF83" s="63"/>
      <c r="FG83" s="63"/>
      <c r="FH83" s="69">
        <f t="shared" si="626"/>
        <v>0</v>
      </c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9">
        <f t="shared" si="627"/>
        <v>0</v>
      </c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9">
        <f t="shared" si="322"/>
        <v>0</v>
      </c>
      <c r="GR83" s="63"/>
      <c r="GS83" s="69">
        <f t="shared" si="628"/>
        <v>0</v>
      </c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9">
        <f t="shared" si="629"/>
        <v>0</v>
      </c>
      <c r="HT83" s="63"/>
      <c r="HU83" s="63"/>
      <c r="HV83" s="69">
        <f t="shared" si="630"/>
        <v>0</v>
      </c>
      <c r="HW83" s="63"/>
      <c r="HX83" s="63"/>
      <c r="HY83" s="63"/>
      <c r="HZ83" s="63"/>
      <c r="IA83" s="63"/>
      <c r="IB83" s="63"/>
      <c r="IC83" s="69">
        <f t="shared" si="631"/>
        <v>0</v>
      </c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9">
        <f t="shared" si="632"/>
        <v>0</v>
      </c>
      <c r="IO83" s="140">
        <f t="shared" si="633"/>
        <v>0</v>
      </c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140">
        <f t="shared" si="634"/>
        <v>0</v>
      </c>
      <c r="JE83" s="140">
        <f t="shared" si="634"/>
        <v>0</v>
      </c>
      <c r="JF83" s="140">
        <f t="shared" si="635"/>
        <v>0</v>
      </c>
      <c r="JG83" s="63"/>
      <c r="JH83" s="63"/>
      <c r="JI83" s="63"/>
      <c r="JJ83" s="63"/>
      <c r="JK83" s="63"/>
      <c r="JL83" s="140">
        <f t="shared" si="636"/>
        <v>0</v>
      </c>
      <c r="JM83" s="63"/>
      <c r="JN83" s="63"/>
      <c r="JO83" s="140">
        <f t="shared" si="637"/>
        <v>0</v>
      </c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140">
        <f t="shared" si="638"/>
        <v>0</v>
      </c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140">
        <f t="shared" si="639"/>
        <v>0</v>
      </c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</row>
    <row r="84" ht="12" spans="1:351">
      <c r="A84" s="1" t="s">
        <v>170</v>
      </c>
      <c r="B84" s="1">
        <v>31005</v>
      </c>
      <c r="C84" s="62" t="s">
        <v>247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9">
        <f t="shared" si="616"/>
        <v>0</v>
      </c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9">
        <f t="shared" si="617"/>
        <v>0</v>
      </c>
      <c r="Z84" s="73">
        <f t="shared" si="588"/>
        <v>0</v>
      </c>
      <c r="AA84" s="74">
        <f t="shared" si="588"/>
        <v>0</v>
      </c>
      <c r="AB84" s="74">
        <f t="shared" si="588"/>
        <v>0</v>
      </c>
      <c r="AC84" s="74">
        <f t="shared" si="588"/>
        <v>0</v>
      </c>
      <c r="AD84" s="74">
        <f t="shared" si="588"/>
        <v>0</v>
      </c>
      <c r="AE84" s="74">
        <f t="shared" si="588"/>
        <v>0</v>
      </c>
      <c r="AF84" s="74">
        <f t="shared" si="588"/>
        <v>0</v>
      </c>
      <c r="AG84" s="74">
        <f t="shared" si="588"/>
        <v>0</v>
      </c>
      <c r="AH84" s="74">
        <f t="shared" si="158"/>
        <v>0</v>
      </c>
      <c r="AI84" s="74">
        <f t="shared" si="158"/>
        <v>0</v>
      </c>
      <c r="AJ84" s="94">
        <f t="shared" si="158"/>
        <v>0</v>
      </c>
      <c r="AK84" s="95"/>
      <c r="AL84" s="96"/>
      <c r="AM84" s="63"/>
      <c r="AN84" s="63"/>
      <c r="AO84" s="63"/>
      <c r="AP84" s="63"/>
      <c r="AQ84" s="63"/>
      <c r="AR84" s="63"/>
      <c r="AS84" s="63"/>
      <c r="AT84" s="69">
        <f t="shared" si="618"/>
        <v>0</v>
      </c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9">
        <f t="shared" si="619"/>
        <v>0</v>
      </c>
      <c r="BV84" s="63"/>
      <c r="BW84" s="63"/>
      <c r="BX84" s="63"/>
      <c r="BY84" s="69">
        <f t="shared" si="620"/>
        <v>0</v>
      </c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9">
        <f t="shared" si="621"/>
        <v>0</v>
      </c>
      <c r="DD84" s="63"/>
      <c r="DE84" s="63"/>
      <c r="DF84" s="69">
        <f t="shared" si="622"/>
        <v>0</v>
      </c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9">
        <f t="shared" si="623"/>
        <v>0</v>
      </c>
      <c r="EK84" s="69">
        <f t="shared" si="624"/>
        <v>0</v>
      </c>
      <c r="EL84" s="63"/>
      <c r="EM84" s="63"/>
      <c r="EN84" s="63"/>
      <c r="EO84" s="69">
        <f t="shared" si="625"/>
        <v>0</v>
      </c>
      <c r="EP84" s="63"/>
      <c r="EQ84" s="63"/>
      <c r="ER84" s="63"/>
      <c r="ES84" s="63"/>
      <c r="ET84" s="63"/>
      <c r="EU84" s="63"/>
      <c r="EV84" s="63"/>
      <c r="EW84" s="63"/>
      <c r="EX84" s="63"/>
      <c r="EY84" s="69">
        <f t="shared" si="321"/>
        <v>0</v>
      </c>
      <c r="EZ84" s="63"/>
      <c r="FA84" s="63"/>
      <c r="FB84" s="63"/>
      <c r="FC84" s="63"/>
      <c r="FD84" s="63"/>
      <c r="FE84" s="63"/>
      <c r="FF84" s="63"/>
      <c r="FG84" s="63"/>
      <c r="FH84" s="69">
        <f t="shared" si="626"/>
        <v>0</v>
      </c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9">
        <f t="shared" si="627"/>
        <v>0</v>
      </c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9">
        <f t="shared" si="322"/>
        <v>0</v>
      </c>
      <c r="GR84" s="63"/>
      <c r="GS84" s="69">
        <f t="shared" si="628"/>
        <v>0</v>
      </c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9">
        <f t="shared" si="629"/>
        <v>0</v>
      </c>
      <c r="HT84" s="63"/>
      <c r="HU84" s="63"/>
      <c r="HV84" s="69">
        <f t="shared" si="630"/>
        <v>0</v>
      </c>
      <c r="HW84" s="63"/>
      <c r="HX84" s="63"/>
      <c r="HY84" s="63"/>
      <c r="HZ84" s="63"/>
      <c r="IA84" s="63"/>
      <c r="IB84" s="63"/>
      <c r="IC84" s="69">
        <f t="shared" si="631"/>
        <v>0</v>
      </c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9">
        <f t="shared" si="632"/>
        <v>0</v>
      </c>
      <c r="IO84" s="140">
        <f t="shared" si="633"/>
        <v>0</v>
      </c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140">
        <f t="shared" si="634"/>
        <v>0</v>
      </c>
      <c r="JE84" s="140">
        <f t="shared" si="634"/>
        <v>0</v>
      </c>
      <c r="JF84" s="140">
        <f t="shared" si="635"/>
        <v>0</v>
      </c>
      <c r="JG84" s="63"/>
      <c r="JH84" s="63"/>
      <c r="JI84" s="63"/>
      <c r="JJ84" s="63"/>
      <c r="JK84" s="63"/>
      <c r="JL84" s="140">
        <f t="shared" si="636"/>
        <v>0</v>
      </c>
      <c r="JM84" s="63"/>
      <c r="JN84" s="63"/>
      <c r="JO84" s="140">
        <f t="shared" si="637"/>
        <v>0</v>
      </c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140">
        <f t="shared" si="638"/>
        <v>0</v>
      </c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140">
        <f t="shared" si="639"/>
        <v>0</v>
      </c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</row>
    <row r="85" ht="12" spans="1:351">
      <c r="A85" s="1" t="s">
        <v>170</v>
      </c>
      <c r="B85" s="1">
        <v>31006</v>
      </c>
      <c r="C85" s="62" t="s">
        <v>248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9">
        <f t="shared" si="616"/>
        <v>0</v>
      </c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9">
        <f t="shared" si="617"/>
        <v>0</v>
      </c>
      <c r="Z85" s="73">
        <f t="shared" si="588"/>
        <v>0</v>
      </c>
      <c r="AA85" s="74">
        <f t="shared" si="588"/>
        <v>0</v>
      </c>
      <c r="AB85" s="74">
        <f t="shared" si="588"/>
        <v>0</v>
      </c>
      <c r="AC85" s="74">
        <f t="shared" si="588"/>
        <v>0</v>
      </c>
      <c r="AD85" s="74">
        <f t="shared" si="588"/>
        <v>0</v>
      </c>
      <c r="AE85" s="74">
        <f t="shared" si="588"/>
        <v>0</v>
      </c>
      <c r="AF85" s="74">
        <f t="shared" si="588"/>
        <v>0</v>
      </c>
      <c r="AG85" s="74">
        <f t="shared" si="588"/>
        <v>0</v>
      </c>
      <c r="AH85" s="74">
        <f t="shared" si="158"/>
        <v>0</v>
      </c>
      <c r="AI85" s="74">
        <f t="shared" si="158"/>
        <v>0</v>
      </c>
      <c r="AJ85" s="94">
        <f t="shared" si="158"/>
        <v>0</v>
      </c>
      <c r="AK85" s="95"/>
      <c r="AL85" s="96"/>
      <c r="AM85" s="63"/>
      <c r="AN85" s="63"/>
      <c r="AO85" s="63"/>
      <c r="AP85" s="63"/>
      <c r="AQ85" s="63"/>
      <c r="AR85" s="63"/>
      <c r="AS85" s="63"/>
      <c r="AT85" s="69">
        <f t="shared" si="618"/>
        <v>0</v>
      </c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9">
        <f t="shared" si="619"/>
        <v>0</v>
      </c>
      <c r="BV85" s="63"/>
      <c r="BW85" s="63"/>
      <c r="BX85" s="63"/>
      <c r="BY85" s="69">
        <f t="shared" si="620"/>
        <v>0</v>
      </c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9">
        <f t="shared" si="621"/>
        <v>0</v>
      </c>
      <c r="DD85" s="63"/>
      <c r="DE85" s="63"/>
      <c r="DF85" s="69">
        <f t="shared" si="622"/>
        <v>0</v>
      </c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9">
        <f t="shared" si="623"/>
        <v>0</v>
      </c>
      <c r="EK85" s="69">
        <f t="shared" si="624"/>
        <v>0</v>
      </c>
      <c r="EL85" s="63"/>
      <c r="EM85" s="63"/>
      <c r="EN85" s="63"/>
      <c r="EO85" s="69">
        <f t="shared" si="625"/>
        <v>0</v>
      </c>
      <c r="EP85" s="63"/>
      <c r="EQ85" s="63"/>
      <c r="ER85" s="63"/>
      <c r="ES85" s="63"/>
      <c r="ET85" s="63"/>
      <c r="EU85" s="63"/>
      <c r="EV85" s="63"/>
      <c r="EW85" s="63"/>
      <c r="EX85" s="63"/>
      <c r="EY85" s="69">
        <f t="shared" si="321"/>
        <v>0</v>
      </c>
      <c r="EZ85" s="63"/>
      <c r="FA85" s="63"/>
      <c r="FB85" s="63"/>
      <c r="FC85" s="63"/>
      <c r="FD85" s="63"/>
      <c r="FE85" s="63"/>
      <c r="FF85" s="63"/>
      <c r="FG85" s="63"/>
      <c r="FH85" s="69">
        <f t="shared" si="626"/>
        <v>0</v>
      </c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9">
        <f t="shared" si="627"/>
        <v>0</v>
      </c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9">
        <f t="shared" si="322"/>
        <v>0</v>
      </c>
      <c r="GR85" s="63"/>
      <c r="GS85" s="69">
        <f t="shared" si="628"/>
        <v>0</v>
      </c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9">
        <f t="shared" si="629"/>
        <v>0</v>
      </c>
      <c r="HT85" s="63"/>
      <c r="HU85" s="63"/>
      <c r="HV85" s="69">
        <f t="shared" si="630"/>
        <v>0</v>
      </c>
      <c r="HW85" s="63"/>
      <c r="HX85" s="63"/>
      <c r="HY85" s="63"/>
      <c r="HZ85" s="63"/>
      <c r="IA85" s="63"/>
      <c r="IB85" s="63"/>
      <c r="IC85" s="69">
        <f t="shared" si="631"/>
        <v>0</v>
      </c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9">
        <f t="shared" si="632"/>
        <v>0</v>
      </c>
      <c r="IO85" s="140">
        <f t="shared" si="633"/>
        <v>0</v>
      </c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140">
        <f t="shared" si="634"/>
        <v>0</v>
      </c>
      <c r="JE85" s="140">
        <f t="shared" si="634"/>
        <v>0</v>
      </c>
      <c r="JF85" s="140">
        <f t="shared" si="635"/>
        <v>0</v>
      </c>
      <c r="JG85" s="63"/>
      <c r="JH85" s="63"/>
      <c r="JI85" s="63"/>
      <c r="JJ85" s="63"/>
      <c r="JK85" s="63"/>
      <c r="JL85" s="140">
        <f t="shared" si="636"/>
        <v>0</v>
      </c>
      <c r="JM85" s="63"/>
      <c r="JN85" s="63"/>
      <c r="JO85" s="140">
        <f t="shared" si="637"/>
        <v>0</v>
      </c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140">
        <f t="shared" si="638"/>
        <v>0</v>
      </c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140">
        <f t="shared" si="639"/>
        <v>0</v>
      </c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LU3:LW4"/>
    <mergeCell ref="LI3:LL4"/>
    <mergeCell ref="JD2:JE4"/>
    <mergeCell ref="JG2:JK3"/>
    <mergeCell ref="JM2:JN3"/>
    <mergeCell ref="IP2:JC3"/>
    <mergeCell ref="GJ2:GP3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M86"/>
  <sheetViews>
    <sheetView showGridLines="0" zoomScale="112" zoomScaleNormal="112" workbookViewId="0">
      <pane xSplit="3" ySplit="5" topLeftCell="IV6" activePane="bottomRight" state="frozen"/>
      <selection/>
      <selection pane="topRight"/>
      <selection pane="bottomLeft"/>
      <selection pane="bottomRight" activeCell="N21" sqref="N20:N21"/>
    </sheetView>
  </sheetViews>
  <sheetFormatPr defaultColWidth="11.4285714285714" defaultRowHeight="11.25"/>
  <cols>
    <col min="1" max="1" width="2.28571428571429" style="1" customWidth="1"/>
    <col min="2" max="2" width="6.42857142857143" style="1" customWidth="1"/>
    <col min="3" max="3" width="51" style="1" customWidth="1"/>
    <col min="4" max="6" width="8.28571428571429" style="1" customWidth="1"/>
    <col min="7" max="9" width="8.42857142857143" style="1" customWidth="1"/>
    <col min="10" max="10" width="8.28571428571429" style="1" customWidth="1"/>
    <col min="11" max="11" width="9.71428571428571" style="1" customWidth="1"/>
    <col min="12" max="12" width="9.85714285714286" style="1" customWidth="1"/>
    <col min="13" max="13" width="8.28571428571429" style="1" customWidth="1"/>
    <col min="14" max="14" width="13.4285714285714" style="1" customWidth="1"/>
    <col min="15" max="17" width="8.28571428571429" style="1" customWidth="1"/>
    <col min="18" max="18" width="11.1428571428571" style="1" customWidth="1"/>
    <col min="19" max="19" width="8.28571428571429" style="1" customWidth="1"/>
    <col min="20" max="20" width="10.4285714285714" style="1" customWidth="1"/>
    <col min="21" max="21" width="8.28571428571429" style="1" customWidth="1"/>
    <col min="22" max="22" width="9.14285714285714" style="1" customWidth="1"/>
    <col min="23" max="23" width="9.71428571428571" style="1" customWidth="1"/>
    <col min="24" max="24" width="8.28571428571429" style="1" customWidth="1"/>
    <col min="25" max="25" width="15.2857142857143" style="1" customWidth="1"/>
    <col min="26" max="35" width="8.28571428571429" style="1" customWidth="1"/>
    <col min="36" max="36" width="15.1428571428571" style="1" customWidth="1"/>
    <col min="37" max="37" width="15" style="53" customWidth="1"/>
    <col min="38" max="38" width="10.7142857142857" style="53" customWidth="1"/>
    <col min="39" max="139" width="10.7142857142857" style="1" customWidth="1"/>
    <col min="140" max="140" width="10" style="1" customWidth="1"/>
    <col min="141" max="199" width="10.7142857142857" style="1" customWidth="1"/>
    <col min="200" max="200" width="12" style="1" customWidth="1"/>
    <col min="201" max="248" width="10.7142857142857" style="1" customWidth="1"/>
    <col min="249" max="249" width="17" style="1" customWidth="1"/>
    <col min="250" max="265" width="10.7142857142857" style="1" customWidth="1"/>
    <col min="266" max="266" width="12.7142857142857" style="1" customWidth="1"/>
    <col min="267" max="267" width="10.7142857142857" style="1" customWidth="1"/>
    <col min="268" max="268" width="14.7142857142857" style="1" customWidth="1"/>
    <col min="269" max="270" width="10.7142857142857" style="1" customWidth="1"/>
    <col min="271" max="271" width="8.57142857142857" style="1" customWidth="1"/>
    <col min="272" max="274" width="15.2857142857143" style="1" customWidth="1"/>
    <col min="275" max="275" width="17.5714285714286" style="1" customWidth="1"/>
    <col min="276" max="310" width="12.7142857142857" style="1" customWidth="1"/>
    <col min="311" max="311" width="16.1428571428571" style="1" customWidth="1"/>
    <col min="312" max="312" width="16.5714285714286" style="1" customWidth="1"/>
    <col min="313" max="334" width="12.7142857142857" style="1" customWidth="1"/>
    <col min="335" max="335" width="16.4285714285714" style="1" customWidth="1"/>
    <col min="336" max="351" width="12.7142857142857" style="1" customWidth="1"/>
    <col min="352" max="16384" width="11.4285714285714" style="1"/>
  </cols>
  <sheetData>
    <row r="1" spans="4:312">
      <c r="D1" s="54" t="s">
        <v>249</v>
      </c>
      <c r="E1" s="55"/>
      <c r="F1" s="55"/>
      <c r="G1" s="55"/>
      <c r="H1" s="55"/>
      <c r="I1" s="55"/>
      <c r="J1" s="55"/>
      <c r="K1" s="55"/>
      <c r="L1" s="55"/>
      <c r="M1" s="55"/>
      <c r="N1" s="64"/>
      <c r="O1" s="54" t="s">
        <v>250</v>
      </c>
      <c r="P1" s="55"/>
      <c r="Q1" s="55"/>
      <c r="R1" s="55"/>
      <c r="S1" s="55"/>
      <c r="T1" s="55"/>
      <c r="U1" s="55"/>
      <c r="V1" s="55"/>
      <c r="W1" s="55"/>
      <c r="X1" s="55"/>
      <c r="Y1" s="64"/>
      <c r="Z1" s="54" t="s">
        <v>2</v>
      </c>
      <c r="AA1" s="55"/>
      <c r="AB1" s="55"/>
      <c r="AC1" s="55"/>
      <c r="AD1" s="55"/>
      <c r="AE1" s="55"/>
      <c r="AF1" s="55"/>
      <c r="AG1" s="55"/>
      <c r="AH1" s="55"/>
      <c r="AI1" s="55"/>
      <c r="AJ1" s="64"/>
      <c r="KH1" s="16" t="s">
        <v>3</v>
      </c>
      <c r="KI1" s="18"/>
      <c r="KJ1" s="18"/>
      <c r="KK1" s="18"/>
      <c r="KL1" s="41"/>
      <c r="KM1" s="16" t="s">
        <v>3</v>
      </c>
      <c r="KN1" s="18"/>
      <c r="KO1" s="18"/>
      <c r="KP1" s="18"/>
      <c r="KQ1" s="41"/>
      <c r="KR1" s="54" t="s">
        <v>3</v>
      </c>
      <c r="KS1" s="55"/>
      <c r="KT1" s="55"/>
      <c r="KU1" s="55"/>
      <c r="KV1" s="55"/>
      <c r="KW1" s="55"/>
      <c r="KX1" s="55"/>
      <c r="KY1" s="55"/>
      <c r="KZ1" s="64"/>
    </row>
    <row r="2" customHeight="1" spans="1:351">
      <c r="A2" s="5"/>
      <c r="B2" s="5"/>
      <c r="C2" s="56"/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7" t="s">
        <v>12</v>
      </c>
      <c r="M2" s="57" t="s">
        <v>13</v>
      </c>
      <c r="N2" s="65" t="s">
        <v>14</v>
      </c>
      <c r="O2" s="57" t="s">
        <v>4</v>
      </c>
      <c r="P2" s="57" t="s">
        <v>5</v>
      </c>
      <c r="Q2" s="57" t="s">
        <v>6</v>
      </c>
      <c r="R2" s="57" t="s">
        <v>7</v>
      </c>
      <c r="S2" s="57" t="s">
        <v>8</v>
      </c>
      <c r="T2" s="57" t="s">
        <v>9</v>
      </c>
      <c r="U2" s="57" t="s">
        <v>10</v>
      </c>
      <c r="V2" s="57" t="s">
        <v>11</v>
      </c>
      <c r="W2" s="57" t="s">
        <v>12</v>
      </c>
      <c r="X2" s="57" t="s">
        <v>13</v>
      </c>
      <c r="Y2" s="65" t="s">
        <v>15</v>
      </c>
      <c r="Z2" s="57" t="s">
        <v>4</v>
      </c>
      <c r="AA2" s="57" t="s">
        <v>5</v>
      </c>
      <c r="AB2" s="57" t="s">
        <v>6</v>
      </c>
      <c r="AC2" s="57" t="s">
        <v>7</v>
      </c>
      <c r="AD2" s="57" t="s">
        <v>8</v>
      </c>
      <c r="AE2" s="57" t="s">
        <v>9</v>
      </c>
      <c r="AF2" s="57" t="s">
        <v>10</v>
      </c>
      <c r="AG2" s="57" t="s">
        <v>11</v>
      </c>
      <c r="AH2" s="57" t="s">
        <v>12</v>
      </c>
      <c r="AI2" s="57" t="s">
        <v>13</v>
      </c>
      <c r="AJ2" s="75" t="s">
        <v>16</v>
      </c>
      <c r="AK2" s="76" t="s">
        <v>251</v>
      </c>
      <c r="AL2" s="77" t="s">
        <v>18</v>
      </c>
      <c r="AM2" s="78"/>
      <c r="AN2" s="78"/>
      <c r="AO2" s="78"/>
      <c r="AP2" s="78"/>
      <c r="AQ2" s="78"/>
      <c r="AR2" s="78"/>
      <c r="AS2" s="78"/>
      <c r="AT2" s="78"/>
      <c r="AU2" s="78" t="s">
        <v>19</v>
      </c>
      <c r="AV2" s="78"/>
      <c r="AW2" s="78"/>
      <c r="AX2" s="78"/>
      <c r="AY2" s="78"/>
      <c r="AZ2" s="78"/>
      <c r="BA2" s="78" t="s">
        <v>19</v>
      </c>
      <c r="BB2" s="78"/>
      <c r="BC2" s="78"/>
      <c r="BD2" s="78"/>
      <c r="BE2" s="78" t="s">
        <v>19</v>
      </c>
      <c r="BF2" s="78"/>
      <c r="BG2" s="78"/>
      <c r="BH2" s="78"/>
      <c r="BI2" s="78" t="s">
        <v>19</v>
      </c>
      <c r="BJ2" s="78"/>
      <c r="BK2" s="78"/>
      <c r="BL2" s="78"/>
      <c r="BM2" s="78" t="s">
        <v>19</v>
      </c>
      <c r="BN2" s="78"/>
      <c r="BO2" s="78"/>
      <c r="BP2" s="78"/>
      <c r="BQ2" s="78" t="s">
        <v>19</v>
      </c>
      <c r="BR2" s="78"/>
      <c r="BS2" s="78"/>
      <c r="BT2" s="78"/>
      <c r="BU2" s="78"/>
      <c r="BV2" s="78" t="s">
        <v>20</v>
      </c>
      <c r="BW2" s="78"/>
      <c r="BX2" s="78"/>
      <c r="BY2" s="78"/>
      <c r="BZ2" s="78" t="s">
        <v>21</v>
      </c>
      <c r="CA2" s="78"/>
      <c r="CB2" s="78"/>
      <c r="CC2" s="78" t="s">
        <v>21</v>
      </c>
      <c r="CD2" s="78"/>
      <c r="CE2" s="78"/>
      <c r="CF2" s="78"/>
      <c r="CG2" s="78" t="s">
        <v>21</v>
      </c>
      <c r="CH2" s="78"/>
      <c r="CI2" s="78"/>
      <c r="CJ2" s="78"/>
      <c r="CK2" s="78" t="s">
        <v>21</v>
      </c>
      <c r="CL2" s="78"/>
      <c r="CM2" s="78"/>
      <c r="CN2" s="78"/>
      <c r="CO2" s="78" t="s">
        <v>21</v>
      </c>
      <c r="CP2" s="78"/>
      <c r="CQ2" s="78"/>
      <c r="CR2" s="78"/>
      <c r="CS2" s="78" t="s">
        <v>21</v>
      </c>
      <c r="CT2" s="78"/>
      <c r="CU2" s="78"/>
      <c r="CV2" s="78"/>
      <c r="CW2" s="78"/>
      <c r="CX2" s="78" t="s">
        <v>21</v>
      </c>
      <c r="CY2" s="78"/>
      <c r="CZ2" s="78"/>
      <c r="DA2" s="78"/>
      <c r="DB2" s="78"/>
      <c r="DC2" s="78"/>
      <c r="DD2" s="102" t="s">
        <v>22</v>
      </c>
      <c r="DE2" s="103"/>
      <c r="DF2" s="78"/>
      <c r="DG2" s="78" t="s">
        <v>23</v>
      </c>
      <c r="DH2" s="78"/>
      <c r="DI2" s="78" t="s">
        <v>24</v>
      </c>
      <c r="DJ2" s="78"/>
      <c r="DK2" s="78"/>
      <c r="DL2" s="78"/>
      <c r="DM2" s="78"/>
      <c r="DN2" s="78" t="s">
        <v>24</v>
      </c>
      <c r="DO2" s="78"/>
      <c r="DP2" s="78"/>
      <c r="DQ2" s="78"/>
      <c r="DR2" s="78"/>
      <c r="DS2" s="78" t="s">
        <v>25</v>
      </c>
      <c r="DT2" s="78"/>
      <c r="DU2" s="78"/>
      <c r="DV2" s="78"/>
      <c r="DW2" s="78"/>
      <c r="DX2" s="78" t="s">
        <v>25</v>
      </c>
      <c r="DY2" s="78"/>
      <c r="DZ2" s="78"/>
      <c r="EA2" s="78"/>
      <c r="EB2" s="78"/>
      <c r="EC2" s="111" t="s">
        <v>24</v>
      </c>
      <c r="ED2" s="111"/>
      <c r="EE2" s="111"/>
      <c r="EF2" s="111"/>
      <c r="EG2" s="111"/>
      <c r="EH2" s="111"/>
      <c r="EI2" s="111"/>
      <c r="EJ2" s="111"/>
      <c r="EK2" s="78"/>
      <c r="EL2" s="112" t="s">
        <v>26</v>
      </c>
      <c r="EM2" s="112"/>
      <c r="EN2" s="112"/>
      <c r="EO2" s="112"/>
      <c r="EP2" s="78" t="s">
        <v>27</v>
      </c>
      <c r="EQ2" s="78"/>
      <c r="ER2" s="78"/>
      <c r="ES2" s="78"/>
      <c r="ET2" s="78"/>
      <c r="EU2" s="78"/>
      <c r="EV2" s="78"/>
      <c r="EW2" s="78"/>
      <c r="EX2" s="78"/>
      <c r="EY2" s="78"/>
      <c r="EZ2" s="78" t="s">
        <v>28</v>
      </c>
      <c r="FA2" s="78"/>
      <c r="FB2" s="78"/>
      <c r="FC2" s="78"/>
      <c r="FD2" s="78"/>
      <c r="FE2" s="78"/>
      <c r="FF2" s="78"/>
      <c r="FG2" s="78"/>
      <c r="FH2" s="78"/>
      <c r="FI2" s="112" t="s">
        <v>29</v>
      </c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54" t="s">
        <v>30</v>
      </c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123" t="s">
        <v>31</v>
      </c>
      <c r="GK2" s="123"/>
      <c r="GL2" s="123"/>
      <c r="GM2" s="123"/>
      <c r="GN2" s="123"/>
      <c r="GO2" s="123"/>
      <c r="GP2" s="126"/>
      <c r="GQ2" s="27" t="s">
        <v>32</v>
      </c>
      <c r="GR2" s="102" t="s">
        <v>33</v>
      </c>
      <c r="GS2" s="103"/>
      <c r="GT2" s="112" t="s">
        <v>34</v>
      </c>
      <c r="GU2" s="112"/>
      <c r="GV2" s="112"/>
      <c r="GW2" s="112"/>
      <c r="GX2" s="112"/>
      <c r="GY2" s="112"/>
      <c r="GZ2" s="112"/>
      <c r="HA2" s="112"/>
      <c r="HB2" s="112"/>
      <c r="HC2" s="112"/>
      <c r="HD2" s="54" t="s">
        <v>34</v>
      </c>
      <c r="HE2" s="55"/>
      <c r="HF2" s="55"/>
      <c r="HG2" s="55"/>
      <c r="HH2" s="55"/>
      <c r="HI2" s="55"/>
      <c r="HJ2" s="55"/>
      <c r="HK2" s="55"/>
      <c r="HL2" s="64"/>
      <c r="HM2" s="112" t="s">
        <v>34</v>
      </c>
      <c r="HN2" s="112"/>
      <c r="HO2" s="112"/>
      <c r="HP2" s="112"/>
      <c r="HQ2" s="112"/>
      <c r="HR2" s="112"/>
      <c r="HS2" s="112"/>
      <c r="HT2" s="78" t="s">
        <v>35</v>
      </c>
      <c r="HU2" s="78"/>
      <c r="HV2" s="78"/>
      <c r="HW2" s="78" t="s">
        <v>36</v>
      </c>
      <c r="HX2" s="78"/>
      <c r="HY2" s="78"/>
      <c r="HZ2" s="78"/>
      <c r="IA2" s="78"/>
      <c r="IB2" s="78"/>
      <c r="IC2" s="78"/>
      <c r="ID2" s="102" t="s">
        <v>37</v>
      </c>
      <c r="IE2" s="103"/>
      <c r="IF2" s="103"/>
      <c r="IG2" s="103"/>
      <c r="IH2" s="103"/>
      <c r="II2" s="103"/>
      <c r="IJ2" s="103"/>
      <c r="IK2" s="103"/>
      <c r="IL2" s="103"/>
      <c r="IM2" s="103"/>
      <c r="IN2" s="77"/>
      <c r="IO2" s="135" t="s">
        <v>38</v>
      </c>
      <c r="IP2" s="136" t="s">
        <v>39</v>
      </c>
      <c r="IQ2" s="137"/>
      <c r="IR2" s="137"/>
      <c r="IS2" s="137"/>
      <c r="IT2" s="137"/>
      <c r="IU2" s="137"/>
      <c r="IV2" s="137"/>
      <c r="IW2" s="137"/>
      <c r="IX2" s="137"/>
      <c r="IY2" s="137"/>
      <c r="IZ2" s="137"/>
      <c r="JA2" s="137"/>
      <c r="JB2" s="137"/>
      <c r="JC2" s="141"/>
      <c r="JD2" s="142" t="s">
        <v>40</v>
      </c>
      <c r="JE2" s="146"/>
      <c r="JF2" s="147" t="s">
        <v>41</v>
      </c>
      <c r="JG2" s="75" t="s">
        <v>42</v>
      </c>
      <c r="JH2" s="148"/>
      <c r="JI2" s="148"/>
      <c r="JJ2" s="148"/>
      <c r="JK2" s="149"/>
      <c r="JL2" s="147" t="s">
        <v>43</v>
      </c>
      <c r="JM2" s="159" t="s">
        <v>44</v>
      </c>
      <c r="JN2" s="160"/>
      <c r="JO2" s="147" t="s">
        <v>45</v>
      </c>
      <c r="JP2" s="161" t="s">
        <v>46</v>
      </c>
      <c r="JQ2" s="162"/>
      <c r="JR2" s="162"/>
      <c r="JS2" s="162"/>
      <c r="JT2" s="162"/>
      <c r="JU2" s="162"/>
      <c r="JV2" s="162"/>
      <c r="JW2" s="162"/>
      <c r="JX2" s="162"/>
      <c r="JY2" s="162"/>
      <c r="JZ2" s="162"/>
      <c r="KA2" s="162"/>
      <c r="KB2" s="162"/>
      <c r="KC2" s="162"/>
      <c r="KD2" s="162"/>
      <c r="KE2" s="166"/>
      <c r="KF2" s="167"/>
      <c r="KG2" s="75" t="s">
        <v>47</v>
      </c>
      <c r="KH2" s="87" t="s">
        <v>18</v>
      </c>
      <c r="KI2" s="87" t="s">
        <v>19</v>
      </c>
      <c r="KJ2" s="87" t="s">
        <v>48</v>
      </c>
      <c r="KK2" s="87" t="s">
        <v>20</v>
      </c>
      <c r="KL2" s="87" t="s">
        <v>21</v>
      </c>
      <c r="KM2" s="156" t="s">
        <v>22</v>
      </c>
      <c r="KN2" s="87" t="s">
        <v>23</v>
      </c>
      <c r="KO2" s="156" t="s">
        <v>26</v>
      </c>
      <c r="KP2" s="156" t="s">
        <v>27</v>
      </c>
      <c r="KQ2" s="156" t="s">
        <v>28</v>
      </c>
      <c r="KR2" s="87" t="s">
        <v>29</v>
      </c>
      <c r="KS2" s="169" t="s">
        <v>30</v>
      </c>
      <c r="KT2" s="156" t="s">
        <v>34</v>
      </c>
      <c r="KU2" s="156" t="s">
        <v>49</v>
      </c>
      <c r="KV2" s="156" t="s">
        <v>36</v>
      </c>
      <c r="KW2" s="165" t="s">
        <v>37</v>
      </c>
      <c r="KX2" s="87" t="s">
        <v>33</v>
      </c>
      <c r="KY2" s="170" t="s">
        <v>38</v>
      </c>
      <c r="KZ2" s="170" t="s">
        <v>50</v>
      </c>
      <c r="LA2" s="103" t="s">
        <v>51</v>
      </c>
      <c r="LB2" s="103"/>
      <c r="LC2" s="103"/>
      <c r="LD2" s="103"/>
      <c r="LE2" s="103"/>
      <c r="LF2" s="103"/>
      <c r="LG2" s="103"/>
      <c r="LH2" s="103"/>
      <c r="LI2" s="103"/>
      <c r="LJ2" s="103"/>
      <c r="LK2" s="103"/>
      <c r="LL2" s="77"/>
      <c r="LM2" s="174" t="s">
        <v>52</v>
      </c>
      <c r="LN2" s="175"/>
      <c r="LO2" s="175"/>
      <c r="LP2" s="175"/>
      <c r="LQ2" s="176"/>
      <c r="LR2" s="174" t="s">
        <v>53</v>
      </c>
      <c r="LS2" s="175"/>
      <c r="LT2" s="175"/>
      <c r="LU2" s="175"/>
      <c r="LV2" s="175"/>
      <c r="LW2" s="176"/>
      <c r="LX2" s="177" t="s">
        <v>54</v>
      </c>
      <c r="LY2" s="179"/>
      <c r="LZ2" s="179"/>
      <c r="MA2" s="180"/>
      <c r="MB2" s="174" t="s">
        <v>55</v>
      </c>
      <c r="MC2" s="175"/>
      <c r="MD2" s="176"/>
      <c r="ME2" s="174" t="s">
        <v>56</v>
      </c>
      <c r="MF2" s="175"/>
      <c r="MG2" s="175"/>
      <c r="MH2" s="176"/>
      <c r="MI2" s="174" t="s">
        <v>57</v>
      </c>
      <c r="MJ2" s="175"/>
      <c r="MK2" s="175"/>
      <c r="ML2" s="175"/>
      <c r="MM2" s="176"/>
    </row>
    <row r="3" ht="15" customHeight="1" spans="1:351">
      <c r="A3" s="5"/>
      <c r="B3" s="5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66"/>
      <c r="O3" s="57"/>
      <c r="P3" s="57"/>
      <c r="Q3" s="57"/>
      <c r="R3" s="57"/>
      <c r="S3" s="57"/>
      <c r="T3" s="57"/>
      <c r="U3" s="57"/>
      <c r="V3" s="57"/>
      <c r="W3" s="57"/>
      <c r="X3" s="57"/>
      <c r="Y3" s="66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79"/>
      <c r="AK3" s="80"/>
      <c r="AL3" s="81"/>
      <c r="AM3" s="82"/>
      <c r="AN3" s="82"/>
      <c r="AO3" s="82"/>
      <c r="AP3" s="82"/>
      <c r="AQ3" s="82"/>
      <c r="AR3" s="82"/>
      <c r="AS3" s="82"/>
      <c r="AT3" s="24" t="s">
        <v>32</v>
      </c>
      <c r="AU3" s="97" t="s">
        <v>58</v>
      </c>
      <c r="AV3" s="98"/>
      <c r="AW3" s="99" t="s">
        <v>59</v>
      </c>
      <c r="AX3" s="99"/>
      <c r="AY3" s="99"/>
      <c r="AZ3" s="99"/>
      <c r="BA3" s="99" t="s">
        <v>60</v>
      </c>
      <c r="BB3" s="99"/>
      <c r="BC3" s="99"/>
      <c r="BD3" s="99"/>
      <c r="BE3" s="99" t="s">
        <v>61</v>
      </c>
      <c r="BF3" s="99"/>
      <c r="BG3" s="99"/>
      <c r="BH3" s="99"/>
      <c r="BI3" s="99" t="s">
        <v>62</v>
      </c>
      <c r="BJ3" s="99"/>
      <c r="BK3" s="99"/>
      <c r="BL3" s="99"/>
      <c r="BM3" s="99" t="s">
        <v>63</v>
      </c>
      <c r="BN3" s="99"/>
      <c r="BO3" s="99"/>
      <c r="BP3" s="99"/>
      <c r="BQ3" s="100"/>
      <c r="BR3" s="100"/>
      <c r="BS3" s="100"/>
      <c r="BT3" s="100"/>
      <c r="BU3" s="87" t="s">
        <v>32</v>
      </c>
      <c r="BV3" s="100"/>
      <c r="BW3" s="100"/>
      <c r="BX3" s="100"/>
      <c r="BY3" s="87" t="s">
        <v>32</v>
      </c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24" t="s">
        <v>32</v>
      </c>
      <c r="DD3" s="104"/>
      <c r="DE3" s="105"/>
      <c r="DF3" s="24" t="s">
        <v>32</v>
      </c>
      <c r="DG3" s="101"/>
      <c r="DH3" s="101"/>
      <c r="DI3" s="101" t="s">
        <v>64</v>
      </c>
      <c r="DJ3" s="101"/>
      <c r="DK3" s="101"/>
      <c r="DL3" s="101"/>
      <c r="DM3" s="101"/>
      <c r="DN3" s="101" t="s">
        <v>65</v>
      </c>
      <c r="DO3" s="101"/>
      <c r="DP3" s="101"/>
      <c r="DQ3" s="101"/>
      <c r="DR3" s="101"/>
      <c r="DS3" s="101" t="s">
        <v>66</v>
      </c>
      <c r="DT3" s="101"/>
      <c r="DU3" s="101"/>
      <c r="DV3" s="101"/>
      <c r="DW3" s="101"/>
      <c r="DX3" s="101" t="s">
        <v>67</v>
      </c>
      <c r="DY3" s="101"/>
      <c r="DZ3" s="101"/>
      <c r="EA3" s="101"/>
      <c r="EB3" s="101"/>
      <c r="EC3" s="101" t="s">
        <v>68</v>
      </c>
      <c r="ED3" s="101"/>
      <c r="EE3" s="101"/>
      <c r="EF3" s="101"/>
      <c r="EG3" s="101"/>
      <c r="EH3" s="101"/>
      <c r="EI3" s="113" t="s">
        <v>69</v>
      </c>
      <c r="EJ3" s="114" t="s">
        <v>70</v>
      </c>
      <c r="EK3" s="114" t="s">
        <v>32</v>
      </c>
      <c r="EL3" s="115"/>
      <c r="EM3" s="115"/>
      <c r="EN3" s="115"/>
      <c r="EO3" s="24" t="s">
        <v>32</v>
      </c>
      <c r="EP3" s="101"/>
      <c r="EQ3" s="101"/>
      <c r="ER3" s="101"/>
      <c r="ES3" s="101"/>
      <c r="ET3" s="87" t="s">
        <v>72</v>
      </c>
      <c r="EU3" s="87" t="s">
        <v>73</v>
      </c>
      <c r="EV3" s="87" t="s">
        <v>63</v>
      </c>
      <c r="EW3" s="87" t="s">
        <v>74</v>
      </c>
      <c r="EX3" s="87" t="s">
        <v>75</v>
      </c>
      <c r="EY3" s="24" t="s">
        <v>32</v>
      </c>
      <c r="EZ3" s="82"/>
      <c r="FA3" s="82"/>
      <c r="FB3" s="82"/>
      <c r="FC3" s="82"/>
      <c r="FD3" s="82"/>
      <c r="FE3" s="82"/>
      <c r="FF3" s="82"/>
      <c r="FG3" s="82"/>
      <c r="FH3" s="24" t="s">
        <v>32</v>
      </c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24" t="s">
        <v>32</v>
      </c>
      <c r="FT3" s="119" t="s">
        <v>76</v>
      </c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4"/>
      <c r="GJ3" s="125"/>
      <c r="GK3" s="125"/>
      <c r="GL3" s="125"/>
      <c r="GM3" s="125"/>
      <c r="GN3" s="125"/>
      <c r="GO3" s="125"/>
      <c r="GP3" s="127"/>
      <c r="GQ3" s="9"/>
      <c r="GR3" s="128" t="s">
        <v>77</v>
      </c>
      <c r="GS3" s="9" t="s">
        <v>32</v>
      </c>
      <c r="GT3" s="101"/>
      <c r="GU3" s="101"/>
      <c r="GV3" s="87" t="s">
        <v>78</v>
      </c>
      <c r="GW3" s="87"/>
      <c r="GX3" s="99" t="s">
        <v>79</v>
      </c>
      <c r="GY3" s="99"/>
      <c r="GZ3" s="99"/>
      <c r="HA3" s="99"/>
      <c r="HB3" s="99"/>
      <c r="HC3" s="99"/>
      <c r="HD3" s="106" t="s">
        <v>63</v>
      </c>
      <c r="HE3" s="107"/>
      <c r="HF3" s="110"/>
      <c r="HG3" s="106" t="s">
        <v>80</v>
      </c>
      <c r="HH3" s="107"/>
      <c r="HI3" s="107"/>
      <c r="HJ3" s="107"/>
      <c r="HK3" s="107"/>
      <c r="HL3" s="110"/>
      <c r="HM3" s="101"/>
      <c r="HN3" s="101"/>
      <c r="HO3" s="101"/>
      <c r="HP3" s="101"/>
      <c r="HQ3" s="101"/>
      <c r="HR3" s="101"/>
      <c r="HS3" s="24" t="s">
        <v>32</v>
      </c>
      <c r="HT3" s="87" t="s">
        <v>81</v>
      </c>
      <c r="HU3" s="87"/>
      <c r="HV3" s="24" t="s">
        <v>32</v>
      </c>
      <c r="HW3" s="133" t="s">
        <v>59</v>
      </c>
      <c r="HX3" s="133"/>
      <c r="HY3" s="87" t="s">
        <v>82</v>
      </c>
      <c r="HZ3" s="87"/>
      <c r="IA3" s="87" t="s">
        <v>83</v>
      </c>
      <c r="IB3" s="87"/>
      <c r="IC3" s="24" t="s">
        <v>32</v>
      </c>
      <c r="ID3" s="87"/>
      <c r="IE3" s="87"/>
      <c r="IF3" s="87"/>
      <c r="IG3" s="100"/>
      <c r="IH3" s="100"/>
      <c r="II3" s="100"/>
      <c r="IJ3" s="100"/>
      <c r="IK3" s="100"/>
      <c r="IL3" s="100"/>
      <c r="IM3" s="100"/>
      <c r="IN3" s="24" t="s">
        <v>32</v>
      </c>
      <c r="IO3" s="26"/>
      <c r="IP3" s="138"/>
      <c r="IQ3" s="139"/>
      <c r="IR3" s="139"/>
      <c r="IS3" s="139"/>
      <c r="IT3" s="139"/>
      <c r="IU3" s="139"/>
      <c r="IV3" s="139"/>
      <c r="IW3" s="139"/>
      <c r="IX3" s="139"/>
      <c r="IY3" s="139"/>
      <c r="IZ3" s="139"/>
      <c r="JA3" s="139"/>
      <c r="JB3" s="139"/>
      <c r="JC3" s="143"/>
      <c r="JD3" s="144"/>
      <c r="JE3" s="150"/>
      <c r="JF3" s="151"/>
      <c r="JG3" s="79"/>
      <c r="JH3" s="152"/>
      <c r="JI3" s="152"/>
      <c r="JJ3" s="152"/>
      <c r="JK3" s="153"/>
      <c r="JL3" s="154"/>
      <c r="JM3" s="163"/>
      <c r="JN3" s="164"/>
      <c r="JO3" s="154"/>
      <c r="JP3" s="156" t="s">
        <v>18</v>
      </c>
      <c r="JQ3" s="156" t="s">
        <v>19</v>
      </c>
      <c r="JR3" s="156" t="s">
        <v>48</v>
      </c>
      <c r="JS3" s="156" t="s">
        <v>20</v>
      </c>
      <c r="JT3" s="156" t="s">
        <v>21</v>
      </c>
      <c r="JU3" s="156" t="s">
        <v>22</v>
      </c>
      <c r="JV3" s="156" t="s">
        <v>23</v>
      </c>
      <c r="JW3" s="156" t="s">
        <v>84</v>
      </c>
      <c r="JX3" s="156" t="s">
        <v>27</v>
      </c>
      <c r="JY3" s="156" t="s">
        <v>28</v>
      </c>
      <c r="JZ3" s="156" t="s">
        <v>29</v>
      </c>
      <c r="KA3" s="165" t="s">
        <v>30</v>
      </c>
      <c r="KB3" s="156" t="s">
        <v>34</v>
      </c>
      <c r="KC3" s="156" t="s">
        <v>85</v>
      </c>
      <c r="KD3" s="156" t="s">
        <v>36</v>
      </c>
      <c r="KE3" s="165" t="s">
        <v>37</v>
      </c>
      <c r="KF3" s="156" t="s">
        <v>33</v>
      </c>
      <c r="KG3" s="152"/>
      <c r="KH3" s="87"/>
      <c r="KI3" s="87"/>
      <c r="KJ3" s="87"/>
      <c r="KK3" s="87"/>
      <c r="KL3" s="87"/>
      <c r="KM3" s="156"/>
      <c r="KN3" s="87"/>
      <c r="KO3" s="156"/>
      <c r="KP3" s="156"/>
      <c r="KQ3" s="156"/>
      <c r="KR3" s="87"/>
      <c r="KS3" s="171"/>
      <c r="KT3" s="156"/>
      <c r="KU3" s="156"/>
      <c r="KV3" s="156"/>
      <c r="KW3" s="57"/>
      <c r="KX3" s="87"/>
      <c r="KY3" s="170"/>
      <c r="KZ3" s="170"/>
      <c r="LA3" s="117" t="s">
        <v>86</v>
      </c>
      <c r="LB3" s="117" t="s">
        <v>87</v>
      </c>
      <c r="LC3" s="117" t="s">
        <v>88</v>
      </c>
      <c r="LD3" s="117" t="s">
        <v>89</v>
      </c>
      <c r="LE3" s="24" t="s">
        <v>90</v>
      </c>
      <c r="LF3" s="24"/>
      <c r="LG3" s="24"/>
      <c r="LH3" s="24"/>
      <c r="LI3" s="173" t="s">
        <v>91</v>
      </c>
      <c r="LJ3" s="173"/>
      <c r="LK3" s="173"/>
      <c r="LL3" s="173"/>
      <c r="LM3" s="117" t="s">
        <v>86</v>
      </c>
      <c r="LN3" s="117" t="s">
        <v>88</v>
      </c>
      <c r="LO3" s="117" t="s">
        <v>89</v>
      </c>
      <c r="LP3" s="117" t="s">
        <v>90</v>
      </c>
      <c r="LQ3" s="178" t="s">
        <v>92</v>
      </c>
      <c r="LR3" s="117" t="s">
        <v>93</v>
      </c>
      <c r="LS3" s="117" t="s">
        <v>88</v>
      </c>
      <c r="LT3" s="117" t="s">
        <v>89</v>
      </c>
      <c r="LU3" s="173" t="s">
        <v>94</v>
      </c>
      <c r="LV3" s="173"/>
      <c r="LW3" s="173"/>
      <c r="LX3" s="117" t="s">
        <v>95</v>
      </c>
      <c r="LY3" s="117" t="s">
        <v>88</v>
      </c>
      <c r="LZ3" s="117" t="s">
        <v>89</v>
      </c>
      <c r="MA3" s="178" t="s">
        <v>94</v>
      </c>
      <c r="MB3" s="178" t="s">
        <v>94</v>
      </c>
      <c r="MC3" s="117" t="s">
        <v>88</v>
      </c>
      <c r="MD3" s="117" t="s">
        <v>89</v>
      </c>
      <c r="ME3" s="117" t="s">
        <v>96</v>
      </c>
      <c r="MF3" s="178" t="s">
        <v>94</v>
      </c>
      <c r="MG3" s="117" t="s">
        <v>97</v>
      </c>
      <c r="MH3" s="117" t="s">
        <v>89</v>
      </c>
      <c r="MI3" s="117" t="s">
        <v>96</v>
      </c>
      <c r="MJ3" s="117" t="s">
        <v>88</v>
      </c>
      <c r="MK3" s="117" t="s">
        <v>89</v>
      </c>
      <c r="ML3" s="178" t="s">
        <v>98</v>
      </c>
      <c r="MM3" s="117" t="s">
        <v>99</v>
      </c>
    </row>
    <row r="4" ht="15" customHeight="1" spans="1:351">
      <c r="A4" s="5"/>
      <c r="B4" s="5"/>
      <c r="C4" s="56"/>
      <c r="D4" s="57"/>
      <c r="E4" s="57"/>
      <c r="F4" s="57"/>
      <c r="G4" s="57"/>
      <c r="H4" s="57"/>
      <c r="I4" s="57"/>
      <c r="J4" s="57"/>
      <c r="K4" s="57"/>
      <c r="L4" s="57"/>
      <c r="M4" s="57"/>
      <c r="N4" s="66"/>
      <c r="O4" s="57"/>
      <c r="P4" s="57"/>
      <c r="Q4" s="57"/>
      <c r="R4" s="57"/>
      <c r="S4" s="57"/>
      <c r="T4" s="57"/>
      <c r="U4" s="57"/>
      <c r="V4" s="57"/>
      <c r="W4" s="57"/>
      <c r="X4" s="57"/>
      <c r="Y4" s="66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79"/>
      <c r="AK4" s="80"/>
      <c r="AL4" s="83" t="s">
        <v>100</v>
      </c>
      <c r="AM4" s="84" t="s">
        <v>101</v>
      </c>
      <c r="AN4" s="84" t="s">
        <v>64</v>
      </c>
      <c r="AO4" s="84" t="s">
        <v>65</v>
      </c>
      <c r="AP4" s="84" t="s">
        <v>66</v>
      </c>
      <c r="AQ4" s="84" t="s">
        <v>67</v>
      </c>
      <c r="AR4" s="84" t="s">
        <v>68</v>
      </c>
      <c r="AS4" s="84" t="s">
        <v>102</v>
      </c>
      <c r="AT4" s="24"/>
      <c r="AU4" s="84" t="s">
        <v>103</v>
      </c>
      <c r="AV4" s="84" t="s">
        <v>104</v>
      </c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87" t="s">
        <v>105</v>
      </c>
      <c r="BR4" s="87"/>
      <c r="BS4" s="87"/>
      <c r="BT4" s="87"/>
      <c r="BU4" s="87"/>
      <c r="BV4" s="87" t="s">
        <v>106</v>
      </c>
      <c r="BW4" s="87"/>
      <c r="BX4" s="87"/>
      <c r="BY4" s="87"/>
      <c r="BZ4" s="99" t="s">
        <v>106</v>
      </c>
      <c r="CA4" s="99"/>
      <c r="CB4" s="99"/>
      <c r="CC4" s="99" t="s">
        <v>64</v>
      </c>
      <c r="CD4" s="99"/>
      <c r="CE4" s="99"/>
      <c r="CF4" s="99"/>
      <c r="CG4" s="99" t="s">
        <v>65</v>
      </c>
      <c r="CH4" s="99"/>
      <c r="CI4" s="99"/>
      <c r="CJ4" s="99"/>
      <c r="CK4" s="99" t="s">
        <v>66</v>
      </c>
      <c r="CL4" s="99"/>
      <c r="CM4" s="99"/>
      <c r="CN4" s="99"/>
      <c r="CO4" s="99" t="s">
        <v>67</v>
      </c>
      <c r="CP4" s="99"/>
      <c r="CQ4" s="99"/>
      <c r="CR4" s="99"/>
      <c r="CS4" s="99" t="s">
        <v>68</v>
      </c>
      <c r="CT4" s="99"/>
      <c r="CU4" s="99"/>
      <c r="CV4" s="99"/>
      <c r="CW4" s="99"/>
      <c r="CX4" s="99" t="s">
        <v>107</v>
      </c>
      <c r="CY4" s="99"/>
      <c r="CZ4" s="99"/>
      <c r="DA4" s="99"/>
      <c r="DB4" s="99"/>
      <c r="DC4" s="24"/>
      <c r="DD4" s="106" t="s">
        <v>108</v>
      </c>
      <c r="DE4" s="107"/>
      <c r="DF4" s="24"/>
      <c r="DG4" s="99" t="s">
        <v>108</v>
      </c>
      <c r="DH4" s="99"/>
      <c r="DI4" s="108" t="s">
        <v>22</v>
      </c>
      <c r="DJ4" s="109"/>
      <c r="DK4" s="106" t="s">
        <v>23</v>
      </c>
      <c r="DL4" s="107"/>
      <c r="DM4" s="110"/>
      <c r="DN4" s="108" t="s">
        <v>22</v>
      </c>
      <c r="DO4" s="109"/>
      <c r="DP4" s="106" t="s">
        <v>23</v>
      </c>
      <c r="DQ4" s="107"/>
      <c r="DR4" s="110"/>
      <c r="DS4" s="108" t="s">
        <v>22</v>
      </c>
      <c r="DT4" s="109"/>
      <c r="DU4" s="106" t="s">
        <v>23</v>
      </c>
      <c r="DV4" s="107"/>
      <c r="DW4" s="110"/>
      <c r="DX4" s="108" t="s">
        <v>22</v>
      </c>
      <c r="DY4" s="109"/>
      <c r="DZ4" s="106" t="s">
        <v>23</v>
      </c>
      <c r="EA4" s="107"/>
      <c r="EB4" s="110"/>
      <c r="EC4" s="108" t="s">
        <v>22</v>
      </c>
      <c r="ED4" s="109"/>
      <c r="EE4" s="106" t="s">
        <v>109</v>
      </c>
      <c r="EF4" s="107"/>
      <c r="EG4" s="107"/>
      <c r="EH4" s="107"/>
      <c r="EI4" s="116" t="s">
        <v>110</v>
      </c>
      <c r="EJ4" s="117"/>
      <c r="EK4" s="117"/>
      <c r="EL4" s="87" t="s">
        <v>106</v>
      </c>
      <c r="EM4" s="87"/>
      <c r="EN4" s="87" t="s">
        <v>64</v>
      </c>
      <c r="EO4" s="24"/>
      <c r="EP4" s="99" t="s">
        <v>111</v>
      </c>
      <c r="EQ4" s="99"/>
      <c r="ER4" s="99" t="s">
        <v>64</v>
      </c>
      <c r="ES4" s="99"/>
      <c r="ET4" s="118"/>
      <c r="EU4" s="118"/>
      <c r="EV4" s="118"/>
      <c r="EW4" s="84" t="s">
        <v>112</v>
      </c>
      <c r="EX4" s="118"/>
      <c r="EY4" s="24"/>
      <c r="EZ4" s="87" t="s">
        <v>64</v>
      </c>
      <c r="FA4" s="87" t="s">
        <v>65</v>
      </c>
      <c r="FB4" s="87" t="s">
        <v>66</v>
      </c>
      <c r="FC4" s="87" t="s">
        <v>67</v>
      </c>
      <c r="FD4" s="87" t="s">
        <v>68</v>
      </c>
      <c r="FE4" s="87" t="s">
        <v>113</v>
      </c>
      <c r="FF4" s="87" t="s">
        <v>114</v>
      </c>
      <c r="FG4" s="87" t="s">
        <v>115</v>
      </c>
      <c r="FH4" s="24"/>
      <c r="FI4" s="87" t="s">
        <v>64</v>
      </c>
      <c r="FJ4" s="87"/>
      <c r="FK4" s="87" t="s">
        <v>65</v>
      </c>
      <c r="FL4" s="87"/>
      <c r="FM4" s="87" t="s">
        <v>66</v>
      </c>
      <c r="FN4" s="87"/>
      <c r="FO4" s="87" t="s">
        <v>67</v>
      </c>
      <c r="FP4" s="87"/>
      <c r="FQ4" s="87" t="s">
        <v>68</v>
      </c>
      <c r="FR4" s="87"/>
      <c r="FS4" s="24"/>
      <c r="FT4" s="87" t="s">
        <v>116</v>
      </c>
      <c r="FU4" s="121" t="s">
        <v>117</v>
      </c>
      <c r="FV4" s="122"/>
      <c r="FW4" s="83"/>
      <c r="FX4" s="121" t="s">
        <v>118</v>
      </c>
      <c r="FY4" s="122"/>
      <c r="FZ4" s="83"/>
      <c r="GA4" s="121" t="s">
        <v>119</v>
      </c>
      <c r="GB4" s="122"/>
      <c r="GC4" s="83"/>
      <c r="GD4" s="121" t="s">
        <v>120</v>
      </c>
      <c r="GE4" s="122"/>
      <c r="GF4" s="83"/>
      <c r="GG4" s="121" t="s">
        <v>121</v>
      </c>
      <c r="GH4" s="122"/>
      <c r="GI4" s="83"/>
      <c r="GJ4" s="121" t="s">
        <v>107</v>
      </c>
      <c r="GK4" s="122"/>
      <c r="GL4" s="83"/>
      <c r="GM4" s="87" t="s">
        <v>122</v>
      </c>
      <c r="GN4" s="87" t="s">
        <v>123</v>
      </c>
      <c r="GO4" s="87" t="s">
        <v>124</v>
      </c>
      <c r="GP4" s="87" t="s">
        <v>125</v>
      </c>
      <c r="GQ4" s="9"/>
      <c r="GR4" s="87" t="s">
        <v>126</v>
      </c>
      <c r="GS4" s="9"/>
      <c r="GT4" s="87" t="s">
        <v>122</v>
      </c>
      <c r="GU4" s="87"/>
      <c r="GV4" s="87" t="s">
        <v>127</v>
      </c>
      <c r="GW4" s="87" t="s">
        <v>128</v>
      </c>
      <c r="GX4" s="129" t="s">
        <v>129</v>
      </c>
      <c r="GY4" s="130"/>
      <c r="GZ4" s="130"/>
      <c r="HA4" s="130"/>
      <c r="HB4" s="130"/>
      <c r="HC4" s="131"/>
      <c r="HD4" s="131"/>
      <c r="HE4" s="87"/>
      <c r="HF4" s="87"/>
      <c r="HG4" s="129" t="s">
        <v>129</v>
      </c>
      <c r="HH4" s="130"/>
      <c r="HI4" s="130"/>
      <c r="HJ4" s="130"/>
      <c r="HK4" s="130"/>
      <c r="HL4" s="131"/>
      <c r="HM4" s="132" t="s">
        <v>130</v>
      </c>
      <c r="HN4" s="99"/>
      <c r="HO4" s="99"/>
      <c r="HP4" s="99"/>
      <c r="HQ4" s="99"/>
      <c r="HR4" s="99"/>
      <c r="HS4" s="24"/>
      <c r="HT4" s="84" t="s">
        <v>131</v>
      </c>
      <c r="HU4" s="87"/>
      <c r="HV4" s="24"/>
      <c r="HW4" s="134"/>
      <c r="HX4" s="134"/>
      <c r="HY4" s="100"/>
      <c r="HZ4" s="100"/>
      <c r="IA4" s="100"/>
      <c r="IB4" s="100"/>
      <c r="IC4" s="24"/>
      <c r="ID4" s="87" t="s">
        <v>132</v>
      </c>
      <c r="IE4" s="87"/>
      <c r="IF4" s="87"/>
      <c r="IG4" s="87" t="s">
        <v>133</v>
      </c>
      <c r="IH4" s="87"/>
      <c r="II4" s="87"/>
      <c r="IJ4" s="87"/>
      <c r="IK4" s="87"/>
      <c r="IL4" s="87"/>
      <c r="IM4" s="87"/>
      <c r="IN4" s="24"/>
      <c r="IO4" s="26"/>
      <c r="IP4" s="87" t="s">
        <v>108</v>
      </c>
      <c r="IQ4" s="87"/>
      <c r="IR4" s="87" t="s">
        <v>64</v>
      </c>
      <c r="IS4" s="87"/>
      <c r="IT4" s="121" t="s">
        <v>65</v>
      </c>
      <c r="IU4" s="83"/>
      <c r="IV4" s="121" t="s">
        <v>66</v>
      </c>
      <c r="IW4" s="83"/>
      <c r="IX4" s="121" t="s">
        <v>67</v>
      </c>
      <c r="IY4" s="83"/>
      <c r="IZ4" s="84" t="s">
        <v>68</v>
      </c>
      <c r="JA4" s="87"/>
      <c r="JB4" s="84" t="s">
        <v>134</v>
      </c>
      <c r="JC4" s="87"/>
      <c r="JD4" s="145"/>
      <c r="JE4" s="155"/>
      <c r="JF4" s="154"/>
      <c r="JG4" s="156" t="s">
        <v>135</v>
      </c>
      <c r="JH4" s="156" t="s">
        <v>28</v>
      </c>
      <c r="JI4" s="156" t="s">
        <v>31</v>
      </c>
      <c r="JJ4" s="156" t="s">
        <v>136</v>
      </c>
      <c r="JK4" s="156" t="s">
        <v>137</v>
      </c>
      <c r="JL4" s="157"/>
      <c r="JM4" s="165" t="s">
        <v>138</v>
      </c>
      <c r="JN4" s="165" t="s">
        <v>139</v>
      </c>
      <c r="JO4" s="157"/>
      <c r="JP4" s="156"/>
      <c r="JQ4" s="156"/>
      <c r="JR4" s="156"/>
      <c r="JS4" s="156"/>
      <c r="JT4" s="156"/>
      <c r="JU4" s="156"/>
      <c r="JV4" s="156"/>
      <c r="JW4" s="156"/>
      <c r="JX4" s="156"/>
      <c r="JY4" s="156"/>
      <c r="JZ4" s="156"/>
      <c r="KA4" s="57"/>
      <c r="KB4" s="156"/>
      <c r="KC4" s="156"/>
      <c r="KD4" s="156"/>
      <c r="KE4" s="57"/>
      <c r="KF4" s="156"/>
      <c r="KG4" s="152"/>
      <c r="KH4" s="87"/>
      <c r="KI4" s="87"/>
      <c r="KJ4" s="87"/>
      <c r="KK4" s="87"/>
      <c r="KL4" s="87"/>
      <c r="KM4" s="156"/>
      <c r="KN4" s="87"/>
      <c r="KO4" s="156"/>
      <c r="KP4" s="156"/>
      <c r="KQ4" s="156"/>
      <c r="KR4" s="87"/>
      <c r="KS4" s="171"/>
      <c r="KT4" s="156"/>
      <c r="KU4" s="156"/>
      <c r="KV4" s="156"/>
      <c r="KW4" s="57"/>
      <c r="KX4" s="87"/>
      <c r="KY4" s="170"/>
      <c r="KZ4" s="170"/>
      <c r="LA4" s="117"/>
      <c r="LB4" s="117"/>
      <c r="LC4" s="117"/>
      <c r="LD4" s="117"/>
      <c r="LE4" s="173" t="s">
        <v>140</v>
      </c>
      <c r="LF4" s="173"/>
      <c r="LG4" s="24" t="s">
        <v>141</v>
      </c>
      <c r="LH4" s="24"/>
      <c r="LI4" s="173"/>
      <c r="LJ4" s="173"/>
      <c r="LK4" s="173"/>
      <c r="LL4" s="173"/>
      <c r="LM4" s="117"/>
      <c r="LN4" s="117"/>
      <c r="LO4" s="117"/>
      <c r="LP4" s="117"/>
      <c r="LQ4" s="178"/>
      <c r="LR4" s="117"/>
      <c r="LS4" s="117"/>
      <c r="LT4" s="117"/>
      <c r="LU4" s="173"/>
      <c r="LV4" s="173"/>
      <c r="LW4" s="173"/>
      <c r="LX4" s="117"/>
      <c r="LY4" s="117"/>
      <c r="LZ4" s="117"/>
      <c r="MA4" s="178"/>
      <c r="MB4" s="178"/>
      <c r="MC4" s="117"/>
      <c r="MD4" s="117"/>
      <c r="ME4" s="117"/>
      <c r="MF4" s="178"/>
      <c r="MG4" s="117"/>
      <c r="MH4" s="117"/>
      <c r="MI4" s="117"/>
      <c r="MJ4" s="117"/>
      <c r="MK4" s="117"/>
      <c r="ML4" s="178"/>
      <c r="MM4" s="117"/>
    </row>
    <row r="5" ht="12.75" customHeight="1" spans="1:351">
      <c r="A5" s="5"/>
      <c r="B5" s="5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67"/>
      <c r="O5" s="59"/>
      <c r="P5" s="59"/>
      <c r="Q5" s="59"/>
      <c r="R5" s="59"/>
      <c r="S5" s="59"/>
      <c r="T5" s="59"/>
      <c r="U5" s="59"/>
      <c r="V5" s="59"/>
      <c r="W5" s="59"/>
      <c r="X5" s="59"/>
      <c r="Y5" s="67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85"/>
      <c r="AK5" s="86"/>
      <c r="AL5" s="83" t="s">
        <v>142</v>
      </c>
      <c r="AM5" s="87" t="s">
        <v>142</v>
      </c>
      <c r="AN5" s="87"/>
      <c r="AO5" s="87"/>
      <c r="AP5" s="87"/>
      <c r="AQ5" s="87"/>
      <c r="AR5" s="87"/>
      <c r="AS5" s="87" t="s">
        <v>142</v>
      </c>
      <c r="AT5" s="24"/>
      <c r="AU5" s="87" t="s">
        <v>142</v>
      </c>
      <c r="AV5" s="87" t="s">
        <v>142</v>
      </c>
      <c r="AW5" s="87" t="s">
        <v>143</v>
      </c>
      <c r="AX5" s="87" t="s">
        <v>144</v>
      </c>
      <c r="AY5" s="87" t="s">
        <v>145</v>
      </c>
      <c r="AZ5" s="87" t="s">
        <v>146</v>
      </c>
      <c r="BA5" s="87" t="s">
        <v>143</v>
      </c>
      <c r="BB5" s="87" t="s">
        <v>144</v>
      </c>
      <c r="BC5" s="87" t="s">
        <v>145</v>
      </c>
      <c r="BD5" s="87" t="s">
        <v>146</v>
      </c>
      <c r="BE5" s="87" t="s">
        <v>143</v>
      </c>
      <c r="BF5" s="87" t="s">
        <v>144</v>
      </c>
      <c r="BG5" s="87" t="s">
        <v>145</v>
      </c>
      <c r="BH5" s="87" t="s">
        <v>146</v>
      </c>
      <c r="BI5" s="87" t="s">
        <v>143</v>
      </c>
      <c r="BJ5" s="87" t="s">
        <v>144</v>
      </c>
      <c r="BK5" s="87" t="s">
        <v>145</v>
      </c>
      <c r="BL5" s="87" t="s">
        <v>146</v>
      </c>
      <c r="BM5" s="87" t="s">
        <v>143</v>
      </c>
      <c r="BN5" s="87" t="s">
        <v>144</v>
      </c>
      <c r="BO5" s="87" t="s">
        <v>145</v>
      </c>
      <c r="BP5" s="87" t="s">
        <v>146</v>
      </c>
      <c r="BQ5" s="87" t="s">
        <v>143</v>
      </c>
      <c r="BR5" s="87" t="s">
        <v>144</v>
      </c>
      <c r="BS5" s="87" t="s">
        <v>145</v>
      </c>
      <c r="BT5" s="87" t="s">
        <v>146</v>
      </c>
      <c r="BU5" s="87"/>
      <c r="BV5" s="87" t="s">
        <v>143</v>
      </c>
      <c r="BW5" s="87" t="s">
        <v>144</v>
      </c>
      <c r="BX5" s="87" t="s">
        <v>145</v>
      </c>
      <c r="BY5" s="87"/>
      <c r="BZ5" s="87" t="s">
        <v>143</v>
      </c>
      <c r="CA5" s="87" t="s">
        <v>144</v>
      </c>
      <c r="CB5" s="87" t="s">
        <v>145</v>
      </c>
      <c r="CC5" s="87" t="s">
        <v>143</v>
      </c>
      <c r="CD5" s="87" t="s">
        <v>144</v>
      </c>
      <c r="CE5" s="87" t="s">
        <v>145</v>
      </c>
      <c r="CF5" s="87" t="s">
        <v>147</v>
      </c>
      <c r="CG5" s="87" t="s">
        <v>143</v>
      </c>
      <c r="CH5" s="87" t="s">
        <v>144</v>
      </c>
      <c r="CI5" s="87" t="s">
        <v>145</v>
      </c>
      <c r="CJ5" s="87" t="s">
        <v>147</v>
      </c>
      <c r="CK5" s="87" t="s">
        <v>143</v>
      </c>
      <c r="CL5" s="87" t="s">
        <v>144</v>
      </c>
      <c r="CM5" s="87" t="s">
        <v>145</v>
      </c>
      <c r="CN5" s="87" t="s">
        <v>147</v>
      </c>
      <c r="CO5" s="87" t="s">
        <v>143</v>
      </c>
      <c r="CP5" s="87" t="s">
        <v>144</v>
      </c>
      <c r="CQ5" s="87" t="s">
        <v>145</v>
      </c>
      <c r="CR5" s="87" t="s">
        <v>147</v>
      </c>
      <c r="CS5" s="87" t="s">
        <v>143</v>
      </c>
      <c r="CT5" s="87" t="s">
        <v>144</v>
      </c>
      <c r="CU5" s="87" t="s">
        <v>145</v>
      </c>
      <c r="CV5" s="87" t="s">
        <v>147</v>
      </c>
      <c r="CW5" s="87" t="s">
        <v>148</v>
      </c>
      <c r="CX5" s="87" t="s">
        <v>143</v>
      </c>
      <c r="CY5" s="87" t="s">
        <v>144</v>
      </c>
      <c r="CZ5" s="87" t="s">
        <v>145</v>
      </c>
      <c r="DA5" s="87" t="s">
        <v>147</v>
      </c>
      <c r="DB5" s="87" t="s">
        <v>148</v>
      </c>
      <c r="DC5" s="24"/>
      <c r="DD5" s="87" t="s">
        <v>143</v>
      </c>
      <c r="DE5" s="87" t="s">
        <v>144</v>
      </c>
      <c r="DF5" s="24"/>
      <c r="DG5" s="87" t="s">
        <v>145</v>
      </c>
      <c r="DH5" s="87" t="s">
        <v>146</v>
      </c>
      <c r="DI5" s="87" t="s">
        <v>143</v>
      </c>
      <c r="DJ5" s="87" t="s">
        <v>144</v>
      </c>
      <c r="DK5" s="87" t="s">
        <v>145</v>
      </c>
      <c r="DL5" s="87" t="s">
        <v>147</v>
      </c>
      <c r="DM5" s="87" t="s">
        <v>146</v>
      </c>
      <c r="DN5" s="87" t="s">
        <v>143</v>
      </c>
      <c r="DO5" s="87" t="s">
        <v>144</v>
      </c>
      <c r="DP5" s="87" t="s">
        <v>145</v>
      </c>
      <c r="DQ5" s="87" t="s">
        <v>147</v>
      </c>
      <c r="DR5" s="87" t="s">
        <v>146</v>
      </c>
      <c r="DS5" s="87" t="s">
        <v>143</v>
      </c>
      <c r="DT5" s="87" t="s">
        <v>144</v>
      </c>
      <c r="DU5" s="87" t="s">
        <v>145</v>
      </c>
      <c r="DV5" s="87" t="s">
        <v>147</v>
      </c>
      <c r="DW5" s="87" t="s">
        <v>146</v>
      </c>
      <c r="DX5" s="87" t="s">
        <v>143</v>
      </c>
      <c r="DY5" s="87" t="s">
        <v>144</v>
      </c>
      <c r="DZ5" s="87" t="s">
        <v>145</v>
      </c>
      <c r="EA5" s="87" t="s">
        <v>147</v>
      </c>
      <c r="EB5" s="87" t="s">
        <v>146</v>
      </c>
      <c r="EC5" s="87" t="s">
        <v>143</v>
      </c>
      <c r="ED5" s="87" t="s">
        <v>144</v>
      </c>
      <c r="EE5" s="87" t="s">
        <v>145</v>
      </c>
      <c r="EF5" s="87" t="s">
        <v>147</v>
      </c>
      <c r="EG5" s="87" t="s">
        <v>148</v>
      </c>
      <c r="EH5" s="87" t="s">
        <v>146</v>
      </c>
      <c r="EI5" s="87" t="s">
        <v>146</v>
      </c>
      <c r="EJ5" s="117"/>
      <c r="EK5" s="117"/>
      <c r="EL5" s="87" t="s">
        <v>143</v>
      </c>
      <c r="EM5" s="87" t="s">
        <v>144</v>
      </c>
      <c r="EN5" s="87" t="s">
        <v>147</v>
      </c>
      <c r="EO5" s="24"/>
      <c r="EP5" s="87" t="s">
        <v>143</v>
      </c>
      <c r="EQ5" s="87" t="s">
        <v>144</v>
      </c>
      <c r="ER5" s="87" t="s">
        <v>143</v>
      </c>
      <c r="ES5" s="87" t="s">
        <v>144</v>
      </c>
      <c r="ET5" s="87" t="s">
        <v>149</v>
      </c>
      <c r="EU5" s="87" t="s">
        <v>149</v>
      </c>
      <c r="EV5" s="87" t="s">
        <v>149</v>
      </c>
      <c r="EW5" s="87" t="s">
        <v>149</v>
      </c>
      <c r="EX5" s="87" t="s">
        <v>149</v>
      </c>
      <c r="EY5" s="24"/>
      <c r="EZ5" s="87" t="s">
        <v>142</v>
      </c>
      <c r="FA5" s="87" t="s">
        <v>142</v>
      </c>
      <c r="FB5" s="87" t="s">
        <v>142</v>
      </c>
      <c r="FC5" s="87" t="s">
        <v>142</v>
      </c>
      <c r="FD5" s="87" t="s">
        <v>142</v>
      </c>
      <c r="FE5" s="87" t="s">
        <v>142</v>
      </c>
      <c r="FF5" s="87" t="s">
        <v>142</v>
      </c>
      <c r="FG5" s="87" t="s">
        <v>142</v>
      </c>
      <c r="FH5" s="24"/>
      <c r="FI5" s="87" t="s">
        <v>143</v>
      </c>
      <c r="FJ5" s="87" t="s">
        <v>144</v>
      </c>
      <c r="FK5" s="87" t="s">
        <v>143</v>
      </c>
      <c r="FL5" s="87" t="s">
        <v>144</v>
      </c>
      <c r="FM5" s="87" t="s">
        <v>143</v>
      </c>
      <c r="FN5" s="87" t="s">
        <v>144</v>
      </c>
      <c r="FO5" s="87" t="s">
        <v>143</v>
      </c>
      <c r="FP5" s="87" t="s">
        <v>144</v>
      </c>
      <c r="FQ5" s="87" t="s">
        <v>143</v>
      </c>
      <c r="FR5" s="87" t="s">
        <v>144</v>
      </c>
      <c r="FS5" s="24"/>
      <c r="FT5" s="87" t="s">
        <v>146</v>
      </c>
      <c r="FU5" s="87" t="s">
        <v>143</v>
      </c>
      <c r="FV5" s="87" t="s">
        <v>144</v>
      </c>
      <c r="FW5" s="87" t="s">
        <v>146</v>
      </c>
      <c r="FX5" s="87" t="s">
        <v>143</v>
      </c>
      <c r="FY5" s="87" t="s">
        <v>144</v>
      </c>
      <c r="FZ5" s="87" t="s">
        <v>146</v>
      </c>
      <c r="GA5" s="87" t="s">
        <v>143</v>
      </c>
      <c r="GB5" s="87" t="s">
        <v>144</v>
      </c>
      <c r="GC5" s="87" t="s">
        <v>146</v>
      </c>
      <c r="GD5" s="87" t="s">
        <v>143</v>
      </c>
      <c r="GE5" s="87" t="s">
        <v>144</v>
      </c>
      <c r="GF5" s="87" t="s">
        <v>146</v>
      </c>
      <c r="GG5" s="87" t="s">
        <v>143</v>
      </c>
      <c r="GH5" s="87" t="s">
        <v>144</v>
      </c>
      <c r="GI5" s="87" t="s">
        <v>146</v>
      </c>
      <c r="GJ5" s="87" t="s">
        <v>143</v>
      </c>
      <c r="GK5" s="87" t="s">
        <v>144</v>
      </c>
      <c r="GL5" s="87" t="s">
        <v>146</v>
      </c>
      <c r="GM5" s="87" t="s">
        <v>146</v>
      </c>
      <c r="GN5" s="87" t="s">
        <v>146</v>
      </c>
      <c r="GO5" s="87" t="s">
        <v>146</v>
      </c>
      <c r="GP5" s="87" t="s">
        <v>146</v>
      </c>
      <c r="GQ5" s="10"/>
      <c r="GR5" s="87" t="s">
        <v>143</v>
      </c>
      <c r="GS5" s="10"/>
      <c r="GT5" s="87" t="s">
        <v>143</v>
      </c>
      <c r="GU5" s="87" t="s">
        <v>144</v>
      </c>
      <c r="GV5" s="87" t="s">
        <v>150</v>
      </c>
      <c r="GW5" s="87" t="s">
        <v>150</v>
      </c>
      <c r="GX5" s="87" t="s">
        <v>143</v>
      </c>
      <c r="GY5" s="87" t="s">
        <v>144</v>
      </c>
      <c r="GZ5" s="87" t="s">
        <v>145</v>
      </c>
      <c r="HA5" s="87" t="s">
        <v>151</v>
      </c>
      <c r="HB5" s="87" t="s">
        <v>152</v>
      </c>
      <c r="HC5" s="87" t="s">
        <v>146</v>
      </c>
      <c r="HD5" s="87" t="s">
        <v>143</v>
      </c>
      <c r="HE5" s="128" t="s">
        <v>144</v>
      </c>
      <c r="HF5" s="128" t="s">
        <v>146</v>
      </c>
      <c r="HG5" s="87" t="s">
        <v>143</v>
      </c>
      <c r="HH5" s="87" t="s">
        <v>144</v>
      </c>
      <c r="HI5" s="87" t="s">
        <v>145</v>
      </c>
      <c r="HJ5" s="87" t="s">
        <v>151</v>
      </c>
      <c r="HK5" s="87" t="s">
        <v>152</v>
      </c>
      <c r="HL5" s="87" t="s">
        <v>146</v>
      </c>
      <c r="HM5" s="87" t="s">
        <v>143</v>
      </c>
      <c r="HN5" s="87" t="s">
        <v>144</v>
      </c>
      <c r="HO5" s="87" t="s">
        <v>145</v>
      </c>
      <c r="HP5" s="87" t="s">
        <v>151</v>
      </c>
      <c r="HQ5" s="87" t="s">
        <v>152</v>
      </c>
      <c r="HR5" s="87" t="s">
        <v>146</v>
      </c>
      <c r="HS5" s="24"/>
      <c r="HT5" s="87" t="s">
        <v>143</v>
      </c>
      <c r="HU5" s="87" t="s">
        <v>147</v>
      </c>
      <c r="HV5" s="24"/>
      <c r="HW5" s="87" t="s">
        <v>143</v>
      </c>
      <c r="HX5" s="87" t="s">
        <v>144</v>
      </c>
      <c r="HY5" s="87" t="s">
        <v>143</v>
      </c>
      <c r="HZ5" s="87" t="s">
        <v>144</v>
      </c>
      <c r="IA5" s="87" t="s">
        <v>143</v>
      </c>
      <c r="IB5" s="87" t="s">
        <v>144</v>
      </c>
      <c r="IC5" s="24"/>
      <c r="ID5" s="87" t="s">
        <v>143</v>
      </c>
      <c r="IE5" s="87" t="s">
        <v>144</v>
      </c>
      <c r="IF5" s="87" t="s">
        <v>147</v>
      </c>
      <c r="IG5" s="87" t="s">
        <v>143</v>
      </c>
      <c r="IH5" s="87" t="s">
        <v>144</v>
      </c>
      <c r="II5" s="87" t="s">
        <v>145</v>
      </c>
      <c r="IJ5" s="87" t="s">
        <v>151</v>
      </c>
      <c r="IK5" s="87" t="s">
        <v>152</v>
      </c>
      <c r="IL5" s="87" t="s">
        <v>153</v>
      </c>
      <c r="IM5" s="87" t="s">
        <v>154</v>
      </c>
      <c r="IN5" s="24"/>
      <c r="IO5" s="28"/>
      <c r="IP5" s="87" t="s">
        <v>155</v>
      </c>
      <c r="IQ5" s="87" t="s">
        <v>156</v>
      </c>
      <c r="IR5" s="87" t="s">
        <v>155</v>
      </c>
      <c r="IS5" s="87" t="s">
        <v>156</v>
      </c>
      <c r="IT5" s="87" t="s">
        <v>155</v>
      </c>
      <c r="IU5" s="87" t="s">
        <v>156</v>
      </c>
      <c r="IV5" s="87" t="s">
        <v>155</v>
      </c>
      <c r="IW5" s="87" t="s">
        <v>156</v>
      </c>
      <c r="IX5" s="87" t="s">
        <v>155</v>
      </c>
      <c r="IY5" s="87" t="s">
        <v>156</v>
      </c>
      <c r="IZ5" s="87" t="s">
        <v>155</v>
      </c>
      <c r="JA5" s="87" t="s">
        <v>156</v>
      </c>
      <c r="JB5" s="87" t="s">
        <v>155</v>
      </c>
      <c r="JC5" s="87" t="s">
        <v>156</v>
      </c>
      <c r="JD5" s="87" t="s">
        <v>155</v>
      </c>
      <c r="JE5" s="87" t="s">
        <v>156</v>
      </c>
      <c r="JF5" s="158"/>
      <c r="JG5" s="156"/>
      <c r="JH5" s="156"/>
      <c r="JI5" s="156"/>
      <c r="JJ5" s="156"/>
      <c r="JK5" s="156"/>
      <c r="JL5" s="158"/>
      <c r="JM5" s="59"/>
      <c r="JN5" s="59"/>
      <c r="JO5" s="158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59"/>
      <c r="KB5" s="156"/>
      <c r="KC5" s="156"/>
      <c r="KD5" s="156"/>
      <c r="KE5" s="59"/>
      <c r="KF5" s="156"/>
      <c r="KG5" s="168"/>
      <c r="KH5" s="87"/>
      <c r="KI5" s="87"/>
      <c r="KJ5" s="87"/>
      <c r="KK5" s="87"/>
      <c r="KL5" s="87"/>
      <c r="KM5" s="156"/>
      <c r="KN5" s="87"/>
      <c r="KO5" s="156"/>
      <c r="KP5" s="156"/>
      <c r="KQ5" s="156"/>
      <c r="KR5" s="87"/>
      <c r="KS5" s="172"/>
      <c r="KT5" s="156"/>
      <c r="KU5" s="156"/>
      <c r="KV5" s="156"/>
      <c r="KW5" s="59"/>
      <c r="KX5" s="87"/>
      <c r="KY5" s="170"/>
      <c r="KZ5" s="170"/>
      <c r="LA5" s="117"/>
      <c r="LB5" s="117"/>
      <c r="LC5" s="117"/>
      <c r="LD5" s="117"/>
      <c r="LE5" s="173" t="s">
        <v>157</v>
      </c>
      <c r="LF5" s="173" t="s">
        <v>158</v>
      </c>
      <c r="LG5" s="24" t="s">
        <v>159</v>
      </c>
      <c r="LH5" s="24" t="s">
        <v>160</v>
      </c>
      <c r="LI5" s="173" t="s">
        <v>161</v>
      </c>
      <c r="LJ5" s="173" t="s">
        <v>162</v>
      </c>
      <c r="LK5" s="173" t="s">
        <v>163</v>
      </c>
      <c r="LL5" s="173" t="s">
        <v>164</v>
      </c>
      <c r="LM5" s="117"/>
      <c r="LN5" s="117"/>
      <c r="LO5" s="117"/>
      <c r="LP5" s="117"/>
      <c r="LQ5" s="178"/>
      <c r="LR5" s="117"/>
      <c r="LS5" s="117"/>
      <c r="LT5" s="117"/>
      <c r="LU5" s="173" t="s">
        <v>161</v>
      </c>
      <c r="LV5" s="173" t="s">
        <v>165</v>
      </c>
      <c r="LW5" s="173" t="s">
        <v>166</v>
      </c>
      <c r="LX5" s="117"/>
      <c r="LY5" s="117"/>
      <c r="LZ5" s="117"/>
      <c r="MA5" s="178"/>
      <c r="MB5" s="178"/>
      <c r="MC5" s="117"/>
      <c r="MD5" s="117"/>
      <c r="ME5" s="117"/>
      <c r="MF5" s="178"/>
      <c r="MG5" s="117"/>
      <c r="MH5" s="117"/>
      <c r="MI5" s="117"/>
      <c r="MJ5" s="117"/>
      <c r="MK5" s="117"/>
      <c r="ML5" s="178"/>
      <c r="MM5" s="117"/>
    </row>
    <row r="6" ht="12.75" spans="1:351">
      <c r="A6" s="5" t="s">
        <v>167</v>
      </c>
      <c r="B6" s="1">
        <v>30000</v>
      </c>
      <c r="C6" s="11" t="s">
        <v>168</v>
      </c>
      <c r="D6" s="60" t="e">
        <f>SUM(D7,D10,D13,D20,D23,D27,D30,D34,D37,D40,D44,D47,D50,D53,D56,D61,D65,D68,D70,D73,D79)</f>
        <v>#DIV/0!</v>
      </c>
      <c r="E6" s="60" t="e">
        <f t="shared" ref="E6:Y6" si="0">SUM(E7,E10,E13,E20,E23,E27,E30,E34,E37,E40,E44,E47,E50,E53,E56,E61,E65,E68,E70,E73,E79)</f>
        <v>#DIV/0!</v>
      </c>
      <c r="F6" s="60" t="e">
        <f t="shared" si="0"/>
        <v>#DIV/0!</v>
      </c>
      <c r="G6" s="60" t="e">
        <f t="shared" si="0"/>
        <v>#DIV/0!</v>
      </c>
      <c r="H6" s="60" t="e">
        <f t="shared" si="0"/>
        <v>#DIV/0!</v>
      </c>
      <c r="I6" s="60" t="e">
        <f t="shared" si="0"/>
        <v>#DIV/0!</v>
      </c>
      <c r="J6" s="60" t="e">
        <f t="shared" si="0"/>
        <v>#DIV/0!</v>
      </c>
      <c r="K6" s="60" t="e">
        <f t="shared" si="0"/>
        <v>#DIV/0!</v>
      </c>
      <c r="L6" s="60" t="e">
        <f t="shared" si="0"/>
        <v>#DIV/0!</v>
      </c>
      <c r="M6" s="60" t="e">
        <f t="shared" si="0"/>
        <v>#DIV/0!</v>
      </c>
      <c r="N6" s="60" t="e">
        <f t="shared" si="0"/>
        <v>#DIV/0!</v>
      </c>
      <c r="O6" s="60" t="e">
        <f t="shared" si="0"/>
        <v>#DIV/0!</v>
      </c>
      <c r="P6" s="60" t="e">
        <f t="shared" si="0"/>
        <v>#DIV/0!</v>
      </c>
      <c r="Q6" s="60" t="e">
        <f t="shared" si="0"/>
        <v>#DIV/0!</v>
      </c>
      <c r="R6" s="60" t="e">
        <f t="shared" si="0"/>
        <v>#DIV/0!</v>
      </c>
      <c r="S6" s="60" t="e">
        <f t="shared" si="0"/>
        <v>#DIV/0!</v>
      </c>
      <c r="T6" s="60" t="e">
        <f t="shared" si="0"/>
        <v>#DIV/0!</v>
      </c>
      <c r="U6" s="60" t="e">
        <f t="shared" si="0"/>
        <v>#DIV/0!</v>
      </c>
      <c r="V6" s="60" t="e">
        <f t="shared" si="0"/>
        <v>#DIV/0!</v>
      </c>
      <c r="W6" s="60" t="e">
        <f t="shared" si="0"/>
        <v>#DIV/0!</v>
      </c>
      <c r="X6" s="60" t="e">
        <f t="shared" si="0"/>
        <v>#DIV/0!</v>
      </c>
      <c r="Y6" s="60" t="e">
        <f t="shared" si="0"/>
        <v>#DIV/0!</v>
      </c>
      <c r="Z6" s="70">
        <f t="shared" ref="Z6:AJ27" si="1">IFERROR(O6/D6,0)</f>
        <v>0</v>
      </c>
      <c r="AA6" s="70">
        <f t="shared" si="1"/>
        <v>0</v>
      </c>
      <c r="AB6" s="70">
        <f t="shared" si="1"/>
        <v>0</v>
      </c>
      <c r="AC6" s="70">
        <f t="shared" si="1"/>
        <v>0</v>
      </c>
      <c r="AD6" s="70">
        <f t="shared" si="1"/>
        <v>0</v>
      </c>
      <c r="AE6" s="70">
        <f t="shared" si="1"/>
        <v>0</v>
      </c>
      <c r="AF6" s="70">
        <f t="shared" ref="AF6:AJ14" si="2">IFERROR(U6/J6,0)</f>
        <v>0</v>
      </c>
      <c r="AG6" s="70">
        <f t="shared" si="2"/>
        <v>0</v>
      </c>
      <c r="AH6" s="70">
        <f t="shared" si="2"/>
        <v>0</v>
      </c>
      <c r="AI6" s="70">
        <f t="shared" si="2"/>
        <v>0</v>
      </c>
      <c r="AJ6" s="88">
        <f t="shared" si="2"/>
        <v>0</v>
      </c>
      <c r="AK6" s="89">
        <f t="shared" ref="AK6:CV6" si="3">SUM(AK7,AK10,AK13,AK20,AK23,AK27,AK30,AK34,AK37,AK40,AK44,AK47,AK50,AK53,AK56,AK61,AK65,AK68,AK70,AK73,AK79)</f>
        <v>0</v>
      </c>
      <c r="AL6" s="90">
        <f t="shared" si="3"/>
        <v>42</v>
      </c>
      <c r="AM6" s="60">
        <f t="shared" si="3"/>
        <v>13</v>
      </c>
      <c r="AN6" s="60">
        <f t="shared" si="3"/>
        <v>0</v>
      </c>
      <c r="AO6" s="60">
        <f t="shared" si="3"/>
        <v>0</v>
      </c>
      <c r="AP6" s="60">
        <f t="shared" si="3"/>
        <v>0</v>
      </c>
      <c r="AQ6" s="60">
        <f t="shared" si="3"/>
        <v>0</v>
      </c>
      <c r="AR6" s="60">
        <f t="shared" si="3"/>
        <v>0</v>
      </c>
      <c r="AS6" s="60">
        <f t="shared" si="3"/>
        <v>0</v>
      </c>
      <c r="AT6" s="60">
        <f t="shared" si="3"/>
        <v>55</v>
      </c>
      <c r="AU6" s="60">
        <f t="shared" si="3"/>
        <v>1</v>
      </c>
      <c r="AV6" s="60">
        <f t="shared" si="3"/>
        <v>10</v>
      </c>
      <c r="AW6" s="60">
        <f t="shared" si="3"/>
        <v>63</v>
      </c>
      <c r="AX6" s="60">
        <f t="shared" si="3"/>
        <v>0</v>
      </c>
      <c r="AY6" s="60">
        <f t="shared" si="3"/>
        <v>0</v>
      </c>
      <c r="AZ6" s="60">
        <f t="shared" si="3"/>
        <v>0</v>
      </c>
      <c r="BA6" s="60">
        <f t="shared" si="3"/>
        <v>1</v>
      </c>
      <c r="BB6" s="60">
        <f t="shared" si="3"/>
        <v>0</v>
      </c>
      <c r="BC6" s="60">
        <f t="shared" si="3"/>
        <v>0</v>
      </c>
      <c r="BD6" s="60">
        <f t="shared" si="3"/>
        <v>0</v>
      </c>
      <c r="BE6" s="60">
        <f t="shared" si="3"/>
        <v>0</v>
      </c>
      <c r="BF6" s="60">
        <f t="shared" si="3"/>
        <v>0</v>
      </c>
      <c r="BG6" s="60">
        <f t="shared" si="3"/>
        <v>0</v>
      </c>
      <c r="BH6" s="60">
        <f t="shared" si="3"/>
        <v>0</v>
      </c>
      <c r="BI6" s="60">
        <f t="shared" si="3"/>
        <v>0</v>
      </c>
      <c r="BJ6" s="60">
        <f t="shared" si="3"/>
        <v>0</v>
      </c>
      <c r="BK6" s="60">
        <f t="shared" si="3"/>
        <v>0</v>
      </c>
      <c r="BL6" s="60">
        <f t="shared" si="3"/>
        <v>0</v>
      </c>
      <c r="BM6" s="60">
        <f t="shared" si="3"/>
        <v>48</v>
      </c>
      <c r="BN6" s="60">
        <f t="shared" si="3"/>
        <v>0</v>
      </c>
      <c r="BO6" s="60">
        <f t="shared" si="3"/>
        <v>1</v>
      </c>
      <c r="BP6" s="60">
        <f t="shared" si="3"/>
        <v>0</v>
      </c>
      <c r="BQ6" s="60">
        <f t="shared" si="3"/>
        <v>0</v>
      </c>
      <c r="BR6" s="60">
        <f t="shared" si="3"/>
        <v>0</v>
      </c>
      <c r="BS6" s="60">
        <f t="shared" si="3"/>
        <v>0</v>
      </c>
      <c r="BT6" s="60">
        <f t="shared" si="3"/>
        <v>0</v>
      </c>
      <c r="BU6" s="60">
        <f t="shared" si="3"/>
        <v>124</v>
      </c>
      <c r="BV6" s="60">
        <f t="shared" si="3"/>
        <v>0</v>
      </c>
      <c r="BW6" s="60">
        <f t="shared" si="3"/>
        <v>0</v>
      </c>
      <c r="BX6" s="60">
        <f t="shared" si="3"/>
        <v>0</v>
      </c>
      <c r="BY6" s="60">
        <f t="shared" si="3"/>
        <v>0</v>
      </c>
      <c r="BZ6" s="60">
        <f t="shared" si="3"/>
        <v>167</v>
      </c>
      <c r="CA6" s="60">
        <f t="shared" si="3"/>
        <v>122</v>
      </c>
      <c r="CB6" s="60">
        <f t="shared" si="3"/>
        <v>91</v>
      </c>
      <c r="CC6" s="60">
        <f t="shared" si="3"/>
        <v>4</v>
      </c>
      <c r="CD6" s="60">
        <f t="shared" si="3"/>
        <v>12</v>
      </c>
      <c r="CE6" s="60">
        <f t="shared" si="3"/>
        <v>22</v>
      </c>
      <c r="CF6" s="60">
        <f t="shared" si="3"/>
        <v>61</v>
      </c>
      <c r="CG6" s="60">
        <f t="shared" si="3"/>
        <v>3</v>
      </c>
      <c r="CH6" s="60">
        <f t="shared" si="3"/>
        <v>3</v>
      </c>
      <c r="CI6" s="60">
        <f t="shared" si="3"/>
        <v>13</v>
      </c>
      <c r="CJ6" s="60">
        <f t="shared" si="3"/>
        <v>39</v>
      </c>
      <c r="CK6" s="60">
        <f t="shared" si="3"/>
        <v>0</v>
      </c>
      <c r="CL6" s="60">
        <f t="shared" si="3"/>
        <v>4</v>
      </c>
      <c r="CM6" s="60">
        <f t="shared" si="3"/>
        <v>4</v>
      </c>
      <c r="CN6" s="60">
        <f t="shared" si="3"/>
        <v>17</v>
      </c>
      <c r="CO6" s="60">
        <f t="shared" si="3"/>
        <v>0</v>
      </c>
      <c r="CP6" s="60">
        <f t="shared" si="3"/>
        <v>1</v>
      </c>
      <c r="CQ6" s="60">
        <f t="shared" si="3"/>
        <v>4</v>
      </c>
      <c r="CR6" s="60">
        <f t="shared" si="3"/>
        <v>14</v>
      </c>
      <c r="CS6" s="60">
        <f t="shared" si="3"/>
        <v>0</v>
      </c>
      <c r="CT6" s="60">
        <f t="shared" si="3"/>
        <v>1</v>
      </c>
      <c r="CU6" s="60">
        <f t="shared" si="3"/>
        <v>4</v>
      </c>
      <c r="CV6" s="60">
        <f t="shared" si="3"/>
        <v>5</v>
      </c>
      <c r="CW6" s="60">
        <f t="shared" ref="CW6:FH6" si="4">SUM(CW7,CW10,CW13,CW20,CW23,CW27,CW30,CW34,CW37,CW40,CW44,CW47,CW50,CW53,CW56,CW61,CW65,CW68,CW70,CW73,CW79)</f>
        <v>101</v>
      </c>
      <c r="CX6" s="60">
        <f t="shared" si="4"/>
        <v>0</v>
      </c>
      <c r="CY6" s="60">
        <f t="shared" si="4"/>
        <v>0</v>
      </c>
      <c r="CZ6" s="60">
        <f t="shared" si="4"/>
        <v>3</v>
      </c>
      <c r="DA6" s="60">
        <f t="shared" si="4"/>
        <v>4</v>
      </c>
      <c r="DB6" s="60">
        <f t="shared" si="4"/>
        <v>14</v>
      </c>
      <c r="DC6" s="60">
        <f t="shared" si="4"/>
        <v>713</v>
      </c>
      <c r="DD6" s="60">
        <f t="shared" si="4"/>
        <v>152</v>
      </c>
      <c r="DE6" s="60">
        <f t="shared" si="4"/>
        <v>100</v>
      </c>
      <c r="DF6" s="60">
        <f t="shared" si="4"/>
        <v>252</v>
      </c>
      <c r="DG6" s="60">
        <f t="shared" si="4"/>
        <v>52</v>
      </c>
      <c r="DH6" s="60">
        <f t="shared" si="4"/>
        <v>0</v>
      </c>
      <c r="DI6" s="60">
        <f t="shared" si="4"/>
        <v>4</v>
      </c>
      <c r="DJ6" s="60">
        <f t="shared" si="4"/>
        <v>7</v>
      </c>
      <c r="DK6" s="60">
        <f t="shared" si="4"/>
        <v>25</v>
      </c>
      <c r="DL6" s="60">
        <f t="shared" si="4"/>
        <v>29</v>
      </c>
      <c r="DM6" s="60">
        <f t="shared" si="4"/>
        <v>0</v>
      </c>
      <c r="DN6" s="60">
        <f t="shared" si="4"/>
        <v>1</v>
      </c>
      <c r="DO6" s="60">
        <f t="shared" si="4"/>
        <v>1</v>
      </c>
      <c r="DP6" s="60">
        <f t="shared" si="4"/>
        <v>6</v>
      </c>
      <c r="DQ6" s="60">
        <f t="shared" si="4"/>
        <v>21</v>
      </c>
      <c r="DR6" s="60">
        <f t="shared" si="4"/>
        <v>0</v>
      </c>
      <c r="DS6" s="60">
        <f t="shared" si="4"/>
        <v>0</v>
      </c>
      <c r="DT6" s="60">
        <f t="shared" si="4"/>
        <v>2</v>
      </c>
      <c r="DU6" s="60">
        <f t="shared" si="4"/>
        <v>3</v>
      </c>
      <c r="DV6" s="60">
        <f t="shared" si="4"/>
        <v>6</v>
      </c>
      <c r="DW6" s="60">
        <f t="shared" si="4"/>
        <v>0</v>
      </c>
      <c r="DX6" s="60">
        <f t="shared" si="4"/>
        <v>0</v>
      </c>
      <c r="DY6" s="60">
        <f t="shared" si="4"/>
        <v>0</v>
      </c>
      <c r="DZ6" s="60">
        <f t="shared" si="4"/>
        <v>1</v>
      </c>
      <c r="EA6" s="60">
        <f t="shared" si="4"/>
        <v>5</v>
      </c>
      <c r="EB6" s="60">
        <f t="shared" si="4"/>
        <v>0</v>
      </c>
      <c r="EC6" s="60">
        <f t="shared" si="4"/>
        <v>0</v>
      </c>
      <c r="ED6" s="60">
        <f t="shared" si="4"/>
        <v>2</v>
      </c>
      <c r="EE6" s="60">
        <f t="shared" si="4"/>
        <v>2</v>
      </c>
      <c r="EF6" s="60">
        <f t="shared" si="4"/>
        <v>3</v>
      </c>
      <c r="EG6" s="60">
        <f t="shared" si="4"/>
        <v>49</v>
      </c>
      <c r="EH6" s="60">
        <f t="shared" si="4"/>
        <v>0</v>
      </c>
      <c r="EI6" s="60">
        <f t="shared" si="4"/>
        <v>58</v>
      </c>
      <c r="EJ6" s="60">
        <f t="shared" si="4"/>
        <v>75</v>
      </c>
      <c r="EK6" s="60">
        <f t="shared" si="4"/>
        <v>202</v>
      </c>
      <c r="EL6" s="60">
        <f t="shared" si="4"/>
        <v>0</v>
      </c>
      <c r="EM6" s="60">
        <f t="shared" si="4"/>
        <v>0</v>
      </c>
      <c r="EN6" s="60">
        <f t="shared" si="4"/>
        <v>0</v>
      </c>
      <c r="EO6" s="60">
        <f t="shared" si="4"/>
        <v>0</v>
      </c>
      <c r="EP6" s="60">
        <f t="shared" si="4"/>
        <v>0</v>
      </c>
      <c r="EQ6" s="60">
        <f t="shared" si="4"/>
        <v>0</v>
      </c>
      <c r="ER6" s="60">
        <f t="shared" si="4"/>
        <v>0</v>
      </c>
      <c r="ES6" s="60">
        <f t="shared" si="4"/>
        <v>0</v>
      </c>
      <c r="ET6" s="60">
        <f t="shared" si="4"/>
        <v>0</v>
      </c>
      <c r="EU6" s="60">
        <f t="shared" si="4"/>
        <v>0</v>
      </c>
      <c r="EV6" s="60">
        <f t="shared" si="4"/>
        <v>0</v>
      </c>
      <c r="EW6" s="60">
        <f t="shared" si="4"/>
        <v>0</v>
      </c>
      <c r="EX6" s="60">
        <f t="shared" si="4"/>
        <v>0</v>
      </c>
      <c r="EY6" s="60">
        <f t="shared" ref="EY6:EY41" si="5">SUM(EP6:EX6)</f>
        <v>0</v>
      </c>
      <c r="EZ6" s="60">
        <f t="shared" ref="EZ6:FG6" si="6">SUM(EZ7,EZ10,EZ13,EZ20,EZ23,EZ27,EZ30,EZ34,EZ37,EZ40,EZ44,EZ47,EZ50,EZ53,EZ56,EZ61,EZ65,EZ68,EZ70,EZ73,EZ79)</f>
        <v>97</v>
      </c>
      <c r="FA6" s="60">
        <f t="shared" si="6"/>
        <v>12</v>
      </c>
      <c r="FB6" s="60">
        <f t="shared" si="6"/>
        <v>15</v>
      </c>
      <c r="FC6" s="60">
        <f t="shared" si="6"/>
        <v>5</v>
      </c>
      <c r="FD6" s="60">
        <f t="shared" si="6"/>
        <v>2</v>
      </c>
      <c r="FE6" s="60">
        <f t="shared" si="6"/>
        <v>8</v>
      </c>
      <c r="FF6" s="60">
        <f t="shared" si="6"/>
        <v>8</v>
      </c>
      <c r="FG6" s="60">
        <f t="shared" si="6"/>
        <v>69</v>
      </c>
      <c r="FH6" s="60">
        <f t="shared" si="4"/>
        <v>216</v>
      </c>
      <c r="FI6" s="60">
        <f t="shared" ref="FI6:HT6" si="7">SUM(FI7,FI10,FI13,FI20,FI23,FI27,FI30,FI34,FI37,FI40,FI44,FI47,FI50,FI53,FI56,FI61,FI65,FI68,FI70,FI73,FI79)</f>
        <v>140</v>
      </c>
      <c r="FJ6" s="60">
        <f t="shared" si="7"/>
        <v>50</v>
      </c>
      <c r="FK6" s="60">
        <f t="shared" si="7"/>
        <v>20</v>
      </c>
      <c r="FL6" s="60">
        <f t="shared" si="7"/>
        <v>37</v>
      </c>
      <c r="FM6" s="60">
        <f t="shared" si="7"/>
        <v>18</v>
      </c>
      <c r="FN6" s="60">
        <f t="shared" si="7"/>
        <v>11</v>
      </c>
      <c r="FO6" s="60">
        <f t="shared" si="7"/>
        <v>7</v>
      </c>
      <c r="FP6" s="60">
        <f t="shared" si="7"/>
        <v>23</v>
      </c>
      <c r="FQ6" s="60">
        <f t="shared" si="7"/>
        <v>4</v>
      </c>
      <c r="FR6" s="60">
        <f t="shared" si="7"/>
        <v>19</v>
      </c>
      <c r="FS6" s="60">
        <f t="shared" si="7"/>
        <v>329</v>
      </c>
      <c r="FT6" s="60">
        <f t="shared" si="7"/>
        <v>0</v>
      </c>
      <c r="FU6" s="60">
        <f t="shared" si="7"/>
        <v>0</v>
      </c>
      <c r="FV6" s="60">
        <f t="shared" si="7"/>
        <v>0</v>
      </c>
      <c r="FW6" s="60">
        <f t="shared" si="7"/>
        <v>0</v>
      </c>
      <c r="FX6" s="60">
        <f t="shared" si="7"/>
        <v>0</v>
      </c>
      <c r="FY6" s="60">
        <f t="shared" si="7"/>
        <v>0</v>
      </c>
      <c r="FZ6" s="60">
        <f t="shared" si="7"/>
        <v>0</v>
      </c>
      <c r="GA6" s="60">
        <f t="shared" si="7"/>
        <v>0</v>
      </c>
      <c r="GB6" s="60">
        <f t="shared" si="7"/>
        <v>0</v>
      </c>
      <c r="GC6" s="60">
        <f t="shared" si="7"/>
        <v>0</v>
      </c>
      <c r="GD6" s="60">
        <f t="shared" si="7"/>
        <v>0</v>
      </c>
      <c r="GE6" s="60">
        <f t="shared" si="7"/>
        <v>0</v>
      </c>
      <c r="GF6" s="60">
        <f t="shared" si="7"/>
        <v>0</v>
      </c>
      <c r="GG6" s="60">
        <f t="shared" si="7"/>
        <v>0</v>
      </c>
      <c r="GH6" s="60">
        <f t="shared" si="7"/>
        <v>0</v>
      </c>
      <c r="GI6" s="60">
        <f t="shared" si="7"/>
        <v>0</v>
      </c>
      <c r="GJ6" s="60">
        <f t="shared" si="7"/>
        <v>0</v>
      </c>
      <c r="GK6" s="60">
        <f t="shared" si="7"/>
        <v>0</v>
      </c>
      <c r="GL6" s="60">
        <f t="shared" si="7"/>
        <v>0</v>
      </c>
      <c r="GM6" s="60">
        <f t="shared" si="7"/>
        <v>0</v>
      </c>
      <c r="GN6" s="60">
        <f t="shared" si="7"/>
        <v>0</v>
      </c>
      <c r="GO6" s="60">
        <f t="shared" si="7"/>
        <v>0</v>
      </c>
      <c r="GP6" s="60">
        <f t="shared" si="7"/>
        <v>0</v>
      </c>
      <c r="GQ6" s="60">
        <f t="shared" ref="GQ6:GQ41" si="8">SUM(FT6:GP6)</f>
        <v>0</v>
      </c>
      <c r="GR6" s="60">
        <f t="shared" ref="GR6" si="9">SUM(GR7,GR10,GR13,GR20,GR23,GR27,GR30,GR34,GR37,GR40,GR44,GR47,GR50,GR53,GR56,GR61,GR65,GR68,GR70,GR73,GR79)</f>
        <v>0</v>
      </c>
      <c r="GS6" s="60">
        <f t="shared" si="7"/>
        <v>0</v>
      </c>
      <c r="GT6" s="60">
        <f t="shared" si="7"/>
        <v>0</v>
      </c>
      <c r="GU6" s="60">
        <f t="shared" si="7"/>
        <v>0</v>
      </c>
      <c r="GV6" s="60">
        <f t="shared" si="7"/>
        <v>60</v>
      </c>
      <c r="GW6" s="60">
        <f t="shared" si="7"/>
        <v>38</v>
      </c>
      <c r="GX6" s="60">
        <f t="shared" si="7"/>
        <v>188</v>
      </c>
      <c r="GY6" s="60">
        <f t="shared" si="7"/>
        <v>53</v>
      </c>
      <c r="GZ6" s="60">
        <f t="shared" si="7"/>
        <v>55</v>
      </c>
      <c r="HA6" s="60">
        <f t="shared" si="7"/>
        <v>18</v>
      </c>
      <c r="HB6" s="60">
        <f t="shared" si="7"/>
        <v>3</v>
      </c>
      <c r="HC6" s="60">
        <f t="shared" si="7"/>
        <v>3</v>
      </c>
      <c r="HD6" s="60">
        <f t="shared" si="7"/>
        <v>133</v>
      </c>
      <c r="HE6" s="60">
        <f t="shared" si="7"/>
        <v>79</v>
      </c>
      <c r="HF6" s="60">
        <f t="shared" si="7"/>
        <v>0</v>
      </c>
      <c r="HG6" s="60">
        <f t="shared" si="7"/>
        <v>181</v>
      </c>
      <c r="HH6" s="60">
        <f t="shared" si="7"/>
        <v>40</v>
      </c>
      <c r="HI6" s="60">
        <f t="shared" si="7"/>
        <v>35</v>
      </c>
      <c r="HJ6" s="60">
        <f t="shared" si="7"/>
        <v>14</v>
      </c>
      <c r="HK6" s="60">
        <f t="shared" si="7"/>
        <v>1</v>
      </c>
      <c r="HL6" s="60">
        <f t="shared" si="7"/>
        <v>11</v>
      </c>
      <c r="HM6" s="60">
        <f t="shared" si="7"/>
        <v>11</v>
      </c>
      <c r="HN6" s="60">
        <f t="shared" si="7"/>
        <v>5</v>
      </c>
      <c r="HO6" s="60">
        <f t="shared" si="7"/>
        <v>3</v>
      </c>
      <c r="HP6" s="60">
        <f t="shared" si="7"/>
        <v>7</v>
      </c>
      <c r="HQ6" s="60">
        <f t="shared" si="7"/>
        <v>0</v>
      </c>
      <c r="HR6" s="60">
        <f t="shared" si="7"/>
        <v>10</v>
      </c>
      <c r="HS6" s="60">
        <f t="shared" si="7"/>
        <v>948</v>
      </c>
      <c r="HT6" s="60">
        <f t="shared" si="7"/>
        <v>0</v>
      </c>
      <c r="HU6" s="60">
        <f t="shared" ref="HU6:KF6" si="10">SUM(HU7,HU10,HU13,HU20,HU23,HU27,HU30,HU34,HU37,HU40,HU44,HU47,HU50,HU53,HU56,HU61,HU65,HU68,HU70,HU73,HU79)</f>
        <v>0</v>
      </c>
      <c r="HV6" s="60">
        <f t="shared" si="10"/>
        <v>0</v>
      </c>
      <c r="HW6" s="60">
        <f t="shared" si="10"/>
        <v>0</v>
      </c>
      <c r="HX6" s="60">
        <f t="shared" si="10"/>
        <v>0</v>
      </c>
      <c r="HY6" s="60">
        <f t="shared" si="10"/>
        <v>0</v>
      </c>
      <c r="HZ6" s="60">
        <f t="shared" si="10"/>
        <v>0</v>
      </c>
      <c r="IA6" s="60">
        <f t="shared" si="10"/>
        <v>0</v>
      </c>
      <c r="IB6" s="60">
        <f t="shared" si="10"/>
        <v>0</v>
      </c>
      <c r="IC6" s="60">
        <f t="shared" si="10"/>
        <v>0</v>
      </c>
      <c r="ID6" s="60">
        <f t="shared" si="10"/>
        <v>0</v>
      </c>
      <c r="IE6" s="60">
        <f t="shared" si="10"/>
        <v>0</v>
      </c>
      <c r="IF6" s="60">
        <f t="shared" si="10"/>
        <v>0</v>
      </c>
      <c r="IG6" s="60">
        <f t="shared" si="10"/>
        <v>0</v>
      </c>
      <c r="IH6" s="60">
        <f t="shared" si="10"/>
        <v>0</v>
      </c>
      <c r="II6" s="60">
        <f t="shared" si="10"/>
        <v>0</v>
      </c>
      <c r="IJ6" s="60">
        <f t="shared" si="10"/>
        <v>0</v>
      </c>
      <c r="IK6" s="60">
        <f t="shared" si="10"/>
        <v>0</v>
      </c>
      <c r="IL6" s="60">
        <f t="shared" si="10"/>
        <v>0</v>
      </c>
      <c r="IM6" s="60">
        <f t="shared" si="10"/>
        <v>0</v>
      </c>
      <c r="IN6" s="60">
        <f t="shared" si="10"/>
        <v>0</v>
      </c>
      <c r="IO6" s="60">
        <f t="shared" si="10"/>
        <v>2914</v>
      </c>
      <c r="IP6" s="60">
        <f t="shared" si="10"/>
        <v>237</v>
      </c>
      <c r="IQ6" s="60">
        <f t="shared" si="10"/>
        <v>227</v>
      </c>
      <c r="IR6" s="60">
        <f t="shared" si="10"/>
        <v>121</v>
      </c>
      <c r="IS6" s="60">
        <f t="shared" si="10"/>
        <v>125</v>
      </c>
      <c r="IT6" s="60">
        <f t="shared" si="10"/>
        <v>41</v>
      </c>
      <c r="IU6" s="60">
        <f t="shared" si="10"/>
        <v>55</v>
      </c>
      <c r="IV6" s="60">
        <f t="shared" si="10"/>
        <v>24</v>
      </c>
      <c r="IW6" s="60">
        <f t="shared" si="10"/>
        <v>24</v>
      </c>
      <c r="IX6" s="60">
        <f t="shared" si="10"/>
        <v>16</v>
      </c>
      <c r="IY6" s="60">
        <f t="shared" si="10"/>
        <v>23</v>
      </c>
      <c r="IZ6" s="60">
        <f t="shared" si="10"/>
        <v>72</v>
      </c>
      <c r="JA6" s="60">
        <f t="shared" si="10"/>
        <v>63</v>
      </c>
      <c r="JB6" s="60">
        <f t="shared" si="10"/>
        <v>541</v>
      </c>
      <c r="JC6" s="60">
        <f t="shared" si="10"/>
        <v>586</v>
      </c>
      <c r="JD6" s="60">
        <f t="shared" si="10"/>
        <v>1052</v>
      </c>
      <c r="JE6" s="60">
        <f t="shared" si="10"/>
        <v>1103</v>
      </c>
      <c r="JF6" s="60">
        <f t="shared" si="10"/>
        <v>2155</v>
      </c>
      <c r="JG6" s="60">
        <f t="shared" si="10"/>
        <v>0</v>
      </c>
      <c r="JH6" s="60">
        <f t="shared" si="10"/>
        <v>0</v>
      </c>
      <c r="JI6" s="60">
        <f t="shared" si="10"/>
        <v>0</v>
      </c>
      <c r="JJ6" s="60">
        <f t="shared" si="10"/>
        <v>0</v>
      </c>
      <c r="JK6" s="60">
        <f t="shared" si="10"/>
        <v>0</v>
      </c>
      <c r="JL6" s="60">
        <f t="shared" si="10"/>
        <v>0</v>
      </c>
      <c r="JM6" s="60">
        <f t="shared" si="10"/>
        <v>0</v>
      </c>
      <c r="JN6" s="60">
        <f t="shared" si="10"/>
        <v>0</v>
      </c>
      <c r="JO6" s="60">
        <f t="shared" si="10"/>
        <v>0</v>
      </c>
      <c r="JP6" s="60">
        <f t="shared" si="10"/>
        <v>14</v>
      </c>
      <c r="JQ6" s="60">
        <f t="shared" si="10"/>
        <v>0</v>
      </c>
      <c r="JR6" s="60">
        <f t="shared" si="10"/>
        <v>0</v>
      </c>
      <c r="JS6" s="60">
        <f t="shared" si="10"/>
        <v>0</v>
      </c>
      <c r="JT6" s="60">
        <f t="shared" si="10"/>
        <v>1</v>
      </c>
      <c r="JU6" s="60">
        <f t="shared" si="10"/>
        <v>4</v>
      </c>
      <c r="JV6" s="60">
        <f t="shared" si="10"/>
        <v>0</v>
      </c>
      <c r="JW6" s="60">
        <f t="shared" si="10"/>
        <v>0</v>
      </c>
      <c r="JX6" s="60">
        <f t="shared" si="10"/>
        <v>0</v>
      </c>
      <c r="JY6" s="60">
        <f t="shared" si="10"/>
        <v>58</v>
      </c>
      <c r="JZ6" s="60">
        <f t="shared" si="10"/>
        <v>78</v>
      </c>
      <c r="KA6" s="60">
        <f t="shared" si="10"/>
        <v>0</v>
      </c>
      <c r="KB6" s="60">
        <f t="shared" si="10"/>
        <v>0</v>
      </c>
      <c r="KC6" s="60">
        <f t="shared" si="10"/>
        <v>0</v>
      </c>
      <c r="KD6" s="60">
        <f t="shared" si="10"/>
        <v>0</v>
      </c>
      <c r="KE6" s="60">
        <f t="shared" si="10"/>
        <v>0</v>
      </c>
      <c r="KF6" s="60">
        <f t="shared" si="10"/>
        <v>0</v>
      </c>
      <c r="KG6" s="60">
        <f t="shared" ref="KG6" si="11">SUM(KG7,KG10,KG13,KG20,KG23,KG27,KG30,KG34,KG37,KG40,KG44,KG47,KG50,KG53,KG56,KG61,KG65,KG68,KG70,KG73,KG79)</f>
        <v>155</v>
      </c>
      <c r="KH6" s="60">
        <f>SUM(ENERO:DICIEMBRE!KH6)</f>
        <v>0</v>
      </c>
      <c r="KI6" s="60">
        <f>SUM(ENERO:DICIEMBRE!KI6)</f>
        <v>0</v>
      </c>
      <c r="KJ6" s="60">
        <f>SUM(ENERO:DICIEMBRE!KJ6)</f>
        <v>0</v>
      </c>
      <c r="KK6" s="60">
        <f>SUM(ENERO:DICIEMBRE!KK6)</f>
        <v>0</v>
      </c>
      <c r="KL6" s="60">
        <f>SUM(ENERO:DICIEMBRE!KL6)</f>
        <v>0</v>
      </c>
      <c r="KM6" s="60">
        <f>SUM(ENERO:DICIEMBRE!KM6)</f>
        <v>0</v>
      </c>
      <c r="KN6" s="60">
        <f>SUM(ENERO:DICIEMBRE!KN6)</f>
        <v>0</v>
      </c>
      <c r="KO6" s="60">
        <f>SUM(ENERO:DICIEMBRE!KO6)</f>
        <v>0</v>
      </c>
      <c r="KP6" s="60">
        <f>SUM(ENERO:DICIEMBRE!KP6)</f>
        <v>0</v>
      </c>
      <c r="KQ6" s="60">
        <f>SUM(ENERO:DICIEMBRE!KQ6)</f>
        <v>0</v>
      </c>
      <c r="KR6" s="60">
        <f>SUM(ENERO:DICIEMBRE!KR6)</f>
        <v>0</v>
      </c>
      <c r="KS6" s="60">
        <f>SUM(ENERO:DICIEMBRE!KS6)</f>
        <v>0</v>
      </c>
      <c r="KT6" s="60">
        <f>SUM(ENERO:DICIEMBRE!KT6)</f>
        <v>0</v>
      </c>
      <c r="KU6" s="60">
        <f>SUM(ENERO:DICIEMBRE!KU6)</f>
        <v>0</v>
      </c>
      <c r="KV6" s="60">
        <f>SUM(ENERO:DICIEMBRE!KV6)</f>
        <v>0</v>
      </c>
      <c r="KW6" s="60">
        <f>SUM(ENERO:DICIEMBRE!KW6)</f>
        <v>0</v>
      </c>
      <c r="KX6" s="60">
        <f>SUM(ENERO:DICIEMBRE!KX6)</f>
        <v>0</v>
      </c>
      <c r="KY6" s="60">
        <f t="shared" ref="KY6:KZ6" si="12">SUM(KY7,KY10,KY13,KY20,KY23,KY27,KY30,KY34,KY37,KY40,KY44,KY47,KY50,KY53,KY56,KY61,KY65,KY68,KY70,KY73,KY79)</f>
        <v>0</v>
      </c>
      <c r="KZ6" s="60">
        <f t="shared" si="12"/>
        <v>0</v>
      </c>
      <c r="LA6" s="60">
        <f>SUM(ENERO:DICIEMBRE!LA6)</f>
        <v>0</v>
      </c>
      <c r="LB6" s="60">
        <f>SUM(ENERO:DICIEMBRE!LB6)</f>
        <v>0</v>
      </c>
      <c r="LC6" s="60">
        <f>SUM(ENERO:DICIEMBRE!LC6)</f>
        <v>0</v>
      </c>
      <c r="LD6" s="60">
        <f>SUM(ENERO:DICIEMBRE!LD6)</f>
        <v>0</v>
      </c>
      <c r="LE6" s="60">
        <f>SUM(ENERO:DICIEMBRE!LE6)</f>
        <v>0</v>
      </c>
      <c r="LF6" s="60">
        <f>SUM(ENERO:DICIEMBRE!LF6)</f>
        <v>0</v>
      </c>
      <c r="LG6" s="60">
        <f>SUM(ENERO:DICIEMBRE!LG6)</f>
        <v>0</v>
      </c>
      <c r="LH6" s="60">
        <f>SUM(ENERO:DICIEMBRE!LH6)</f>
        <v>0</v>
      </c>
      <c r="LI6" s="60">
        <f>SUM(ENERO:DICIEMBRE!LI6)</f>
        <v>0</v>
      </c>
      <c r="LJ6" s="60">
        <f>SUM(ENERO:DICIEMBRE!LJ6)</f>
        <v>0</v>
      </c>
      <c r="LK6" s="60">
        <f>SUM(ENERO:DICIEMBRE!LK6)</f>
        <v>0</v>
      </c>
      <c r="LL6" s="60">
        <f>SUM(ENERO:DICIEMBRE!LL6)</f>
        <v>0</v>
      </c>
      <c r="LM6" s="60">
        <f>SUM(ENERO:DICIEMBRE!LM6)</f>
        <v>0</v>
      </c>
      <c r="LN6" s="60">
        <f>SUM(ENERO:DICIEMBRE!LN6)</f>
        <v>0</v>
      </c>
      <c r="LO6" s="60">
        <f>SUM(ENERO:DICIEMBRE!LO6)</f>
        <v>0</v>
      </c>
      <c r="LP6" s="60">
        <f>SUM(ENERO:DICIEMBRE!LP6)</f>
        <v>0</v>
      </c>
      <c r="LQ6" s="60">
        <f>SUM(ENERO:DICIEMBRE!LQ6)</f>
        <v>0</v>
      </c>
      <c r="LR6" s="60">
        <f>SUM(ENERO:DICIEMBRE!LR6)</f>
        <v>0</v>
      </c>
      <c r="LS6" s="60">
        <f>SUM(ENERO:DICIEMBRE!LS6)</f>
        <v>0</v>
      </c>
      <c r="LT6" s="60">
        <f>SUM(ENERO:DICIEMBRE!LT6)</f>
        <v>0</v>
      </c>
      <c r="LU6" s="60">
        <f>SUM(ENERO:DICIEMBRE!LU6)</f>
        <v>0</v>
      </c>
      <c r="LV6" s="60">
        <f>SUM(ENERO:DICIEMBRE!LV6)</f>
        <v>0</v>
      </c>
      <c r="LW6" s="60">
        <f>SUM(ENERO:DICIEMBRE!LW6)</f>
        <v>0</v>
      </c>
      <c r="LX6" s="60">
        <f>SUM(ENERO:DICIEMBRE!LX6)</f>
        <v>0</v>
      </c>
      <c r="LY6" s="60">
        <f>SUM(ENERO:DICIEMBRE!LY6)</f>
        <v>0</v>
      </c>
      <c r="LZ6" s="60">
        <f>SUM(ENERO:DICIEMBRE!LZ6)</f>
        <v>0</v>
      </c>
      <c r="MA6" s="60">
        <f>SUM(ENERO:DICIEMBRE!MA6)</f>
        <v>0</v>
      </c>
      <c r="MB6" s="60">
        <f>SUM(ENERO:DICIEMBRE!MB6)</f>
        <v>0</v>
      </c>
      <c r="MC6" s="60">
        <f>SUM(ENERO:DICIEMBRE!MC6)</f>
        <v>0</v>
      </c>
      <c r="MD6" s="60">
        <f>SUM(ENERO:DICIEMBRE!MD6)</f>
        <v>0</v>
      </c>
      <c r="ME6" s="60">
        <f>SUM(ENERO:DICIEMBRE!ME6)</f>
        <v>0</v>
      </c>
      <c r="MF6" s="60">
        <f>SUM(ENERO:DICIEMBRE!MF6)</f>
        <v>0</v>
      </c>
      <c r="MG6" s="60">
        <f>SUM(ENERO:DICIEMBRE!MG6)</f>
        <v>0</v>
      </c>
      <c r="MH6" s="60">
        <f>SUM(ENERO:DICIEMBRE!MH6)</f>
        <v>0</v>
      </c>
      <c r="MI6" s="60">
        <f>SUM(ENERO:DICIEMBRE!MI6)</f>
        <v>0</v>
      </c>
      <c r="MJ6" s="60">
        <f>SUM(ENERO:DICIEMBRE!MJ6)</f>
        <v>0</v>
      </c>
      <c r="MK6" s="60">
        <f>SUM(ENERO:DICIEMBRE!MK6)</f>
        <v>0</v>
      </c>
      <c r="ML6" s="60">
        <f>SUM(ENERO:DICIEMBRE!ML6)</f>
        <v>0</v>
      </c>
      <c r="MM6" s="60">
        <f>SUM(ENERO:DICIEMBRE!MM6)</f>
        <v>0</v>
      </c>
    </row>
    <row r="7" customHeight="1" spans="1:351">
      <c r="A7" s="1" t="s">
        <v>155</v>
      </c>
      <c r="B7" s="1">
        <v>30800</v>
      </c>
      <c r="C7" s="13" t="s">
        <v>169</v>
      </c>
      <c r="D7" s="61" t="e">
        <f>SUM(D8:D9)</f>
        <v>#DIV/0!</v>
      </c>
      <c r="E7" s="61" t="e">
        <f t="shared" ref="E7:Y7" si="13">SUM(E8:E9)</f>
        <v>#DIV/0!</v>
      </c>
      <c r="F7" s="61" t="e">
        <f t="shared" si="13"/>
        <v>#DIV/0!</v>
      </c>
      <c r="G7" s="61" t="e">
        <f t="shared" si="13"/>
        <v>#DIV/0!</v>
      </c>
      <c r="H7" s="61" t="e">
        <f t="shared" si="13"/>
        <v>#DIV/0!</v>
      </c>
      <c r="I7" s="61" t="e">
        <f t="shared" si="13"/>
        <v>#DIV/0!</v>
      </c>
      <c r="J7" s="61" t="e">
        <f t="shared" si="13"/>
        <v>#DIV/0!</v>
      </c>
      <c r="K7" s="61" t="e">
        <f t="shared" si="13"/>
        <v>#DIV/0!</v>
      </c>
      <c r="L7" s="61" t="e">
        <f t="shared" si="13"/>
        <v>#DIV/0!</v>
      </c>
      <c r="M7" s="61" t="e">
        <f t="shared" si="13"/>
        <v>#DIV/0!</v>
      </c>
      <c r="N7" s="68" t="e">
        <f t="shared" si="13"/>
        <v>#DIV/0!</v>
      </c>
      <c r="O7" s="61" t="e">
        <f t="shared" si="13"/>
        <v>#DIV/0!</v>
      </c>
      <c r="P7" s="61" t="e">
        <f t="shared" si="13"/>
        <v>#DIV/0!</v>
      </c>
      <c r="Q7" s="61" t="e">
        <f t="shared" si="13"/>
        <v>#DIV/0!</v>
      </c>
      <c r="R7" s="61" t="e">
        <f t="shared" si="13"/>
        <v>#DIV/0!</v>
      </c>
      <c r="S7" s="61" t="e">
        <f t="shared" si="13"/>
        <v>#DIV/0!</v>
      </c>
      <c r="T7" s="61" t="e">
        <f t="shared" si="13"/>
        <v>#DIV/0!</v>
      </c>
      <c r="U7" s="61" t="e">
        <f t="shared" si="13"/>
        <v>#DIV/0!</v>
      </c>
      <c r="V7" s="61" t="e">
        <f t="shared" si="13"/>
        <v>#DIV/0!</v>
      </c>
      <c r="W7" s="61" t="e">
        <f t="shared" si="13"/>
        <v>#DIV/0!</v>
      </c>
      <c r="X7" s="61" t="e">
        <f t="shared" si="13"/>
        <v>#DIV/0!</v>
      </c>
      <c r="Y7" s="68" t="e">
        <f t="shared" si="13"/>
        <v>#DIV/0!</v>
      </c>
      <c r="Z7" s="71">
        <f t="shared" si="1"/>
        <v>0</v>
      </c>
      <c r="AA7" s="72">
        <f t="shared" si="1"/>
        <v>0</v>
      </c>
      <c r="AB7" s="72">
        <f t="shared" si="1"/>
        <v>0</v>
      </c>
      <c r="AC7" s="72">
        <f t="shared" si="1"/>
        <v>0</v>
      </c>
      <c r="AD7" s="72">
        <f t="shared" si="1"/>
        <v>0</v>
      </c>
      <c r="AE7" s="72">
        <f t="shared" si="1"/>
        <v>0</v>
      </c>
      <c r="AF7" s="72">
        <f t="shared" si="2"/>
        <v>0</v>
      </c>
      <c r="AG7" s="72">
        <f t="shared" si="2"/>
        <v>0</v>
      </c>
      <c r="AH7" s="72">
        <f t="shared" si="2"/>
        <v>0</v>
      </c>
      <c r="AI7" s="72">
        <f t="shared" si="2"/>
        <v>0</v>
      </c>
      <c r="AJ7" s="91">
        <f t="shared" si="2"/>
        <v>0</v>
      </c>
      <c r="AK7" s="92">
        <f t="shared" ref="AK7:CV7" si="14">SUM(AK8:AK9)</f>
        <v>0</v>
      </c>
      <c r="AL7" s="93">
        <f t="shared" si="14"/>
        <v>0</v>
      </c>
      <c r="AM7" s="68">
        <f t="shared" si="14"/>
        <v>0</v>
      </c>
      <c r="AN7" s="68">
        <f t="shared" si="14"/>
        <v>0</v>
      </c>
      <c r="AO7" s="68">
        <f t="shared" si="14"/>
        <v>0</v>
      </c>
      <c r="AP7" s="68">
        <f t="shared" si="14"/>
        <v>0</v>
      </c>
      <c r="AQ7" s="68">
        <f t="shared" si="14"/>
        <v>0</v>
      </c>
      <c r="AR7" s="68">
        <f t="shared" si="14"/>
        <v>0</v>
      </c>
      <c r="AS7" s="68">
        <f t="shared" si="14"/>
        <v>0</v>
      </c>
      <c r="AT7" s="68">
        <f t="shared" si="14"/>
        <v>0</v>
      </c>
      <c r="AU7" s="61">
        <f t="shared" si="14"/>
        <v>0</v>
      </c>
      <c r="AV7" s="61">
        <f t="shared" si="14"/>
        <v>0</v>
      </c>
      <c r="AW7" s="61">
        <f t="shared" si="14"/>
        <v>0</v>
      </c>
      <c r="AX7" s="61">
        <f t="shared" si="14"/>
        <v>0</v>
      </c>
      <c r="AY7" s="61">
        <f t="shared" si="14"/>
        <v>0</v>
      </c>
      <c r="AZ7" s="61">
        <f t="shared" si="14"/>
        <v>0</v>
      </c>
      <c r="BA7" s="61">
        <f t="shared" si="14"/>
        <v>0</v>
      </c>
      <c r="BB7" s="61">
        <f t="shared" si="14"/>
        <v>0</v>
      </c>
      <c r="BC7" s="61">
        <f t="shared" si="14"/>
        <v>0</v>
      </c>
      <c r="BD7" s="61">
        <f t="shared" si="14"/>
        <v>0</v>
      </c>
      <c r="BE7" s="61">
        <f t="shared" si="14"/>
        <v>0</v>
      </c>
      <c r="BF7" s="61">
        <f t="shared" si="14"/>
        <v>0</v>
      </c>
      <c r="BG7" s="61">
        <f t="shared" si="14"/>
        <v>0</v>
      </c>
      <c r="BH7" s="61">
        <f t="shared" si="14"/>
        <v>0</v>
      </c>
      <c r="BI7" s="61">
        <f t="shared" si="14"/>
        <v>0</v>
      </c>
      <c r="BJ7" s="61">
        <f t="shared" si="14"/>
        <v>0</v>
      </c>
      <c r="BK7" s="61">
        <f t="shared" si="14"/>
        <v>0</v>
      </c>
      <c r="BL7" s="61">
        <f t="shared" si="14"/>
        <v>0</v>
      </c>
      <c r="BM7" s="61">
        <f t="shared" si="14"/>
        <v>0</v>
      </c>
      <c r="BN7" s="61">
        <f t="shared" si="14"/>
        <v>0</v>
      </c>
      <c r="BO7" s="61">
        <f t="shared" si="14"/>
        <v>0</v>
      </c>
      <c r="BP7" s="61">
        <f t="shared" si="14"/>
        <v>0</v>
      </c>
      <c r="BQ7" s="61">
        <f t="shared" si="14"/>
        <v>0</v>
      </c>
      <c r="BR7" s="61">
        <f t="shared" si="14"/>
        <v>0</v>
      </c>
      <c r="BS7" s="61">
        <f t="shared" si="14"/>
        <v>0</v>
      </c>
      <c r="BT7" s="61">
        <f t="shared" si="14"/>
        <v>0</v>
      </c>
      <c r="BU7" s="68">
        <f t="shared" si="14"/>
        <v>0</v>
      </c>
      <c r="BV7" s="61">
        <f t="shared" si="14"/>
        <v>0</v>
      </c>
      <c r="BW7" s="61">
        <f t="shared" si="14"/>
        <v>0</v>
      </c>
      <c r="BX7" s="61">
        <f t="shared" si="14"/>
        <v>0</v>
      </c>
      <c r="BY7" s="68">
        <f t="shared" si="14"/>
        <v>0</v>
      </c>
      <c r="BZ7" s="61">
        <f t="shared" si="14"/>
        <v>0</v>
      </c>
      <c r="CA7" s="61">
        <f t="shared" si="14"/>
        <v>0</v>
      </c>
      <c r="CB7" s="61">
        <f t="shared" si="14"/>
        <v>0</v>
      </c>
      <c r="CC7" s="61">
        <f t="shared" si="14"/>
        <v>0</v>
      </c>
      <c r="CD7" s="61">
        <f t="shared" si="14"/>
        <v>0</v>
      </c>
      <c r="CE7" s="61">
        <f t="shared" si="14"/>
        <v>0</v>
      </c>
      <c r="CF7" s="61">
        <f t="shared" si="14"/>
        <v>0</v>
      </c>
      <c r="CG7" s="61">
        <f t="shared" si="14"/>
        <v>0</v>
      </c>
      <c r="CH7" s="61">
        <f t="shared" si="14"/>
        <v>0</v>
      </c>
      <c r="CI7" s="61">
        <f t="shared" si="14"/>
        <v>0</v>
      </c>
      <c r="CJ7" s="61">
        <f t="shared" si="14"/>
        <v>0</v>
      </c>
      <c r="CK7" s="61">
        <f t="shared" si="14"/>
        <v>0</v>
      </c>
      <c r="CL7" s="61">
        <f t="shared" si="14"/>
        <v>0</v>
      </c>
      <c r="CM7" s="61">
        <f t="shared" si="14"/>
        <v>0</v>
      </c>
      <c r="CN7" s="61">
        <f t="shared" si="14"/>
        <v>0</v>
      </c>
      <c r="CO7" s="61">
        <f t="shared" si="14"/>
        <v>0</v>
      </c>
      <c r="CP7" s="61">
        <f t="shared" si="14"/>
        <v>0</v>
      </c>
      <c r="CQ7" s="61">
        <f t="shared" si="14"/>
        <v>0</v>
      </c>
      <c r="CR7" s="61">
        <f t="shared" si="14"/>
        <v>0</v>
      </c>
      <c r="CS7" s="61">
        <f t="shared" si="14"/>
        <v>0</v>
      </c>
      <c r="CT7" s="61">
        <f t="shared" si="14"/>
        <v>0</v>
      </c>
      <c r="CU7" s="61">
        <f t="shared" si="14"/>
        <v>0</v>
      </c>
      <c r="CV7" s="61">
        <f t="shared" si="14"/>
        <v>0</v>
      </c>
      <c r="CW7" s="61">
        <f t="shared" ref="CW7:FH7" si="15">SUM(CW8:CW9)</f>
        <v>0</v>
      </c>
      <c r="CX7" s="61">
        <f t="shared" si="15"/>
        <v>0</v>
      </c>
      <c r="CY7" s="61">
        <f t="shared" si="15"/>
        <v>0</v>
      </c>
      <c r="CZ7" s="61">
        <f t="shared" si="15"/>
        <v>0</v>
      </c>
      <c r="DA7" s="61">
        <f t="shared" si="15"/>
        <v>0</v>
      </c>
      <c r="DB7" s="61">
        <f t="shared" si="15"/>
        <v>0</v>
      </c>
      <c r="DC7" s="68">
        <f t="shared" si="15"/>
        <v>0</v>
      </c>
      <c r="DD7" s="61">
        <f t="shared" si="15"/>
        <v>0</v>
      </c>
      <c r="DE7" s="61">
        <f t="shared" si="15"/>
        <v>0</v>
      </c>
      <c r="DF7" s="68">
        <f t="shared" si="15"/>
        <v>0</v>
      </c>
      <c r="DG7" s="61">
        <f t="shared" si="15"/>
        <v>0</v>
      </c>
      <c r="DH7" s="61">
        <f t="shared" si="15"/>
        <v>0</v>
      </c>
      <c r="DI7" s="61">
        <f t="shared" si="15"/>
        <v>0</v>
      </c>
      <c r="DJ7" s="61">
        <f t="shared" si="15"/>
        <v>0</v>
      </c>
      <c r="DK7" s="61">
        <f t="shared" si="15"/>
        <v>0</v>
      </c>
      <c r="DL7" s="61">
        <f t="shared" si="15"/>
        <v>0</v>
      </c>
      <c r="DM7" s="61">
        <f t="shared" si="15"/>
        <v>0</v>
      </c>
      <c r="DN7" s="61">
        <f t="shared" si="15"/>
        <v>0</v>
      </c>
      <c r="DO7" s="61">
        <f t="shared" si="15"/>
        <v>0</v>
      </c>
      <c r="DP7" s="61">
        <f t="shared" si="15"/>
        <v>0</v>
      </c>
      <c r="DQ7" s="61">
        <f t="shared" si="15"/>
        <v>0</v>
      </c>
      <c r="DR7" s="61">
        <f t="shared" si="15"/>
        <v>0</v>
      </c>
      <c r="DS7" s="61">
        <f t="shared" si="15"/>
        <v>0</v>
      </c>
      <c r="DT7" s="61">
        <f t="shared" si="15"/>
        <v>0</v>
      </c>
      <c r="DU7" s="61">
        <f t="shared" si="15"/>
        <v>0</v>
      </c>
      <c r="DV7" s="61">
        <f t="shared" si="15"/>
        <v>0</v>
      </c>
      <c r="DW7" s="61">
        <f t="shared" si="15"/>
        <v>0</v>
      </c>
      <c r="DX7" s="61">
        <f t="shared" si="15"/>
        <v>0</v>
      </c>
      <c r="DY7" s="61">
        <f t="shared" si="15"/>
        <v>0</v>
      </c>
      <c r="DZ7" s="61">
        <f t="shared" si="15"/>
        <v>0</v>
      </c>
      <c r="EA7" s="61">
        <f t="shared" si="15"/>
        <v>0</v>
      </c>
      <c r="EB7" s="61">
        <f t="shared" si="15"/>
        <v>0</v>
      </c>
      <c r="EC7" s="61">
        <f t="shared" si="15"/>
        <v>0</v>
      </c>
      <c r="ED7" s="61">
        <f t="shared" si="15"/>
        <v>0</v>
      </c>
      <c r="EE7" s="61">
        <f t="shared" si="15"/>
        <v>0</v>
      </c>
      <c r="EF7" s="61">
        <f t="shared" si="15"/>
        <v>0</v>
      </c>
      <c r="EG7" s="61">
        <f t="shared" si="15"/>
        <v>0</v>
      </c>
      <c r="EH7" s="61">
        <f t="shared" si="15"/>
        <v>0</v>
      </c>
      <c r="EI7" s="61">
        <f t="shared" si="15"/>
        <v>0</v>
      </c>
      <c r="EJ7" s="68">
        <f t="shared" si="15"/>
        <v>0</v>
      </c>
      <c r="EK7" s="68">
        <f t="shared" si="15"/>
        <v>0</v>
      </c>
      <c r="EL7" s="61">
        <f t="shared" si="15"/>
        <v>0</v>
      </c>
      <c r="EM7" s="61">
        <f t="shared" si="15"/>
        <v>0</v>
      </c>
      <c r="EN7" s="61">
        <f t="shared" si="15"/>
        <v>0</v>
      </c>
      <c r="EO7" s="68">
        <f t="shared" si="15"/>
        <v>0</v>
      </c>
      <c r="EP7" s="61">
        <f t="shared" si="15"/>
        <v>0</v>
      </c>
      <c r="EQ7" s="61">
        <f t="shared" si="15"/>
        <v>0</v>
      </c>
      <c r="ER7" s="61">
        <f t="shared" si="15"/>
        <v>0</v>
      </c>
      <c r="ES7" s="61">
        <f t="shared" si="15"/>
        <v>0</v>
      </c>
      <c r="ET7" s="61">
        <f t="shared" si="15"/>
        <v>0</v>
      </c>
      <c r="EU7" s="61">
        <f t="shared" si="15"/>
        <v>0</v>
      </c>
      <c r="EV7" s="61">
        <f t="shared" si="15"/>
        <v>0</v>
      </c>
      <c r="EW7" s="61">
        <f t="shared" si="15"/>
        <v>0</v>
      </c>
      <c r="EX7" s="61">
        <f t="shared" si="15"/>
        <v>0</v>
      </c>
      <c r="EY7" s="68">
        <f t="shared" si="5"/>
        <v>0</v>
      </c>
      <c r="EZ7" s="61">
        <f t="shared" ref="EZ7:FG7" si="16">SUM(EZ8:EZ9)</f>
        <v>0</v>
      </c>
      <c r="FA7" s="61">
        <f t="shared" si="16"/>
        <v>0</v>
      </c>
      <c r="FB7" s="61">
        <f t="shared" si="16"/>
        <v>0</v>
      </c>
      <c r="FC7" s="61">
        <f t="shared" si="16"/>
        <v>0</v>
      </c>
      <c r="FD7" s="61">
        <f t="shared" si="16"/>
        <v>0</v>
      </c>
      <c r="FE7" s="61">
        <f t="shared" si="16"/>
        <v>0</v>
      </c>
      <c r="FF7" s="61">
        <f t="shared" si="16"/>
        <v>0</v>
      </c>
      <c r="FG7" s="61">
        <f t="shared" si="16"/>
        <v>0</v>
      </c>
      <c r="FH7" s="68">
        <f t="shared" si="15"/>
        <v>0</v>
      </c>
      <c r="FI7" s="61">
        <f t="shared" ref="FI7:HT7" si="17">SUM(FI8:FI9)</f>
        <v>0</v>
      </c>
      <c r="FJ7" s="61">
        <f t="shared" si="17"/>
        <v>0</v>
      </c>
      <c r="FK7" s="61">
        <f t="shared" si="17"/>
        <v>0</v>
      </c>
      <c r="FL7" s="61">
        <f t="shared" si="17"/>
        <v>0</v>
      </c>
      <c r="FM7" s="61">
        <f t="shared" si="17"/>
        <v>0</v>
      </c>
      <c r="FN7" s="61">
        <f t="shared" si="17"/>
        <v>0</v>
      </c>
      <c r="FO7" s="61">
        <f t="shared" si="17"/>
        <v>0</v>
      </c>
      <c r="FP7" s="61">
        <f t="shared" si="17"/>
        <v>0</v>
      </c>
      <c r="FQ7" s="61">
        <f t="shared" si="17"/>
        <v>0</v>
      </c>
      <c r="FR7" s="61">
        <f t="shared" si="17"/>
        <v>0</v>
      </c>
      <c r="FS7" s="68">
        <f t="shared" si="17"/>
        <v>0</v>
      </c>
      <c r="FT7" s="61">
        <f t="shared" si="17"/>
        <v>0</v>
      </c>
      <c r="FU7" s="61">
        <f t="shared" si="17"/>
        <v>0</v>
      </c>
      <c r="FV7" s="61">
        <f t="shared" si="17"/>
        <v>0</v>
      </c>
      <c r="FW7" s="61">
        <f t="shared" si="17"/>
        <v>0</v>
      </c>
      <c r="FX7" s="61">
        <f t="shared" si="17"/>
        <v>0</v>
      </c>
      <c r="FY7" s="61">
        <f t="shared" si="17"/>
        <v>0</v>
      </c>
      <c r="FZ7" s="61">
        <f t="shared" si="17"/>
        <v>0</v>
      </c>
      <c r="GA7" s="61">
        <f t="shared" si="17"/>
        <v>0</v>
      </c>
      <c r="GB7" s="61">
        <f t="shared" si="17"/>
        <v>0</v>
      </c>
      <c r="GC7" s="61">
        <f t="shared" si="17"/>
        <v>0</v>
      </c>
      <c r="GD7" s="61">
        <f t="shared" si="17"/>
        <v>0</v>
      </c>
      <c r="GE7" s="61">
        <f t="shared" si="17"/>
        <v>0</v>
      </c>
      <c r="GF7" s="61">
        <f t="shared" si="17"/>
        <v>0</v>
      </c>
      <c r="GG7" s="61">
        <f t="shared" si="17"/>
        <v>0</v>
      </c>
      <c r="GH7" s="61">
        <f t="shared" si="17"/>
        <v>0</v>
      </c>
      <c r="GI7" s="61">
        <f t="shared" si="17"/>
        <v>0</v>
      </c>
      <c r="GJ7" s="61">
        <f t="shared" si="17"/>
        <v>0</v>
      </c>
      <c r="GK7" s="61">
        <f t="shared" si="17"/>
        <v>0</v>
      </c>
      <c r="GL7" s="61">
        <f t="shared" si="17"/>
        <v>0</v>
      </c>
      <c r="GM7" s="61">
        <f t="shared" si="17"/>
        <v>0</v>
      </c>
      <c r="GN7" s="61">
        <f t="shared" si="17"/>
        <v>0</v>
      </c>
      <c r="GO7" s="61">
        <f t="shared" si="17"/>
        <v>0</v>
      </c>
      <c r="GP7" s="61">
        <f t="shared" si="17"/>
        <v>0</v>
      </c>
      <c r="GQ7" s="68">
        <f t="shared" si="8"/>
        <v>0</v>
      </c>
      <c r="GR7" s="61">
        <f t="shared" ref="GR7" si="18">SUM(GR8:GR9)</f>
        <v>0</v>
      </c>
      <c r="GS7" s="68">
        <f t="shared" si="17"/>
        <v>0</v>
      </c>
      <c r="GT7" s="61">
        <f t="shared" si="17"/>
        <v>0</v>
      </c>
      <c r="GU7" s="61">
        <f t="shared" si="17"/>
        <v>0</v>
      </c>
      <c r="GV7" s="61">
        <f t="shared" si="17"/>
        <v>0</v>
      </c>
      <c r="GW7" s="61">
        <f t="shared" si="17"/>
        <v>0</v>
      </c>
      <c r="GX7" s="61">
        <f t="shared" si="17"/>
        <v>0</v>
      </c>
      <c r="GY7" s="61">
        <f t="shared" si="17"/>
        <v>0</v>
      </c>
      <c r="GZ7" s="61">
        <f t="shared" si="17"/>
        <v>0</v>
      </c>
      <c r="HA7" s="61">
        <f t="shared" si="17"/>
        <v>0</v>
      </c>
      <c r="HB7" s="61">
        <f t="shared" si="17"/>
        <v>0</v>
      </c>
      <c r="HC7" s="61">
        <f t="shared" si="17"/>
        <v>0</v>
      </c>
      <c r="HD7" s="61">
        <f t="shared" si="17"/>
        <v>0</v>
      </c>
      <c r="HE7" s="61">
        <f t="shared" si="17"/>
        <v>0</v>
      </c>
      <c r="HF7" s="61">
        <f t="shared" si="17"/>
        <v>0</v>
      </c>
      <c r="HG7" s="61">
        <f t="shared" si="17"/>
        <v>0</v>
      </c>
      <c r="HH7" s="61">
        <f t="shared" si="17"/>
        <v>0</v>
      </c>
      <c r="HI7" s="61">
        <f t="shared" si="17"/>
        <v>0</v>
      </c>
      <c r="HJ7" s="61">
        <f t="shared" si="17"/>
        <v>0</v>
      </c>
      <c r="HK7" s="61">
        <f t="shared" si="17"/>
        <v>0</v>
      </c>
      <c r="HL7" s="61">
        <f t="shared" si="17"/>
        <v>0</v>
      </c>
      <c r="HM7" s="61">
        <f t="shared" si="17"/>
        <v>0</v>
      </c>
      <c r="HN7" s="61">
        <f t="shared" si="17"/>
        <v>0</v>
      </c>
      <c r="HO7" s="61">
        <f t="shared" si="17"/>
        <v>0</v>
      </c>
      <c r="HP7" s="61">
        <f t="shared" si="17"/>
        <v>0</v>
      </c>
      <c r="HQ7" s="61">
        <f t="shared" si="17"/>
        <v>0</v>
      </c>
      <c r="HR7" s="61">
        <f t="shared" si="17"/>
        <v>0</v>
      </c>
      <c r="HS7" s="68">
        <f t="shared" si="17"/>
        <v>0</v>
      </c>
      <c r="HT7" s="61">
        <f t="shared" si="17"/>
        <v>0</v>
      </c>
      <c r="HU7" s="61">
        <f t="shared" ref="HU7:KF7" si="19">SUM(HU8:HU9)</f>
        <v>0</v>
      </c>
      <c r="HV7" s="68">
        <f t="shared" si="19"/>
        <v>0</v>
      </c>
      <c r="HW7" s="61">
        <f t="shared" si="19"/>
        <v>0</v>
      </c>
      <c r="HX7" s="61">
        <f t="shared" si="19"/>
        <v>0</v>
      </c>
      <c r="HY7" s="61">
        <f t="shared" si="19"/>
        <v>0</v>
      </c>
      <c r="HZ7" s="61">
        <f t="shared" si="19"/>
        <v>0</v>
      </c>
      <c r="IA7" s="61">
        <f t="shared" si="19"/>
        <v>0</v>
      </c>
      <c r="IB7" s="61">
        <f t="shared" si="19"/>
        <v>0</v>
      </c>
      <c r="IC7" s="68">
        <f t="shared" si="19"/>
        <v>0</v>
      </c>
      <c r="ID7" s="61">
        <f t="shared" si="19"/>
        <v>0</v>
      </c>
      <c r="IE7" s="61">
        <f t="shared" si="19"/>
        <v>0</v>
      </c>
      <c r="IF7" s="61">
        <f t="shared" si="19"/>
        <v>0</v>
      </c>
      <c r="IG7" s="61">
        <f t="shared" si="19"/>
        <v>0</v>
      </c>
      <c r="IH7" s="61">
        <f t="shared" si="19"/>
        <v>0</v>
      </c>
      <c r="II7" s="61">
        <f t="shared" si="19"/>
        <v>0</v>
      </c>
      <c r="IJ7" s="61">
        <f t="shared" si="19"/>
        <v>0</v>
      </c>
      <c r="IK7" s="61">
        <f t="shared" si="19"/>
        <v>0</v>
      </c>
      <c r="IL7" s="61">
        <f t="shared" si="19"/>
        <v>0</v>
      </c>
      <c r="IM7" s="61">
        <f t="shared" si="19"/>
        <v>0</v>
      </c>
      <c r="IN7" s="61">
        <f t="shared" si="19"/>
        <v>0</v>
      </c>
      <c r="IO7" s="61">
        <f t="shared" si="19"/>
        <v>0</v>
      </c>
      <c r="IP7" s="61">
        <f t="shared" ref="IP7:JC7" si="20">SUM(IP8:IP9)</f>
        <v>0</v>
      </c>
      <c r="IQ7" s="68">
        <f t="shared" si="20"/>
        <v>0</v>
      </c>
      <c r="IR7" s="68">
        <f t="shared" si="20"/>
        <v>0</v>
      </c>
      <c r="IS7" s="68">
        <f t="shared" si="20"/>
        <v>0</v>
      </c>
      <c r="IT7" s="68">
        <f t="shared" si="20"/>
        <v>0</v>
      </c>
      <c r="IU7" s="68">
        <f t="shared" si="20"/>
        <v>0</v>
      </c>
      <c r="IV7" s="68">
        <f t="shared" si="20"/>
        <v>0</v>
      </c>
      <c r="IW7" s="68">
        <f t="shared" si="20"/>
        <v>0</v>
      </c>
      <c r="IX7" s="68">
        <f t="shared" si="20"/>
        <v>0</v>
      </c>
      <c r="IY7" s="68">
        <f t="shared" si="20"/>
        <v>0</v>
      </c>
      <c r="IZ7" s="68">
        <f t="shared" si="20"/>
        <v>0</v>
      </c>
      <c r="JA7" s="68">
        <f t="shared" si="20"/>
        <v>0</v>
      </c>
      <c r="JB7" s="68">
        <f t="shared" si="20"/>
        <v>0</v>
      </c>
      <c r="JC7" s="68">
        <f t="shared" si="20"/>
        <v>0</v>
      </c>
      <c r="JD7" s="68">
        <f t="shared" si="19"/>
        <v>0</v>
      </c>
      <c r="JE7" s="68">
        <f t="shared" si="19"/>
        <v>0</v>
      </c>
      <c r="JF7" s="68">
        <f t="shared" si="19"/>
        <v>0</v>
      </c>
      <c r="JG7" s="61">
        <f t="shared" ref="JG7:JK7" si="21">SUM(JG8:JG9)</f>
        <v>0</v>
      </c>
      <c r="JH7" s="61">
        <f t="shared" si="21"/>
        <v>0</v>
      </c>
      <c r="JI7" s="61">
        <f t="shared" si="21"/>
        <v>0</v>
      </c>
      <c r="JJ7" s="61">
        <f t="shared" si="21"/>
        <v>0</v>
      </c>
      <c r="JK7" s="61">
        <f t="shared" si="21"/>
        <v>0</v>
      </c>
      <c r="JL7" s="68">
        <f t="shared" si="19"/>
        <v>0</v>
      </c>
      <c r="JM7" s="61">
        <f t="shared" si="19"/>
        <v>0</v>
      </c>
      <c r="JN7" s="61">
        <f t="shared" si="19"/>
        <v>0</v>
      </c>
      <c r="JO7" s="68">
        <f t="shared" si="19"/>
        <v>0</v>
      </c>
      <c r="JP7" s="61">
        <f t="shared" si="19"/>
        <v>0</v>
      </c>
      <c r="JQ7" s="61">
        <f t="shared" si="19"/>
        <v>0</v>
      </c>
      <c r="JR7" s="61">
        <f t="shared" si="19"/>
        <v>0</v>
      </c>
      <c r="JS7" s="61">
        <f t="shared" si="19"/>
        <v>0</v>
      </c>
      <c r="JT7" s="61">
        <f t="shared" si="19"/>
        <v>0</v>
      </c>
      <c r="JU7" s="61">
        <f t="shared" si="19"/>
        <v>0</v>
      </c>
      <c r="JV7" s="61">
        <f t="shared" si="19"/>
        <v>0</v>
      </c>
      <c r="JW7" s="61">
        <f t="shared" si="19"/>
        <v>0</v>
      </c>
      <c r="JX7" s="61">
        <f t="shared" si="19"/>
        <v>0</v>
      </c>
      <c r="JY7" s="61">
        <f t="shared" si="19"/>
        <v>0</v>
      </c>
      <c r="JZ7" s="61">
        <f t="shared" si="19"/>
        <v>0</v>
      </c>
      <c r="KA7" s="61">
        <f t="shared" si="19"/>
        <v>0</v>
      </c>
      <c r="KB7" s="61">
        <f t="shared" si="19"/>
        <v>0</v>
      </c>
      <c r="KC7" s="61">
        <f t="shared" si="19"/>
        <v>0</v>
      </c>
      <c r="KD7" s="61">
        <f t="shared" si="19"/>
        <v>0</v>
      </c>
      <c r="KE7" s="61">
        <f t="shared" si="19"/>
        <v>0</v>
      </c>
      <c r="KF7" s="61">
        <f t="shared" si="19"/>
        <v>0</v>
      </c>
      <c r="KG7" s="68">
        <f t="shared" ref="KG7" si="22">SUM(KG8:KG9)</f>
        <v>0</v>
      </c>
      <c r="KH7" s="61">
        <f t="shared" ref="KH7:KX7" si="23">SUM(KH8,KH11,KH14,KH21,KH24,KH28,KH31,KH35,KH38,KH41,KH45,KH48,KH51,KH54,KH57,KH62,KH66,KH69,KH71,KH74,KH80)</f>
        <v>0</v>
      </c>
      <c r="KI7" s="61">
        <f t="shared" si="23"/>
        <v>0</v>
      </c>
      <c r="KJ7" s="61">
        <f t="shared" si="23"/>
        <v>0</v>
      </c>
      <c r="KK7" s="61">
        <f t="shared" si="23"/>
        <v>0</v>
      </c>
      <c r="KL7" s="61">
        <f t="shared" si="23"/>
        <v>0</v>
      </c>
      <c r="KM7" s="61">
        <f t="shared" si="23"/>
        <v>0</v>
      </c>
      <c r="KN7" s="61">
        <f t="shared" si="23"/>
        <v>0</v>
      </c>
      <c r="KO7" s="61">
        <f t="shared" si="23"/>
        <v>0</v>
      </c>
      <c r="KP7" s="61">
        <f t="shared" si="23"/>
        <v>0</v>
      </c>
      <c r="KQ7" s="61">
        <f t="shared" si="23"/>
        <v>0</v>
      </c>
      <c r="KR7" s="61">
        <f t="shared" si="23"/>
        <v>0</v>
      </c>
      <c r="KS7" s="61">
        <f t="shared" si="23"/>
        <v>0</v>
      </c>
      <c r="KT7" s="61">
        <f t="shared" si="23"/>
        <v>0</v>
      </c>
      <c r="KU7" s="61">
        <f t="shared" si="23"/>
        <v>0</v>
      </c>
      <c r="KV7" s="61">
        <f t="shared" si="23"/>
        <v>0</v>
      </c>
      <c r="KW7" s="61">
        <f t="shared" si="23"/>
        <v>0</v>
      </c>
      <c r="KX7" s="61">
        <f t="shared" si="23"/>
        <v>0</v>
      </c>
      <c r="KY7" s="68">
        <f t="shared" ref="KY7:KZ7" si="24">SUM(KY8:KY9)</f>
        <v>0</v>
      </c>
      <c r="KZ7" s="61">
        <f t="shared" si="24"/>
        <v>0</v>
      </c>
      <c r="LA7" s="61">
        <f t="shared" ref="LA7:MM7" si="25">SUM(LA8,LA11,LA14,LA21,LA24,LA28,LA31,LA35,LA38,LA41,LA45,LA48,LA51,LA54,LA57,LA62,LA66,LA69,LA71,LA74,LA80)</f>
        <v>0</v>
      </c>
      <c r="LB7" s="61">
        <f t="shared" si="25"/>
        <v>0</v>
      </c>
      <c r="LC7" s="61">
        <f t="shared" si="25"/>
        <v>0</v>
      </c>
      <c r="LD7" s="61">
        <f t="shared" si="25"/>
        <v>0</v>
      </c>
      <c r="LE7" s="61">
        <f t="shared" si="25"/>
        <v>0</v>
      </c>
      <c r="LF7" s="61">
        <f t="shared" si="25"/>
        <v>0</v>
      </c>
      <c r="LG7" s="61">
        <f t="shared" si="25"/>
        <v>0</v>
      </c>
      <c r="LH7" s="61">
        <f t="shared" si="25"/>
        <v>0</v>
      </c>
      <c r="LI7" s="61">
        <f t="shared" si="25"/>
        <v>0</v>
      </c>
      <c r="LJ7" s="61">
        <f t="shared" si="25"/>
        <v>0</v>
      </c>
      <c r="LK7" s="61">
        <f t="shared" si="25"/>
        <v>0</v>
      </c>
      <c r="LL7" s="61">
        <f t="shared" si="25"/>
        <v>0</v>
      </c>
      <c r="LM7" s="61">
        <f t="shared" si="25"/>
        <v>0</v>
      </c>
      <c r="LN7" s="61">
        <f t="shared" si="25"/>
        <v>0</v>
      </c>
      <c r="LO7" s="61">
        <f t="shared" si="25"/>
        <v>0</v>
      </c>
      <c r="LP7" s="61">
        <f t="shared" si="25"/>
        <v>0</v>
      </c>
      <c r="LQ7" s="61">
        <f t="shared" si="25"/>
        <v>0</v>
      </c>
      <c r="LR7" s="61">
        <f t="shared" si="25"/>
        <v>0</v>
      </c>
      <c r="LS7" s="61">
        <f t="shared" si="25"/>
        <v>0</v>
      </c>
      <c r="LT7" s="61">
        <f t="shared" si="25"/>
        <v>0</v>
      </c>
      <c r="LU7" s="61">
        <f t="shared" si="25"/>
        <v>0</v>
      </c>
      <c r="LV7" s="61">
        <f t="shared" si="25"/>
        <v>0</v>
      </c>
      <c r="LW7" s="61">
        <f t="shared" si="25"/>
        <v>0</v>
      </c>
      <c r="LX7" s="61">
        <f t="shared" si="25"/>
        <v>0</v>
      </c>
      <c r="LY7" s="61">
        <f t="shared" si="25"/>
        <v>0</v>
      </c>
      <c r="LZ7" s="61">
        <f t="shared" si="25"/>
        <v>0</v>
      </c>
      <c r="MA7" s="61">
        <f t="shared" si="25"/>
        <v>0</v>
      </c>
      <c r="MB7" s="61">
        <f t="shared" si="25"/>
        <v>0</v>
      </c>
      <c r="MC7" s="61">
        <f t="shared" si="25"/>
        <v>0</v>
      </c>
      <c r="MD7" s="61">
        <f t="shared" si="25"/>
        <v>0</v>
      </c>
      <c r="ME7" s="61">
        <f t="shared" si="25"/>
        <v>0</v>
      </c>
      <c r="MF7" s="61">
        <f t="shared" si="25"/>
        <v>0</v>
      </c>
      <c r="MG7" s="61">
        <f t="shared" si="25"/>
        <v>0</v>
      </c>
      <c r="MH7" s="61">
        <f t="shared" si="25"/>
        <v>0</v>
      </c>
      <c r="MI7" s="61">
        <f t="shared" si="25"/>
        <v>0</v>
      </c>
      <c r="MJ7" s="61">
        <f t="shared" si="25"/>
        <v>0</v>
      </c>
      <c r="MK7" s="61">
        <f t="shared" si="25"/>
        <v>0</v>
      </c>
      <c r="ML7" s="61">
        <f t="shared" si="25"/>
        <v>0</v>
      </c>
      <c r="MM7" s="61">
        <f t="shared" si="25"/>
        <v>0</v>
      </c>
    </row>
    <row r="8" ht="12" spans="1:351">
      <c r="A8" s="1" t="s">
        <v>170</v>
      </c>
      <c r="B8" s="1">
        <v>30801</v>
      </c>
      <c r="C8" s="62" t="s">
        <v>171</v>
      </c>
      <c r="D8" s="63" t="e">
        <f>AVERAGE(ENERO:DICIEMBRE!D8)</f>
        <v>#DIV/0!</v>
      </c>
      <c r="E8" s="63" t="e">
        <f>AVERAGE(ENERO:DICIEMBRE!E8)</f>
        <v>#DIV/0!</v>
      </c>
      <c r="F8" s="63" t="e">
        <f>AVERAGE(ENERO:DICIEMBRE!F8)</f>
        <v>#DIV/0!</v>
      </c>
      <c r="G8" s="63" t="e">
        <f>AVERAGE(ENERO:DICIEMBRE!G8)</f>
        <v>#DIV/0!</v>
      </c>
      <c r="H8" s="63" t="e">
        <f>AVERAGE(ENERO:DICIEMBRE!H8)</f>
        <v>#DIV/0!</v>
      </c>
      <c r="I8" s="63" t="e">
        <f>AVERAGE(ENERO:DICIEMBRE!I8)</f>
        <v>#DIV/0!</v>
      </c>
      <c r="J8" s="63" t="e">
        <f>AVERAGE(ENERO:DICIEMBRE!J8)</f>
        <v>#DIV/0!</v>
      </c>
      <c r="K8" s="63" t="e">
        <f>AVERAGE(ENERO:DICIEMBRE!K8)</f>
        <v>#DIV/0!</v>
      </c>
      <c r="L8" s="63" t="e">
        <f>AVERAGE(ENERO:DICIEMBRE!L8)</f>
        <v>#DIV/0!</v>
      </c>
      <c r="M8" s="63" t="e">
        <f>AVERAGE(ENERO:DICIEMBRE!M8)</f>
        <v>#DIV/0!</v>
      </c>
      <c r="N8" s="69" t="e">
        <f t="shared" ref="N8:N9" si="26">SUM(D8:M8)</f>
        <v>#DIV/0!</v>
      </c>
      <c r="O8" s="63" t="e">
        <f>AVERAGE(ENERO:DICIEMBRE!O8)</f>
        <v>#DIV/0!</v>
      </c>
      <c r="P8" s="63" t="e">
        <f>AVERAGE(ENERO:DICIEMBRE!P8)</f>
        <v>#DIV/0!</v>
      </c>
      <c r="Q8" s="63" t="e">
        <f>AVERAGE(ENERO:DICIEMBRE!Q8)</f>
        <v>#DIV/0!</v>
      </c>
      <c r="R8" s="63" t="e">
        <f>AVERAGE(ENERO:DICIEMBRE!R8)</f>
        <v>#DIV/0!</v>
      </c>
      <c r="S8" s="63" t="e">
        <f>AVERAGE(ENERO:DICIEMBRE!S8)</f>
        <v>#DIV/0!</v>
      </c>
      <c r="T8" s="63" t="e">
        <f>AVERAGE(ENERO:DICIEMBRE!T8)</f>
        <v>#DIV/0!</v>
      </c>
      <c r="U8" s="63" t="e">
        <f>AVERAGE(ENERO:DICIEMBRE!U8)</f>
        <v>#DIV/0!</v>
      </c>
      <c r="V8" s="63" t="e">
        <f>AVERAGE(ENERO:DICIEMBRE!V8)</f>
        <v>#DIV/0!</v>
      </c>
      <c r="W8" s="63" t="e">
        <f>AVERAGE(ENERO:DICIEMBRE!W8)</f>
        <v>#DIV/0!</v>
      </c>
      <c r="X8" s="63" t="e">
        <f>AVERAGE(ENERO:DICIEMBRE!X8)</f>
        <v>#DIV/0!</v>
      </c>
      <c r="Y8" s="69" t="e">
        <f t="shared" ref="Y8:Y9" si="27">SUM(O8:X8)</f>
        <v>#DIV/0!</v>
      </c>
      <c r="Z8" s="73">
        <f t="shared" si="1"/>
        <v>0</v>
      </c>
      <c r="AA8" s="74">
        <f t="shared" si="1"/>
        <v>0</v>
      </c>
      <c r="AB8" s="74">
        <f t="shared" si="1"/>
        <v>0</v>
      </c>
      <c r="AC8" s="74">
        <f t="shared" si="1"/>
        <v>0</v>
      </c>
      <c r="AD8" s="74">
        <f t="shared" si="1"/>
        <v>0</v>
      </c>
      <c r="AE8" s="74">
        <f t="shared" si="1"/>
        <v>0</v>
      </c>
      <c r="AF8" s="74">
        <f t="shared" si="2"/>
        <v>0</v>
      </c>
      <c r="AG8" s="74">
        <f t="shared" si="2"/>
        <v>0</v>
      </c>
      <c r="AH8" s="74">
        <f t="shared" si="2"/>
        <v>0</v>
      </c>
      <c r="AI8" s="74">
        <f t="shared" si="2"/>
        <v>0</v>
      </c>
      <c r="AJ8" s="94">
        <f t="shared" si="2"/>
        <v>0</v>
      </c>
      <c r="AK8" s="95">
        <f>SUM(ENERO:DICIEMBRE!AK8)</f>
        <v>0</v>
      </c>
      <c r="AL8" s="96">
        <f>SUM(ENERO:DICIEMBRE!AL8)</f>
        <v>0</v>
      </c>
      <c r="AM8" s="63">
        <f>SUM(ENERO:DICIEMBRE!AM8)</f>
        <v>0</v>
      </c>
      <c r="AN8" s="63">
        <f>SUM(ENERO:DICIEMBRE!AN8)</f>
        <v>0</v>
      </c>
      <c r="AO8" s="63">
        <f>SUM(ENERO:DICIEMBRE!AO8)</f>
        <v>0</v>
      </c>
      <c r="AP8" s="63">
        <f>SUM(ENERO:DICIEMBRE!AP8)</f>
        <v>0</v>
      </c>
      <c r="AQ8" s="63">
        <f>SUM(ENERO:DICIEMBRE!AQ8)</f>
        <v>0</v>
      </c>
      <c r="AR8" s="63">
        <f>SUM(ENERO:DICIEMBRE!AR8)</f>
        <v>0</v>
      </c>
      <c r="AS8" s="63">
        <f>SUM(ENERO:DICIEMBRE!AS8)</f>
        <v>0</v>
      </c>
      <c r="AT8" s="69">
        <f t="shared" ref="AT8:AT9" si="28">SUM(AL8:AS8)</f>
        <v>0</v>
      </c>
      <c r="AU8" s="63">
        <f>SUM(ENERO:DICIEMBRE!AU8)</f>
        <v>0</v>
      </c>
      <c r="AV8" s="63">
        <f>SUM(ENERO:DICIEMBRE!AV8)</f>
        <v>0</v>
      </c>
      <c r="AW8" s="63">
        <f>SUM(ENERO:DICIEMBRE!AW8)</f>
        <v>0</v>
      </c>
      <c r="AX8" s="63">
        <f>SUM(ENERO:DICIEMBRE!AX8)</f>
        <v>0</v>
      </c>
      <c r="AY8" s="63">
        <f>SUM(ENERO:DICIEMBRE!AY8)</f>
        <v>0</v>
      </c>
      <c r="AZ8" s="63">
        <f>SUM(ENERO:DICIEMBRE!AZ8)</f>
        <v>0</v>
      </c>
      <c r="BA8" s="63">
        <f>SUM(ENERO:DICIEMBRE!BA8)</f>
        <v>0</v>
      </c>
      <c r="BB8" s="63">
        <f>SUM(ENERO:DICIEMBRE!BB8)</f>
        <v>0</v>
      </c>
      <c r="BC8" s="63">
        <f>SUM(ENERO:DICIEMBRE!BC8)</f>
        <v>0</v>
      </c>
      <c r="BD8" s="63">
        <f>SUM(ENERO:DICIEMBRE!BD8)</f>
        <v>0</v>
      </c>
      <c r="BE8" s="63">
        <f>SUM(ENERO:DICIEMBRE!BE8)</f>
        <v>0</v>
      </c>
      <c r="BF8" s="63">
        <f>SUM(ENERO:DICIEMBRE!BF8)</f>
        <v>0</v>
      </c>
      <c r="BG8" s="63">
        <f>SUM(ENERO:DICIEMBRE!BG8)</f>
        <v>0</v>
      </c>
      <c r="BH8" s="63">
        <f>SUM(ENERO:DICIEMBRE!BH8)</f>
        <v>0</v>
      </c>
      <c r="BI8" s="63">
        <f>SUM(ENERO:DICIEMBRE!BI8)</f>
        <v>0</v>
      </c>
      <c r="BJ8" s="63">
        <f>SUM(ENERO:DICIEMBRE!BJ8)</f>
        <v>0</v>
      </c>
      <c r="BK8" s="63">
        <f>SUM(ENERO:DICIEMBRE!BK8)</f>
        <v>0</v>
      </c>
      <c r="BL8" s="63">
        <f>SUM(ENERO:DICIEMBRE!BL8)</f>
        <v>0</v>
      </c>
      <c r="BM8" s="63">
        <f>SUM(ENERO:DICIEMBRE!BM8)</f>
        <v>0</v>
      </c>
      <c r="BN8" s="63">
        <f>SUM(ENERO:DICIEMBRE!BN8)</f>
        <v>0</v>
      </c>
      <c r="BO8" s="63">
        <f>SUM(ENERO:DICIEMBRE!BO8)</f>
        <v>0</v>
      </c>
      <c r="BP8" s="63">
        <f>SUM(ENERO:DICIEMBRE!BP8)</f>
        <v>0</v>
      </c>
      <c r="BQ8" s="63">
        <f>SUM(ENERO:DICIEMBRE!BQ8)</f>
        <v>0</v>
      </c>
      <c r="BR8" s="63">
        <f>SUM(ENERO:DICIEMBRE!BR8)</f>
        <v>0</v>
      </c>
      <c r="BS8" s="63">
        <f>SUM(ENERO:DICIEMBRE!BS8)</f>
        <v>0</v>
      </c>
      <c r="BT8" s="63">
        <f>SUM(ENERO:DICIEMBRE!BT8)</f>
        <v>0</v>
      </c>
      <c r="BU8" s="69">
        <f t="shared" ref="BU8:BU9" si="29">SUM(AU8:BT8)</f>
        <v>0</v>
      </c>
      <c r="BV8" s="63">
        <f>SUM(ENERO:DICIEMBRE!BV8)</f>
        <v>0</v>
      </c>
      <c r="BW8" s="63">
        <f>SUM(ENERO:DICIEMBRE!BW8)</f>
        <v>0</v>
      </c>
      <c r="BX8" s="63">
        <f>SUM(ENERO:DICIEMBRE!BX8)</f>
        <v>0</v>
      </c>
      <c r="BY8" s="69">
        <f t="shared" ref="BY8:BY9" si="30">SUM(BV8:BX8)</f>
        <v>0</v>
      </c>
      <c r="BZ8" s="63">
        <f>SUM(ENERO:DICIEMBRE!BZ8)</f>
        <v>0</v>
      </c>
      <c r="CA8" s="63">
        <f>SUM(ENERO:DICIEMBRE!CA8)</f>
        <v>0</v>
      </c>
      <c r="CB8" s="63">
        <f>SUM(ENERO:DICIEMBRE!CB8)</f>
        <v>0</v>
      </c>
      <c r="CC8" s="63">
        <f>SUM(ENERO:DICIEMBRE!CC8)</f>
        <v>0</v>
      </c>
      <c r="CD8" s="63">
        <f>SUM(ENERO:DICIEMBRE!CD8)</f>
        <v>0</v>
      </c>
      <c r="CE8" s="63">
        <f>SUM(ENERO:DICIEMBRE!CE8)</f>
        <v>0</v>
      </c>
      <c r="CF8" s="63">
        <f>SUM(ENERO:DICIEMBRE!CF8)</f>
        <v>0</v>
      </c>
      <c r="CG8" s="63">
        <f>SUM(ENERO:DICIEMBRE!CG8)</f>
        <v>0</v>
      </c>
      <c r="CH8" s="63">
        <f>SUM(ENERO:DICIEMBRE!CH8)</f>
        <v>0</v>
      </c>
      <c r="CI8" s="63">
        <f>SUM(ENERO:DICIEMBRE!CI8)</f>
        <v>0</v>
      </c>
      <c r="CJ8" s="63">
        <f>SUM(ENERO:DICIEMBRE!CJ8)</f>
        <v>0</v>
      </c>
      <c r="CK8" s="63">
        <f>SUM(ENERO:DICIEMBRE!CK8)</f>
        <v>0</v>
      </c>
      <c r="CL8" s="63">
        <f>SUM(ENERO:DICIEMBRE!CL8)</f>
        <v>0</v>
      </c>
      <c r="CM8" s="63">
        <f>SUM(ENERO:DICIEMBRE!CM8)</f>
        <v>0</v>
      </c>
      <c r="CN8" s="63">
        <f>SUM(ENERO:DICIEMBRE!CN8)</f>
        <v>0</v>
      </c>
      <c r="CO8" s="63">
        <f>SUM(ENERO:DICIEMBRE!CO8)</f>
        <v>0</v>
      </c>
      <c r="CP8" s="63">
        <f>SUM(ENERO:DICIEMBRE!CP8)</f>
        <v>0</v>
      </c>
      <c r="CQ8" s="63">
        <f>SUM(ENERO:DICIEMBRE!CQ8)</f>
        <v>0</v>
      </c>
      <c r="CR8" s="63">
        <f>SUM(ENERO:DICIEMBRE!CR8)</f>
        <v>0</v>
      </c>
      <c r="CS8" s="63">
        <f>SUM(ENERO:DICIEMBRE!CS8)</f>
        <v>0</v>
      </c>
      <c r="CT8" s="63">
        <f>SUM(ENERO:DICIEMBRE!CT8)</f>
        <v>0</v>
      </c>
      <c r="CU8" s="63">
        <f>SUM(ENERO:DICIEMBRE!CU8)</f>
        <v>0</v>
      </c>
      <c r="CV8" s="63">
        <f>SUM(ENERO:DICIEMBRE!CV8)</f>
        <v>0</v>
      </c>
      <c r="CW8" s="63">
        <f>SUM(ENERO:DICIEMBRE!CW8)</f>
        <v>0</v>
      </c>
      <c r="CX8" s="63">
        <f>SUM(ENERO:DICIEMBRE!CX8)</f>
        <v>0</v>
      </c>
      <c r="CY8" s="63">
        <f>SUM(ENERO:DICIEMBRE!CY8)</f>
        <v>0</v>
      </c>
      <c r="CZ8" s="63">
        <f>SUM(ENERO:DICIEMBRE!CZ8)</f>
        <v>0</v>
      </c>
      <c r="DA8" s="63">
        <f>SUM(ENERO:DICIEMBRE!DA8)</f>
        <v>0</v>
      </c>
      <c r="DB8" s="63">
        <f>SUM(ENERO:DICIEMBRE!DB8)</f>
        <v>0</v>
      </c>
      <c r="DC8" s="69">
        <f t="shared" ref="DC8:DC9" si="31">SUM(BZ8:DB8)</f>
        <v>0</v>
      </c>
      <c r="DD8" s="63">
        <f>SUM(ENERO:DICIEMBRE!DD8)</f>
        <v>0</v>
      </c>
      <c r="DE8" s="63">
        <f>SUM(ENERO:DICIEMBRE!DE8)</f>
        <v>0</v>
      </c>
      <c r="DF8" s="69">
        <f>SUM(DD8:DE8)</f>
        <v>0</v>
      </c>
      <c r="DG8" s="63">
        <f>SUM(ENERO:DICIEMBRE!DG8)</f>
        <v>0</v>
      </c>
      <c r="DH8" s="63">
        <f>SUM(ENERO:DICIEMBRE!DH8)</f>
        <v>0</v>
      </c>
      <c r="DI8" s="63">
        <f>SUM(ENERO:DICIEMBRE!DI8)</f>
        <v>0</v>
      </c>
      <c r="DJ8" s="63">
        <f>SUM(ENERO:DICIEMBRE!DJ8)</f>
        <v>0</v>
      </c>
      <c r="DK8" s="63">
        <f>SUM(ENERO:DICIEMBRE!DK8)</f>
        <v>0</v>
      </c>
      <c r="DL8" s="63">
        <f>SUM(ENERO:DICIEMBRE!DL8)</f>
        <v>0</v>
      </c>
      <c r="DM8" s="63">
        <f>SUM(ENERO:DICIEMBRE!DM8)</f>
        <v>0</v>
      </c>
      <c r="DN8" s="63">
        <f>SUM(ENERO:DICIEMBRE!DN8)</f>
        <v>0</v>
      </c>
      <c r="DO8" s="63">
        <f>SUM(ENERO:DICIEMBRE!DO8)</f>
        <v>0</v>
      </c>
      <c r="DP8" s="63">
        <f>SUM(ENERO:DICIEMBRE!DP8)</f>
        <v>0</v>
      </c>
      <c r="DQ8" s="63">
        <f>SUM(ENERO:DICIEMBRE!DQ8)</f>
        <v>0</v>
      </c>
      <c r="DR8" s="63">
        <f>SUM(ENERO:DICIEMBRE!DR8)</f>
        <v>0</v>
      </c>
      <c r="DS8" s="63">
        <f>SUM(ENERO:DICIEMBRE!DS8)</f>
        <v>0</v>
      </c>
      <c r="DT8" s="63">
        <f>SUM(ENERO:DICIEMBRE!DT8)</f>
        <v>0</v>
      </c>
      <c r="DU8" s="63">
        <f>SUM(ENERO:DICIEMBRE!DU8)</f>
        <v>0</v>
      </c>
      <c r="DV8" s="63">
        <f>SUM(ENERO:DICIEMBRE!DV8)</f>
        <v>0</v>
      </c>
      <c r="DW8" s="63">
        <f>SUM(ENERO:DICIEMBRE!DW8)</f>
        <v>0</v>
      </c>
      <c r="DX8" s="63">
        <f>SUM(ENERO:DICIEMBRE!DX8)</f>
        <v>0</v>
      </c>
      <c r="DY8" s="63">
        <f>SUM(ENERO:DICIEMBRE!DY8)</f>
        <v>0</v>
      </c>
      <c r="DZ8" s="63">
        <f>SUM(ENERO:DICIEMBRE!DZ8)</f>
        <v>0</v>
      </c>
      <c r="EA8" s="63">
        <f>SUM(ENERO:DICIEMBRE!EA8)</f>
        <v>0</v>
      </c>
      <c r="EB8" s="63">
        <f>SUM(ENERO:DICIEMBRE!EB8)</f>
        <v>0</v>
      </c>
      <c r="EC8" s="63">
        <f>SUM(ENERO:DICIEMBRE!EC8)</f>
        <v>0</v>
      </c>
      <c r="ED8" s="63">
        <f>SUM(ENERO:DICIEMBRE!ED8)</f>
        <v>0</v>
      </c>
      <c r="EE8" s="63">
        <f>SUM(ENERO:DICIEMBRE!EE8)</f>
        <v>0</v>
      </c>
      <c r="EF8" s="63">
        <f>SUM(ENERO:DICIEMBRE!EF8)</f>
        <v>0</v>
      </c>
      <c r="EG8" s="63">
        <f>SUM(ENERO:DICIEMBRE!EG8)</f>
        <v>0</v>
      </c>
      <c r="EH8" s="63">
        <f>SUM(ENERO:DICIEMBRE!EH8)</f>
        <v>0</v>
      </c>
      <c r="EI8" s="63">
        <f>SUM(ENERO:DICIEMBRE!EI8)</f>
        <v>0</v>
      </c>
      <c r="EJ8" s="69">
        <f t="shared" ref="EJ8:EJ9" si="32">SUM(EC8:ED8,DX8:DY8,DS8:DT8,DN8:DO8,DI8:DJ8,EI8,)</f>
        <v>0</v>
      </c>
      <c r="EK8" s="69">
        <f t="shared" ref="EK8:EK9" si="33">SUM(EE8:EH8,DZ8:EB8,DU8:DW8,DP8:DR8,DK8:DM8,DG8:DH8)</f>
        <v>0</v>
      </c>
      <c r="EL8" s="63">
        <f>SUM(ENERO:DICIEMBRE!EL8)</f>
        <v>0</v>
      </c>
      <c r="EM8" s="63">
        <f>SUM(ENERO:DICIEMBRE!EM8)</f>
        <v>0</v>
      </c>
      <c r="EN8" s="63">
        <f>SUM(ENERO:DICIEMBRE!EN8)</f>
        <v>0</v>
      </c>
      <c r="EO8" s="69">
        <f t="shared" ref="EO8:EO9" si="34">SUM(EL8:EN8)</f>
        <v>0</v>
      </c>
      <c r="EP8" s="63">
        <f>SUM(ENERO:DICIEMBRE!EP8)</f>
        <v>0</v>
      </c>
      <c r="EQ8" s="63">
        <f>SUM(ENERO:DICIEMBRE!EQ8)</f>
        <v>0</v>
      </c>
      <c r="ER8" s="63">
        <f>SUM(ENERO:DICIEMBRE!ER8)</f>
        <v>0</v>
      </c>
      <c r="ES8" s="63">
        <f>SUM(ENERO:DICIEMBRE!ES8)</f>
        <v>0</v>
      </c>
      <c r="ET8" s="63">
        <f>SUM(ENERO:DICIEMBRE!ET8)</f>
        <v>0</v>
      </c>
      <c r="EU8" s="63">
        <f>SUM(ENERO:DICIEMBRE!EU8)</f>
        <v>0</v>
      </c>
      <c r="EV8" s="63">
        <f>SUM(ENERO:DICIEMBRE!EV8)</f>
        <v>0</v>
      </c>
      <c r="EW8" s="63">
        <f>SUM(ENERO:DICIEMBRE!EW8)</f>
        <v>0</v>
      </c>
      <c r="EX8" s="63">
        <f>SUM(ENERO:DICIEMBRE!EX8)</f>
        <v>0</v>
      </c>
      <c r="EY8" s="69">
        <f t="shared" si="5"/>
        <v>0</v>
      </c>
      <c r="EZ8" s="63">
        <f>SUM(ENERO:DICIEMBRE!EZ8)</f>
        <v>0</v>
      </c>
      <c r="FA8" s="63">
        <f>SUM(ENERO:DICIEMBRE!FA8)</f>
        <v>0</v>
      </c>
      <c r="FB8" s="63">
        <f>SUM(ENERO:DICIEMBRE!FB8)</f>
        <v>0</v>
      </c>
      <c r="FC8" s="63">
        <f>SUM(ENERO:DICIEMBRE!FC8)</f>
        <v>0</v>
      </c>
      <c r="FD8" s="63">
        <f>SUM(ENERO:DICIEMBRE!FD8)</f>
        <v>0</v>
      </c>
      <c r="FE8" s="63">
        <f>SUM(ENERO:DICIEMBRE!FE8)</f>
        <v>0</v>
      </c>
      <c r="FF8" s="63">
        <f>SUM(ENERO:DICIEMBRE!FF8)</f>
        <v>0</v>
      </c>
      <c r="FG8" s="63">
        <f>SUM(ENERO:DICIEMBRE!FG8)</f>
        <v>0</v>
      </c>
      <c r="FH8" s="69">
        <f t="shared" ref="FH8:FH9" si="35">SUM(EZ8:FG8)</f>
        <v>0</v>
      </c>
      <c r="FI8" s="63">
        <f>SUM(ENERO:DICIEMBRE!FI8)</f>
        <v>0</v>
      </c>
      <c r="FJ8" s="63">
        <f>SUM(ENERO:DICIEMBRE!FJ8)</f>
        <v>0</v>
      </c>
      <c r="FK8" s="63">
        <f>SUM(ENERO:DICIEMBRE!FK8)</f>
        <v>0</v>
      </c>
      <c r="FL8" s="63">
        <f>SUM(ENERO:DICIEMBRE!FL8)</f>
        <v>0</v>
      </c>
      <c r="FM8" s="63">
        <f>SUM(ENERO:DICIEMBRE!FM8)</f>
        <v>0</v>
      </c>
      <c r="FN8" s="63">
        <f>SUM(ENERO:DICIEMBRE!FN8)</f>
        <v>0</v>
      </c>
      <c r="FO8" s="63">
        <f>SUM(ENERO:DICIEMBRE!FO8)</f>
        <v>0</v>
      </c>
      <c r="FP8" s="63">
        <f>SUM(ENERO:DICIEMBRE!FP8)</f>
        <v>0</v>
      </c>
      <c r="FQ8" s="63">
        <f>SUM(ENERO:DICIEMBRE!FQ8)</f>
        <v>0</v>
      </c>
      <c r="FR8" s="63">
        <f>SUM(ENERO:DICIEMBRE!FR8)</f>
        <v>0</v>
      </c>
      <c r="FS8" s="69">
        <f t="shared" ref="FS8:FS9" si="36">SUM(FI8:FR8)</f>
        <v>0</v>
      </c>
      <c r="FT8" s="63">
        <f>SUM(ENERO:DICIEMBRE!FT8)</f>
        <v>0</v>
      </c>
      <c r="FU8" s="63">
        <f>SUM(ENERO:DICIEMBRE!FU8)</f>
        <v>0</v>
      </c>
      <c r="FV8" s="63">
        <f>SUM(ENERO:DICIEMBRE!FV8)</f>
        <v>0</v>
      </c>
      <c r="FW8" s="63">
        <f>SUM(ENERO:DICIEMBRE!FW8)</f>
        <v>0</v>
      </c>
      <c r="FX8" s="63">
        <f>SUM(ENERO:DICIEMBRE!FX8)</f>
        <v>0</v>
      </c>
      <c r="FY8" s="63">
        <f>SUM(ENERO:DICIEMBRE!FY8)</f>
        <v>0</v>
      </c>
      <c r="FZ8" s="63">
        <f>SUM(ENERO:DICIEMBRE!FZ8)</f>
        <v>0</v>
      </c>
      <c r="GA8" s="63">
        <f>SUM(ENERO:DICIEMBRE!GA8)</f>
        <v>0</v>
      </c>
      <c r="GB8" s="63">
        <f>SUM(ENERO:DICIEMBRE!GB8)</f>
        <v>0</v>
      </c>
      <c r="GC8" s="63">
        <f>SUM(ENERO:DICIEMBRE!GC8)</f>
        <v>0</v>
      </c>
      <c r="GD8" s="63">
        <f>SUM(ENERO:DICIEMBRE!GD8)</f>
        <v>0</v>
      </c>
      <c r="GE8" s="63">
        <f>SUM(ENERO:DICIEMBRE!GE8)</f>
        <v>0</v>
      </c>
      <c r="GF8" s="63">
        <f>SUM(ENERO:DICIEMBRE!GF8)</f>
        <v>0</v>
      </c>
      <c r="GG8" s="63">
        <f>SUM(ENERO:DICIEMBRE!GG8)</f>
        <v>0</v>
      </c>
      <c r="GH8" s="63">
        <f>SUM(ENERO:DICIEMBRE!GH8)</f>
        <v>0</v>
      </c>
      <c r="GI8" s="63">
        <f>SUM(ENERO:DICIEMBRE!GI8)</f>
        <v>0</v>
      </c>
      <c r="GJ8" s="63">
        <f>SUM(ENERO:DICIEMBRE!GJ8)</f>
        <v>0</v>
      </c>
      <c r="GK8" s="63">
        <f>SUM(ENERO:DICIEMBRE!GK8)</f>
        <v>0</v>
      </c>
      <c r="GL8" s="63">
        <f>SUM(ENERO:DICIEMBRE!GL8)</f>
        <v>0</v>
      </c>
      <c r="GM8" s="63">
        <f>SUM(ENERO:DICIEMBRE!GM8)</f>
        <v>0</v>
      </c>
      <c r="GN8" s="63">
        <f>SUM(ENERO:DICIEMBRE!GN8)</f>
        <v>0</v>
      </c>
      <c r="GO8" s="63">
        <f>SUM(ENERO:DICIEMBRE!GO8)</f>
        <v>0</v>
      </c>
      <c r="GP8" s="63">
        <f>SUM(ENERO:DICIEMBRE!GP8)</f>
        <v>0</v>
      </c>
      <c r="GQ8" s="69">
        <f t="shared" si="8"/>
        <v>0</v>
      </c>
      <c r="GR8" s="63">
        <f>SUM(ENERO:DICIEMBRE!GR8)</f>
        <v>0</v>
      </c>
      <c r="GS8" s="69">
        <f t="shared" ref="GS8:GS9" si="37">SUM(GR8)</f>
        <v>0</v>
      </c>
      <c r="GT8" s="63">
        <f>SUM(ENERO:DICIEMBRE!GT8)</f>
        <v>0</v>
      </c>
      <c r="GU8" s="63">
        <f>SUM(ENERO:DICIEMBRE!GU8)</f>
        <v>0</v>
      </c>
      <c r="GV8" s="63">
        <f>SUM(ENERO:DICIEMBRE!GV8)</f>
        <v>0</v>
      </c>
      <c r="GW8" s="63">
        <f>SUM(ENERO:DICIEMBRE!GW8)</f>
        <v>0</v>
      </c>
      <c r="GX8" s="63">
        <f>SUM(ENERO:DICIEMBRE!GX8)</f>
        <v>0</v>
      </c>
      <c r="GY8" s="63">
        <f>SUM(ENERO:DICIEMBRE!GY8)</f>
        <v>0</v>
      </c>
      <c r="GZ8" s="63">
        <f>SUM(ENERO:DICIEMBRE!GZ8)</f>
        <v>0</v>
      </c>
      <c r="HA8" s="63">
        <f>SUM(ENERO:DICIEMBRE!HA8)</f>
        <v>0</v>
      </c>
      <c r="HB8" s="63">
        <f>SUM(ENERO:DICIEMBRE!HB8)</f>
        <v>0</v>
      </c>
      <c r="HC8" s="63">
        <f>SUM(ENERO:DICIEMBRE!HC8)</f>
        <v>0</v>
      </c>
      <c r="HD8" s="63">
        <f>SUM(ENERO:DICIEMBRE!HD8)</f>
        <v>0</v>
      </c>
      <c r="HE8" s="63">
        <f>SUM(ENERO:DICIEMBRE!HE8)</f>
        <v>0</v>
      </c>
      <c r="HF8" s="63">
        <f>SUM(ENERO:DICIEMBRE!HF8)</f>
        <v>0</v>
      </c>
      <c r="HG8" s="63">
        <f>SUM(ENERO:DICIEMBRE!HG8)</f>
        <v>0</v>
      </c>
      <c r="HH8" s="63">
        <f>SUM(ENERO:DICIEMBRE!HH8)</f>
        <v>0</v>
      </c>
      <c r="HI8" s="63">
        <f>SUM(ENERO:DICIEMBRE!HI8)</f>
        <v>0</v>
      </c>
      <c r="HJ8" s="63">
        <f>SUM(ENERO:DICIEMBRE!HJ8)</f>
        <v>0</v>
      </c>
      <c r="HK8" s="63">
        <f>SUM(ENERO:DICIEMBRE!HK8)</f>
        <v>0</v>
      </c>
      <c r="HL8" s="63">
        <f>SUM(ENERO:DICIEMBRE!HL8)</f>
        <v>0</v>
      </c>
      <c r="HM8" s="63">
        <f>SUM(ENERO:DICIEMBRE!HM8)</f>
        <v>0</v>
      </c>
      <c r="HN8" s="63">
        <f>SUM(ENERO:DICIEMBRE!HN8)</f>
        <v>0</v>
      </c>
      <c r="HO8" s="63">
        <f>SUM(ENERO:DICIEMBRE!HO8)</f>
        <v>0</v>
      </c>
      <c r="HP8" s="63">
        <f>SUM(ENERO:DICIEMBRE!HP8)</f>
        <v>0</v>
      </c>
      <c r="HQ8" s="63">
        <f>SUM(ENERO:DICIEMBRE!HQ8)</f>
        <v>0</v>
      </c>
      <c r="HR8" s="63">
        <f>SUM(ENERO:DICIEMBRE!HR8)</f>
        <v>0</v>
      </c>
      <c r="HS8" s="69">
        <f>SUM(GT8:HR8)</f>
        <v>0</v>
      </c>
      <c r="HT8" s="63">
        <f>SUM(ENERO:DICIEMBRE!HT8)</f>
        <v>0</v>
      </c>
      <c r="HU8" s="63">
        <f>SUM(ENERO:DICIEMBRE!HU8)</f>
        <v>0</v>
      </c>
      <c r="HV8" s="69">
        <f t="shared" ref="HV8:HV9" si="38">SUM(HT8:HU8)</f>
        <v>0</v>
      </c>
      <c r="HW8" s="63">
        <f>SUM(ENERO:DICIEMBRE!HW8)</f>
        <v>0</v>
      </c>
      <c r="HX8" s="63">
        <f>SUM(ENERO:DICIEMBRE!HX8)</f>
        <v>0</v>
      </c>
      <c r="HY8" s="63">
        <f>SUM(ENERO:DICIEMBRE!HY8)</f>
        <v>0</v>
      </c>
      <c r="HZ8" s="63">
        <f>SUM(ENERO:DICIEMBRE!HZ8)</f>
        <v>0</v>
      </c>
      <c r="IA8" s="63">
        <f>SUM(ENERO:DICIEMBRE!IA8)</f>
        <v>0</v>
      </c>
      <c r="IB8" s="63">
        <f>SUM(ENERO:DICIEMBRE!IB8)</f>
        <v>0</v>
      </c>
      <c r="IC8" s="69">
        <f t="shared" ref="IC8:IC9" si="39">SUM(HW8:IB8)</f>
        <v>0</v>
      </c>
      <c r="ID8" s="63">
        <f>SUM(ENERO:DICIEMBRE!ID8)</f>
        <v>0</v>
      </c>
      <c r="IE8" s="63">
        <f>SUM(ENERO:DICIEMBRE!IE8)</f>
        <v>0</v>
      </c>
      <c r="IF8" s="63">
        <f>SUM(ENERO:DICIEMBRE!IF8)</f>
        <v>0</v>
      </c>
      <c r="IG8" s="63">
        <f>SUM(ENERO:DICIEMBRE!IG8)</f>
        <v>0</v>
      </c>
      <c r="IH8" s="63">
        <f>SUM(ENERO:DICIEMBRE!IH8)</f>
        <v>0</v>
      </c>
      <c r="II8" s="63">
        <f>SUM(ENERO:DICIEMBRE!II8)</f>
        <v>0</v>
      </c>
      <c r="IJ8" s="63">
        <f>SUM(ENERO:DICIEMBRE!IJ8)</f>
        <v>0</v>
      </c>
      <c r="IK8" s="63">
        <f>SUM(ENERO:DICIEMBRE!IK8)</f>
        <v>0</v>
      </c>
      <c r="IL8" s="63">
        <f>SUM(ENERO:DICIEMBRE!IL8)</f>
        <v>0</v>
      </c>
      <c r="IM8" s="63">
        <f>SUM(ENERO:DICIEMBRE!IM8)</f>
        <v>0</v>
      </c>
      <c r="IN8" s="69">
        <f t="shared" ref="IN8:IN9" si="40">SUM(ID8:IM8)</f>
        <v>0</v>
      </c>
      <c r="IO8" s="140">
        <f t="shared" ref="IO8:IO9" si="41">SUM(AT8,BU8,BY8,DC8,DF8,EK8,EO8,EJ8,EY8,FH8,FS8,GQ8,GS8,HS8,HV8,IC8,IN8)</f>
        <v>0</v>
      </c>
      <c r="IP8" s="63">
        <f>SUM(ENERO:DICIEMBRE!IP8)</f>
        <v>0</v>
      </c>
      <c r="IQ8" s="63">
        <f>SUM(ENERO:DICIEMBRE!IQ8)</f>
        <v>0</v>
      </c>
      <c r="IR8" s="63">
        <f>SUM(ENERO:DICIEMBRE!IR8)</f>
        <v>0</v>
      </c>
      <c r="IS8" s="63">
        <f>SUM(ENERO:DICIEMBRE!IS8)</f>
        <v>0</v>
      </c>
      <c r="IT8" s="63">
        <f>SUM(ENERO:DICIEMBRE!IT8)</f>
        <v>0</v>
      </c>
      <c r="IU8" s="63">
        <f>SUM(ENERO:DICIEMBRE!IU8)</f>
        <v>0</v>
      </c>
      <c r="IV8" s="63">
        <f>SUM(ENERO:DICIEMBRE!IV8)</f>
        <v>0</v>
      </c>
      <c r="IW8" s="63">
        <f>SUM(ENERO:DICIEMBRE!IW8)</f>
        <v>0</v>
      </c>
      <c r="IX8" s="63">
        <f>SUM(ENERO:DICIEMBRE!IX8)</f>
        <v>0</v>
      </c>
      <c r="IY8" s="63">
        <f>SUM(ENERO:DICIEMBRE!IY8)</f>
        <v>0</v>
      </c>
      <c r="IZ8" s="63">
        <f>SUM(ENERO:DICIEMBRE!IZ8)</f>
        <v>0</v>
      </c>
      <c r="JA8" s="63">
        <f>SUM(ENERO:DICIEMBRE!JA8)</f>
        <v>0</v>
      </c>
      <c r="JB8" s="63">
        <f>SUM(ENERO:DICIEMBRE!JB8)</f>
        <v>0</v>
      </c>
      <c r="JC8" s="63">
        <f>SUM(ENERO:DICIEMBRE!JC8)</f>
        <v>0</v>
      </c>
      <c r="JD8" s="140">
        <f>SUM(IP8,IR8,IT8,IZ8,JB8,IX8,IV8)</f>
        <v>0</v>
      </c>
      <c r="JE8" s="140">
        <f>SUM(IQ8,IS8,IU8,JA8,JC8,IY8,IW8)</f>
        <v>0</v>
      </c>
      <c r="JF8" s="140">
        <f t="shared" ref="JF8:JF9" si="42">SUM(JD8:JE8)</f>
        <v>0</v>
      </c>
      <c r="JG8" s="63">
        <f>SUM(ENERO:DICIEMBRE!JG8)</f>
        <v>0</v>
      </c>
      <c r="JH8" s="63">
        <f>SUM(ENERO:DICIEMBRE!JH8)</f>
        <v>0</v>
      </c>
      <c r="JI8" s="63">
        <f>SUM(ENERO:DICIEMBRE!JI8)</f>
        <v>0</v>
      </c>
      <c r="JJ8" s="63">
        <f>SUM(ENERO:DICIEMBRE!JJ8)</f>
        <v>0</v>
      </c>
      <c r="JK8" s="63">
        <f>SUM(ENERO:DICIEMBRE!JK8)</f>
        <v>0</v>
      </c>
      <c r="JL8" s="140">
        <f t="shared" ref="JL8:JL9" si="43">SUM(JG8:JK8)</f>
        <v>0</v>
      </c>
      <c r="JM8" s="63">
        <f>SUM(ENERO:DICIEMBRE!JM8)</f>
        <v>0</v>
      </c>
      <c r="JN8" s="63">
        <f>SUM(ENERO:DICIEMBRE!JN8)</f>
        <v>0</v>
      </c>
      <c r="JO8" s="140">
        <f t="shared" ref="JO8:JO9" si="44">SUM(JM8:JN8)</f>
        <v>0</v>
      </c>
      <c r="JP8" s="63">
        <f>SUM(ENERO:DICIEMBRE!JP8)</f>
        <v>0</v>
      </c>
      <c r="JQ8" s="63">
        <f>SUM(ENERO:DICIEMBRE!JQ8)</f>
        <v>0</v>
      </c>
      <c r="JR8" s="63">
        <f>SUM(ENERO:DICIEMBRE!JR8)</f>
        <v>0</v>
      </c>
      <c r="JS8" s="63">
        <f>SUM(ENERO:DICIEMBRE!JS8)</f>
        <v>0</v>
      </c>
      <c r="JT8" s="63">
        <f>SUM(ENERO:DICIEMBRE!JT8)</f>
        <v>0</v>
      </c>
      <c r="JU8" s="63">
        <f>SUM(ENERO:DICIEMBRE!JU8)</f>
        <v>0</v>
      </c>
      <c r="JV8" s="63">
        <f>SUM(ENERO:DICIEMBRE!JV8)</f>
        <v>0</v>
      </c>
      <c r="JW8" s="63">
        <f>SUM(ENERO:DICIEMBRE!JW8)</f>
        <v>0</v>
      </c>
      <c r="JX8" s="63">
        <f>SUM(ENERO:DICIEMBRE!JX8)</f>
        <v>0</v>
      </c>
      <c r="JY8" s="63">
        <f>SUM(ENERO:DICIEMBRE!JY8)</f>
        <v>0</v>
      </c>
      <c r="JZ8" s="63">
        <f>SUM(ENERO:DICIEMBRE!JZ8)</f>
        <v>0</v>
      </c>
      <c r="KA8" s="63">
        <f>SUM(ENERO:DICIEMBRE!KA8)</f>
        <v>0</v>
      </c>
      <c r="KB8" s="63">
        <f>SUM(ENERO:DICIEMBRE!KB8)</f>
        <v>0</v>
      </c>
      <c r="KC8" s="63">
        <f>SUM(ENERO:DICIEMBRE!KC8)</f>
        <v>0</v>
      </c>
      <c r="KD8" s="63">
        <f>SUM(ENERO:DICIEMBRE!KD8)</f>
        <v>0</v>
      </c>
      <c r="KE8" s="63">
        <f>SUM(ENERO:DICIEMBRE!KE8)</f>
        <v>0</v>
      </c>
      <c r="KF8" s="63">
        <f>SUM(ENERO:DICIEMBRE!KF8)</f>
        <v>0</v>
      </c>
      <c r="KG8" s="140">
        <f t="shared" ref="KG8:KG9" si="45">SUM(JP8:KF8)</f>
        <v>0</v>
      </c>
      <c r="KH8" s="63">
        <f t="shared" ref="KH8:KX8" si="46">SUM(KH9:KH10)</f>
        <v>0</v>
      </c>
      <c r="KI8" s="63">
        <f t="shared" si="46"/>
        <v>0</v>
      </c>
      <c r="KJ8" s="63">
        <f t="shared" si="46"/>
        <v>0</v>
      </c>
      <c r="KK8" s="63">
        <f t="shared" si="46"/>
        <v>0</v>
      </c>
      <c r="KL8" s="63">
        <f t="shared" si="46"/>
        <v>0</v>
      </c>
      <c r="KM8" s="63">
        <f t="shared" si="46"/>
        <v>0</v>
      </c>
      <c r="KN8" s="63">
        <f t="shared" si="46"/>
        <v>0</v>
      </c>
      <c r="KO8" s="63">
        <f t="shared" si="46"/>
        <v>0</v>
      </c>
      <c r="KP8" s="63">
        <f t="shared" si="46"/>
        <v>0</v>
      </c>
      <c r="KQ8" s="63">
        <f t="shared" si="46"/>
        <v>0</v>
      </c>
      <c r="KR8" s="63">
        <f t="shared" si="46"/>
        <v>0</v>
      </c>
      <c r="KS8" s="63">
        <f t="shared" si="46"/>
        <v>0</v>
      </c>
      <c r="KT8" s="63">
        <f t="shared" si="46"/>
        <v>0</v>
      </c>
      <c r="KU8" s="63">
        <f t="shared" si="46"/>
        <v>0</v>
      </c>
      <c r="KV8" s="63">
        <f t="shared" si="46"/>
        <v>0</v>
      </c>
      <c r="KW8" s="63">
        <f t="shared" si="46"/>
        <v>0</v>
      </c>
      <c r="KX8" s="63">
        <f t="shared" si="46"/>
        <v>0</v>
      </c>
      <c r="KY8" s="140">
        <f t="shared" ref="KY8:KY9" si="47">SUM(KH8:KX8)</f>
        <v>0</v>
      </c>
      <c r="KZ8" s="63">
        <f>SUM(ENERO:DICIEMBRE!KZ8)</f>
        <v>0</v>
      </c>
      <c r="LA8" s="63">
        <f t="shared" ref="LA8:MM8" si="48">SUM(LA9:LA10)</f>
        <v>0</v>
      </c>
      <c r="LB8" s="63">
        <f t="shared" si="48"/>
        <v>0</v>
      </c>
      <c r="LC8" s="63">
        <f t="shared" si="48"/>
        <v>0</v>
      </c>
      <c r="LD8" s="63">
        <f t="shared" si="48"/>
        <v>0</v>
      </c>
      <c r="LE8" s="63">
        <f t="shared" si="48"/>
        <v>0</v>
      </c>
      <c r="LF8" s="63">
        <f t="shared" si="48"/>
        <v>0</v>
      </c>
      <c r="LG8" s="63">
        <f t="shared" si="48"/>
        <v>0</v>
      </c>
      <c r="LH8" s="63">
        <f t="shared" si="48"/>
        <v>0</v>
      </c>
      <c r="LI8" s="63">
        <f t="shared" si="48"/>
        <v>0</v>
      </c>
      <c r="LJ8" s="63">
        <f t="shared" si="48"/>
        <v>0</v>
      </c>
      <c r="LK8" s="63">
        <f t="shared" si="48"/>
        <v>0</v>
      </c>
      <c r="LL8" s="63">
        <f t="shared" si="48"/>
        <v>0</v>
      </c>
      <c r="LM8" s="63">
        <f t="shared" si="48"/>
        <v>0</v>
      </c>
      <c r="LN8" s="63">
        <f t="shared" si="48"/>
        <v>0</v>
      </c>
      <c r="LO8" s="63">
        <f t="shared" si="48"/>
        <v>0</v>
      </c>
      <c r="LP8" s="63">
        <f t="shared" si="48"/>
        <v>0</v>
      </c>
      <c r="LQ8" s="63">
        <f t="shared" si="48"/>
        <v>0</v>
      </c>
      <c r="LR8" s="63">
        <f t="shared" si="48"/>
        <v>0</v>
      </c>
      <c r="LS8" s="63">
        <f t="shared" si="48"/>
        <v>0</v>
      </c>
      <c r="LT8" s="63">
        <f t="shared" si="48"/>
        <v>0</v>
      </c>
      <c r="LU8" s="63">
        <f t="shared" si="48"/>
        <v>0</v>
      </c>
      <c r="LV8" s="63">
        <f t="shared" si="48"/>
        <v>0</v>
      </c>
      <c r="LW8" s="63">
        <f t="shared" si="48"/>
        <v>0</v>
      </c>
      <c r="LX8" s="63">
        <f t="shared" si="48"/>
        <v>0</v>
      </c>
      <c r="LY8" s="63">
        <f t="shared" si="48"/>
        <v>0</v>
      </c>
      <c r="LZ8" s="63">
        <f t="shared" si="48"/>
        <v>0</v>
      </c>
      <c r="MA8" s="63">
        <f t="shared" si="48"/>
        <v>0</v>
      </c>
      <c r="MB8" s="63">
        <f t="shared" si="48"/>
        <v>0</v>
      </c>
      <c r="MC8" s="63">
        <f t="shared" si="48"/>
        <v>0</v>
      </c>
      <c r="MD8" s="63">
        <f t="shared" si="48"/>
        <v>0</v>
      </c>
      <c r="ME8" s="63">
        <f t="shared" si="48"/>
        <v>0</v>
      </c>
      <c r="MF8" s="63">
        <f t="shared" si="48"/>
        <v>0</v>
      </c>
      <c r="MG8" s="63">
        <f t="shared" si="48"/>
        <v>0</v>
      </c>
      <c r="MH8" s="63">
        <f t="shared" si="48"/>
        <v>0</v>
      </c>
      <c r="MI8" s="63">
        <f t="shared" si="48"/>
        <v>0</v>
      </c>
      <c r="MJ8" s="63">
        <f t="shared" si="48"/>
        <v>0</v>
      </c>
      <c r="MK8" s="63">
        <f t="shared" si="48"/>
        <v>0</v>
      </c>
      <c r="ML8" s="63">
        <f t="shared" si="48"/>
        <v>0</v>
      </c>
      <c r="MM8" s="63">
        <f t="shared" si="48"/>
        <v>0</v>
      </c>
    </row>
    <row r="9" ht="12" spans="1:351">
      <c r="A9" s="1" t="s">
        <v>170</v>
      </c>
      <c r="B9" s="1">
        <v>30802</v>
      </c>
      <c r="C9" s="62" t="s">
        <v>172</v>
      </c>
      <c r="D9" s="63" t="e">
        <f>AVERAGE(ENERO:DICIEMBRE!D9)</f>
        <v>#DIV/0!</v>
      </c>
      <c r="E9" s="63" t="e">
        <f>AVERAGE(ENERO:DICIEMBRE!E9)</f>
        <v>#DIV/0!</v>
      </c>
      <c r="F9" s="63" t="e">
        <f>AVERAGE(ENERO:DICIEMBRE!F9)</f>
        <v>#DIV/0!</v>
      </c>
      <c r="G9" s="63" t="e">
        <f>AVERAGE(ENERO:DICIEMBRE!G9)</f>
        <v>#DIV/0!</v>
      </c>
      <c r="H9" s="63" t="e">
        <f>AVERAGE(ENERO:DICIEMBRE!H9)</f>
        <v>#DIV/0!</v>
      </c>
      <c r="I9" s="63" t="e">
        <f>AVERAGE(ENERO:DICIEMBRE!I9)</f>
        <v>#DIV/0!</v>
      </c>
      <c r="J9" s="63" t="e">
        <f>AVERAGE(ENERO:DICIEMBRE!J9)</f>
        <v>#DIV/0!</v>
      </c>
      <c r="K9" s="63" t="e">
        <f>AVERAGE(ENERO:DICIEMBRE!K9)</f>
        <v>#DIV/0!</v>
      </c>
      <c r="L9" s="63" t="e">
        <f>AVERAGE(ENERO:DICIEMBRE!L9)</f>
        <v>#DIV/0!</v>
      </c>
      <c r="M9" s="63" t="e">
        <f>AVERAGE(ENERO:DICIEMBRE!M9)</f>
        <v>#DIV/0!</v>
      </c>
      <c r="N9" s="69" t="e">
        <f t="shared" si="26"/>
        <v>#DIV/0!</v>
      </c>
      <c r="O9" s="63" t="e">
        <f>AVERAGE(ENERO:DICIEMBRE!O9)</f>
        <v>#DIV/0!</v>
      </c>
      <c r="P9" s="63" t="e">
        <f>AVERAGE(ENERO:DICIEMBRE!P9)</f>
        <v>#DIV/0!</v>
      </c>
      <c r="Q9" s="63" t="e">
        <f>AVERAGE(ENERO:DICIEMBRE!Q9)</f>
        <v>#DIV/0!</v>
      </c>
      <c r="R9" s="63" t="e">
        <f>AVERAGE(ENERO:DICIEMBRE!R9)</f>
        <v>#DIV/0!</v>
      </c>
      <c r="S9" s="63" t="e">
        <f>AVERAGE(ENERO:DICIEMBRE!S9)</f>
        <v>#DIV/0!</v>
      </c>
      <c r="T9" s="63" t="e">
        <f>AVERAGE(ENERO:DICIEMBRE!T9)</f>
        <v>#DIV/0!</v>
      </c>
      <c r="U9" s="63" t="e">
        <f>AVERAGE(ENERO:DICIEMBRE!U9)</f>
        <v>#DIV/0!</v>
      </c>
      <c r="V9" s="63" t="e">
        <f>AVERAGE(ENERO:DICIEMBRE!V9)</f>
        <v>#DIV/0!</v>
      </c>
      <c r="W9" s="63" t="e">
        <f>AVERAGE(ENERO:DICIEMBRE!W9)</f>
        <v>#DIV/0!</v>
      </c>
      <c r="X9" s="63" t="e">
        <f>AVERAGE(ENERO:DICIEMBRE!X9)</f>
        <v>#DIV/0!</v>
      </c>
      <c r="Y9" s="69" t="e">
        <f t="shared" si="27"/>
        <v>#DIV/0!</v>
      </c>
      <c r="Z9" s="73">
        <f t="shared" si="1"/>
        <v>0</v>
      </c>
      <c r="AA9" s="74">
        <f t="shared" si="1"/>
        <v>0</v>
      </c>
      <c r="AB9" s="74">
        <f t="shared" si="1"/>
        <v>0</v>
      </c>
      <c r="AC9" s="74">
        <f t="shared" si="1"/>
        <v>0</v>
      </c>
      <c r="AD9" s="74">
        <f t="shared" si="1"/>
        <v>0</v>
      </c>
      <c r="AE9" s="74">
        <f t="shared" si="1"/>
        <v>0</v>
      </c>
      <c r="AF9" s="74">
        <f t="shared" si="2"/>
        <v>0</v>
      </c>
      <c r="AG9" s="74">
        <f t="shared" si="2"/>
        <v>0</v>
      </c>
      <c r="AH9" s="74">
        <f t="shared" si="2"/>
        <v>0</v>
      </c>
      <c r="AI9" s="74">
        <f t="shared" si="2"/>
        <v>0</v>
      </c>
      <c r="AJ9" s="94">
        <f t="shared" si="2"/>
        <v>0</v>
      </c>
      <c r="AK9" s="95">
        <f>SUM(ENERO:DICIEMBRE!AK9)</f>
        <v>0</v>
      </c>
      <c r="AL9" s="96">
        <f>SUM(ENERO:DICIEMBRE!AL9)</f>
        <v>0</v>
      </c>
      <c r="AM9" s="63">
        <f>SUM(ENERO:DICIEMBRE!AM9)</f>
        <v>0</v>
      </c>
      <c r="AN9" s="63">
        <f>SUM(ENERO:DICIEMBRE!AN9)</f>
        <v>0</v>
      </c>
      <c r="AO9" s="63">
        <f>SUM(ENERO:DICIEMBRE!AO9)</f>
        <v>0</v>
      </c>
      <c r="AP9" s="63">
        <f>SUM(ENERO:DICIEMBRE!AP9)</f>
        <v>0</v>
      </c>
      <c r="AQ9" s="63">
        <f>SUM(ENERO:DICIEMBRE!AQ9)</f>
        <v>0</v>
      </c>
      <c r="AR9" s="63">
        <f>SUM(ENERO:DICIEMBRE!AR9)</f>
        <v>0</v>
      </c>
      <c r="AS9" s="63">
        <f>SUM(ENERO:DICIEMBRE!AS9)</f>
        <v>0</v>
      </c>
      <c r="AT9" s="69">
        <f t="shared" si="28"/>
        <v>0</v>
      </c>
      <c r="AU9" s="63">
        <f>SUM(ENERO:DICIEMBRE!AU9)</f>
        <v>0</v>
      </c>
      <c r="AV9" s="63">
        <f>SUM(ENERO:DICIEMBRE!AV9)</f>
        <v>0</v>
      </c>
      <c r="AW9" s="63">
        <f>SUM(ENERO:DICIEMBRE!AW9)</f>
        <v>0</v>
      </c>
      <c r="AX9" s="63">
        <f>SUM(ENERO:DICIEMBRE!AX9)</f>
        <v>0</v>
      </c>
      <c r="AY9" s="63">
        <f>SUM(ENERO:DICIEMBRE!AY9)</f>
        <v>0</v>
      </c>
      <c r="AZ9" s="63">
        <f>SUM(ENERO:DICIEMBRE!AZ9)</f>
        <v>0</v>
      </c>
      <c r="BA9" s="63">
        <f>SUM(ENERO:DICIEMBRE!BA9)</f>
        <v>0</v>
      </c>
      <c r="BB9" s="63">
        <f>SUM(ENERO:DICIEMBRE!BB9)</f>
        <v>0</v>
      </c>
      <c r="BC9" s="63">
        <f>SUM(ENERO:DICIEMBRE!BC9)</f>
        <v>0</v>
      </c>
      <c r="BD9" s="63">
        <f>SUM(ENERO:DICIEMBRE!BD9)</f>
        <v>0</v>
      </c>
      <c r="BE9" s="63">
        <f>SUM(ENERO:DICIEMBRE!BE9)</f>
        <v>0</v>
      </c>
      <c r="BF9" s="63">
        <f>SUM(ENERO:DICIEMBRE!BF9)</f>
        <v>0</v>
      </c>
      <c r="BG9" s="63">
        <f>SUM(ENERO:DICIEMBRE!BG9)</f>
        <v>0</v>
      </c>
      <c r="BH9" s="63">
        <f>SUM(ENERO:DICIEMBRE!BH9)</f>
        <v>0</v>
      </c>
      <c r="BI9" s="63">
        <f>SUM(ENERO:DICIEMBRE!BI9)</f>
        <v>0</v>
      </c>
      <c r="BJ9" s="63">
        <f>SUM(ENERO:DICIEMBRE!BJ9)</f>
        <v>0</v>
      </c>
      <c r="BK9" s="63">
        <f>SUM(ENERO:DICIEMBRE!BK9)</f>
        <v>0</v>
      </c>
      <c r="BL9" s="63">
        <f>SUM(ENERO:DICIEMBRE!BL9)</f>
        <v>0</v>
      </c>
      <c r="BM9" s="63">
        <f>SUM(ENERO:DICIEMBRE!BM9)</f>
        <v>0</v>
      </c>
      <c r="BN9" s="63">
        <f>SUM(ENERO:DICIEMBRE!BN9)</f>
        <v>0</v>
      </c>
      <c r="BO9" s="63">
        <f>SUM(ENERO:DICIEMBRE!BO9)</f>
        <v>0</v>
      </c>
      <c r="BP9" s="63">
        <f>SUM(ENERO:DICIEMBRE!BP9)</f>
        <v>0</v>
      </c>
      <c r="BQ9" s="63">
        <f>SUM(ENERO:DICIEMBRE!BQ9)</f>
        <v>0</v>
      </c>
      <c r="BR9" s="63">
        <f>SUM(ENERO:DICIEMBRE!BR9)</f>
        <v>0</v>
      </c>
      <c r="BS9" s="63">
        <f>SUM(ENERO:DICIEMBRE!BS9)</f>
        <v>0</v>
      </c>
      <c r="BT9" s="63">
        <f>SUM(ENERO:DICIEMBRE!BT9)</f>
        <v>0</v>
      </c>
      <c r="BU9" s="69">
        <f t="shared" si="29"/>
        <v>0</v>
      </c>
      <c r="BV9" s="63">
        <f>SUM(ENERO:DICIEMBRE!BV9)</f>
        <v>0</v>
      </c>
      <c r="BW9" s="63">
        <f>SUM(ENERO:DICIEMBRE!BW9)</f>
        <v>0</v>
      </c>
      <c r="BX9" s="63">
        <f>SUM(ENERO:DICIEMBRE!BX9)</f>
        <v>0</v>
      </c>
      <c r="BY9" s="69">
        <f t="shared" si="30"/>
        <v>0</v>
      </c>
      <c r="BZ9" s="63">
        <f>SUM(ENERO:DICIEMBRE!BZ9)</f>
        <v>0</v>
      </c>
      <c r="CA9" s="63">
        <f>SUM(ENERO:DICIEMBRE!CA9)</f>
        <v>0</v>
      </c>
      <c r="CB9" s="63">
        <f>SUM(ENERO:DICIEMBRE!CB9)</f>
        <v>0</v>
      </c>
      <c r="CC9" s="63">
        <f>SUM(ENERO:DICIEMBRE!CC9)</f>
        <v>0</v>
      </c>
      <c r="CD9" s="63">
        <f>SUM(ENERO:DICIEMBRE!CD9)</f>
        <v>0</v>
      </c>
      <c r="CE9" s="63">
        <f>SUM(ENERO:DICIEMBRE!CE9)</f>
        <v>0</v>
      </c>
      <c r="CF9" s="63">
        <f>SUM(ENERO:DICIEMBRE!CF9)</f>
        <v>0</v>
      </c>
      <c r="CG9" s="63">
        <f>SUM(ENERO:DICIEMBRE!CG9)</f>
        <v>0</v>
      </c>
      <c r="CH9" s="63">
        <f>SUM(ENERO:DICIEMBRE!CH9)</f>
        <v>0</v>
      </c>
      <c r="CI9" s="63">
        <f>SUM(ENERO:DICIEMBRE!CI9)</f>
        <v>0</v>
      </c>
      <c r="CJ9" s="63">
        <f>SUM(ENERO:DICIEMBRE!CJ9)</f>
        <v>0</v>
      </c>
      <c r="CK9" s="63">
        <f>SUM(ENERO:DICIEMBRE!CK9)</f>
        <v>0</v>
      </c>
      <c r="CL9" s="63">
        <f>SUM(ENERO:DICIEMBRE!CL9)</f>
        <v>0</v>
      </c>
      <c r="CM9" s="63">
        <f>SUM(ENERO:DICIEMBRE!CM9)</f>
        <v>0</v>
      </c>
      <c r="CN9" s="63">
        <f>SUM(ENERO:DICIEMBRE!CN9)</f>
        <v>0</v>
      </c>
      <c r="CO9" s="63">
        <f>SUM(ENERO:DICIEMBRE!CO9)</f>
        <v>0</v>
      </c>
      <c r="CP9" s="63">
        <f>SUM(ENERO:DICIEMBRE!CP9)</f>
        <v>0</v>
      </c>
      <c r="CQ9" s="63">
        <f>SUM(ENERO:DICIEMBRE!CQ9)</f>
        <v>0</v>
      </c>
      <c r="CR9" s="63">
        <f>SUM(ENERO:DICIEMBRE!CR9)</f>
        <v>0</v>
      </c>
      <c r="CS9" s="63">
        <f>SUM(ENERO:DICIEMBRE!CS9)</f>
        <v>0</v>
      </c>
      <c r="CT9" s="63">
        <f>SUM(ENERO:DICIEMBRE!CT9)</f>
        <v>0</v>
      </c>
      <c r="CU9" s="63">
        <f>SUM(ENERO:DICIEMBRE!CU9)</f>
        <v>0</v>
      </c>
      <c r="CV9" s="63">
        <f>SUM(ENERO:DICIEMBRE!CV9)</f>
        <v>0</v>
      </c>
      <c r="CW9" s="63">
        <f>SUM(ENERO:DICIEMBRE!CW9)</f>
        <v>0</v>
      </c>
      <c r="CX9" s="63">
        <f>SUM(ENERO:DICIEMBRE!CX9)</f>
        <v>0</v>
      </c>
      <c r="CY9" s="63">
        <f>SUM(ENERO:DICIEMBRE!CY9)</f>
        <v>0</v>
      </c>
      <c r="CZ9" s="63">
        <f>SUM(ENERO:DICIEMBRE!CZ9)</f>
        <v>0</v>
      </c>
      <c r="DA9" s="63">
        <f>SUM(ENERO:DICIEMBRE!DA9)</f>
        <v>0</v>
      </c>
      <c r="DB9" s="63">
        <f>SUM(ENERO:DICIEMBRE!DB9)</f>
        <v>0</v>
      </c>
      <c r="DC9" s="69">
        <f t="shared" si="31"/>
        <v>0</v>
      </c>
      <c r="DD9" s="63">
        <f>SUM(ENERO:DICIEMBRE!DD9)</f>
        <v>0</v>
      </c>
      <c r="DE9" s="63">
        <f>SUM(ENERO:DICIEMBRE!DE9)</f>
        <v>0</v>
      </c>
      <c r="DF9" s="69">
        <f>SUM(DD9:DE9)</f>
        <v>0</v>
      </c>
      <c r="DG9" s="63">
        <f>SUM(ENERO:DICIEMBRE!DG9)</f>
        <v>0</v>
      </c>
      <c r="DH9" s="63">
        <f>SUM(ENERO:DICIEMBRE!DH9)</f>
        <v>0</v>
      </c>
      <c r="DI9" s="63">
        <f>SUM(ENERO:DICIEMBRE!DI9)</f>
        <v>0</v>
      </c>
      <c r="DJ9" s="63">
        <f>SUM(ENERO:DICIEMBRE!DJ9)</f>
        <v>0</v>
      </c>
      <c r="DK9" s="63">
        <f>SUM(ENERO:DICIEMBRE!DK9)</f>
        <v>0</v>
      </c>
      <c r="DL9" s="63">
        <f>SUM(ENERO:DICIEMBRE!DL9)</f>
        <v>0</v>
      </c>
      <c r="DM9" s="63">
        <f>SUM(ENERO:DICIEMBRE!DM9)</f>
        <v>0</v>
      </c>
      <c r="DN9" s="63">
        <f>SUM(ENERO:DICIEMBRE!DN9)</f>
        <v>0</v>
      </c>
      <c r="DO9" s="63">
        <f>SUM(ENERO:DICIEMBRE!DO9)</f>
        <v>0</v>
      </c>
      <c r="DP9" s="63">
        <f>SUM(ENERO:DICIEMBRE!DP9)</f>
        <v>0</v>
      </c>
      <c r="DQ9" s="63">
        <f>SUM(ENERO:DICIEMBRE!DQ9)</f>
        <v>0</v>
      </c>
      <c r="DR9" s="63">
        <f>SUM(ENERO:DICIEMBRE!DR9)</f>
        <v>0</v>
      </c>
      <c r="DS9" s="63">
        <f>SUM(ENERO:DICIEMBRE!DS9)</f>
        <v>0</v>
      </c>
      <c r="DT9" s="63">
        <f>SUM(ENERO:DICIEMBRE!DT9)</f>
        <v>0</v>
      </c>
      <c r="DU9" s="63">
        <f>SUM(ENERO:DICIEMBRE!DU9)</f>
        <v>0</v>
      </c>
      <c r="DV9" s="63">
        <f>SUM(ENERO:DICIEMBRE!DV9)</f>
        <v>0</v>
      </c>
      <c r="DW9" s="63">
        <f>SUM(ENERO:DICIEMBRE!DW9)</f>
        <v>0</v>
      </c>
      <c r="DX9" s="63">
        <f>SUM(ENERO:DICIEMBRE!DX9)</f>
        <v>0</v>
      </c>
      <c r="DY9" s="63">
        <f>SUM(ENERO:DICIEMBRE!DY9)</f>
        <v>0</v>
      </c>
      <c r="DZ9" s="63">
        <f>SUM(ENERO:DICIEMBRE!DZ9)</f>
        <v>0</v>
      </c>
      <c r="EA9" s="63">
        <f>SUM(ENERO:DICIEMBRE!EA9)</f>
        <v>0</v>
      </c>
      <c r="EB9" s="63">
        <f>SUM(ENERO:DICIEMBRE!EB9)</f>
        <v>0</v>
      </c>
      <c r="EC9" s="63">
        <f>SUM(ENERO:DICIEMBRE!EC9)</f>
        <v>0</v>
      </c>
      <c r="ED9" s="63">
        <f>SUM(ENERO:DICIEMBRE!ED9)</f>
        <v>0</v>
      </c>
      <c r="EE9" s="63">
        <f>SUM(ENERO:DICIEMBRE!EE9)</f>
        <v>0</v>
      </c>
      <c r="EF9" s="63">
        <f>SUM(ENERO:DICIEMBRE!EF9)</f>
        <v>0</v>
      </c>
      <c r="EG9" s="63">
        <f>SUM(ENERO:DICIEMBRE!EG9)</f>
        <v>0</v>
      </c>
      <c r="EH9" s="63">
        <f>SUM(ENERO:DICIEMBRE!EH9)</f>
        <v>0</v>
      </c>
      <c r="EI9" s="63">
        <f>SUM(ENERO:DICIEMBRE!EI9)</f>
        <v>0</v>
      </c>
      <c r="EJ9" s="69">
        <f t="shared" si="32"/>
        <v>0</v>
      </c>
      <c r="EK9" s="69">
        <f t="shared" si="33"/>
        <v>0</v>
      </c>
      <c r="EL9" s="63">
        <f>SUM(ENERO:DICIEMBRE!EL9)</f>
        <v>0</v>
      </c>
      <c r="EM9" s="63">
        <f>SUM(ENERO:DICIEMBRE!EM9)</f>
        <v>0</v>
      </c>
      <c r="EN9" s="63">
        <f>SUM(ENERO:DICIEMBRE!EN9)</f>
        <v>0</v>
      </c>
      <c r="EO9" s="69">
        <f t="shared" si="34"/>
        <v>0</v>
      </c>
      <c r="EP9" s="63">
        <f>SUM(ENERO:DICIEMBRE!EP9)</f>
        <v>0</v>
      </c>
      <c r="EQ9" s="63">
        <f>SUM(ENERO:DICIEMBRE!EQ9)</f>
        <v>0</v>
      </c>
      <c r="ER9" s="63">
        <f>SUM(ENERO:DICIEMBRE!ER9)</f>
        <v>0</v>
      </c>
      <c r="ES9" s="63">
        <f>SUM(ENERO:DICIEMBRE!ES9)</f>
        <v>0</v>
      </c>
      <c r="ET9" s="63">
        <f>SUM(ENERO:DICIEMBRE!ET9)</f>
        <v>0</v>
      </c>
      <c r="EU9" s="63">
        <f>SUM(ENERO:DICIEMBRE!EU9)</f>
        <v>0</v>
      </c>
      <c r="EV9" s="63">
        <f>SUM(ENERO:DICIEMBRE!EV9)</f>
        <v>0</v>
      </c>
      <c r="EW9" s="63">
        <f>SUM(ENERO:DICIEMBRE!EW9)</f>
        <v>0</v>
      </c>
      <c r="EX9" s="63">
        <f>SUM(ENERO:DICIEMBRE!EX9)</f>
        <v>0</v>
      </c>
      <c r="EY9" s="69">
        <f t="shared" si="5"/>
        <v>0</v>
      </c>
      <c r="EZ9" s="63">
        <f>SUM(ENERO:DICIEMBRE!EZ9)</f>
        <v>0</v>
      </c>
      <c r="FA9" s="63">
        <f>SUM(ENERO:DICIEMBRE!FA9)</f>
        <v>0</v>
      </c>
      <c r="FB9" s="63">
        <f>SUM(ENERO:DICIEMBRE!FB9)</f>
        <v>0</v>
      </c>
      <c r="FC9" s="63">
        <f>SUM(ENERO:DICIEMBRE!FC9)</f>
        <v>0</v>
      </c>
      <c r="FD9" s="63">
        <f>SUM(ENERO:DICIEMBRE!FD9)</f>
        <v>0</v>
      </c>
      <c r="FE9" s="63">
        <f>SUM(ENERO:DICIEMBRE!FE9)</f>
        <v>0</v>
      </c>
      <c r="FF9" s="63">
        <f>SUM(ENERO:DICIEMBRE!FF9)</f>
        <v>0</v>
      </c>
      <c r="FG9" s="63">
        <f>SUM(ENERO:DICIEMBRE!FG9)</f>
        <v>0</v>
      </c>
      <c r="FH9" s="69">
        <f t="shared" si="35"/>
        <v>0</v>
      </c>
      <c r="FI9" s="63">
        <f>SUM(ENERO:DICIEMBRE!FI9)</f>
        <v>0</v>
      </c>
      <c r="FJ9" s="63">
        <f>SUM(ENERO:DICIEMBRE!FJ9)</f>
        <v>0</v>
      </c>
      <c r="FK9" s="63">
        <f>SUM(ENERO:DICIEMBRE!FK9)</f>
        <v>0</v>
      </c>
      <c r="FL9" s="63">
        <f>SUM(ENERO:DICIEMBRE!FL9)</f>
        <v>0</v>
      </c>
      <c r="FM9" s="63">
        <f>SUM(ENERO:DICIEMBRE!FM9)</f>
        <v>0</v>
      </c>
      <c r="FN9" s="63">
        <f>SUM(ENERO:DICIEMBRE!FN9)</f>
        <v>0</v>
      </c>
      <c r="FO9" s="63">
        <f>SUM(ENERO:DICIEMBRE!FO9)</f>
        <v>0</v>
      </c>
      <c r="FP9" s="63">
        <f>SUM(ENERO:DICIEMBRE!FP9)</f>
        <v>0</v>
      </c>
      <c r="FQ9" s="63">
        <f>SUM(ENERO:DICIEMBRE!FQ9)</f>
        <v>0</v>
      </c>
      <c r="FR9" s="63">
        <f>SUM(ENERO:DICIEMBRE!FR9)</f>
        <v>0</v>
      </c>
      <c r="FS9" s="69">
        <f t="shared" si="36"/>
        <v>0</v>
      </c>
      <c r="FT9" s="63">
        <f>SUM(ENERO:DICIEMBRE!FT9)</f>
        <v>0</v>
      </c>
      <c r="FU9" s="63">
        <f>SUM(ENERO:DICIEMBRE!FU9)</f>
        <v>0</v>
      </c>
      <c r="FV9" s="63">
        <f>SUM(ENERO:DICIEMBRE!FV9)</f>
        <v>0</v>
      </c>
      <c r="FW9" s="63">
        <f>SUM(ENERO:DICIEMBRE!FW9)</f>
        <v>0</v>
      </c>
      <c r="FX9" s="63">
        <f>SUM(ENERO:DICIEMBRE!FX9)</f>
        <v>0</v>
      </c>
      <c r="FY9" s="63">
        <f>SUM(ENERO:DICIEMBRE!FY9)</f>
        <v>0</v>
      </c>
      <c r="FZ9" s="63">
        <f>SUM(ENERO:DICIEMBRE!FZ9)</f>
        <v>0</v>
      </c>
      <c r="GA9" s="63">
        <f>SUM(ENERO:DICIEMBRE!GA9)</f>
        <v>0</v>
      </c>
      <c r="GB9" s="63">
        <f>SUM(ENERO:DICIEMBRE!GB9)</f>
        <v>0</v>
      </c>
      <c r="GC9" s="63">
        <f>SUM(ENERO:DICIEMBRE!GC9)</f>
        <v>0</v>
      </c>
      <c r="GD9" s="63">
        <f>SUM(ENERO:DICIEMBRE!GD9)</f>
        <v>0</v>
      </c>
      <c r="GE9" s="63">
        <f>SUM(ENERO:DICIEMBRE!GE9)</f>
        <v>0</v>
      </c>
      <c r="GF9" s="63">
        <f>SUM(ENERO:DICIEMBRE!GF9)</f>
        <v>0</v>
      </c>
      <c r="GG9" s="63">
        <f>SUM(ENERO:DICIEMBRE!GG9)</f>
        <v>0</v>
      </c>
      <c r="GH9" s="63">
        <f>SUM(ENERO:DICIEMBRE!GH9)</f>
        <v>0</v>
      </c>
      <c r="GI9" s="63">
        <f>SUM(ENERO:DICIEMBRE!GI9)</f>
        <v>0</v>
      </c>
      <c r="GJ9" s="63">
        <f>SUM(ENERO:DICIEMBRE!GJ9)</f>
        <v>0</v>
      </c>
      <c r="GK9" s="63">
        <f>SUM(ENERO:DICIEMBRE!GK9)</f>
        <v>0</v>
      </c>
      <c r="GL9" s="63">
        <f>SUM(ENERO:DICIEMBRE!GL9)</f>
        <v>0</v>
      </c>
      <c r="GM9" s="63">
        <f>SUM(ENERO:DICIEMBRE!GM9)</f>
        <v>0</v>
      </c>
      <c r="GN9" s="63">
        <f>SUM(ENERO:DICIEMBRE!GN9)</f>
        <v>0</v>
      </c>
      <c r="GO9" s="63">
        <f>SUM(ENERO:DICIEMBRE!GO9)</f>
        <v>0</v>
      </c>
      <c r="GP9" s="63">
        <f>SUM(ENERO:DICIEMBRE!GP9)</f>
        <v>0</v>
      </c>
      <c r="GQ9" s="69">
        <f t="shared" si="8"/>
        <v>0</v>
      </c>
      <c r="GR9" s="63">
        <f>SUM(ENERO:DICIEMBRE!GR9)</f>
        <v>0</v>
      </c>
      <c r="GS9" s="69">
        <f t="shared" si="37"/>
        <v>0</v>
      </c>
      <c r="GT9" s="63">
        <f>SUM(ENERO:DICIEMBRE!GT9)</f>
        <v>0</v>
      </c>
      <c r="GU9" s="63">
        <f>SUM(ENERO:DICIEMBRE!GU9)</f>
        <v>0</v>
      </c>
      <c r="GV9" s="63">
        <f>SUM(ENERO:DICIEMBRE!GV9)</f>
        <v>0</v>
      </c>
      <c r="GW9" s="63">
        <f>SUM(ENERO:DICIEMBRE!GW9)</f>
        <v>0</v>
      </c>
      <c r="GX9" s="63">
        <f>SUM(ENERO:DICIEMBRE!GX9)</f>
        <v>0</v>
      </c>
      <c r="GY9" s="63">
        <f>SUM(ENERO:DICIEMBRE!GY9)</f>
        <v>0</v>
      </c>
      <c r="GZ9" s="63">
        <f>SUM(ENERO:DICIEMBRE!GZ9)</f>
        <v>0</v>
      </c>
      <c r="HA9" s="63">
        <f>SUM(ENERO:DICIEMBRE!HA9)</f>
        <v>0</v>
      </c>
      <c r="HB9" s="63">
        <f>SUM(ENERO:DICIEMBRE!HB9)</f>
        <v>0</v>
      </c>
      <c r="HC9" s="63">
        <f>SUM(ENERO:DICIEMBRE!HC9)</f>
        <v>0</v>
      </c>
      <c r="HD9" s="63">
        <f>SUM(ENERO:DICIEMBRE!HD9)</f>
        <v>0</v>
      </c>
      <c r="HE9" s="63">
        <f>SUM(ENERO:DICIEMBRE!HE9)</f>
        <v>0</v>
      </c>
      <c r="HF9" s="63">
        <f>SUM(ENERO:DICIEMBRE!HF9)</f>
        <v>0</v>
      </c>
      <c r="HG9" s="63">
        <f>SUM(ENERO:DICIEMBRE!HG9)</f>
        <v>0</v>
      </c>
      <c r="HH9" s="63">
        <f>SUM(ENERO:DICIEMBRE!HH9)</f>
        <v>0</v>
      </c>
      <c r="HI9" s="63">
        <f>SUM(ENERO:DICIEMBRE!HI9)</f>
        <v>0</v>
      </c>
      <c r="HJ9" s="63">
        <f>SUM(ENERO:DICIEMBRE!HJ9)</f>
        <v>0</v>
      </c>
      <c r="HK9" s="63">
        <f>SUM(ENERO:DICIEMBRE!HK9)</f>
        <v>0</v>
      </c>
      <c r="HL9" s="63">
        <f>SUM(ENERO:DICIEMBRE!HL9)</f>
        <v>0</v>
      </c>
      <c r="HM9" s="63">
        <f>SUM(ENERO:DICIEMBRE!HM9)</f>
        <v>0</v>
      </c>
      <c r="HN9" s="63">
        <f>SUM(ENERO:DICIEMBRE!HN9)</f>
        <v>0</v>
      </c>
      <c r="HO9" s="63">
        <f>SUM(ENERO:DICIEMBRE!HO9)</f>
        <v>0</v>
      </c>
      <c r="HP9" s="63">
        <f>SUM(ENERO:DICIEMBRE!HP9)</f>
        <v>0</v>
      </c>
      <c r="HQ9" s="63">
        <f>SUM(ENERO:DICIEMBRE!HQ9)</f>
        <v>0</v>
      </c>
      <c r="HR9" s="63">
        <f>SUM(ENERO:DICIEMBRE!HR9)</f>
        <v>0</v>
      </c>
      <c r="HS9" s="69">
        <f>SUM(GT9:HR9)</f>
        <v>0</v>
      </c>
      <c r="HT9" s="63">
        <f>SUM(ENERO:DICIEMBRE!HT9)</f>
        <v>0</v>
      </c>
      <c r="HU9" s="63">
        <f>SUM(ENERO:DICIEMBRE!HU9)</f>
        <v>0</v>
      </c>
      <c r="HV9" s="69">
        <f t="shared" si="38"/>
        <v>0</v>
      </c>
      <c r="HW9" s="63">
        <f>SUM(ENERO:DICIEMBRE!HW9)</f>
        <v>0</v>
      </c>
      <c r="HX9" s="63">
        <f>SUM(ENERO:DICIEMBRE!HX9)</f>
        <v>0</v>
      </c>
      <c r="HY9" s="63">
        <f>SUM(ENERO:DICIEMBRE!HY9)</f>
        <v>0</v>
      </c>
      <c r="HZ9" s="63">
        <f>SUM(ENERO:DICIEMBRE!HZ9)</f>
        <v>0</v>
      </c>
      <c r="IA9" s="63">
        <f>SUM(ENERO:DICIEMBRE!IA9)</f>
        <v>0</v>
      </c>
      <c r="IB9" s="63">
        <f>SUM(ENERO:DICIEMBRE!IB9)</f>
        <v>0</v>
      </c>
      <c r="IC9" s="69">
        <f t="shared" si="39"/>
        <v>0</v>
      </c>
      <c r="ID9" s="63">
        <f>SUM(ENERO:DICIEMBRE!ID9)</f>
        <v>0</v>
      </c>
      <c r="IE9" s="63">
        <f>SUM(ENERO:DICIEMBRE!IE9)</f>
        <v>0</v>
      </c>
      <c r="IF9" s="63">
        <f>SUM(ENERO:DICIEMBRE!IF9)</f>
        <v>0</v>
      </c>
      <c r="IG9" s="63">
        <f>SUM(ENERO:DICIEMBRE!IG9)</f>
        <v>0</v>
      </c>
      <c r="IH9" s="63">
        <f>SUM(ENERO:DICIEMBRE!IH9)</f>
        <v>0</v>
      </c>
      <c r="II9" s="63">
        <f>SUM(ENERO:DICIEMBRE!II9)</f>
        <v>0</v>
      </c>
      <c r="IJ9" s="63">
        <f>SUM(ENERO:DICIEMBRE!IJ9)</f>
        <v>0</v>
      </c>
      <c r="IK9" s="63">
        <f>SUM(ENERO:DICIEMBRE!IK9)</f>
        <v>0</v>
      </c>
      <c r="IL9" s="63">
        <f>SUM(ENERO:DICIEMBRE!IL9)</f>
        <v>0</v>
      </c>
      <c r="IM9" s="63">
        <f>SUM(ENERO:DICIEMBRE!IM9)</f>
        <v>0</v>
      </c>
      <c r="IN9" s="69">
        <f t="shared" si="40"/>
        <v>0</v>
      </c>
      <c r="IO9" s="140">
        <f t="shared" si="41"/>
        <v>0</v>
      </c>
      <c r="IP9" s="63">
        <f>SUM(ENERO:DICIEMBRE!IP9)</f>
        <v>0</v>
      </c>
      <c r="IQ9" s="63">
        <f>SUM(ENERO:DICIEMBRE!IQ9)</f>
        <v>0</v>
      </c>
      <c r="IR9" s="63">
        <f>SUM(ENERO:DICIEMBRE!IR9)</f>
        <v>0</v>
      </c>
      <c r="IS9" s="63">
        <f>SUM(ENERO:DICIEMBRE!IS9)</f>
        <v>0</v>
      </c>
      <c r="IT9" s="63">
        <f>SUM(ENERO:DICIEMBRE!IT9)</f>
        <v>0</v>
      </c>
      <c r="IU9" s="63">
        <f>SUM(ENERO:DICIEMBRE!IU9)</f>
        <v>0</v>
      </c>
      <c r="IV9" s="63">
        <f>SUM(ENERO:DICIEMBRE!IV9)</f>
        <v>0</v>
      </c>
      <c r="IW9" s="63">
        <f>SUM(ENERO:DICIEMBRE!IW9)</f>
        <v>0</v>
      </c>
      <c r="IX9" s="63">
        <f>SUM(ENERO:DICIEMBRE!IX9)</f>
        <v>0</v>
      </c>
      <c r="IY9" s="63">
        <f>SUM(ENERO:DICIEMBRE!IY9)</f>
        <v>0</v>
      </c>
      <c r="IZ9" s="63">
        <f>SUM(ENERO:DICIEMBRE!IZ9)</f>
        <v>0</v>
      </c>
      <c r="JA9" s="63">
        <f>SUM(ENERO:DICIEMBRE!JA9)</f>
        <v>0</v>
      </c>
      <c r="JB9" s="63">
        <f>SUM(ENERO:DICIEMBRE!JB9)</f>
        <v>0</v>
      </c>
      <c r="JC9" s="63">
        <f>SUM(ENERO:DICIEMBRE!JC9)</f>
        <v>0</v>
      </c>
      <c r="JD9" s="140">
        <f>SUM(IP9,IR9,IT9,IZ9,JB9,IX9,IV9)</f>
        <v>0</v>
      </c>
      <c r="JE9" s="140">
        <f>SUM(IQ9,IS9,IU9,JA9,JC9,IY9,IW9)</f>
        <v>0</v>
      </c>
      <c r="JF9" s="140">
        <f t="shared" si="42"/>
        <v>0</v>
      </c>
      <c r="JG9" s="63">
        <f>SUM(ENERO:DICIEMBRE!JG9)</f>
        <v>0</v>
      </c>
      <c r="JH9" s="63">
        <f>SUM(ENERO:DICIEMBRE!JH9)</f>
        <v>0</v>
      </c>
      <c r="JI9" s="63">
        <f>SUM(ENERO:DICIEMBRE!JI9)</f>
        <v>0</v>
      </c>
      <c r="JJ9" s="63">
        <f>SUM(ENERO:DICIEMBRE!JJ9)</f>
        <v>0</v>
      </c>
      <c r="JK9" s="63">
        <f>SUM(ENERO:DICIEMBRE!JK9)</f>
        <v>0</v>
      </c>
      <c r="JL9" s="140">
        <f t="shared" si="43"/>
        <v>0</v>
      </c>
      <c r="JM9" s="63">
        <f>SUM(ENERO:DICIEMBRE!JM9)</f>
        <v>0</v>
      </c>
      <c r="JN9" s="63">
        <f>SUM(ENERO:DICIEMBRE!JN9)</f>
        <v>0</v>
      </c>
      <c r="JO9" s="140">
        <f t="shared" si="44"/>
        <v>0</v>
      </c>
      <c r="JP9" s="63">
        <f>SUM(ENERO:DICIEMBRE!JP9)</f>
        <v>0</v>
      </c>
      <c r="JQ9" s="63">
        <f>SUM(ENERO:DICIEMBRE!JQ9)</f>
        <v>0</v>
      </c>
      <c r="JR9" s="63">
        <f>SUM(ENERO:DICIEMBRE!JR9)</f>
        <v>0</v>
      </c>
      <c r="JS9" s="63">
        <f>SUM(ENERO:DICIEMBRE!JS9)</f>
        <v>0</v>
      </c>
      <c r="JT9" s="63">
        <f>SUM(ENERO:DICIEMBRE!JT9)</f>
        <v>0</v>
      </c>
      <c r="JU9" s="63">
        <f>SUM(ENERO:DICIEMBRE!JU9)</f>
        <v>0</v>
      </c>
      <c r="JV9" s="63">
        <f>SUM(ENERO:DICIEMBRE!JV9)</f>
        <v>0</v>
      </c>
      <c r="JW9" s="63">
        <f>SUM(ENERO:DICIEMBRE!JW9)</f>
        <v>0</v>
      </c>
      <c r="JX9" s="63">
        <f>SUM(ENERO:DICIEMBRE!JX9)</f>
        <v>0</v>
      </c>
      <c r="JY9" s="63">
        <f>SUM(ENERO:DICIEMBRE!JY9)</f>
        <v>0</v>
      </c>
      <c r="JZ9" s="63">
        <f>SUM(ENERO:DICIEMBRE!JZ9)</f>
        <v>0</v>
      </c>
      <c r="KA9" s="63">
        <f>SUM(ENERO:DICIEMBRE!KA9)</f>
        <v>0</v>
      </c>
      <c r="KB9" s="63">
        <f>SUM(ENERO:DICIEMBRE!KB9)</f>
        <v>0</v>
      </c>
      <c r="KC9" s="63">
        <f>SUM(ENERO:DICIEMBRE!KC9)</f>
        <v>0</v>
      </c>
      <c r="KD9" s="63">
        <f>SUM(ENERO:DICIEMBRE!KD9)</f>
        <v>0</v>
      </c>
      <c r="KE9" s="63">
        <f>SUM(ENERO:DICIEMBRE!KE9)</f>
        <v>0</v>
      </c>
      <c r="KF9" s="63">
        <f>SUM(ENERO:DICIEMBRE!KF9)</f>
        <v>0</v>
      </c>
      <c r="KG9" s="140">
        <f t="shared" si="45"/>
        <v>0</v>
      </c>
      <c r="KH9" s="63">
        <f>SUM(ENERO:DICIEMBRE!KH9)</f>
        <v>0</v>
      </c>
      <c r="KI9" s="63">
        <f>SUM(ENERO:DICIEMBRE!KI9)</f>
        <v>0</v>
      </c>
      <c r="KJ9" s="63">
        <f>SUM(ENERO:DICIEMBRE!KJ9)</f>
        <v>0</v>
      </c>
      <c r="KK9" s="63">
        <f>SUM(ENERO:DICIEMBRE!KK9)</f>
        <v>0</v>
      </c>
      <c r="KL9" s="63">
        <f>SUM(ENERO:DICIEMBRE!KL9)</f>
        <v>0</v>
      </c>
      <c r="KM9" s="63">
        <f>SUM(ENERO:DICIEMBRE!KM9)</f>
        <v>0</v>
      </c>
      <c r="KN9" s="63">
        <f>SUM(ENERO:DICIEMBRE!KN9)</f>
        <v>0</v>
      </c>
      <c r="KO9" s="63">
        <f>SUM(ENERO:DICIEMBRE!KO9)</f>
        <v>0</v>
      </c>
      <c r="KP9" s="63">
        <f>SUM(ENERO:DICIEMBRE!KP9)</f>
        <v>0</v>
      </c>
      <c r="KQ9" s="63">
        <f>SUM(ENERO:DICIEMBRE!KQ9)</f>
        <v>0</v>
      </c>
      <c r="KR9" s="63">
        <f>SUM(ENERO:DICIEMBRE!KR9)</f>
        <v>0</v>
      </c>
      <c r="KS9" s="63">
        <f>SUM(ENERO:DICIEMBRE!KS9)</f>
        <v>0</v>
      </c>
      <c r="KT9" s="63">
        <f>SUM(ENERO:DICIEMBRE!KT9)</f>
        <v>0</v>
      </c>
      <c r="KU9" s="63">
        <f>SUM(ENERO:DICIEMBRE!KU9)</f>
        <v>0</v>
      </c>
      <c r="KV9" s="63">
        <f>SUM(ENERO:DICIEMBRE!KV9)</f>
        <v>0</v>
      </c>
      <c r="KW9" s="63">
        <f>SUM(ENERO:DICIEMBRE!KW9)</f>
        <v>0</v>
      </c>
      <c r="KX9" s="63">
        <f>SUM(ENERO:DICIEMBRE!KX9)</f>
        <v>0</v>
      </c>
      <c r="KY9" s="140">
        <f t="shared" si="47"/>
        <v>0</v>
      </c>
      <c r="KZ9" s="63">
        <f>SUM(ENERO:DICIEMBRE!KZ9)</f>
        <v>0</v>
      </c>
      <c r="LA9" s="63">
        <f>SUM(ENERO:DICIEMBRE!LA9)</f>
        <v>0</v>
      </c>
      <c r="LB9" s="63">
        <f>SUM(ENERO:DICIEMBRE!LB9)</f>
        <v>0</v>
      </c>
      <c r="LC9" s="63">
        <f>SUM(ENERO:DICIEMBRE!LC9)</f>
        <v>0</v>
      </c>
      <c r="LD9" s="63">
        <f>SUM(ENERO:DICIEMBRE!LD9)</f>
        <v>0</v>
      </c>
      <c r="LE9" s="63">
        <f>SUM(ENERO:DICIEMBRE!LE9)</f>
        <v>0</v>
      </c>
      <c r="LF9" s="63">
        <f>SUM(ENERO:DICIEMBRE!LF9)</f>
        <v>0</v>
      </c>
      <c r="LG9" s="63">
        <f>SUM(ENERO:DICIEMBRE!LG9)</f>
        <v>0</v>
      </c>
      <c r="LH9" s="63">
        <f>SUM(ENERO:DICIEMBRE!LH9)</f>
        <v>0</v>
      </c>
      <c r="LI9" s="63">
        <f>SUM(ENERO:DICIEMBRE!LI9)</f>
        <v>0</v>
      </c>
      <c r="LJ9" s="63">
        <f>SUM(ENERO:DICIEMBRE!LJ9)</f>
        <v>0</v>
      </c>
      <c r="LK9" s="63">
        <f>SUM(ENERO:DICIEMBRE!LK9)</f>
        <v>0</v>
      </c>
      <c r="LL9" s="63">
        <f>SUM(ENERO:DICIEMBRE!LL9)</f>
        <v>0</v>
      </c>
      <c r="LM9" s="63">
        <f>SUM(ENERO:DICIEMBRE!LM9)</f>
        <v>0</v>
      </c>
      <c r="LN9" s="63">
        <f>SUM(ENERO:DICIEMBRE!LN9)</f>
        <v>0</v>
      </c>
      <c r="LO9" s="63">
        <f>SUM(ENERO:DICIEMBRE!LO9)</f>
        <v>0</v>
      </c>
      <c r="LP9" s="63">
        <f>SUM(ENERO:DICIEMBRE!LP9)</f>
        <v>0</v>
      </c>
      <c r="LQ9" s="63">
        <f>SUM(ENERO:DICIEMBRE!LQ9)</f>
        <v>0</v>
      </c>
      <c r="LR9" s="63">
        <f>SUM(ENERO:DICIEMBRE!LR9)</f>
        <v>0</v>
      </c>
      <c r="LS9" s="63">
        <f>SUM(ENERO:DICIEMBRE!LS9)</f>
        <v>0</v>
      </c>
      <c r="LT9" s="63">
        <f>SUM(ENERO:DICIEMBRE!LT9)</f>
        <v>0</v>
      </c>
      <c r="LU9" s="63">
        <f>SUM(ENERO:DICIEMBRE!LU9)</f>
        <v>0</v>
      </c>
      <c r="LV9" s="63">
        <f>SUM(ENERO:DICIEMBRE!LV9)</f>
        <v>0</v>
      </c>
      <c r="LW9" s="63">
        <f>SUM(ENERO:DICIEMBRE!LW9)</f>
        <v>0</v>
      </c>
      <c r="LX9" s="63">
        <f>SUM(ENERO:DICIEMBRE!LX9)</f>
        <v>0</v>
      </c>
      <c r="LY9" s="63">
        <f>SUM(ENERO:DICIEMBRE!LY9)</f>
        <v>0</v>
      </c>
      <c r="LZ9" s="63">
        <f>SUM(ENERO:DICIEMBRE!LZ9)</f>
        <v>0</v>
      </c>
      <c r="MA9" s="63">
        <f>SUM(ENERO:DICIEMBRE!MA9)</f>
        <v>0</v>
      </c>
      <c r="MB9" s="63">
        <f>SUM(ENERO:DICIEMBRE!MB9)</f>
        <v>0</v>
      </c>
      <c r="MC9" s="63">
        <f>SUM(ENERO:DICIEMBRE!MC9)</f>
        <v>0</v>
      </c>
      <c r="MD9" s="63">
        <f>SUM(ENERO:DICIEMBRE!MD9)</f>
        <v>0</v>
      </c>
      <c r="ME9" s="63">
        <f>SUM(ENERO:DICIEMBRE!ME9)</f>
        <v>0</v>
      </c>
      <c r="MF9" s="63">
        <f>SUM(ENERO:DICIEMBRE!MF9)</f>
        <v>0</v>
      </c>
      <c r="MG9" s="63">
        <f>SUM(ENERO:DICIEMBRE!MG9)</f>
        <v>0</v>
      </c>
      <c r="MH9" s="63">
        <f>SUM(ENERO:DICIEMBRE!MH9)</f>
        <v>0</v>
      </c>
      <c r="MI9" s="63">
        <f>SUM(ENERO:DICIEMBRE!MI9)</f>
        <v>0</v>
      </c>
      <c r="MJ9" s="63">
        <f>SUM(ENERO:DICIEMBRE!MJ9)</f>
        <v>0</v>
      </c>
      <c r="MK9" s="63">
        <f>SUM(ENERO:DICIEMBRE!MK9)</f>
        <v>0</v>
      </c>
      <c r="ML9" s="63">
        <f>SUM(ENERO:DICIEMBRE!ML9)</f>
        <v>0</v>
      </c>
      <c r="MM9" s="63">
        <f>SUM(ENERO:DICIEMBRE!MM9)</f>
        <v>0</v>
      </c>
    </row>
    <row r="10" customHeight="1" spans="1:351">
      <c r="A10" s="1" t="s">
        <v>155</v>
      </c>
      <c r="B10" s="1">
        <v>30600</v>
      </c>
      <c r="C10" s="13" t="s">
        <v>173</v>
      </c>
      <c r="D10" s="61" t="e">
        <f>SUM(D11:D12)</f>
        <v>#DIV/0!</v>
      </c>
      <c r="E10" s="61" t="e">
        <f t="shared" ref="E10:Y10" si="49">SUM(E11:E12)</f>
        <v>#DIV/0!</v>
      </c>
      <c r="F10" s="61" t="e">
        <f t="shared" si="49"/>
        <v>#DIV/0!</v>
      </c>
      <c r="G10" s="61" t="e">
        <f t="shared" si="49"/>
        <v>#DIV/0!</v>
      </c>
      <c r="H10" s="61" t="e">
        <f t="shared" si="49"/>
        <v>#DIV/0!</v>
      </c>
      <c r="I10" s="61" t="e">
        <f t="shared" si="49"/>
        <v>#DIV/0!</v>
      </c>
      <c r="J10" s="61" t="e">
        <f t="shared" si="49"/>
        <v>#DIV/0!</v>
      </c>
      <c r="K10" s="61" t="e">
        <f t="shared" si="49"/>
        <v>#DIV/0!</v>
      </c>
      <c r="L10" s="61" t="e">
        <f t="shared" si="49"/>
        <v>#DIV/0!</v>
      </c>
      <c r="M10" s="61" t="e">
        <f t="shared" si="49"/>
        <v>#DIV/0!</v>
      </c>
      <c r="N10" s="68" t="e">
        <f t="shared" si="49"/>
        <v>#DIV/0!</v>
      </c>
      <c r="O10" s="61" t="e">
        <f t="shared" si="49"/>
        <v>#DIV/0!</v>
      </c>
      <c r="P10" s="61" t="e">
        <f t="shared" si="49"/>
        <v>#DIV/0!</v>
      </c>
      <c r="Q10" s="61" t="e">
        <f t="shared" si="49"/>
        <v>#DIV/0!</v>
      </c>
      <c r="R10" s="61" t="e">
        <f t="shared" si="49"/>
        <v>#DIV/0!</v>
      </c>
      <c r="S10" s="61" t="e">
        <f t="shared" si="49"/>
        <v>#DIV/0!</v>
      </c>
      <c r="T10" s="61" t="e">
        <f t="shared" si="49"/>
        <v>#DIV/0!</v>
      </c>
      <c r="U10" s="61" t="e">
        <f t="shared" si="49"/>
        <v>#DIV/0!</v>
      </c>
      <c r="V10" s="61" t="e">
        <f t="shared" si="49"/>
        <v>#DIV/0!</v>
      </c>
      <c r="W10" s="61" t="e">
        <f t="shared" si="49"/>
        <v>#DIV/0!</v>
      </c>
      <c r="X10" s="61" t="e">
        <f t="shared" si="49"/>
        <v>#DIV/0!</v>
      </c>
      <c r="Y10" s="68" t="e">
        <f t="shared" si="49"/>
        <v>#DIV/0!</v>
      </c>
      <c r="Z10" s="71">
        <f t="shared" si="1"/>
        <v>0</v>
      </c>
      <c r="AA10" s="72">
        <f t="shared" si="1"/>
        <v>0</v>
      </c>
      <c r="AB10" s="72">
        <f t="shared" si="1"/>
        <v>0</v>
      </c>
      <c r="AC10" s="72">
        <f t="shared" si="1"/>
        <v>0</v>
      </c>
      <c r="AD10" s="72">
        <f t="shared" si="1"/>
        <v>0</v>
      </c>
      <c r="AE10" s="72">
        <f t="shared" si="1"/>
        <v>0</v>
      </c>
      <c r="AF10" s="72">
        <f t="shared" si="2"/>
        <v>0</v>
      </c>
      <c r="AG10" s="72">
        <f t="shared" si="2"/>
        <v>0</v>
      </c>
      <c r="AH10" s="72">
        <f t="shared" si="2"/>
        <v>0</v>
      </c>
      <c r="AI10" s="72">
        <f t="shared" si="2"/>
        <v>0</v>
      </c>
      <c r="AJ10" s="91">
        <f t="shared" si="2"/>
        <v>0</v>
      </c>
      <c r="AK10" s="92">
        <f t="shared" ref="AK10:CV10" si="50">SUM(AK11:AK12)</f>
        <v>0</v>
      </c>
      <c r="AL10" s="93">
        <f t="shared" si="50"/>
        <v>0</v>
      </c>
      <c r="AM10" s="68">
        <f t="shared" si="50"/>
        <v>0</v>
      </c>
      <c r="AN10" s="68">
        <f t="shared" si="50"/>
        <v>0</v>
      </c>
      <c r="AO10" s="68">
        <f t="shared" si="50"/>
        <v>0</v>
      </c>
      <c r="AP10" s="68">
        <f t="shared" si="50"/>
        <v>0</v>
      </c>
      <c r="AQ10" s="68">
        <f t="shared" si="50"/>
        <v>0</v>
      </c>
      <c r="AR10" s="68">
        <f t="shared" si="50"/>
        <v>0</v>
      </c>
      <c r="AS10" s="68">
        <f t="shared" si="50"/>
        <v>0</v>
      </c>
      <c r="AT10" s="68">
        <f t="shared" si="50"/>
        <v>0</v>
      </c>
      <c r="AU10" s="61">
        <f t="shared" si="50"/>
        <v>0</v>
      </c>
      <c r="AV10" s="61">
        <f t="shared" si="50"/>
        <v>0</v>
      </c>
      <c r="AW10" s="61">
        <f t="shared" si="50"/>
        <v>0</v>
      </c>
      <c r="AX10" s="61">
        <f t="shared" si="50"/>
        <v>0</v>
      </c>
      <c r="AY10" s="61">
        <f t="shared" si="50"/>
        <v>0</v>
      </c>
      <c r="AZ10" s="61">
        <f t="shared" si="50"/>
        <v>0</v>
      </c>
      <c r="BA10" s="61">
        <f t="shared" si="50"/>
        <v>0</v>
      </c>
      <c r="BB10" s="61">
        <f t="shared" si="50"/>
        <v>0</v>
      </c>
      <c r="BC10" s="61">
        <f t="shared" si="50"/>
        <v>0</v>
      </c>
      <c r="BD10" s="61">
        <f t="shared" si="50"/>
        <v>0</v>
      </c>
      <c r="BE10" s="61">
        <f t="shared" si="50"/>
        <v>0</v>
      </c>
      <c r="BF10" s="61">
        <f t="shared" si="50"/>
        <v>0</v>
      </c>
      <c r="BG10" s="61">
        <f t="shared" si="50"/>
        <v>0</v>
      </c>
      <c r="BH10" s="61">
        <f t="shared" si="50"/>
        <v>0</v>
      </c>
      <c r="BI10" s="61">
        <f t="shared" si="50"/>
        <v>0</v>
      </c>
      <c r="BJ10" s="61">
        <f t="shared" si="50"/>
        <v>0</v>
      </c>
      <c r="BK10" s="61">
        <f t="shared" si="50"/>
        <v>0</v>
      </c>
      <c r="BL10" s="61">
        <f t="shared" si="50"/>
        <v>0</v>
      </c>
      <c r="BM10" s="61">
        <f t="shared" si="50"/>
        <v>0</v>
      </c>
      <c r="BN10" s="61">
        <f t="shared" si="50"/>
        <v>0</v>
      </c>
      <c r="BO10" s="61">
        <f t="shared" si="50"/>
        <v>0</v>
      </c>
      <c r="BP10" s="61">
        <f t="shared" si="50"/>
        <v>0</v>
      </c>
      <c r="BQ10" s="61">
        <f t="shared" si="50"/>
        <v>0</v>
      </c>
      <c r="BR10" s="61">
        <f t="shared" si="50"/>
        <v>0</v>
      </c>
      <c r="BS10" s="61">
        <f t="shared" si="50"/>
        <v>0</v>
      </c>
      <c r="BT10" s="61">
        <f t="shared" si="50"/>
        <v>0</v>
      </c>
      <c r="BU10" s="68">
        <f t="shared" si="50"/>
        <v>0</v>
      </c>
      <c r="BV10" s="61">
        <f t="shared" si="50"/>
        <v>0</v>
      </c>
      <c r="BW10" s="61">
        <f t="shared" si="50"/>
        <v>0</v>
      </c>
      <c r="BX10" s="61">
        <f t="shared" si="50"/>
        <v>0</v>
      </c>
      <c r="BY10" s="68">
        <f t="shared" si="50"/>
        <v>0</v>
      </c>
      <c r="BZ10" s="61">
        <f t="shared" si="50"/>
        <v>0</v>
      </c>
      <c r="CA10" s="61">
        <f t="shared" si="50"/>
        <v>0</v>
      </c>
      <c r="CB10" s="61">
        <f t="shared" si="50"/>
        <v>0</v>
      </c>
      <c r="CC10" s="61">
        <f t="shared" si="50"/>
        <v>0</v>
      </c>
      <c r="CD10" s="61">
        <f t="shared" si="50"/>
        <v>0</v>
      </c>
      <c r="CE10" s="61">
        <f t="shared" si="50"/>
        <v>0</v>
      </c>
      <c r="CF10" s="61">
        <f t="shared" si="50"/>
        <v>0</v>
      </c>
      <c r="CG10" s="61">
        <f t="shared" si="50"/>
        <v>0</v>
      </c>
      <c r="CH10" s="61">
        <f t="shared" si="50"/>
        <v>0</v>
      </c>
      <c r="CI10" s="61">
        <f t="shared" si="50"/>
        <v>0</v>
      </c>
      <c r="CJ10" s="61">
        <f t="shared" si="50"/>
        <v>0</v>
      </c>
      <c r="CK10" s="61">
        <f t="shared" si="50"/>
        <v>0</v>
      </c>
      <c r="CL10" s="61">
        <f t="shared" si="50"/>
        <v>0</v>
      </c>
      <c r="CM10" s="61">
        <f t="shared" si="50"/>
        <v>0</v>
      </c>
      <c r="CN10" s="61">
        <f t="shared" si="50"/>
        <v>0</v>
      </c>
      <c r="CO10" s="61">
        <f t="shared" si="50"/>
        <v>0</v>
      </c>
      <c r="CP10" s="61">
        <f t="shared" si="50"/>
        <v>0</v>
      </c>
      <c r="CQ10" s="61">
        <f t="shared" si="50"/>
        <v>0</v>
      </c>
      <c r="CR10" s="61">
        <f t="shared" si="50"/>
        <v>0</v>
      </c>
      <c r="CS10" s="61">
        <f t="shared" si="50"/>
        <v>0</v>
      </c>
      <c r="CT10" s="61">
        <f t="shared" si="50"/>
        <v>0</v>
      </c>
      <c r="CU10" s="61">
        <f t="shared" si="50"/>
        <v>0</v>
      </c>
      <c r="CV10" s="61">
        <f t="shared" si="50"/>
        <v>0</v>
      </c>
      <c r="CW10" s="61">
        <f t="shared" ref="CW10:FH10" si="51">SUM(CW11:CW12)</f>
        <v>0</v>
      </c>
      <c r="CX10" s="61">
        <f t="shared" si="51"/>
        <v>0</v>
      </c>
      <c r="CY10" s="61">
        <f t="shared" si="51"/>
        <v>0</v>
      </c>
      <c r="CZ10" s="61">
        <f t="shared" si="51"/>
        <v>0</v>
      </c>
      <c r="DA10" s="61">
        <f t="shared" si="51"/>
        <v>0</v>
      </c>
      <c r="DB10" s="61">
        <f t="shared" si="51"/>
        <v>0</v>
      </c>
      <c r="DC10" s="68">
        <f t="shared" si="51"/>
        <v>0</v>
      </c>
      <c r="DD10" s="61">
        <f t="shared" si="51"/>
        <v>0</v>
      </c>
      <c r="DE10" s="61">
        <f t="shared" si="51"/>
        <v>0</v>
      </c>
      <c r="DF10" s="68">
        <f t="shared" si="51"/>
        <v>0</v>
      </c>
      <c r="DG10" s="61">
        <f t="shared" si="51"/>
        <v>0</v>
      </c>
      <c r="DH10" s="61">
        <f t="shared" si="51"/>
        <v>0</v>
      </c>
      <c r="DI10" s="61">
        <f t="shared" si="51"/>
        <v>0</v>
      </c>
      <c r="DJ10" s="61">
        <f t="shared" si="51"/>
        <v>0</v>
      </c>
      <c r="DK10" s="61">
        <f t="shared" si="51"/>
        <v>0</v>
      </c>
      <c r="DL10" s="61">
        <f t="shared" si="51"/>
        <v>0</v>
      </c>
      <c r="DM10" s="61">
        <f t="shared" si="51"/>
        <v>0</v>
      </c>
      <c r="DN10" s="61">
        <f t="shared" si="51"/>
        <v>0</v>
      </c>
      <c r="DO10" s="61">
        <f t="shared" si="51"/>
        <v>0</v>
      </c>
      <c r="DP10" s="61">
        <f t="shared" si="51"/>
        <v>0</v>
      </c>
      <c r="DQ10" s="61">
        <f t="shared" si="51"/>
        <v>0</v>
      </c>
      <c r="DR10" s="61">
        <f t="shared" si="51"/>
        <v>0</v>
      </c>
      <c r="DS10" s="61">
        <f t="shared" si="51"/>
        <v>0</v>
      </c>
      <c r="DT10" s="61">
        <f t="shared" si="51"/>
        <v>0</v>
      </c>
      <c r="DU10" s="61">
        <f t="shared" si="51"/>
        <v>0</v>
      </c>
      <c r="DV10" s="61">
        <f t="shared" si="51"/>
        <v>0</v>
      </c>
      <c r="DW10" s="61">
        <f t="shared" si="51"/>
        <v>0</v>
      </c>
      <c r="DX10" s="61">
        <f t="shared" si="51"/>
        <v>0</v>
      </c>
      <c r="DY10" s="61">
        <f t="shared" si="51"/>
        <v>0</v>
      </c>
      <c r="DZ10" s="61">
        <f t="shared" si="51"/>
        <v>0</v>
      </c>
      <c r="EA10" s="61">
        <f t="shared" si="51"/>
        <v>0</v>
      </c>
      <c r="EB10" s="61">
        <f t="shared" si="51"/>
        <v>0</v>
      </c>
      <c r="EC10" s="61">
        <f t="shared" si="51"/>
        <v>0</v>
      </c>
      <c r="ED10" s="61">
        <f t="shared" si="51"/>
        <v>0</v>
      </c>
      <c r="EE10" s="61">
        <f t="shared" si="51"/>
        <v>0</v>
      </c>
      <c r="EF10" s="61">
        <f t="shared" si="51"/>
        <v>0</v>
      </c>
      <c r="EG10" s="61">
        <f t="shared" si="51"/>
        <v>0</v>
      </c>
      <c r="EH10" s="61">
        <f t="shared" si="51"/>
        <v>0</v>
      </c>
      <c r="EI10" s="61">
        <f t="shared" si="51"/>
        <v>0</v>
      </c>
      <c r="EJ10" s="68">
        <f t="shared" si="51"/>
        <v>0</v>
      </c>
      <c r="EK10" s="68">
        <f t="shared" si="51"/>
        <v>0</v>
      </c>
      <c r="EL10" s="61">
        <f t="shared" si="51"/>
        <v>0</v>
      </c>
      <c r="EM10" s="61">
        <f t="shared" si="51"/>
        <v>0</v>
      </c>
      <c r="EN10" s="61">
        <f t="shared" si="51"/>
        <v>0</v>
      </c>
      <c r="EO10" s="68">
        <f t="shared" si="51"/>
        <v>0</v>
      </c>
      <c r="EP10" s="61">
        <f t="shared" si="51"/>
        <v>0</v>
      </c>
      <c r="EQ10" s="61">
        <f t="shared" si="51"/>
        <v>0</v>
      </c>
      <c r="ER10" s="61">
        <f t="shared" si="51"/>
        <v>0</v>
      </c>
      <c r="ES10" s="61">
        <f t="shared" si="51"/>
        <v>0</v>
      </c>
      <c r="ET10" s="61">
        <f t="shared" si="51"/>
        <v>0</v>
      </c>
      <c r="EU10" s="61">
        <f t="shared" si="51"/>
        <v>0</v>
      </c>
      <c r="EV10" s="61">
        <f t="shared" si="51"/>
        <v>0</v>
      </c>
      <c r="EW10" s="61">
        <f t="shared" si="51"/>
        <v>0</v>
      </c>
      <c r="EX10" s="61">
        <f t="shared" si="51"/>
        <v>0</v>
      </c>
      <c r="EY10" s="68">
        <f t="shared" si="5"/>
        <v>0</v>
      </c>
      <c r="EZ10" s="61">
        <f t="shared" ref="EZ10:FG10" si="52">SUM(EZ11:EZ12)</f>
        <v>0</v>
      </c>
      <c r="FA10" s="61">
        <f t="shared" si="52"/>
        <v>0</v>
      </c>
      <c r="FB10" s="61">
        <f t="shared" si="52"/>
        <v>0</v>
      </c>
      <c r="FC10" s="61">
        <f t="shared" si="52"/>
        <v>0</v>
      </c>
      <c r="FD10" s="61">
        <f t="shared" si="52"/>
        <v>0</v>
      </c>
      <c r="FE10" s="61">
        <f t="shared" si="52"/>
        <v>0</v>
      </c>
      <c r="FF10" s="61">
        <f t="shared" si="52"/>
        <v>0</v>
      </c>
      <c r="FG10" s="61">
        <f t="shared" si="52"/>
        <v>0</v>
      </c>
      <c r="FH10" s="68">
        <f t="shared" si="51"/>
        <v>0</v>
      </c>
      <c r="FI10" s="61">
        <f t="shared" ref="FI10:HT10" si="53">SUM(FI11:FI12)</f>
        <v>0</v>
      </c>
      <c r="FJ10" s="61">
        <f t="shared" si="53"/>
        <v>0</v>
      </c>
      <c r="FK10" s="61">
        <f t="shared" si="53"/>
        <v>0</v>
      </c>
      <c r="FL10" s="61">
        <f t="shared" si="53"/>
        <v>0</v>
      </c>
      <c r="FM10" s="61">
        <f t="shared" si="53"/>
        <v>0</v>
      </c>
      <c r="FN10" s="61">
        <f t="shared" si="53"/>
        <v>0</v>
      </c>
      <c r="FO10" s="61">
        <f t="shared" si="53"/>
        <v>0</v>
      </c>
      <c r="FP10" s="61">
        <f t="shared" si="53"/>
        <v>0</v>
      </c>
      <c r="FQ10" s="61">
        <f t="shared" si="53"/>
        <v>0</v>
      </c>
      <c r="FR10" s="61">
        <f t="shared" si="53"/>
        <v>0</v>
      </c>
      <c r="FS10" s="68">
        <f t="shared" si="53"/>
        <v>0</v>
      </c>
      <c r="FT10" s="61">
        <f t="shared" si="53"/>
        <v>0</v>
      </c>
      <c r="FU10" s="61">
        <f t="shared" si="53"/>
        <v>0</v>
      </c>
      <c r="FV10" s="61">
        <f t="shared" si="53"/>
        <v>0</v>
      </c>
      <c r="FW10" s="61">
        <f t="shared" si="53"/>
        <v>0</v>
      </c>
      <c r="FX10" s="61">
        <f t="shared" si="53"/>
        <v>0</v>
      </c>
      <c r="FY10" s="61">
        <f t="shared" si="53"/>
        <v>0</v>
      </c>
      <c r="FZ10" s="61">
        <f t="shared" si="53"/>
        <v>0</v>
      </c>
      <c r="GA10" s="61">
        <f t="shared" si="53"/>
        <v>0</v>
      </c>
      <c r="GB10" s="61">
        <f t="shared" si="53"/>
        <v>0</v>
      </c>
      <c r="GC10" s="61">
        <f t="shared" si="53"/>
        <v>0</v>
      </c>
      <c r="GD10" s="61">
        <f t="shared" si="53"/>
        <v>0</v>
      </c>
      <c r="GE10" s="61">
        <f t="shared" si="53"/>
        <v>0</v>
      </c>
      <c r="GF10" s="61">
        <f t="shared" si="53"/>
        <v>0</v>
      </c>
      <c r="GG10" s="61">
        <f t="shared" si="53"/>
        <v>0</v>
      </c>
      <c r="GH10" s="61">
        <f t="shared" si="53"/>
        <v>0</v>
      </c>
      <c r="GI10" s="61">
        <f t="shared" si="53"/>
        <v>0</v>
      </c>
      <c r="GJ10" s="61">
        <f t="shared" si="53"/>
        <v>0</v>
      </c>
      <c r="GK10" s="61">
        <f t="shared" si="53"/>
        <v>0</v>
      </c>
      <c r="GL10" s="61">
        <f t="shared" si="53"/>
        <v>0</v>
      </c>
      <c r="GM10" s="61">
        <f t="shared" si="53"/>
        <v>0</v>
      </c>
      <c r="GN10" s="61">
        <f t="shared" si="53"/>
        <v>0</v>
      </c>
      <c r="GO10" s="61">
        <f t="shared" si="53"/>
        <v>0</v>
      </c>
      <c r="GP10" s="61">
        <f t="shared" si="53"/>
        <v>0</v>
      </c>
      <c r="GQ10" s="68">
        <f t="shared" si="8"/>
        <v>0</v>
      </c>
      <c r="GR10" s="61">
        <f t="shared" ref="GR10" si="54">SUM(GR11:GR12)</f>
        <v>0</v>
      </c>
      <c r="GS10" s="68">
        <f t="shared" si="53"/>
        <v>0</v>
      </c>
      <c r="GT10" s="61">
        <f t="shared" si="53"/>
        <v>0</v>
      </c>
      <c r="GU10" s="61">
        <f t="shared" si="53"/>
        <v>0</v>
      </c>
      <c r="GV10" s="61">
        <f t="shared" si="53"/>
        <v>0</v>
      </c>
      <c r="GW10" s="61">
        <f t="shared" si="53"/>
        <v>0</v>
      </c>
      <c r="GX10" s="61">
        <f t="shared" si="53"/>
        <v>0</v>
      </c>
      <c r="GY10" s="61">
        <f t="shared" si="53"/>
        <v>0</v>
      </c>
      <c r="GZ10" s="61">
        <f t="shared" si="53"/>
        <v>0</v>
      </c>
      <c r="HA10" s="61">
        <f t="shared" si="53"/>
        <v>0</v>
      </c>
      <c r="HB10" s="61">
        <f t="shared" si="53"/>
        <v>0</v>
      </c>
      <c r="HC10" s="61">
        <f t="shared" si="53"/>
        <v>0</v>
      </c>
      <c r="HD10" s="61">
        <f t="shared" si="53"/>
        <v>0</v>
      </c>
      <c r="HE10" s="61">
        <f t="shared" si="53"/>
        <v>0</v>
      </c>
      <c r="HF10" s="61">
        <f t="shared" si="53"/>
        <v>0</v>
      </c>
      <c r="HG10" s="61">
        <f t="shared" si="53"/>
        <v>0</v>
      </c>
      <c r="HH10" s="61">
        <f t="shared" si="53"/>
        <v>0</v>
      </c>
      <c r="HI10" s="61">
        <f t="shared" si="53"/>
        <v>0</v>
      </c>
      <c r="HJ10" s="61">
        <f t="shared" si="53"/>
        <v>0</v>
      </c>
      <c r="HK10" s="61">
        <f t="shared" si="53"/>
        <v>0</v>
      </c>
      <c r="HL10" s="61">
        <f t="shared" si="53"/>
        <v>0</v>
      </c>
      <c r="HM10" s="61">
        <f t="shared" si="53"/>
        <v>0</v>
      </c>
      <c r="HN10" s="61">
        <f t="shared" si="53"/>
        <v>0</v>
      </c>
      <c r="HO10" s="61">
        <f t="shared" si="53"/>
        <v>0</v>
      </c>
      <c r="HP10" s="61">
        <f t="shared" si="53"/>
        <v>0</v>
      </c>
      <c r="HQ10" s="61">
        <f t="shared" si="53"/>
        <v>0</v>
      </c>
      <c r="HR10" s="61">
        <f t="shared" si="53"/>
        <v>0</v>
      </c>
      <c r="HS10" s="68">
        <f t="shared" si="53"/>
        <v>0</v>
      </c>
      <c r="HT10" s="61">
        <f t="shared" si="53"/>
        <v>0</v>
      </c>
      <c r="HU10" s="61">
        <f t="shared" ref="HU10:KF10" si="55">SUM(HU11:HU12)</f>
        <v>0</v>
      </c>
      <c r="HV10" s="68">
        <f t="shared" si="55"/>
        <v>0</v>
      </c>
      <c r="HW10" s="61">
        <f t="shared" si="55"/>
        <v>0</v>
      </c>
      <c r="HX10" s="61">
        <f t="shared" si="55"/>
        <v>0</v>
      </c>
      <c r="HY10" s="61">
        <f t="shared" si="55"/>
        <v>0</v>
      </c>
      <c r="HZ10" s="61">
        <f t="shared" si="55"/>
        <v>0</v>
      </c>
      <c r="IA10" s="61">
        <f t="shared" si="55"/>
        <v>0</v>
      </c>
      <c r="IB10" s="61">
        <f t="shared" si="55"/>
        <v>0</v>
      </c>
      <c r="IC10" s="68">
        <f t="shared" si="55"/>
        <v>0</v>
      </c>
      <c r="ID10" s="61">
        <f t="shared" si="55"/>
        <v>0</v>
      </c>
      <c r="IE10" s="61">
        <f t="shared" si="55"/>
        <v>0</v>
      </c>
      <c r="IF10" s="61">
        <f t="shared" si="55"/>
        <v>0</v>
      </c>
      <c r="IG10" s="61">
        <f t="shared" si="55"/>
        <v>0</v>
      </c>
      <c r="IH10" s="61">
        <f t="shared" si="55"/>
        <v>0</v>
      </c>
      <c r="II10" s="61">
        <f t="shared" si="55"/>
        <v>0</v>
      </c>
      <c r="IJ10" s="61">
        <f t="shared" si="55"/>
        <v>0</v>
      </c>
      <c r="IK10" s="61">
        <f t="shared" si="55"/>
        <v>0</v>
      </c>
      <c r="IL10" s="61">
        <f t="shared" si="55"/>
        <v>0</v>
      </c>
      <c r="IM10" s="61">
        <f t="shared" si="55"/>
        <v>0</v>
      </c>
      <c r="IN10" s="61">
        <f t="shared" si="55"/>
        <v>0</v>
      </c>
      <c r="IO10" s="61">
        <f t="shared" si="55"/>
        <v>0</v>
      </c>
      <c r="IP10" s="61">
        <f t="shared" si="55"/>
        <v>0</v>
      </c>
      <c r="IQ10" s="68">
        <f t="shared" si="55"/>
        <v>0</v>
      </c>
      <c r="IR10" s="68">
        <f t="shared" si="55"/>
        <v>0</v>
      </c>
      <c r="IS10" s="68">
        <f t="shared" si="55"/>
        <v>0</v>
      </c>
      <c r="IT10" s="68">
        <f t="shared" si="55"/>
        <v>0</v>
      </c>
      <c r="IU10" s="68">
        <f t="shared" si="55"/>
        <v>0</v>
      </c>
      <c r="IV10" s="68">
        <f t="shared" si="55"/>
        <v>0</v>
      </c>
      <c r="IW10" s="68">
        <f t="shared" si="55"/>
        <v>0</v>
      </c>
      <c r="IX10" s="68">
        <f t="shared" si="55"/>
        <v>0</v>
      </c>
      <c r="IY10" s="68">
        <f t="shared" si="55"/>
        <v>0</v>
      </c>
      <c r="IZ10" s="68">
        <f t="shared" si="55"/>
        <v>0</v>
      </c>
      <c r="JA10" s="68">
        <f t="shared" si="55"/>
        <v>0</v>
      </c>
      <c r="JB10" s="68">
        <f t="shared" si="55"/>
        <v>0</v>
      </c>
      <c r="JC10" s="68">
        <f t="shared" si="55"/>
        <v>0</v>
      </c>
      <c r="JD10" s="68">
        <f t="shared" si="55"/>
        <v>0</v>
      </c>
      <c r="JE10" s="68">
        <f t="shared" si="55"/>
        <v>0</v>
      </c>
      <c r="JF10" s="68">
        <f t="shared" si="55"/>
        <v>0</v>
      </c>
      <c r="JG10" s="61">
        <f t="shared" si="55"/>
        <v>0</v>
      </c>
      <c r="JH10" s="61">
        <f t="shared" si="55"/>
        <v>0</v>
      </c>
      <c r="JI10" s="61">
        <f t="shared" si="55"/>
        <v>0</v>
      </c>
      <c r="JJ10" s="61">
        <f t="shared" si="55"/>
        <v>0</v>
      </c>
      <c r="JK10" s="61">
        <f t="shared" si="55"/>
        <v>0</v>
      </c>
      <c r="JL10" s="68">
        <f t="shared" si="55"/>
        <v>0</v>
      </c>
      <c r="JM10" s="61">
        <f t="shared" si="55"/>
        <v>0</v>
      </c>
      <c r="JN10" s="61">
        <f t="shared" si="55"/>
        <v>0</v>
      </c>
      <c r="JO10" s="68">
        <f t="shared" si="55"/>
        <v>0</v>
      </c>
      <c r="JP10" s="61">
        <f t="shared" si="55"/>
        <v>0</v>
      </c>
      <c r="JQ10" s="61">
        <f t="shared" si="55"/>
        <v>0</v>
      </c>
      <c r="JR10" s="61">
        <f t="shared" si="55"/>
        <v>0</v>
      </c>
      <c r="JS10" s="61">
        <f t="shared" si="55"/>
        <v>0</v>
      </c>
      <c r="JT10" s="61">
        <f t="shared" si="55"/>
        <v>0</v>
      </c>
      <c r="JU10" s="61">
        <f t="shared" si="55"/>
        <v>0</v>
      </c>
      <c r="JV10" s="61">
        <f t="shared" si="55"/>
        <v>0</v>
      </c>
      <c r="JW10" s="61">
        <f t="shared" si="55"/>
        <v>0</v>
      </c>
      <c r="JX10" s="61">
        <f t="shared" si="55"/>
        <v>0</v>
      </c>
      <c r="JY10" s="61">
        <f t="shared" si="55"/>
        <v>0</v>
      </c>
      <c r="JZ10" s="61">
        <f t="shared" si="55"/>
        <v>0</v>
      </c>
      <c r="KA10" s="61">
        <f t="shared" si="55"/>
        <v>0</v>
      </c>
      <c r="KB10" s="61">
        <f t="shared" si="55"/>
        <v>0</v>
      </c>
      <c r="KC10" s="61">
        <f t="shared" si="55"/>
        <v>0</v>
      </c>
      <c r="KD10" s="61">
        <f t="shared" si="55"/>
        <v>0</v>
      </c>
      <c r="KE10" s="61">
        <f t="shared" si="55"/>
        <v>0</v>
      </c>
      <c r="KF10" s="61">
        <f t="shared" si="55"/>
        <v>0</v>
      </c>
      <c r="KG10" s="68">
        <f t="shared" ref="KG10" si="56">SUM(KG11:KG12)</f>
        <v>0</v>
      </c>
      <c r="KH10" s="61">
        <f>SUM(ENERO:DICIEMBRE!KH10)</f>
        <v>0</v>
      </c>
      <c r="KI10" s="61">
        <f>SUM(ENERO:DICIEMBRE!KI10)</f>
        <v>0</v>
      </c>
      <c r="KJ10" s="61">
        <f>SUM(ENERO:DICIEMBRE!KJ10)</f>
        <v>0</v>
      </c>
      <c r="KK10" s="61">
        <f>SUM(ENERO:DICIEMBRE!KK10)</f>
        <v>0</v>
      </c>
      <c r="KL10" s="61">
        <f>SUM(ENERO:DICIEMBRE!KL10)</f>
        <v>0</v>
      </c>
      <c r="KM10" s="61">
        <f>SUM(ENERO:DICIEMBRE!KM10)</f>
        <v>0</v>
      </c>
      <c r="KN10" s="61">
        <f>SUM(ENERO:DICIEMBRE!KN10)</f>
        <v>0</v>
      </c>
      <c r="KO10" s="61">
        <f>SUM(ENERO:DICIEMBRE!KO10)</f>
        <v>0</v>
      </c>
      <c r="KP10" s="61">
        <f>SUM(ENERO:DICIEMBRE!KP10)</f>
        <v>0</v>
      </c>
      <c r="KQ10" s="61">
        <f>SUM(ENERO:DICIEMBRE!KQ10)</f>
        <v>0</v>
      </c>
      <c r="KR10" s="61">
        <f>SUM(ENERO:DICIEMBRE!KR10)</f>
        <v>0</v>
      </c>
      <c r="KS10" s="61">
        <f>SUM(ENERO:DICIEMBRE!KS10)</f>
        <v>0</v>
      </c>
      <c r="KT10" s="61">
        <f>SUM(ENERO:DICIEMBRE!KT10)</f>
        <v>0</v>
      </c>
      <c r="KU10" s="61">
        <f>SUM(ENERO:DICIEMBRE!KU10)</f>
        <v>0</v>
      </c>
      <c r="KV10" s="61">
        <f>SUM(ENERO:DICIEMBRE!KV10)</f>
        <v>0</v>
      </c>
      <c r="KW10" s="61">
        <f>SUM(ENERO:DICIEMBRE!KW10)</f>
        <v>0</v>
      </c>
      <c r="KX10" s="61">
        <f>SUM(ENERO:DICIEMBRE!KX10)</f>
        <v>0</v>
      </c>
      <c r="KY10" s="68">
        <f t="shared" ref="KY10:KZ10" si="57">SUM(KY11:KY12)</f>
        <v>0</v>
      </c>
      <c r="KZ10" s="61">
        <f t="shared" si="57"/>
        <v>0</v>
      </c>
      <c r="LA10" s="61">
        <f>SUM(ENERO:DICIEMBRE!LA10)</f>
        <v>0</v>
      </c>
      <c r="LB10" s="61">
        <f>SUM(ENERO:DICIEMBRE!LB10)</f>
        <v>0</v>
      </c>
      <c r="LC10" s="61">
        <f>SUM(ENERO:DICIEMBRE!LC10)</f>
        <v>0</v>
      </c>
      <c r="LD10" s="61">
        <f>SUM(ENERO:DICIEMBRE!LD10)</f>
        <v>0</v>
      </c>
      <c r="LE10" s="61">
        <f>SUM(ENERO:DICIEMBRE!LE10)</f>
        <v>0</v>
      </c>
      <c r="LF10" s="61">
        <f>SUM(ENERO:DICIEMBRE!LF10)</f>
        <v>0</v>
      </c>
      <c r="LG10" s="61">
        <f>SUM(ENERO:DICIEMBRE!LG10)</f>
        <v>0</v>
      </c>
      <c r="LH10" s="61">
        <f>SUM(ENERO:DICIEMBRE!LH10)</f>
        <v>0</v>
      </c>
      <c r="LI10" s="61">
        <f>SUM(ENERO:DICIEMBRE!LI10)</f>
        <v>0</v>
      </c>
      <c r="LJ10" s="61">
        <f>SUM(ENERO:DICIEMBRE!LJ10)</f>
        <v>0</v>
      </c>
      <c r="LK10" s="61">
        <f>SUM(ENERO:DICIEMBRE!LK10)</f>
        <v>0</v>
      </c>
      <c r="LL10" s="61">
        <f>SUM(ENERO:DICIEMBRE!LL10)</f>
        <v>0</v>
      </c>
      <c r="LM10" s="61">
        <f>SUM(ENERO:DICIEMBRE!LM10)</f>
        <v>0</v>
      </c>
      <c r="LN10" s="61">
        <f>SUM(ENERO:DICIEMBRE!LN10)</f>
        <v>0</v>
      </c>
      <c r="LO10" s="61">
        <f>SUM(ENERO:DICIEMBRE!LO10)</f>
        <v>0</v>
      </c>
      <c r="LP10" s="61">
        <f>SUM(ENERO:DICIEMBRE!LP10)</f>
        <v>0</v>
      </c>
      <c r="LQ10" s="61">
        <f>SUM(ENERO:DICIEMBRE!LQ10)</f>
        <v>0</v>
      </c>
      <c r="LR10" s="61">
        <f>SUM(ENERO:DICIEMBRE!LR10)</f>
        <v>0</v>
      </c>
      <c r="LS10" s="61">
        <f>SUM(ENERO:DICIEMBRE!LS10)</f>
        <v>0</v>
      </c>
      <c r="LT10" s="61">
        <f>SUM(ENERO:DICIEMBRE!LT10)</f>
        <v>0</v>
      </c>
      <c r="LU10" s="61">
        <f>SUM(ENERO:DICIEMBRE!LU10)</f>
        <v>0</v>
      </c>
      <c r="LV10" s="61">
        <f>SUM(ENERO:DICIEMBRE!LV10)</f>
        <v>0</v>
      </c>
      <c r="LW10" s="61">
        <f>SUM(ENERO:DICIEMBRE!LW10)</f>
        <v>0</v>
      </c>
      <c r="LX10" s="61">
        <f>SUM(ENERO:DICIEMBRE!LX10)</f>
        <v>0</v>
      </c>
      <c r="LY10" s="61">
        <f>SUM(ENERO:DICIEMBRE!LY10)</f>
        <v>0</v>
      </c>
      <c r="LZ10" s="61">
        <f>SUM(ENERO:DICIEMBRE!LZ10)</f>
        <v>0</v>
      </c>
      <c r="MA10" s="61">
        <f>SUM(ENERO:DICIEMBRE!MA10)</f>
        <v>0</v>
      </c>
      <c r="MB10" s="61">
        <f>SUM(ENERO:DICIEMBRE!MB10)</f>
        <v>0</v>
      </c>
      <c r="MC10" s="61">
        <f>SUM(ENERO:DICIEMBRE!MC10)</f>
        <v>0</v>
      </c>
      <c r="MD10" s="61">
        <f>SUM(ENERO:DICIEMBRE!MD10)</f>
        <v>0</v>
      </c>
      <c r="ME10" s="61">
        <f>SUM(ENERO:DICIEMBRE!ME10)</f>
        <v>0</v>
      </c>
      <c r="MF10" s="61">
        <f>SUM(ENERO:DICIEMBRE!MF10)</f>
        <v>0</v>
      </c>
      <c r="MG10" s="61">
        <f>SUM(ENERO:DICIEMBRE!MG10)</f>
        <v>0</v>
      </c>
      <c r="MH10" s="61">
        <f>SUM(ENERO:DICIEMBRE!MH10)</f>
        <v>0</v>
      </c>
      <c r="MI10" s="61">
        <f>SUM(ENERO:DICIEMBRE!MI10)</f>
        <v>0</v>
      </c>
      <c r="MJ10" s="61">
        <f>SUM(ENERO:DICIEMBRE!MJ10)</f>
        <v>0</v>
      </c>
      <c r="MK10" s="61">
        <f>SUM(ENERO:DICIEMBRE!MK10)</f>
        <v>0</v>
      </c>
      <c r="ML10" s="61">
        <f>SUM(ENERO:DICIEMBRE!ML10)</f>
        <v>0</v>
      </c>
      <c r="MM10" s="61">
        <f>SUM(ENERO:DICIEMBRE!MM10)</f>
        <v>0</v>
      </c>
    </row>
    <row r="11" ht="12" spans="1:351">
      <c r="A11" s="1" t="s">
        <v>170</v>
      </c>
      <c r="B11" s="1">
        <v>30601</v>
      </c>
      <c r="C11" s="62" t="s">
        <v>174</v>
      </c>
      <c r="D11" s="63" t="e">
        <f>AVERAGE(ENERO:DICIEMBRE!D11)</f>
        <v>#DIV/0!</v>
      </c>
      <c r="E11" s="63" t="e">
        <f>AVERAGE(ENERO:DICIEMBRE!E11)</f>
        <v>#DIV/0!</v>
      </c>
      <c r="F11" s="63" t="e">
        <f>AVERAGE(ENERO:DICIEMBRE!F11)</f>
        <v>#DIV/0!</v>
      </c>
      <c r="G11" s="63" t="e">
        <f>AVERAGE(ENERO:DICIEMBRE!G11)</f>
        <v>#DIV/0!</v>
      </c>
      <c r="H11" s="63" t="e">
        <f>AVERAGE(ENERO:DICIEMBRE!H11)</f>
        <v>#DIV/0!</v>
      </c>
      <c r="I11" s="63" t="e">
        <f>AVERAGE(ENERO:DICIEMBRE!I11)</f>
        <v>#DIV/0!</v>
      </c>
      <c r="J11" s="63" t="e">
        <f>AVERAGE(ENERO:DICIEMBRE!J11)</f>
        <v>#DIV/0!</v>
      </c>
      <c r="K11" s="63" t="e">
        <f>AVERAGE(ENERO:DICIEMBRE!K11)</f>
        <v>#DIV/0!</v>
      </c>
      <c r="L11" s="63" t="e">
        <f>AVERAGE(ENERO:DICIEMBRE!L11)</f>
        <v>#DIV/0!</v>
      </c>
      <c r="M11" s="63" t="e">
        <f>AVERAGE(ENERO:DICIEMBRE!M11)</f>
        <v>#DIV/0!</v>
      </c>
      <c r="N11" s="69" t="e">
        <f t="shared" ref="N11:N12" si="58">SUM(D11:M11)</f>
        <v>#DIV/0!</v>
      </c>
      <c r="O11" s="63" t="e">
        <f>AVERAGE(ENERO:DICIEMBRE!O11)</f>
        <v>#DIV/0!</v>
      </c>
      <c r="P11" s="63" t="e">
        <f>AVERAGE(ENERO:DICIEMBRE!P11)</f>
        <v>#DIV/0!</v>
      </c>
      <c r="Q11" s="63" t="e">
        <f>AVERAGE(ENERO:DICIEMBRE!Q11)</f>
        <v>#DIV/0!</v>
      </c>
      <c r="R11" s="63" t="e">
        <f>AVERAGE(ENERO:DICIEMBRE!R11)</f>
        <v>#DIV/0!</v>
      </c>
      <c r="S11" s="63" t="e">
        <f>AVERAGE(ENERO:DICIEMBRE!S11)</f>
        <v>#DIV/0!</v>
      </c>
      <c r="T11" s="63" t="e">
        <f>AVERAGE(ENERO:DICIEMBRE!T11)</f>
        <v>#DIV/0!</v>
      </c>
      <c r="U11" s="63" t="e">
        <f>AVERAGE(ENERO:DICIEMBRE!U11)</f>
        <v>#DIV/0!</v>
      </c>
      <c r="V11" s="63" t="e">
        <f>AVERAGE(ENERO:DICIEMBRE!V11)</f>
        <v>#DIV/0!</v>
      </c>
      <c r="W11" s="63" t="e">
        <f>AVERAGE(ENERO:DICIEMBRE!W11)</f>
        <v>#DIV/0!</v>
      </c>
      <c r="X11" s="63" t="e">
        <f>AVERAGE(ENERO:DICIEMBRE!X11)</f>
        <v>#DIV/0!</v>
      </c>
      <c r="Y11" s="69" t="e">
        <f t="shared" ref="Y11:Y12" si="59">SUM(O11:X11)</f>
        <v>#DIV/0!</v>
      </c>
      <c r="Z11" s="73">
        <f t="shared" si="1"/>
        <v>0</v>
      </c>
      <c r="AA11" s="74">
        <f t="shared" si="1"/>
        <v>0</v>
      </c>
      <c r="AB11" s="74">
        <f t="shared" si="1"/>
        <v>0</v>
      </c>
      <c r="AC11" s="74">
        <f t="shared" si="1"/>
        <v>0</v>
      </c>
      <c r="AD11" s="74">
        <f t="shared" si="1"/>
        <v>0</v>
      </c>
      <c r="AE11" s="74">
        <f t="shared" si="1"/>
        <v>0</v>
      </c>
      <c r="AF11" s="74">
        <f t="shared" si="2"/>
        <v>0</v>
      </c>
      <c r="AG11" s="74">
        <f t="shared" si="2"/>
        <v>0</v>
      </c>
      <c r="AH11" s="74">
        <f t="shared" si="2"/>
        <v>0</v>
      </c>
      <c r="AI11" s="74">
        <f t="shared" si="2"/>
        <v>0</v>
      </c>
      <c r="AJ11" s="94">
        <f t="shared" si="2"/>
        <v>0</v>
      </c>
      <c r="AK11" s="95">
        <f>SUM(ENERO:DICIEMBRE!AK11)</f>
        <v>0</v>
      </c>
      <c r="AL11" s="96">
        <f>SUM(ENERO:DICIEMBRE!AL11)</f>
        <v>0</v>
      </c>
      <c r="AM11" s="63">
        <f>SUM(ENERO:DICIEMBRE!AM11)</f>
        <v>0</v>
      </c>
      <c r="AN11" s="63">
        <f>SUM(ENERO:DICIEMBRE!AN11)</f>
        <v>0</v>
      </c>
      <c r="AO11" s="63">
        <f>SUM(ENERO:DICIEMBRE!AO11)</f>
        <v>0</v>
      </c>
      <c r="AP11" s="63">
        <f>SUM(ENERO:DICIEMBRE!AP11)</f>
        <v>0</v>
      </c>
      <c r="AQ11" s="63">
        <f>SUM(ENERO:DICIEMBRE!AQ11)</f>
        <v>0</v>
      </c>
      <c r="AR11" s="63">
        <f>SUM(ENERO:DICIEMBRE!AR11)</f>
        <v>0</v>
      </c>
      <c r="AS11" s="63">
        <f>SUM(ENERO:DICIEMBRE!AS11)</f>
        <v>0</v>
      </c>
      <c r="AT11" s="69">
        <f t="shared" ref="AT11:AT12" si="60">SUM(AL11:AS11)</f>
        <v>0</v>
      </c>
      <c r="AU11" s="63">
        <f>SUM(ENERO:DICIEMBRE!AU11)</f>
        <v>0</v>
      </c>
      <c r="AV11" s="63">
        <f>SUM(ENERO:DICIEMBRE!AV11)</f>
        <v>0</v>
      </c>
      <c r="AW11" s="63">
        <f>SUM(ENERO:DICIEMBRE!AW11)</f>
        <v>0</v>
      </c>
      <c r="AX11" s="63">
        <f>SUM(ENERO:DICIEMBRE!AX11)</f>
        <v>0</v>
      </c>
      <c r="AY11" s="63">
        <f>SUM(ENERO:DICIEMBRE!AY11)</f>
        <v>0</v>
      </c>
      <c r="AZ11" s="63">
        <f>SUM(ENERO:DICIEMBRE!AZ11)</f>
        <v>0</v>
      </c>
      <c r="BA11" s="63">
        <f>SUM(ENERO:DICIEMBRE!BA11)</f>
        <v>0</v>
      </c>
      <c r="BB11" s="63">
        <f>SUM(ENERO:DICIEMBRE!BB11)</f>
        <v>0</v>
      </c>
      <c r="BC11" s="63">
        <f>SUM(ENERO:DICIEMBRE!BC11)</f>
        <v>0</v>
      </c>
      <c r="BD11" s="63">
        <f>SUM(ENERO:DICIEMBRE!BD11)</f>
        <v>0</v>
      </c>
      <c r="BE11" s="63">
        <f>SUM(ENERO:DICIEMBRE!BE11)</f>
        <v>0</v>
      </c>
      <c r="BF11" s="63">
        <f>SUM(ENERO:DICIEMBRE!BF11)</f>
        <v>0</v>
      </c>
      <c r="BG11" s="63">
        <f>SUM(ENERO:DICIEMBRE!BG11)</f>
        <v>0</v>
      </c>
      <c r="BH11" s="63">
        <f>SUM(ENERO:DICIEMBRE!BH11)</f>
        <v>0</v>
      </c>
      <c r="BI11" s="63">
        <f>SUM(ENERO:DICIEMBRE!BI11)</f>
        <v>0</v>
      </c>
      <c r="BJ11" s="63">
        <f>SUM(ENERO:DICIEMBRE!BJ11)</f>
        <v>0</v>
      </c>
      <c r="BK11" s="63">
        <f>SUM(ENERO:DICIEMBRE!BK11)</f>
        <v>0</v>
      </c>
      <c r="BL11" s="63">
        <f>SUM(ENERO:DICIEMBRE!BL11)</f>
        <v>0</v>
      </c>
      <c r="BM11" s="63">
        <f>SUM(ENERO:DICIEMBRE!BM11)</f>
        <v>0</v>
      </c>
      <c r="BN11" s="63">
        <f>SUM(ENERO:DICIEMBRE!BN11)</f>
        <v>0</v>
      </c>
      <c r="BO11" s="63">
        <f>SUM(ENERO:DICIEMBRE!BO11)</f>
        <v>0</v>
      </c>
      <c r="BP11" s="63">
        <f>SUM(ENERO:DICIEMBRE!BP11)</f>
        <v>0</v>
      </c>
      <c r="BQ11" s="63">
        <f>SUM(ENERO:DICIEMBRE!BQ11)</f>
        <v>0</v>
      </c>
      <c r="BR11" s="63">
        <f>SUM(ENERO:DICIEMBRE!BR11)</f>
        <v>0</v>
      </c>
      <c r="BS11" s="63">
        <f>SUM(ENERO:DICIEMBRE!BS11)</f>
        <v>0</v>
      </c>
      <c r="BT11" s="63">
        <f>SUM(ENERO:DICIEMBRE!BT11)</f>
        <v>0</v>
      </c>
      <c r="BU11" s="69">
        <f t="shared" ref="BU11:BU12" si="61">SUM(AU11:BT11)</f>
        <v>0</v>
      </c>
      <c r="BV11" s="63">
        <f>SUM(ENERO:DICIEMBRE!BV11)</f>
        <v>0</v>
      </c>
      <c r="BW11" s="63">
        <f>SUM(ENERO:DICIEMBRE!BW11)</f>
        <v>0</v>
      </c>
      <c r="BX11" s="63">
        <f>SUM(ENERO:DICIEMBRE!BX11)</f>
        <v>0</v>
      </c>
      <c r="BY11" s="69">
        <f t="shared" ref="BY11:BY12" si="62">SUM(BV11:BX11)</f>
        <v>0</v>
      </c>
      <c r="BZ11" s="63">
        <f>SUM(ENERO:DICIEMBRE!BZ11)</f>
        <v>0</v>
      </c>
      <c r="CA11" s="63">
        <f>SUM(ENERO:DICIEMBRE!CA11)</f>
        <v>0</v>
      </c>
      <c r="CB11" s="63">
        <f>SUM(ENERO:DICIEMBRE!CB11)</f>
        <v>0</v>
      </c>
      <c r="CC11" s="63">
        <f>SUM(ENERO:DICIEMBRE!CC11)</f>
        <v>0</v>
      </c>
      <c r="CD11" s="63">
        <f>SUM(ENERO:DICIEMBRE!CD11)</f>
        <v>0</v>
      </c>
      <c r="CE11" s="63">
        <f>SUM(ENERO:DICIEMBRE!CE11)</f>
        <v>0</v>
      </c>
      <c r="CF11" s="63">
        <f>SUM(ENERO:DICIEMBRE!CF11)</f>
        <v>0</v>
      </c>
      <c r="CG11" s="63">
        <f>SUM(ENERO:DICIEMBRE!CG11)</f>
        <v>0</v>
      </c>
      <c r="CH11" s="63">
        <f>SUM(ENERO:DICIEMBRE!CH11)</f>
        <v>0</v>
      </c>
      <c r="CI11" s="63">
        <f>SUM(ENERO:DICIEMBRE!CI11)</f>
        <v>0</v>
      </c>
      <c r="CJ11" s="63">
        <f>SUM(ENERO:DICIEMBRE!CJ11)</f>
        <v>0</v>
      </c>
      <c r="CK11" s="63">
        <f>SUM(ENERO:DICIEMBRE!CK11)</f>
        <v>0</v>
      </c>
      <c r="CL11" s="63">
        <f>SUM(ENERO:DICIEMBRE!CL11)</f>
        <v>0</v>
      </c>
      <c r="CM11" s="63">
        <f>SUM(ENERO:DICIEMBRE!CM11)</f>
        <v>0</v>
      </c>
      <c r="CN11" s="63">
        <f>SUM(ENERO:DICIEMBRE!CN11)</f>
        <v>0</v>
      </c>
      <c r="CO11" s="63">
        <f>SUM(ENERO:DICIEMBRE!CO11)</f>
        <v>0</v>
      </c>
      <c r="CP11" s="63">
        <f>SUM(ENERO:DICIEMBRE!CP11)</f>
        <v>0</v>
      </c>
      <c r="CQ11" s="63">
        <f>SUM(ENERO:DICIEMBRE!CQ11)</f>
        <v>0</v>
      </c>
      <c r="CR11" s="63">
        <f>SUM(ENERO:DICIEMBRE!CR11)</f>
        <v>0</v>
      </c>
      <c r="CS11" s="63">
        <f>SUM(ENERO:DICIEMBRE!CS11)</f>
        <v>0</v>
      </c>
      <c r="CT11" s="63">
        <f>SUM(ENERO:DICIEMBRE!CT11)</f>
        <v>0</v>
      </c>
      <c r="CU11" s="63">
        <f>SUM(ENERO:DICIEMBRE!CU11)</f>
        <v>0</v>
      </c>
      <c r="CV11" s="63">
        <f>SUM(ENERO:DICIEMBRE!CV11)</f>
        <v>0</v>
      </c>
      <c r="CW11" s="63">
        <f>SUM(ENERO:DICIEMBRE!CW11)</f>
        <v>0</v>
      </c>
      <c r="CX11" s="63">
        <f>SUM(ENERO:DICIEMBRE!CX11)</f>
        <v>0</v>
      </c>
      <c r="CY11" s="63">
        <f>SUM(ENERO:DICIEMBRE!CY11)</f>
        <v>0</v>
      </c>
      <c r="CZ11" s="63">
        <f>SUM(ENERO:DICIEMBRE!CZ11)</f>
        <v>0</v>
      </c>
      <c r="DA11" s="63">
        <f>SUM(ENERO:DICIEMBRE!DA11)</f>
        <v>0</v>
      </c>
      <c r="DB11" s="63">
        <f>SUM(ENERO:DICIEMBRE!DB11)</f>
        <v>0</v>
      </c>
      <c r="DC11" s="69">
        <f t="shared" ref="DC11:DC12" si="63">SUM(BZ11:DB11)</f>
        <v>0</v>
      </c>
      <c r="DD11" s="63">
        <f>SUM(ENERO:DICIEMBRE!DD11)</f>
        <v>0</v>
      </c>
      <c r="DE11" s="63">
        <f>SUM(ENERO:DICIEMBRE!DE11)</f>
        <v>0</v>
      </c>
      <c r="DF11" s="69">
        <f>SUM(DD11:DE11)</f>
        <v>0</v>
      </c>
      <c r="DG11" s="63">
        <f>SUM(ENERO:DICIEMBRE!DG11)</f>
        <v>0</v>
      </c>
      <c r="DH11" s="63">
        <f>SUM(ENERO:DICIEMBRE!DH11)</f>
        <v>0</v>
      </c>
      <c r="DI11" s="63">
        <f>SUM(ENERO:DICIEMBRE!DI11)</f>
        <v>0</v>
      </c>
      <c r="DJ11" s="63">
        <f>SUM(ENERO:DICIEMBRE!DJ11)</f>
        <v>0</v>
      </c>
      <c r="DK11" s="63">
        <f>SUM(ENERO:DICIEMBRE!DK11)</f>
        <v>0</v>
      </c>
      <c r="DL11" s="63">
        <f>SUM(ENERO:DICIEMBRE!DL11)</f>
        <v>0</v>
      </c>
      <c r="DM11" s="63">
        <f>SUM(ENERO:DICIEMBRE!DM11)</f>
        <v>0</v>
      </c>
      <c r="DN11" s="63">
        <f>SUM(ENERO:DICIEMBRE!DN11)</f>
        <v>0</v>
      </c>
      <c r="DO11" s="63">
        <f>SUM(ENERO:DICIEMBRE!DO11)</f>
        <v>0</v>
      </c>
      <c r="DP11" s="63">
        <f>SUM(ENERO:DICIEMBRE!DP11)</f>
        <v>0</v>
      </c>
      <c r="DQ11" s="63">
        <f>SUM(ENERO:DICIEMBRE!DQ11)</f>
        <v>0</v>
      </c>
      <c r="DR11" s="63">
        <f>SUM(ENERO:DICIEMBRE!DR11)</f>
        <v>0</v>
      </c>
      <c r="DS11" s="63">
        <f>SUM(ENERO:DICIEMBRE!DS11)</f>
        <v>0</v>
      </c>
      <c r="DT11" s="63">
        <f>SUM(ENERO:DICIEMBRE!DT11)</f>
        <v>0</v>
      </c>
      <c r="DU11" s="63">
        <f>SUM(ENERO:DICIEMBRE!DU11)</f>
        <v>0</v>
      </c>
      <c r="DV11" s="63">
        <f>SUM(ENERO:DICIEMBRE!DV11)</f>
        <v>0</v>
      </c>
      <c r="DW11" s="63">
        <f>SUM(ENERO:DICIEMBRE!DW11)</f>
        <v>0</v>
      </c>
      <c r="DX11" s="63">
        <f>SUM(ENERO:DICIEMBRE!DX11)</f>
        <v>0</v>
      </c>
      <c r="DY11" s="63">
        <f>SUM(ENERO:DICIEMBRE!DY11)</f>
        <v>0</v>
      </c>
      <c r="DZ11" s="63">
        <f>SUM(ENERO:DICIEMBRE!DZ11)</f>
        <v>0</v>
      </c>
      <c r="EA11" s="63">
        <f>SUM(ENERO:DICIEMBRE!EA11)</f>
        <v>0</v>
      </c>
      <c r="EB11" s="63">
        <f>SUM(ENERO:DICIEMBRE!EB11)</f>
        <v>0</v>
      </c>
      <c r="EC11" s="63">
        <f>SUM(ENERO:DICIEMBRE!EC11)</f>
        <v>0</v>
      </c>
      <c r="ED11" s="63">
        <f>SUM(ENERO:DICIEMBRE!ED11)</f>
        <v>0</v>
      </c>
      <c r="EE11" s="63">
        <f>SUM(ENERO:DICIEMBRE!EE11)</f>
        <v>0</v>
      </c>
      <c r="EF11" s="63">
        <f>SUM(ENERO:DICIEMBRE!EF11)</f>
        <v>0</v>
      </c>
      <c r="EG11" s="63">
        <f>SUM(ENERO:DICIEMBRE!EG11)</f>
        <v>0</v>
      </c>
      <c r="EH11" s="63">
        <f>SUM(ENERO:DICIEMBRE!EH11)</f>
        <v>0</v>
      </c>
      <c r="EI11" s="63">
        <f>SUM(ENERO:DICIEMBRE!EI11)</f>
        <v>0</v>
      </c>
      <c r="EJ11" s="69">
        <f t="shared" ref="EJ11:EJ12" si="64">SUM(EC11:ED11,DX11:DY11,DS11:DT11,DN11:DO11,DI11:DJ11,EI11,)</f>
        <v>0</v>
      </c>
      <c r="EK11" s="69">
        <f t="shared" ref="EK11:EK12" si="65">SUM(EE11:EH11,DZ11:EB11,DU11:DW11,DP11:DR11,DK11:DM11,DG11:DH11)</f>
        <v>0</v>
      </c>
      <c r="EL11" s="63">
        <f>SUM(ENERO:DICIEMBRE!EL11)</f>
        <v>0</v>
      </c>
      <c r="EM11" s="63">
        <f>SUM(ENERO:DICIEMBRE!EM11)</f>
        <v>0</v>
      </c>
      <c r="EN11" s="63">
        <f>SUM(ENERO:DICIEMBRE!EN11)</f>
        <v>0</v>
      </c>
      <c r="EO11" s="69">
        <f t="shared" ref="EO11:EO12" si="66">SUM(EL11:EN11)</f>
        <v>0</v>
      </c>
      <c r="EP11" s="63">
        <f>SUM(ENERO:DICIEMBRE!EP11)</f>
        <v>0</v>
      </c>
      <c r="EQ11" s="63">
        <f>SUM(ENERO:DICIEMBRE!EQ11)</f>
        <v>0</v>
      </c>
      <c r="ER11" s="63">
        <f>SUM(ENERO:DICIEMBRE!ER11)</f>
        <v>0</v>
      </c>
      <c r="ES11" s="63">
        <f>SUM(ENERO:DICIEMBRE!ES11)</f>
        <v>0</v>
      </c>
      <c r="ET11" s="63">
        <f>SUM(ENERO:DICIEMBRE!ET11)</f>
        <v>0</v>
      </c>
      <c r="EU11" s="63">
        <f>SUM(ENERO:DICIEMBRE!EU11)</f>
        <v>0</v>
      </c>
      <c r="EV11" s="63">
        <f>SUM(ENERO:DICIEMBRE!EV11)</f>
        <v>0</v>
      </c>
      <c r="EW11" s="63">
        <f>SUM(ENERO:DICIEMBRE!EW11)</f>
        <v>0</v>
      </c>
      <c r="EX11" s="63">
        <f>SUM(ENERO:DICIEMBRE!EX11)</f>
        <v>0</v>
      </c>
      <c r="EY11" s="69">
        <f t="shared" si="5"/>
        <v>0</v>
      </c>
      <c r="EZ11" s="63">
        <f>SUM(ENERO:DICIEMBRE!EZ11)</f>
        <v>0</v>
      </c>
      <c r="FA11" s="63">
        <f>SUM(ENERO:DICIEMBRE!FA11)</f>
        <v>0</v>
      </c>
      <c r="FB11" s="63">
        <f>SUM(ENERO:DICIEMBRE!FB11)</f>
        <v>0</v>
      </c>
      <c r="FC11" s="63">
        <f>SUM(ENERO:DICIEMBRE!FC11)</f>
        <v>0</v>
      </c>
      <c r="FD11" s="63">
        <f>SUM(ENERO:DICIEMBRE!FD11)</f>
        <v>0</v>
      </c>
      <c r="FE11" s="63">
        <f>SUM(ENERO:DICIEMBRE!FE11)</f>
        <v>0</v>
      </c>
      <c r="FF11" s="63">
        <f>SUM(ENERO:DICIEMBRE!FF11)</f>
        <v>0</v>
      </c>
      <c r="FG11" s="63">
        <f>SUM(ENERO:DICIEMBRE!FG11)</f>
        <v>0</v>
      </c>
      <c r="FH11" s="69">
        <f t="shared" ref="FH11:FH12" si="67">SUM(EZ11:FG11)</f>
        <v>0</v>
      </c>
      <c r="FI11" s="63">
        <f>SUM(ENERO:DICIEMBRE!FI11)</f>
        <v>0</v>
      </c>
      <c r="FJ11" s="63">
        <f>SUM(ENERO:DICIEMBRE!FJ11)</f>
        <v>0</v>
      </c>
      <c r="FK11" s="63">
        <f>SUM(ENERO:DICIEMBRE!FK11)</f>
        <v>0</v>
      </c>
      <c r="FL11" s="63">
        <f>SUM(ENERO:DICIEMBRE!FL11)</f>
        <v>0</v>
      </c>
      <c r="FM11" s="63">
        <f>SUM(ENERO:DICIEMBRE!FM11)</f>
        <v>0</v>
      </c>
      <c r="FN11" s="63">
        <f>SUM(ENERO:DICIEMBRE!FN11)</f>
        <v>0</v>
      </c>
      <c r="FO11" s="63">
        <f>SUM(ENERO:DICIEMBRE!FO11)</f>
        <v>0</v>
      </c>
      <c r="FP11" s="63">
        <f>SUM(ENERO:DICIEMBRE!FP11)</f>
        <v>0</v>
      </c>
      <c r="FQ11" s="63">
        <f>SUM(ENERO:DICIEMBRE!FQ11)</f>
        <v>0</v>
      </c>
      <c r="FR11" s="63">
        <f>SUM(ENERO:DICIEMBRE!FR11)</f>
        <v>0</v>
      </c>
      <c r="FS11" s="69">
        <f t="shared" ref="FS11:FS12" si="68">SUM(FI11:FR11)</f>
        <v>0</v>
      </c>
      <c r="FT11" s="63">
        <f>SUM(ENERO:DICIEMBRE!FT11)</f>
        <v>0</v>
      </c>
      <c r="FU11" s="63">
        <f>SUM(ENERO:DICIEMBRE!FU11)</f>
        <v>0</v>
      </c>
      <c r="FV11" s="63">
        <f>SUM(ENERO:DICIEMBRE!FV11)</f>
        <v>0</v>
      </c>
      <c r="FW11" s="63">
        <f>SUM(ENERO:DICIEMBRE!FW11)</f>
        <v>0</v>
      </c>
      <c r="FX11" s="63">
        <f>SUM(ENERO:DICIEMBRE!FX11)</f>
        <v>0</v>
      </c>
      <c r="FY11" s="63">
        <f>SUM(ENERO:DICIEMBRE!FY11)</f>
        <v>0</v>
      </c>
      <c r="FZ11" s="63">
        <f>SUM(ENERO:DICIEMBRE!FZ11)</f>
        <v>0</v>
      </c>
      <c r="GA11" s="63">
        <f>SUM(ENERO:DICIEMBRE!GA11)</f>
        <v>0</v>
      </c>
      <c r="GB11" s="63">
        <f>SUM(ENERO:DICIEMBRE!GB11)</f>
        <v>0</v>
      </c>
      <c r="GC11" s="63">
        <f>SUM(ENERO:DICIEMBRE!GC11)</f>
        <v>0</v>
      </c>
      <c r="GD11" s="63">
        <f>SUM(ENERO:DICIEMBRE!GD11)</f>
        <v>0</v>
      </c>
      <c r="GE11" s="63">
        <f>SUM(ENERO:DICIEMBRE!GE11)</f>
        <v>0</v>
      </c>
      <c r="GF11" s="63">
        <f>SUM(ENERO:DICIEMBRE!GF11)</f>
        <v>0</v>
      </c>
      <c r="GG11" s="63">
        <f>SUM(ENERO:DICIEMBRE!GG11)</f>
        <v>0</v>
      </c>
      <c r="GH11" s="63">
        <f>SUM(ENERO:DICIEMBRE!GH11)</f>
        <v>0</v>
      </c>
      <c r="GI11" s="63">
        <f>SUM(ENERO:DICIEMBRE!GI11)</f>
        <v>0</v>
      </c>
      <c r="GJ11" s="63">
        <f>SUM(ENERO:DICIEMBRE!GJ11)</f>
        <v>0</v>
      </c>
      <c r="GK11" s="63">
        <f>SUM(ENERO:DICIEMBRE!GK11)</f>
        <v>0</v>
      </c>
      <c r="GL11" s="63">
        <f>SUM(ENERO:DICIEMBRE!GL11)</f>
        <v>0</v>
      </c>
      <c r="GM11" s="63">
        <f>SUM(ENERO:DICIEMBRE!GM11)</f>
        <v>0</v>
      </c>
      <c r="GN11" s="63">
        <f>SUM(ENERO:DICIEMBRE!GN11)</f>
        <v>0</v>
      </c>
      <c r="GO11" s="63">
        <f>SUM(ENERO:DICIEMBRE!GO11)</f>
        <v>0</v>
      </c>
      <c r="GP11" s="63">
        <f>SUM(ENERO:DICIEMBRE!GP11)</f>
        <v>0</v>
      </c>
      <c r="GQ11" s="69">
        <f t="shared" si="8"/>
        <v>0</v>
      </c>
      <c r="GR11" s="63">
        <f>SUM(ENERO:DICIEMBRE!GR11)</f>
        <v>0</v>
      </c>
      <c r="GS11" s="69">
        <f t="shared" ref="GS11:GS12" si="69">SUM(GR11)</f>
        <v>0</v>
      </c>
      <c r="GT11" s="63">
        <f>SUM(ENERO:DICIEMBRE!GT11)</f>
        <v>0</v>
      </c>
      <c r="GU11" s="63">
        <f>SUM(ENERO:DICIEMBRE!GU11)</f>
        <v>0</v>
      </c>
      <c r="GV11" s="63">
        <f>SUM(ENERO:DICIEMBRE!GV11)</f>
        <v>0</v>
      </c>
      <c r="GW11" s="63">
        <f>SUM(ENERO:DICIEMBRE!GW11)</f>
        <v>0</v>
      </c>
      <c r="GX11" s="63">
        <f>SUM(ENERO:DICIEMBRE!GX11)</f>
        <v>0</v>
      </c>
      <c r="GY11" s="63">
        <f>SUM(ENERO:DICIEMBRE!GY11)</f>
        <v>0</v>
      </c>
      <c r="GZ11" s="63">
        <f>SUM(ENERO:DICIEMBRE!GZ11)</f>
        <v>0</v>
      </c>
      <c r="HA11" s="63">
        <f>SUM(ENERO:DICIEMBRE!HA11)</f>
        <v>0</v>
      </c>
      <c r="HB11" s="63">
        <f>SUM(ENERO:DICIEMBRE!HB11)</f>
        <v>0</v>
      </c>
      <c r="HC11" s="63">
        <f>SUM(ENERO:DICIEMBRE!HC11)</f>
        <v>0</v>
      </c>
      <c r="HD11" s="63">
        <f>SUM(ENERO:DICIEMBRE!HD11)</f>
        <v>0</v>
      </c>
      <c r="HE11" s="63">
        <f>SUM(ENERO:DICIEMBRE!HE11)</f>
        <v>0</v>
      </c>
      <c r="HF11" s="63">
        <f>SUM(ENERO:DICIEMBRE!HF11)</f>
        <v>0</v>
      </c>
      <c r="HG11" s="63">
        <f>SUM(ENERO:DICIEMBRE!HG11)</f>
        <v>0</v>
      </c>
      <c r="HH11" s="63">
        <f>SUM(ENERO:DICIEMBRE!HH11)</f>
        <v>0</v>
      </c>
      <c r="HI11" s="63">
        <f>SUM(ENERO:DICIEMBRE!HI11)</f>
        <v>0</v>
      </c>
      <c r="HJ11" s="63">
        <f>SUM(ENERO:DICIEMBRE!HJ11)</f>
        <v>0</v>
      </c>
      <c r="HK11" s="63">
        <f>SUM(ENERO:DICIEMBRE!HK11)</f>
        <v>0</v>
      </c>
      <c r="HL11" s="63">
        <f>SUM(ENERO:DICIEMBRE!HL11)</f>
        <v>0</v>
      </c>
      <c r="HM11" s="63">
        <f>SUM(ENERO:DICIEMBRE!HM11)</f>
        <v>0</v>
      </c>
      <c r="HN11" s="63">
        <f>SUM(ENERO:DICIEMBRE!HN11)</f>
        <v>0</v>
      </c>
      <c r="HO11" s="63">
        <f>SUM(ENERO:DICIEMBRE!HO11)</f>
        <v>0</v>
      </c>
      <c r="HP11" s="63">
        <f>SUM(ENERO:DICIEMBRE!HP11)</f>
        <v>0</v>
      </c>
      <c r="HQ11" s="63">
        <f>SUM(ENERO:DICIEMBRE!HQ11)</f>
        <v>0</v>
      </c>
      <c r="HR11" s="63">
        <f>SUM(ENERO:DICIEMBRE!HR11)</f>
        <v>0</v>
      </c>
      <c r="HS11" s="69">
        <f>SUM(GT11:HR11)</f>
        <v>0</v>
      </c>
      <c r="HT11" s="63">
        <f>SUM(ENERO:DICIEMBRE!HT11)</f>
        <v>0</v>
      </c>
      <c r="HU11" s="63">
        <f>SUM(ENERO:DICIEMBRE!HU11)</f>
        <v>0</v>
      </c>
      <c r="HV11" s="69">
        <f t="shared" ref="HV11:HV12" si="70">SUM(HT11:HU11)</f>
        <v>0</v>
      </c>
      <c r="HW11" s="63">
        <f>SUM(ENERO:DICIEMBRE!HW11)</f>
        <v>0</v>
      </c>
      <c r="HX11" s="63">
        <f>SUM(ENERO:DICIEMBRE!HX11)</f>
        <v>0</v>
      </c>
      <c r="HY11" s="63">
        <f>SUM(ENERO:DICIEMBRE!HY11)</f>
        <v>0</v>
      </c>
      <c r="HZ11" s="63">
        <f>SUM(ENERO:DICIEMBRE!HZ11)</f>
        <v>0</v>
      </c>
      <c r="IA11" s="63">
        <f>SUM(ENERO:DICIEMBRE!IA11)</f>
        <v>0</v>
      </c>
      <c r="IB11" s="63">
        <f>SUM(ENERO:DICIEMBRE!IB11)</f>
        <v>0</v>
      </c>
      <c r="IC11" s="69">
        <f t="shared" ref="IC11:IC12" si="71">SUM(HW11:IB11)</f>
        <v>0</v>
      </c>
      <c r="ID11" s="63">
        <f>SUM(ENERO:DICIEMBRE!ID11)</f>
        <v>0</v>
      </c>
      <c r="IE11" s="63">
        <f>SUM(ENERO:DICIEMBRE!IE11)</f>
        <v>0</v>
      </c>
      <c r="IF11" s="63">
        <f>SUM(ENERO:DICIEMBRE!IF11)</f>
        <v>0</v>
      </c>
      <c r="IG11" s="63">
        <f>SUM(ENERO:DICIEMBRE!IG11)</f>
        <v>0</v>
      </c>
      <c r="IH11" s="63">
        <f>SUM(ENERO:DICIEMBRE!IH11)</f>
        <v>0</v>
      </c>
      <c r="II11" s="63">
        <f>SUM(ENERO:DICIEMBRE!II11)</f>
        <v>0</v>
      </c>
      <c r="IJ11" s="63">
        <f>SUM(ENERO:DICIEMBRE!IJ11)</f>
        <v>0</v>
      </c>
      <c r="IK11" s="63">
        <f>SUM(ENERO:DICIEMBRE!IK11)</f>
        <v>0</v>
      </c>
      <c r="IL11" s="63">
        <f>SUM(ENERO:DICIEMBRE!IL11)</f>
        <v>0</v>
      </c>
      <c r="IM11" s="63">
        <f>SUM(ENERO:DICIEMBRE!IM11)</f>
        <v>0</v>
      </c>
      <c r="IN11" s="69">
        <f t="shared" ref="IN11:IN12" si="72">SUM(ID11:IM11)</f>
        <v>0</v>
      </c>
      <c r="IO11" s="140">
        <f t="shared" ref="IO11:IO12" si="73">SUM(AT11,BU11,BY11,DC11,DF11,EK11,EO11,EJ11,EY11,FH11,FS11,GQ11,GS11,HS11,HV11,IC11,IN11)</f>
        <v>0</v>
      </c>
      <c r="IP11" s="63">
        <f>SUM(ENERO:DICIEMBRE!IP11)</f>
        <v>0</v>
      </c>
      <c r="IQ11" s="63">
        <f>SUM(ENERO:DICIEMBRE!IQ11)</f>
        <v>0</v>
      </c>
      <c r="IR11" s="63">
        <f>SUM(ENERO:DICIEMBRE!IR11)</f>
        <v>0</v>
      </c>
      <c r="IS11" s="63">
        <f>SUM(ENERO:DICIEMBRE!IS11)</f>
        <v>0</v>
      </c>
      <c r="IT11" s="63">
        <f>SUM(ENERO:DICIEMBRE!IT11)</f>
        <v>0</v>
      </c>
      <c r="IU11" s="63">
        <f>SUM(ENERO:DICIEMBRE!IU11)</f>
        <v>0</v>
      </c>
      <c r="IV11" s="63">
        <f>SUM(ENERO:DICIEMBRE!IV11)</f>
        <v>0</v>
      </c>
      <c r="IW11" s="63">
        <f>SUM(ENERO:DICIEMBRE!IW11)</f>
        <v>0</v>
      </c>
      <c r="IX11" s="63">
        <f>SUM(ENERO:DICIEMBRE!IX11)</f>
        <v>0</v>
      </c>
      <c r="IY11" s="63">
        <f>SUM(ENERO:DICIEMBRE!IY11)</f>
        <v>0</v>
      </c>
      <c r="IZ11" s="63">
        <f>SUM(ENERO:DICIEMBRE!IZ11)</f>
        <v>0</v>
      </c>
      <c r="JA11" s="63">
        <f>SUM(ENERO:DICIEMBRE!JA11)</f>
        <v>0</v>
      </c>
      <c r="JB11" s="63">
        <f>SUM(ENERO:DICIEMBRE!JB11)</f>
        <v>0</v>
      </c>
      <c r="JC11" s="63">
        <f>SUM(ENERO:DICIEMBRE!JC11)</f>
        <v>0</v>
      </c>
      <c r="JD11" s="140">
        <f>SUM(IP11,IR11,IT11,IZ11,JB11,IX11,IV11)</f>
        <v>0</v>
      </c>
      <c r="JE11" s="140">
        <f>SUM(IQ11,IS11,IU11,JA11,JC11,IY11,IW11)</f>
        <v>0</v>
      </c>
      <c r="JF11" s="140">
        <f t="shared" ref="JF11:JF12" si="74">SUM(JD11:JE11)</f>
        <v>0</v>
      </c>
      <c r="JG11" s="63">
        <f>SUM(ENERO:DICIEMBRE!JG11)</f>
        <v>0</v>
      </c>
      <c r="JH11" s="63">
        <f>SUM(ENERO:DICIEMBRE!JH11)</f>
        <v>0</v>
      </c>
      <c r="JI11" s="63">
        <f>SUM(ENERO:DICIEMBRE!JI11)</f>
        <v>0</v>
      </c>
      <c r="JJ11" s="63">
        <f>SUM(ENERO:DICIEMBRE!JJ11)</f>
        <v>0</v>
      </c>
      <c r="JK11" s="63">
        <f>SUM(ENERO:DICIEMBRE!JK11)</f>
        <v>0</v>
      </c>
      <c r="JL11" s="140">
        <f t="shared" ref="JL11:JL12" si="75">SUM(JG11:JK11)</f>
        <v>0</v>
      </c>
      <c r="JM11" s="63">
        <f>SUM(ENERO:DICIEMBRE!JM11)</f>
        <v>0</v>
      </c>
      <c r="JN11" s="63">
        <f>SUM(ENERO:DICIEMBRE!JN11)</f>
        <v>0</v>
      </c>
      <c r="JO11" s="140">
        <f t="shared" ref="JO11:JO12" si="76">SUM(JM11:JN11)</f>
        <v>0</v>
      </c>
      <c r="JP11" s="63">
        <f>SUM(ENERO:DICIEMBRE!JP11)</f>
        <v>0</v>
      </c>
      <c r="JQ11" s="63">
        <f>SUM(ENERO:DICIEMBRE!JQ11)</f>
        <v>0</v>
      </c>
      <c r="JR11" s="63">
        <f>SUM(ENERO:DICIEMBRE!JR11)</f>
        <v>0</v>
      </c>
      <c r="JS11" s="63">
        <f>SUM(ENERO:DICIEMBRE!JS11)</f>
        <v>0</v>
      </c>
      <c r="JT11" s="63">
        <f>SUM(ENERO:DICIEMBRE!JT11)</f>
        <v>0</v>
      </c>
      <c r="JU11" s="63">
        <f>SUM(ENERO:DICIEMBRE!JU11)</f>
        <v>0</v>
      </c>
      <c r="JV11" s="63">
        <f>SUM(ENERO:DICIEMBRE!JV11)</f>
        <v>0</v>
      </c>
      <c r="JW11" s="63">
        <f>SUM(ENERO:DICIEMBRE!JW11)</f>
        <v>0</v>
      </c>
      <c r="JX11" s="63">
        <f>SUM(ENERO:DICIEMBRE!JX11)</f>
        <v>0</v>
      </c>
      <c r="JY11" s="63">
        <f>SUM(ENERO:DICIEMBRE!JY11)</f>
        <v>0</v>
      </c>
      <c r="JZ11" s="63">
        <f>SUM(ENERO:DICIEMBRE!JZ11)</f>
        <v>0</v>
      </c>
      <c r="KA11" s="63">
        <f>SUM(ENERO:DICIEMBRE!KA11)</f>
        <v>0</v>
      </c>
      <c r="KB11" s="63">
        <f>SUM(ENERO:DICIEMBRE!KB11)</f>
        <v>0</v>
      </c>
      <c r="KC11" s="63">
        <f>SUM(ENERO:DICIEMBRE!KC11)</f>
        <v>0</v>
      </c>
      <c r="KD11" s="63">
        <f>SUM(ENERO:DICIEMBRE!KD11)</f>
        <v>0</v>
      </c>
      <c r="KE11" s="63">
        <f>SUM(ENERO:DICIEMBRE!KE11)</f>
        <v>0</v>
      </c>
      <c r="KF11" s="63">
        <f>SUM(ENERO:DICIEMBRE!KF11)</f>
        <v>0</v>
      </c>
      <c r="KG11" s="140">
        <f t="shared" ref="KG11:KG12" si="77">SUM(JP11:KF11)</f>
        <v>0</v>
      </c>
      <c r="KH11" s="63">
        <f t="shared" ref="KH11:KX11" si="78">SUM(KH12:KH13)</f>
        <v>0</v>
      </c>
      <c r="KI11" s="63">
        <f t="shared" si="78"/>
        <v>0</v>
      </c>
      <c r="KJ11" s="63">
        <f t="shared" si="78"/>
        <v>0</v>
      </c>
      <c r="KK11" s="63">
        <f t="shared" si="78"/>
        <v>0</v>
      </c>
      <c r="KL11" s="63">
        <f t="shared" si="78"/>
        <v>0</v>
      </c>
      <c r="KM11" s="63">
        <f t="shared" si="78"/>
        <v>0</v>
      </c>
      <c r="KN11" s="63">
        <f t="shared" si="78"/>
        <v>0</v>
      </c>
      <c r="KO11" s="63">
        <f t="shared" si="78"/>
        <v>0</v>
      </c>
      <c r="KP11" s="63">
        <f t="shared" si="78"/>
        <v>0</v>
      </c>
      <c r="KQ11" s="63">
        <f t="shared" si="78"/>
        <v>0</v>
      </c>
      <c r="KR11" s="63">
        <f t="shared" si="78"/>
        <v>0</v>
      </c>
      <c r="KS11" s="63">
        <f t="shared" si="78"/>
        <v>0</v>
      </c>
      <c r="KT11" s="63">
        <f t="shared" si="78"/>
        <v>0</v>
      </c>
      <c r="KU11" s="63">
        <f t="shared" si="78"/>
        <v>0</v>
      </c>
      <c r="KV11" s="63">
        <f t="shared" si="78"/>
        <v>0</v>
      </c>
      <c r="KW11" s="63">
        <f t="shared" si="78"/>
        <v>0</v>
      </c>
      <c r="KX11" s="63">
        <f t="shared" si="78"/>
        <v>0</v>
      </c>
      <c r="KY11" s="140">
        <f t="shared" ref="KY11:KY12" si="79">SUM(KH11:KX11)</f>
        <v>0</v>
      </c>
      <c r="KZ11" s="63">
        <f>SUM(ENERO:DICIEMBRE!KZ11)</f>
        <v>0</v>
      </c>
      <c r="LA11" s="63">
        <f t="shared" ref="LA11:MM11" si="80">SUM(LA12:LA13)</f>
        <v>0</v>
      </c>
      <c r="LB11" s="63">
        <f t="shared" si="80"/>
        <v>0</v>
      </c>
      <c r="LC11" s="63">
        <f t="shared" si="80"/>
        <v>0</v>
      </c>
      <c r="LD11" s="63">
        <f t="shared" si="80"/>
        <v>0</v>
      </c>
      <c r="LE11" s="63">
        <f t="shared" si="80"/>
        <v>0</v>
      </c>
      <c r="LF11" s="63">
        <f t="shared" si="80"/>
        <v>0</v>
      </c>
      <c r="LG11" s="63">
        <f t="shared" si="80"/>
        <v>0</v>
      </c>
      <c r="LH11" s="63">
        <f t="shared" si="80"/>
        <v>0</v>
      </c>
      <c r="LI11" s="63">
        <f t="shared" si="80"/>
        <v>0</v>
      </c>
      <c r="LJ11" s="63">
        <f t="shared" si="80"/>
        <v>0</v>
      </c>
      <c r="LK11" s="63">
        <f t="shared" si="80"/>
        <v>0</v>
      </c>
      <c r="LL11" s="63">
        <f t="shared" si="80"/>
        <v>0</v>
      </c>
      <c r="LM11" s="63">
        <f t="shared" si="80"/>
        <v>0</v>
      </c>
      <c r="LN11" s="63">
        <f t="shared" si="80"/>
        <v>0</v>
      </c>
      <c r="LO11" s="63">
        <f t="shared" si="80"/>
        <v>0</v>
      </c>
      <c r="LP11" s="63">
        <f t="shared" si="80"/>
        <v>0</v>
      </c>
      <c r="LQ11" s="63">
        <f t="shared" si="80"/>
        <v>0</v>
      </c>
      <c r="LR11" s="63">
        <f t="shared" si="80"/>
        <v>0</v>
      </c>
      <c r="LS11" s="63">
        <f t="shared" si="80"/>
        <v>0</v>
      </c>
      <c r="LT11" s="63">
        <f t="shared" si="80"/>
        <v>0</v>
      </c>
      <c r="LU11" s="63">
        <f t="shared" si="80"/>
        <v>0</v>
      </c>
      <c r="LV11" s="63">
        <f t="shared" si="80"/>
        <v>0</v>
      </c>
      <c r="LW11" s="63">
        <f t="shared" si="80"/>
        <v>0</v>
      </c>
      <c r="LX11" s="63">
        <f t="shared" si="80"/>
        <v>0</v>
      </c>
      <c r="LY11" s="63">
        <f t="shared" si="80"/>
        <v>0</v>
      </c>
      <c r="LZ11" s="63">
        <f t="shared" si="80"/>
        <v>0</v>
      </c>
      <c r="MA11" s="63">
        <f t="shared" si="80"/>
        <v>0</v>
      </c>
      <c r="MB11" s="63">
        <f t="shared" si="80"/>
        <v>0</v>
      </c>
      <c r="MC11" s="63">
        <f t="shared" si="80"/>
        <v>0</v>
      </c>
      <c r="MD11" s="63">
        <f t="shared" si="80"/>
        <v>0</v>
      </c>
      <c r="ME11" s="63">
        <f t="shared" si="80"/>
        <v>0</v>
      </c>
      <c r="MF11" s="63">
        <f t="shared" si="80"/>
        <v>0</v>
      </c>
      <c r="MG11" s="63">
        <f t="shared" si="80"/>
        <v>0</v>
      </c>
      <c r="MH11" s="63">
        <f t="shared" si="80"/>
        <v>0</v>
      </c>
      <c r="MI11" s="63">
        <f t="shared" si="80"/>
        <v>0</v>
      </c>
      <c r="MJ11" s="63">
        <f t="shared" si="80"/>
        <v>0</v>
      </c>
      <c r="MK11" s="63">
        <f t="shared" si="80"/>
        <v>0</v>
      </c>
      <c r="ML11" s="63">
        <f t="shared" si="80"/>
        <v>0</v>
      </c>
      <c r="MM11" s="63">
        <f t="shared" si="80"/>
        <v>0</v>
      </c>
    </row>
    <row r="12" ht="12" spans="1:351">
      <c r="A12" s="1" t="s">
        <v>170</v>
      </c>
      <c r="B12" s="1">
        <v>30602</v>
      </c>
      <c r="C12" s="62" t="s">
        <v>175</v>
      </c>
      <c r="D12" s="63" t="e">
        <f>AVERAGE(ENERO:DICIEMBRE!D12)</f>
        <v>#DIV/0!</v>
      </c>
      <c r="E12" s="63" t="e">
        <f>AVERAGE(ENERO:DICIEMBRE!E12)</f>
        <v>#DIV/0!</v>
      </c>
      <c r="F12" s="63" t="e">
        <f>AVERAGE(ENERO:DICIEMBRE!F12)</f>
        <v>#DIV/0!</v>
      </c>
      <c r="G12" s="63" t="e">
        <f>AVERAGE(ENERO:DICIEMBRE!G12)</f>
        <v>#DIV/0!</v>
      </c>
      <c r="H12" s="63" t="e">
        <f>AVERAGE(ENERO:DICIEMBRE!H12)</f>
        <v>#DIV/0!</v>
      </c>
      <c r="I12" s="63" t="e">
        <f>AVERAGE(ENERO:DICIEMBRE!I12)</f>
        <v>#DIV/0!</v>
      </c>
      <c r="J12" s="63" t="e">
        <f>AVERAGE(ENERO:DICIEMBRE!J12)</f>
        <v>#DIV/0!</v>
      </c>
      <c r="K12" s="63" t="e">
        <f>AVERAGE(ENERO:DICIEMBRE!K12)</f>
        <v>#DIV/0!</v>
      </c>
      <c r="L12" s="63" t="e">
        <f>AVERAGE(ENERO:DICIEMBRE!L12)</f>
        <v>#DIV/0!</v>
      </c>
      <c r="M12" s="63" t="e">
        <f>AVERAGE(ENERO:DICIEMBRE!M12)</f>
        <v>#DIV/0!</v>
      </c>
      <c r="N12" s="69" t="e">
        <f t="shared" si="58"/>
        <v>#DIV/0!</v>
      </c>
      <c r="O12" s="63" t="e">
        <f>AVERAGE(ENERO:DICIEMBRE!O12)</f>
        <v>#DIV/0!</v>
      </c>
      <c r="P12" s="63" t="e">
        <f>AVERAGE(ENERO:DICIEMBRE!P12)</f>
        <v>#DIV/0!</v>
      </c>
      <c r="Q12" s="63" t="e">
        <f>AVERAGE(ENERO:DICIEMBRE!Q12)</f>
        <v>#DIV/0!</v>
      </c>
      <c r="R12" s="63" t="e">
        <f>AVERAGE(ENERO:DICIEMBRE!R12)</f>
        <v>#DIV/0!</v>
      </c>
      <c r="S12" s="63" t="e">
        <f>AVERAGE(ENERO:DICIEMBRE!S12)</f>
        <v>#DIV/0!</v>
      </c>
      <c r="T12" s="63" t="e">
        <f>AVERAGE(ENERO:DICIEMBRE!T12)</f>
        <v>#DIV/0!</v>
      </c>
      <c r="U12" s="63" t="e">
        <f>AVERAGE(ENERO:DICIEMBRE!U12)</f>
        <v>#DIV/0!</v>
      </c>
      <c r="V12" s="63" t="e">
        <f>AVERAGE(ENERO:DICIEMBRE!V12)</f>
        <v>#DIV/0!</v>
      </c>
      <c r="W12" s="63" t="e">
        <f>AVERAGE(ENERO:DICIEMBRE!W12)</f>
        <v>#DIV/0!</v>
      </c>
      <c r="X12" s="63" t="e">
        <f>AVERAGE(ENERO:DICIEMBRE!X12)</f>
        <v>#DIV/0!</v>
      </c>
      <c r="Y12" s="69" t="e">
        <f t="shared" si="59"/>
        <v>#DIV/0!</v>
      </c>
      <c r="Z12" s="73">
        <f t="shared" si="1"/>
        <v>0</v>
      </c>
      <c r="AA12" s="74">
        <f t="shared" si="1"/>
        <v>0</v>
      </c>
      <c r="AB12" s="74">
        <f t="shared" si="1"/>
        <v>0</v>
      </c>
      <c r="AC12" s="74">
        <f t="shared" si="1"/>
        <v>0</v>
      </c>
      <c r="AD12" s="74">
        <f t="shared" si="1"/>
        <v>0</v>
      </c>
      <c r="AE12" s="74">
        <f t="shared" si="1"/>
        <v>0</v>
      </c>
      <c r="AF12" s="74">
        <f t="shared" si="2"/>
        <v>0</v>
      </c>
      <c r="AG12" s="74">
        <f t="shared" si="2"/>
        <v>0</v>
      </c>
      <c r="AH12" s="74">
        <f t="shared" si="2"/>
        <v>0</v>
      </c>
      <c r="AI12" s="74">
        <f t="shared" si="2"/>
        <v>0</v>
      </c>
      <c r="AJ12" s="94">
        <f t="shared" si="2"/>
        <v>0</v>
      </c>
      <c r="AK12" s="95">
        <f>SUM(ENERO:DICIEMBRE!AK12)</f>
        <v>0</v>
      </c>
      <c r="AL12" s="96">
        <f>SUM(ENERO:DICIEMBRE!AL12)</f>
        <v>0</v>
      </c>
      <c r="AM12" s="63">
        <f>SUM(ENERO:DICIEMBRE!AM12)</f>
        <v>0</v>
      </c>
      <c r="AN12" s="63">
        <f>SUM(ENERO:DICIEMBRE!AN12)</f>
        <v>0</v>
      </c>
      <c r="AO12" s="63">
        <f>SUM(ENERO:DICIEMBRE!AO12)</f>
        <v>0</v>
      </c>
      <c r="AP12" s="63">
        <f>SUM(ENERO:DICIEMBRE!AP12)</f>
        <v>0</v>
      </c>
      <c r="AQ12" s="63">
        <f>SUM(ENERO:DICIEMBRE!AQ12)</f>
        <v>0</v>
      </c>
      <c r="AR12" s="63">
        <f>SUM(ENERO:DICIEMBRE!AR12)</f>
        <v>0</v>
      </c>
      <c r="AS12" s="63">
        <f>SUM(ENERO:DICIEMBRE!AS12)</f>
        <v>0</v>
      </c>
      <c r="AT12" s="69">
        <f t="shared" si="60"/>
        <v>0</v>
      </c>
      <c r="AU12" s="63">
        <f>SUM(ENERO:DICIEMBRE!AU12)</f>
        <v>0</v>
      </c>
      <c r="AV12" s="63">
        <f>SUM(ENERO:DICIEMBRE!AV12)</f>
        <v>0</v>
      </c>
      <c r="AW12" s="63">
        <f>SUM(ENERO:DICIEMBRE!AW12)</f>
        <v>0</v>
      </c>
      <c r="AX12" s="63">
        <f>SUM(ENERO:DICIEMBRE!AX12)</f>
        <v>0</v>
      </c>
      <c r="AY12" s="63">
        <f>SUM(ENERO:DICIEMBRE!AY12)</f>
        <v>0</v>
      </c>
      <c r="AZ12" s="63">
        <f>SUM(ENERO:DICIEMBRE!AZ12)</f>
        <v>0</v>
      </c>
      <c r="BA12" s="63">
        <f>SUM(ENERO:DICIEMBRE!BA12)</f>
        <v>0</v>
      </c>
      <c r="BB12" s="63">
        <f>SUM(ENERO:DICIEMBRE!BB12)</f>
        <v>0</v>
      </c>
      <c r="BC12" s="63">
        <f>SUM(ENERO:DICIEMBRE!BC12)</f>
        <v>0</v>
      </c>
      <c r="BD12" s="63">
        <f>SUM(ENERO:DICIEMBRE!BD12)</f>
        <v>0</v>
      </c>
      <c r="BE12" s="63">
        <f>SUM(ENERO:DICIEMBRE!BE12)</f>
        <v>0</v>
      </c>
      <c r="BF12" s="63">
        <f>SUM(ENERO:DICIEMBRE!BF12)</f>
        <v>0</v>
      </c>
      <c r="BG12" s="63">
        <f>SUM(ENERO:DICIEMBRE!BG12)</f>
        <v>0</v>
      </c>
      <c r="BH12" s="63">
        <f>SUM(ENERO:DICIEMBRE!BH12)</f>
        <v>0</v>
      </c>
      <c r="BI12" s="63">
        <f>SUM(ENERO:DICIEMBRE!BI12)</f>
        <v>0</v>
      </c>
      <c r="BJ12" s="63">
        <f>SUM(ENERO:DICIEMBRE!BJ12)</f>
        <v>0</v>
      </c>
      <c r="BK12" s="63">
        <f>SUM(ENERO:DICIEMBRE!BK12)</f>
        <v>0</v>
      </c>
      <c r="BL12" s="63">
        <f>SUM(ENERO:DICIEMBRE!BL12)</f>
        <v>0</v>
      </c>
      <c r="BM12" s="63">
        <f>SUM(ENERO:DICIEMBRE!BM12)</f>
        <v>0</v>
      </c>
      <c r="BN12" s="63">
        <f>SUM(ENERO:DICIEMBRE!BN12)</f>
        <v>0</v>
      </c>
      <c r="BO12" s="63">
        <f>SUM(ENERO:DICIEMBRE!BO12)</f>
        <v>0</v>
      </c>
      <c r="BP12" s="63">
        <f>SUM(ENERO:DICIEMBRE!BP12)</f>
        <v>0</v>
      </c>
      <c r="BQ12" s="63">
        <f>SUM(ENERO:DICIEMBRE!BQ12)</f>
        <v>0</v>
      </c>
      <c r="BR12" s="63">
        <f>SUM(ENERO:DICIEMBRE!BR12)</f>
        <v>0</v>
      </c>
      <c r="BS12" s="63">
        <f>SUM(ENERO:DICIEMBRE!BS12)</f>
        <v>0</v>
      </c>
      <c r="BT12" s="63">
        <f>SUM(ENERO:DICIEMBRE!BT12)</f>
        <v>0</v>
      </c>
      <c r="BU12" s="69">
        <f t="shared" si="61"/>
        <v>0</v>
      </c>
      <c r="BV12" s="63">
        <f>SUM(ENERO:DICIEMBRE!BV12)</f>
        <v>0</v>
      </c>
      <c r="BW12" s="63">
        <f>SUM(ENERO:DICIEMBRE!BW12)</f>
        <v>0</v>
      </c>
      <c r="BX12" s="63">
        <f>SUM(ENERO:DICIEMBRE!BX12)</f>
        <v>0</v>
      </c>
      <c r="BY12" s="69">
        <f t="shared" si="62"/>
        <v>0</v>
      </c>
      <c r="BZ12" s="63">
        <f>SUM(ENERO:DICIEMBRE!BZ12)</f>
        <v>0</v>
      </c>
      <c r="CA12" s="63">
        <f>SUM(ENERO:DICIEMBRE!CA12)</f>
        <v>0</v>
      </c>
      <c r="CB12" s="63">
        <f>SUM(ENERO:DICIEMBRE!CB12)</f>
        <v>0</v>
      </c>
      <c r="CC12" s="63">
        <f>SUM(ENERO:DICIEMBRE!CC12)</f>
        <v>0</v>
      </c>
      <c r="CD12" s="63">
        <f>SUM(ENERO:DICIEMBRE!CD12)</f>
        <v>0</v>
      </c>
      <c r="CE12" s="63">
        <f>SUM(ENERO:DICIEMBRE!CE12)</f>
        <v>0</v>
      </c>
      <c r="CF12" s="63">
        <f>SUM(ENERO:DICIEMBRE!CF12)</f>
        <v>0</v>
      </c>
      <c r="CG12" s="63">
        <f>SUM(ENERO:DICIEMBRE!CG12)</f>
        <v>0</v>
      </c>
      <c r="CH12" s="63">
        <f>SUM(ENERO:DICIEMBRE!CH12)</f>
        <v>0</v>
      </c>
      <c r="CI12" s="63">
        <f>SUM(ENERO:DICIEMBRE!CI12)</f>
        <v>0</v>
      </c>
      <c r="CJ12" s="63">
        <f>SUM(ENERO:DICIEMBRE!CJ12)</f>
        <v>0</v>
      </c>
      <c r="CK12" s="63">
        <f>SUM(ENERO:DICIEMBRE!CK12)</f>
        <v>0</v>
      </c>
      <c r="CL12" s="63">
        <f>SUM(ENERO:DICIEMBRE!CL12)</f>
        <v>0</v>
      </c>
      <c r="CM12" s="63">
        <f>SUM(ENERO:DICIEMBRE!CM12)</f>
        <v>0</v>
      </c>
      <c r="CN12" s="63">
        <f>SUM(ENERO:DICIEMBRE!CN12)</f>
        <v>0</v>
      </c>
      <c r="CO12" s="63">
        <f>SUM(ENERO:DICIEMBRE!CO12)</f>
        <v>0</v>
      </c>
      <c r="CP12" s="63">
        <f>SUM(ENERO:DICIEMBRE!CP12)</f>
        <v>0</v>
      </c>
      <c r="CQ12" s="63">
        <f>SUM(ENERO:DICIEMBRE!CQ12)</f>
        <v>0</v>
      </c>
      <c r="CR12" s="63">
        <f>SUM(ENERO:DICIEMBRE!CR12)</f>
        <v>0</v>
      </c>
      <c r="CS12" s="63">
        <f>SUM(ENERO:DICIEMBRE!CS12)</f>
        <v>0</v>
      </c>
      <c r="CT12" s="63">
        <f>SUM(ENERO:DICIEMBRE!CT12)</f>
        <v>0</v>
      </c>
      <c r="CU12" s="63">
        <f>SUM(ENERO:DICIEMBRE!CU12)</f>
        <v>0</v>
      </c>
      <c r="CV12" s="63">
        <f>SUM(ENERO:DICIEMBRE!CV12)</f>
        <v>0</v>
      </c>
      <c r="CW12" s="63">
        <f>SUM(ENERO:DICIEMBRE!CW12)</f>
        <v>0</v>
      </c>
      <c r="CX12" s="63">
        <f>SUM(ENERO:DICIEMBRE!CX12)</f>
        <v>0</v>
      </c>
      <c r="CY12" s="63">
        <f>SUM(ENERO:DICIEMBRE!CY12)</f>
        <v>0</v>
      </c>
      <c r="CZ12" s="63">
        <f>SUM(ENERO:DICIEMBRE!CZ12)</f>
        <v>0</v>
      </c>
      <c r="DA12" s="63">
        <f>SUM(ENERO:DICIEMBRE!DA12)</f>
        <v>0</v>
      </c>
      <c r="DB12" s="63">
        <f>SUM(ENERO:DICIEMBRE!DB12)</f>
        <v>0</v>
      </c>
      <c r="DC12" s="69">
        <f t="shared" si="63"/>
        <v>0</v>
      </c>
      <c r="DD12" s="63">
        <f>SUM(ENERO:DICIEMBRE!DD12)</f>
        <v>0</v>
      </c>
      <c r="DE12" s="63">
        <f>SUM(ENERO:DICIEMBRE!DE12)</f>
        <v>0</v>
      </c>
      <c r="DF12" s="69">
        <f>SUM(DD12:DE12)</f>
        <v>0</v>
      </c>
      <c r="DG12" s="63">
        <f>SUM(ENERO:DICIEMBRE!DG12)</f>
        <v>0</v>
      </c>
      <c r="DH12" s="63">
        <f>SUM(ENERO:DICIEMBRE!DH12)</f>
        <v>0</v>
      </c>
      <c r="DI12" s="63">
        <f>SUM(ENERO:DICIEMBRE!DI12)</f>
        <v>0</v>
      </c>
      <c r="DJ12" s="63">
        <f>SUM(ENERO:DICIEMBRE!DJ12)</f>
        <v>0</v>
      </c>
      <c r="DK12" s="63">
        <f>SUM(ENERO:DICIEMBRE!DK12)</f>
        <v>0</v>
      </c>
      <c r="DL12" s="63">
        <f>SUM(ENERO:DICIEMBRE!DL12)</f>
        <v>0</v>
      </c>
      <c r="DM12" s="63">
        <f>SUM(ENERO:DICIEMBRE!DM12)</f>
        <v>0</v>
      </c>
      <c r="DN12" s="63">
        <f>SUM(ENERO:DICIEMBRE!DN12)</f>
        <v>0</v>
      </c>
      <c r="DO12" s="63">
        <f>SUM(ENERO:DICIEMBRE!DO12)</f>
        <v>0</v>
      </c>
      <c r="DP12" s="63">
        <f>SUM(ENERO:DICIEMBRE!DP12)</f>
        <v>0</v>
      </c>
      <c r="DQ12" s="63">
        <f>SUM(ENERO:DICIEMBRE!DQ12)</f>
        <v>0</v>
      </c>
      <c r="DR12" s="63">
        <f>SUM(ENERO:DICIEMBRE!DR12)</f>
        <v>0</v>
      </c>
      <c r="DS12" s="63">
        <f>SUM(ENERO:DICIEMBRE!DS12)</f>
        <v>0</v>
      </c>
      <c r="DT12" s="63">
        <f>SUM(ENERO:DICIEMBRE!DT12)</f>
        <v>0</v>
      </c>
      <c r="DU12" s="63">
        <f>SUM(ENERO:DICIEMBRE!DU12)</f>
        <v>0</v>
      </c>
      <c r="DV12" s="63">
        <f>SUM(ENERO:DICIEMBRE!DV12)</f>
        <v>0</v>
      </c>
      <c r="DW12" s="63">
        <f>SUM(ENERO:DICIEMBRE!DW12)</f>
        <v>0</v>
      </c>
      <c r="DX12" s="63">
        <f>SUM(ENERO:DICIEMBRE!DX12)</f>
        <v>0</v>
      </c>
      <c r="DY12" s="63">
        <f>SUM(ENERO:DICIEMBRE!DY12)</f>
        <v>0</v>
      </c>
      <c r="DZ12" s="63">
        <f>SUM(ENERO:DICIEMBRE!DZ12)</f>
        <v>0</v>
      </c>
      <c r="EA12" s="63">
        <f>SUM(ENERO:DICIEMBRE!EA12)</f>
        <v>0</v>
      </c>
      <c r="EB12" s="63">
        <f>SUM(ENERO:DICIEMBRE!EB12)</f>
        <v>0</v>
      </c>
      <c r="EC12" s="63">
        <f>SUM(ENERO:DICIEMBRE!EC12)</f>
        <v>0</v>
      </c>
      <c r="ED12" s="63">
        <f>SUM(ENERO:DICIEMBRE!ED12)</f>
        <v>0</v>
      </c>
      <c r="EE12" s="63">
        <f>SUM(ENERO:DICIEMBRE!EE12)</f>
        <v>0</v>
      </c>
      <c r="EF12" s="63">
        <f>SUM(ENERO:DICIEMBRE!EF12)</f>
        <v>0</v>
      </c>
      <c r="EG12" s="63">
        <f>SUM(ENERO:DICIEMBRE!EG12)</f>
        <v>0</v>
      </c>
      <c r="EH12" s="63">
        <f>SUM(ENERO:DICIEMBRE!EH12)</f>
        <v>0</v>
      </c>
      <c r="EI12" s="63">
        <f>SUM(ENERO:DICIEMBRE!EI12)</f>
        <v>0</v>
      </c>
      <c r="EJ12" s="69">
        <f t="shared" si="64"/>
        <v>0</v>
      </c>
      <c r="EK12" s="69">
        <f t="shared" si="65"/>
        <v>0</v>
      </c>
      <c r="EL12" s="63">
        <f>SUM(ENERO:DICIEMBRE!EL12)</f>
        <v>0</v>
      </c>
      <c r="EM12" s="63">
        <f>SUM(ENERO:DICIEMBRE!EM12)</f>
        <v>0</v>
      </c>
      <c r="EN12" s="63">
        <f>SUM(ENERO:DICIEMBRE!EN12)</f>
        <v>0</v>
      </c>
      <c r="EO12" s="69">
        <f t="shared" si="66"/>
        <v>0</v>
      </c>
      <c r="EP12" s="63">
        <f>SUM(ENERO:DICIEMBRE!EP12)</f>
        <v>0</v>
      </c>
      <c r="EQ12" s="63">
        <f>SUM(ENERO:DICIEMBRE!EQ12)</f>
        <v>0</v>
      </c>
      <c r="ER12" s="63">
        <f>SUM(ENERO:DICIEMBRE!ER12)</f>
        <v>0</v>
      </c>
      <c r="ES12" s="63">
        <f>SUM(ENERO:DICIEMBRE!ES12)</f>
        <v>0</v>
      </c>
      <c r="ET12" s="63">
        <f>SUM(ENERO:DICIEMBRE!ET12)</f>
        <v>0</v>
      </c>
      <c r="EU12" s="63">
        <f>SUM(ENERO:DICIEMBRE!EU12)</f>
        <v>0</v>
      </c>
      <c r="EV12" s="63">
        <f>SUM(ENERO:DICIEMBRE!EV12)</f>
        <v>0</v>
      </c>
      <c r="EW12" s="63">
        <f>SUM(ENERO:DICIEMBRE!EW12)</f>
        <v>0</v>
      </c>
      <c r="EX12" s="63">
        <f>SUM(ENERO:DICIEMBRE!EX12)</f>
        <v>0</v>
      </c>
      <c r="EY12" s="69">
        <f t="shared" si="5"/>
        <v>0</v>
      </c>
      <c r="EZ12" s="63">
        <f>SUM(ENERO:DICIEMBRE!EZ12)</f>
        <v>0</v>
      </c>
      <c r="FA12" s="63">
        <f>SUM(ENERO:DICIEMBRE!FA12)</f>
        <v>0</v>
      </c>
      <c r="FB12" s="63">
        <f>SUM(ENERO:DICIEMBRE!FB12)</f>
        <v>0</v>
      </c>
      <c r="FC12" s="63">
        <f>SUM(ENERO:DICIEMBRE!FC12)</f>
        <v>0</v>
      </c>
      <c r="FD12" s="63">
        <f>SUM(ENERO:DICIEMBRE!FD12)</f>
        <v>0</v>
      </c>
      <c r="FE12" s="63">
        <f>SUM(ENERO:DICIEMBRE!FE12)</f>
        <v>0</v>
      </c>
      <c r="FF12" s="63">
        <f>SUM(ENERO:DICIEMBRE!FF12)</f>
        <v>0</v>
      </c>
      <c r="FG12" s="63">
        <f>SUM(ENERO:DICIEMBRE!FG12)</f>
        <v>0</v>
      </c>
      <c r="FH12" s="69">
        <f t="shared" si="67"/>
        <v>0</v>
      </c>
      <c r="FI12" s="63">
        <f>SUM(ENERO:DICIEMBRE!FI12)</f>
        <v>0</v>
      </c>
      <c r="FJ12" s="63">
        <f>SUM(ENERO:DICIEMBRE!FJ12)</f>
        <v>0</v>
      </c>
      <c r="FK12" s="63">
        <f>SUM(ENERO:DICIEMBRE!FK12)</f>
        <v>0</v>
      </c>
      <c r="FL12" s="63">
        <f>SUM(ENERO:DICIEMBRE!FL12)</f>
        <v>0</v>
      </c>
      <c r="FM12" s="63">
        <f>SUM(ENERO:DICIEMBRE!FM12)</f>
        <v>0</v>
      </c>
      <c r="FN12" s="63">
        <f>SUM(ENERO:DICIEMBRE!FN12)</f>
        <v>0</v>
      </c>
      <c r="FO12" s="63">
        <f>SUM(ENERO:DICIEMBRE!FO12)</f>
        <v>0</v>
      </c>
      <c r="FP12" s="63">
        <f>SUM(ENERO:DICIEMBRE!FP12)</f>
        <v>0</v>
      </c>
      <c r="FQ12" s="63">
        <f>SUM(ENERO:DICIEMBRE!FQ12)</f>
        <v>0</v>
      </c>
      <c r="FR12" s="63">
        <f>SUM(ENERO:DICIEMBRE!FR12)</f>
        <v>0</v>
      </c>
      <c r="FS12" s="69">
        <f t="shared" si="68"/>
        <v>0</v>
      </c>
      <c r="FT12" s="63">
        <f>SUM(ENERO:DICIEMBRE!FT12)</f>
        <v>0</v>
      </c>
      <c r="FU12" s="63">
        <f>SUM(ENERO:DICIEMBRE!FU12)</f>
        <v>0</v>
      </c>
      <c r="FV12" s="63">
        <f>SUM(ENERO:DICIEMBRE!FV12)</f>
        <v>0</v>
      </c>
      <c r="FW12" s="63">
        <f>SUM(ENERO:DICIEMBRE!FW12)</f>
        <v>0</v>
      </c>
      <c r="FX12" s="63">
        <f>SUM(ENERO:DICIEMBRE!FX12)</f>
        <v>0</v>
      </c>
      <c r="FY12" s="63">
        <f>SUM(ENERO:DICIEMBRE!FY12)</f>
        <v>0</v>
      </c>
      <c r="FZ12" s="63">
        <f>SUM(ENERO:DICIEMBRE!FZ12)</f>
        <v>0</v>
      </c>
      <c r="GA12" s="63">
        <f>SUM(ENERO:DICIEMBRE!GA12)</f>
        <v>0</v>
      </c>
      <c r="GB12" s="63">
        <f>SUM(ENERO:DICIEMBRE!GB12)</f>
        <v>0</v>
      </c>
      <c r="GC12" s="63">
        <f>SUM(ENERO:DICIEMBRE!GC12)</f>
        <v>0</v>
      </c>
      <c r="GD12" s="63">
        <f>SUM(ENERO:DICIEMBRE!GD12)</f>
        <v>0</v>
      </c>
      <c r="GE12" s="63">
        <f>SUM(ENERO:DICIEMBRE!GE12)</f>
        <v>0</v>
      </c>
      <c r="GF12" s="63">
        <f>SUM(ENERO:DICIEMBRE!GF12)</f>
        <v>0</v>
      </c>
      <c r="GG12" s="63">
        <f>SUM(ENERO:DICIEMBRE!GG12)</f>
        <v>0</v>
      </c>
      <c r="GH12" s="63">
        <f>SUM(ENERO:DICIEMBRE!GH12)</f>
        <v>0</v>
      </c>
      <c r="GI12" s="63">
        <f>SUM(ENERO:DICIEMBRE!GI12)</f>
        <v>0</v>
      </c>
      <c r="GJ12" s="63">
        <f>SUM(ENERO:DICIEMBRE!GJ12)</f>
        <v>0</v>
      </c>
      <c r="GK12" s="63">
        <f>SUM(ENERO:DICIEMBRE!GK12)</f>
        <v>0</v>
      </c>
      <c r="GL12" s="63">
        <f>SUM(ENERO:DICIEMBRE!GL12)</f>
        <v>0</v>
      </c>
      <c r="GM12" s="63">
        <f>SUM(ENERO:DICIEMBRE!GM12)</f>
        <v>0</v>
      </c>
      <c r="GN12" s="63">
        <f>SUM(ENERO:DICIEMBRE!GN12)</f>
        <v>0</v>
      </c>
      <c r="GO12" s="63">
        <f>SUM(ENERO:DICIEMBRE!GO12)</f>
        <v>0</v>
      </c>
      <c r="GP12" s="63">
        <f>SUM(ENERO:DICIEMBRE!GP12)</f>
        <v>0</v>
      </c>
      <c r="GQ12" s="69">
        <f t="shared" si="8"/>
        <v>0</v>
      </c>
      <c r="GR12" s="63">
        <f>SUM(ENERO:DICIEMBRE!GR12)</f>
        <v>0</v>
      </c>
      <c r="GS12" s="69">
        <f t="shared" si="69"/>
        <v>0</v>
      </c>
      <c r="GT12" s="63">
        <f>SUM(ENERO:DICIEMBRE!GT12)</f>
        <v>0</v>
      </c>
      <c r="GU12" s="63">
        <f>SUM(ENERO:DICIEMBRE!GU12)</f>
        <v>0</v>
      </c>
      <c r="GV12" s="63">
        <f>SUM(ENERO:DICIEMBRE!GV12)</f>
        <v>0</v>
      </c>
      <c r="GW12" s="63">
        <f>SUM(ENERO:DICIEMBRE!GW12)</f>
        <v>0</v>
      </c>
      <c r="GX12" s="63">
        <f>SUM(ENERO:DICIEMBRE!GX12)</f>
        <v>0</v>
      </c>
      <c r="GY12" s="63">
        <f>SUM(ENERO:DICIEMBRE!GY12)</f>
        <v>0</v>
      </c>
      <c r="GZ12" s="63">
        <f>SUM(ENERO:DICIEMBRE!GZ12)</f>
        <v>0</v>
      </c>
      <c r="HA12" s="63">
        <f>SUM(ENERO:DICIEMBRE!HA12)</f>
        <v>0</v>
      </c>
      <c r="HB12" s="63">
        <f>SUM(ENERO:DICIEMBRE!HB12)</f>
        <v>0</v>
      </c>
      <c r="HC12" s="63">
        <f>SUM(ENERO:DICIEMBRE!HC12)</f>
        <v>0</v>
      </c>
      <c r="HD12" s="63">
        <f>SUM(ENERO:DICIEMBRE!HD12)</f>
        <v>0</v>
      </c>
      <c r="HE12" s="63">
        <f>SUM(ENERO:DICIEMBRE!HE12)</f>
        <v>0</v>
      </c>
      <c r="HF12" s="63">
        <f>SUM(ENERO:DICIEMBRE!HF12)</f>
        <v>0</v>
      </c>
      <c r="HG12" s="63">
        <f>SUM(ENERO:DICIEMBRE!HG12)</f>
        <v>0</v>
      </c>
      <c r="HH12" s="63">
        <f>SUM(ENERO:DICIEMBRE!HH12)</f>
        <v>0</v>
      </c>
      <c r="HI12" s="63">
        <f>SUM(ENERO:DICIEMBRE!HI12)</f>
        <v>0</v>
      </c>
      <c r="HJ12" s="63">
        <f>SUM(ENERO:DICIEMBRE!HJ12)</f>
        <v>0</v>
      </c>
      <c r="HK12" s="63">
        <f>SUM(ENERO:DICIEMBRE!HK12)</f>
        <v>0</v>
      </c>
      <c r="HL12" s="63">
        <f>SUM(ENERO:DICIEMBRE!HL12)</f>
        <v>0</v>
      </c>
      <c r="HM12" s="63">
        <f>SUM(ENERO:DICIEMBRE!HM12)</f>
        <v>0</v>
      </c>
      <c r="HN12" s="63">
        <f>SUM(ENERO:DICIEMBRE!HN12)</f>
        <v>0</v>
      </c>
      <c r="HO12" s="63">
        <f>SUM(ENERO:DICIEMBRE!HO12)</f>
        <v>0</v>
      </c>
      <c r="HP12" s="63">
        <f>SUM(ENERO:DICIEMBRE!HP12)</f>
        <v>0</v>
      </c>
      <c r="HQ12" s="63">
        <f>SUM(ENERO:DICIEMBRE!HQ12)</f>
        <v>0</v>
      </c>
      <c r="HR12" s="63">
        <f>SUM(ENERO:DICIEMBRE!HR12)</f>
        <v>0</v>
      </c>
      <c r="HS12" s="69">
        <f>SUM(GT12:HR12)</f>
        <v>0</v>
      </c>
      <c r="HT12" s="63">
        <f>SUM(ENERO:DICIEMBRE!HT12)</f>
        <v>0</v>
      </c>
      <c r="HU12" s="63">
        <f>SUM(ENERO:DICIEMBRE!HU12)</f>
        <v>0</v>
      </c>
      <c r="HV12" s="69">
        <f t="shared" si="70"/>
        <v>0</v>
      </c>
      <c r="HW12" s="63">
        <f>SUM(ENERO:DICIEMBRE!HW12)</f>
        <v>0</v>
      </c>
      <c r="HX12" s="63">
        <f>SUM(ENERO:DICIEMBRE!HX12)</f>
        <v>0</v>
      </c>
      <c r="HY12" s="63">
        <f>SUM(ENERO:DICIEMBRE!HY12)</f>
        <v>0</v>
      </c>
      <c r="HZ12" s="63">
        <f>SUM(ENERO:DICIEMBRE!HZ12)</f>
        <v>0</v>
      </c>
      <c r="IA12" s="63">
        <f>SUM(ENERO:DICIEMBRE!IA12)</f>
        <v>0</v>
      </c>
      <c r="IB12" s="63">
        <f>SUM(ENERO:DICIEMBRE!IB12)</f>
        <v>0</v>
      </c>
      <c r="IC12" s="69">
        <f t="shared" si="71"/>
        <v>0</v>
      </c>
      <c r="ID12" s="63">
        <f>SUM(ENERO:DICIEMBRE!ID12)</f>
        <v>0</v>
      </c>
      <c r="IE12" s="63">
        <f>SUM(ENERO:DICIEMBRE!IE12)</f>
        <v>0</v>
      </c>
      <c r="IF12" s="63">
        <f>SUM(ENERO:DICIEMBRE!IF12)</f>
        <v>0</v>
      </c>
      <c r="IG12" s="63">
        <f>SUM(ENERO:DICIEMBRE!IG12)</f>
        <v>0</v>
      </c>
      <c r="IH12" s="63">
        <f>SUM(ENERO:DICIEMBRE!IH12)</f>
        <v>0</v>
      </c>
      <c r="II12" s="63">
        <f>SUM(ENERO:DICIEMBRE!II12)</f>
        <v>0</v>
      </c>
      <c r="IJ12" s="63">
        <f>SUM(ENERO:DICIEMBRE!IJ12)</f>
        <v>0</v>
      </c>
      <c r="IK12" s="63">
        <f>SUM(ENERO:DICIEMBRE!IK12)</f>
        <v>0</v>
      </c>
      <c r="IL12" s="63">
        <f>SUM(ENERO:DICIEMBRE!IL12)</f>
        <v>0</v>
      </c>
      <c r="IM12" s="63">
        <f>SUM(ENERO:DICIEMBRE!IM12)</f>
        <v>0</v>
      </c>
      <c r="IN12" s="69">
        <f t="shared" si="72"/>
        <v>0</v>
      </c>
      <c r="IO12" s="140">
        <f t="shared" si="73"/>
        <v>0</v>
      </c>
      <c r="IP12" s="63">
        <f>SUM(ENERO:DICIEMBRE!IP12)</f>
        <v>0</v>
      </c>
      <c r="IQ12" s="63">
        <f>SUM(ENERO:DICIEMBRE!IQ12)</f>
        <v>0</v>
      </c>
      <c r="IR12" s="63">
        <f>SUM(ENERO:DICIEMBRE!IR12)</f>
        <v>0</v>
      </c>
      <c r="IS12" s="63">
        <f>SUM(ENERO:DICIEMBRE!IS12)</f>
        <v>0</v>
      </c>
      <c r="IT12" s="63">
        <f>SUM(ENERO:DICIEMBRE!IT12)</f>
        <v>0</v>
      </c>
      <c r="IU12" s="63">
        <f>SUM(ENERO:DICIEMBRE!IU12)</f>
        <v>0</v>
      </c>
      <c r="IV12" s="63">
        <f>SUM(ENERO:DICIEMBRE!IV12)</f>
        <v>0</v>
      </c>
      <c r="IW12" s="63">
        <f>SUM(ENERO:DICIEMBRE!IW12)</f>
        <v>0</v>
      </c>
      <c r="IX12" s="63">
        <f>SUM(ENERO:DICIEMBRE!IX12)</f>
        <v>0</v>
      </c>
      <c r="IY12" s="63">
        <f>SUM(ENERO:DICIEMBRE!IY12)</f>
        <v>0</v>
      </c>
      <c r="IZ12" s="63">
        <f>SUM(ENERO:DICIEMBRE!IZ12)</f>
        <v>0</v>
      </c>
      <c r="JA12" s="63">
        <f>SUM(ENERO:DICIEMBRE!JA12)</f>
        <v>0</v>
      </c>
      <c r="JB12" s="63">
        <f>SUM(ENERO:DICIEMBRE!JB12)</f>
        <v>0</v>
      </c>
      <c r="JC12" s="63">
        <f>SUM(ENERO:DICIEMBRE!JC12)</f>
        <v>0</v>
      </c>
      <c r="JD12" s="140">
        <f>SUM(IP12,IR12,IT12,IZ12,JB12,IX12,IV12)</f>
        <v>0</v>
      </c>
      <c r="JE12" s="140">
        <f>SUM(IQ12,IS12,IU12,JA12,JC12,IY12,IW12)</f>
        <v>0</v>
      </c>
      <c r="JF12" s="140">
        <f t="shared" si="74"/>
        <v>0</v>
      </c>
      <c r="JG12" s="63">
        <f>SUM(ENERO:DICIEMBRE!JG12)</f>
        <v>0</v>
      </c>
      <c r="JH12" s="63">
        <f>SUM(ENERO:DICIEMBRE!JH12)</f>
        <v>0</v>
      </c>
      <c r="JI12" s="63">
        <f>SUM(ENERO:DICIEMBRE!JI12)</f>
        <v>0</v>
      </c>
      <c r="JJ12" s="63">
        <f>SUM(ENERO:DICIEMBRE!JJ12)</f>
        <v>0</v>
      </c>
      <c r="JK12" s="63">
        <f>SUM(ENERO:DICIEMBRE!JK12)</f>
        <v>0</v>
      </c>
      <c r="JL12" s="140">
        <f t="shared" si="75"/>
        <v>0</v>
      </c>
      <c r="JM12" s="63">
        <f>SUM(ENERO:DICIEMBRE!JM12)</f>
        <v>0</v>
      </c>
      <c r="JN12" s="63">
        <f>SUM(ENERO:DICIEMBRE!JN12)</f>
        <v>0</v>
      </c>
      <c r="JO12" s="140">
        <f t="shared" si="76"/>
        <v>0</v>
      </c>
      <c r="JP12" s="63">
        <f>SUM(ENERO:DICIEMBRE!JP12)</f>
        <v>0</v>
      </c>
      <c r="JQ12" s="63">
        <f>SUM(ENERO:DICIEMBRE!JQ12)</f>
        <v>0</v>
      </c>
      <c r="JR12" s="63">
        <f>SUM(ENERO:DICIEMBRE!JR12)</f>
        <v>0</v>
      </c>
      <c r="JS12" s="63">
        <f>SUM(ENERO:DICIEMBRE!JS12)</f>
        <v>0</v>
      </c>
      <c r="JT12" s="63">
        <f>SUM(ENERO:DICIEMBRE!JT12)</f>
        <v>0</v>
      </c>
      <c r="JU12" s="63">
        <f>SUM(ENERO:DICIEMBRE!JU12)</f>
        <v>0</v>
      </c>
      <c r="JV12" s="63">
        <f>SUM(ENERO:DICIEMBRE!JV12)</f>
        <v>0</v>
      </c>
      <c r="JW12" s="63">
        <f>SUM(ENERO:DICIEMBRE!JW12)</f>
        <v>0</v>
      </c>
      <c r="JX12" s="63">
        <f>SUM(ENERO:DICIEMBRE!JX12)</f>
        <v>0</v>
      </c>
      <c r="JY12" s="63">
        <f>SUM(ENERO:DICIEMBRE!JY12)</f>
        <v>0</v>
      </c>
      <c r="JZ12" s="63">
        <f>SUM(ENERO:DICIEMBRE!JZ12)</f>
        <v>0</v>
      </c>
      <c r="KA12" s="63">
        <f>SUM(ENERO:DICIEMBRE!KA12)</f>
        <v>0</v>
      </c>
      <c r="KB12" s="63">
        <f>SUM(ENERO:DICIEMBRE!KB12)</f>
        <v>0</v>
      </c>
      <c r="KC12" s="63">
        <f>SUM(ENERO:DICIEMBRE!KC12)</f>
        <v>0</v>
      </c>
      <c r="KD12" s="63">
        <f>SUM(ENERO:DICIEMBRE!KD12)</f>
        <v>0</v>
      </c>
      <c r="KE12" s="63">
        <f>SUM(ENERO:DICIEMBRE!KE12)</f>
        <v>0</v>
      </c>
      <c r="KF12" s="63">
        <f>SUM(ENERO:DICIEMBRE!KF12)</f>
        <v>0</v>
      </c>
      <c r="KG12" s="140">
        <f t="shared" si="77"/>
        <v>0</v>
      </c>
      <c r="KH12" s="63">
        <f>SUM(ENERO:DICIEMBRE!KH12)</f>
        <v>0</v>
      </c>
      <c r="KI12" s="63">
        <f>SUM(ENERO:DICIEMBRE!KI12)</f>
        <v>0</v>
      </c>
      <c r="KJ12" s="63">
        <f>SUM(ENERO:DICIEMBRE!KJ12)</f>
        <v>0</v>
      </c>
      <c r="KK12" s="63">
        <f>SUM(ENERO:DICIEMBRE!KK12)</f>
        <v>0</v>
      </c>
      <c r="KL12" s="63">
        <f>SUM(ENERO:DICIEMBRE!KL12)</f>
        <v>0</v>
      </c>
      <c r="KM12" s="63">
        <f>SUM(ENERO:DICIEMBRE!KM12)</f>
        <v>0</v>
      </c>
      <c r="KN12" s="63">
        <f>SUM(ENERO:DICIEMBRE!KN12)</f>
        <v>0</v>
      </c>
      <c r="KO12" s="63">
        <f>SUM(ENERO:DICIEMBRE!KO12)</f>
        <v>0</v>
      </c>
      <c r="KP12" s="63">
        <f>SUM(ENERO:DICIEMBRE!KP12)</f>
        <v>0</v>
      </c>
      <c r="KQ12" s="63">
        <f>SUM(ENERO:DICIEMBRE!KQ12)</f>
        <v>0</v>
      </c>
      <c r="KR12" s="63">
        <f>SUM(ENERO:DICIEMBRE!KR12)</f>
        <v>0</v>
      </c>
      <c r="KS12" s="63">
        <f>SUM(ENERO:DICIEMBRE!KS12)</f>
        <v>0</v>
      </c>
      <c r="KT12" s="63">
        <f>SUM(ENERO:DICIEMBRE!KT12)</f>
        <v>0</v>
      </c>
      <c r="KU12" s="63">
        <f>SUM(ENERO:DICIEMBRE!KU12)</f>
        <v>0</v>
      </c>
      <c r="KV12" s="63">
        <f>SUM(ENERO:DICIEMBRE!KV12)</f>
        <v>0</v>
      </c>
      <c r="KW12" s="63">
        <f>SUM(ENERO:DICIEMBRE!KW12)</f>
        <v>0</v>
      </c>
      <c r="KX12" s="63">
        <f>SUM(ENERO:DICIEMBRE!KX12)</f>
        <v>0</v>
      </c>
      <c r="KY12" s="140">
        <f t="shared" si="79"/>
        <v>0</v>
      </c>
      <c r="KZ12" s="63">
        <f>SUM(ENERO:DICIEMBRE!KZ12)</f>
        <v>0</v>
      </c>
      <c r="LA12" s="63">
        <f>SUM(ENERO:DICIEMBRE!LA12)</f>
        <v>0</v>
      </c>
      <c r="LB12" s="63">
        <f>SUM(ENERO:DICIEMBRE!LB12)</f>
        <v>0</v>
      </c>
      <c r="LC12" s="63">
        <f>SUM(ENERO:DICIEMBRE!LC12)</f>
        <v>0</v>
      </c>
      <c r="LD12" s="63">
        <f>SUM(ENERO:DICIEMBRE!LD12)</f>
        <v>0</v>
      </c>
      <c r="LE12" s="63">
        <f>SUM(ENERO:DICIEMBRE!LE12)</f>
        <v>0</v>
      </c>
      <c r="LF12" s="63">
        <f>SUM(ENERO:DICIEMBRE!LF12)</f>
        <v>0</v>
      </c>
      <c r="LG12" s="63">
        <f>SUM(ENERO:DICIEMBRE!LG12)</f>
        <v>0</v>
      </c>
      <c r="LH12" s="63">
        <f>SUM(ENERO:DICIEMBRE!LH12)</f>
        <v>0</v>
      </c>
      <c r="LI12" s="63">
        <f>SUM(ENERO:DICIEMBRE!LI12)</f>
        <v>0</v>
      </c>
      <c r="LJ12" s="63">
        <f>SUM(ENERO:DICIEMBRE!LJ12)</f>
        <v>0</v>
      </c>
      <c r="LK12" s="63">
        <f>SUM(ENERO:DICIEMBRE!LK12)</f>
        <v>0</v>
      </c>
      <c r="LL12" s="63">
        <f>SUM(ENERO:DICIEMBRE!LL12)</f>
        <v>0</v>
      </c>
      <c r="LM12" s="63">
        <f>SUM(ENERO:DICIEMBRE!LM12)</f>
        <v>0</v>
      </c>
      <c r="LN12" s="63">
        <f>SUM(ENERO:DICIEMBRE!LN12)</f>
        <v>0</v>
      </c>
      <c r="LO12" s="63">
        <f>SUM(ENERO:DICIEMBRE!LO12)</f>
        <v>0</v>
      </c>
      <c r="LP12" s="63">
        <f>SUM(ENERO:DICIEMBRE!LP12)</f>
        <v>0</v>
      </c>
      <c r="LQ12" s="63">
        <f>SUM(ENERO:DICIEMBRE!LQ12)</f>
        <v>0</v>
      </c>
      <c r="LR12" s="63">
        <f>SUM(ENERO:DICIEMBRE!LR12)</f>
        <v>0</v>
      </c>
      <c r="LS12" s="63">
        <f>SUM(ENERO:DICIEMBRE!LS12)</f>
        <v>0</v>
      </c>
      <c r="LT12" s="63">
        <f>SUM(ENERO:DICIEMBRE!LT12)</f>
        <v>0</v>
      </c>
      <c r="LU12" s="63">
        <f>SUM(ENERO:DICIEMBRE!LU12)</f>
        <v>0</v>
      </c>
      <c r="LV12" s="63">
        <f>SUM(ENERO:DICIEMBRE!LV12)</f>
        <v>0</v>
      </c>
      <c r="LW12" s="63">
        <f>SUM(ENERO:DICIEMBRE!LW12)</f>
        <v>0</v>
      </c>
      <c r="LX12" s="63">
        <f>SUM(ENERO:DICIEMBRE!LX12)</f>
        <v>0</v>
      </c>
      <c r="LY12" s="63">
        <f>SUM(ENERO:DICIEMBRE!LY12)</f>
        <v>0</v>
      </c>
      <c r="LZ12" s="63">
        <f>SUM(ENERO:DICIEMBRE!LZ12)</f>
        <v>0</v>
      </c>
      <c r="MA12" s="63">
        <f>SUM(ENERO:DICIEMBRE!MA12)</f>
        <v>0</v>
      </c>
      <c r="MB12" s="63">
        <f>SUM(ENERO:DICIEMBRE!MB12)</f>
        <v>0</v>
      </c>
      <c r="MC12" s="63">
        <f>SUM(ENERO:DICIEMBRE!MC12)</f>
        <v>0</v>
      </c>
      <c r="MD12" s="63">
        <f>SUM(ENERO:DICIEMBRE!MD12)</f>
        <v>0</v>
      </c>
      <c r="ME12" s="63">
        <f>SUM(ENERO:DICIEMBRE!ME12)</f>
        <v>0</v>
      </c>
      <c r="MF12" s="63">
        <f>SUM(ENERO:DICIEMBRE!MF12)</f>
        <v>0</v>
      </c>
      <c r="MG12" s="63">
        <f>SUM(ENERO:DICIEMBRE!MG12)</f>
        <v>0</v>
      </c>
      <c r="MH12" s="63">
        <f>SUM(ENERO:DICIEMBRE!MH12)</f>
        <v>0</v>
      </c>
      <c r="MI12" s="63">
        <f>SUM(ENERO:DICIEMBRE!MI12)</f>
        <v>0</v>
      </c>
      <c r="MJ12" s="63">
        <f>SUM(ENERO:DICIEMBRE!MJ12)</f>
        <v>0</v>
      </c>
      <c r="MK12" s="63">
        <f>SUM(ENERO:DICIEMBRE!MK12)</f>
        <v>0</v>
      </c>
      <c r="ML12" s="63">
        <f>SUM(ENERO:DICIEMBRE!ML12)</f>
        <v>0</v>
      </c>
      <c r="MM12" s="63">
        <f>SUM(ENERO:DICIEMBRE!MM12)</f>
        <v>0</v>
      </c>
    </row>
    <row r="13" customHeight="1" spans="1:351">
      <c r="A13" s="1" t="s">
        <v>155</v>
      </c>
      <c r="B13" s="1">
        <v>31800</v>
      </c>
      <c r="C13" s="13" t="s">
        <v>176</v>
      </c>
      <c r="D13" s="61" t="e">
        <f>SUM(D14:D19)</f>
        <v>#DIV/0!</v>
      </c>
      <c r="E13" s="61" t="e">
        <f t="shared" ref="E13:Y13" si="81">SUM(E14:E19)</f>
        <v>#DIV/0!</v>
      </c>
      <c r="F13" s="61" t="e">
        <f t="shared" si="81"/>
        <v>#DIV/0!</v>
      </c>
      <c r="G13" s="61" t="e">
        <f t="shared" si="81"/>
        <v>#DIV/0!</v>
      </c>
      <c r="H13" s="61" t="e">
        <f t="shared" si="81"/>
        <v>#DIV/0!</v>
      </c>
      <c r="I13" s="61" t="e">
        <f t="shared" si="81"/>
        <v>#DIV/0!</v>
      </c>
      <c r="J13" s="61" t="e">
        <f t="shared" si="81"/>
        <v>#DIV/0!</v>
      </c>
      <c r="K13" s="61" t="e">
        <f t="shared" si="81"/>
        <v>#DIV/0!</v>
      </c>
      <c r="L13" s="61" t="e">
        <f t="shared" si="81"/>
        <v>#DIV/0!</v>
      </c>
      <c r="M13" s="61" t="e">
        <f t="shared" si="81"/>
        <v>#DIV/0!</v>
      </c>
      <c r="N13" s="68" t="e">
        <f t="shared" si="81"/>
        <v>#DIV/0!</v>
      </c>
      <c r="O13" s="61" t="e">
        <f t="shared" si="81"/>
        <v>#DIV/0!</v>
      </c>
      <c r="P13" s="61" t="e">
        <f t="shared" si="81"/>
        <v>#DIV/0!</v>
      </c>
      <c r="Q13" s="61" t="e">
        <f t="shared" si="81"/>
        <v>#DIV/0!</v>
      </c>
      <c r="R13" s="61" t="e">
        <f t="shared" si="81"/>
        <v>#DIV/0!</v>
      </c>
      <c r="S13" s="61" t="e">
        <f t="shared" si="81"/>
        <v>#DIV/0!</v>
      </c>
      <c r="T13" s="61" t="e">
        <f t="shared" si="81"/>
        <v>#DIV/0!</v>
      </c>
      <c r="U13" s="61" t="e">
        <f t="shared" si="81"/>
        <v>#DIV/0!</v>
      </c>
      <c r="V13" s="61" t="e">
        <f t="shared" si="81"/>
        <v>#DIV/0!</v>
      </c>
      <c r="W13" s="61" t="e">
        <f t="shared" si="81"/>
        <v>#DIV/0!</v>
      </c>
      <c r="X13" s="61" t="e">
        <f t="shared" si="81"/>
        <v>#DIV/0!</v>
      </c>
      <c r="Y13" s="68" t="e">
        <f t="shared" si="81"/>
        <v>#DIV/0!</v>
      </c>
      <c r="Z13" s="71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2"/>
        <v>0</v>
      </c>
      <c r="AG13" s="72">
        <f t="shared" si="2"/>
        <v>0</v>
      </c>
      <c r="AH13" s="72">
        <f t="shared" si="2"/>
        <v>0</v>
      </c>
      <c r="AI13" s="72">
        <f t="shared" si="2"/>
        <v>0</v>
      </c>
      <c r="AJ13" s="91">
        <f t="shared" si="2"/>
        <v>0</v>
      </c>
      <c r="AK13" s="92">
        <f t="shared" ref="AK13:CV13" si="82">SUM(AK14:AK19)</f>
        <v>0</v>
      </c>
      <c r="AL13" s="93">
        <f t="shared" si="82"/>
        <v>0</v>
      </c>
      <c r="AM13" s="68">
        <f t="shared" si="82"/>
        <v>0</v>
      </c>
      <c r="AN13" s="68">
        <f t="shared" si="82"/>
        <v>0</v>
      </c>
      <c r="AO13" s="68">
        <f t="shared" si="82"/>
        <v>0</v>
      </c>
      <c r="AP13" s="68">
        <f t="shared" si="82"/>
        <v>0</v>
      </c>
      <c r="AQ13" s="68">
        <f t="shared" si="82"/>
        <v>0</v>
      </c>
      <c r="AR13" s="68">
        <f t="shared" si="82"/>
        <v>0</v>
      </c>
      <c r="AS13" s="68">
        <f t="shared" si="82"/>
        <v>0</v>
      </c>
      <c r="AT13" s="68">
        <f t="shared" si="82"/>
        <v>0</v>
      </c>
      <c r="AU13" s="61">
        <f t="shared" si="82"/>
        <v>0</v>
      </c>
      <c r="AV13" s="61">
        <f t="shared" si="82"/>
        <v>0</v>
      </c>
      <c r="AW13" s="61">
        <f t="shared" si="82"/>
        <v>0</v>
      </c>
      <c r="AX13" s="61">
        <f t="shared" si="82"/>
        <v>0</v>
      </c>
      <c r="AY13" s="61">
        <f t="shared" si="82"/>
        <v>0</v>
      </c>
      <c r="AZ13" s="61">
        <f t="shared" si="82"/>
        <v>0</v>
      </c>
      <c r="BA13" s="61">
        <f t="shared" si="82"/>
        <v>0</v>
      </c>
      <c r="BB13" s="61">
        <f t="shared" si="82"/>
        <v>0</v>
      </c>
      <c r="BC13" s="61">
        <f t="shared" si="82"/>
        <v>0</v>
      </c>
      <c r="BD13" s="61">
        <f t="shared" si="82"/>
        <v>0</v>
      </c>
      <c r="BE13" s="61">
        <f t="shared" si="82"/>
        <v>0</v>
      </c>
      <c r="BF13" s="61">
        <f t="shared" si="82"/>
        <v>0</v>
      </c>
      <c r="BG13" s="61">
        <f t="shared" si="82"/>
        <v>0</v>
      </c>
      <c r="BH13" s="61">
        <f t="shared" si="82"/>
        <v>0</v>
      </c>
      <c r="BI13" s="61">
        <f t="shared" si="82"/>
        <v>0</v>
      </c>
      <c r="BJ13" s="61">
        <f t="shared" si="82"/>
        <v>0</v>
      </c>
      <c r="BK13" s="61">
        <f t="shared" si="82"/>
        <v>0</v>
      </c>
      <c r="BL13" s="61">
        <f t="shared" si="82"/>
        <v>0</v>
      </c>
      <c r="BM13" s="61">
        <f t="shared" si="82"/>
        <v>0</v>
      </c>
      <c r="BN13" s="61">
        <f t="shared" si="82"/>
        <v>0</v>
      </c>
      <c r="BO13" s="61">
        <f t="shared" si="82"/>
        <v>0</v>
      </c>
      <c r="BP13" s="61">
        <f t="shared" si="82"/>
        <v>0</v>
      </c>
      <c r="BQ13" s="61">
        <f t="shared" si="82"/>
        <v>0</v>
      </c>
      <c r="BR13" s="61">
        <f t="shared" si="82"/>
        <v>0</v>
      </c>
      <c r="BS13" s="61">
        <f t="shared" si="82"/>
        <v>0</v>
      </c>
      <c r="BT13" s="61">
        <f t="shared" si="82"/>
        <v>0</v>
      </c>
      <c r="BU13" s="68">
        <f t="shared" si="82"/>
        <v>0</v>
      </c>
      <c r="BV13" s="61">
        <f t="shared" si="82"/>
        <v>0</v>
      </c>
      <c r="BW13" s="61">
        <f t="shared" si="82"/>
        <v>0</v>
      </c>
      <c r="BX13" s="61">
        <f t="shared" si="82"/>
        <v>0</v>
      </c>
      <c r="BY13" s="68">
        <f t="shared" si="82"/>
        <v>0</v>
      </c>
      <c r="BZ13" s="61">
        <f t="shared" si="82"/>
        <v>0</v>
      </c>
      <c r="CA13" s="61">
        <f t="shared" si="82"/>
        <v>0</v>
      </c>
      <c r="CB13" s="61">
        <f t="shared" si="82"/>
        <v>0</v>
      </c>
      <c r="CC13" s="61">
        <f t="shared" si="82"/>
        <v>0</v>
      </c>
      <c r="CD13" s="61">
        <f t="shared" si="82"/>
        <v>0</v>
      </c>
      <c r="CE13" s="61">
        <f t="shared" si="82"/>
        <v>0</v>
      </c>
      <c r="CF13" s="61">
        <f t="shared" si="82"/>
        <v>0</v>
      </c>
      <c r="CG13" s="61">
        <f t="shared" si="82"/>
        <v>0</v>
      </c>
      <c r="CH13" s="61">
        <f t="shared" si="82"/>
        <v>0</v>
      </c>
      <c r="CI13" s="61">
        <f t="shared" si="82"/>
        <v>0</v>
      </c>
      <c r="CJ13" s="61">
        <f t="shared" si="82"/>
        <v>0</v>
      </c>
      <c r="CK13" s="61">
        <f t="shared" si="82"/>
        <v>0</v>
      </c>
      <c r="CL13" s="61">
        <f t="shared" si="82"/>
        <v>0</v>
      </c>
      <c r="CM13" s="61">
        <f t="shared" si="82"/>
        <v>0</v>
      </c>
      <c r="CN13" s="61">
        <f t="shared" si="82"/>
        <v>0</v>
      </c>
      <c r="CO13" s="61">
        <f t="shared" si="82"/>
        <v>0</v>
      </c>
      <c r="CP13" s="61">
        <f t="shared" si="82"/>
        <v>0</v>
      </c>
      <c r="CQ13" s="61">
        <f t="shared" si="82"/>
        <v>0</v>
      </c>
      <c r="CR13" s="61">
        <f t="shared" si="82"/>
        <v>0</v>
      </c>
      <c r="CS13" s="61">
        <f t="shared" si="82"/>
        <v>0</v>
      </c>
      <c r="CT13" s="61">
        <f t="shared" si="82"/>
        <v>0</v>
      </c>
      <c r="CU13" s="61">
        <f t="shared" si="82"/>
        <v>0</v>
      </c>
      <c r="CV13" s="61">
        <f t="shared" si="82"/>
        <v>0</v>
      </c>
      <c r="CW13" s="61">
        <f t="shared" ref="CW13:FH13" si="83">SUM(CW14:CW19)</f>
        <v>0</v>
      </c>
      <c r="CX13" s="61">
        <f t="shared" si="83"/>
        <v>0</v>
      </c>
      <c r="CY13" s="61">
        <f t="shared" si="83"/>
        <v>0</v>
      </c>
      <c r="CZ13" s="61">
        <f t="shared" si="83"/>
        <v>0</v>
      </c>
      <c r="DA13" s="61">
        <f t="shared" si="83"/>
        <v>0</v>
      </c>
      <c r="DB13" s="61">
        <f t="shared" si="83"/>
        <v>0</v>
      </c>
      <c r="DC13" s="68">
        <f t="shared" si="83"/>
        <v>0</v>
      </c>
      <c r="DD13" s="61">
        <f t="shared" si="83"/>
        <v>0</v>
      </c>
      <c r="DE13" s="61">
        <f t="shared" si="83"/>
        <v>0</v>
      </c>
      <c r="DF13" s="68">
        <f t="shared" si="83"/>
        <v>0</v>
      </c>
      <c r="DG13" s="61">
        <f t="shared" si="83"/>
        <v>0</v>
      </c>
      <c r="DH13" s="61">
        <f t="shared" si="83"/>
        <v>0</v>
      </c>
      <c r="DI13" s="61">
        <f t="shared" si="83"/>
        <v>0</v>
      </c>
      <c r="DJ13" s="61">
        <f t="shared" si="83"/>
        <v>0</v>
      </c>
      <c r="DK13" s="61">
        <f t="shared" si="83"/>
        <v>0</v>
      </c>
      <c r="DL13" s="61">
        <f t="shared" si="83"/>
        <v>0</v>
      </c>
      <c r="DM13" s="61">
        <f t="shared" si="83"/>
        <v>0</v>
      </c>
      <c r="DN13" s="61">
        <f t="shared" si="83"/>
        <v>0</v>
      </c>
      <c r="DO13" s="61">
        <f t="shared" si="83"/>
        <v>0</v>
      </c>
      <c r="DP13" s="61">
        <f t="shared" si="83"/>
        <v>0</v>
      </c>
      <c r="DQ13" s="61">
        <f t="shared" si="83"/>
        <v>0</v>
      </c>
      <c r="DR13" s="61">
        <f t="shared" si="83"/>
        <v>0</v>
      </c>
      <c r="DS13" s="61">
        <f t="shared" si="83"/>
        <v>0</v>
      </c>
      <c r="DT13" s="61">
        <f t="shared" si="83"/>
        <v>0</v>
      </c>
      <c r="DU13" s="61">
        <f t="shared" si="83"/>
        <v>0</v>
      </c>
      <c r="DV13" s="61">
        <f t="shared" si="83"/>
        <v>0</v>
      </c>
      <c r="DW13" s="61">
        <f t="shared" si="83"/>
        <v>0</v>
      </c>
      <c r="DX13" s="61">
        <f t="shared" si="83"/>
        <v>0</v>
      </c>
      <c r="DY13" s="61">
        <f t="shared" si="83"/>
        <v>0</v>
      </c>
      <c r="DZ13" s="61">
        <f t="shared" si="83"/>
        <v>0</v>
      </c>
      <c r="EA13" s="61">
        <f t="shared" si="83"/>
        <v>0</v>
      </c>
      <c r="EB13" s="61">
        <f t="shared" si="83"/>
        <v>0</v>
      </c>
      <c r="EC13" s="61">
        <f t="shared" si="83"/>
        <v>0</v>
      </c>
      <c r="ED13" s="61">
        <f t="shared" si="83"/>
        <v>0</v>
      </c>
      <c r="EE13" s="61">
        <f t="shared" si="83"/>
        <v>0</v>
      </c>
      <c r="EF13" s="61">
        <f t="shared" si="83"/>
        <v>0</v>
      </c>
      <c r="EG13" s="61">
        <f t="shared" si="83"/>
        <v>0</v>
      </c>
      <c r="EH13" s="61">
        <f t="shared" si="83"/>
        <v>0</v>
      </c>
      <c r="EI13" s="61">
        <f t="shared" si="83"/>
        <v>0</v>
      </c>
      <c r="EJ13" s="68">
        <f t="shared" si="83"/>
        <v>0</v>
      </c>
      <c r="EK13" s="68">
        <f t="shared" si="83"/>
        <v>0</v>
      </c>
      <c r="EL13" s="61">
        <f t="shared" si="83"/>
        <v>0</v>
      </c>
      <c r="EM13" s="61">
        <f t="shared" si="83"/>
        <v>0</v>
      </c>
      <c r="EN13" s="61">
        <f t="shared" si="83"/>
        <v>0</v>
      </c>
      <c r="EO13" s="68">
        <f t="shared" si="83"/>
        <v>0</v>
      </c>
      <c r="EP13" s="61">
        <f t="shared" si="83"/>
        <v>0</v>
      </c>
      <c r="EQ13" s="61">
        <f t="shared" si="83"/>
        <v>0</v>
      </c>
      <c r="ER13" s="61">
        <f t="shared" si="83"/>
        <v>0</v>
      </c>
      <c r="ES13" s="61">
        <f t="shared" si="83"/>
        <v>0</v>
      </c>
      <c r="ET13" s="61">
        <f t="shared" si="83"/>
        <v>0</v>
      </c>
      <c r="EU13" s="61">
        <f t="shared" si="83"/>
        <v>0</v>
      </c>
      <c r="EV13" s="61">
        <f t="shared" si="83"/>
        <v>0</v>
      </c>
      <c r="EW13" s="61">
        <f t="shared" si="83"/>
        <v>0</v>
      </c>
      <c r="EX13" s="61">
        <f t="shared" si="83"/>
        <v>0</v>
      </c>
      <c r="EY13" s="68">
        <f t="shared" si="5"/>
        <v>0</v>
      </c>
      <c r="EZ13" s="61">
        <f t="shared" ref="EZ13:FG13" si="84">SUM(EZ14:EZ19)</f>
        <v>0</v>
      </c>
      <c r="FA13" s="61">
        <f t="shared" si="84"/>
        <v>0</v>
      </c>
      <c r="FB13" s="61">
        <f t="shared" si="84"/>
        <v>0</v>
      </c>
      <c r="FC13" s="61">
        <f t="shared" si="84"/>
        <v>0</v>
      </c>
      <c r="FD13" s="61">
        <f t="shared" si="84"/>
        <v>0</v>
      </c>
      <c r="FE13" s="61">
        <f t="shared" si="84"/>
        <v>0</v>
      </c>
      <c r="FF13" s="61">
        <f t="shared" si="84"/>
        <v>0</v>
      </c>
      <c r="FG13" s="61">
        <f t="shared" si="84"/>
        <v>0</v>
      </c>
      <c r="FH13" s="68">
        <f t="shared" si="83"/>
        <v>0</v>
      </c>
      <c r="FI13" s="61">
        <f t="shared" ref="FI13:HT13" si="85">SUM(FI14:FI19)</f>
        <v>0</v>
      </c>
      <c r="FJ13" s="61">
        <f t="shared" si="85"/>
        <v>0</v>
      </c>
      <c r="FK13" s="61">
        <f t="shared" si="85"/>
        <v>0</v>
      </c>
      <c r="FL13" s="61">
        <f t="shared" si="85"/>
        <v>0</v>
      </c>
      <c r="FM13" s="61">
        <f t="shared" si="85"/>
        <v>0</v>
      </c>
      <c r="FN13" s="61">
        <f t="shared" si="85"/>
        <v>0</v>
      </c>
      <c r="FO13" s="61">
        <f t="shared" si="85"/>
        <v>0</v>
      </c>
      <c r="FP13" s="61">
        <f t="shared" si="85"/>
        <v>0</v>
      </c>
      <c r="FQ13" s="61">
        <f t="shared" si="85"/>
        <v>0</v>
      </c>
      <c r="FR13" s="61">
        <f t="shared" si="85"/>
        <v>0</v>
      </c>
      <c r="FS13" s="68">
        <f t="shared" si="85"/>
        <v>0</v>
      </c>
      <c r="FT13" s="61">
        <f t="shared" si="85"/>
        <v>0</v>
      </c>
      <c r="FU13" s="61">
        <f t="shared" si="85"/>
        <v>0</v>
      </c>
      <c r="FV13" s="61">
        <f t="shared" si="85"/>
        <v>0</v>
      </c>
      <c r="FW13" s="61">
        <f t="shared" si="85"/>
        <v>0</v>
      </c>
      <c r="FX13" s="61">
        <f t="shared" si="85"/>
        <v>0</v>
      </c>
      <c r="FY13" s="61">
        <f t="shared" si="85"/>
        <v>0</v>
      </c>
      <c r="FZ13" s="61">
        <f t="shared" si="85"/>
        <v>0</v>
      </c>
      <c r="GA13" s="61">
        <f t="shared" si="85"/>
        <v>0</v>
      </c>
      <c r="GB13" s="61">
        <f t="shared" si="85"/>
        <v>0</v>
      </c>
      <c r="GC13" s="61">
        <f t="shared" si="85"/>
        <v>0</v>
      </c>
      <c r="GD13" s="61">
        <f t="shared" si="85"/>
        <v>0</v>
      </c>
      <c r="GE13" s="61">
        <f t="shared" si="85"/>
        <v>0</v>
      </c>
      <c r="GF13" s="61">
        <f t="shared" si="85"/>
        <v>0</v>
      </c>
      <c r="GG13" s="61">
        <f t="shared" si="85"/>
        <v>0</v>
      </c>
      <c r="GH13" s="61">
        <f t="shared" si="85"/>
        <v>0</v>
      </c>
      <c r="GI13" s="61">
        <f t="shared" si="85"/>
        <v>0</v>
      </c>
      <c r="GJ13" s="61">
        <f t="shared" si="85"/>
        <v>0</v>
      </c>
      <c r="GK13" s="61">
        <f t="shared" si="85"/>
        <v>0</v>
      </c>
      <c r="GL13" s="61">
        <f t="shared" si="85"/>
        <v>0</v>
      </c>
      <c r="GM13" s="61">
        <f t="shared" si="85"/>
        <v>0</v>
      </c>
      <c r="GN13" s="61">
        <f t="shared" si="85"/>
        <v>0</v>
      </c>
      <c r="GO13" s="61">
        <f t="shared" si="85"/>
        <v>0</v>
      </c>
      <c r="GP13" s="61">
        <f t="shared" si="85"/>
        <v>0</v>
      </c>
      <c r="GQ13" s="68">
        <f t="shared" si="8"/>
        <v>0</v>
      </c>
      <c r="GR13" s="61">
        <f t="shared" ref="GR13" si="86">SUM(GR14:GR19)</f>
        <v>0</v>
      </c>
      <c r="GS13" s="68">
        <f t="shared" si="85"/>
        <v>0</v>
      </c>
      <c r="GT13" s="61">
        <f t="shared" si="85"/>
        <v>0</v>
      </c>
      <c r="GU13" s="61">
        <f t="shared" si="85"/>
        <v>0</v>
      </c>
      <c r="GV13" s="61">
        <f t="shared" si="85"/>
        <v>0</v>
      </c>
      <c r="GW13" s="61">
        <f t="shared" si="85"/>
        <v>0</v>
      </c>
      <c r="GX13" s="61">
        <f t="shared" si="85"/>
        <v>0</v>
      </c>
      <c r="GY13" s="61">
        <f t="shared" si="85"/>
        <v>0</v>
      </c>
      <c r="GZ13" s="61">
        <f t="shared" si="85"/>
        <v>0</v>
      </c>
      <c r="HA13" s="61">
        <f t="shared" si="85"/>
        <v>0</v>
      </c>
      <c r="HB13" s="61">
        <f t="shared" si="85"/>
        <v>0</v>
      </c>
      <c r="HC13" s="61">
        <f t="shared" si="85"/>
        <v>0</v>
      </c>
      <c r="HD13" s="61">
        <f t="shared" si="85"/>
        <v>0</v>
      </c>
      <c r="HE13" s="61">
        <f t="shared" si="85"/>
        <v>0</v>
      </c>
      <c r="HF13" s="61">
        <f t="shared" si="85"/>
        <v>0</v>
      </c>
      <c r="HG13" s="61">
        <f t="shared" si="85"/>
        <v>0</v>
      </c>
      <c r="HH13" s="61">
        <f t="shared" si="85"/>
        <v>0</v>
      </c>
      <c r="HI13" s="61">
        <f t="shared" si="85"/>
        <v>0</v>
      </c>
      <c r="HJ13" s="61">
        <f t="shared" si="85"/>
        <v>0</v>
      </c>
      <c r="HK13" s="61">
        <f t="shared" si="85"/>
        <v>0</v>
      </c>
      <c r="HL13" s="61">
        <f t="shared" si="85"/>
        <v>0</v>
      </c>
      <c r="HM13" s="61">
        <f t="shared" si="85"/>
        <v>0</v>
      </c>
      <c r="HN13" s="61">
        <f t="shared" si="85"/>
        <v>0</v>
      </c>
      <c r="HO13" s="61">
        <f t="shared" si="85"/>
        <v>0</v>
      </c>
      <c r="HP13" s="61">
        <f t="shared" si="85"/>
        <v>0</v>
      </c>
      <c r="HQ13" s="61">
        <f t="shared" si="85"/>
        <v>0</v>
      </c>
      <c r="HR13" s="61">
        <f t="shared" si="85"/>
        <v>0</v>
      </c>
      <c r="HS13" s="68">
        <f t="shared" si="85"/>
        <v>0</v>
      </c>
      <c r="HT13" s="61">
        <f t="shared" si="85"/>
        <v>0</v>
      </c>
      <c r="HU13" s="61">
        <f t="shared" ref="HU13:KF13" si="87">SUM(HU14:HU19)</f>
        <v>0</v>
      </c>
      <c r="HV13" s="68">
        <f t="shared" si="87"/>
        <v>0</v>
      </c>
      <c r="HW13" s="61">
        <f t="shared" si="87"/>
        <v>0</v>
      </c>
      <c r="HX13" s="61">
        <f t="shared" si="87"/>
        <v>0</v>
      </c>
      <c r="HY13" s="61">
        <f t="shared" si="87"/>
        <v>0</v>
      </c>
      <c r="HZ13" s="61">
        <f t="shared" si="87"/>
        <v>0</v>
      </c>
      <c r="IA13" s="61">
        <f t="shared" si="87"/>
        <v>0</v>
      </c>
      <c r="IB13" s="61">
        <f t="shared" si="87"/>
        <v>0</v>
      </c>
      <c r="IC13" s="68">
        <f t="shared" si="87"/>
        <v>0</v>
      </c>
      <c r="ID13" s="61">
        <f t="shared" si="87"/>
        <v>0</v>
      </c>
      <c r="IE13" s="61">
        <f t="shared" si="87"/>
        <v>0</v>
      </c>
      <c r="IF13" s="61">
        <f t="shared" si="87"/>
        <v>0</v>
      </c>
      <c r="IG13" s="61">
        <f t="shared" si="87"/>
        <v>0</v>
      </c>
      <c r="IH13" s="61">
        <f t="shared" si="87"/>
        <v>0</v>
      </c>
      <c r="II13" s="61">
        <f t="shared" si="87"/>
        <v>0</v>
      </c>
      <c r="IJ13" s="61">
        <f t="shared" si="87"/>
        <v>0</v>
      </c>
      <c r="IK13" s="61">
        <f t="shared" si="87"/>
        <v>0</v>
      </c>
      <c r="IL13" s="61">
        <f t="shared" si="87"/>
        <v>0</v>
      </c>
      <c r="IM13" s="61">
        <f t="shared" si="87"/>
        <v>0</v>
      </c>
      <c r="IN13" s="61">
        <f t="shared" si="87"/>
        <v>0</v>
      </c>
      <c r="IO13" s="61">
        <f t="shared" si="87"/>
        <v>0</v>
      </c>
      <c r="IP13" s="61">
        <f t="shared" si="87"/>
        <v>0</v>
      </c>
      <c r="IQ13" s="68">
        <f t="shared" si="87"/>
        <v>0</v>
      </c>
      <c r="IR13" s="68">
        <f t="shared" si="87"/>
        <v>0</v>
      </c>
      <c r="IS13" s="68">
        <f t="shared" si="87"/>
        <v>0</v>
      </c>
      <c r="IT13" s="68">
        <f t="shared" si="87"/>
        <v>0</v>
      </c>
      <c r="IU13" s="68">
        <f t="shared" si="87"/>
        <v>0</v>
      </c>
      <c r="IV13" s="68">
        <f t="shared" si="87"/>
        <v>0</v>
      </c>
      <c r="IW13" s="68">
        <f t="shared" si="87"/>
        <v>0</v>
      </c>
      <c r="IX13" s="68">
        <f t="shared" si="87"/>
        <v>0</v>
      </c>
      <c r="IY13" s="68">
        <f t="shared" si="87"/>
        <v>0</v>
      </c>
      <c r="IZ13" s="68">
        <f t="shared" si="87"/>
        <v>0</v>
      </c>
      <c r="JA13" s="68">
        <f t="shared" si="87"/>
        <v>0</v>
      </c>
      <c r="JB13" s="68">
        <f t="shared" si="87"/>
        <v>0</v>
      </c>
      <c r="JC13" s="68">
        <f t="shared" si="87"/>
        <v>0</v>
      </c>
      <c r="JD13" s="68">
        <f t="shared" si="87"/>
        <v>0</v>
      </c>
      <c r="JE13" s="68">
        <f t="shared" si="87"/>
        <v>0</v>
      </c>
      <c r="JF13" s="68">
        <f t="shared" si="87"/>
        <v>0</v>
      </c>
      <c r="JG13" s="61">
        <f t="shared" si="87"/>
        <v>0</v>
      </c>
      <c r="JH13" s="61">
        <f t="shared" si="87"/>
        <v>0</v>
      </c>
      <c r="JI13" s="61">
        <f t="shared" si="87"/>
        <v>0</v>
      </c>
      <c r="JJ13" s="61">
        <f t="shared" si="87"/>
        <v>0</v>
      </c>
      <c r="JK13" s="61">
        <f t="shared" si="87"/>
        <v>0</v>
      </c>
      <c r="JL13" s="68">
        <f t="shared" si="87"/>
        <v>0</v>
      </c>
      <c r="JM13" s="61">
        <f t="shared" si="87"/>
        <v>0</v>
      </c>
      <c r="JN13" s="61">
        <f t="shared" si="87"/>
        <v>0</v>
      </c>
      <c r="JO13" s="68">
        <f t="shared" si="87"/>
        <v>0</v>
      </c>
      <c r="JP13" s="61">
        <f t="shared" si="87"/>
        <v>0</v>
      </c>
      <c r="JQ13" s="61">
        <f t="shared" si="87"/>
        <v>0</v>
      </c>
      <c r="JR13" s="61">
        <f t="shared" si="87"/>
        <v>0</v>
      </c>
      <c r="JS13" s="61">
        <f t="shared" si="87"/>
        <v>0</v>
      </c>
      <c r="JT13" s="61">
        <f t="shared" si="87"/>
        <v>0</v>
      </c>
      <c r="JU13" s="61">
        <f t="shared" si="87"/>
        <v>0</v>
      </c>
      <c r="JV13" s="61">
        <f t="shared" si="87"/>
        <v>0</v>
      </c>
      <c r="JW13" s="61">
        <f t="shared" si="87"/>
        <v>0</v>
      </c>
      <c r="JX13" s="61">
        <f t="shared" si="87"/>
        <v>0</v>
      </c>
      <c r="JY13" s="61">
        <f t="shared" si="87"/>
        <v>0</v>
      </c>
      <c r="JZ13" s="61">
        <f t="shared" si="87"/>
        <v>0</v>
      </c>
      <c r="KA13" s="61">
        <f t="shared" si="87"/>
        <v>0</v>
      </c>
      <c r="KB13" s="61">
        <f t="shared" si="87"/>
        <v>0</v>
      </c>
      <c r="KC13" s="61">
        <f t="shared" si="87"/>
        <v>0</v>
      </c>
      <c r="KD13" s="61">
        <f t="shared" si="87"/>
        <v>0</v>
      </c>
      <c r="KE13" s="61">
        <f t="shared" si="87"/>
        <v>0</v>
      </c>
      <c r="KF13" s="61">
        <f t="shared" si="87"/>
        <v>0</v>
      </c>
      <c r="KG13" s="68">
        <f t="shared" ref="KG13" si="88">SUM(KG14:KG19)</f>
        <v>0</v>
      </c>
      <c r="KH13" s="61">
        <f>SUM(ENERO:DICIEMBRE!KH13)</f>
        <v>0</v>
      </c>
      <c r="KI13" s="61">
        <f>SUM(ENERO:DICIEMBRE!KI13)</f>
        <v>0</v>
      </c>
      <c r="KJ13" s="61">
        <f>SUM(ENERO:DICIEMBRE!KJ13)</f>
        <v>0</v>
      </c>
      <c r="KK13" s="61">
        <f>SUM(ENERO:DICIEMBRE!KK13)</f>
        <v>0</v>
      </c>
      <c r="KL13" s="61">
        <f>SUM(ENERO:DICIEMBRE!KL13)</f>
        <v>0</v>
      </c>
      <c r="KM13" s="61">
        <f>SUM(ENERO:DICIEMBRE!KM13)</f>
        <v>0</v>
      </c>
      <c r="KN13" s="61">
        <f>SUM(ENERO:DICIEMBRE!KN13)</f>
        <v>0</v>
      </c>
      <c r="KO13" s="61">
        <f>SUM(ENERO:DICIEMBRE!KO13)</f>
        <v>0</v>
      </c>
      <c r="KP13" s="61">
        <f>SUM(ENERO:DICIEMBRE!KP13)</f>
        <v>0</v>
      </c>
      <c r="KQ13" s="61">
        <f>SUM(ENERO:DICIEMBRE!KQ13)</f>
        <v>0</v>
      </c>
      <c r="KR13" s="61">
        <f>SUM(ENERO:DICIEMBRE!KR13)</f>
        <v>0</v>
      </c>
      <c r="KS13" s="61">
        <f>SUM(ENERO:DICIEMBRE!KS13)</f>
        <v>0</v>
      </c>
      <c r="KT13" s="61">
        <f>SUM(ENERO:DICIEMBRE!KT13)</f>
        <v>0</v>
      </c>
      <c r="KU13" s="61">
        <f>SUM(ENERO:DICIEMBRE!KU13)</f>
        <v>0</v>
      </c>
      <c r="KV13" s="61">
        <f>SUM(ENERO:DICIEMBRE!KV13)</f>
        <v>0</v>
      </c>
      <c r="KW13" s="61">
        <f>SUM(ENERO:DICIEMBRE!KW13)</f>
        <v>0</v>
      </c>
      <c r="KX13" s="61">
        <f>SUM(ENERO:DICIEMBRE!KX13)</f>
        <v>0</v>
      </c>
      <c r="KY13" s="68">
        <f t="shared" ref="KY13:KZ13" si="89">SUM(KY14:KY19)</f>
        <v>0</v>
      </c>
      <c r="KZ13" s="61">
        <f t="shared" si="89"/>
        <v>0</v>
      </c>
      <c r="LA13" s="61">
        <f>SUM(ENERO:DICIEMBRE!LA13)</f>
        <v>0</v>
      </c>
      <c r="LB13" s="61">
        <f>SUM(ENERO:DICIEMBRE!LB13)</f>
        <v>0</v>
      </c>
      <c r="LC13" s="61">
        <f>SUM(ENERO:DICIEMBRE!LC13)</f>
        <v>0</v>
      </c>
      <c r="LD13" s="61">
        <f>SUM(ENERO:DICIEMBRE!LD13)</f>
        <v>0</v>
      </c>
      <c r="LE13" s="61">
        <f>SUM(ENERO:DICIEMBRE!LE13)</f>
        <v>0</v>
      </c>
      <c r="LF13" s="61">
        <f>SUM(ENERO:DICIEMBRE!LF13)</f>
        <v>0</v>
      </c>
      <c r="LG13" s="61">
        <f>SUM(ENERO:DICIEMBRE!LG13)</f>
        <v>0</v>
      </c>
      <c r="LH13" s="61">
        <f>SUM(ENERO:DICIEMBRE!LH13)</f>
        <v>0</v>
      </c>
      <c r="LI13" s="61">
        <f>SUM(ENERO:DICIEMBRE!LI13)</f>
        <v>0</v>
      </c>
      <c r="LJ13" s="61">
        <f>SUM(ENERO:DICIEMBRE!LJ13)</f>
        <v>0</v>
      </c>
      <c r="LK13" s="61">
        <f>SUM(ENERO:DICIEMBRE!LK13)</f>
        <v>0</v>
      </c>
      <c r="LL13" s="61">
        <f>SUM(ENERO:DICIEMBRE!LL13)</f>
        <v>0</v>
      </c>
      <c r="LM13" s="61">
        <f>SUM(ENERO:DICIEMBRE!LM13)</f>
        <v>0</v>
      </c>
      <c r="LN13" s="61">
        <f>SUM(ENERO:DICIEMBRE!LN13)</f>
        <v>0</v>
      </c>
      <c r="LO13" s="61">
        <f>SUM(ENERO:DICIEMBRE!LO13)</f>
        <v>0</v>
      </c>
      <c r="LP13" s="61">
        <f>SUM(ENERO:DICIEMBRE!LP13)</f>
        <v>0</v>
      </c>
      <c r="LQ13" s="61">
        <f>SUM(ENERO:DICIEMBRE!LQ13)</f>
        <v>0</v>
      </c>
      <c r="LR13" s="61">
        <f>SUM(ENERO:DICIEMBRE!LR13)</f>
        <v>0</v>
      </c>
      <c r="LS13" s="61">
        <f>SUM(ENERO:DICIEMBRE!LS13)</f>
        <v>0</v>
      </c>
      <c r="LT13" s="61">
        <f>SUM(ENERO:DICIEMBRE!LT13)</f>
        <v>0</v>
      </c>
      <c r="LU13" s="61">
        <f>SUM(ENERO:DICIEMBRE!LU13)</f>
        <v>0</v>
      </c>
      <c r="LV13" s="61">
        <f>SUM(ENERO:DICIEMBRE!LV13)</f>
        <v>0</v>
      </c>
      <c r="LW13" s="61">
        <f>SUM(ENERO:DICIEMBRE!LW13)</f>
        <v>0</v>
      </c>
      <c r="LX13" s="61">
        <f>SUM(ENERO:DICIEMBRE!LX13)</f>
        <v>0</v>
      </c>
      <c r="LY13" s="61">
        <f>SUM(ENERO:DICIEMBRE!LY13)</f>
        <v>0</v>
      </c>
      <c r="LZ13" s="61">
        <f>SUM(ENERO:DICIEMBRE!LZ13)</f>
        <v>0</v>
      </c>
      <c r="MA13" s="61">
        <f>SUM(ENERO:DICIEMBRE!MA13)</f>
        <v>0</v>
      </c>
      <c r="MB13" s="61">
        <f>SUM(ENERO:DICIEMBRE!MB13)</f>
        <v>0</v>
      </c>
      <c r="MC13" s="61">
        <f>SUM(ENERO:DICIEMBRE!MC13)</f>
        <v>0</v>
      </c>
      <c r="MD13" s="61">
        <f>SUM(ENERO:DICIEMBRE!MD13)</f>
        <v>0</v>
      </c>
      <c r="ME13" s="61">
        <f>SUM(ENERO:DICIEMBRE!ME13)</f>
        <v>0</v>
      </c>
      <c r="MF13" s="61">
        <f>SUM(ENERO:DICIEMBRE!MF13)</f>
        <v>0</v>
      </c>
      <c r="MG13" s="61">
        <f>SUM(ENERO:DICIEMBRE!MG13)</f>
        <v>0</v>
      </c>
      <c r="MH13" s="61">
        <f>SUM(ENERO:DICIEMBRE!MH13)</f>
        <v>0</v>
      </c>
      <c r="MI13" s="61">
        <f>SUM(ENERO:DICIEMBRE!MI13)</f>
        <v>0</v>
      </c>
      <c r="MJ13" s="61">
        <f>SUM(ENERO:DICIEMBRE!MJ13)</f>
        <v>0</v>
      </c>
      <c r="MK13" s="61">
        <f>SUM(ENERO:DICIEMBRE!MK13)</f>
        <v>0</v>
      </c>
      <c r="ML13" s="61">
        <f>SUM(ENERO:DICIEMBRE!ML13)</f>
        <v>0</v>
      </c>
      <c r="MM13" s="61">
        <f>SUM(ENERO:DICIEMBRE!MM13)</f>
        <v>0</v>
      </c>
    </row>
    <row r="14" ht="12" spans="1:351">
      <c r="A14" s="1" t="s">
        <v>170</v>
      </c>
      <c r="B14" s="1">
        <v>31801</v>
      </c>
      <c r="C14" s="62" t="s">
        <v>177</v>
      </c>
      <c r="D14" s="63" t="e">
        <f>AVERAGE(ENERO:DICIEMBRE!D14)</f>
        <v>#DIV/0!</v>
      </c>
      <c r="E14" s="63" t="e">
        <f>AVERAGE(ENERO:DICIEMBRE!E14)</f>
        <v>#DIV/0!</v>
      </c>
      <c r="F14" s="63" t="e">
        <f>AVERAGE(ENERO:DICIEMBRE!F14)</f>
        <v>#DIV/0!</v>
      </c>
      <c r="G14" s="63" t="e">
        <f>AVERAGE(ENERO:DICIEMBRE!G14)</f>
        <v>#DIV/0!</v>
      </c>
      <c r="H14" s="63" t="e">
        <f>AVERAGE(ENERO:DICIEMBRE!H14)</f>
        <v>#DIV/0!</v>
      </c>
      <c r="I14" s="63" t="e">
        <f>AVERAGE(ENERO:DICIEMBRE!I14)</f>
        <v>#DIV/0!</v>
      </c>
      <c r="J14" s="63" t="e">
        <f>AVERAGE(ENERO:DICIEMBRE!J14)</f>
        <v>#DIV/0!</v>
      </c>
      <c r="K14" s="63" t="e">
        <f>AVERAGE(ENERO:DICIEMBRE!K14)</f>
        <v>#DIV/0!</v>
      </c>
      <c r="L14" s="63" t="e">
        <f>AVERAGE(ENERO:DICIEMBRE!L14)</f>
        <v>#DIV/0!</v>
      </c>
      <c r="M14" s="63" t="e">
        <f>AVERAGE(ENERO:DICIEMBRE!M14)</f>
        <v>#DIV/0!</v>
      </c>
      <c r="N14" s="69" t="e">
        <f t="shared" ref="N14:N19" si="90">SUM(D14:M14)</f>
        <v>#DIV/0!</v>
      </c>
      <c r="O14" s="63" t="e">
        <f>AVERAGE(ENERO:DICIEMBRE!O14)</f>
        <v>#DIV/0!</v>
      </c>
      <c r="P14" s="63" t="e">
        <f>AVERAGE(ENERO:DICIEMBRE!P14)</f>
        <v>#DIV/0!</v>
      </c>
      <c r="Q14" s="63" t="e">
        <f>AVERAGE(ENERO:DICIEMBRE!Q14)</f>
        <v>#DIV/0!</v>
      </c>
      <c r="R14" s="63" t="e">
        <f>AVERAGE(ENERO:DICIEMBRE!R14)</f>
        <v>#DIV/0!</v>
      </c>
      <c r="S14" s="63" t="e">
        <f>AVERAGE(ENERO:DICIEMBRE!S14)</f>
        <v>#DIV/0!</v>
      </c>
      <c r="T14" s="63" t="e">
        <f>AVERAGE(ENERO:DICIEMBRE!T14)</f>
        <v>#DIV/0!</v>
      </c>
      <c r="U14" s="63" t="e">
        <f>AVERAGE(ENERO:DICIEMBRE!U14)</f>
        <v>#DIV/0!</v>
      </c>
      <c r="V14" s="63" t="e">
        <f>AVERAGE(ENERO:DICIEMBRE!V14)</f>
        <v>#DIV/0!</v>
      </c>
      <c r="W14" s="63" t="e">
        <f>AVERAGE(ENERO:DICIEMBRE!W14)</f>
        <v>#DIV/0!</v>
      </c>
      <c r="X14" s="63" t="e">
        <f>AVERAGE(ENERO:DICIEMBRE!X14)</f>
        <v>#DIV/0!</v>
      </c>
      <c r="Y14" s="69" t="e">
        <f t="shared" ref="Y14:Y19" si="91">SUM(O14:X14)</f>
        <v>#DIV/0!</v>
      </c>
      <c r="Z14" s="73">
        <f t="shared" si="1"/>
        <v>0</v>
      </c>
      <c r="AA14" s="74">
        <f t="shared" si="1"/>
        <v>0</v>
      </c>
      <c r="AB14" s="74">
        <f t="shared" si="1"/>
        <v>0</v>
      </c>
      <c r="AC14" s="74">
        <f t="shared" si="1"/>
        <v>0</v>
      </c>
      <c r="AD14" s="74">
        <f t="shared" si="1"/>
        <v>0</v>
      </c>
      <c r="AE14" s="74">
        <f t="shared" si="1"/>
        <v>0</v>
      </c>
      <c r="AF14" s="74">
        <f t="shared" si="2"/>
        <v>0</v>
      </c>
      <c r="AG14" s="74">
        <f t="shared" si="2"/>
        <v>0</v>
      </c>
      <c r="AH14" s="74">
        <f t="shared" si="2"/>
        <v>0</v>
      </c>
      <c r="AI14" s="74">
        <f t="shared" si="2"/>
        <v>0</v>
      </c>
      <c r="AJ14" s="94">
        <f t="shared" si="2"/>
        <v>0</v>
      </c>
      <c r="AK14" s="95">
        <f>SUM(ENERO:DICIEMBRE!AK14)</f>
        <v>0</v>
      </c>
      <c r="AL14" s="96">
        <f>SUM(ENERO:DICIEMBRE!AL14)</f>
        <v>0</v>
      </c>
      <c r="AM14" s="63">
        <f>SUM(ENERO:DICIEMBRE!AM14)</f>
        <v>0</v>
      </c>
      <c r="AN14" s="63">
        <f>SUM(ENERO:DICIEMBRE!AN14)</f>
        <v>0</v>
      </c>
      <c r="AO14" s="63">
        <f>SUM(ENERO:DICIEMBRE!AO14)</f>
        <v>0</v>
      </c>
      <c r="AP14" s="63">
        <f>SUM(ENERO:DICIEMBRE!AP14)</f>
        <v>0</v>
      </c>
      <c r="AQ14" s="63">
        <f>SUM(ENERO:DICIEMBRE!AQ14)</f>
        <v>0</v>
      </c>
      <c r="AR14" s="63">
        <f>SUM(ENERO:DICIEMBRE!AR14)</f>
        <v>0</v>
      </c>
      <c r="AS14" s="63">
        <f>SUM(ENERO:DICIEMBRE!AS14)</f>
        <v>0</v>
      </c>
      <c r="AT14" s="69">
        <f t="shared" ref="AT14:AT19" si="92">SUM(AL14:AS14)</f>
        <v>0</v>
      </c>
      <c r="AU14" s="63">
        <f>SUM(ENERO:DICIEMBRE!AU14)</f>
        <v>0</v>
      </c>
      <c r="AV14" s="63">
        <f>SUM(ENERO:DICIEMBRE!AV14)</f>
        <v>0</v>
      </c>
      <c r="AW14" s="63">
        <f>SUM(ENERO:DICIEMBRE!AW14)</f>
        <v>0</v>
      </c>
      <c r="AX14" s="63">
        <f>SUM(ENERO:DICIEMBRE!AX14)</f>
        <v>0</v>
      </c>
      <c r="AY14" s="63">
        <f>SUM(ENERO:DICIEMBRE!AY14)</f>
        <v>0</v>
      </c>
      <c r="AZ14" s="63">
        <f>SUM(ENERO:DICIEMBRE!AZ14)</f>
        <v>0</v>
      </c>
      <c r="BA14" s="63">
        <f>SUM(ENERO:DICIEMBRE!BA14)</f>
        <v>0</v>
      </c>
      <c r="BB14" s="63">
        <f>SUM(ENERO:DICIEMBRE!BB14)</f>
        <v>0</v>
      </c>
      <c r="BC14" s="63">
        <f>SUM(ENERO:DICIEMBRE!BC14)</f>
        <v>0</v>
      </c>
      <c r="BD14" s="63">
        <f>SUM(ENERO:DICIEMBRE!BD14)</f>
        <v>0</v>
      </c>
      <c r="BE14" s="63">
        <f>SUM(ENERO:DICIEMBRE!BE14)</f>
        <v>0</v>
      </c>
      <c r="BF14" s="63">
        <f>SUM(ENERO:DICIEMBRE!BF14)</f>
        <v>0</v>
      </c>
      <c r="BG14" s="63">
        <f>SUM(ENERO:DICIEMBRE!BG14)</f>
        <v>0</v>
      </c>
      <c r="BH14" s="63">
        <f>SUM(ENERO:DICIEMBRE!BH14)</f>
        <v>0</v>
      </c>
      <c r="BI14" s="63">
        <f>SUM(ENERO:DICIEMBRE!BI14)</f>
        <v>0</v>
      </c>
      <c r="BJ14" s="63">
        <f>SUM(ENERO:DICIEMBRE!BJ14)</f>
        <v>0</v>
      </c>
      <c r="BK14" s="63">
        <f>SUM(ENERO:DICIEMBRE!BK14)</f>
        <v>0</v>
      </c>
      <c r="BL14" s="63">
        <f>SUM(ENERO:DICIEMBRE!BL14)</f>
        <v>0</v>
      </c>
      <c r="BM14" s="63">
        <f>SUM(ENERO:DICIEMBRE!BM14)</f>
        <v>0</v>
      </c>
      <c r="BN14" s="63">
        <f>SUM(ENERO:DICIEMBRE!BN14)</f>
        <v>0</v>
      </c>
      <c r="BO14" s="63">
        <f>SUM(ENERO:DICIEMBRE!BO14)</f>
        <v>0</v>
      </c>
      <c r="BP14" s="63">
        <f>SUM(ENERO:DICIEMBRE!BP14)</f>
        <v>0</v>
      </c>
      <c r="BQ14" s="63">
        <f>SUM(ENERO:DICIEMBRE!BQ14)</f>
        <v>0</v>
      </c>
      <c r="BR14" s="63">
        <f>SUM(ENERO:DICIEMBRE!BR14)</f>
        <v>0</v>
      </c>
      <c r="BS14" s="63">
        <f>SUM(ENERO:DICIEMBRE!BS14)</f>
        <v>0</v>
      </c>
      <c r="BT14" s="63">
        <f>SUM(ENERO:DICIEMBRE!BT14)</f>
        <v>0</v>
      </c>
      <c r="BU14" s="69">
        <f t="shared" ref="BU14:BU19" si="93">SUM(AU14:BT14)</f>
        <v>0</v>
      </c>
      <c r="BV14" s="63">
        <f>SUM(ENERO:DICIEMBRE!BV14)</f>
        <v>0</v>
      </c>
      <c r="BW14" s="63">
        <f>SUM(ENERO:DICIEMBRE!BW14)</f>
        <v>0</v>
      </c>
      <c r="BX14" s="63">
        <f>SUM(ENERO:DICIEMBRE!BX14)</f>
        <v>0</v>
      </c>
      <c r="BY14" s="69">
        <f t="shared" ref="BY14:BY19" si="94">SUM(BV14:BX14)</f>
        <v>0</v>
      </c>
      <c r="BZ14" s="63">
        <f>SUM(ENERO:DICIEMBRE!BZ14)</f>
        <v>0</v>
      </c>
      <c r="CA14" s="63">
        <f>SUM(ENERO:DICIEMBRE!CA14)</f>
        <v>0</v>
      </c>
      <c r="CB14" s="63">
        <f>SUM(ENERO:DICIEMBRE!CB14)</f>
        <v>0</v>
      </c>
      <c r="CC14" s="63">
        <f>SUM(ENERO:DICIEMBRE!CC14)</f>
        <v>0</v>
      </c>
      <c r="CD14" s="63">
        <f>SUM(ENERO:DICIEMBRE!CD14)</f>
        <v>0</v>
      </c>
      <c r="CE14" s="63">
        <f>SUM(ENERO:DICIEMBRE!CE14)</f>
        <v>0</v>
      </c>
      <c r="CF14" s="63">
        <f>SUM(ENERO:DICIEMBRE!CF14)</f>
        <v>0</v>
      </c>
      <c r="CG14" s="63">
        <f>SUM(ENERO:DICIEMBRE!CG14)</f>
        <v>0</v>
      </c>
      <c r="CH14" s="63">
        <f>SUM(ENERO:DICIEMBRE!CH14)</f>
        <v>0</v>
      </c>
      <c r="CI14" s="63">
        <f>SUM(ENERO:DICIEMBRE!CI14)</f>
        <v>0</v>
      </c>
      <c r="CJ14" s="63">
        <f>SUM(ENERO:DICIEMBRE!CJ14)</f>
        <v>0</v>
      </c>
      <c r="CK14" s="63">
        <f>SUM(ENERO:DICIEMBRE!CK14)</f>
        <v>0</v>
      </c>
      <c r="CL14" s="63">
        <f>SUM(ENERO:DICIEMBRE!CL14)</f>
        <v>0</v>
      </c>
      <c r="CM14" s="63">
        <f>SUM(ENERO:DICIEMBRE!CM14)</f>
        <v>0</v>
      </c>
      <c r="CN14" s="63">
        <f>SUM(ENERO:DICIEMBRE!CN14)</f>
        <v>0</v>
      </c>
      <c r="CO14" s="63">
        <f>SUM(ENERO:DICIEMBRE!CO14)</f>
        <v>0</v>
      </c>
      <c r="CP14" s="63">
        <f>SUM(ENERO:DICIEMBRE!CP14)</f>
        <v>0</v>
      </c>
      <c r="CQ14" s="63">
        <f>SUM(ENERO:DICIEMBRE!CQ14)</f>
        <v>0</v>
      </c>
      <c r="CR14" s="63">
        <f>SUM(ENERO:DICIEMBRE!CR14)</f>
        <v>0</v>
      </c>
      <c r="CS14" s="63">
        <f>SUM(ENERO:DICIEMBRE!CS14)</f>
        <v>0</v>
      </c>
      <c r="CT14" s="63">
        <f>SUM(ENERO:DICIEMBRE!CT14)</f>
        <v>0</v>
      </c>
      <c r="CU14" s="63">
        <f>SUM(ENERO:DICIEMBRE!CU14)</f>
        <v>0</v>
      </c>
      <c r="CV14" s="63">
        <f>SUM(ENERO:DICIEMBRE!CV14)</f>
        <v>0</v>
      </c>
      <c r="CW14" s="63">
        <f>SUM(ENERO:DICIEMBRE!CW14)</f>
        <v>0</v>
      </c>
      <c r="CX14" s="63">
        <f>SUM(ENERO:DICIEMBRE!CX14)</f>
        <v>0</v>
      </c>
      <c r="CY14" s="63">
        <f>SUM(ENERO:DICIEMBRE!CY14)</f>
        <v>0</v>
      </c>
      <c r="CZ14" s="63">
        <f>SUM(ENERO:DICIEMBRE!CZ14)</f>
        <v>0</v>
      </c>
      <c r="DA14" s="63">
        <f>SUM(ENERO:DICIEMBRE!DA14)</f>
        <v>0</v>
      </c>
      <c r="DB14" s="63">
        <f>SUM(ENERO:DICIEMBRE!DB14)</f>
        <v>0</v>
      </c>
      <c r="DC14" s="69">
        <f t="shared" ref="DC14:DC19" si="95">SUM(BZ14:DB14)</f>
        <v>0</v>
      </c>
      <c r="DD14" s="63">
        <f>SUM(ENERO:DICIEMBRE!DD14)</f>
        <v>0</v>
      </c>
      <c r="DE14" s="63">
        <f>SUM(ENERO:DICIEMBRE!DE14)</f>
        <v>0</v>
      </c>
      <c r="DF14" s="69">
        <f t="shared" ref="DF14:DF19" si="96">SUM(DD14:DE14)</f>
        <v>0</v>
      </c>
      <c r="DG14" s="63">
        <f>SUM(ENERO:DICIEMBRE!DG14)</f>
        <v>0</v>
      </c>
      <c r="DH14" s="63">
        <f>SUM(ENERO:DICIEMBRE!DH14)</f>
        <v>0</v>
      </c>
      <c r="DI14" s="63">
        <f>SUM(ENERO:DICIEMBRE!DI14)</f>
        <v>0</v>
      </c>
      <c r="DJ14" s="63">
        <f>SUM(ENERO:DICIEMBRE!DJ14)</f>
        <v>0</v>
      </c>
      <c r="DK14" s="63">
        <f>SUM(ENERO:DICIEMBRE!DK14)</f>
        <v>0</v>
      </c>
      <c r="DL14" s="63">
        <f>SUM(ENERO:DICIEMBRE!DL14)</f>
        <v>0</v>
      </c>
      <c r="DM14" s="63">
        <f>SUM(ENERO:DICIEMBRE!DM14)</f>
        <v>0</v>
      </c>
      <c r="DN14" s="63">
        <f>SUM(ENERO:DICIEMBRE!DN14)</f>
        <v>0</v>
      </c>
      <c r="DO14" s="63">
        <f>SUM(ENERO:DICIEMBRE!DO14)</f>
        <v>0</v>
      </c>
      <c r="DP14" s="63">
        <f>SUM(ENERO:DICIEMBRE!DP14)</f>
        <v>0</v>
      </c>
      <c r="DQ14" s="63">
        <f>SUM(ENERO:DICIEMBRE!DQ14)</f>
        <v>0</v>
      </c>
      <c r="DR14" s="63">
        <f>SUM(ENERO:DICIEMBRE!DR14)</f>
        <v>0</v>
      </c>
      <c r="DS14" s="63">
        <f>SUM(ENERO:DICIEMBRE!DS14)</f>
        <v>0</v>
      </c>
      <c r="DT14" s="63">
        <f>SUM(ENERO:DICIEMBRE!DT14)</f>
        <v>0</v>
      </c>
      <c r="DU14" s="63">
        <f>SUM(ENERO:DICIEMBRE!DU14)</f>
        <v>0</v>
      </c>
      <c r="DV14" s="63">
        <f>SUM(ENERO:DICIEMBRE!DV14)</f>
        <v>0</v>
      </c>
      <c r="DW14" s="63">
        <f>SUM(ENERO:DICIEMBRE!DW14)</f>
        <v>0</v>
      </c>
      <c r="DX14" s="63">
        <f>SUM(ENERO:DICIEMBRE!DX14)</f>
        <v>0</v>
      </c>
      <c r="DY14" s="63">
        <f>SUM(ENERO:DICIEMBRE!DY14)</f>
        <v>0</v>
      </c>
      <c r="DZ14" s="63">
        <f>SUM(ENERO:DICIEMBRE!DZ14)</f>
        <v>0</v>
      </c>
      <c r="EA14" s="63">
        <f>SUM(ENERO:DICIEMBRE!EA14)</f>
        <v>0</v>
      </c>
      <c r="EB14" s="63">
        <f>SUM(ENERO:DICIEMBRE!EB14)</f>
        <v>0</v>
      </c>
      <c r="EC14" s="63">
        <f>SUM(ENERO:DICIEMBRE!EC14)</f>
        <v>0</v>
      </c>
      <c r="ED14" s="63">
        <f>SUM(ENERO:DICIEMBRE!ED14)</f>
        <v>0</v>
      </c>
      <c r="EE14" s="63">
        <f>SUM(ENERO:DICIEMBRE!EE14)</f>
        <v>0</v>
      </c>
      <c r="EF14" s="63">
        <f>SUM(ENERO:DICIEMBRE!EF14)</f>
        <v>0</v>
      </c>
      <c r="EG14" s="63">
        <f>SUM(ENERO:DICIEMBRE!EG14)</f>
        <v>0</v>
      </c>
      <c r="EH14" s="63">
        <f>SUM(ENERO:DICIEMBRE!EH14)</f>
        <v>0</v>
      </c>
      <c r="EI14" s="63">
        <f>SUM(ENERO:DICIEMBRE!EI14)</f>
        <v>0</v>
      </c>
      <c r="EJ14" s="69">
        <f t="shared" ref="EJ14:EJ19" si="97">SUM(EC14:ED14,DX14:DY14,DS14:DT14,DN14:DO14,DI14:DJ14,EI14,)</f>
        <v>0</v>
      </c>
      <c r="EK14" s="69">
        <f t="shared" ref="EK14:EK19" si="98">SUM(EE14:EH14,DZ14:EB14,DU14:DW14,DP14:DR14,DK14:DM14,DG14:DH14)</f>
        <v>0</v>
      </c>
      <c r="EL14" s="63">
        <f>SUM(ENERO:DICIEMBRE!EL14)</f>
        <v>0</v>
      </c>
      <c r="EM14" s="63">
        <f>SUM(ENERO:DICIEMBRE!EM14)</f>
        <v>0</v>
      </c>
      <c r="EN14" s="63">
        <f>SUM(ENERO:DICIEMBRE!EN14)</f>
        <v>0</v>
      </c>
      <c r="EO14" s="69">
        <f t="shared" ref="EO14:EO19" si="99">SUM(EL14:EN14)</f>
        <v>0</v>
      </c>
      <c r="EP14" s="63">
        <f>SUM(ENERO:DICIEMBRE!EP14)</f>
        <v>0</v>
      </c>
      <c r="EQ14" s="63">
        <f>SUM(ENERO:DICIEMBRE!EQ14)</f>
        <v>0</v>
      </c>
      <c r="ER14" s="63">
        <f>SUM(ENERO:DICIEMBRE!ER14)</f>
        <v>0</v>
      </c>
      <c r="ES14" s="63">
        <f>SUM(ENERO:DICIEMBRE!ES14)</f>
        <v>0</v>
      </c>
      <c r="ET14" s="63">
        <f>SUM(ENERO:DICIEMBRE!ET14)</f>
        <v>0</v>
      </c>
      <c r="EU14" s="63">
        <f>SUM(ENERO:DICIEMBRE!EU14)</f>
        <v>0</v>
      </c>
      <c r="EV14" s="63">
        <f>SUM(ENERO:DICIEMBRE!EV14)</f>
        <v>0</v>
      </c>
      <c r="EW14" s="63">
        <f>SUM(ENERO:DICIEMBRE!EW14)</f>
        <v>0</v>
      </c>
      <c r="EX14" s="63">
        <f>SUM(ENERO:DICIEMBRE!EX14)</f>
        <v>0</v>
      </c>
      <c r="EY14" s="69">
        <f t="shared" si="5"/>
        <v>0</v>
      </c>
      <c r="EZ14" s="63">
        <f>SUM(ENERO:DICIEMBRE!EZ14)</f>
        <v>0</v>
      </c>
      <c r="FA14" s="63">
        <f>SUM(ENERO:DICIEMBRE!FA14)</f>
        <v>0</v>
      </c>
      <c r="FB14" s="63">
        <f>SUM(ENERO:DICIEMBRE!FB14)</f>
        <v>0</v>
      </c>
      <c r="FC14" s="63">
        <f>SUM(ENERO:DICIEMBRE!FC14)</f>
        <v>0</v>
      </c>
      <c r="FD14" s="63">
        <f>SUM(ENERO:DICIEMBRE!FD14)</f>
        <v>0</v>
      </c>
      <c r="FE14" s="63">
        <f>SUM(ENERO:DICIEMBRE!FE14)</f>
        <v>0</v>
      </c>
      <c r="FF14" s="63">
        <f>SUM(ENERO:DICIEMBRE!FF14)</f>
        <v>0</v>
      </c>
      <c r="FG14" s="63">
        <f>SUM(ENERO:DICIEMBRE!FG14)</f>
        <v>0</v>
      </c>
      <c r="FH14" s="69">
        <f t="shared" ref="FH14:FH19" si="100">SUM(EZ14:FG14)</f>
        <v>0</v>
      </c>
      <c r="FI14" s="63">
        <f>SUM(ENERO:DICIEMBRE!FI14)</f>
        <v>0</v>
      </c>
      <c r="FJ14" s="63">
        <f>SUM(ENERO:DICIEMBRE!FJ14)</f>
        <v>0</v>
      </c>
      <c r="FK14" s="63">
        <f>SUM(ENERO:DICIEMBRE!FK14)</f>
        <v>0</v>
      </c>
      <c r="FL14" s="63">
        <f>SUM(ENERO:DICIEMBRE!FL14)</f>
        <v>0</v>
      </c>
      <c r="FM14" s="63">
        <f>SUM(ENERO:DICIEMBRE!FM14)</f>
        <v>0</v>
      </c>
      <c r="FN14" s="63">
        <f>SUM(ENERO:DICIEMBRE!FN14)</f>
        <v>0</v>
      </c>
      <c r="FO14" s="63">
        <f>SUM(ENERO:DICIEMBRE!FO14)</f>
        <v>0</v>
      </c>
      <c r="FP14" s="63">
        <f>SUM(ENERO:DICIEMBRE!FP14)</f>
        <v>0</v>
      </c>
      <c r="FQ14" s="63">
        <f>SUM(ENERO:DICIEMBRE!FQ14)</f>
        <v>0</v>
      </c>
      <c r="FR14" s="63">
        <f>SUM(ENERO:DICIEMBRE!FR14)</f>
        <v>0</v>
      </c>
      <c r="FS14" s="69">
        <f t="shared" ref="FS14:FS19" si="101">SUM(FI14:FR14)</f>
        <v>0</v>
      </c>
      <c r="FT14" s="63">
        <f>SUM(ENERO:DICIEMBRE!FT14)</f>
        <v>0</v>
      </c>
      <c r="FU14" s="63">
        <f>SUM(ENERO:DICIEMBRE!FU14)</f>
        <v>0</v>
      </c>
      <c r="FV14" s="63">
        <f>SUM(ENERO:DICIEMBRE!FV14)</f>
        <v>0</v>
      </c>
      <c r="FW14" s="63">
        <f>SUM(ENERO:DICIEMBRE!FW14)</f>
        <v>0</v>
      </c>
      <c r="FX14" s="63">
        <f>SUM(ENERO:DICIEMBRE!FX14)</f>
        <v>0</v>
      </c>
      <c r="FY14" s="63">
        <f>SUM(ENERO:DICIEMBRE!FY14)</f>
        <v>0</v>
      </c>
      <c r="FZ14" s="63">
        <f>SUM(ENERO:DICIEMBRE!FZ14)</f>
        <v>0</v>
      </c>
      <c r="GA14" s="63">
        <f>SUM(ENERO:DICIEMBRE!GA14)</f>
        <v>0</v>
      </c>
      <c r="GB14" s="63">
        <f>SUM(ENERO:DICIEMBRE!GB14)</f>
        <v>0</v>
      </c>
      <c r="GC14" s="63">
        <f>SUM(ENERO:DICIEMBRE!GC14)</f>
        <v>0</v>
      </c>
      <c r="GD14" s="63">
        <f>SUM(ENERO:DICIEMBRE!GD14)</f>
        <v>0</v>
      </c>
      <c r="GE14" s="63">
        <f>SUM(ENERO:DICIEMBRE!GE14)</f>
        <v>0</v>
      </c>
      <c r="GF14" s="63">
        <f>SUM(ENERO:DICIEMBRE!GF14)</f>
        <v>0</v>
      </c>
      <c r="GG14" s="63">
        <f>SUM(ENERO:DICIEMBRE!GG14)</f>
        <v>0</v>
      </c>
      <c r="GH14" s="63">
        <f>SUM(ENERO:DICIEMBRE!GH14)</f>
        <v>0</v>
      </c>
      <c r="GI14" s="63">
        <f>SUM(ENERO:DICIEMBRE!GI14)</f>
        <v>0</v>
      </c>
      <c r="GJ14" s="63">
        <f>SUM(ENERO:DICIEMBRE!GJ14)</f>
        <v>0</v>
      </c>
      <c r="GK14" s="63">
        <f>SUM(ENERO:DICIEMBRE!GK14)</f>
        <v>0</v>
      </c>
      <c r="GL14" s="63">
        <f>SUM(ENERO:DICIEMBRE!GL14)</f>
        <v>0</v>
      </c>
      <c r="GM14" s="63">
        <f>SUM(ENERO:DICIEMBRE!GM14)</f>
        <v>0</v>
      </c>
      <c r="GN14" s="63">
        <f>SUM(ENERO:DICIEMBRE!GN14)</f>
        <v>0</v>
      </c>
      <c r="GO14" s="63">
        <f>SUM(ENERO:DICIEMBRE!GO14)</f>
        <v>0</v>
      </c>
      <c r="GP14" s="63">
        <f>SUM(ENERO:DICIEMBRE!GP14)</f>
        <v>0</v>
      </c>
      <c r="GQ14" s="69">
        <f t="shared" si="8"/>
        <v>0</v>
      </c>
      <c r="GR14" s="63">
        <f>SUM(ENERO:DICIEMBRE!GR14)</f>
        <v>0</v>
      </c>
      <c r="GS14" s="69">
        <f t="shared" ref="GS14:GS19" si="102">SUM(GR14)</f>
        <v>0</v>
      </c>
      <c r="GT14" s="63">
        <f>SUM(ENERO:DICIEMBRE!GT14)</f>
        <v>0</v>
      </c>
      <c r="GU14" s="63">
        <f>SUM(ENERO:DICIEMBRE!GU14)</f>
        <v>0</v>
      </c>
      <c r="GV14" s="63">
        <f>SUM(ENERO:DICIEMBRE!GV14)</f>
        <v>0</v>
      </c>
      <c r="GW14" s="63">
        <f>SUM(ENERO:DICIEMBRE!GW14)</f>
        <v>0</v>
      </c>
      <c r="GX14" s="63">
        <f>SUM(ENERO:DICIEMBRE!GX14)</f>
        <v>0</v>
      </c>
      <c r="GY14" s="63">
        <f>SUM(ENERO:DICIEMBRE!GY14)</f>
        <v>0</v>
      </c>
      <c r="GZ14" s="63">
        <f>SUM(ENERO:DICIEMBRE!GZ14)</f>
        <v>0</v>
      </c>
      <c r="HA14" s="63">
        <f>SUM(ENERO:DICIEMBRE!HA14)</f>
        <v>0</v>
      </c>
      <c r="HB14" s="63">
        <f>SUM(ENERO:DICIEMBRE!HB14)</f>
        <v>0</v>
      </c>
      <c r="HC14" s="63">
        <f>SUM(ENERO:DICIEMBRE!HC14)</f>
        <v>0</v>
      </c>
      <c r="HD14" s="63">
        <f>SUM(ENERO:DICIEMBRE!HD14)</f>
        <v>0</v>
      </c>
      <c r="HE14" s="63">
        <f>SUM(ENERO:DICIEMBRE!HE14)</f>
        <v>0</v>
      </c>
      <c r="HF14" s="63">
        <f>SUM(ENERO:DICIEMBRE!HF14)</f>
        <v>0</v>
      </c>
      <c r="HG14" s="63">
        <f>SUM(ENERO:DICIEMBRE!HG14)</f>
        <v>0</v>
      </c>
      <c r="HH14" s="63">
        <f>SUM(ENERO:DICIEMBRE!HH14)</f>
        <v>0</v>
      </c>
      <c r="HI14" s="63">
        <f>SUM(ENERO:DICIEMBRE!HI14)</f>
        <v>0</v>
      </c>
      <c r="HJ14" s="63">
        <f>SUM(ENERO:DICIEMBRE!HJ14)</f>
        <v>0</v>
      </c>
      <c r="HK14" s="63">
        <f>SUM(ENERO:DICIEMBRE!HK14)</f>
        <v>0</v>
      </c>
      <c r="HL14" s="63">
        <f>SUM(ENERO:DICIEMBRE!HL14)</f>
        <v>0</v>
      </c>
      <c r="HM14" s="63">
        <f>SUM(ENERO:DICIEMBRE!HM14)</f>
        <v>0</v>
      </c>
      <c r="HN14" s="63">
        <f>SUM(ENERO:DICIEMBRE!HN14)</f>
        <v>0</v>
      </c>
      <c r="HO14" s="63">
        <f>SUM(ENERO:DICIEMBRE!HO14)</f>
        <v>0</v>
      </c>
      <c r="HP14" s="63">
        <f>SUM(ENERO:DICIEMBRE!HP14)</f>
        <v>0</v>
      </c>
      <c r="HQ14" s="63">
        <f>SUM(ENERO:DICIEMBRE!HQ14)</f>
        <v>0</v>
      </c>
      <c r="HR14" s="63">
        <f>SUM(ENERO:DICIEMBRE!HR14)</f>
        <v>0</v>
      </c>
      <c r="HS14" s="69">
        <f t="shared" ref="HS14:HS19" si="103">SUM(GT14:HR14)</f>
        <v>0</v>
      </c>
      <c r="HT14" s="63">
        <f>SUM(ENERO:DICIEMBRE!HT14)</f>
        <v>0</v>
      </c>
      <c r="HU14" s="63">
        <f>SUM(ENERO:DICIEMBRE!HU14)</f>
        <v>0</v>
      </c>
      <c r="HV14" s="69">
        <f t="shared" ref="HV14:HV19" si="104">SUM(HT14:HU14)</f>
        <v>0</v>
      </c>
      <c r="HW14" s="63">
        <f>SUM(ENERO:DICIEMBRE!HW14)</f>
        <v>0</v>
      </c>
      <c r="HX14" s="63">
        <f>SUM(ENERO:DICIEMBRE!HX14)</f>
        <v>0</v>
      </c>
      <c r="HY14" s="63">
        <f>SUM(ENERO:DICIEMBRE!HY14)</f>
        <v>0</v>
      </c>
      <c r="HZ14" s="63">
        <f>SUM(ENERO:DICIEMBRE!HZ14)</f>
        <v>0</v>
      </c>
      <c r="IA14" s="63">
        <f>SUM(ENERO:DICIEMBRE!IA14)</f>
        <v>0</v>
      </c>
      <c r="IB14" s="63">
        <f>SUM(ENERO:DICIEMBRE!IB14)</f>
        <v>0</v>
      </c>
      <c r="IC14" s="69">
        <f t="shared" ref="IC14:IC19" si="105">SUM(HW14:IB14)</f>
        <v>0</v>
      </c>
      <c r="ID14" s="63">
        <f>SUM(ENERO:DICIEMBRE!ID14)</f>
        <v>0</v>
      </c>
      <c r="IE14" s="63">
        <f>SUM(ENERO:DICIEMBRE!IE14)</f>
        <v>0</v>
      </c>
      <c r="IF14" s="63">
        <f>SUM(ENERO:DICIEMBRE!IF14)</f>
        <v>0</v>
      </c>
      <c r="IG14" s="63">
        <f>SUM(ENERO:DICIEMBRE!IG14)</f>
        <v>0</v>
      </c>
      <c r="IH14" s="63">
        <f>SUM(ENERO:DICIEMBRE!IH14)</f>
        <v>0</v>
      </c>
      <c r="II14" s="63">
        <f>SUM(ENERO:DICIEMBRE!II14)</f>
        <v>0</v>
      </c>
      <c r="IJ14" s="63">
        <f>SUM(ENERO:DICIEMBRE!IJ14)</f>
        <v>0</v>
      </c>
      <c r="IK14" s="63">
        <f>SUM(ENERO:DICIEMBRE!IK14)</f>
        <v>0</v>
      </c>
      <c r="IL14" s="63">
        <f>SUM(ENERO:DICIEMBRE!IL14)</f>
        <v>0</v>
      </c>
      <c r="IM14" s="63">
        <f>SUM(ENERO:DICIEMBRE!IM14)</f>
        <v>0</v>
      </c>
      <c r="IN14" s="69">
        <f t="shared" ref="IN14:IN19" si="106">SUM(ID14:IM14)</f>
        <v>0</v>
      </c>
      <c r="IO14" s="140">
        <f t="shared" ref="IO14:IO19" si="107">SUM(AT14,BU14,BY14,DC14,DF14,EK14,EO14,EJ14,EY14,FH14,FS14,GQ14,GS14,HS14,HV14,IC14,IN14)</f>
        <v>0</v>
      </c>
      <c r="IP14" s="63">
        <f>SUM(ENERO:DICIEMBRE!IP14)</f>
        <v>0</v>
      </c>
      <c r="IQ14" s="63">
        <f>SUM(ENERO:DICIEMBRE!IQ14)</f>
        <v>0</v>
      </c>
      <c r="IR14" s="63">
        <f>SUM(ENERO:DICIEMBRE!IR14)</f>
        <v>0</v>
      </c>
      <c r="IS14" s="63">
        <f>SUM(ENERO:DICIEMBRE!IS14)</f>
        <v>0</v>
      </c>
      <c r="IT14" s="63">
        <f>SUM(ENERO:DICIEMBRE!IT14)</f>
        <v>0</v>
      </c>
      <c r="IU14" s="63">
        <f>SUM(ENERO:DICIEMBRE!IU14)</f>
        <v>0</v>
      </c>
      <c r="IV14" s="63">
        <f>SUM(ENERO:DICIEMBRE!IV14)</f>
        <v>0</v>
      </c>
      <c r="IW14" s="63">
        <f>SUM(ENERO:DICIEMBRE!IW14)</f>
        <v>0</v>
      </c>
      <c r="IX14" s="63">
        <f>SUM(ENERO:DICIEMBRE!IX14)</f>
        <v>0</v>
      </c>
      <c r="IY14" s="63">
        <f>SUM(ENERO:DICIEMBRE!IY14)</f>
        <v>0</v>
      </c>
      <c r="IZ14" s="63">
        <f>SUM(ENERO:DICIEMBRE!IZ14)</f>
        <v>0</v>
      </c>
      <c r="JA14" s="63">
        <f>SUM(ENERO:DICIEMBRE!JA14)</f>
        <v>0</v>
      </c>
      <c r="JB14" s="63">
        <f>SUM(ENERO:DICIEMBRE!JB14)</f>
        <v>0</v>
      </c>
      <c r="JC14" s="63">
        <f>SUM(ENERO:DICIEMBRE!JC14)</f>
        <v>0</v>
      </c>
      <c r="JD14" s="140">
        <f t="shared" ref="JD14:JE19" si="108">SUM(IP14,IR14,IT14,IZ14,JB14,IX14,IV14)</f>
        <v>0</v>
      </c>
      <c r="JE14" s="140">
        <f t="shared" si="108"/>
        <v>0</v>
      </c>
      <c r="JF14" s="140">
        <f t="shared" ref="JF14:JF19" si="109">SUM(JD14:JE14)</f>
        <v>0</v>
      </c>
      <c r="JG14" s="63">
        <f>SUM(ENERO:DICIEMBRE!JG14)</f>
        <v>0</v>
      </c>
      <c r="JH14" s="63">
        <f>SUM(ENERO:DICIEMBRE!JH14)</f>
        <v>0</v>
      </c>
      <c r="JI14" s="63">
        <f>SUM(ENERO:DICIEMBRE!JI14)</f>
        <v>0</v>
      </c>
      <c r="JJ14" s="63">
        <f>SUM(ENERO:DICIEMBRE!JJ14)</f>
        <v>0</v>
      </c>
      <c r="JK14" s="63">
        <f>SUM(ENERO:DICIEMBRE!JK14)</f>
        <v>0</v>
      </c>
      <c r="JL14" s="140">
        <f t="shared" ref="JL14:JL19" si="110">SUM(JG14:JK14)</f>
        <v>0</v>
      </c>
      <c r="JM14" s="63">
        <f>SUM(ENERO:DICIEMBRE!JM14)</f>
        <v>0</v>
      </c>
      <c r="JN14" s="63">
        <f>SUM(ENERO:DICIEMBRE!JN14)</f>
        <v>0</v>
      </c>
      <c r="JO14" s="140">
        <f t="shared" ref="JO14:JO19" si="111">SUM(JM14:JN14)</f>
        <v>0</v>
      </c>
      <c r="JP14" s="63">
        <f>SUM(ENERO:DICIEMBRE!JP14)</f>
        <v>0</v>
      </c>
      <c r="JQ14" s="63">
        <f>SUM(ENERO:DICIEMBRE!JQ14)</f>
        <v>0</v>
      </c>
      <c r="JR14" s="63">
        <f>SUM(ENERO:DICIEMBRE!JR14)</f>
        <v>0</v>
      </c>
      <c r="JS14" s="63">
        <f>SUM(ENERO:DICIEMBRE!JS14)</f>
        <v>0</v>
      </c>
      <c r="JT14" s="63">
        <f>SUM(ENERO:DICIEMBRE!JT14)</f>
        <v>0</v>
      </c>
      <c r="JU14" s="63">
        <f>SUM(ENERO:DICIEMBRE!JU14)</f>
        <v>0</v>
      </c>
      <c r="JV14" s="63">
        <f>SUM(ENERO:DICIEMBRE!JV14)</f>
        <v>0</v>
      </c>
      <c r="JW14" s="63">
        <f>SUM(ENERO:DICIEMBRE!JW14)</f>
        <v>0</v>
      </c>
      <c r="JX14" s="63">
        <f>SUM(ENERO:DICIEMBRE!JX14)</f>
        <v>0</v>
      </c>
      <c r="JY14" s="63">
        <f>SUM(ENERO:DICIEMBRE!JY14)</f>
        <v>0</v>
      </c>
      <c r="JZ14" s="63">
        <f>SUM(ENERO:DICIEMBRE!JZ14)</f>
        <v>0</v>
      </c>
      <c r="KA14" s="63">
        <f>SUM(ENERO:DICIEMBRE!KA14)</f>
        <v>0</v>
      </c>
      <c r="KB14" s="63">
        <f>SUM(ENERO:DICIEMBRE!KB14)</f>
        <v>0</v>
      </c>
      <c r="KC14" s="63">
        <f>SUM(ENERO:DICIEMBRE!KC14)</f>
        <v>0</v>
      </c>
      <c r="KD14" s="63">
        <f>SUM(ENERO:DICIEMBRE!KD14)</f>
        <v>0</v>
      </c>
      <c r="KE14" s="63">
        <f>SUM(ENERO:DICIEMBRE!KE14)</f>
        <v>0</v>
      </c>
      <c r="KF14" s="63">
        <f>SUM(ENERO:DICIEMBRE!KF14)</f>
        <v>0</v>
      </c>
      <c r="KG14" s="140">
        <f t="shared" ref="KG14:KG19" si="112">SUM(JP14:KF14)</f>
        <v>0</v>
      </c>
      <c r="KH14" s="63">
        <f t="shared" ref="KH14:KX14" si="113">SUM(KH15:KH20)</f>
        <v>0</v>
      </c>
      <c r="KI14" s="63">
        <f t="shared" si="113"/>
        <v>0</v>
      </c>
      <c r="KJ14" s="63">
        <f t="shared" si="113"/>
        <v>0</v>
      </c>
      <c r="KK14" s="63">
        <f t="shared" si="113"/>
        <v>0</v>
      </c>
      <c r="KL14" s="63">
        <f t="shared" si="113"/>
        <v>0</v>
      </c>
      <c r="KM14" s="63">
        <f t="shared" si="113"/>
        <v>0</v>
      </c>
      <c r="KN14" s="63">
        <f t="shared" si="113"/>
        <v>0</v>
      </c>
      <c r="KO14" s="63">
        <f t="shared" si="113"/>
        <v>0</v>
      </c>
      <c r="KP14" s="63">
        <f t="shared" si="113"/>
        <v>0</v>
      </c>
      <c r="KQ14" s="63">
        <f t="shared" si="113"/>
        <v>0</v>
      </c>
      <c r="KR14" s="63">
        <f t="shared" si="113"/>
        <v>0</v>
      </c>
      <c r="KS14" s="63">
        <f t="shared" si="113"/>
        <v>0</v>
      </c>
      <c r="KT14" s="63">
        <f t="shared" si="113"/>
        <v>0</v>
      </c>
      <c r="KU14" s="63">
        <f t="shared" si="113"/>
        <v>0</v>
      </c>
      <c r="KV14" s="63">
        <f t="shared" si="113"/>
        <v>0</v>
      </c>
      <c r="KW14" s="63">
        <f t="shared" si="113"/>
        <v>0</v>
      </c>
      <c r="KX14" s="63">
        <f t="shared" si="113"/>
        <v>0</v>
      </c>
      <c r="KY14" s="140">
        <f t="shared" ref="KY14:KY19" si="114">SUM(KH14:KX14)</f>
        <v>0</v>
      </c>
      <c r="KZ14" s="63">
        <f>SUM(ENERO:DICIEMBRE!KZ14)</f>
        <v>0</v>
      </c>
      <c r="LA14" s="63">
        <f t="shared" ref="LA14:MM14" si="115">SUM(LA15:LA20)</f>
        <v>0</v>
      </c>
      <c r="LB14" s="63">
        <f t="shared" si="115"/>
        <v>0</v>
      </c>
      <c r="LC14" s="63">
        <f t="shared" si="115"/>
        <v>0</v>
      </c>
      <c r="LD14" s="63">
        <f t="shared" si="115"/>
        <v>0</v>
      </c>
      <c r="LE14" s="63">
        <f t="shared" si="115"/>
        <v>0</v>
      </c>
      <c r="LF14" s="63">
        <f t="shared" si="115"/>
        <v>0</v>
      </c>
      <c r="LG14" s="63">
        <f t="shared" si="115"/>
        <v>0</v>
      </c>
      <c r="LH14" s="63">
        <f t="shared" si="115"/>
        <v>0</v>
      </c>
      <c r="LI14" s="63">
        <f t="shared" si="115"/>
        <v>0</v>
      </c>
      <c r="LJ14" s="63">
        <f t="shared" si="115"/>
        <v>0</v>
      </c>
      <c r="LK14" s="63">
        <f t="shared" si="115"/>
        <v>0</v>
      </c>
      <c r="LL14" s="63">
        <f t="shared" si="115"/>
        <v>0</v>
      </c>
      <c r="LM14" s="63">
        <f t="shared" si="115"/>
        <v>0</v>
      </c>
      <c r="LN14" s="63">
        <f t="shared" si="115"/>
        <v>0</v>
      </c>
      <c r="LO14" s="63">
        <f t="shared" si="115"/>
        <v>0</v>
      </c>
      <c r="LP14" s="63">
        <f t="shared" si="115"/>
        <v>0</v>
      </c>
      <c r="LQ14" s="63">
        <f t="shared" si="115"/>
        <v>0</v>
      </c>
      <c r="LR14" s="63">
        <f t="shared" si="115"/>
        <v>0</v>
      </c>
      <c r="LS14" s="63">
        <f t="shared" si="115"/>
        <v>0</v>
      </c>
      <c r="LT14" s="63">
        <f t="shared" si="115"/>
        <v>0</v>
      </c>
      <c r="LU14" s="63">
        <f t="shared" si="115"/>
        <v>0</v>
      </c>
      <c r="LV14" s="63">
        <f t="shared" si="115"/>
        <v>0</v>
      </c>
      <c r="LW14" s="63">
        <f t="shared" si="115"/>
        <v>0</v>
      </c>
      <c r="LX14" s="63">
        <f t="shared" si="115"/>
        <v>0</v>
      </c>
      <c r="LY14" s="63">
        <f t="shared" si="115"/>
        <v>0</v>
      </c>
      <c r="LZ14" s="63">
        <f t="shared" si="115"/>
        <v>0</v>
      </c>
      <c r="MA14" s="63">
        <f t="shared" si="115"/>
        <v>0</v>
      </c>
      <c r="MB14" s="63">
        <f t="shared" si="115"/>
        <v>0</v>
      </c>
      <c r="MC14" s="63">
        <f t="shared" si="115"/>
        <v>0</v>
      </c>
      <c r="MD14" s="63">
        <f t="shared" si="115"/>
        <v>0</v>
      </c>
      <c r="ME14" s="63">
        <f t="shared" si="115"/>
        <v>0</v>
      </c>
      <c r="MF14" s="63">
        <f t="shared" si="115"/>
        <v>0</v>
      </c>
      <c r="MG14" s="63">
        <f t="shared" si="115"/>
        <v>0</v>
      </c>
      <c r="MH14" s="63">
        <f t="shared" si="115"/>
        <v>0</v>
      </c>
      <c r="MI14" s="63">
        <f t="shared" si="115"/>
        <v>0</v>
      </c>
      <c r="MJ14" s="63">
        <f t="shared" si="115"/>
        <v>0</v>
      </c>
      <c r="MK14" s="63">
        <f t="shared" si="115"/>
        <v>0</v>
      </c>
      <c r="ML14" s="63">
        <f t="shared" si="115"/>
        <v>0</v>
      </c>
      <c r="MM14" s="63">
        <f t="shared" si="115"/>
        <v>0</v>
      </c>
    </row>
    <row r="15" ht="12" spans="1:351">
      <c r="A15" s="1" t="s">
        <v>170</v>
      </c>
      <c r="B15" s="1">
        <v>31802</v>
      </c>
      <c r="C15" s="62" t="s">
        <v>178</v>
      </c>
      <c r="D15" s="63" t="e">
        <f>AVERAGE(ENERO:DICIEMBRE!D15)</f>
        <v>#DIV/0!</v>
      </c>
      <c r="E15" s="63" t="e">
        <f>AVERAGE(ENERO:DICIEMBRE!E15)</f>
        <v>#DIV/0!</v>
      </c>
      <c r="F15" s="63" t="e">
        <f>AVERAGE(ENERO:DICIEMBRE!F15)</f>
        <v>#DIV/0!</v>
      </c>
      <c r="G15" s="63" t="e">
        <f>AVERAGE(ENERO:DICIEMBRE!G15)</f>
        <v>#DIV/0!</v>
      </c>
      <c r="H15" s="63" t="e">
        <f>AVERAGE(ENERO:DICIEMBRE!H15)</f>
        <v>#DIV/0!</v>
      </c>
      <c r="I15" s="63" t="e">
        <f>AVERAGE(ENERO:DICIEMBRE!I15)</f>
        <v>#DIV/0!</v>
      </c>
      <c r="J15" s="63" t="e">
        <f>AVERAGE(ENERO:DICIEMBRE!J15)</f>
        <v>#DIV/0!</v>
      </c>
      <c r="K15" s="63" t="e">
        <f>AVERAGE(ENERO:DICIEMBRE!K15)</f>
        <v>#DIV/0!</v>
      </c>
      <c r="L15" s="63" t="e">
        <f>AVERAGE(ENERO:DICIEMBRE!L15)</f>
        <v>#DIV/0!</v>
      </c>
      <c r="M15" s="63" t="e">
        <f>AVERAGE(ENERO:DICIEMBRE!M15)</f>
        <v>#DIV/0!</v>
      </c>
      <c r="N15" s="69" t="e">
        <f t="shared" si="90"/>
        <v>#DIV/0!</v>
      </c>
      <c r="O15" s="63" t="e">
        <f>AVERAGE(ENERO:DICIEMBRE!O15)</f>
        <v>#DIV/0!</v>
      </c>
      <c r="P15" s="63" t="e">
        <f>AVERAGE(ENERO:DICIEMBRE!P15)</f>
        <v>#DIV/0!</v>
      </c>
      <c r="Q15" s="63" t="e">
        <f>AVERAGE(ENERO:DICIEMBRE!Q15)</f>
        <v>#DIV/0!</v>
      </c>
      <c r="R15" s="63" t="e">
        <f>AVERAGE(ENERO:DICIEMBRE!R15)</f>
        <v>#DIV/0!</v>
      </c>
      <c r="S15" s="63" t="e">
        <f>AVERAGE(ENERO:DICIEMBRE!S15)</f>
        <v>#DIV/0!</v>
      </c>
      <c r="T15" s="63" t="e">
        <f>AVERAGE(ENERO:DICIEMBRE!T15)</f>
        <v>#DIV/0!</v>
      </c>
      <c r="U15" s="63" t="e">
        <f>AVERAGE(ENERO:DICIEMBRE!U15)</f>
        <v>#DIV/0!</v>
      </c>
      <c r="V15" s="63" t="e">
        <f>AVERAGE(ENERO:DICIEMBRE!V15)</f>
        <v>#DIV/0!</v>
      </c>
      <c r="W15" s="63" t="e">
        <f>AVERAGE(ENERO:DICIEMBRE!W15)</f>
        <v>#DIV/0!</v>
      </c>
      <c r="X15" s="63" t="e">
        <f>AVERAGE(ENERO:DICIEMBRE!X15)</f>
        <v>#DIV/0!</v>
      </c>
      <c r="Y15" s="69" t="e">
        <f t="shared" si="91"/>
        <v>#DIV/0!</v>
      </c>
      <c r="Z15" s="73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74">
        <f t="shared" si="1"/>
        <v>0</v>
      </c>
      <c r="AI15" s="74">
        <f t="shared" si="1"/>
        <v>0</v>
      </c>
      <c r="AJ15" s="94">
        <f t="shared" si="1"/>
        <v>0</v>
      </c>
      <c r="AK15" s="95">
        <f>SUM(ENERO:DICIEMBRE!AK15)</f>
        <v>0</v>
      </c>
      <c r="AL15" s="96">
        <f>SUM(ENERO:DICIEMBRE!AL15)</f>
        <v>0</v>
      </c>
      <c r="AM15" s="63">
        <f>SUM(ENERO:DICIEMBRE!AM15)</f>
        <v>0</v>
      </c>
      <c r="AN15" s="63">
        <f>SUM(ENERO:DICIEMBRE!AN15)</f>
        <v>0</v>
      </c>
      <c r="AO15" s="63">
        <f>SUM(ENERO:DICIEMBRE!AO15)</f>
        <v>0</v>
      </c>
      <c r="AP15" s="63">
        <f>SUM(ENERO:DICIEMBRE!AP15)</f>
        <v>0</v>
      </c>
      <c r="AQ15" s="63">
        <f>SUM(ENERO:DICIEMBRE!AQ15)</f>
        <v>0</v>
      </c>
      <c r="AR15" s="63">
        <f>SUM(ENERO:DICIEMBRE!AR15)</f>
        <v>0</v>
      </c>
      <c r="AS15" s="63">
        <f>SUM(ENERO:DICIEMBRE!AS15)</f>
        <v>0</v>
      </c>
      <c r="AT15" s="69">
        <f t="shared" si="92"/>
        <v>0</v>
      </c>
      <c r="AU15" s="63">
        <f>SUM(ENERO:DICIEMBRE!AU15)</f>
        <v>0</v>
      </c>
      <c r="AV15" s="63">
        <f>SUM(ENERO:DICIEMBRE!AV15)</f>
        <v>0</v>
      </c>
      <c r="AW15" s="63">
        <f>SUM(ENERO:DICIEMBRE!AW15)</f>
        <v>0</v>
      </c>
      <c r="AX15" s="63">
        <f>SUM(ENERO:DICIEMBRE!AX15)</f>
        <v>0</v>
      </c>
      <c r="AY15" s="63">
        <f>SUM(ENERO:DICIEMBRE!AY15)</f>
        <v>0</v>
      </c>
      <c r="AZ15" s="63">
        <f>SUM(ENERO:DICIEMBRE!AZ15)</f>
        <v>0</v>
      </c>
      <c r="BA15" s="63">
        <f>SUM(ENERO:DICIEMBRE!BA15)</f>
        <v>0</v>
      </c>
      <c r="BB15" s="63">
        <f>SUM(ENERO:DICIEMBRE!BB15)</f>
        <v>0</v>
      </c>
      <c r="BC15" s="63">
        <f>SUM(ENERO:DICIEMBRE!BC15)</f>
        <v>0</v>
      </c>
      <c r="BD15" s="63">
        <f>SUM(ENERO:DICIEMBRE!BD15)</f>
        <v>0</v>
      </c>
      <c r="BE15" s="63">
        <f>SUM(ENERO:DICIEMBRE!BE15)</f>
        <v>0</v>
      </c>
      <c r="BF15" s="63">
        <f>SUM(ENERO:DICIEMBRE!BF15)</f>
        <v>0</v>
      </c>
      <c r="BG15" s="63">
        <f>SUM(ENERO:DICIEMBRE!BG15)</f>
        <v>0</v>
      </c>
      <c r="BH15" s="63">
        <f>SUM(ENERO:DICIEMBRE!BH15)</f>
        <v>0</v>
      </c>
      <c r="BI15" s="63">
        <f>SUM(ENERO:DICIEMBRE!BI15)</f>
        <v>0</v>
      </c>
      <c r="BJ15" s="63">
        <f>SUM(ENERO:DICIEMBRE!BJ15)</f>
        <v>0</v>
      </c>
      <c r="BK15" s="63">
        <f>SUM(ENERO:DICIEMBRE!BK15)</f>
        <v>0</v>
      </c>
      <c r="BL15" s="63">
        <f>SUM(ENERO:DICIEMBRE!BL15)</f>
        <v>0</v>
      </c>
      <c r="BM15" s="63">
        <f>SUM(ENERO:DICIEMBRE!BM15)</f>
        <v>0</v>
      </c>
      <c r="BN15" s="63">
        <f>SUM(ENERO:DICIEMBRE!BN15)</f>
        <v>0</v>
      </c>
      <c r="BO15" s="63">
        <f>SUM(ENERO:DICIEMBRE!BO15)</f>
        <v>0</v>
      </c>
      <c r="BP15" s="63">
        <f>SUM(ENERO:DICIEMBRE!BP15)</f>
        <v>0</v>
      </c>
      <c r="BQ15" s="63">
        <f>SUM(ENERO:DICIEMBRE!BQ15)</f>
        <v>0</v>
      </c>
      <c r="BR15" s="63">
        <f>SUM(ENERO:DICIEMBRE!BR15)</f>
        <v>0</v>
      </c>
      <c r="BS15" s="63">
        <f>SUM(ENERO:DICIEMBRE!BS15)</f>
        <v>0</v>
      </c>
      <c r="BT15" s="63">
        <f>SUM(ENERO:DICIEMBRE!BT15)</f>
        <v>0</v>
      </c>
      <c r="BU15" s="69">
        <f t="shared" si="93"/>
        <v>0</v>
      </c>
      <c r="BV15" s="63">
        <f>SUM(ENERO:DICIEMBRE!BV15)</f>
        <v>0</v>
      </c>
      <c r="BW15" s="63">
        <f>SUM(ENERO:DICIEMBRE!BW15)</f>
        <v>0</v>
      </c>
      <c r="BX15" s="63">
        <f>SUM(ENERO:DICIEMBRE!BX15)</f>
        <v>0</v>
      </c>
      <c r="BY15" s="69">
        <f t="shared" si="94"/>
        <v>0</v>
      </c>
      <c r="BZ15" s="63">
        <f>SUM(ENERO:DICIEMBRE!BZ15)</f>
        <v>0</v>
      </c>
      <c r="CA15" s="63">
        <f>SUM(ENERO:DICIEMBRE!CA15)</f>
        <v>0</v>
      </c>
      <c r="CB15" s="63">
        <f>SUM(ENERO:DICIEMBRE!CB15)</f>
        <v>0</v>
      </c>
      <c r="CC15" s="63">
        <f>SUM(ENERO:DICIEMBRE!CC15)</f>
        <v>0</v>
      </c>
      <c r="CD15" s="63">
        <f>SUM(ENERO:DICIEMBRE!CD15)</f>
        <v>0</v>
      </c>
      <c r="CE15" s="63">
        <f>SUM(ENERO:DICIEMBRE!CE15)</f>
        <v>0</v>
      </c>
      <c r="CF15" s="63">
        <f>SUM(ENERO:DICIEMBRE!CF15)</f>
        <v>0</v>
      </c>
      <c r="CG15" s="63">
        <f>SUM(ENERO:DICIEMBRE!CG15)</f>
        <v>0</v>
      </c>
      <c r="CH15" s="63">
        <f>SUM(ENERO:DICIEMBRE!CH15)</f>
        <v>0</v>
      </c>
      <c r="CI15" s="63">
        <f>SUM(ENERO:DICIEMBRE!CI15)</f>
        <v>0</v>
      </c>
      <c r="CJ15" s="63">
        <f>SUM(ENERO:DICIEMBRE!CJ15)</f>
        <v>0</v>
      </c>
      <c r="CK15" s="63">
        <f>SUM(ENERO:DICIEMBRE!CK15)</f>
        <v>0</v>
      </c>
      <c r="CL15" s="63">
        <f>SUM(ENERO:DICIEMBRE!CL15)</f>
        <v>0</v>
      </c>
      <c r="CM15" s="63">
        <f>SUM(ENERO:DICIEMBRE!CM15)</f>
        <v>0</v>
      </c>
      <c r="CN15" s="63">
        <f>SUM(ENERO:DICIEMBRE!CN15)</f>
        <v>0</v>
      </c>
      <c r="CO15" s="63">
        <f>SUM(ENERO:DICIEMBRE!CO15)</f>
        <v>0</v>
      </c>
      <c r="CP15" s="63">
        <f>SUM(ENERO:DICIEMBRE!CP15)</f>
        <v>0</v>
      </c>
      <c r="CQ15" s="63">
        <f>SUM(ENERO:DICIEMBRE!CQ15)</f>
        <v>0</v>
      </c>
      <c r="CR15" s="63">
        <f>SUM(ENERO:DICIEMBRE!CR15)</f>
        <v>0</v>
      </c>
      <c r="CS15" s="63">
        <f>SUM(ENERO:DICIEMBRE!CS15)</f>
        <v>0</v>
      </c>
      <c r="CT15" s="63">
        <f>SUM(ENERO:DICIEMBRE!CT15)</f>
        <v>0</v>
      </c>
      <c r="CU15" s="63">
        <f>SUM(ENERO:DICIEMBRE!CU15)</f>
        <v>0</v>
      </c>
      <c r="CV15" s="63">
        <f>SUM(ENERO:DICIEMBRE!CV15)</f>
        <v>0</v>
      </c>
      <c r="CW15" s="63">
        <f>SUM(ENERO:DICIEMBRE!CW15)</f>
        <v>0</v>
      </c>
      <c r="CX15" s="63">
        <f>SUM(ENERO:DICIEMBRE!CX15)</f>
        <v>0</v>
      </c>
      <c r="CY15" s="63">
        <f>SUM(ENERO:DICIEMBRE!CY15)</f>
        <v>0</v>
      </c>
      <c r="CZ15" s="63">
        <f>SUM(ENERO:DICIEMBRE!CZ15)</f>
        <v>0</v>
      </c>
      <c r="DA15" s="63">
        <f>SUM(ENERO:DICIEMBRE!DA15)</f>
        <v>0</v>
      </c>
      <c r="DB15" s="63">
        <f>SUM(ENERO:DICIEMBRE!DB15)</f>
        <v>0</v>
      </c>
      <c r="DC15" s="69">
        <f t="shared" si="95"/>
        <v>0</v>
      </c>
      <c r="DD15" s="63">
        <f>SUM(ENERO:DICIEMBRE!DD15)</f>
        <v>0</v>
      </c>
      <c r="DE15" s="63">
        <f>SUM(ENERO:DICIEMBRE!DE15)</f>
        <v>0</v>
      </c>
      <c r="DF15" s="69">
        <f t="shared" si="96"/>
        <v>0</v>
      </c>
      <c r="DG15" s="63">
        <f>SUM(ENERO:DICIEMBRE!DG15)</f>
        <v>0</v>
      </c>
      <c r="DH15" s="63">
        <f>SUM(ENERO:DICIEMBRE!DH15)</f>
        <v>0</v>
      </c>
      <c r="DI15" s="63">
        <f>SUM(ENERO:DICIEMBRE!DI15)</f>
        <v>0</v>
      </c>
      <c r="DJ15" s="63">
        <f>SUM(ENERO:DICIEMBRE!DJ15)</f>
        <v>0</v>
      </c>
      <c r="DK15" s="63">
        <f>SUM(ENERO:DICIEMBRE!DK15)</f>
        <v>0</v>
      </c>
      <c r="DL15" s="63">
        <f>SUM(ENERO:DICIEMBRE!DL15)</f>
        <v>0</v>
      </c>
      <c r="DM15" s="63">
        <f>SUM(ENERO:DICIEMBRE!DM15)</f>
        <v>0</v>
      </c>
      <c r="DN15" s="63">
        <f>SUM(ENERO:DICIEMBRE!DN15)</f>
        <v>0</v>
      </c>
      <c r="DO15" s="63">
        <f>SUM(ENERO:DICIEMBRE!DO15)</f>
        <v>0</v>
      </c>
      <c r="DP15" s="63">
        <f>SUM(ENERO:DICIEMBRE!DP15)</f>
        <v>0</v>
      </c>
      <c r="DQ15" s="63">
        <f>SUM(ENERO:DICIEMBRE!DQ15)</f>
        <v>0</v>
      </c>
      <c r="DR15" s="63">
        <f>SUM(ENERO:DICIEMBRE!DR15)</f>
        <v>0</v>
      </c>
      <c r="DS15" s="63">
        <f>SUM(ENERO:DICIEMBRE!DS15)</f>
        <v>0</v>
      </c>
      <c r="DT15" s="63">
        <f>SUM(ENERO:DICIEMBRE!DT15)</f>
        <v>0</v>
      </c>
      <c r="DU15" s="63">
        <f>SUM(ENERO:DICIEMBRE!DU15)</f>
        <v>0</v>
      </c>
      <c r="DV15" s="63">
        <f>SUM(ENERO:DICIEMBRE!DV15)</f>
        <v>0</v>
      </c>
      <c r="DW15" s="63">
        <f>SUM(ENERO:DICIEMBRE!DW15)</f>
        <v>0</v>
      </c>
      <c r="DX15" s="63">
        <f>SUM(ENERO:DICIEMBRE!DX15)</f>
        <v>0</v>
      </c>
      <c r="DY15" s="63">
        <f>SUM(ENERO:DICIEMBRE!DY15)</f>
        <v>0</v>
      </c>
      <c r="DZ15" s="63">
        <f>SUM(ENERO:DICIEMBRE!DZ15)</f>
        <v>0</v>
      </c>
      <c r="EA15" s="63">
        <f>SUM(ENERO:DICIEMBRE!EA15)</f>
        <v>0</v>
      </c>
      <c r="EB15" s="63">
        <f>SUM(ENERO:DICIEMBRE!EB15)</f>
        <v>0</v>
      </c>
      <c r="EC15" s="63">
        <f>SUM(ENERO:DICIEMBRE!EC15)</f>
        <v>0</v>
      </c>
      <c r="ED15" s="63">
        <f>SUM(ENERO:DICIEMBRE!ED15)</f>
        <v>0</v>
      </c>
      <c r="EE15" s="63">
        <f>SUM(ENERO:DICIEMBRE!EE15)</f>
        <v>0</v>
      </c>
      <c r="EF15" s="63">
        <f>SUM(ENERO:DICIEMBRE!EF15)</f>
        <v>0</v>
      </c>
      <c r="EG15" s="63">
        <f>SUM(ENERO:DICIEMBRE!EG15)</f>
        <v>0</v>
      </c>
      <c r="EH15" s="63">
        <f>SUM(ENERO:DICIEMBRE!EH15)</f>
        <v>0</v>
      </c>
      <c r="EI15" s="63">
        <f>SUM(ENERO:DICIEMBRE!EI15)</f>
        <v>0</v>
      </c>
      <c r="EJ15" s="69">
        <f t="shared" si="97"/>
        <v>0</v>
      </c>
      <c r="EK15" s="69">
        <f t="shared" si="98"/>
        <v>0</v>
      </c>
      <c r="EL15" s="63">
        <f>SUM(ENERO:DICIEMBRE!EL15)</f>
        <v>0</v>
      </c>
      <c r="EM15" s="63">
        <f>SUM(ENERO:DICIEMBRE!EM15)</f>
        <v>0</v>
      </c>
      <c r="EN15" s="63">
        <f>SUM(ENERO:DICIEMBRE!EN15)</f>
        <v>0</v>
      </c>
      <c r="EO15" s="69">
        <f t="shared" si="99"/>
        <v>0</v>
      </c>
      <c r="EP15" s="63">
        <f>SUM(ENERO:DICIEMBRE!EP15)</f>
        <v>0</v>
      </c>
      <c r="EQ15" s="63">
        <f>SUM(ENERO:DICIEMBRE!EQ15)</f>
        <v>0</v>
      </c>
      <c r="ER15" s="63">
        <f>SUM(ENERO:DICIEMBRE!ER15)</f>
        <v>0</v>
      </c>
      <c r="ES15" s="63">
        <f>SUM(ENERO:DICIEMBRE!ES15)</f>
        <v>0</v>
      </c>
      <c r="ET15" s="63">
        <f>SUM(ENERO:DICIEMBRE!ET15)</f>
        <v>0</v>
      </c>
      <c r="EU15" s="63">
        <f>SUM(ENERO:DICIEMBRE!EU15)</f>
        <v>0</v>
      </c>
      <c r="EV15" s="63">
        <f>SUM(ENERO:DICIEMBRE!EV15)</f>
        <v>0</v>
      </c>
      <c r="EW15" s="63">
        <f>SUM(ENERO:DICIEMBRE!EW15)</f>
        <v>0</v>
      </c>
      <c r="EX15" s="63">
        <f>SUM(ENERO:DICIEMBRE!EX15)</f>
        <v>0</v>
      </c>
      <c r="EY15" s="69">
        <f t="shared" si="5"/>
        <v>0</v>
      </c>
      <c r="EZ15" s="63">
        <f>SUM(ENERO:DICIEMBRE!EZ15)</f>
        <v>0</v>
      </c>
      <c r="FA15" s="63">
        <f>SUM(ENERO:DICIEMBRE!FA15)</f>
        <v>0</v>
      </c>
      <c r="FB15" s="63">
        <f>SUM(ENERO:DICIEMBRE!FB15)</f>
        <v>0</v>
      </c>
      <c r="FC15" s="63">
        <f>SUM(ENERO:DICIEMBRE!FC15)</f>
        <v>0</v>
      </c>
      <c r="FD15" s="63">
        <f>SUM(ENERO:DICIEMBRE!FD15)</f>
        <v>0</v>
      </c>
      <c r="FE15" s="63">
        <f>SUM(ENERO:DICIEMBRE!FE15)</f>
        <v>0</v>
      </c>
      <c r="FF15" s="63">
        <f>SUM(ENERO:DICIEMBRE!FF15)</f>
        <v>0</v>
      </c>
      <c r="FG15" s="63">
        <f>SUM(ENERO:DICIEMBRE!FG15)</f>
        <v>0</v>
      </c>
      <c r="FH15" s="69">
        <f t="shared" si="100"/>
        <v>0</v>
      </c>
      <c r="FI15" s="63">
        <f>SUM(ENERO:DICIEMBRE!FI15)</f>
        <v>0</v>
      </c>
      <c r="FJ15" s="63">
        <f>SUM(ENERO:DICIEMBRE!FJ15)</f>
        <v>0</v>
      </c>
      <c r="FK15" s="63">
        <f>SUM(ENERO:DICIEMBRE!FK15)</f>
        <v>0</v>
      </c>
      <c r="FL15" s="63">
        <f>SUM(ENERO:DICIEMBRE!FL15)</f>
        <v>0</v>
      </c>
      <c r="FM15" s="63">
        <f>SUM(ENERO:DICIEMBRE!FM15)</f>
        <v>0</v>
      </c>
      <c r="FN15" s="63">
        <f>SUM(ENERO:DICIEMBRE!FN15)</f>
        <v>0</v>
      </c>
      <c r="FO15" s="63">
        <f>SUM(ENERO:DICIEMBRE!FO15)</f>
        <v>0</v>
      </c>
      <c r="FP15" s="63">
        <f>SUM(ENERO:DICIEMBRE!FP15)</f>
        <v>0</v>
      </c>
      <c r="FQ15" s="63">
        <f>SUM(ENERO:DICIEMBRE!FQ15)</f>
        <v>0</v>
      </c>
      <c r="FR15" s="63">
        <f>SUM(ENERO:DICIEMBRE!FR15)</f>
        <v>0</v>
      </c>
      <c r="FS15" s="69">
        <f t="shared" si="101"/>
        <v>0</v>
      </c>
      <c r="FT15" s="63">
        <f>SUM(ENERO:DICIEMBRE!FT15)</f>
        <v>0</v>
      </c>
      <c r="FU15" s="63">
        <f>SUM(ENERO:DICIEMBRE!FU15)</f>
        <v>0</v>
      </c>
      <c r="FV15" s="63">
        <f>SUM(ENERO:DICIEMBRE!FV15)</f>
        <v>0</v>
      </c>
      <c r="FW15" s="63">
        <f>SUM(ENERO:DICIEMBRE!FW15)</f>
        <v>0</v>
      </c>
      <c r="FX15" s="63">
        <f>SUM(ENERO:DICIEMBRE!FX15)</f>
        <v>0</v>
      </c>
      <c r="FY15" s="63">
        <f>SUM(ENERO:DICIEMBRE!FY15)</f>
        <v>0</v>
      </c>
      <c r="FZ15" s="63">
        <f>SUM(ENERO:DICIEMBRE!FZ15)</f>
        <v>0</v>
      </c>
      <c r="GA15" s="63">
        <f>SUM(ENERO:DICIEMBRE!GA15)</f>
        <v>0</v>
      </c>
      <c r="GB15" s="63">
        <f>SUM(ENERO:DICIEMBRE!GB15)</f>
        <v>0</v>
      </c>
      <c r="GC15" s="63">
        <f>SUM(ENERO:DICIEMBRE!GC15)</f>
        <v>0</v>
      </c>
      <c r="GD15" s="63">
        <f>SUM(ENERO:DICIEMBRE!GD15)</f>
        <v>0</v>
      </c>
      <c r="GE15" s="63">
        <f>SUM(ENERO:DICIEMBRE!GE15)</f>
        <v>0</v>
      </c>
      <c r="GF15" s="63">
        <f>SUM(ENERO:DICIEMBRE!GF15)</f>
        <v>0</v>
      </c>
      <c r="GG15" s="63">
        <f>SUM(ENERO:DICIEMBRE!GG15)</f>
        <v>0</v>
      </c>
      <c r="GH15" s="63">
        <f>SUM(ENERO:DICIEMBRE!GH15)</f>
        <v>0</v>
      </c>
      <c r="GI15" s="63">
        <f>SUM(ENERO:DICIEMBRE!GI15)</f>
        <v>0</v>
      </c>
      <c r="GJ15" s="63">
        <f>SUM(ENERO:DICIEMBRE!GJ15)</f>
        <v>0</v>
      </c>
      <c r="GK15" s="63">
        <f>SUM(ENERO:DICIEMBRE!GK15)</f>
        <v>0</v>
      </c>
      <c r="GL15" s="63">
        <f>SUM(ENERO:DICIEMBRE!GL15)</f>
        <v>0</v>
      </c>
      <c r="GM15" s="63">
        <f>SUM(ENERO:DICIEMBRE!GM15)</f>
        <v>0</v>
      </c>
      <c r="GN15" s="63">
        <f>SUM(ENERO:DICIEMBRE!GN15)</f>
        <v>0</v>
      </c>
      <c r="GO15" s="63">
        <f>SUM(ENERO:DICIEMBRE!GO15)</f>
        <v>0</v>
      </c>
      <c r="GP15" s="63">
        <f>SUM(ENERO:DICIEMBRE!GP15)</f>
        <v>0</v>
      </c>
      <c r="GQ15" s="69">
        <f t="shared" si="8"/>
        <v>0</v>
      </c>
      <c r="GR15" s="63">
        <f>SUM(ENERO:DICIEMBRE!GR15)</f>
        <v>0</v>
      </c>
      <c r="GS15" s="69">
        <f t="shared" si="102"/>
        <v>0</v>
      </c>
      <c r="GT15" s="63">
        <f>SUM(ENERO:DICIEMBRE!GT15)</f>
        <v>0</v>
      </c>
      <c r="GU15" s="63">
        <f>SUM(ENERO:DICIEMBRE!GU15)</f>
        <v>0</v>
      </c>
      <c r="GV15" s="63">
        <f>SUM(ENERO:DICIEMBRE!GV15)</f>
        <v>0</v>
      </c>
      <c r="GW15" s="63">
        <f>SUM(ENERO:DICIEMBRE!GW15)</f>
        <v>0</v>
      </c>
      <c r="GX15" s="63">
        <f>SUM(ENERO:DICIEMBRE!GX15)</f>
        <v>0</v>
      </c>
      <c r="GY15" s="63">
        <f>SUM(ENERO:DICIEMBRE!GY15)</f>
        <v>0</v>
      </c>
      <c r="GZ15" s="63">
        <f>SUM(ENERO:DICIEMBRE!GZ15)</f>
        <v>0</v>
      </c>
      <c r="HA15" s="63">
        <f>SUM(ENERO:DICIEMBRE!HA15)</f>
        <v>0</v>
      </c>
      <c r="HB15" s="63">
        <f>SUM(ENERO:DICIEMBRE!HB15)</f>
        <v>0</v>
      </c>
      <c r="HC15" s="63">
        <f>SUM(ENERO:DICIEMBRE!HC15)</f>
        <v>0</v>
      </c>
      <c r="HD15" s="63">
        <f>SUM(ENERO:DICIEMBRE!HD15)</f>
        <v>0</v>
      </c>
      <c r="HE15" s="63">
        <f>SUM(ENERO:DICIEMBRE!HE15)</f>
        <v>0</v>
      </c>
      <c r="HF15" s="63">
        <f>SUM(ENERO:DICIEMBRE!HF15)</f>
        <v>0</v>
      </c>
      <c r="HG15" s="63">
        <f>SUM(ENERO:DICIEMBRE!HG15)</f>
        <v>0</v>
      </c>
      <c r="HH15" s="63">
        <f>SUM(ENERO:DICIEMBRE!HH15)</f>
        <v>0</v>
      </c>
      <c r="HI15" s="63">
        <f>SUM(ENERO:DICIEMBRE!HI15)</f>
        <v>0</v>
      </c>
      <c r="HJ15" s="63">
        <f>SUM(ENERO:DICIEMBRE!HJ15)</f>
        <v>0</v>
      </c>
      <c r="HK15" s="63">
        <f>SUM(ENERO:DICIEMBRE!HK15)</f>
        <v>0</v>
      </c>
      <c r="HL15" s="63">
        <f>SUM(ENERO:DICIEMBRE!HL15)</f>
        <v>0</v>
      </c>
      <c r="HM15" s="63">
        <f>SUM(ENERO:DICIEMBRE!HM15)</f>
        <v>0</v>
      </c>
      <c r="HN15" s="63">
        <f>SUM(ENERO:DICIEMBRE!HN15)</f>
        <v>0</v>
      </c>
      <c r="HO15" s="63">
        <f>SUM(ENERO:DICIEMBRE!HO15)</f>
        <v>0</v>
      </c>
      <c r="HP15" s="63">
        <f>SUM(ENERO:DICIEMBRE!HP15)</f>
        <v>0</v>
      </c>
      <c r="HQ15" s="63">
        <f>SUM(ENERO:DICIEMBRE!HQ15)</f>
        <v>0</v>
      </c>
      <c r="HR15" s="63">
        <f>SUM(ENERO:DICIEMBRE!HR15)</f>
        <v>0</v>
      </c>
      <c r="HS15" s="69">
        <f t="shared" si="103"/>
        <v>0</v>
      </c>
      <c r="HT15" s="63">
        <f>SUM(ENERO:DICIEMBRE!HT15)</f>
        <v>0</v>
      </c>
      <c r="HU15" s="63">
        <f>SUM(ENERO:DICIEMBRE!HU15)</f>
        <v>0</v>
      </c>
      <c r="HV15" s="69">
        <f t="shared" si="104"/>
        <v>0</v>
      </c>
      <c r="HW15" s="63">
        <f>SUM(ENERO:DICIEMBRE!HW15)</f>
        <v>0</v>
      </c>
      <c r="HX15" s="63">
        <f>SUM(ENERO:DICIEMBRE!HX15)</f>
        <v>0</v>
      </c>
      <c r="HY15" s="63">
        <f>SUM(ENERO:DICIEMBRE!HY15)</f>
        <v>0</v>
      </c>
      <c r="HZ15" s="63">
        <f>SUM(ENERO:DICIEMBRE!HZ15)</f>
        <v>0</v>
      </c>
      <c r="IA15" s="63">
        <f>SUM(ENERO:DICIEMBRE!IA15)</f>
        <v>0</v>
      </c>
      <c r="IB15" s="63">
        <f>SUM(ENERO:DICIEMBRE!IB15)</f>
        <v>0</v>
      </c>
      <c r="IC15" s="69">
        <f t="shared" si="105"/>
        <v>0</v>
      </c>
      <c r="ID15" s="63">
        <f>SUM(ENERO:DICIEMBRE!ID15)</f>
        <v>0</v>
      </c>
      <c r="IE15" s="63">
        <f>SUM(ENERO:DICIEMBRE!IE15)</f>
        <v>0</v>
      </c>
      <c r="IF15" s="63">
        <f>SUM(ENERO:DICIEMBRE!IF15)</f>
        <v>0</v>
      </c>
      <c r="IG15" s="63">
        <f>SUM(ENERO:DICIEMBRE!IG15)</f>
        <v>0</v>
      </c>
      <c r="IH15" s="63">
        <f>SUM(ENERO:DICIEMBRE!IH15)</f>
        <v>0</v>
      </c>
      <c r="II15" s="63">
        <f>SUM(ENERO:DICIEMBRE!II15)</f>
        <v>0</v>
      </c>
      <c r="IJ15" s="63">
        <f>SUM(ENERO:DICIEMBRE!IJ15)</f>
        <v>0</v>
      </c>
      <c r="IK15" s="63">
        <f>SUM(ENERO:DICIEMBRE!IK15)</f>
        <v>0</v>
      </c>
      <c r="IL15" s="63">
        <f>SUM(ENERO:DICIEMBRE!IL15)</f>
        <v>0</v>
      </c>
      <c r="IM15" s="63">
        <f>SUM(ENERO:DICIEMBRE!IM15)</f>
        <v>0</v>
      </c>
      <c r="IN15" s="69">
        <f t="shared" si="106"/>
        <v>0</v>
      </c>
      <c r="IO15" s="140">
        <f t="shared" si="107"/>
        <v>0</v>
      </c>
      <c r="IP15" s="63">
        <f>SUM(ENERO:DICIEMBRE!IP15)</f>
        <v>0</v>
      </c>
      <c r="IQ15" s="63">
        <f>SUM(ENERO:DICIEMBRE!IQ15)</f>
        <v>0</v>
      </c>
      <c r="IR15" s="63">
        <f>SUM(ENERO:DICIEMBRE!IR15)</f>
        <v>0</v>
      </c>
      <c r="IS15" s="63">
        <f>SUM(ENERO:DICIEMBRE!IS15)</f>
        <v>0</v>
      </c>
      <c r="IT15" s="63">
        <f>SUM(ENERO:DICIEMBRE!IT15)</f>
        <v>0</v>
      </c>
      <c r="IU15" s="63">
        <f>SUM(ENERO:DICIEMBRE!IU15)</f>
        <v>0</v>
      </c>
      <c r="IV15" s="63">
        <f>SUM(ENERO:DICIEMBRE!IV15)</f>
        <v>0</v>
      </c>
      <c r="IW15" s="63">
        <f>SUM(ENERO:DICIEMBRE!IW15)</f>
        <v>0</v>
      </c>
      <c r="IX15" s="63">
        <f>SUM(ENERO:DICIEMBRE!IX15)</f>
        <v>0</v>
      </c>
      <c r="IY15" s="63">
        <f>SUM(ENERO:DICIEMBRE!IY15)</f>
        <v>0</v>
      </c>
      <c r="IZ15" s="63">
        <f>SUM(ENERO:DICIEMBRE!IZ15)</f>
        <v>0</v>
      </c>
      <c r="JA15" s="63">
        <f>SUM(ENERO:DICIEMBRE!JA15)</f>
        <v>0</v>
      </c>
      <c r="JB15" s="63">
        <f>SUM(ENERO:DICIEMBRE!JB15)</f>
        <v>0</v>
      </c>
      <c r="JC15" s="63">
        <f>SUM(ENERO:DICIEMBRE!JC15)</f>
        <v>0</v>
      </c>
      <c r="JD15" s="140">
        <f t="shared" si="108"/>
        <v>0</v>
      </c>
      <c r="JE15" s="140">
        <f t="shared" si="108"/>
        <v>0</v>
      </c>
      <c r="JF15" s="140">
        <f t="shared" si="109"/>
        <v>0</v>
      </c>
      <c r="JG15" s="63">
        <f>SUM(ENERO:DICIEMBRE!JG15)</f>
        <v>0</v>
      </c>
      <c r="JH15" s="63">
        <f>SUM(ENERO:DICIEMBRE!JH15)</f>
        <v>0</v>
      </c>
      <c r="JI15" s="63">
        <f>SUM(ENERO:DICIEMBRE!JI15)</f>
        <v>0</v>
      </c>
      <c r="JJ15" s="63">
        <f>SUM(ENERO:DICIEMBRE!JJ15)</f>
        <v>0</v>
      </c>
      <c r="JK15" s="63">
        <f>SUM(ENERO:DICIEMBRE!JK15)</f>
        <v>0</v>
      </c>
      <c r="JL15" s="140">
        <f t="shared" si="110"/>
        <v>0</v>
      </c>
      <c r="JM15" s="63">
        <f>SUM(ENERO:DICIEMBRE!JM15)</f>
        <v>0</v>
      </c>
      <c r="JN15" s="63">
        <f>SUM(ENERO:DICIEMBRE!JN15)</f>
        <v>0</v>
      </c>
      <c r="JO15" s="140">
        <f t="shared" si="111"/>
        <v>0</v>
      </c>
      <c r="JP15" s="63">
        <f>SUM(ENERO:DICIEMBRE!JP15)</f>
        <v>0</v>
      </c>
      <c r="JQ15" s="63">
        <f>SUM(ENERO:DICIEMBRE!JQ15)</f>
        <v>0</v>
      </c>
      <c r="JR15" s="63">
        <f>SUM(ENERO:DICIEMBRE!JR15)</f>
        <v>0</v>
      </c>
      <c r="JS15" s="63">
        <f>SUM(ENERO:DICIEMBRE!JS15)</f>
        <v>0</v>
      </c>
      <c r="JT15" s="63">
        <f>SUM(ENERO:DICIEMBRE!JT15)</f>
        <v>0</v>
      </c>
      <c r="JU15" s="63">
        <f>SUM(ENERO:DICIEMBRE!JU15)</f>
        <v>0</v>
      </c>
      <c r="JV15" s="63">
        <f>SUM(ENERO:DICIEMBRE!JV15)</f>
        <v>0</v>
      </c>
      <c r="JW15" s="63">
        <f>SUM(ENERO:DICIEMBRE!JW15)</f>
        <v>0</v>
      </c>
      <c r="JX15" s="63">
        <f>SUM(ENERO:DICIEMBRE!JX15)</f>
        <v>0</v>
      </c>
      <c r="JY15" s="63">
        <f>SUM(ENERO:DICIEMBRE!JY15)</f>
        <v>0</v>
      </c>
      <c r="JZ15" s="63">
        <f>SUM(ENERO:DICIEMBRE!JZ15)</f>
        <v>0</v>
      </c>
      <c r="KA15" s="63">
        <f>SUM(ENERO:DICIEMBRE!KA15)</f>
        <v>0</v>
      </c>
      <c r="KB15" s="63">
        <f>SUM(ENERO:DICIEMBRE!KB15)</f>
        <v>0</v>
      </c>
      <c r="KC15" s="63">
        <f>SUM(ENERO:DICIEMBRE!KC15)</f>
        <v>0</v>
      </c>
      <c r="KD15" s="63">
        <f>SUM(ENERO:DICIEMBRE!KD15)</f>
        <v>0</v>
      </c>
      <c r="KE15" s="63">
        <f>SUM(ENERO:DICIEMBRE!KE15)</f>
        <v>0</v>
      </c>
      <c r="KF15" s="63">
        <f>SUM(ENERO:DICIEMBRE!KF15)</f>
        <v>0</v>
      </c>
      <c r="KG15" s="140">
        <f t="shared" si="112"/>
        <v>0</v>
      </c>
      <c r="KH15" s="63">
        <f>SUM(ENERO:DICIEMBRE!KH15)</f>
        <v>0</v>
      </c>
      <c r="KI15" s="63">
        <f>SUM(ENERO:DICIEMBRE!KI15)</f>
        <v>0</v>
      </c>
      <c r="KJ15" s="63">
        <f>SUM(ENERO:DICIEMBRE!KJ15)</f>
        <v>0</v>
      </c>
      <c r="KK15" s="63">
        <f>SUM(ENERO:DICIEMBRE!KK15)</f>
        <v>0</v>
      </c>
      <c r="KL15" s="63">
        <f>SUM(ENERO:DICIEMBRE!KL15)</f>
        <v>0</v>
      </c>
      <c r="KM15" s="63">
        <f>SUM(ENERO:DICIEMBRE!KM15)</f>
        <v>0</v>
      </c>
      <c r="KN15" s="63">
        <f>SUM(ENERO:DICIEMBRE!KN15)</f>
        <v>0</v>
      </c>
      <c r="KO15" s="63">
        <f>SUM(ENERO:DICIEMBRE!KO15)</f>
        <v>0</v>
      </c>
      <c r="KP15" s="63">
        <f>SUM(ENERO:DICIEMBRE!KP15)</f>
        <v>0</v>
      </c>
      <c r="KQ15" s="63">
        <f>SUM(ENERO:DICIEMBRE!KQ15)</f>
        <v>0</v>
      </c>
      <c r="KR15" s="63">
        <f>SUM(ENERO:DICIEMBRE!KR15)</f>
        <v>0</v>
      </c>
      <c r="KS15" s="63">
        <f>SUM(ENERO:DICIEMBRE!KS15)</f>
        <v>0</v>
      </c>
      <c r="KT15" s="63">
        <f>SUM(ENERO:DICIEMBRE!KT15)</f>
        <v>0</v>
      </c>
      <c r="KU15" s="63">
        <f>SUM(ENERO:DICIEMBRE!KU15)</f>
        <v>0</v>
      </c>
      <c r="KV15" s="63">
        <f>SUM(ENERO:DICIEMBRE!KV15)</f>
        <v>0</v>
      </c>
      <c r="KW15" s="63">
        <f>SUM(ENERO:DICIEMBRE!KW15)</f>
        <v>0</v>
      </c>
      <c r="KX15" s="63">
        <f>SUM(ENERO:DICIEMBRE!KX15)</f>
        <v>0</v>
      </c>
      <c r="KY15" s="140">
        <f t="shared" si="114"/>
        <v>0</v>
      </c>
      <c r="KZ15" s="63">
        <f>SUM(ENERO:DICIEMBRE!KZ15)</f>
        <v>0</v>
      </c>
      <c r="LA15" s="63">
        <f>SUM(ENERO:DICIEMBRE!LA15)</f>
        <v>0</v>
      </c>
      <c r="LB15" s="63">
        <f>SUM(ENERO:DICIEMBRE!LB15)</f>
        <v>0</v>
      </c>
      <c r="LC15" s="63">
        <f>SUM(ENERO:DICIEMBRE!LC15)</f>
        <v>0</v>
      </c>
      <c r="LD15" s="63">
        <f>SUM(ENERO:DICIEMBRE!LD15)</f>
        <v>0</v>
      </c>
      <c r="LE15" s="63">
        <f>SUM(ENERO:DICIEMBRE!LE15)</f>
        <v>0</v>
      </c>
      <c r="LF15" s="63">
        <f>SUM(ENERO:DICIEMBRE!LF15)</f>
        <v>0</v>
      </c>
      <c r="LG15" s="63">
        <f>SUM(ENERO:DICIEMBRE!LG15)</f>
        <v>0</v>
      </c>
      <c r="LH15" s="63">
        <f>SUM(ENERO:DICIEMBRE!LH15)</f>
        <v>0</v>
      </c>
      <c r="LI15" s="63">
        <f>SUM(ENERO:DICIEMBRE!LI15)</f>
        <v>0</v>
      </c>
      <c r="LJ15" s="63">
        <f>SUM(ENERO:DICIEMBRE!LJ15)</f>
        <v>0</v>
      </c>
      <c r="LK15" s="63">
        <f>SUM(ENERO:DICIEMBRE!LK15)</f>
        <v>0</v>
      </c>
      <c r="LL15" s="63">
        <f>SUM(ENERO:DICIEMBRE!LL15)</f>
        <v>0</v>
      </c>
      <c r="LM15" s="63">
        <f>SUM(ENERO:DICIEMBRE!LM15)</f>
        <v>0</v>
      </c>
      <c r="LN15" s="63">
        <f>SUM(ENERO:DICIEMBRE!LN15)</f>
        <v>0</v>
      </c>
      <c r="LO15" s="63">
        <f>SUM(ENERO:DICIEMBRE!LO15)</f>
        <v>0</v>
      </c>
      <c r="LP15" s="63">
        <f>SUM(ENERO:DICIEMBRE!LP15)</f>
        <v>0</v>
      </c>
      <c r="LQ15" s="63">
        <f>SUM(ENERO:DICIEMBRE!LQ15)</f>
        <v>0</v>
      </c>
      <c r="LR15" s="63">
        <f>SUM(ENERO:DICIEMBRE!LR15)</f>
        <v>0</v>
      </c>
      <c r="LS15" s="63">
        <f>SUM(ENERO:DICIEMBRE!LS15)</f>
        <v>0</v>
      </c>
      <c r="LT15" s="63">
        <f>SUM(ENERO:DICIEMBRE!LT15)</f>
        <v>0</v>
      </c>
      <c r="LU15" s="63">
        <f>SUM(ENERO:DICIEMBRE!LU15)</f>
        <v>0</v>
      </c>
      <c r="LV15" s="63">
        <f>SUM(ENERO:DICIEMBRE!LV15)</f>
        <v>0</v>
      </c>
      <c r="LW15" s="63">
        <f>SUM(ENERO:DICIEMBRE!LW15)</f>
        <v>0</v>
      </c>
      <c r="LX15" s="63">
        <f>SUM(ENERO:DICIEMBRE!LX15)</f>
        <v>0</v>
      </c>
      <c r="LY15" s="63">
        <f>SUM(ENERO:DICIEMBRE!LY15)</f>
        <v>0</v>
      </c>
      <c r="LZ15" s="63">
        <f>SUM(ENERO:DICIEMBRE!LZ15)</f>
        <v>0</v>
      </c>
      <c r="MA15" s="63">
        <f>SUM(ENERO:DICIEMBRE!MA15)</f>
        <v>0</v>
      </c>
      <c r="MB15" s="63">
        <f>SUM(ENERO:DICIEMBRE!MB15)</f>
        <v>0</v>
      </c>
      <c r="MC15" s="63">
        <f>SUM(ENERO:DICIEMBRE!MC15)</f>
        <v>0</v>
      </c>
      <c r="MD15" s="63">
        <f>SUM(ENERO:DICIEMBRE!MD15)</f>
        <v>0</v>
      </c>
      <c r="ME15" s="63">
        <f>SUM(ENERO:DICIEMBRE!ME15)</f>
        <v>0</v>
      </c>
      <c r="MF15" s="63">
        <f>SUM(ENERO:DICIEMBRE!MF15)</f>
        <v>0</v>
      </c>
      <c r="MG15" s="63">
        <f>SUM(ENERO:DICIEMBRE!MG15)</f>
        <v>0</v>
      </c>
      <c r="MH15" s="63">
        <f>SUM(ENERO:DICIEMBRE!MH15)</f>
        <v>0</v>
      </c>
      <c r="MI15" s="63">
        <f>SUM(ENERO:DICIEMBRE!MI15)</f>
        <v>0</v>
      </c>
      <c r="MJ15" s="63">
        <f>SUM(ENERO:DICIEMBRE!MJ15)</f>
        <v>0</v>
      </c>
      <c r="MK15" s="63">
        <f>SUM(ENERO:DICIEMBRE!MK15)</f>
        <v>0</v>
      </c>
      <c r="ML15" s="63">
        <f>SUM(ENERO:DICIEMBRE!ML15)</f>
        <v>0</v>
      </c>
      <c r="MM15" s="63">
        <f>SUM(ENERO:DICIEMBRE!MM15)</f>
        <v>0</v>
      </c>
    </row>
    <row r="16" ht="12" spans="1:351">
      <c r="A16" s="1" t="s">
        <v>170</v>
      </c>
      <c r="B16" s="1">
        <v>31803</v>
      </c>
      <c r="C16" s="62" t="s">
        <v>179</v>
      </c>
      <c r="D16" s="63" t="e">
        <f>AVERAGE(ENERO:DICIEMBRE!D16)</f>
        <v>#DIV/0!</v>
      </c>
      <c r="E16" s="63" t="e">
        <f>AVERAGE(ENERO:DICIEMBRE!E16)</f>
        <v>#DIV/0!</v>
      </c>
      <c r="F16" s="63" t="e">
        <f>AVERAGE(ENERO:DICIEMBRE!F16)</f>
        <v>#DIV/0!</v>
      </c>
      <c r="G16" s="63" t="e">
        <f>AVERAGE(ENERO:DICIEMBRE!G16)</f>
        <v>#DIV/0!</v>
      </c>
      <c r="H16" s="63" t="e">
        <f>AVERAGE(ENERO:DICIEMBRE!H16)</f>
        <v>#DIV/0!</v>
      </c>
      <c r="I16" s="63" t="e">
        <f>AVERAGE(ENERO:DICIEMBRE!I16)</f>
        <v>#DIV/0!</v>
      </c>
      <c r="J16" s="63" t="e">
        <f>AVERAGE(ENERO:DICIEMBRE!J16)</f>
        <v>#DIV/0!</v>
      </c>
      <c r="K16" s="63" t="e">
        <f>AVERAGE(ENERO:DICIEMBRE!K16)</f>
        <v>#DIV/0!</v>
      </c>
      <c r="L16" s="63" t="e">
        <f>AVERAGE(ENERO:DICIEMBRE!L16)</f>
        <v>#DIV/0!</v>
      </c>
      <c r="M16" s="63" t="e">
        <f>AVERAGE(ENERO:DICIEMBRE!M16)</f>
        <v>#DIV/0!</v>
      </c>
      <c r="N16" s="69" t="e">
        <f t="shared" si="90"/>
        <v>#DIV/0!</v>
      </c>
      <c r="O16" s="63" t="e">
        <f>AVERAGE(ENERO:DICIEMBRE!O16)</f>
        <v>#DIV/0!</v>
      </c>
      <c r="P16" s="63" t="e">
        <f>AVERAGE(ENERO:DICIEMBRE!P16)</f>
        <v>#DIV/0!</v>
      </c>
      <c r="Q16" s="63" t="e">
        <f>AVERAGE(ENERO:DICIEMBRE!Q16)</f>
        <v>#DIV/0!</v>
      </c>
      <c r="R16" s="63" t="e">
        <f>AVERAGE(ENERO:DICIEMBRE!R16)</f>
        <v>#DIV/0!</v>
      </c>
      <c r="S16" s="63" t="e">
        <f>AVERAGE(ENERO:DICIEMBRE!S16)</f>
        <v>#DIV/0!</v>
      </c>
      <c r="T16" s="63" t="e">
        <f>AVERAGE(ENERO:DICIEMBRE!T16)</f>
        <v>#DIV/0!</v>
      </c>
      <c r="U16" s="63" t="e">
        <f>AVERAGE(ENERO:DICIEMBRE!U16)</f>
        <v>#DIV/0!</v>
      </c>
      <c r="V16" s="63" t="e">
        <f>AVERAGE(ENERO:DICIEMBRE!V16)</f>
        <v>#DIV/0!</v>
      </c>
      <c r="W16" s="63" t="e">
        <f>AVERAGE(ENERO:DICIEMBRE!W16)</f>
        <v>#DIV/0!</v>
      </c>
      <c r="X16" s="63" t="e">
        <f>AVERAGE(ENERO:DICIEMBRE!X16)</f>
        <v>#DIV/0!</v>
      </c>
      <c r="Y16" s="69" t="e">
        <f t="shared" si="91"/>
        <v>#DIV/0!</v>
      </c>
      <c r="Z16" s="73">
        <f t="shared" si="1"/>
        <v>0</v>
      </c>
      <c r="AA16" s="74">
        <f t="shared" si="1"/>
        <v>0</v>
      </c>
      <c r="AB16" s="74">
        <f t="shared" si="1"/>
        <v>0</v>
      </c>
      <c r="AC16" s="74">
        <f t="shared" si="1"/>
        <v>0</v>
      </c>
      <c r="AD16" s="74">
        <f t="shared" si="1"/>
        <v>0</v>
      </c>
      <c r="AE16" s="74">
        <f t="shared" si="1"/>
        <v>0</v>
      </c>
      <c r="AF16" s="74">
        <f t="shared" si="1"/>
        <v>0</v>
      </c>
      <c r="AG16" s="74">
        <f t="shared" si="1"/>
        <v>0</v>
      </c>
      <c r="AH16" s="74">
        <f t="shared" si="1"/>
        <v>0</v>
      </c>
      <c r="AI16" s="74">
        <f t="shared" si="1"/>
        <v>0</v>
      </c>
      <c r="AJ16" s="94">
        <f t="shared" si="1"/>
        <v>0</v>
      </c>
      <c r="AK16" s="95">
        <f>SUM(ENERO:DICIEMBRE!AK16)</f>
        <v>0</v>
      </c>
      <c r="AL16" s="96">
        <f>SUM(ENERO:DICIEMBRE!AL16)</f>
        <v>0</v>
      </c>
      <c r="AM16" s="63">
        <f>SUM(ENERO:DICIEMBRE!AM16)</f>
        <v>0</v>
      </c>
      <c r="AN16" s="63">
        <f>SUM(ENERO:DICIEMBRE!AN16)</f>
        <v>0</v>
      </c>
      <c r="AO16" s="63">
        <f>SUM(ENERO:DICIEMBRE!AO16)</f>
        <v>0</v>
      </c>
      <c r="AP16" s="63">
        <f>SUM(ENERO:DICIEMBRE!AP16)</f>
        <v>0</v>
      </c>
      <c r="AQ16" s="63">
        <f>SUM(ENERO:DICIEMBRE!AQ16)</f>
        <v>0</v>
      </c>
      <c r="AR16" s="63">
        <f>SUM(ENERO:DICIEMBRE!AR16)</f>
        <v>0</v>
      </c>
      <c r="AS16" s="63">
        <f>SUM(ENERO:DICIEMBRE!AS16)</f>
        <v>0</v>
      </c>
      <c r="AT16" s="69">
        <f t="shared" si="92"/>
        <v>0</v>
      </c>
      <c r="AU16" s="63">
        <f>SUM(ENERO:DICIEMBRE!AU16)</f>
        <v>0</v>
      </c>
      <c r="AV16" s="63">
        <f>SUM(ENERO:DICIEMBRE!AV16)</f>
        <v>0</v>
      </c>
      <c r="AW16" s="63">
        <f>SUM(ENERO:DICIEMBRE!AW16)</f>
        <v>0</v>
      </c>
      <c r="AX16" s="63">
        <f>SUM(ENERO:DICIEMBRE!AX16)</f>
        <v>0</v>
      </c>
      <c r="AY16" s="63">
        <f>SUM(ENERO:DICIEMBRE!AY16)</f>
        <v>0</v>
      </c>
      <c r="AZ16" s="63">
        <f>SUM(ENERO:DICIEMBRE!AZ16)</f>
        <v>0</v>
      </c>
      <c r="BA16" s="63">
        <f>SUM(ENERO:DICIEMBRE!BA16)</f>
        <v>0</v>
      </c>
      <c r="BB16" s="63">
        <f>SUM(ENERO:DICIEMBRE!BB16)</f>
        <v>0</v>
      </c>
      <c r="BC16" s="63">
        <f>SUM(ENERO:DICIEMBRE!BC16)</f>
        <v>0</v>
      </c>
      <c r="BD16" s="63">
        <f>SUM(ENERO:DICIEMBRE!BD16)</f>
        <v>0</v>
      </c>
      <c r="BE16" s="63">
        <f>SUM(ENERO:DICIEMBRE!BE16)</f>
        <v>0</v>
      </c>
      <c r="BF16" s="63">
        <f>SUM(ENERO:DICIEMBRE!BF16)</f>
        <v>0</v>
      </c>
      <c r="BG16" s="63">
        <f>SUM(ENERO:DICIEMBRE!BG16)</f>
        <v>0</v>
      </c>
      <c r="BH16" s="63">
        <f>SUM(ENERO:DICIEMBRE!BH16)</f>
        <v>0</v>
      </c>
      <c r="BI16" s="63">
        <f>SUM(ENERO:DICIEMBRE!BI16)</f>
        <v>0</v>
      </c>
      <c r="BJ16" s="63">
        <f>SUM(ENERO:DICIEMBRE!BJ16)</f>
        <v>0</v>
      </c>
      <c r="BK16" s="63">
        <f>SUM(ENERO:DICIEMBRE!BK16)</f>
        <v>0</v>
      </c>
      <c r="BL16" s="63">
        <f>SUM(ENERO:DICIEMBRE!BL16)</f>
        <v>0</v>
      </c>
      <c r="BM16" s="63">
        <f>SUM(ENERO:DICIEMBRE!BM16)</f>
        <v>0</v>
      </c>
      <c r="BN16" s="63">
        <f>SUM(ENERO:DICIEMBRE!BN16)</f>
        <v>0</v>
      </c>
      <c r="BO16" s="63">
        <f>SUM(ENERO:DICIEMBRE!BO16)</f>
        <v>0</v>
      </c>
      <c r="BP16" s="63">
        <f>SUM(ENERO:DICIEMBRE!BP16)</f>
        <v>0</v>
      </c>
      <c r="BQ16" s="63">
        <f>SUM(ENERO:DICIEMBRE!BQ16)</f>
        <v>0</v>
      </c>
      <c r="BR16" s="63">
        <f>SUM(ENERO:DICIEMBRE!BR16)</f>
        <v>0</v>
      </c>
      <c r="BS16" s="63">
        <f>SUM(ENERO:DICIEMBRE!BS16)</f>
        <v>0</v>
      </c>
      <c r="BT16" s="63">
        <f>SUM(ENERO:DICIEMBRE!BT16)</f>
        <v>0</v>
      </c>
      <c r="BU16" s="69">
        <f t="shared" si="93"/>
        <v>0</v>
      </c>
      <c r="BV16" s="63">
        <f>SUM(ENERO:DICIEMBRE!BV16)</f>
        <v>0</v>
      </c>
      <c r="BW16" s="63">
        <f>SUM(ENERO:DICIEMBRE!BW16)</f>
        <v>0</v>
      </c>
      <c r="BX16" s="63">
        <f>SUM(ENERO:DICIEMBRE!BX16)</f>
        <v>0</v>
      </c>
      <c r="BY16" s="69">
        <f t="shared" si="94"/>
        <v>0</v>
      </c>
      <c r="BZ16" s="63">
        <f>SUM(ENERO:DICIEMBRE!BZ16)</f>
        <v>0</v>
      </c>
      <c r="CA16" s="63">
        <f>SUM(ENERO:DICIEMBRE!CA16)</f>
        <v>0</v>
      </c>
      <c r="CB16" s="63">
        <f>SUM(ENERO:DICIEMBRE!CB16)</f>
        <v>0</v>
      </c>
      <c r="CC16" s="63">
        <f>SUM(ENERO:DICIEMBRE!CC16)</f>
        <v>0</v>
      </c>
      <c r="CD16" s="63">
        <f>SUM(ENERO:DICIEMBRE!CD16)</f>
        <v>0</v>
      </c>
      <c r="CE16" s="63">
        <f>SUM(ENERO:DICIEMBRE!CE16)</f>
        <v>0</v>
      </c>
      <c r="CF16" s="63">
        <f>SUM(ENERO:DICIEMBRE!CF16)</f>
        <v>0</v>
      </c>
      <c r="CG16" s="63">
        <f>SUM(ENERO:DICIEMBRE!CG16)</f>
        <v>0</v>
      </c>
      <c r="CH16" s="63">
        <f>SUM(ENERO:DICIEMBRE!CH16)</f>
        <v>0</v>
      </c>
      <c r="CI16" s="63">
        <f>SUM(ENERO:DICIEMBRE!CI16)</f>
        <v>0</v>
      </c>
      <c r="CJ16" s="63">
        <f>SUM(ENERO:DICIEMBRE!CJ16)</f>
        <v>0</v>
      </c>
      <c r="CK16" s="63">
        <f>SUM(ENERO:DICIEMBRE!CK16)</f>
        <v>0</v>
      </c>
      <c r="CL16" s="63">
        <f>SUM(ENERO:DICIEMBRE!CL16)</f>
        <v>0</v>
      </c>
      <c r="CM16" s="63">
        <f>SUM(ENERO:DICIEMBRE!CM16)</f>
        <v>0</v>
      </c>
      <c r="CN16" s="63">
        <f>SUM(ENERO:DICIEMBRE!CN16)</f>
        <v>0</v>
      </c>
      <c r="CO16" s="63">
        <f>SUM(ENERO:DICIEMBRE!CO16)</f>
        <v>0</v>
      </c>
      <c r="CP16" s="63">
        <f>SUM(ENERO:DICIEMBRE!CP16)</f>
        <v>0</v>
      </c>
      <c r="CQ16" s="63">
        <f>SUM(ENERO:DICIEMBRE!CQ16)</f>
        <v>0</v>
      </c>
      <c r="CR16" s="63">
        <f>SUM(ENERO:DICIEMBRE!CR16)</f>
        <v>0</v>
      </c>
      <c r="CS16" s="63">
        <f>SUM(ENERO:DICIEMBRE!CS16)</f>
        <v>0</v>
      </c>
      <c r="CT16" s="63">
        <f>SUM(ENERO:DICIEMBRE!CT16)</f>
        <v>0</v>
      </c>
      <c r="CU16" s="63">
        <f>SUM(ENERO:DICIEMBRE!CU16)</f>
        <v>0</v>
      </c>
      <c r="CV16" s="63">
        <f>SUM(ENERO:DICIEMBRE!CV16)</f>
        <v>0</v>
      </c>
      <c r="CW16" s="63">
        <f>SUM(ENERO:DICIEMBRE!CW16)</f>
        <v>0</v>
      </c>
      <c r="CX16" s="63">
        <f>SUM(ENERO:DICIEMBRE!CX16)</f>
        <v>0</v>
      </c>
      <c r="CY16" s="63">
        <f>SUM(ENERO:DICIEMBRE!CY16)</f>
        <v>0</v>
      </c>
      <c r="CZ16" s="63">
        <f>SUM(ENERO:DICIEMBRE!CZ16)</f>
        <v>0</v>
      </c>
      <c r="DA16" s="63">
        <f>SUM(ENERO:DICIEMBRE!DA16)</f>
        <v>0</v>
      </c>
      <c r="DB16" s="63">
        <f>SUM(ENERO:DICIEMBRE!DB16)</f>
        <v>0</v>
      </c>
      <c r="DC16" s="69">
        <f t="shared" si="95"/>
        <v>0</v>
      </c>
      <c r="DD16" s="63">
        <f>SUM(ENERO:DICIEMBRE!DD16)</f>
        <v>0</v>
      </c>
      <c r="DE16" s="63">
        <f>SUM(ENERO:DICIEMBRE!DE16)</f>
        <v>0</v>
      </c>
      <c r="DF16" s="69">
        <f t="shared" si="96"/>
        <v>0</v>
      </c>
      <c r="DG16" s="63">
        <f>SUM(ENERO:DICIEMBRE!DG16)</f>
        <v>0</v>
      </c>
      <c r="DH16" s="63">
        <f>SUM(ENERO:DICIEMBRE!DH16)</f>
        <v>0</v>
      </c>
      <c r="DI16" s="63">
        <f>SUM(ENERO:DICIEMBRE!DI16)</f>
        <v>0</v>
      </c>
      <c r="DJ16" s="63">
        <f>SUM(ENERO:DICIEMBRE!DJ16)</f>
        <v>0</v>
      </c>
      <c r="DK16" s="63">
        <f>SUM(ENERO:DICIEMBRE!DK16)</f>
        <v>0</v>
      </c>
      <c r="DL16" s="63">
        <f>SUM(ENERO:DICIEMBRE!DL16)</f>
        <v>0</v>
      </c>
      <c r="DM16" s="63">
        <f>SUM(ENERO:DICIEMBRE!DM16)</f>
        <v>0</v>
      </c>
      <c r="DN16" s="63">
        <f>SUM(ENERO:DICIEMBRE!DN16)</f>
        <v>0</v>
      </c>
      <c r="DO16" s="63">
        <f>SUM(ENERO:DICIEMBRE!DO16)</f>
        <v>0</v>
      </c>
      <c r="DP16" s="63">
        <f>SUM(ENERO:DICIEMBRE!DP16)</f>
        <v>0</v>
      </c>
      <c r="DQ16" s="63">
        <f>SUM(ENERO:DICIEMBRE!DQ16)</f>
        <v>0</v>
      </c>
      <c r="DR16" s="63">
        <f>SUM(ENERO:DICIEMBRE!DR16)</f>
        <v>0</v>
      </c>
      <c r="DS16" s="63">
        <f>SUM(ENERO:DICIEMBRE!DS16)</f>
        <v>0</v>
      </c>
      <c r="DT16" s="63">
        <f>SUM(ENERO:DICIEMBRE!DT16)</f>
        <v>0</v>
      </c>
      <c r="DU16" s="63">
        <f>SUM(ENERO:DICIEMBRE!DU16)</f>
        <v>0</v>
      </c>
      <c r="DV16" s="63">
        <f>SUM(ENERO:DICIEMBRE!DV16)</f>
        <v>0</v>
      </c>
      <c r="DW16" s="63">
        <f>SUM(ENERO:DICIEMBRE!DW16)</f>
        <v>0</v>
      </c>
      <c r="DX16" s="63">
        <f>SUM(ENERO:DICIEMBRE!DX16)</f>
        <v>0</v>
      </c>
      <c r="DY16" s="63">
        <f>SUM(ENERO:DICIEMBRE!DY16)</f>
        <v>0</v>
      </c>
      <c r="DZ16" s="63">
        <f>SUM(ENERO:DICIEMBRE!DZ16)</f>
        <v>0</v>
      </c>
      <c r="EA16" s="63">
        <f>SUM(ENERO:DICIEMBRE!EA16)</f>
        <v>0</v>
      </c>
      <c r="EB16" s="63">
        <f>SUM(ENERO:DICIEMBRE!EB16)</f>
        <v>0</v>
      </c>
      <c r="EC16" s="63">
        <f>SUM(ENERO:DICIEMBRE!EC16)</f>
        <v>0</v>
      </c>
      <c r="ED16" s="63">
        <f>SUM(ENERO:DICIEMBRE!ED16)</f>
        <v>0</v>
      </c>
      <c r="EE16" s="63">
        <f>SUM(ENERO:DICIEMBRE!EE16)</f>
        <v>0</v>
      </c>
      <c r="EF16" s="63">
        <f>SUM(ENERO:DICIEMBRE!EF16)</f>
        <v>0</v>
      </c>
      <c r="EG16" s="63">
        <f>SUM(ENERO:DICIEMBRE!EG16)</f>
        <v>0</v>
      </c>
      <c r="EH16" s="63">
        <f>SUM(ENERO:DICIEMBRE!EH16)</f>
        <v>0</v>
      </c>
      <c r="EI16" s="63">
        <f>SUM(ENERO:DICIEMBRE!EI16)</f>
        <v>0</v>
      </c>
      <c r="EJ16" s="69">
        <f t="shared" si="97"/>
        <v>0</v>
      </c>
      <c r="EK16" s="69">
        <f t="shared" si="98"/>
        <v>0</v>
      </c>
      <c r="EL16" s="63">
        <f>SUM(ENERO:DICIEMBRE!EL16)</f>
        <v>0</v>
      </c>
      <c r="EM16" s="63">
        <f>SUM(ENERO:DICIEMBRE!EM16)</f>
        <v>0</v>
      </c>
      <c r="EN16" s="63">
        <f>SUM(ENERO:DICIEMBRE!EN16)</f>
        <v>0</v>
      </c>
      <c r="EO16" s="69">
        <f t="shared" si="99"/>
        <v>0</v>
      </c>
      <c r="EP16" s="63">
        <f>SUM(ENERO:DICIEMBRE!EP16)</f>
        <v>0</v>
      </c>
      <c r="EQ16" s="63">
        <f>SUM(ENERO:DICIEMBRE!EQ16)</f>
        <v>0</v>
      </c>
      <c r="ER16" s="63">
        <f>SUM(ENERO:DICIEMBRE!ER16)</f>
        <v>0</v>
      </c>
      <c r="ES16" s="63">
        <f>SUM(ENERO:DICIEMBRE!ES16)</f>
        <v>0</v>
      </c>
      <c r="ET16" s="63">
        <f>SUM(ENERO:DICIEMBRE!ET16)</f>
        <v>0</v>
      </c>
      <c r="EU16" s="63">
        <f>SUM(ENERO:DICIEMBRE!EU16)</f>
        <v>0</v>
      </c>
      <c r="EV16" s="63">
        <f>SUM(ENERO:DICIEMBRE!EV16)</f>
        <v>0</v>
      </c>
      <c r="EW16" s="63">
        <f>SUM(ENERO:DICIEMBRE!EW16)</f>
        <v>0</v>
      </c>
      <c r="EX16" s="63">
        <f>SUM(ENERO:DICIEMBRE!EX16)</f>
        <v>0</v>
      </c>
      <c r="EY16" s="69">
        <f t="shared" si="5"/>
        <v>0</v>
      </c>
      <c r="EZ16" s="63">
        <f>SUM(ENERO:DICIEMBRE!EZ16)</f>
        <v>0</v>
      </c>
      <c r="FA16" s="63">
        <f>SUM(ENERO:DICIEMBRE!FA16)</f>
        <v>0</v>
      </c>
      <c r="FB16" s="63">
        <f>SUM(ENERO:DICIEMBRE!FB16)</f>
        <v>0</v>
      </c>
      <c r="FC16" s="63">
        <f>SUM(ENERO:DICIEMBRE!FC16)</f>
        <v>0</v>
      </c>
      <c r="FD16" s="63">
        <f>SUM(ENERO:DICIEMBRE!FD16)</f>
        <v>0</v>
      </c>
      <c r="FE16" s="63">
        <f>SUM(ENERO:DICIEMBRE!FE16)</f>
        <v>0</v>
      </c>
      <c r="FF16" s="63">
        <f>SUM(ENERO:DICIEMBRE!FF16)</f>
        <v>0</v>
      </c>
      <c r="FG16" s="63">
        <f>SUM(ENERO:DICIEMBRE!FG16)</f>
        <v>0</v>
      </c>
      <c r="FH16" s="69">
        <f t="shared" si="100"/>
        <v>0</v>
      </c>
      <c r="FI16" s="63">
        <f>SUM(ENERO:DICIEMBRE!FI16)</f>
        <v>0</v>
      </c>
      <c r="FJ16" s="63">
        <f>SUM(ENERO:DICIEMBRE!FJ16)</f>
        <v>0</v>
      </c>
      <c r="FK16" s="63">
        <f>SUM(ENERO:DICIEMBRE!FK16)</f>
        <v>0</v>
      </c>
      <c r="FL16" s="63">
        <f>SUM(ENERO:DICIEMBRE!FL16)</f>
        <v>0</v>
      </c>
      <c r="FM16" s="63">
        <f>SUM(ENERO:DICIEMBRE!FM16)</f>
        <v>0</v>
      </c>
      <c r="FN16" s="63">
        <f>SUM(ENERO:DICIEMBRE!FN16)</f>
        <v>0</v>
      </c>
      <c r="FO16" s="63">
        <f>SUM(ENERO:DICIEMBRE!FO16)</f>
        <v>0</v>
      </c>
      <c r="FP16" s="63">
        <f>SUM(ENERO:DICIEMBRE!FP16)</f>
        <v>0</v>
      </c>
      <c r="FQ16" s="63">
        <f>SUM(ENERO:DICIEMBRE!FQ16)</f>
        <v>0</v>
      </c>
      <c r="FR16" s="63">
        <f>SUM(ENERO:DICIEMBRE!FR16)</f>
        <v>0</v>
      </c>
      <c r="FS16" s="69">
        <f t="shared" si="101"/>
        <v>0</v>
      </c>
      <c r="FT16" s="63">
        <f>SUM(ENERO:DICIEMBRE!FT16)</f>
        <v>0</v>
      </c>
      <c r="FU16" s="63">
        <f>SUM(ENERO:DICIEMBRE!FU16)</f>
        <v>0</v>
      </c>
      <c r="FV16" s="63">
        <f>SUM(ENERO:DICIEMBRE!FV16)</f>
        <v>0</v>
      </c>
      <c r="FW16" s="63">
        <f>SUM(ENERO:DICIEMBRE!FW16)</f>
        <v>0</v>
      </c>
      <c r="FX16" s="63">
        <f>SUM(ENERO:DICIEMBRE!FX16)</f>
        <v>0</v>
      </c>
      <c r="FY16" s="63">
        <f>SUM(ENERO:DICIEMBRE!FY16)</f>
        <v>0</v>
      </c>
      <c r="FZ16" s="63">
        <f>SUM(ENERO:DICIEMBRE!FZ16)</f>
        <v>0</v>
      </c>
      <c r="GA16" s="63">
        <f>SUM(ENERO:DICIEMBRE!GA16)</f>
        <v>0</v>
      </c>
      <c r="GB16" s="63">
        <f>SUM(ENERO:DICIEMBRE!GB16)</f>
        <v>0</v>
      </c>
      <c r="GC16" s="63">
        <f>SUM(ENERO:DICIEMBRE!GC16)</f>
        <v>0</v>
      </c>
      <c r="GD16" s="63">
        <f>SUM(ENERO:DICIEMBRE!GD16)</f>
        <v>0</v>
      </c>
      <c r="GE16" s="63">
        <f>SUM(ENERO:DICIEMBRE!GE16)</f>
        <v>0</v>
      </c>
      <c r="GF16" s="63">
        <f>SUM(ENERO:DICIEMBRE!GF16)</f>
        <v>0</v>
      </c>
      <c r="GG16" s="63">
        <f>SUM(ENERO:DICIEMBRE!GG16)</f>
        <v>0</v>
      </c>
      <c r="GH16" s="63">
        <f>SUM(ENERO:DICIEMBRE!GH16)</f>
        <v>0</v>
      </c>
      <c r="GI16" s="63">
        <f>SUM(ENERO:DICIEMBRE!GI16)</f>
        <v>0</v>
      </c>
      <c r="GJ16" s="63">
        <f>SUM(ENERO:DICIEMBRE!GJ16)</f>
        <v>0</v>
      </c>
      <c r="GK16" s="63">
        <f>SUM(ENERO:DICIEMBRE!GK16)</f>
        <v>0</v>
      </c>
      <c r="GL16" s="63">
        <f>SUM(ENERO:DICIEMBRE!GL16)</f>
        <v>0</v>
      </c>
      <c r="GM16" s="63">
        <f>SUM(ENERO:DICIEMBRE!GM16)</f>
        <v>0</v>
      </c>
      <c r="GN16" s="63">
        <f>SUM(ENERO:DICIEMBRE!GN16)</f>
        <v>0</v>
      </c>
      <c r="GO16" s="63">
        <f>SUM(ENERO:DICIEMBRE!GO16)</f>
        <v>0</v>
      </c>
      <c r="GP16" s="63">
        <f>SUM(ENERO:DICIEMBRE!GP16)</f>
        <v>0</v>
      </c>
      <c r="GQ16" s="69">
        <f t="shared" si="8"/>
        <v>0</v>
      </c>
      <c r="GR16" s="63">
        <f>SUM(ENERO:DICIEMBRE!GR16)</f>
        <v>0</v>
      </c>
      <c r="GS16" s="69">
        <f t="shared" si="102"/>
        <v>0</v>
      </c>
      <c r="GT16" s="63">
        <f>SUM(ENERO:DICIEMBRE!GT16)</f>
        <v>0</v>
      </c>
      <c r="GU16" s="63">
        <f>SUM(ENERO:DICIEMBRE!GU16)</f>
        <v>0</v>
      </c>
      <c r="GV16" s="63">
        <f>SUM(ENERO:DICIEMBRE!GV16)</f>
        <v>0</v>
      </c>
      <c r="GW16" s="63">
        <f>SUM(ENERO:DICIEMBRE!GW16)</f>
        <v>0</v>
      </c>
      <c r="GX16" s="63">
        <f>SUM(ENERO:DICIEMBRE!GX16)</f>
        <v>0</v>
      </c>
      <c r="GY16" s="63">
        <f>SUM(ENERO:DICIEMBRE!GY16)</f>
        <v>0</v>
      </c>
      <c r="GZ16" s="63">
        <f>SUM(ENERO:DICIEMBRE!GZ16)</f>
        <v>0</v>
      </c>
      <c r="HA16" s="63">
        <f>SUM(ENERO:DICIEMBRE!HA16)</f>
        <v>0</v>
      </c>
      <c r="HB16" s="63">
        <f>SUM(ENERO:DICIEMBRE!HB16)</f>
        <v>0</v>
      </c>
      <c r="HC16" s="63">
        <f>SUM(ENERO:DICIEMBRE!HC16)</f>
        <v>0</v>
      </c>
      <c r="HD16" s="63">
        <f>SUM(ENERO:DICIEMBRE!HD16)</f>
        <v>0</v>
      </c>
      <c r="HE16" s="63">
        <f>SUM(ENERO:DICIEMBRE!HE16)</f>
        <v>0</v>
      </c>
      <c r="HF16" s="63">
        <f>SUM(ENERO:DICIEMBRE!HF16)</f>
        <v>0</v>
      </c>
      <c r="HG16" s="63">
        <f>SUM(ENERO:DICIEMBRE!HG16)</f>
        <v>0</v>
      </c>
      <c r="HH16" s="63">
        <f>SUM(ENERO:DICIEMBRE!HH16)</f>
        <v>0</v>
      </c>
      <c r="HI16" s="63">
        <f>SUM(ENERO:DICIEMBRE!HI16)</f>
        <v>0</v>
      </c>
      <c r="HJ16" s="63">
        <f>SUM(ENERO:DICIEMBRE!HJ16)</f>
        <v>0</v>
      </c>
      <c r="HK16" s="63">
        <f>SUM(ENERO:DICIEMBRE!HK16)</f>
        <v>0</v>
      </c>
      <c r="HL16" s="63">
        <f>SUM(ENERO:DICIEMBRE!HL16)</f>
        <v>0</v>
      </c>
      <c r="HM16" s="63">
        <f>SUM(ENERO:DICIEMBRE!HM16)</f>
        <v>0</v>
      </c>
      <c r="HN16" s="63">
        <f>SUM(ENERO:DICIEMBRE!HN16)</f>
        <v>0</v>
      </c>
      <c r="HO16" s="63">
        <f>SUM(ENERO:DICIEMBRE!HO16)</f>
        <v>0</v>
      </c>
      <c r="HP16" s="63">
        <f>SUM(ENERO:DICIEMBRE!HP16)</f>
        <v>0</v>
      </c>
      <c r="HQ16" s="63">
        <f>SUM(ENERO:DICIEMBRE!HQ16)</f>
        <v>0</v>
      </c>
      <c r="HR16" s="63">
        <f>SUM(ENERO:DICIEMBRE!HR16)</f>
        <v>0</v>
      </c>
      <c r="HS16" s="69">
        <f t="shared" si="103"/>
        <v>0</v>
      </c>
      <c r="HT16" s="63">
        <f>SUM(ENERO:DICIEMBRE!HT16)</f>
        <v>0</v>
      </c>
      <c r="HU16" s="63">
        <f>SUM(ENERO:DICIEMBRE!HU16)</f>
        <v>0</v>
      </c>
      <c r="HV16" s="69">
        <f t="shared" si="104"/>
        <v>0</v>
      </c>
      <c r="HW16" s="63">
        <f>SUM(ENERO:DICIEMBRE!HW16)</f>
        <v>0</v>
      </c>
      <c r="HX16" s="63">
        <f>SUM(ENERO:DICIEMBRE!HX16)</f>
        <v>0</v>
      </c>
      <c r="HY16" s="63">
        <f>SUM(ENERO:DICIEMBRE!HY16)</f>
        <v>0</v>
      </c>
      <c r="HZ16" s="63">
        <f>SUM(ENERO:DICIEMBRE!HZ16)</f>
        <v>0</v>
      </c>
      <c r="IA16" s="63">
        <f>SUM(ENERO:DICIEMBRE!IA16)</f>
        <v>0</v>
      </c>
      <c r="IB16" s="63">
        <f>SUM(ENERO:DICIEMBRE!IB16)</f>
        <v>0</v>
      </c>
      <c r="IC16" s="69">
        <f t="shared" si="105"/>
        <v>0</v>
      </c>
      <c r="ID16" s="63">
        <f>SUM(ENERO:DICIEMBRE!ID16)</f>
        <v>0</v>
      </c>
      <c r="IE16" s="63">
        <f>SUM(ENERO:DICIEMBRE!IE16)</f>
        <v>0</v>
      </c>
      <c r="IF16" s="63">
        <f>SUM(ENERO:DICIEMBRE!IF16)</f>
        <v>0</v>
      </c>
      <c r="IG16" s="63">
        <f>SUM(ENERO:DICIEMBRE!IG16)</f>
        <v>0</v>
      </c>
      <c r="IH16" s="63">
        <f>SUM(ENERO:DICIEMBRE!IH16)</f>
        <v>0</v>
      </c>
      <c r="II16" s="63">
        <f>SUM(ENERO:DICIEMBRE!II16)</f>
        <v>0</v>
      </c>
      <c r="IJ16" s="63">
        <f>SUM(ENERO:DICIEMBRE!IJ16)</f>
        <v>0</v>
      </c>
      <c r="IK16" s="63">
        <f>SUM(ENERO:DICIEMBRE!IK16)</f>
        <v>0</v>
      </c>
      <c r="IL16" s="63">
        <f>SUM(ENERO:DICIEMBRE!IL16)</f>
        <v>0</v>
      </c>
      <c r="IM16" s="63">
        <f>SUM(ENERO:DICIEMBRE!IM16)</f>
        <v>0</v>
      </c>
      <c r="IN16" s="69">
        <f t="shared" si="106"/>
        <v>0</v>
      </c>
      <c r="IO16" s="140">
        <f t="shared" si="107"/>
        <v>0</v>
      </c>
      <c r="IP16" s="63">
        <f>SUM(ENERO:DICIEMBRE!IP16)</f>
        <v>0</v>
      </c>
      <c r="IQ16" s="63">
        <f>SUM(ENERO:DICIEMBRE!IQ16)</f>
        <v>0</v>
      </c>
      <c r="IR16" s="63">
        <f>SUM(ENERO:DICIEMBRE!IR16)</f>
        <v>0</v>
      </c>
      <c r="IS16" s="63">
        <f>SUM(ENERO:DICIEMBRE!IS16)</f>
        <v>0</v>
      </c>
      <c r="IT16" s="63">
        <f>SUM(ENERO:DICIEMBRE!IT16)</f>
        <v>0</v>
      </c>
      <c r="IU16" s="63">
        <f>SUM(ENERO:DICIEMBRE!IU16)</f>
        <v>0</v>
      </c>
      <c r="IV16" s="63">
        <f>SUM(ENERO:DICIEMBRE!IV16)</f>
        <v>0</v>
      </c>
      <c r="IW16" s="63">
        <f>SUM(ENERO:DICIEMBRE!IW16)</f>
        <v>0</v>
      </c>
      <c r="IX16" s="63">
        <f>SUM(ENERO:DICIEMBRE!IX16)</f>
        <v>0</v>
      </c>
      <c r="IY16" s="63">
        <f>SUM(ENERO:DICIEMBRE!IY16)</f>
        <v>0</v>
      </c>
      <c r="IZ16" s="63">
        <f>SUM(ENERO:DICIEMBRE!IZ16)</f>
        <v>0</v>
      </c>
      <c r="JA16" s="63">
        <f>SUM(ENERO:DICIEMBRE!JA16)</f>
        <v>0</v>
      </c>
      <c r="JB16" s="63">
        <f>SUM(ENERO:DICIEMBRE!JB16)</f>
        <v>0</v>
      </c>
      <c r="JC16" s="63">
        <f>SUM(ENERO:DICIEMBRE!JC16)</f>
        <v>0</v>
      </c>
      <c r="JD16" s="140">
        <f t="shared" si="108"/>
        <v>0</v>
      </c>
      <c r="JE16" s="140">
        <f t="shared" si="108"/>
        <v>0</v>
      </c>
      <c r="JF16" s="140">
        <f t="shared" si="109"/>
        <v>0</v>
      </c>
      <c r="JG16" s="63">
        <f>SUM(ENERO:DICIEMBRE!JG16)</f>
        <v>0</v>
      </c>
      <c r="JH16" s="63">
        <f>SUM(ENERO:DICIEMBRE!JH16)</f>
        <v>0</v>
      </c>
      <c r="JI16" s="63">
        <f>SUM(ENERO:DICIEMBRE!JI16)</f>
        <v>0</v>
      </c>
      <c r="JJ16" s="63">
        <f>SUM(ENERO:DICIEMBRE!JJ16)</f>
        <v>0</v>
      </c>
      <c r="JK16" s="63">
        <f>SUM(ENERO:DICIEMBRE!JK16)</f>
        <v>0</v>
      </c>
      <c r="JL16" s="140">
        <f t="shared" si="110"/>
        <v>0</v>
      </c>
      <c r="JM16" s="63">
        <f>SUM(ENERO:DICIEMBRE!JM16)</f>
        <v>0</v>
      </c>
      <c r="JN16" s="63">
        <f>SUM(ENERO:DICIEMBRE!JN16)</f>
        <v>0</v>
      </c>
      <c r="JO16" s="140">
        <f t="shared" si="111"/>
        <v>0</v>
      </c>
      <c r="JP16" s="63">
        <f>SUM(ENERO:DICIEMBRE!JP16)</f>
        <v>0</v>
      </c>
      <c r="JQ16" s="63">
        <f>SUM(ENERO:DICIEMBRE!JQ16)</f>
        <v>0</v>
      </c>
      <c r="JR16" s="63">
        <f>SUM(ENERO:DICIEMBRE!JR16)</f>
        <v>0</v>
      </c>
      <c r="JS16" s="63">
        <f>SUM(ENERO:DICIEMBRE!JS16)</f>
        <v>0</v>
      </c>
      <c r="JT16" s="63">
        <f>SUM(ENERO:DICIEMBRE!JT16)</f>
        <v>0</v>
      </c>
      <c r="JU16" s="63">
        <f>SUM(ENERO:DICIEMBRE!JU16)</f>
        <v>0</v>
      </c>
      <c r="JV16" s="63">
        <f>SUM(ENERO:DICIEMBRE!JV16)</f>
        <v>0</v>
      </c>
      <c r="JW16" s="63">
        <f>SUM(ENERO:DICIEMBRE!JW16)</f>
        <v>0</v>
      </c>
      <c r="JX16" s="63">
        <f>SUM(ENERO:DICIEMBRE!JX16)</f>
        <v>0</v>
      </c>
      <c r="JY16" s="63">
        <f>SUM(ENERO:DICIEMBRE!JY16)</f>
        <v>0</v>
      </c>
      <c r="JZ16" s="63">
        <f>SUM(ENERO:DICIEMBRE!JZ16)</f>
        <v>0</v>
      </c>
      <c r="KA16" s="63">
        <f>SUM(ENERO:DICIEMBRE!KA16)</f>
        <v>0</v>
      </c>
      <c r="KB16" s="63">
        <f>SUM(ENERO:DICIEMBRE!KB16)</f>
        <v>0</v>
      </c>
      <c r="KC16" s="63">
        <f>SUM(ENERO:DICIEMBRE!KC16)</f>
        <v>0</v>
      </c>
      <c r="KD16" s="63">
        <f>SUM(ENERO:DICIEMBRE!KD16)</f>
        <v>0</v>
      </c>
      <c r="KE16" s="63">
        <f>SUM(ENERO:DICIEMBRE!KE16)</f>
        <v>0</v>
      </c>
      <c r="KF16" s="63">
        <f>SUM(ENERO:DICIEMBRE!KF16)</f>
        <v>0</v>
      </c>
      <c r="KG16" s="140">
        <f t="shared" si="112"/>
        <v>0</v>
      </c>
      <c r="KH16" s="63">
        <f>SUM(ENERO:DICIEMBRE!KH16)</f>
        <v>0</v>
      </c>
      <c r="KI16" s="63">
        <f>SUM(ENERO:DICIEMBRE!KI16)</f>
        <v>0</v>
      </c>
      <c r="KJ16" s="63">
        <f>SUM(ENERO:DICIEMBRE!KJ16)</f>
        <v>0</v>
      </c>
      <c r="KK16" s="63">
        <f>SUM(ENERO:DICIEMBRE!KK16)</f>
        <v>0</v>
      </c>
      <c r="KL16" s="63">
        <f>SUM(ENERO:DICIEMBRE!KL16)</f>
        <v>0</v>
      </c>
      <c r="KM16" s="63">
        <f>SUM(ENERO:DICIEMBRE!KM16)</f>
        <v>0</v>
      </c>
      <c r="KN16" s="63">
        <f>SUM(ENERO:DICIEMBRE!KN16)</f>
        <v>0</v>
      </c>
      <c r="KO16" s="63">
        <f>SUM(ENERO:DICIEMBRE!KO16)</f>
        <v>0</v>
      </c>
      <c r="KP16" s="63">
        <f>SUM(ENERO:DICIEMBRE!KP16)</f>
        <v>0</v>
      </c>
      <c r="KQ16" s="63">
        <f>SUM(ENERO:DICIEMBRE!KQ16)</f>
        <v>0</v>
      </c>
      <c r="KR16" s="63">
        <f>SUM(ENERO:DICIEMBRE!KR16)</f>
        <v>0</v>
      </c>
      <c r="KS16" s="63">
        <f>SUM(ENERO:DICIEMBRE!KS16)</f>
        <v>0</v>
      </c>
      <c r="KT16" s="63">
        <f>SUM(ENERO:DICIEMBRE!KT16)</f>
        <v>0</v>
      </c>
      <c r="KU16" s="63">
        <f>SUM(ENERO:DICIEMBRE!KU16)</f>
        <v>0</v>
      </c>
      <c r="KV16" s="63">
        <f>SUM(ENERO:DICIEMBRE!KV16)</f>
        <v>0</v>
      </c>
      <c r="KW16" s="63">
        <f>SUM(ENERO:DICIEMBRE!KW16)</f>
        <v>0</v>
      </c>
      <c r="KX16" s="63">
        <f>SUM(ENERO:DICIEMBRE!KX16)</f>
        <v>0</v>
      </c>
      <c r="KY16" s="140">
        <f t="shared" si="114"/>
        <v>0</v>
      </c>
      <c r="KZ16" s="63">
        <f>SUM(ENERO:DICIEMBRE!KZ16)</f>
        <v>0</v>
      </c>
      <c r="LA16" s="63">
        <f>SUM(ENERO:DICIEMBRE!LA16)</f>
        <v>0</v>
      </c>
      <c r="LB16" s="63">
        <f>SUM(ENERO:DICIEMBRE!LB16)</f>
        <v>0</v>
      </c>
      <c r="LC16" s="63">
        <f>SUM(ENERO:DICIEMBRE!LC16)</f>
        <v>0</v>
      </c>
      <c r="LD16" s="63">
        <f>SUM(ENERO:DICIEMBRE!LD16)</f>
        <v>0</v>
      </c>
      <c r="LE16" s="63">
        <f>SUM(ENERO:DICIEMBRE!LE16)</f>
        <v>0</v>
      </c>
      <c r="LF16" s="63">
        <f>SUM(ENERO:DICIEMBRE!LF16)</f>
        <v>0</v>
      </c>
      <c r="LG16" s="63">
        <f>SUM(ENERO:DICIEMBRE!LG16)</f>
        <v>0</v>
      </c>
      <c r="LH16" s="63">
        <f>SUM(ENERO:DICIEMBRE!LH16)</f>
        <v>0</v>
      </c>
      <c r="LI16" s="63">
        <f>SUM(ENERO:DICIEMBRE!LI16)</f>
        <v>0</v>
      </c>
      <c r="LJ16" s="63">
        <f>SUM(ENERO:DICIEMBRE!LJ16)</f>
        <v>0</v>
      </c>
      <c r="LK16" s="63">
        <f>SUM(ENERO:DICIEMBRE!LK16)</f>
        <v>0</v>
      </c>
      <c r="LL16" s="63">
        <f>SUM(ENERO:DICIEMBRE!LL16)</f>
        <v>0</v>
      </c>
      <c r="LM16" s="63">
        <f>SUM(ENERO:DICIEMBRE!LM16)</f>
        <v>0</v>
      </c>
      <c r="LN16" s="63">
        <f>SUM(ENERO:DICIEMBRE!LN16)</f>
        <v>0</v>
      </c>
      <c r="LO16" s="63">
        <f>SUM(ENERO:DICIEMBRE!LO16)</f>
        <v>0</v>
      </c>
      <c r="LP16" s="63">
        <f>SUM(ENERO:DICIEMBRE!LP16)</f>
        <v>0</v>
      </c>
      <c r="LQ16" s="63">
        <f>SUM(ENERO:DICIEMBRE!LQ16)</f>
        <v>0</v>
      </c>
      <c r="LR16" s="63">
        <f>SUM(ENERO:DICIEMBRE!LR16)</f>
        <v>0</v>
      </c>
      <c r="LS16" s="63">
        <f>SUM(ENERO:DICIEMBRE!LS16)</f>
        <v>0</v>
      </c>
      <c r="LT16" s="63">
        <f>SUM(ENERO:DICIEMBRE!LT16)</f>
        <v>0</v>
      </c>
      <c r="LU16" s="63">
        <f>SUM(ENERO:DICIEMBRE!LU16)</f>
        <v>0</v>
      </c>
      <c r="LV16" s="63">
        <f>SUM(ENERO:DICIEMBRE!LV16)</f>
        <v>0</v>
      </c>
      <c r="LW16" s="63">
        <f>SUM(ENERO:DICIEMBRE!LW16)</f>
        <v>0</v>
      </c>
      <c r="LX16" s="63">
        <f>SUM(ENERO:DICIEMBRE!LX16)</f>
        <v>0</v>
      </c>
      <c r="LY16" s="63">
        <f>SUM(ENERO:DICIEMBRE!LY16)</f>
        <v>0</v>
      </c>
      <c r="LZ16" s="63">
        <f>SUM(ENERO:DICIEMBRE!LZ16)</f>
        <v>0</v>
      </c>
      <c r="MA16" s="63">
        <f>SUM(ENERO:DICIEMBRE!MA16)</f>
        <v>0</v>
      </c>
      <c r="MB16" s="63">
        <f>SUM(ENERO:DICIEMBRE!MB16)</f>
        <v>0</v>
      </c>
      <c r="MC16" s="63">
        <f>SUM(ENERO:DICIEMBRE!MC16)</f>
        <v>0</v>
      </c>
      <c r="MD16" s="63">
        <f>SUM(ENERO:DICIEMBRE!MD16)</f>
        <v>0</v>
      </c>
      <c r="ME16" s="63">
        <f>SUM(ENERO:DICIEMBRE!ME16)</f>
        <v>0</v>
      </c>
      <c r="MF16" s="63">
        <f>SUM(ENERO:DICIEMBRE!MF16)</f>
        <v>0</v>
      </c>
      <c r="MG16" s="63">
        <f>SUM(ENERO:DICIEMBRE!MG16)</f>
        <v>0</v>
      </c>
      <c r="MH16" s="63">
        <f>SUM(ENERO:DICIEMBRE!MH16)</f>
        <v>0</v>
      </c>
      <c r="MI16" s="63">
        <f>SUM(ENERO:DICIEMBRE!MI16)</f>
        <v>0</v>
      </c>
      <c r="MJ16" s="63">
        <f>SUM(ENERO:DICIEMBRE!MJ16)</f>
        <v>0</v>
      </c>
      <c r="MK16" s="63">
        <f>SUM(ENERO:DICIEMBRE!MK16)</f>
        <v>0</v>
      </c>
      <c r="ML16" s="63">
        <f>SUM(ENERO:DICIEMBRE!ML16)</f>
        <v>0</v>
      </c>
      <c r="MM16" s="63">
        <f>SUM(ENERO:DICIEMBRE!MM16)</f>
        <v>0</v>
      </c>
    </row>
    <row r="17" ht="12" spans="1:351">
      <c r="A17" s="1" t="s">
        <v>170</v>
      </c>
      <c r="B17" s="1">
        <v>31804</v>
      </c>
      <c r="C17" s="62" t="s">
        <v>180</v>
      </c>
      <c r="D17" s="63" t="e">
        <f>AVERAGE(ENERO:DICIEMBRE!D17)</f>
        <v>#DIV/0!</v>
      </c>
      <c r="E17" s="63" t="e">
        <f>AVERAGE(ENERO:DICIEMBRE!E17)</f>
        <v>#DIV/0!</v>
      </c>
      <c r="F17" s="63" t="e">
        <f>AVERAGE(ENERO:DICIEMBRE!F17)</f>
        <v>#DIV/0!</v>
      </c>
      <c r="G17" s="63" t="e">
        <f>AVERAGE(ENERO:DICIEMBRE!G17)</f>
        <v>#DIV/0!</v>
      </c>
      <c r="H17" s="63" t="e">
        <f>AVERAGE(ENERO:DICIEMBRE!H17)</f>
        <v>#DIV/0!</v>
      </c>
      <c r="I17" s="63" t="e">
        <f>AVERAGE(ENERO:DICIEMBRE!I17)</f>
        <v>#DIV/0!</v>
      </c>
      <c r="J17" s="63" t="e">
        <f>AVERAGE(ENERO:DICIEMBRE!J17)</f>
        <v>#DIV/0!</v>
      </c>
      <c r="K17" s="63" t="e">
        <f>AVERAGE(ENERO:DICIEMBRE!K17)</f>
        <v>#DIV/0!</v>
      </c>
      <c r="L17" s="63" t="e">
        <f>AVERAGE(ENERO:DICIEMBRE!L17)</f>
        <v>#DIV/0!</v>
      </c>
      <c r="M17" s="63" t="e">
        <f>AVERAGE(ENERO:DICIEMBRE!M17)</f>
        <v>#DIV/0!</v>
      </c>
      <c r="N17" s="69" t="e">
        <f t="shared" si="90"/>
        <v>#DIV/0!</v>
      </c>
      <c r="O17" s="63" t="e">
        <f>AVERAGE(ENERO:DICIEMBRE!O17)</f>
        <v>#DIV/0!</v>
      </c>
      <c r="P17" s="63" t="e">
        <f>AVERAGE(ENERO:DICIEMBRE!P17)</f>
        <v>#DIV/0!</v>
      </c>
      <c r="Q17" s="63" t="e">
        <f>AVERAGE(ENERO:DICIEMBRE!Q17)</f>
        <v>#DIV/0!</v>
      </c>
      <c r="R17" s="63" t="e">
        <f>AVERAGE(ENERO:DICIEMBRE!R17)</f>
        <v>#DIV/0!</v>
      </c>
      <c r="S17" s="63" t="e">
        <f>AVERAGE(ENERO:DICIEMBRE!S17)</f>
        <v>#DIV/0!</v>
      </c>
      <c r="T17" s="63" t="e">
        <f>AVERAGE(ENERO:DICIEMBRE!T17)</f>
        <v>#DIV/0!</v>
      </c>
      <c r="U17" s="63" t="e">
        <f>AVERAGE(ENERO:DICIEMBRE!U17)</f>
        <v>#DIV/0!</v>
      </c>
      <c r="V17" s="63" t="e">
        <f>AVERAGE(ENERO:DICIEMBRE!V17)</f>
        <v>#DIV/0!</v>
      </c>
      <c r="W17" s="63" t="e">
        <f>AVERAGE(ENERO:DICIEMBRE!W17)</f>
        <v>#DIV/0!</v>
      </c>
      <c r="X17" s="63" t="e">
        <f>AVERAGE(ENERO:DICIEMBRE!X17)</f>
        <v>#DIV/0!</v>
      </c>
      <c r="Y17" s="69" t="e">
        <f t="shared" si="91"/>
        <v>#DIV/0!</v>
      </c>
      <c r="Z17" s="73">
        <f t="shared" si="1"/>
        <v>0</v>
      </c>
      <c r="AA17" s="74">
        <f t="shared" si="1"/>
        <v>0</v>
      </c>
      <c r="AB17" s="74">
        <f t="shared" si="1"/>
        <v>0</v>
      </c>
      <c r="AC17" s="74">
        <f t="shared" si="1"/>
        <v>0</v>
      </c>
      <c r="AD17" s="74">
        <f t="shared" si="1"/>
        <v>0</v>
      </c>
      <c r="AE17" s="74">
        <f t="shared" si="1"/>
        <v>0</v>
      </c>
      <c r="AF17" s="74">
        <f t="shared" si="1"/>
        <v>0</v>
      </c>
      <c r="AG17" s="74">
        <f t="shared" si="1"/>
        <v>0</v>
      </c>
      <c r="AH17" s="74">
        <f t="shared" si="1"/>
        <v>0</v>
      </c>
      <c r="AI17" s="74">
        <f t="shared" si="1"/>
        <v>0</v>
      </c>
      <c r="AJ17" s="94">
        <f t="shared" si="1"/>
        <v>0</v>
      </c>
      <c r="AK17" s="95">
        <f>SUM(ENERO:DICIEMBRE!AK17)</f>
        <v>0</v>
      </c>
      <c r="AL17" s="96">
        <f>SUM(ENERO:DICIEMBRE!AL17)</f>
        <v>0</v>
      </c>
      <c r="AM17" s="63">
        <f>SUM(ENERO:DICIEMBRE!AM17)</f>
        <v>0</v>
      </c>
      <c r="AN17" s="63">
        <f>SUM(ENERO:DICIEMBRE!AN17)</f>
        <v>0</v>
      </c>
      <c r="AO17" s="63">
        <f>SUM(ENERO:DICIEMBRE!AO17)</f>
        <v>0</v>
      </c>
      <c r="AP17" s="63">
        <f>SUM(ENERO:DICIEMBRE!AP17)</f>
        <v>0</v>
      </c>
      <c r="AQ17" s="63">
        <f>SUM(ENERO:DICIEMBRE!AQ17)</f>
        <v>0</v>
      </c>
      <c r="AR17" s="63">
        <f>SUM(ENERO:DICIEMBRE!AR17)</f>
        <v>0</v>
      </c>
      <c r="AS17" s="63">
        <f>SUM(ENERO:DICIEMBRE!AS17)</f>
        <v>0</v>
      </c>
      <c r="AT17" s="69">
        <f t="shared" si="92"/>
        <v>0</v>
      </c>
      <c r="AU17" s="63">
        <f>SUM(ENERO:DICIEMBRE!AU17)</f>
        <v>0</v>
      </c>
      <c r="AV17" s="63">
        <f>SUM(ENERO:DICIEMBRE!AV17)</f>
        <v>0</v>
      </c>
      <c r="AW17" s="63">
        <f>SUM(ENERO:DICIEMBRE!AW17)</f>
        <v>0</v>
      </c>
      <c r="AX17" s="63">
        <f>SUM(ENERO:DICIEMBRE!AX17)</f>
        <v>0</v>
      </c>
      <c r="AY17" s="63">
        <f>SUM(ENERO:DICIEMBRE!AY17)</f>
        <v>0</v>
      </c>
      <c r="AZ17" s="63">
        <f>SUM(ENERO:DICIEMBRE!AZ17)</f>
        <v>0</v>
      </c>
      <c r="BA17" s="63">
        <f>SUM(ENERO:DICIEMBRE!BA17)</f>
        <v>0</v>
      </c>
      <c r="BB17" s="63">
        <f>SUM(ENERO:DICIEMBRE!BB17)</f>
        <v>0</v>
      </c>
      <c r="BC17" s="63">
        <f>SUM(ENERO:DICIEMBRE!BC17)</f>
        <v>0</v>
      </c>
      <c r="BD17" s="63">
        <f>SUM(ENERO:DICIEMBRE!BD17)</f>
        <v>0</v>
      </c>
      <c r="BE17" s="63">
        <f>SUM(ENERO:DICIEMBRE!BE17)</f>
        <v>0</v>
      </c>
      <c r="BF17" s="63">
        <f>SUM(ENERO:DICIEMBRE!BF17)</f>
        <v>0</v>
      </c>
      <c r="BG17" s="63">
        <f>SUM(ENERO:DICIEMBRE!BG17)</f>
        <v>0</v>
      </c>
      <c r="BH17" s="63">
        <f>SUM(ENERO:DICIEMBRE!BH17)</f>
        <v>0</v>
      </c>
      <c r="BI17" s="63">
        <f>SUM(ENERO:DICIEMBRE!BI17)</f>
        <v>0</v>
      </c>
      <c r="BJ17" s="63">
        <f>SUM(ENERO:DICIEMBRE!BJ17)</f>
        <v>0</v>
      </c>
      <c r="BK17" s="63">
        <f>SUM(ENERO:DICIEMBRE!BK17)</f>
        <v>0</v>
      </c>
      <c r="BL17" s="63">
        <f>SUM(ENERO:DICIEMBRE!BL17)</f>
        <v>0</v>
      </c>
      <c r="BM17" s="63">
        <f>SUM(ENERO:DICIEMBRE!BM17)</f>
        <v>0</v>
      </c>
      <c r="BN17" s="63">
        <f>SUM(ENERO:DICIEMBRE!BN17)</f>
        <v>0</v>
      </c>
      <c r="BO17" s="63">
        <f>SUM(ENERO:DICIEMBRE!BO17)</f>
        <v>0</v>
      </c>
      <c r="BP17" s="63">
        <f>SUM(ENERO:DICIEMBRE!BP17)</f>
        <v>0</v>
      </c>
      <c r="BQ17" s="63">
        <f>SUM(ENERO:DICIEMBRE!BQ17)</f>
        <v>0</v>
      </c>
      <c r="BR17" s="63">
        <f>SUM(ENERO:DICIEMBRE!BR17)</f>
        <v>0</v>
      </c>
      <c r="BS17" s="63">
        <f>SUM(ENERO:DICIEMBRE!BS17)</f>
        <v>0</v>
      </c>
      <c r="BT17" s="63">
        <f>SUM(ENERO:DICIEMBRE!BT17)</f>
        <v>0</v>
      </c>
      <c r="BU17" s="69">
        <f t="shared" si="93"/>
        <v>0</v>
      </c>
      <c r="BV17" s="63">
        <f>SUM(ENERO:DICIEMBRE!BV17)</f>
        <v>0</v>
      </c>
      <c r="BW17" s="63">
        <f>SUM(ENERO:DICIEMBRE!BW17)</f>
        <v>0</v>
      </c>
      <c r="BX17" s="63">
        <f>SUM(ENERO:DICIEMBRE!BX17)</f>
        <v>0</v>
      </c>
      <c r="BY17" s="69">
        <f t="shared" si="94"/>
        <v>0</v>
      </c>
      <c r="BZ17" s="63">
        <f>SUM(ENERO:DICIEMBRE!BZ17)</f>
        <v>0</v>
      </c>
      <c r="CA17" s="63">
        <f>SUM(ENERO:DICIEMBRE!CA17)</f>
        <v>0</v>
      </c>
      <c r="CB17" s="63">
        <f>SUM(ENERO:DICIEMBRE!CB17)</f>
        <v>0</v>
      </c>
      <c r="CC17" s="63">
        <f>SUM(ENERO:DICIEMBRE!CC17)</f>
        <v>0</v>
      </c>
      <c r="CD17" s="63">
        <f>SUM(ENERO:DICIEMBRE!CD17)</f>
        <v>0</v>
      </c>
      <c r="CE17" s="63">
        <f>SUM(ENERO:DICIEMBRE!CE17)</f>
        <v>0</v>
      </c>
      <c r="CF17" s="63">
        <f>SUM(ENERO:DICIEMBRE!CF17)</f>
        <v>0</v>
      </c>
      <c r="CG17" s="63">
        <f>SUM(ENERO:DICIEMBRE!CG17)</f>
        <v>0</v>
      </c>
      <c r="CH17" s="63">
        <f>SUM(ENERO:DICIEMBRE!CH17)</f>
        <v>0</v>
      </c>
      <c r="CI17" s="63">
        <f>SUM(ENERO:DICIEMBRE!CI17)</f>
        <v>0</v>
      </c>
      <c r="CJ17" s="63">
        <f>SUM(ENERO:DICIEMBRE!CJ17)</f>
        <v>0</v>
      </c>
      <c r="CK17" s="63">
        <f>SUM(ENERO:DICIEMBRE!CK17)</f>
        <v>0</v>
      </c>
      <c r="CL17" s="63">
        <f>SUM(ENERO:DICIEMBRE!CL17)</f>
        <v>0</v>
      </c>
      <c r="CM17" s="63">
        <f>SUM(ENERO:DICIEMBRE!CM17)</f>
        <v>0</v>
      </c>
      <c r="CN17" s="63">
        <f>SUM(ENERO:DICIEMBRE!CN17)</f>
        <v>0</v>
      </c>
      <c r="CO17" s="63">
        <f>SUM(ENERO:DICIEMBRE!CO17)</f>
        <v>0</v>
      </c>
      <c r="CP17" s="63">
        <f>SUM(ENERO:DICIEMBRE!CP17)</f>
        <v>0</v>
      </c>
      <c r="CQ17" s="63">
        <f>SUM(ENERO:DICIEMBRE!CQ17)</f>
        <v>0</v>
      </c>
      <c r="CR17" s="63">
        <f>SUM(ENERO:DICIEMBRE!CR17)</f>
        <v>0</v>
      </c>
      <c r="CS17" s="63">
        <f>SUM(ENERO:DICIEMBRE!CS17)</f>
        <v>0</v>
      </c>
      <c r="CT17" s="63">
        <f>SUM(ENERO:DICIEMBRE!CT17)</f>
        <v>0</v>
      </c>
      <c r="CU17" s="63">
        <f>SUM(ENERO:DICIEMBRE!CU17)</f>
        <v>0</v>
      </c>
      <c r="CV17" s="63">
        <f>SUM(ENERO:DICIEMBRE!CV17)</f>
        <v>0</v>
      </c>
      <c r="CW17" s="63">
        <f>SUM(ENERO:DICIEMBRE!CW17)</f>
        <v>0</v>
      </c>
      <c r="CX17" s="63">
        <f>SUM(ENERO:DICIEMBRE!CX17)</f>
        <v>0</v>
      </c>
      <c r="CY17" s="63">
        <f>SUM(ENERO:DICIEMBRE!CY17)</f>
        <v>0</v>
      </c>
      <c r="CZ17" s="63">
        <f>SUM(ENERO:DICIEMBRE!CZ17)</f>
        <v>0</v>
      </c>
      <c r="DA17" s="63">
        <f>SUM(ENERO:DICIEMBRE!DA17)</f>
        <v>0</v>
      </c>
      <c r="DB17" s="63">
        <f>SUM(ENERO:DICIEMBRE!DB17)</f>
        <v>0</v>
      </c>
      <c r="DC17" s="69">
        <f t="shared" si="95"/>
        <v>0</v>
      </c>
      <c r="DD17" s="63">
        <f>SUM(ENERO:DICIEMBRE!DD17)</f>
        <v>0</v>
      </c>
      <c r="DE17" s="63">
        <f>SUM(ENERO:DICIEMBRE!DE17)</f>
        <v>0</v>
      </c>
      <c r="DF17" s="69">
        <f t="shared" si="96"/>
        <v>0</v>
      </c>
      <c r="DG17" s="63">
        <f>SUM(ENERO:DICIEMBRE!DG17)</f>
        <v>0</v>
      </c>
      <c r="DH17" s="63">
        <f>SUM(ENERO:DICIEMBRE!DH17)</f>
        <v>0</v>
      </c>
      <c r="DI17" s="63">
        <f>SUM(ENERO:DICIEMBRE!DI17)</f>
        <v>0</v>
      </c>
      <c r="DJ17" s="63">
        <f>SUM(ENERO:DICIEMBRE!DJ17)</f>
        <v>0</v>
      </c>
      <c r="DK17" s="63">
        <f>SUM(ENERO:DICIEMBRE!DK17)</f>
        <v>0</v>
      </c>
      <c r="DL17" s="63">
        <f>SUM(ENERO:DICIEMBRE!DL17)</f>
        <v>0</v>
      </c>
      <c r="DM17" s="63">
        <f>SUM(ENERO:DICIEMBRE!DM17)</f>
        <v>0</v>
      </c>
      <c r="DN17" s="63">
        <f>SUM(ENERO:DICIEMBRE!DN17)</f>
        <v>0</v>
      </c>
      <c r="DO17" s="63">
        <f>SUM(ENERO:DICIEMBRE!DO17)</f>
        <v>0</v>
      </c>
      <c r="DP17" s="63">
        <f>SUM(ENERO:DICIEMBRE!DP17)</f>
        <v>0</v>
      </c>
      <c r="DQ17" s="63">
        <f>SUM(ENERO:DICIEMBRE!DQ17)</f>
        <v>0</v>
      </c>
      <c r="DR17" s="63">
        <f>SUM(ENERO:DICIEMBRE!DR17)</f>
        <v>0</v>
      </c>
      <c r="DS17" s="63">
        <f>SUM(ENERO:DICIEMBRE!DS17)</f>
        <v>0</v>
      </c>
      <c r="DT17" s="63">
        <f>SUM(ENERO:DICIEMBRE!DT17)</f>
        <v>0</v>
      </c>
      <c r="DU17" s="63">
        <f>SUM(ENERO:DICIEMBRE!DU17)</f>
        <v>0</v>
      </c>
      <c r="DV17" s="63">
        <f>SUM(ENERO:DICIEMBRE!DV17)</f>
        <v>0</v>
      </c>
      <c r="DW17" s="63">
        <f>SUM(ENERO:DICIEMBRE!DW17)</f>
        <v>0</v>
      </c>
      <c r="DX17" s="63">
        <f>SUM(ENERO:DICIEMBRE!DX17)</f>
        <v>0</v>
      </c>
      <c r="DY17" s="63">
        <f>SUM(ENERO:DICIEMBRE!DY17)</f>
        <v>0</v>
      </c>
      <c r="DZ17" s="63">
        <f>SUM(ENERO:DICIEMBRE!DZ17)</f>
        <v>0</v>
      </c>
      <c r="EA17" s="63">
        <f>SUM(ENERO:DICIEMBRE!EA17)</f>
        <v>0</v>
      </c>
      <c r="EB17" s="63">
        <f>SUM(ENERO:DICIEMBRE!EB17)</f>
        <v>0</v>
      </c>
      <c r="EC17" s="63">
        <f>SUM(ENERO:DICIEMBRE!EC17)</f>
        <v>0</v>
      </c>
      <c r="ED17" s="63">
        <f>SUM(ENERO:DICIEMBRE!ED17)</f>
        <v>0</v>
      </c>
      <c r="EE17" s="63">
        <f>SUM(ENERO:DICIEMBRE!EE17)</f>
        <v>0</v>
      </c>
      <c r="EF17" s="63">
        <f>SUM(ENERO:DICIEMBRE!EF17)</f>
        <v>0</v>
      </c>
      <c r="EG17" s="63">
        <f>SUM(ENERO:DICIEMBRE!EG17)</f>
        <v>0</v>
      </c>
      <c r="EH17" s="63">
        <f>SUM(ENERO:DICIEMBRE!EH17)</f>
        <v>0</v>
      </c>
      <c r="EI17" s="63">
        <f>SUM(ENERO:DICIEMBRE!EI17)</f>
        <v>0</v>
      </c>
      <c r="EJ17" s="69">
        <f t="shared" si="97"/>
        <v>0</v>
      </c>
      <c r="EK17" s="69">
        <f t="shared" si="98"/>
        <v>0</v>
      </c>
      <c r="EL17" s="63">
        <f>SUM(ENERO:DICIEMBRE!EL17)</f>
        <v>0</v>
      </c>
      <c r="EM17" s="63">
        <f>SUM(ENERO:DICIEMBRE!EM17)</f>
        <v>0</v>
      </c>
      <c r="EN17" s="63">
        <f>SUM(ENERO:DICIEMBRE!EN17)</f>
        <v>0</v>
      </c>
      <c r="EO17" s="69">
        <f t="shared" si="99"/>
        <v>0</v>
      </c>
      <c r="EP17" s="63">
        <f>SUM(ENERO:DICIEMBRE!EP17)</f>
        <v>0</v>
      </c>
      <c r="EQ17" s="63">
        <f>SUM(ENERO:DICIEMBRE!EQ17)</f>
        <v>0</v>
      </c>
      <c r="ER17" s="63">
        <f>SUM(ENERO:DICIEMBRE!ER17)</f>
        <v>0</v>
      </c>
      <c r="ES17" s="63">
        <f>SUM(ENERO:DICIEMBRE!ES17)</f>
        <v>0</v>
      </c>
      <c r="ET17" s="63">
        <f>SUM(ENERO:DICIEMBRE!ET17)</f>
        <v>0</v>
      </c>
      <c r="EU17" s="63">
        <f>SUM(ENERO:DICIEMBRE!EU17)</f>
        <v>0</v>
      </c>
      <c r="EV17" s="63">
        <f>SUM(ENERO:DICIEMBRE!EV17)</f>
        <v>0</v>
      </c>
      <c r="EW17" s="63">
        <f>SUM(ENERO:DICIEMBRE!EW17)</f>
        <v>0</v>
      </c>
      <c r="EX17" s="63">
        <f>SUM(ENERO:DICIEMBRE!EX17)</f>
        <v>0</v>
      </c>
      <c r="EY17" s="69">
        <f t="shared" si="5"/>
        <v>0</v>
      </c>
      <c r="EZ17" s="63">
        <f>SUM(ENERO:DICIEMBRE!EZ17)</f>
        <v>0</v>
      </c>
      <c r="FA17" s="63">
        <f>SUM(ENERO:DICIEMBRE!FA17)</f>
        <v>0</v>
      </c>
      <c r="FB17" s="63">
        <f>SUM(ENERO:DICIEMBRE!FB17)</f>
        <v>0</v>
      </c>
      <c r="FC17" s="63">
        <f>SUM(ENERO:DICIEMBRE!FC17)</f>
        <v>0</v>
      </c>
      <c r="FD17" s="63">
        <f>SUM(ENERO:DICIEMBRE!FD17)</f>
        <v>0</v>
      </c>
      <c r="FE17" s="63">
        <f>SUM(ENERO:DICIEMBRE!FE17)</f>
        <v>0</v>
      </c>
      <c r="FF17" s="63">
        <f>SUM(ENERO:DICIEMBRE!FF17)</f>
        <v>0</v>
      </c>
      <c r="FG17" s="63">
        <f>SUM(ENERO:DICIEMBRE!FG17)</f>
        <v>0</v>
      </c>
      <c r="FH17" s="69">
        <f t="shared" si="100"/>
        <v>0</v>
      </c>
      <c r="FI17" s="63">
        <f>SUM(ENERO:DICIEMBRE!FI17)</f>
        <v>0</v>
      </c>
      <c r="FJ17" s="63">
        <f>SUM(ENERO:DICIEMBRE!FJ17)</f>
        <v>0</v>
      </c>
      <c r="FK17" s="63">
        <f>SUM(ENERO:DICIEMBRE!FK17)</f>
        <v>0</v>
      </c>
      <c r="FL17" s="63">
        <f>SUM(ENERO:DICIEMBRE!FL17)</f>
        <v>0</v>
      </c>
      <c r="FM17" s="63">
        <f>SUM(ENERO:DICIEMBRE!FM17)</f>
        <v>0</v>
      </c>
      <c r="FN17" s="63">
        <f>SUM(ENERO:DICIEMBRE!FN17)</f>
        <v>0</v>
      </c>
      <c r="FO17" s="63">
        <f>SUM(ENERO:DICIEMBRE!FO17)</f>
        <v>0</v>
      </c>
      <c r="FP17" s="63">
        <f>SUM(ENERO:DICIEMBRE!FP17)</f>
        <v>0</v>
      </c>
      <c r="FQ17" s="63">
        <f>SUM(ENERO:DICIEMBRE!FQ17)</f>
        <v>0</v>
      </c>
      <c r="FR17" s="63">
        <f>SUM(ENERO:DICIEMBRE!FR17)</f>
        <v>0</v>
      </c>
      <c r="FS17" s="69">
        <f t="shared" si="101"/>
        <v>0</v>
      </c>
      <c r="FT17" s="63">
        <f>SUM(ENERO:DICIEMBRE!FT17)</f>
        <v>0</v>
      </c>
      <c r="FU17" s="63">
        <f>SUM(ENERO:DICIEMBRE!FU17)</f>
        <v>0</v>
      </c>
      <c r="FV17" s="63">
        <f>SUM(ENERO:DICIEMBRE!FV17)</f>
        <v>0</v>
      </c>
      <c r="FW17" s="63">
        <f>SUM(ENERO:DICIEMBRE!FW17)</f>
        <v>0</v>
      </c>
      <c r="FX17" s="63">
        <f>SUM(ENERO:DICIEMBRE!FX17)</f>
        <v>0</v>
      </c>
      <c r="FY17" s="63">
        <f>SUM(ENERO:DICIEMBRE!FY17)</f>
        <v>0</v>
      </c>
      <c r="FZ17" s="63">
        <f>SUM(ENERO:DICIEMBRE!FZ17)</f>
        <v>0</v>
      </c>
      <c r="GA17" s="63">
        <f>SUM(ENERO:DICIEMBRE!GA17)</f>
        <v>0</v>
      </c>
      <c r="GB17" s="63">
        <f>SUM(ENERO:DICIEMBRE!GB17)</f>
        <v>0</v>
      </c>
      <c r="GC17" s="63">
        <f>SUM(ENERO:DICIEMBRE!GC17)</f>
        <v>0</v>
      </c>
      <c r="GD17" s="63">
        <f>SUM(ENERO:DICIEMBRE!GD17)</f>
        <v>0</v>
      </c>
      <c r="GE17" s="63">
        <f>SUM(ENERO:DICIEMBRE!GE17)</f>
        <v>0</v>
      </c>
      <c r="GF17" s="63">
        <f>SUM(ENERO:DICIEMBRE!GF17)</f>
        <v>0</v>
      </c>
      <c r="GG17" s="63">
        <f>SUM(ENERO:DICIEMBRE!GG17)</f>
        <v>0</v>
      </c>
      <c r="GH17" s="63">
        <f>SUM(ENERO:DICIEMBRE!GH17)</f>
        <v>0</v>
      </c>
      <c r="GI17" s="63">
        <f>SUM(ENERO:DICIEMBRE!GI17)</f>
        <v>0</v>
      </c>
      <c r="GJ17" s="63">
        <f>SUM(ENERO:DICIEMBRE!GJ17)</f>
        <v>0</v>
      </c>
      <c r="GK17" s="63">
        <f>SUM(ENERO:DICIEMBRE!GK17)</f>
        <v>0</v>
      </c>
      <c r="GL17" s="63">
        <f>SUM(ENERO:DICIEMBRE!GL17)</f>
        <v>0</v>
      </c>
      <c r="GM17" s="63">
        <f>SUM(ENERO:DICIEMBRE!GM17)</f>
        <v>0</v>
      </c>
      <c r="GN17" s="63">
        <f>SUM(ENERO:DICIEMBRE!GN17)</f>
        <v>0</v>
      </c>
      <c r="GO17" s="63">
        <f>SUM(ENERO:DICIEMBRE!GO17)</f>
        <v>0</v>
      </c>
      <c r="GP17" s="63">
        <f>SUM(ENERO:DICIEMBRE!GP17)</f>
        <v>0</v>
      </c>
      <c r="GQ17" s="69">
        <f t="shared" si="8"/>
        <v>0</v>
      </c>
      <c r="GR17" s="63">
        <f>SUM(ENERO:DICIEMBRE!GR17)</f>
        <v>0</v>
      </c>
      <c r="GS17" s="69">
        <f t="shared" si="102"/>
        <v>0</v>
      </c>
      <c r="GT17" s="63">
        <f>SUM(ENERO:DICIEMBRE!GT17)</f>
        <v>0</v>
      </c>
      <c r="GU17" s="63">
        <f>SUM(ENERO:DICIEMBRE!GU17)</f>
        <v>0</v>
      </c>
      <c r="GV17" s="63">
        <f>SUM(ENERO:DICIEMBRE!GV17)</f>
        <v>0</v>
      </c>
      <c r="GW17" s="63">
        <f>SUM(ENERO:DICIEMBRE!GW17)</f>
        <v>0</v>
      </c>
      <c r="GX17" s="63">
        <f>SUM(ENERO:DICIEMBRE!GX17)</f>
        <v>0</v>
      </c>
      <c r="GY17" s="63">
        <f>SUM(ENERO:DICIEMBRE!GY17)</f>
        <v>0</v>
      </c>
      <c r="GZ17" s="63">
        <f>SUM(ENERO:DICIEMBRE!GZ17)</f>
        <v>0</v>
      </c>
      <c r="HA17" s="63">
        <f>SUM(ENERO:DICIEMBRE!HA17)</f>
        <v>0</v>
      </c>
      <c r="HB17" s="63">
        <f>SUM(ENERO:DICIEMBRE!HB17)</f>
        <v>0</v>
      </c>
      <c r="HC17" s="63">
        <f>SUM(ENERO:DICIEMBRE!HC17)</f>
        <v>0</v>
      </c>
      <c r="HD17" s="63">
        <f>SUM(ENERO:DICIEMBRE!HD17)</f>
        <v>0</v>
      </c>
      <c r="HE17" s="63">
        <f>SUM(ENERO:DICIEMBRE!HE17)</f>
        <v>0</v>
      </c>
      <c r="HF17" s="63">
        <f>SUM(ENERO:DICIEMBRE!HF17)</f>
        <v>0</v>
      </c>
      <c r="HG17" s="63">
        <f>SUM(ENERO:DICIEMBRE!HG17)</f>
        <v>0</v>
      </c>
      <c r="HH17" s="63">
        <f>SUM(ENERO:DICIEMBRE!HH17)</f>
        <v>0</v>
      </c>
      <c r="HI17" s="63">
        <f>SUM(ENERO:DICIEMBRE!HI17)</f>
        <v>0</v>
      </c>
      <c r="HJ17" s="63">
        <f>SUM(ENERO:DICIEMBRE!HJ17)</f>
        <v>0</v>
      </c>
      <c r="HK17" s="63">
        <f>SUM(ENERO:DICIEMBRE!HK17)</f>
        <v>0</v>
      </c>
      <c r="HL17" s="63">
        <f>SUM(ENERO:DICIEMBRE!HL17)</f>
        <v>0</v>
      </c>
      <c r="HM17" s="63">
        <f>SUM(ENERO:DICIEMBRE!HM17)</f>
        <v>0</v>
      </c>
      <c r="HN17" s="63">
        <f>SUM(ENERO:DICIEMBRE!HN17)</f>
        <v>0</v>
      </c>
      <c r="HO17" s="63">
        <f>SUM(ENERO:DICIEMBRE!HO17)</f>
        <v>0</v>
      </c>
      <c r="HP17" s="63">
        <f>SUM(ENERO:DICIEMBRE!HP17)</f>
        <v>0</v>
      </c>
      <c r="HQ17" s="63">
        <f>SUM(ENERO:DICIEMBRE!HQ17)</f>
        <v>0</v>
      </c>
      <c r="HR17" s="63">
        <f>SUM(ENERO:DICIEMBRE!HR17)</f>
        <v>0</v>
      </c>
      <c r="HS17" s="69">
        <f t="shared" si="103"/>
        <v>0</v>
      </c>
      <c r="HT17" s="63">
        <f>SUM(ENERO:DICIEMBRE!HT17)</f>
        <v>0</v>
      </c>
      <c r="HU17" s="63">
        <f>SUM(ENERO:DICIEMBRE!HU17)</f>
        <v>0</v>
      </c>
      <c r="HV17" s="69">
        <f t="shared" si="104"/>
        <v>0</v>
      </c>
      <c r="HW17" s="63">
        <f>SUM(ENERO:DICIEMBRE!HW17)</f>
        <v>0</v>
      </c>
      <c r="HX17" s="63">
        <f>SUM(ENERO:DICIEMBRE!HX17)</f>
        <v>0</v>
      </c>
      <c r="HY17" s="63">
        <f>SUM(ENERO:DICIEMBRE!HY17)</f>
        <v>0</v>
      </c>
      <c r="HZ17" s="63">
        <f>SUM(ENERO:DICIEMBRE!HZ17)</f>
        <v>0</v>
      </c>
      <c r="IA17" s="63">
        <f>SUM(ENERO:DICIEMBRE!IA17)</f>
        <v>0</v>
      </c>
      <c r="IB17" s="63">
        <f>SUM(ENERO:DICIEMBRE!IB17)</f>
        <v>0</v>
      </c>
      <c r="IC17" s="69">
        <f t="shared" si="105"/>
        <v>0</v>
      </c>
      <c r="ID17" s="63">
        <f>SUM(ENERO:DICIEMBRE!ID17)</f>
        <v>0</v>
      </c>
      <c r="IE17" s="63">
        <f>SUM(ENERO:DICIEMBRE!IE17)</f>
        <v>0</v>
      </c>
      <c r="IF17" s="63">
        <f>SUM(ENERO:DICIEMBRE!IF17)</f>
        <v>0</v>
      </c>
      <c r="IG17" s="63">
        <f>SUM(ENERO:DICIEMBRE!IG17)</f>
        <v>0</v>
      </c>
      <c r="IH17" s="63">
        <f>SUM(ENERO:DICIEMBRE!IH17)</f>
        <v>0</v>
      </c>
      <c r="II17" s="63">
        <f>SUM(ENERO:DICIEMBRE!II17)</f>
        <v>0</v>
      </c>
      <c r="IJ17" s="63">
        <f>SUM(ENERO:DICIEMBRE!IJ17)</f>
        <v>0</v>
      </c>
      <c r="IK17" s="63">
        <f>SUM(ENERO:DICIEMBRE!IK17)</f>
        <v>0</v>
      </c>
      <c r="IL17" s="63">
        <f>SUM(ENERO:DICIEMBRE!IL17)</f>
        <v>0</v>
      </c>
      <c r="IM17" s="63">
        <f>SUM(ENERO:DICIEMBRE!IM17)</f>
        <v>0</v>
      </c>
      <c r="IN17" s="69">
        <f t="shared" si="106"/>
        <v>0</v>
      </c>
      <c r="IO17" s="140">
        <f t="shared" si="107"/>
        <v>0</v>
      </c>
      <c r="IP17" s="63">
        <f>SUM(ENERO:DICIEMBRE!IP17)</f>
        <v>0</v>
      </c>
      <c r="IQ17" s="63">
        <f>SUM(ENERO:DICIEMBRE!IQ17)</f>
        <v>0</v>
      </c>
      <c r="IR17" s="63">
        <f>SUM(ENERO:DICIEMBRE!IR17)</f>
        <v>0</v>
      </c>
      <c r="IS17" s="63">
        <f>SUM(ENERO:DICIEMBRE!IS17)</f>
        <v>0</v>
      </c>
      <c r="IT17" s="63">
        <f>SUM(ENERO:DICIEMBRE!IT17)</f>
        <v>0</v>
      </c>
      <c r="IU17" s="63">
        <f>SUM(ENERO:DICIEMBRE!IU17)</f>
        <v>0</v>
      </c>
      <c r="IV17" s="63">
        <f>SUM(ENERO:DICIEMBRE!IV17)</f>
        <v>0</v>
      </c>
      <c r="IW17" s="63">
        <f>SUM(ENERO:DICIEMBRE!IW17)</f>
        <v>0</v>
      </c>
      <c r="IX17" s="63">
        <f>SUM(ENERO:DICIEMBRE!IX17)</f>
        <v>0</v>
      </c>
      <c r="IY17" s="63">
        <f>SUM(ENERO:DICIEMBRE!IY17)</f>
        <v>0</v>
      </c>
      <c r="IZ17" s="63">
        <f>SUM(ENERO:DICIEMBRE!IZ17)</f>
        <v>0</v>
      </c>
      <c r="JA17" s="63">
        <f>SUM(ENERO:DICIEMBRE!JA17)</f>
        <v>0</v>
      </c>
      <c r="JB17" s="63">
        <f>SUM(ENERO:DICIEMBRE!JB17)</f>
        <v>0</v>
      </c>
      <c r="JC17" s="63">
        <f>SUM(ENERO:DICIEMBRE!JC17)</f>
        <v>0</v>
      </c>
      <c r="JD17" s="140">
        <f t="shared" si="108"/>
        <v>0</v>
      </c>
      <c r="JE17" s="140">
        <f t="shared" si="108"/>
        <v>0</v>
      </c>
      <c r="JF17" s="140">
        <f t="shared" si="109"/>
        <v>0</v>
      </c>
      <c r="JG17" s="63">
        <f>SUM(ENERO:DICIEMBRE!JG17)</f>
        <v>0</v>
      </c>
      <c r="JH17" s="63">
        <f>SUM(ENERO:DICIEMBRE!JH17)</f>
        <v>0</v>
      </c>
      <c r="JI17" s="63">
        <f>SUM(ENERO:DICIEMBRE!JI17)</f>
        <v>0</v>
      </c>
      <c r="JJ17" s="63">
        <f>SUM(ENERO:DICIEMBRE!JJ17)</f>
        <v>0</v>
      </c>
      <c r="JK17" s="63">
        <f>SUM(ENERO:DICIEMBRE!JK17)</f>
        <v>0</v>
      </c>
      <c r="JL17" s="140">
        <f t="shared" si="110"/>
        <v>0</v>
      </c>
      <c r="JM17" s="63">
        <f>SUM(ENERO:DICIEMBRE!JM17)</f>
        <v>0</v>
      </c>
      <c r="JN17" s="63">
        <f>SUM(ENERO:DICIEMBRE!JN17)</f>
        <v>0</v>
      </c>
      <c r="JO17" s="140">
        <f t="shared" si="111"/>
        <v>0</v>
      </c>
      <c r="JP17" s="63">
        <f>SUM(ENERO:DICIEMBRE!JP17)</f>
        <v>0</v>
      </c>
      <c r="JQ17" s="63">
        <f>SUM(ENERO:DICIEMBRE!JQ17)</f>
        <v>0</v>
      </c>
      <c r="JR17" s="63">
        <f>SUM(ENERO:DICIEMBRE!JR17)</f>
        <v>0</v>
      </c>
      <c r="JS17" s="63">
        <f>SUM(ENERO:DICIEMBRE!JS17)</f>
        <v>0</v>
      </c>
      <c r="JT17" s="63">
        <f>SUM(ENERO:DICIEMBRE!JT17)</f>
        <v>0</v>
      </c>
      <c r="JU17" s="63">
        <f>SUM(ENERO:DICIEMBRE!JU17)</f>
        <v>0</v>
      </c>
      <c r="JV17" s="63">
        <f>SUM(ENERO:DICIEMBRE!JV17)</f>
        <v>0</v>
      </c>
      <c r="JW17" s="63">
        <f>SUM(ENERO:DICIEMBRE!JW17)</f>
        <v>0</v>
      </c>
      <c r="JX17" s="63">
        <f>SUM(ENERO:DICIEMBRE!JX17)</f>
        <v>0</v>
      </c>
      <c r="JY17" s="63">
        <f>SUM(ENERO:DICIEMBRE!JY17)</f>
        <v>0</v>
      </c>
      <c r="JZ17" s="63">
        <f>SUM(ENERO:DICIEMBRE!JZ17)</f>
        <v>0</v>
      </c>
      <c r="KA17" s="63">
        <f>SUM(ENERO:DICIEMBRE!KA17)</f>
        <v>0</v>
      </c>
      <c r="KB17" s="63">
        <f>SUM(ENERO:DICIEMBRE!KB17)</f>
        <v>0</v>
      </c>
      <c r="KC17" s="63">
        <f>SUM(ENERO:DICIEMBRE!KC17)</f>
        <v>0</v>
      </c>
      <c r="KD17" s="63">
        <f>SUM(ENERO:DICIEMBRE!KD17)</f>
        <v>0</v>
      </c>
      <c r="KE17" s="63">
        <f>SUM(ENERO:DICIEMBRE!KE17)</f>
        <v>0</v>
      </c>
      <c r="KF17" s="63">
        <f>SUM(ENERO:DICIEMBRE!KF17)</f>
        <v>0</v>
      </c>
      <c r="KG17" s="140">
        <f t="shared" si="112"/>
        <v>0</v>
      </c>
      <c r="KH17" s="63">
        <f>SUM(ENERO:DICIEMBRE!KH17)</f>
        <v>0</v>
      </c>
      <c r="KI17" s="63">
        <f>SUM(ENERO:DICIEMBRE!KI17)</f>
        <v>0</v>
      </c>
      <c r="KJ17" s="63">
        <f>SUM(ENERO:DICIEMBRE!KJ17)</f>
        <v>0</v>
      </c>
      <c r="KK17" s="63">
        <f>SUM(ENERO:DICIEMBRE!KK17)</f>
        <v>0</v>
      </c>
      <c r="KL17" s="63">
        <f>SUM(ENERO:DICIEMBRE!KL17)</f>
        <v>0</v>
      </c>
      <c r="KM17" s="63">
        <f>SUM(ENERO:DICIEMBRE!KM17)</f>
        <v>0</v>
      </c>
      <c r="KN17" s="63">
        <f>SUM(ENERO:DICIEMBRE!KN17)</f>
        <v>0</v>
      </c>
      <c r="KO17" s="63">
        <f>SUM(ENERO:DICIEMBRE!KO17)</f>
        <v>0</v>
      </c>
      <c r="KP17" s="63">
        <f>SUM(ENERO:DICIEMBRE!KP17)</f>
        <v>0</v>
      </c>
      <c r="KQ17" s="63">
        <f>SUM(ENERO:DICIEMBRE!KQ17)</f>
        <v>0</v>
      </c>
      <c r="KR17" s="63">
        <f>SUM(ENERO:DICIEMBRE!KR17)</f>
        <v>0</v>
      </c>
      <c r="KS17" s="63">
        <f>SUM(ENERO:DICIEMBRE!KS17)</f>
        <v>0</v>
      </c>
      <c r="KT17" s="63">
        <f>SUM(ENERO:DICIEMBRE!KT17)</f>
        <v>0</v>
      </c>
      <c r="KU17" s="63">
        <f>SUM(ENERO:DICIEMBRE!KU17)</f>
        <v>0</v>
      </c>
      <c r="KV17" s="63">
        <f>SUM(ENERO:DICIEMBRE!KV17)</f>
        <v>0</v>
      </c>
      <c r="KW17" s="63">
        <f>SUM(ENERO:DICIEMBRE!KW17)</f>
        <v>0</v>
      </c>
      <c r="KX17" s="63">
        <f>SUM(ENERO:DICIEMBRE!KX17)</f>
        <v>0</v>
      </c>
      <c r="KY17" s="140">
        <f t="shared" si="114"/>
        <v>0</v>
      </c>
      <c r="KZ17" s="63">
        <f>SUM(ENERO:DICIEMBRE!KZ17)</f>
        <v>0</v>
      </c>
      <c r="LA17" s="63">
        <f>SUM(ENERO:DICIEMBRE!LA17)</f>
        <v>0</v>
      </c>
      <c r="LB17" s="63">
        <f>SUM(ENERO:DICIEMBRE!LB17)</f>
        <v>0</v>
      </c>
      <c r="LC17" s="63">
        <f>SUM(ENERO:DICIEMBRE!LC17)</f>
        <v>0</v>
      </c>
      <c r="LD17" s="63">
        <f>SUM(ENERO:DICIEMBRE!LD17)</f>
        <v>0</v>
      </c>
      <c r="LE17" s="63">
        <f>SUM(ENERO:DICIEMBRE!LE17)</f>
        <v>0</v>
      </c>
      <c r="LF17" s="63">
        <f>SUM(ENERO:DICIEMBRE!LF17)</f>
        <v>0</v>
      </c>
      <c r="LG17" s="63">
        <f>SUM(ENERO:DICIEMBRE!LG17)</f>
        <v>0</v>
      </c>
      <c r="LH17" s="63">
        <f>SUM(ENERO:DICIEMBRE!LH17)</f>
        <v>0</v>
      </c>
      <c r="LI17" s="63">
        <f>SUM(ENERO:DICIEMBRE!LI17)</f>
        <v>0</v>
      </c>
      <c r="LJ17" s="63">
        <f>SUM(ENERO:DICIEMBRE!LJ17)</f>
        <v>0</v>
      </c>
      <c r="LK17" s="63">
        <f>SUM(ENERO:DICIEMBRE!LK17)</f>
        <v>0</v>
      </c>
      <c r="LL17" s="63">
        <f>SUM(ENERO:DICIEMBRE!LL17)</f>
        <v>0</v>
      </c>
      <c r="LM17" s="63">
        <f>SUM(ENERO:DICIEMBRE!LM17)</f>
        <v>0</v>
      </c>
      <c r="LN17" s="63">
        <f>SUM(ENERO:DICIEMBRE!LN17)</f>
        <v>0</v>
      </c>
      <c r="LO17" s="63">
        <f>SUM(ENERO:DICIEMBRE!LO17)</f>
        <v>0</v>
      </c>
      <c r="LP17" s="63">
        <f>SUM(ENERO:DICIEMBRE!LP17)</f>
        <v>0</v>
      </c>
      <c r="LQ17" s="63">
        <f>SUM(ENERO:DICIEMBRE!LQ17)</f>
        <v>0</v>
      </c>
      <c r="LR17" s="63">
        <f>SUM(ENERO:DICIEMBRE!LR17)</f>
        <v>0</v>
      </c>
      <c r="LS17" s="63">
        <f>SUM(ENERO:DICIEMBRE!LS17)</f>
        <v>0</v>
      </c>
      <c r="LT17" s="63">
        <f>SUM(ENERO:DICIEMBRE!LT17)</f>
        <v>0</v>
      </c>
      <c r="LU17" s="63">
        <f>SUM(ENERO:DICIEMBRE!LU17)</f>
        <v>0</v>
      </c>
      <c r="LV17" s="63">
        <f>SUM(ENERO:DICIEMBRE!LV17)</f>
        <v>0</v>
      </c>
      <c r="LW17" s="63">
        <f>SUM(ENERO:DICIEMBRE!LW17)</f>
        <v>0</v>
      </c>
      <c r="LX17" s="63">
        <f>SUM(ENERO:DICIEMBRE!LX17)</f>
        <v>0</v>
      </c>
      <c r="LY17" s="63">
        <f>SUM(ENERO:DICIEMBRE!LY17)</f>
        <v>0</v>
      </c>
      <c r="LZ17" s="63">
        <f>SUM(ENERO:DICIEMBRE!LZ17)</f>
        <v>0</v>
      </c>
      <c r="MA17" s="63">
        <f>SUM(ENERO:DICIEMBRE!MA17)</f>
        <v>0</v>
      </c>
      <c r="MB17" s="63">
        <f>SUM(ENERO:DICIEMBRE!MB17)</f>
        <v>0</v>
      </c>
      <c r="MC17" s="63">
        <f>SUM(ENERO:DICIEMBRE!MC17)</f>
        <v>0</v>
      </c>
      <c r="MD17" s="63">
        <f>SUM(ENERO:DICIEMBRE!MD17)</f>
        <v>0</v>
      </c>
      <c r="ME17" s="63">
        <f>SUM(ENERO:DICIEMBRE!ME17)</f>
        <v>0</v>
      </c>
      <c r="MF17" s="63">
        <f>SUM(ENERO:DICIEMBRE!MF17)</f>
        <v>0</v>
      </c>
      <c r="MG17" s="63">
        <f>SUM(ENERO:DICIEMBRE!MG17)</f>
        <v>0</v>
      </c>
      <c r="MH17" s="63">
        <f>SUM(ENERO:DICIEMBRE!MH17)</f>
        <v>0</v>
      </c>
      <c r="MI17" s="63">
        <f>SUM(ENERO:DICIEMBRE!MI17)</f>
        <v>0</v>
      </c>
      <c r="MJ17" s="63">
        <f>SUM(ENERO:DICIEMBRE!MJ17)</f>
        <v>0</v>
      </c>
      <c r="MK17" s="63">
        <f>SUM(ENERO:DICIEMBRE!MK17)</f>
        <v>0</v>
      </c>
      <c r="ML17" s="63">
        <f>SUM(ENERO:DICIEMBRE!ML17)</f>
        <v>0</v>
      </c>
      <c r="MM17" s="63">
        <f>SUM(ENERO:DICIEMBRE!MM17)</f>
        <v>0</v>
      </c>
    </row>
    <row r="18" ht="12" spans="1:351">
      <c r="A18" s="1" t="s">
        <v>170</v>
      </c>
      <c r="B18" s="1">
        <v>31805</v>
      </c>
      <c r="C18" s="62" t="s">
        <v>181</v>
      </c>
      <c r="D18" s="63" t="e">
        <f>AVERAGE(ENERO:DICIEMBRE!D18)</f>
        <v>#DIV/0!</v>
      </c>
      <c r="E18" s="63" t="e">
        <f>AVERAGE(ENERO:DICIEMBRE!E18)</f>
        <v>#DIV/0!</v>
      </c>
      <c r="F18" s="63" t="e">
        <f>AVERAGE(ENERO:DICIEMBRE!F18)</f>
        <v>#DIV/0!</v>
      </c>
      <c r="G18" s="63" t="e">
        <f>AVERAGE(ENERO:DICIEMBRE!G18)</f>
        <v>#DIV/0!</v>
      </c>
      <c r="H18" s="63" t="e">
        <f>AVERAGE(ENERO:DICIEMBRE!H18)</f>
        <v>#DIV/0!</v>
      </c>
      <c r="I18" s="63" t="e">
        <f>AVERAGE(ENERO:DICIEMBRE!I18)</f>
        <v>#DIV/0!</v>
      </c>
      <c r="J18" s="63" t="e">
        <f>AVERAGE(ENERO:DICIEMBRE!J18)</f>
        <v>#DIV/0!</v>
      </c>
      <c r="K18" s="63" t="e">
        <f>AVERAGE(ENERO:DICIEMBRE!K18)</f>
        <v>#DIV/0!</v>
      </c>
      <c r="L18" s="63" t="e">
        <f>AVERAGE(ENERO:DICIEMBRE!L18)</f>
        <v>#DIV/0!</v>
      </c>
      <c r="M18" s="63" t="e">
        <f>AVERAGE(ENERO:DICIEMBRE!M18)</f>
        <v>#DIV/0!</v>
      </c>
      <c r="N18" s="69" t="e">
        <f t="shared" si="90"/>
        <v>#DIV/0!</v>
      </c>
      <c r="O18" s="63" t="e">
        <f>AVERAGE(ENERO:DICIEMBRE!O18)</f>
        <v>#DIV/0!</v>
      </c>
      <c r="P18" s="63" t="e">
        <f>AVERAGE(ENERO:DICIEMBRE!P18)</f>
        <v>#DIV/0!</v>
      </c>
      <c r="Q18" s="63" t="e">
        <f>AVERAGE(ENERO:DICIEMBRE!Q18)</f>
        <v>#DIV/0!</v>
      </c>
      <c r="R18" s="63" t="e">
        <f>AVERAGE(ENERO:DICIEMBRE!R18)</f>
        <v>#DIV/0!</v>
      </c>
      <c r="S18" s="63" t="e">
        <f>AVERAGE(ENERO:DICIEMBRE!S18)</f>
        <v>#DIV/0!</v>
      </c>
      <c r="T18" s="63" t="e">
        <f>AVERAGE(ENERO:DICIEMBRE!T18)</f>
        <v>#DIV/0!</v>
      </c>
      <c r="U18" s="63" t="e">
        <f>AVERAGE(ENERO:DICIEMBRE!U18)</f>
        <v>#DIV/0!</v>
      </c>
      <c r="V18" s="63" t="e">
        <f>AVERAGE(ENERO:DICIEMBRE!V18)</f>
        <v>#DIV/0!</v>
      </c>
      <c r="W18" s="63" t="e">
        <f>AVERAGE(ENERO:DICIEMBRE!W18)</f>
        <v>#DIV/0!</v>
      </c>
      <c r="X18" s="63" t="e">
        <f>AVERAGE(ENERO:DICIEMBRE!X18)</f>
        <v>#DIV/0!</v>
      </c>
      <c r="Y18" s="69" t="e">
        <f t="shared" si="91"/>
        <v>#DIV/0!</v>
      </c>
      <c r="Z18" s="73">
        <f t="shared" si="1"/>
        <v>0</v>
      </c>
      <c r="AA18" s="74">
        <f t="shared" si="1"/>
        <v>0</v>
      </c>
      <c r="AB18" s="74">
        <f t="shared" si="1"/>
        <v>0</v>
      </c>
      <c r="AC18" s="74">
        <f t="shared" si="1"/>
        <v>0</v>
      </c>
      <c r="AD18" s="74">
        <f t="shared" si="1"/>
        <v>0</v>
      </c>
      <c r="AE18" s="74">
        <f t="shared" si="1"/>
        <v>0</v>
      </c>
      <c r="AF18" s="74">
        <f t="shared" si="1"/>
        <v>0</v>
      </c>
      <c r="AG18" s="74">
        <f t="shared" si="1"/>
        <v>0</v>
      </c>
      <c r="AH18" s="74">
        <f t="shared" si="1"/>
        <v>0</v>
      </c>
      <c r="AI18" s="74">
        <f t="shared" si="1"/>
        <v>0</v>
      </c>
      <c r="AJ18" s="94">
        <f t="shared" si="1"/>
        <v>0</v>
      </c>
      <c r="AK18" s="95">
        <f>SUM(ENERO:DICIEMBRE!AK18)</f>
        <v>0</v>
      </c>
      <c r="AL18" s="96">
        <f>SUM(ENERO:DICIEMBRE!AL18)</f>
        <v>0</v>
      </c>
      <c r="AM18" s="63">
        <f>SUM(ENERO:DICIEMBRE!AM18)</f>
        <v>0</v>
      </c>
      <c r="AN18" s="63">
        <f>SUM(ENERO:DICIEMBRE!AN18)</f>
        <v>0</v>
      </c>
      <c r="AO18" s="63">
        <f>SUM(ENERO:DICIEMBRE!AO18)</f>
        <v>0</v>
      </c>
      <c r="AP18" s="63">
        <f>SUM(ENERO:DICIEMBRE!AP18)</f>
        <v>0</v>
      </c>
      <c r="AQ18" s="63">
        <f>SUM(ENERO:DICIEMBRE!AQ18)</f>
        <v>0</v>
      </c>
      <c r="AR18" s="63">
        <f>SUM(ENERO:DICIEMBRE!AR18)</f>
        <v>0</v>
      </c>
      <c r="AS18" s="63">
        <f>SUM(ENERO:DICIEMBRE!AS18)</f>
        <v>0</v>
      </c>
      <c r="AT18" s="69">
        <f t="shared" si="92"/>
        <v>0</v>
      </c>
      <c r="AU18" s="63">
        <f>SUM(ENERO:DICIEMBRE!AU18)</f>
        <v>0</v>
      </c>
      <c r="AV18" s="63">
        <f>SUM(ENERO:DICIEMBRE!AV18)</f>
        <v>0</v>
      </c>
      <c r="AW18" s="63">
        <f>SUM(ENERO:DICIEMBRE!AW18)</f>
        <v>0</v>
      </c>
      <c r="AX18" s="63">
        <f>SUM(ENERO:DICIEMBRE!AX18)</f>
        <v>0</v>
      </c>
      <c r="AY18" s="63">
        <f>SUM(ENERO:DICIEMBRE!AY18)</f>
        <v>0</v>
      </c>
      <c r="AZ18" s="63">
        <f>SUM(ENERO:DICIEMBRE!AZ18)</f>
        <v>0</v>
      </c>
      <c r="BA18" s="63">
        <f>SUM(ENERO:DICIEMBRE!BA18)</f>
        <v>0</v>
      </c>
      <c r="BB18" s="63">
        <f>SUM(ENERO:DICIEMBRE!BB18)</f>
        <v>0</v>
      </c>
      <c r="BC18" s="63">
        <f>SUM(ENERO:DICIEMBRE!BC18)</f>
        <v>0</v>
      </c>
      <c r="BD18" s="63">
        <f>SUM(ENERO:DICIEMBRE!BD18)</f>
        <v>0</v>
      </c>
      <c r="BE18" s="63">
        <f>SUM(ENERO:DICIEMBRE!BE18)</f>
        <v>0</v>
      </c>
      <c r="BF18" s="63">
        <f>SUM(ENERO:DICIEMBRE!BF18)</f>
        <v>0</v>
      </c>
      <c r="BG18" s="63">
        <f>SUM(ENERO:DICIEMBRE!BG18)</f>
        <v>0</v>
      </c>
      <c r="BH18" s="63">
        <f>SUM(ENERO:DICIEMBRE!BH18)</f>
        <v>0</v>
      </c>
      <c r="BI18" s="63">
        <f>SUM(ENERO:DICIEMBRE!BI18)</f>
        <v>0</v>
      </c>
      <c r="BJ18" s="63">
        <f>SUM(ENERO:DICIEMBRE!BJ18)</f>
        <v>0</v>
      </c>
      <c r="BK18" s="63">
        <f>SUM(ENERO:DICIEMBRE!BK18)</f>
        <v>0</v>
      </c>
      <c r="BL18" s="63">
        <f>SUM(ENERO:DICIEMBRE!BL18)</f>
        <v>0</v>
      </c>
      <c r="BM18" s="63">
        <f>SUM(ENERO:DICIEMBRE!BM18)</f>
        <v>0</v>
      </c>
      <c r="BN18" s="63">
        <f>SUM(ENERO:DICIEMBRE!BN18)</f>
        <v>0</v>
      </c>
      <c r="BO18" s="63">
        <f>SUM(ENERO:DICIEMBRE!BO18)</f>
        <v>0</v>
      </c>
      <c r="BP18" s="63">
        <f>SUM(ENERO:DICIEMBRE!BP18)</f>
        <v>0</v>
      </c>
      <c r="BQ18" s="63">
        <f>SUM(ENERO:DICIEMBRE!BQ18)</f>
        <v>0</v>
      </c>
      <c r="BR18" s="63">
        <f>SUM(ENERO:DICIEMBRE!BR18)</f>
        <v>0</v>
      </c>
      <c r="BS18" s="63">
        <f>SUM(ENERO:DICIEMBRE!BS18)</f>
        <v>0</v>
      </c>
      <c r="BT18" s="63">
        <f>SUM(ENERO:DICIEMBRE!BT18)</f>
        <v>0</v>
      </c>
      <c r="BU18" s="69">
        <f t="shared" si="93"/>
        <v>0</v>
      </c>
      <c r="BV18" s="63">
        <f>SUM(ENERO:DICIEMBRE!BV18)</f>
        <v>0</v>
      </c>
      <c r="BW18" s="63">
        <f>SUM(ENERO:DICIEMBRE!BW18)</f>
        <v>0</v>
      </c>
      <c r="BX18" s="63">
        <f>SUM(ENERO:DICIEMBRE!BX18)</f>
        <v>0</v>
      </c>
      <c r="BY18" s="69">
        <f t="shared" si="94"/>
        <v>0</v>
      </c>
      <c r="BZ18" s="63">
        <f>SUM(ENERO:DICIEMBRE!BZ18)</f>
        <v>0</v>
      </c>
      <c r="CA18" s="63">
        <f>SUM(ENERO:DICIEMBRE!CA18)</f>
        <v>0</v>
      </c>
      <c r="CB18" s="63">
        <f>SUM(ENERO:DICIEMBRE!CB18)</f>
        <v>0</v>
      </c>
      <c r="CC18" s="63">
        <f>SUM(ENERO:DICIEMBRE!CC18)</f>
        <v>0</v>
      </c>
      <c r="CD18" s="63">
        <f>SUM(ENERO:DICIEMBRE!CD18)</f>
        <v>0</v>
      </c>
      <c r="CE18" s="63">
        <f>SUM(ENERO:DICIEMBRE!CE18)</f>
        <v>0</v>
      </c>
      <c r="CF18" s="63">
        <f>SUM(ENERO:DICIEMBRE!CF18)</f>
        <v>0</v>
      </c>
      <c r="CG18" s="63">
        <f>SUM(ENERO:DICIEMBRE!CG18)</f>
        <v>0</v>
      </c>
      <c r="CH18" s="63">
        <f>SUM(ENERO:DICIEMBRE!CH18)</f>
        <v>0</v>
      </c>
      <c r="CI18" s="63">
        <f>SUM(ENERO:DICIEMBRE!CI18)</f>
        <v>0</v>
      </c>
      <c r="CJ18" s="63">
        <f>SUM(ENERO:DICIEMBRE!CJ18)</f>
        <v>0</v>
      </c>
      <c r="CK18" s="63">
        <f>SUM(ENERO:DICIEMBRE!CK18)</f>
        <v>0</v>
      </c>
      <c r="CL18" s="63">
        <f>SUM(ENERO:DICIEMBRE!CL18)</f>
        <v>0</v>
      </c>
      <c r="CM18" s="63">
        <f>SUM(ENERO:DICIEMBRE!CM18)</f>
        <v>0</v>
      </c>
      <c r="CN18" s="63">
        <f>SUM(ENERO:DICIEMBRE!CN18)</f>
        <v>0</v>
      </c>
      <c r="CO18" s="63">
        <f>SUM(ENERO:DICIEMBRE!CO18)</f>
        <v>0</v>
      </c>
      <c r="CP18" s="63">
        <f>SUM(ENERO:DICIEMBRE!CP18)</f>
        <v>0</v>
      </c>
      <c r="CQ18" s="63">
        <f>SUM(ENERO:DICIEMBRE!CQ18)</f>
        <v>0</v>
      </c>
      <c r="CR18" s="63">
        <f>SUM(ENERO:DICIEMBRE!CR18)</f>
        <v>0</v>
      </c>
      <c r="CS18" s="63">
        <f>SUM(ENERO:DICIEMBRE!CS18)</f>
        <v>0</v>
      </c>
      <c r="CT18" s="63">
        <f>SUM(ENERO:DICIEMBRE!CT18)</f>
        <v>0</v>
      </c>
      <c r="CU18" s="63">
        <f>SUM(ENERO:DICIEMBRE!CU18)</f>
        <v>0</v>
      </c>
      <c r="CV18" s="63">
        <f>SUM(ENERO:DICIEMBRE!CV18)</f>
        <v>0</v>
      </c>
      <c r="CW18" s="63">
        <f>SUM(ENERO:DICIEMBRE!CW18)</f>
        <v>0</v>
      </c>
      <c r="CX18" s="63">
        <f>SUM(ENERO:DICIEMBRE!CX18)</f>
        <v>0</v>
      </c>
      <c r="CY18" s="63">
        <f>SUM(ENERO:DICIEMBRE!CY18)</f>
        <v>0</v>
      </c>
      <c r="CZ18" s="63">
        <f>SUM(ENERO:DICIEMBRE!CZ18)</f>
        <v>0</v>
      </c>
      <c r="DA18" s="63">
        <f>SUM(ENERO:DICIEMBRE!DA18)</f>
        <v>0</v>
      </c>
      <c r="DB18" s="63">
        <f>SUM(ENERO:DICIEMBRE!DB18)</f>
        <v>0</v>
      </c>
      <c r="DC18" s="69">
        <f t="shared" si="95"/>
        <v>0</v>
      </c>
      <c r="DD18" s="63">
        <f>SUM(ENERO:DICIEMBRE!DD18)</f>
        <v>0</v>
      </c>
      <c r="DE18" s="63">
        <f>SUM(ENERO:DICIEMBRE!DE18)</f>
        <v>0</v>
      </c>
      <c r="DF18" s="69">
        <f t="shared" si="96"/>
        <v>0</v>
      </c>
      <c r="DG18" s="63">
        <f>SUM(ENERO:DICIEMBRE!DG18)</f>
        <v>0</v>
      </c>
      <c r="DH18" s="63">
        <f>SUM(ENERO:DICIEMBRE!DH18)</f>
        <v>0</v>
      </c>
      <c r="DI18" s="63">
        <f>SUM(ENERO:DICIEMBRE!DI18)</f>
        <v>0</v>
      </c>
      <c r="DJ18" s="63">
        <f>SUM(ENERO:DICIEMBRE!DJ18)</f>
        <v>0</v>
      </c>
      <c r="DK18" s="63">
        <f>SUM(ENERO:DICIEMBRE!DK18)</f>
        <v>0</v>
      </c>
      <c r="DL18" s="63">
        <f>SUM(ENERO:DICIEMBRE!DL18)</f>
        <v>0</v>
      </c>
      <c r="DM18" s="63">
        <f>SUM(ENERO:DICIEMBRE!DM18)</f>
        <v>0</v>
      </c>
      <c r="DN18" s="63">
        <f>SUM(ENERO:DICIEMBRE!DN18)</f>
        <v>0</v>
      </c>
      <c r="DO18" s="63">
        <f>SUM(ENERO:DICIEMBRE!DO18)</f>
        <v>0</v>
      </c>
      <c r="DP18" s="63">
        <f>SUM(ENERO:DICIEMBRE!DP18)</f>
        <v>0</v>
      </c>
      <c r="DQ18" s="63">
        <f>SUM(ENERO:DICIEMBRE!DQ18)</f>
        <v>0</v>
      </c>
      <c r="DR18" s="63">
        <f>SUM(ENERO:DICIEMBRE!DR18)</f>
        <v>0</v>
      </c>
      <c r="DS18" s="63">
        <f>SUM(ENERO:DICIEMBRE!DS18)</f>
        <v>0</v>
      </c>
      <c r="DT18" s="63">
        <f>SUM(ENERO:DICIEMBRE!DT18)</f>
        <v>0</v>
      </c>
      <c r="DU18" s="63">
        <f>SUM(ENERO:DICIEMBRE!DU18)</f>
        <v>0</v>
      </c>
      <c r="DV18" s="63">
        <f>SUM(ENERO:DICIEMBRE!DV18)</f>
        <v>0</v>
      </c>
      <c r="DW18" s="63">
        <f>SUM(ENERO:DICIEMBRE!DW18)</f>
        <v>0</v>
      </c>
      <c r="DX18" s="63">
        <f>SUM(ENERO:DICIEMBRE!DX18)</f>
        <v>0</v>
      </c>
      <c r="DY18" s="63">
        <f>SUM(ENERO:DICIEMBRE!DY18)</f>
        <v>0</v>
      </c>
      <c r="DZ18" s="63">
        <f>SUM(ENERO:DICIEMBRE!DZ18)</f>
        <v>0</v>
      </c>
      <c r="EA18" s="63">
        <f>SUM(ENERO:DICIEMBRE!EA18)</f>
        <v>0</v>
      </c>
      <c r="EB18" s="63">
        <f>SUM(ENERO:DICIEMBRE!EB18)</f>
        <v>0</v>
      </c>
      <c r="EC18" s="63">
        <f>SUM(ENERO:DICIEMBRE!EC18)</f>
        <v>0</v>
      </c>
      <c r="ED18" s="63">
        <f>SUM(ENERO:DICIEMBRE!ED18)</f>
        <v>0</v>
      </c>
      <c r="EE18" s="63">
        <f>SUM(ENERO:DICIEMBRE!EE18)</f>
        <v>0</v>
      </c>
      <c r="EF18" s="63">
        <f>SUM(ENERO:DICIEMBRE!EF18)</f>
        <v>0</v>
      </c>
      <c r="EG18" s="63">
        <f>SUM(ENERO:DICIEMBRE!EG18)</f>
        <v>0</v>
      </c>
      <c r="EH18" s="63">
        <f>SUM(ENERO:DICIEMBRE!EH18)</f>
        <v>0</v>
      </c>
      <c r="EI18" s="63">
        <f>SUM(ENERO:DICIEMBRE!EI18)</f>
        <v>0</v>
      </c>
      <c r="EJ18" s="69">
        <f t="shared" si="97"/>
        <v>0</v>
      </c>
      <c r="EK18" s="69">
        <f t="shared" si="98"/>
        <v>0</v>
      </c>
      <c r="EL18" s="63">
        <f>SUM(ENERO:DICIEMBRE!EL18)</f>
        <v>0</v>
      </c>
      <c r="EM18" s="63">
        <f>SUM(ENERO:DICIEMBRE!EM18)</f>
        <v>0</v>
      </c>
      <c r="EN18" s="63">
        <f>SUM(ENERO:DICIEMBRE!EN18)</f>
        <v>0</v>
      </c>
      <c r="EO18" s="69">
        <f t="shared" si="99"/>
        <v>0</v>
      </c>
      <c r="EP18" s="63">
        <f>SUM(ENERO:DICIEMBRE!EP18)</f>
        <v>0</v>
      </c>
      <c r="EQ18" s="63">
        <f>SUM(ENERO:DICIEMBRE!EQ18)</f>
        <v>0</v>
      </c>
      <c r="ER18" s="63">
        <f>SUM(ENERO:DICIEMBRE!ER18)</f>
        <v>0</v>
      </c>
      <c r="ES18" s="63">
        <f>SUM(ENERO:DICIEMBRE!ES18)</f>
        <v>0</v>
      </c>
      <c r="ET18" s="63">
        <f>SUM(ENERO:DICIEMBRE!ET18)</f>
        <v>0</v>
      </c>
      <c r="EU18" s="63">
        <f>SUM(ENERO:DICIEMBRE!EU18)</f>
        <v>0</v>
      </c>
      <c r="EV18" s="63">
        <f>SUM(ENERO:DICIEMBRE!EV18)</f>
        <v>0</v>
      </c>
      <c r="EW18" s="63">
        <f>SUM(ENERO:DICIEMBRE!EW18)</f>
        <v>0</v>
      </c>
      <c r="EX18" s="63">
        <f>SUM(ENERO:DICIEMBRE!EX18)</f>
        <v>0</v>
      </c>
      <c r="EY18" s="69">
        <f t="shared" si="5"/>
        <v>0</v>
      </c>
      <c r="EZ18" s="63">
        <f>SUM(ENERO:DICIEMBRE!EZ18)</f>
        <v>0</v>
      </c>
      <c r="FA18" s="63">
        <f>SUM(ENERO:DICIEMBRE!FA18)</f>
        <v>0</v>
      </c>
      <c r="FB18" s="63">
        <f>SUM(ENERO:DICIEMBRE!FB18)</f>
        <v>0</v>
      </c>
      <c r="FC18" s="63">
        <f>SUM(ENERO:DICIEMBRE!FC18)</f>
        <v>0</v>
      </c>
      <c r="FD18" s="63">
        <f>SUM(ENERO:DICIEMBRE!FD18)</f>
        <v>0</v>
      </c>
      <c r="FE18" s="63">
        <f>SUM(ENERO:DICIEMBRE!FE18)</f>
        <v>0</v>
      </c>
      <c r="FF18" s="63">
        <f>SUM(ENERO:DICIEMBRE!FF18)</f>
        <v>0</v>
      </c>
      <c r="FG18" s="63">
        <f>SUM(ENERO:DICIEMBRE!FG18)</f>
        <v>0</v>
      </c>
      <c r="FH18" s="69">
        <f t="shared" si="100"/>
        <v>0</v>
      </c>
      <c r="FI18" s="63">
        <f>SUM(ENERO:DICIEMBRE!FI18)</f>
        <v>0</v>
      </c>
      <c r="FJ18" s="63">
        <f>SUM(ENERO:DICIEMBRE!FJ18)</f>
        <v>0</v>
      </c>
      <c r="FK18" s="63">
        <f>SUM(ENERO:DICIEMBRE!FK18)</f>
        <v>0</v>
      </c>
      <c r="FL18" s="63">
        <f>SUM(ENERO:DICIEMBRE!FL18)</f>
        <v>0</v>
      </c>
      <c r="FM18" s="63">
        <f>SUM(ENERO:DICIEMBRE!FM18)</f>
        <v>0</v>
      </c>
      <c r="FN18" s="63">
        <f>SUM(ENERO:DICIEMBRE!FN18)</f>
        <v>0</v>
      </c>
      <c r="FO18" s="63">
        <f>SUM(ENERO:DICIEMBRE!FO18)</f>
        <v>0</v>
      </c>
      <c r="FP18" s="63">
        <f>SUM(ENERO:DICIEMBRE!FP18)</f>
        <v>0</v>
      </c>
      <c r="FQ18" s="63">
        <f>SUM(ENERO:DICIEMBRE!FQ18)</f>
        <v>0</v>
      </c>
      <c r="FR18" s="63">
        <f>SUM(ENERO:DICIEMBRE!FR18)</f>
        <v>0</v>
      </c>
      <c r="FS18" s="69">
        <f t="shared" si="101"/>
        <v>0</v>
      </c>
      <c r="FT18" s="63">
        <f>SUM(ENERO:DICIEMBRE!FT18)</f>
        <v>0</v>
      </c>
      <c r="FU18" s="63">
        <f>SUM(ENERO:DICIEMBRE!FU18)</f>
        <v>0</v>
      </c>
      <c r="FV18" s="63">
        <f>SUM(ENERO:DICIEMBRE!FV18)</f>
        <v>0</v>
      </c>
      <c r="FW18" s="63">
        <f>SUM(ENERO:DICIEMBRE!FW18)</f>
        <v>0</v>
      </c>
      <c r="FX18" s="63">
        <f>SUM(ENERO:DICIEMBRE!FX18)</f>
        <v>0</v>
      </c>
      <c r="FY18" s="63">
        <f>SUM(ENERO:DICIEMBRE!FY18)</f>
        <v>0</v>
      </c>
      <c r="FZ18" s="63">
        <f>SUM(ENERO:DICIEMBRE!FZ18)</f>
        <v>0</v>
      </c>
      <c r="GA18" s="63">
        <f>SUM(ENERO:DICIEMBRE!GA18)</f>
        <v>0</v>
      </c>
      <c r="GB18" s="63">
        <f>SUM(ENERO:DICIEMBRE!GB18)</f>
        <v>0</v>
      </c>
      <c r="GC18" s="63">
        <f>SUM(ENERO:DICIEMBRE!GC18)</f>
        <v>0</v>
      </c>
      <c r="GD18" s="63">
        <f>SUM(ENERO:DICIEMBRE!GD18)</f>
        <v>0</v>
      </c>
      <c r="GE18" s="63">
        <f>SUM(ENERO:DICIEMBRE!GE18)</f>
        <v>0</v>
      </c>
      <c r="GF18" s="63">
        <f>SUM(ENERO:DICIEMBRE!GF18)</f>
        <v>0</v>
      </c>
      <c r="GG18" s="63">
        <f>SUM(ENERO:DICIEMBRE!GG18)</f>
        <v>0</v>
      </c>
      <c r="GH18" s="63">
        <f>SUM(ENERO:DICIEMBRE!GH18)</f>
        <v>0</v>
      </c>
      <c r="GI18" s="63">
        <f>SUM(ENERO:DICIEMBRE!GI18)</f>
        <v>0</v>
      </c>
      <c r="GJ18" s="63">
        <f>SUM(ENERO:DICIEMBRE!GJ18)</f>
        <v>0</v>
      </c>
      <c r="GK18" s="63">
        <f>SUM(ENERO:DICIEMBRE!GK18)</f>
        <v>0</v>
      </c>
      <c r="GL18" s="63">
        <f>SUM(ENERO:DICIEMBRE!GL18)</f>
        <v>0</v>
      </c>
      <c r="GM18" s="63">
        <f>SUM(ENERO:DICIEMBRE!GM18)</f>
        <v>0</v>
      </c>
      <c r="GN18" s="63">
        <f>SUM(ENERO:DICIEMBRE!GN18)</f>
        <v>0</v>
      </c>
      <c r="GO18" s="63">
        <f>SUM(ENERO:DICIEMBRE!GO18)</f>
        <v>0</v>
      </c>
      <c r="GP18" s="63">
        <f>SUM(ENERO:DICIEMBRE!GP18)</f>
        <v>0</v>
      </c>
      <c r="GQ18" s="69">
        <f t="shared" si="8"/>
        <v>0</v>
      </c>
      <c r="GR18" s="63">
        <f>SUM(ENERO:DICIEMBRE!GR18)</f>
        <v>0</v>
      </c>
      <c r="GS18" s="69">
        <f t="shared" si="102"/>
        <v>0</v>
      </c>
      <c r="GT18" s="63">
        <f>SUM(ENERO:DICIEMBRE!GT18)</f>
        <v>0</v>
      </c>
      <c r="GU18" s="63">
        <f>SUM(ENERO:DICIEMBRE!GU18)</f>
        <v>0</v>
      </c>
      <c r="GV18" s="63">
        <f>SUM(ENERO:DICIEMBRE!GV18)</f>
        <v>0</v>
      </c>
      <c r="GW18" s="63">
        <f>SUM(ENERO:DICIEMBRE!GW18)</f>
        <v>0</v>
      </c>
      <c r="GX18" s="63">
        <f>SUM(ENERO:DICIEMBRE!GX18)</f>
        <v>0</v>
      </c>
      <c r="GY18" s="63">
        <f>SUM(ENERO:DICIEMBRE!GY18)</f>
        <v>0</v>
      </c>
      <c r="GZ18" s="63">
        <f>SUM(ENERO:DICIEMBRE!GZ18)</f>
        <v>0</v>
      </c>
      <c r="HA18" s="63">
        <f>SUM(ENERO:DICIEMBRE!HA18)</f>
        <v>0</v>
      </c>
      <c r="HB18" s="63">
        <f>SUM(ENERO:DICIEMBRE!HB18)</f>
        <v>0</v>
      </c>
      <c r="HC18" s="63">
        <f>SUM(ENERO:DICIEMBRE!HC18)</f>
        <v>0</v>
      </c>
      <c r="HD18" s="63">
        <f>SUM(ENERO:DICIEMBRE!HD18)</f>
        <v>0</v>
      </c>
      <c r="HE18" s="63">
        <f>SUM(ENERO:DICIEMBRE!HE18)</f>
        <v>0</v>
      </c>
      <c r="HF18" s="63">
        <f>SUM(ENERO:DICIEMBRE!HF18)</f>
        <v>0</v>
      </c>
      <c r="HG18" s="63">
        <f>SUM(ENERO:DICIEMBRE!HG18)</f>
        <v>0</v>
      </c>
      <c r="HH18" s="63">
        <f>SUM(ENERO:DICIEMBRE!HH18)</f>
        <v>0</v>
      </c>
      <c r="HI18" s="63">
        <f>SUM(ENERO:DICIEMBRE!HI18)</f>
        <v>0</v>
      </c>
      <c r="HJ18" s="63">
        <f>SUM(ENERO:DICIEMBRE!HJ18)</f>
        <v>0</v>
      </c>
      <c r="HK18" s="63">
        <f>SUM(ENERO:DICIEMBRE!HK18)</f>
        <v>0</v>
      </c>
      <c r="HL18" s="63">
        <f>SUM(ENERO:DICIEMBRE!HL18)</f>
        <v>0</v>
      </c>
      <c r="HM18" s="63">
        <f>SUM(ENERO:DICIEMBRE!HM18)</f>
        <v>0</v>
      </c>
      <c r="HN18" s="63">
        <f>SUM(ENERO:DICIEMBRE!HN18)</f>
        <v>0</v>
      </c>
      <c r="HO18" s="63">
        <f>SUM(ENERO:DICIEMBRE!HO18)</f>
        <v>0</v>
      </c>
      <c r="HP18" s="63">
        <f>SUM(ENERO:DICIEMBRE!HP18)</f>
        <v>0</v>
      </c>
      <c r="HQ18" s="63">
        <f>SUM(ENERO:DICIEMBRE!HQ18)</f>
        <v>0</v>
      </c>
      <c r="HR18" s="63">
        <f>SUM(ENERO:DICIEMBRE!HR18)</f>
        <v>0</v>
      </c>
      <c r="HS18" s="69">
        <f t="shared" si="103"/>
        <v>0</v>
      </c>
      <c r="HT18" s="63">
        <f>SUM(ENERO:DICIEMBRE!HT18)</f>
        <v>0</v>
      </c>
      <c r="HU18" s="63">
        <f>SUM(ENERO:DICIEMBRE!HU18)</f>
        <v>0</v>
      </c>
      <c r="HV18" s="69">
        <f t="shared" si="104"/>
        <v>0</v>
      </c>
      <c r="HW18" s="63">
        <f>SUM(ENERO:DICIEMBRE!HW18)</f>
        <v>0</v>
      </c>
      <c r="HX18" s="63">
        <f>SUM(ENERO:DICIEMBRE!HX18)</f>
        <v>0</v>
      </c>
      <c r="HY18" s="63">
        <f>SUM(ENERO:DICIEMBRE!HY18)</f>
        <v>0</v>
      </c>
      <c r="HZ18" s="63">
        <f>SUM(ENERO:DICIEMBRE!HZ18)</f>
        <v>0</v>
      </c>
      <c r="IA18" s="63">
        <f>SUM(ENERO:DICIEMBRE!IA18)</f>
        <v>0</v>
      </c>
      <c r="IB18" s="63">
        <f>SUM(ENERO:DICIEMBRE!IB18)</f>
        <v>0</v>
      </c>
      <c r="IC18" s="69">
        <f t="shared" si="105"/>
        <v>0</v>
      </c>
      <c r="ID18" s="63">
        <f>SUM(ENERO:DICIEMBRE!ID18)</f>
        <v>0</v>
      </c>
      <c r="IE18" s="63">
        <f>SUM(ENERO:DICIEMBRE!IE18)</f>
        <v>0</v>
      </c>
      <c r="IF18" s="63">
        <f>SUM(ENERO:DICIEMBRE!IF18)</f>
        <v>0</v>
      </c>
      <c r="IG18" s="63">
        <f>SUM(ENERO:DICIEMBRE!IG18)</f>
        <v>0</v>
      </c>
      <c r="IH18" s="63">
        <f>SUM(ENERO:DICIEMBRE!IH18)</f>
        <v>0</v>
      </c>
      <c r="II18" s="63">
        <f>SUM(ENERO:DICIEMBRE!II18)</f>
        <v>0</v>
      </c>
      <c r="IJ18" s="63">
        <f>SUM(ENERO:DICIEMBRE!IJ18)</f>
        <v>0</v>
      </c>
      <c r="IK18" s="63">
        <f>SUM(ENERO:DICIEMBRE!IK18)</f>
        <v>0</v>
      </c>
      <c r="IL18" s="63">
        <f>SUM(ENERO:DICIEMBRE!IL18)</f>
        <v>0</v>
      </c>
      <c r="IM18" s="63">
        <f>SUM(ENERO:DICIEMBRE!IM18)</f>
        <v>0</v>
      </c>
      <c r="IN18" s="69">
        <f t="shared" si="106"/>
        <v>0</v>
      </c>
      <c r="IO18" s="140">
        <f t="shared" si="107"/>
        <v>0</v>
      </c>
      <c r="IP18" s="63">
        <f>SUM(ENERO:DICIEMBRE!IP18)</f>
        <v>0</v>
      </c>
      <c r="IQ18" s="63">
        <f>SUM(ENERO:DICIEMBRE!IQ18)</f>
        <v>0</v>
      </c>
      <c r="IR18" s="63">
        <f>SUM(ENERO:DICIEMBRE!IR18)</f>
        <v>0</v>
      </c>
      <c r="IS18" s="63">
        <f>SUM(ENERO:DICIEMBRE!IS18)</f>
        <v>0</v>
      </c>
      <c r="IT18" s="63">
        <f>SUM(ENERO:DICIEMBRE!IT18)</f>
        <v>0</v>
      </c>
      <c r="IU18" s="63">
        <f>SUM(ENERO:DICIEMBRE!IU18)</f>
        <v>0</v>
      </c>
      <c r="IV18" s="63">
        <f>SUM(ENERO:DICIEMBRE!IV18)</f>
        <v>0</v>
      </c>
      <c r="IW18" s="63">
        <f>SUM(ENERO:DICIEMBRE!IW18)</f>
        <v>0</v>
      </c>
      <c r="IX18" s="63">
        <f>SUM(ENERO:DICIEMBRE!IX18)</f>
        <v>0</v>
      </c>
      <c r="IY18" s="63">
        <f>SUM(ENERO:DICIEMBRE!IY18)</f>
        <v>0</v>
      </c>
      <c r="IZ18" s="63">
        <f>SUM(ENERO:DICIEMBRE!IZ18)</f>
        <v>0</v>
      </c>
      <c r="JA18" s="63">
        <f>SUM(ENERO:DICIEMBRE!JA18)</f>
        <v>0</v>
      </c>
      <c r="JB18" s="63">
        <f>SUM(ENERO:DICIEMBRE!JB18)</f>
        <v>0</v>
      </c>
      <c r="JC18" s="63">
        <f>SUM(ENERO:DICIEMBRE!JC18)</f>
        <v>0</v>
      </c>
      <c r="JD18" s="140">
        <f t="shared" si="108"/>
        <v>0</v>
      </c>
      <c r="JE18" s="140">
        <f t="shared" si="108"/>
        <v>0</v>
      </c>
      <c r="JF18" s="140">
        <f t="shared" si="109"/>
        <v>0</v>
      </c>
      <c r="JG18" s="63">
        <f>SUM(ENERO:DICIEMBRE!JG18)</f>
        <v>0</v>
      </c>
      <c r="JH18" s="63">
        <f>SUM(ENERO:DICIEMBRE!JH18)</f>
        <v>0</v>
      </c>
      <c r="JI18" s="63">
        <f>SUM(ENERO:DICIEMBRE!JI18)</f>
        <v>0</v>
      </c>
      <c r="JJ18" s="63">
        <f>SUM(ENERO:DICIEMBRE!JJ18)</f>
        <v>0</v>
      </c>
      <c r="JK18" s="63">
        <f>SUM(ENERO:DICIEMBRE!JK18)</f>
        <v>0</v>
      </c>
      <c r="JL18" s="140">
        <f t="shared" si="110"/>
        <v>0</v>
      </c>
      <c r="JM18" s="63">
        <f>SUM(ENERO:DICIEMBRE!JM18)</f>
        <v>0</v>
      </c>
      <c r="JN18" s="63">
        <f>SUM(ENERO:DICIEMBRE!JN18)</f>
        <v>0</v>
      </c>
      <c r="JO18" s="140">
        <f t="shared" si="111"/>
        <v>0</v>
      </c>
      <c r="JP18" s="63">
        <f>SUM(ENERO:DICIEMBRE!JP18)</f>
        <v>0</v>
      </c>
      <c r="JQ18" s="63">
        <f>SUM(ENERO:DICIEMBRE!JQ18)</f>
        <v>0</v>
      </c>
      <c r="JR18" s="63">
        <f>SUM(ENERO:DICIEMBRE!JR18)</f>
        <v>0</v>
      </c>
      <c r="JS18" s="63">
        <f>SUM(ENERO:DICIEMBRE!JS18)</f>
        <v>0</v>
      </c>
      <c r="JT18" s="63">
        <f>SUM(ENERO:DICIEMBRE!JT18)</f>
        <v>0</v>
      </c>
      <c r="JU18" s="63">
        <f>SUM(ENERO:DICIEMBRE!JU18)</f>
        <v>0</v>
      </c>
      <c r="JV18" s="63">
        <f>SUM(ENERO:DICIEMBRE!JV18)</f>
        <v>0</v>
      </c>
      <c r="JW18" s="63">
        <f>SUM(ENERO:DICIEMBRE!JW18)</f>
        <v>0</v>
      </c>
      <c r="JX18" s="63">
        <f>SUM(ENERO:DICIEMBRE!JX18)</f>
        <v>0</v>
      </c>
      <c r="JY18" s="63">
        <f>SUM(ENERO:DICIEMBRE!JY18)</f>
        <v>0</v>
      </c>
      <c r="JZ18" s="63">
        <f>SUM(ENERO:DICIEMBRE!JZ18)</f>
        <v>0</v>
      </c>
      <c r="KA18" s="63">
        <f>SUM(ENERO:DICIEMBRE!KA18)</f>
        <v>0</v>
      </c>
      <c r="KB18" s="63">
        <f>SUM(ENERO:DICIEMBRE!KB18)</f>
        <v>0</v>
      </c>
      <c r="KC18" s="63">
        <f>SUM(ENERO:DICIEMBRE!KC18)</f>
        <v>0</v>
      </c>
      <c r="KD18" s="63">
        <f>SUM(ENERO:DICIEMBRE!KD18)</f>
        <v>0</v>
      </c>
      <c r="KE18" s="63">
        <f>SUM(ENERO:DICIEMBRE!KE18)</f>
        <v>0</v>
      </c>
      <c r="KF18" s="63">
        <f>SUM(ENERO:DICIEMBRE!KF18)</f>
        <v>0</v>
      </c>
      <c r="KG18" s="140">
        <f t="shared" si="112"/>
        <v>0</v>
      </c>
      <c r="KH18" s="63">
        <f>SUM(ENERO:DICIEMBRE!KH18)</f>
        <v>0</v>
      </c>
      <c r="KI18" s="63">
        <f>SUM(ENERO:DICIEMBRE!KI18)</f>
        <v>0</v>
      </c>
      <c r="KJ18" s="63">
        <f>SUM(ENERO:DICIEMBRE!KJ18)</f>
        <v>0</v>
      </c>
      <c r="KK18" s="63">
        <f>SUM(ENERO:DICIEMBRE!KK18)</f>
        <v>0</v>
      </c>
      <c r="KL18" s="63">
        <f>SUM(ENERO:DICIEMBRE!KL18)</f>
        <v>0</v>
      </c>
      <c r="KM18" s="63">
        <f>SUM(ENERO:DICIEMBRE!KM18)</f>
        <v>0</v>
      </c>
      <c r="KN18" s="63">
        <f>SUM(ENERO:DICIEMBRE!KN18)</f>
        <v>0</v>
      </c>
      <c r="KO18" s="63">
        <f>SUM(ENERO:DICIEMBRE!KO18)</f>
        <v>0</v>
      </c>
      <c r="KP18" s="63">
        <f>SUM(ENERO:DICIEMBRE!KP18)</f>
        <v>0</v>
      </c>
      <c r="KQ18" s="63">
        <f>SUM(ENERO:DICIEMBRE!KQ18)</f>
        <v>0</v>
      </c>
      <c r="KR18" s="63">
        <f>SUM(ENERO:DICIEMBRE!KR18)</f>
        <v>0</v>
      </c>
      <c r="KS18" s="63">
        <f>SUM(ENERO:DICIEMBRE!KS18)</f>
        <v>0</v>
      </c>
      <c r="KT18" s="63">
        <f>SUM(ENERO:DICIEMBRE!KT18)</f>
        <v>0</v>
      </c>
      <c r="KU18" s="63">
        <f>SUM(ENERO:DICIEMBRE!KU18)</f>
        <v>0</v>
      </c>
      <c r="KV18" s="63">
        <f>SUM(ENERO:DICIEMBRE!KV18)</f>
        <v>0</v>
      </c>
      <c r="KW18" s="63">
        <f>SUM(ENERO:DICIEMBRE!KW18)</f>
        <v>0</v>
      </c>
      <c r="KX18" s="63">
        <f>SUM(ENERO:DICIEMBRE!KX18)</f>
        <v>0</v>
      </c>
      <c r="KY18" s="140">
        <f t="shared" si="114"/>
        <v>0</v>
      </c>
      <c r="KZ18" s="63">
        <f>SUM(ENERO:DICIEMBRE!KZ18)</f>
        <v>0</v>
      </c>
      <c r="LA18" s="63">
        <f>SUM(ENERO:DICIEMBRE!LA18)</f>
        <v>0</v>
      </c>
      <c r="LB18" s="63">
        <f>SUM(ENERO:DICIEMBRE!LB18)</f>
        <v>0</v>
      </c>
      <c r="LC18" s="63">
        <f>SUM(ENERO:DICIEMBRE!LC18)</f>
        <v>0</v>
      </c>
      <c r="LD18" s="63">
        <f>SUM(ENERO:DICIEMBRE!LD18)</f>
        <v>0</v>
      </c>
      <c r="LE18" s="63">
        <f>SUM(ENERO:DICIEMBRE!LE18)</f>
        <v>0</v>
      </c>
      <c r="LF18" s="63">
        <f>SUM(ENERO:DICIEMBRE!LF18)</f>
        <v>0</v>
      </c>
      <c r="LG18" s="63">
        <f>SUM(ENERO:DICIEMBRE!LG18)</f>
        <v>0</v>
      </c>
      <c r="LH18" s="63">
        <f>SUM(ENERO:DICIEMBRE!LH18)</f>
        <v>0</v>
      </c>
      <c r="LI18" s="63">
        <f>SUM(ENERO:DICIEMBRE!LI18)</f>
        <v>0</v>
      </c>
      <c r="LJ18" s="63">
        <f>SUM(ENERO:DICIEMBRE!LJ18)</f>
        <v>0</v>
      </c>
      <c r="LK18" s="63">
        <f>SUM(ENERO:DICIEMBRE!LK18)</f>
        <v>0</v>
      </c>
      <c r="LL18" s="63">
        <f>SUM(ENERO:DICIEMBRE!LL18)</f>
        <v>0</v>
      </c>
      <c r="LM18" s="63">
        <f>SUM(ENERO:DICIEMBRE!LM18)</f>
        <v>0</v>
      </c>
      <c r="LN18" s="63">
        <f>SUM(ENERO:DICIEMBRE!LN18)</f>
        <v>0</v>
      </c>
      <c r="LO18" s="63">
        <f>SUM(ENERO:DICIEMBRE!LO18)</f>
        <v>0</v>
      </c>
      <c r="LP18" s="63">
        <f>SUM(ENERO:DICIEMBRE!LP18)</f>
        <v>0</v>
      </c>
      <c r="LQ18" s="63">
        <f>SUM(ENERO:DICIEMBRE!LQ18)</f>
        <v>0</v>
      </c>
      <c r="LR18" s="63">
        <f>SUM(ENERO:DICIEMBRE!LR18)</f>
        <v>0</v>
      </c>
      <c r="LS18" s="63">
        <f>SUM(ENERO:DICIEMBRE!LS18)</f>
        <v>0</v>
      </c>
      <c r="LT18" s="63">
        <f>SUM(ENERO:DICIEMBRE!LT18)</f>
        <v>0</v>
      </c>
      <c r="LU18" s="63">
        <f>SUM(ENERO:DICIEMBRE!LU18)</f>
        <v>0</v>
      </c>
      <c r="LV18" s="63">
        <f>SUM(ENERO:DICIEMBRE!LV18)</f>
        <v>0</v>
      </c>
      <c r="LW18" s="63">
        <f>SUM(ENERO:DICIEMBRE!LW18)</f>
        <v>0</v>
      </c>
      <c r="LX18" s="63">
        <f>SUM(ENERO:DICIEMBRE!LX18)</f>
        <v>0</v>
      </c>
      <c r="LY18" s="63">
        <f>SUM(ENERO:DICIEMBRE!LY18)</f>
        <v>0</v>
      </c>
      <c r="LZ18" s="63">
        <f>SUM(ENERO:DICIEMBRE!LZ18)</f>
        <v>0</v>
      </c>
      <c r="MA18" s="63">
        <f>SUM(ENERO:DICIEMBRE!MA18)</f>
        <v>0</v>
      </c>
      <c r="MB18" s="63">
        <f>SUM(ENERO:DICIEMBRE!MB18)</f>
        <v>0</v>
      </c>
      <c r="MC18" s="63">
        <f>SUM(ENERO:DICIEMBRE!MC18)</f>
        <v>0</v>
      </c>
      <c r="MD18" s="63">
        <f>SUM(ENERO:DICIEMBRE!MD18)</f>
        <v>0</v>
      </c>
      <c r="ME18" s="63">
        <f>SUM(ENERO:DICIEMBRE!ME18)</f>
        <v>0</v>
      </c>
      <c r="MF18" s="63">
        <f>SUM(ENERO:DICIEMBRE!MF18)</f>
        <v>0</v>
      </c>
      <c r="MG18" s="63">
        <f>SUM(ENERO:DICIEMBRE!MG18)</f>
        <v>0</v>
      </c>
      <c r="MH18" s="63">
        <f>SUM(ENERO:DICIEMBRE!MH18)</f>
        <v>0</v>
      </c>
      <c r="MI18" s="63">
        <f>SUM(ENERO:DICIEMBRE!MI18)</f>
        <v>0</v>
      </c>
      <c r="MJ18" s="63">
        <f>SUM(ENERO:DICIEMBRE!MJ18)</f>
        <v>0</v>
      </c>
      <c r="MK18" s="63">
        <f>SUM(ENERO:DICIEMBRE!MK18)</f>
        <v>0</v>
      </c>
      <c r="ML18" s="63">
        <f>SUM(ENERO:DICIEMBRE!ML18)</f>
        <v>0</v>
      </c>
      <c r="MM18" s="63">
        <f>SUM(ENERO:DICIEMBRE!MM18)</f>
        <v>0</v>
      </c>
    </row>
    <row r="19" ht="12" spans="1:351">
      <c r="A19" s="1" t="s">
        <v>170</v>
      </c>
      <c r="B19" s="1">
        <v>31806</v>
      </c>
      <c r="C19" s="62" t="s">
        <v>182</v>
      </c>
      <c r="D19" s="63" t="e">
        <f>AVERAGE(ENERO:DICIEMBRE!D19)</f>
        <v>#DIV/0!</v>
      </c>
      <c r="E19" s="63" t="e">
        <f>AVERAGE(ENERO:DICIEMBRE!E19)</f>
        <v>#DIV/0!</v>
      </c>
      <c r="F19" s="63" t="e">
        <f>AVERAGE(ENERO:DICIEMBRE!F19)</f>
        <v>#DIV/0!</v>
      </c>
      <c r="G19" s="63" t="e">
        <f>AVERAGE(ENERO:DICIEMBRE!G19)</f>
        <v>#DIV/0!</v>
      </c>
      <c r="H19" s="63" t="e">
        <f>AVERAGE(ENERO:DICIEMBRE!H19)</f>
        <v>#DIV/0!</v>
      </c>
      <c r="I19" s="63" t="e">
        <f>AVERAGE(ENERO:DICIEMBRE!I19)</f>
        <v>#DIV/0!</v>
      </c>
      <c r="J19" s="63" t="e">
        <f>AVERAGE(ENERO:DICIEMBRE!J19)</f>
        <v>#DIV/0!</v>
      </c>
      <c r="K19" s="63" t="e">
        <f>AVERAGE(ENERO:DICIEMBRE!K19)</f>
        <v>#DIV/0!</v>
      </c>
      <c r="L19" s="63" t="e">
        <f>AVERAGE(ENERO:DICIEMBRE!L19)</f>
        <v>#DIV/0!</v>
      </c>
      <c r="M19" s="63" t="e">
        <f>AVERAGE(ENERO:DICIEMBRE!M19)</f>
        <v>#DIV/0!</v>
      </c>
      <c r="N19" s="69" t="e">
        <f t="shared" si="90"/>
        <v>#DIV/0!</v>
      </c>
      <c r="O19" s="63" t="e">
        <f>AVERAGE(ENERO:DICIEMBRE!O19)</f>
        <v>#DIV/0!</v>
      </c>
      <c r="P19" s="63" t="e">
        <f>AVERAGE(ENERO:DICIEMBRE!P19)</f>
        <v>#DIV/0!</v>
      </c>
      <c r="Q19" s="63" t="e">
        <f>AVERAGE(ENERO:DICIEMBRE!Q19)</f>
        <v>#DIV/0!</v>
      </c>
      <c r="R19" s="63" t="e">
        <f>AVERAGE(ENERO:DICIEMBRE!R19)</f>
        <v>#DIV/0!</v>
      </c>
      <c r="S19" s="63" t="e">
        <f>AVERAGE(ENERO:DICIEMBRE!S19)</f>
        <v>#DIV/0!</v>
      </c>
      <c r="T19" s="63" t="e">
        <f>AVERAGE(ENERO:DICIEMBRE!T19)</f>
        <v>#DIV/0!</v>
      </c>
      <c r="U19" s="63" t="e">
        <f>AVERAGE(ENERO:DICIEMBRE!U19)</f>
        <v>#DIV/0!</v>
      </c>
      <c r="V19" s="63" t="e">
        <f>AVERAGE(ENERO:DICIEMBRE!V19)</f>
        <v>#DIV/0!</v>
      </c>
      <c r="W19" s="63" t="e">
        <f>AVERAGE(ENERO:DICIEMBRE!W19)</f>
        <v>#DIV/0!</v>
      </c>
      <c r="X19" s="63" t="e">
        <f>AVERAGE(ENERO:DICIEMBRE!X19)</f>
        <v>#DIV/0!</v>
      </c>
      <c r="Y19" s="69" t="e">
        <f t="shared" si="91"/>
        <v>#DIV/0!</v>
      </c>
      <c r="Z19" s="73">
        <f t="shared" si="1"/>
        <v>0</v>
      </c>
      <c r="AA19" s="74">
        <f t="shared" si="1"/>
        <v>0</v>
      </c>
      <c r="AB19" s="74">
        <f t="shared" si="1"/>
        <v>0</v>
      </c>
      <c r="AC19" s="74">
        <f t="shared" si="1"/>
        <v>0</v>
      </c>
      <c r="AD19" s="74">
        <f t="shared" si="1"/>
        <v>0</v>
      </c>
      <c r="AE19" s="74">
        <f t="shared" si="1"/>
        <v>0</v>
      </c>
      <c r="AF19" s="74">
        <f t="shared" si="1"/>
        <v>0</v>
      </c>
      <c r="AG19" s="74">
        <f t="shared" si="1"/>
        <v>0</v>
      </c>
      <c r="AH19" s="74">
        <f t="shared" si="1"/>
        <v>0</v>
      </c>
      <c r="AI19" s="74">
        <f t="shared" si="1"/>
        <v>0</v>
      </c>
      <c r="AJ19" s="94">
        <f t="shared" si="1"/>
        <v>0</v>
      </c>
      <c r="AK19" s="95">
        <f>SUM(ENERO:DICIEMBRE!AK19)</f>
        <v>0</v>
      </c>
      <c r="AL19" s="96">
        <f>SUM(ENERO:DICIEMBRE!AL19)</f>
        <v>0</v>
      </c>
      <c r="AM19" s="63">
        <f>SUM(ENERO:DICIEMBRE!AM19)</f>
        <v>0</v>
      </c>
      <c r="AN19" s="63">
        <f>SUM(ENERO:DICIEMBRE!AN19)</f>
        <v>0</v>
      </c>
      <c r="AO19" s="63">
        <f>SUM(ENERO:DICIEMBRE!AO19)</f>
        <v>0</v>
      </c>
      <c r="AP19" s="63">
        <f>SUM(ENERO:DICIEMBRE!AP19)</f>
        <v>0</v>
      </c>
      <c r="AQ19" s="63">
        <f>SUM(ENERO:DICIEMBRE!AQ19)</f>
        <v>0</v>
      </c>
      <c r="AR19" s="63">
        <f>SUM(ENERO:DICIEMBRE!AR19)</f>
        <v>0</v>
      </c>
      <c r="AS19" s="63">
        <f>SUM(ENERO:DICIEMBRE!AS19)</f>
        <v>0</v>
      </c>
      <c r="AT19" s="69">
        <f t="shared" si="92"/>
        <v>0</v>
      </c>
      <c r="AU19" s="63">
        <f>SUM(ENERO:DICIEMBRE!AU19)</f>
        <v>0</v>
      </c>
      <c r="AV19" s="63">
        <f>SUM(ENERO:DICIEMBRE!AV19)</f>
        <v>0</v>
      </c>
      <c r="AW19" s="63">
        <f>SUM(ENERO:DICIEMBRE!AW19)</f>
        <v>0</v>
      </c>
      <c r="AX19" s="63">
        <f>SUM(ENERO:DICIEMBRE!AX19)</f>
        <v>0</v>
      </c>
      <c r="AY19" s="63">
        <f>SUM(ENERO:DICIEMBRE!AY19)</f>
        <v>0</v>
      </c>
      <c r="AZ19" s="63">
        <f>SUM(ENERO:DICIEMBRE!AZ19)</f>
        <v>0</v>
      </c>
      <c r="BA19" s="63">
        <f>SUM(ENERO:DICIEMBRE!BA19)</f>
        <v>0</v>
      </c>
      <c r="BB19" s="63">
        <f>SUM(ENERO:DICIEMBRE!BB19)</f>
        <v>0</v>
      </c>
      <c r="BC19" s="63">
        <f>SUM(ENERO:DICIEMBRE!BC19)</f>
        <v>0</v>
      </c>
      <c r="BD19" s="63">
        <f>SUM(ENERO:DICIEMBRE!BD19)</f>
        <v>0</v>
      </c>
      <c r="BE19" s="63">
        <f>SUM(ENERO:DICIEMBRE!BE19)</f>
        <v>0</v>
      </c>
      <c r="BF19" s="63">
        <f>SUM(ENERO:DICIEMBRE!BF19)</f>
        <v>0</v>
      </c>
      <c r="BG19" s="63">
        <f>SUM(ENERO:DICIEMBRE!BG19)</f>
        <v>0</v>
      </c>
      <c r="BH19" s="63">
        <f>SUM(ENERO:DICIEMBRE!BH19)</f>
        <v>0</v>
      </c>
      <c r="BI19" s="63">
        <f>SUM(ENERO:DICIEMBRE!BI19)</f>
        <v>0</v>
      </c>
      <c r="BJ19" s="63">
        <f>SUM(ENERO:DICIEMBRE!BJ19)</f>
        <v>0</v>
      </c>
      <c r="BK19" s="63">
        <f>SUM(ENERO:DICIEMBRE!BK19)</f>
        <v>0</v>
      </c>
      <c r="BL19" s="63">
        <f>SUM(ENERO:DICIEMBRE!BL19)</f>
        <v>0</v>
      </c>
      <c r="BM19" s="63">
        <f>SUM(ENERO:DICIEMBRE!BM19)</f>
        <v>0</v>
      </c>
      <c r="BN19" s="63">
        <f>SUM(ENERO:DICIEMBRE!BN19)</f>
        <v>0</v>
      </c>
      <c r="BO19" s="63">
        <f>SUM(ENERO:DICIEMBRE!BO19)</f>
        <v>0</v>
      </c>
      <c r="BP19" s="63">
        <f>SUM(ENERO:DICIEMBRE!BP19)</f>
        <v>0</v>
      </c>
      <c r="BQ19" s="63">
        <f>SUM(ENERO:DICIEMBRE!BQ19)</f>
        <v>0</v>
      </c>
      <c r="BR19" s="63">
        <f>SUM(ENERO:DICIEMBRE!BR19)</f>
        <v>0</v>
      </c>
      <c r="BS19" s="63">
        <f>SUM(ENERO:DICIEMBRE!BS19)</f>
        <v>0</v>
      </c>
      <c r="BT19" s="63">
        <f>SUM(ENERO:DICIEMBRE!BT19)</f>
        <v>0</v>
      </c>
      <c r="BU19" s="69">
        <f t="shared" si="93"/>
        <v>0</v>
      </c>
      <c r="BV19" s="63">
        <f>SUM(ENERO:DICIEMBRE!BV19)</f>
        <v>0</v>
      </c>
      <c r="BW19" s="63">
        <f>SUM(ENERO:DICIEMBRE!BW19)</f>
        <v>0</v>
      </c>
      <c r="BX19" s="63">
        <f>SUM(ENERO:DICIEMBRE!BX19)</f>
        <v>0</v>
      </c>
      <c r="BY19" s="69">
        <f t="shared" si="94"/>
        <v>0</v>
      </c>
      <c r="BZ19" s="63">
        <f>SUM(ENERO:DICIEMBRE!BZ19)</f>
        <v>0</v>
      </c>
      <c r="CA19" s="63">
        <f>SUM(ENERO:DICIEMBRE!CA19)</f>
        <v>0</v>
      </c>
      <c r="CB19" s="63">
        <f>SUM(ENERO:DICIEMBRE!CB19)</f>
        <v>0</v>
      </c>
      <c r="CC19" s="63">
        <f>SUM(ENERO:DICIEMBRE!CC19)</f>
        <v>0</v>
      </c>
      <c r="CD19" s="63">
        <f>SUM(ENERO:DICIEMBRE!CD19)</f>
        <v>0</v>
      </c>
      <c r="CE19" s="63">
        <f>SUM(ENERO:DICIEMBRE!CE19)</f>
        <v>0</v>
      </c>
      <c r="CF19" s="63">
        <f>SUM(ENERO:DICIEMBRE!CF19)</f>
        <v>0</v>
      </c>
      <c r="CG19" s="63">
        <f>SUM(ENERO:DICIEMBRE!CG19)</f>
        <v>0</v>
      </c>
      <c r="CH19" s="63">
        <f>SUM(ENERO:DICIEMBRE!CH19)</f>
        <v>0</v>
      </c>
      <c r="CI19" s="63">
        <f>SUM(ENERO:DICIEMBRE!CI19)</f>
        <v>0</v>
      </c>
      <c r="CJ19" s="63">
        <f>SUM(ENERO:DICIEMBRE!CJ19)</f>
        <v>0</v>
      </c>
      <c r="CK19" s="63">
        <f>SUM(ENERO:DICIEMBRE!CK19)</f>
        <v>0</v>
      </c>
      <c r="CL19" s="63">
        <f>SUM(ENERO:DICIEMBRE!CL19)</f>
        <v>0</v>
      </c>
      <c r="CM19" s="63">
        <f>SUM(ENERO:DICIEMBRE!CM19)</f>
        <v>0</v>
      </c>
      <c r="CN19" s="63">
        <f>SUM(ENERO:DICIEMBRE!CN19)</f>
        <v>0</v>
      </c>
      <c r="CO19" s="63">
        <f>SUM(ENERO:DICIEMBRE!CO19)</f>
        <v>0</v>
      </c>
      <c r="CP19" s="63">
        <f>SUM(ENERO:DICIEMBRE!CP19)</f>
        <v>0</v>
      </c>
      <c r="CQ19" s="63">
        <f>SUM(ENERO:DICIEMBRE!CQ19)</f>
        <v>0</v>
      </c>
      <c r="CR19" s="63">
        <f>SUM(ENERO:DICIEMBRE!CR19)</f>
        <v>0</v>
      </c>
      <c r="CS19" s="63">
        <f>SUM(ENERO:DICIEMBRE!CS19)</f>
        <v>0</v>
      </c>
      <c r="CT19" s="63">
        <f>SUM(ENERO:DICIEMBRE!CT19)</f>
        <v>0</v>
      </c>
      <c r="CU19" s="63">
        <f>SUM(ENERO:DICIEMBRE!CU19)</f>
        <v>0</v>
      </c>
      <c r="CV19" s="63">
        <f>SUM(ENERO:DICIEMBRE!CV19)</f>
        <v>0</v>
      </c>
      <c r="CW19" s="63">
        <f>SUM(ENERO:DICIEMBRE!CW19)</f>
        <v>0</v>
      </c>
      <c r="CX19" s="63">
        <f>SUM(ENERO:DICIEMBRE!CX19)</f>
        <v>0</v>
      </c>
      <c r="CY19" s="63">
        <f>SUM(ENERO:DICIEMBRE!CY19)</f>
        <v>0</v>
      </c>
      <c r="CZ19" s="63">
        <f>SUM(ENERO:DICIEMBRE!CZ19)</f>
        <v>0</v>
      </c>
      <c r="DA19" s="63">
        <f>SUM(ENERO:DICIEMBRE!DA19)</f>
        <v>0</v>
      </c>
      <c r="DB19" s="63">
        <f>SUM(ENERO:DICIEMBRE!DB19)</f>
        <v>0</v>
      </c>
      <c r="DC19" s="69">
        <f t="shared" si="95"/>
        <v>0</v>
      </c>
      <c r="DD19" s="63">
        <f>SUM(ENERO:DICIEMBRE!DD19)</f>
        <v>0</v>
      </c>
      <c r="DE19" s="63">
        <f>SUM(ENERO:DICIEMBRE!DE19)</f>
        <v>0</v>
      </c>
      <c r="DF19" s="69">
        <f t="shared" si="96"/>
        <v>0</v>
      </c>
      <c r="DG19" s="63">
        <f>SUM(ENERO:DICIEMBRE!DG19)</f>
        <v>0</v>
      </c>
      <c r="DH19" s="63">
        <f>SUM(ENERO:DICIEMBRE!DH19)</f>
        <v>0</v>
      </c>
      <c r="DI19" s="63">
        <f>SUM(ENERO:DICIEMBRE!DI19)</f>
        <v>0</v>
      </c>
      <c r="DJ19" s="63">
        <f>SUM(ENERO:DICIEMBRE!DJ19)</f>
        <v>0</v>
      </c>
      <c r="DK19" s="63">
        <f>SUM(ENERO:DICIEMBRE!DK19)</f>
        <v>0</v>
      </c>
      <c r="DL19" s="63">
        <f>SUM(ENERO:DICIEMBRE!DL19)</f>
        <v>0</v>
      </c>
      <c r="DM19" s="63">
        <f>SUM(ENERO:DICIEMBRE!DM19)</f>
        <v>0</v>
      </c>
      <c r="DN19" s="63">
        <f>SUM(ENERO:DICIEMBRE!DN19)</f>
        <v>0</v>
      </c>
      <c r="DO19" s="63">
        <f>SUM(ENERO:DICIEMBRE!DO19)</f>
        <v>0</v>
      </c>
      <c r="DP19" s="63">
        <f>SUM(ENERO:DICIEMBRE!DP19)</f>
        <v>0</v>
      </c>
      <c r="DQ19" s="63">
        <f>SUM(ENERO:DICIEMBRE!DQ19)</f>
        <v>0</v>
      </c>
      <c r="DR19" s="63">
        <f>SUM(ENERO:DICIEMBRE!DR19)</f>
        <v>0</v>
      </c>
      <c r="DS19" s="63">
        <f>SUM(ENERO:DICIEMBRE!DS19)</f>
        <v>0</v>
      </c>
      <c r="DT19" s="63">
        <f>SUM(ENERO:DICIEMBRE!DT19)</f>
        <v>0</v>
      </c>
      <c r="DU19" s="63">
        <f>SUM(ENERO:DICIEMBRE!DU19)</f>
        <v>0</v>
      </c>
      <c r="DV19" s="63">
        <f>SUM(ENERO:DICIEMBRE!DV19)</f>
        <v>0</v>
      </c>
      <c r="DW19" s="63">
        <f>SUM(ENERO:DICIEMBRE!DW19)</f>
        <v>0</v>
      </c>
      <c r="DX19" s="63">
        <f>SUM(ENERO:DICIEMBRE!DX19)</f>
        <v>0</v>
      </c>
      <c r="DY19" s="63">
        <f>SUM(ENERO:DICIEMBRE!DY19)</f>
        <v>0</v>
      </c>
      <c r="DZ19" s="63">
        <f>SUM(ENERO:DICIEMBRE!DZ19)</f>
        <v>0</v>
      </c>
      <c r="EA19" s="63">
        <f>SUM(ENERO:DICIEMBRE!EA19)</f>
        <v>0</v>
      </c>
      <c r="EB19" s="63">
        <f>SUM(ENERO:DICIEMBRE!EB19)</f>
        <v>0</v>
      </c>
      <c r="EC19" s="63">
        <f>SUM(ENERO:DICIEMBRE!EC19)</f>
        <v>0</v>
      </c>
      <c r="ED19" s="63">
        <f>SUM(ENERO:DICIEMBRE!ED19)</f>
        <v>0</v>
      </c>
      <c r="EE19" s="63">
        <f>SUM(ENERO:DICIEMBRE!EE19)</f>
        <v>0</v>
      </c>
      <c r="EF19" s="63">
        <f>SUM(ENERO:DICIEMBRE!EF19)</f>
        <v>0</v>
      </c>
      <c r="EG19" s="63">
        <f>SUM(ENERO:DICIEMBRE!EG19)</f>
        <v>0</v>
      </c>
      <c r="EH19" s="63">
        <f>SUM(ENERO:DICIEMBRE!EH19)</f>
        <v>0</v>
      </c>
      <c r="EI19" s="63">
        <f>SUM(ENERO:DICIEMBRE!EI19)</f>
        <v>0</v>
      </c>
      <c r="EJ19" s="69">
        <f t="shared" si="97"/>
        <v>0</v>
      </c>
      <c r="EK19" s="69">
        <f t="shared" si="98"/>
        <v>0</v>
      </c>
      <c r="EL19" s="63">
        <f>SUM(ENERO:DICIEMBRE!EL19)</f>
        <v>0</v>
      </c>
      <c r="EM19" s="63">
        <f>SUM(ENERO:DICIEMBRE!EM19)</f>
        <v>0</v>
      </c>
      <c r="EN19" s="63">
        <f>SUM(ENERO:DICIEMBRE!EN19)</f>
        <v>0</v>
      </c>
      <c r="EO19" s="69">
        <f t="shared" si="99"/>
        <v>0</v>
      </c>
      <c r="EP19" s="63">
        <f>SUM(ENERO:DICIEMBRE!EP19)</f>
        <v>0</v>
      </c>
      <c r="EQ19" s="63">
        <f>SUM(ENERO:DICIEMBRE!EQ19)</f>
        <v>0</v>
      </c>
      <c r="ER19" s="63">
        <f>SUM(ENERO:DICIEMBRE!ER19)</f>
        <v>0</v>
      </c>
      <c r="ES19" s="63">
        <f>SUM(ENERO:DICIEMBRE!ES19)</f>
        <v>0</v>
      </c>
      <c r="ET19" s="63">
        <f>SUM(ENERO:DICIEMBRE!ET19)</f>
        <v>0</v>
      </c>
      <c r="EU19" s="63">
        <f>SUM(ENERO:DICIEMBRE!EU19)</f>
        <v>0</v>
      </c>
      <c r="EV19" s="63">
        <f>SUM(ENERO:DICIEMBRE!EV19)</f>
        <v>0</v>
      </c>
      <c r="EW19" s="63">
        <f>SUM(ENERO:DICIEMBRE!EW19)</f>
        <v>0</v>
      </c>
      <c r="EX19" s="63">
        <f>SUM(ENERO:DICIEMBRE!EX19)</f>
        <v>0</v>
      </c>
      <c r="EY19" s="69">
        <f t="shared" si="5"/>
        <v>0</v>
      </c>
      <c r="EZ19" s="63">
        <f>SUM(ENERO:DICIEMBRE!EZ19)</f>
        <v>0</v>
      </c>
      <c r="FA19" s="63">
        <f>SUM(ENERO:DICIEMBRE!FA19)</f>
        <v>0</v>
      </c>
      <c r="FB19" s="63">
        <f>SUM(ENERO:DICIEMBRE!FB19)</f>
        <v>0</v>
      </c>
      <c r="FC19" s="63">
        <f>SUM(ENERO:DICIEMBRE!FC19)</f>
        <v>0</v>
      </c>
      <c r="FD19" s="63">
        <f>SUM(ENERO:DICIEMBRE!FD19)</f>
        <v>0</v>
      </c>
      <c r="FE19" s="63">
        <f>SUM(ENERO:DICIEMBRE!FE19)</f>
        <v>0</v>
      </c>
      <c r="FF19" s="63">
        <f>SUM(ENERO:DICIEMBRE!FF19)</f>
        <v>0</v>
      </c>
      <c r="FG19" s="63">
        <f>SUM(ENERO:DICIEMBRE!FG19)</f>
        <v>0</v>
      </c>
      <c r="FH19" s="69">
        <f t="shared" si="100"/>
        <v>0</v>
      </c>
      <c r="FI19" s="63">
        <f>SUM(ENERO:DICIEMBRE!FI19)</f>
        <v>0</v>
      </c>
      <c r="FJ19" s="63">
        <f>SUM(ENERO:DICIEMBRE!FJ19)</f>
        <v>0</v>
      </c>
      <c r="FK19" s="63">
        <f>SUM(ENERO:DICIEMBRE!FK19)</f>
        <v>0</v>
      </c>
      <c r="FL19" s="63">
        <f>SUM(ENERO:DICIEMBRE!FL19)</f>
        <v>0</v>
      </c>
      <c r="FM19" s="63">
        <f>SUM(ENERO:DICIEMBRE!FM19)</f>
        <v>0</v>
      </c>
      <c r="FN19" s="63">
        <f>SUM(ENERO:DICIEMBRE!FN19)</f>
        <v>0</v>
      </c>
      <c r="FO19" s="63">
        <f>SUM(ENERO:DICIEMBRE!FO19)</f>
        <v>0</v>
      </c>
      <c r="FP19" s="63">
        <f>SUM(ENERO:DICIEMBRE!FP19)</f>
        <v>0</v>
      </c>
      <c r="FQ19" s="63">
        <f>SUM(ENERO:DICIEMBRE!FQ19)</f>
        <v>0</v>
      </c>
      <c r="FR19" s="63">
        <f>SUM(ENERO:DICIEMBRE!FR19)</f>
        <v>0</v>
      </c>
      <c r="FS19" s="69">
        <f t="shared" si="101"/>
        <v>0</v>
      </c>
      <c r="FT19" s="63">
        <f>SUM(ENERO:DICIEMBRE!FT19)</f>
        <v>0</v>
      </c>
      <c r="FU19" s="63">
        <f>SUM(ENERO:DICIEMBRE!FU19)</f>
        <v>0</v>
      </c>
      <c r="FV19" s="63">
        <f>SUM(ENERO:DICIEMBRE!FV19)</f>
        <v>0</v>
      </c>
      <c r="FW19" s="63">
        <f>SUM(ENERO:DICIEMBRE!FW19)</f>
        <v>0</v>
      </c>
      <c r="FX19" s="63">
        <f>SUM(ENERO:DICIEMBRE!FX19)</f>
        <v>0</v>
      </c>
      <c r="FY19" s="63">
        <f>SUM(ENERO:DICIEMBRE!FY19)</f>
        <v>0</v>
      </c>
      <c r="FZ19" s="63">
        <f>SUM(ENERO:DICIEMBRE!FZ19)</f>
        <v>0</v>
      </c>
      <c r="GA19" s="63">
        <f>SUM(ENERO:DICIEMBRE!GA19)</f>
        <v>0</v>
      </c>
      <c r="GB19" s="63">
        <f>SUM(ENERO:DICIEMBRE!GB19)</f>
        <v>0</v>
      </c>
      <c r="GC19" s="63">
        <f>SUM(ENERO:DICIEMBRE!GC19)</f>
        <v>0</v>
      </c>
      <c r="GD19" s="63">
        <f>SUM(ENERO:DICIEMBRE!GD19)</f>
        <v>0</v>
      </c>
      <c r="GE19" s="63">
        <f>SUM(ENERO:DICIEMBRE!GE19)</f>
        <v>0</v>
      </c>
      <c r="GF19" s="63">
        <f>SUM(ENERO:DICIEMBRE!GF19)</f>
        <v>0</v>
      </c>
      <c r="GG19" s="63">
        <f>SUM(ENERO:DICIEMBRE!GG19)</f>
        <v>0</v>
      </c>
      <c r="GH19" s="63">
        <f>SUM(ENERO:DICIEMBRE!GH19)</f>
        <v>0</v>
      </c>
      <c r="GI19" s="63">
        <f>SUM(ENERO:DICIEMBRE!GI19)</f>
        <v>0</v>
      </c>
      <c r="GJ19" s="63">
        <f>SUM(ENERO:DICIEMBRE!GJ19)</f>
        <v>0</v>
      </c>
      <c r="GK19" s="63">
        <f>SUM(ENERO:DICIEMBRE!GK19)</f>
        <v>0</v>
      </c>
      <c r="GL19" s="63">
        <f>SUM(ENERO:DICIEMBRE!GL19)</f>
        <v>0</v>
      </c>
      <c r="GM19" s="63">
        <f>SUM(ENERO:DICIEMBRE!GM19)</f>
        <v>0</v>
      </c>
      <c r="GN19" s="63">
        <f>SUM(ENERO:DICIEMBRE!GN19)</f>
        <v>0</v>
      </c>
      <c r="GO19" s="63">
        <f>SUM(ENERO:DICIEMBRE!GO19)</f>
        <v>0</v>
      </c>
      <c r="GP19" s="63">
        <f>SUM(ENERO:DICIEMBRE!GP19)</f>
        <v>0</v>
      </c>
      <c r="GQ19" s="69">
        <f t="shared" si="8"/>
        <v>0</v>
      </c>
      <c r="GR19" s="63">
        <f>SUM(ENERO:DICIEMBRE!GR19)</f>
        <v>0</v>
      </c>
      <c r="GS19" s="69">
        <f t="shared" si="102"/>
        <v>0</v>
      </c>
      <c r="GT19" s="63">
        <f>SUM(ENERO:DICIEMBRE!GT19)</f>
        <v>0</v>
      </c>
      <c r="GU19" s="63">
        <f>SUM(ENERO:DICIEMBRE!GU19)</f>
        <v>0</v>
      </c>
      <c r="GV19" s="63">
        <f>SUM(ENERO:DICIEMBRE!GV19)</f>
        <v>0</v>
      </c>
      <c r="GW19" s="63">
        <f>SUM(ENERO:DICIEMBRE!GW19)</f>
        <v>0</v>
      </c>
      <c r="GX19" s="63">
        <f>SUM(ENERO:DICIEMBRE!GX19)</f>
        <v>0</v>
      </c>
      <c r="GY19" s="63">
        <f>SUM(ENERO:DICIEMBRE!GY19)</f>
        <v>0</v>
      </c>
      <c r="GZ19" s="63">
        <f>SUM(ENERO:DICIEMBRE!GZ19)</f>
        <v>0</v>
      </c>
      <c r="HA19" s="63">
        <f>SUM(ENERO:DICIEMBRE!HA19)</f>
        <v>0</v>
      </c>
      <c r="HB19" s="63">
        <f>SUM(ENERO:DICIEMBRE!HB19)</f>
        <v>0</v>
      </c>
      <c r="HC19" s="63">
        <f>SUM(ENERO:DICIEMBRE!HC19)</f>
        <v>0</v>
      </c>
      <c r="HD19" s="63">
        <f>SUM(ENERO:DICIEMBRE!HD19)</f>
        <v>0</v>
      </c>
      <c r="HE19" s="63">
        <f>SUM(ENERO:DICIEMBRE!HE19)</f>
        <v>0</v>
      </c>
      <c r="HF19" s="63">
        <f>SUM(ENERO:DICIEMBRE!HF19)</f>
        <v>0</v>
      </c>
      <c r="HG19" s="63">
        <f>SUM(ENERO:DICIEMBRE!HG19)</f>
        <v>0</v>
      </c>
      <c r="HH19" s="63">
        <f>SUM(ENERO:DICIEMBRE!HH19)</f>
        <v>0</v>
      </c>
      <c r="HI19" s="63">
        <f>SUM(ENERO:DICIEMBRE!HI19)</f>
        <v>0</v>
      </c>
      <c r="HJ19" s="63">
        <f>SUM(ENERO:DICIEMBRE!HJ19)</f>
        <v>0</v>
      </c>
      <c r="HK19" s="63">
        <f>SUM(ENERO:DICIEMBRE!HK19)</f>
        <v>0</v>
      </c>
      <c r="HL19" s="63">
        <f>SUM(ENERO:DICIEMBRE!HL19)</f>
        <v>0</v>
      </c>
      <c r="HM19" s="63">
        <f>SUM(ENERO:DICIEMBRE!HM19)</f>
        <v>0</v>
      </c>
      <c r="HN19" s="63">
        <f>SUM(ENERO:DICIEMBRE!HN19)</f>
        <v>0</v>
      </c>
      <c r="HO19" s="63">
        <f>SUM(ENERO:DICIEMBRE!HO19)</f>
        <v>0</v>
      </c>
      <c r="HP19" s="63">
        <f>SUM(ENERO:DICIEMBRE!HP19)</f>
        <v>0</v>
      </c>
      <c r="HQ19" s="63">
        <f>SUM(ENERO:DICIEMBRE!HQ19)</f>
        <v>0</v>
      </c>
      <c r="HR19" s="63">
        <f>SUM(ENERO:DICIEMBRE!HR19)</f>
        <v>0</v>
      </c>
      <c r="HS19" s="69">
        <f t="shared" si="103"/>
        <v>0</v>
      </c>
      <c r="HT19" s="63">
        <f>SUM(ENERO:DICIEMBRE!HT19)</f>
        <v>0</v>
      </c>
      <c r="HU19" s="63">
        <f>SUM(ENERO:DICIEMBRE!HU19)</f>
        <v>0</v>
      </c>
      <c r="HV19" s="69">
        <f t="shared" si="104"/>
        <v>0</v>
      </c>
      <c r="HW19" s="63">
        <f>SUM(ENERO:DICIEMBRE!HW19)</f>
        <v>0</v>
      </c>
      <c r="HX19" s="63">
        <f>SUM(ENERO:DICIEMBRE!HX19)</f>
        <v>0</v>
      </c>
      <c r="HY19" s="63">
        <f>SUM(ENERO:DICIEMBRE!HY19)</f>
        <v>0</v>
      </c>
      <c r="HZ19" s="63">
        <f>SUM(ENERO:DICIEMBRE!HZ19)</f>
        <v>0</v>
      </c>
      <c r="IA19" s="63">
        <f>SUM(ENERO:DICIEMBRE!IA19)</f>
        <v>0</v>
      </c>
      <c r="IB19" s="63">
        <f>SUM(ENERO:DICIEMBRE!IB19)</f>
        <v>0</v>
      </c>
      <c r="IC19" s="69">
        <f t="shared" si="105"/>
        <v>0</v>
      </c>
      <c r="ID19" s="63">
        <f>SUM(ENERO:DICIEMBRE!ID19)</f>
        <v>0</v>
      </c>
      <c r="IE19" s="63">
        <f>SUM(ENERO:DICIEMBRE!IE19)</f>
        <v>0</v>
      </c>
      <c r="IF19" s="63">
        <f>SUM(ENERO:DICIEMBRE!IF19)</f>
        <v>0</v>
      </c>
      <c r="IG19" s="63">
        <f>SUM(ENERO:DICIEMBRE!IG19)</f>
        <v>0</v>
      </c>
      <c r="IH19" s="63">
        <f>SUM(ENERO:DICIEMBRE!IH19)</f>
        <v>0</v>
      </c>
      <c r="II19" s="63">
        <f>SUM(ENERO:DICIEMBRE!II19)</f>
        <v>0</v>
      </c>
      <c r="IJ19" s="63">
        <f>SUM(ENERO:DICIEMBRE!IJ19)</f>
        <v>0</v>
      </c>
      <c r="IK19" s="63">
        <f>SUM(ENERO:DICIEMBRE!IK19)</f>
        <v>0</v>
      </c>
      <c r="IL19" s="63">
        <f>SUM(ENERO:DICIEMBRE!IL19)</f>
        <v>0</v>
      </c>
      <c r="IM19" s="63">
        <f>SUM(ENERO:DICIEMBRE!IM19)</f>
        <v>0</v>
      </c>
      <c r="IN19" s="69">
        <f t="shared" si="106"/>
        <v>0</v>
      </c>
      <c r="IO19" s="140">
        <f t="shared" si="107"/>
        <v>0</v>
      </c>
      <c r="IP19" s="63">
        <f>SUM(ENERO:DICIEMBRE!IP19)</f>
        <v>0</v>
      </c>
      <c r="IQ19" s="63">
        <f>SUM(ENERO:DICIEMBRE!IQ19)</f>
        <v>0</v>
      </c>
      <c r="IR19" s="63">
        <f>SUM(ENERO:DICIEMBRE!IR19)</f>
        <v>0</v>
      </c>
      <c r="IS19" s="63">
        <f>SUM(ENERO:DICIEMBRE!IS19)</f>
        <v>0</v>
      </c>
      <c r="IT19" s="63">
        <f>SUM(ENERO:DICIEMBRE!IT19)</f>
        <v>0</v>
      </c>
      <c r="IU19" s="63">
        <f>SUM(ENERO:DICIEMBRE!IU19)</f>
        <v>0</v>
      </c>
      <c r="IV19" s="63">
        <f>SUM(ENERO:DICIEMBRE!IV19)</f>
        <v>0</v>
      </c>
      <c r="IW19" s="63">
        <f>SUM(ENERO:DICIEMBRE!IW19)</f>
        <v>0</v>
      </c>
      <c r="IX19" s="63">
        <f>SUM(ENERO:DICIEMBRE!IX19)</f>
        <v>0</v>
      </c>
      <c r="IY19" s="63">
        <f>SUM(ENERO:DICIEMBRE!IY19)</f>
        <v>0</v>
      </c>
      <c r="IZ19" s="63">
        <f>SUM(ENERO:DICIEMBRE!IZ19)</f>
        <v>0</v>
      </c>
      <c r="JA19" s="63">
        <f>SUM(ENERO:DICIEMBRE!JA19)</f>
        <v>0</v>
      </c>
      <c r="JB19" s="63">
        <f>SUM(ENERO:DICIEMBRE!JB19)</f>
        <v>0</v>
      </c>
      <c r="JC19" s="63">
        <f>SUM(ENERO:DICIEMBRE!JC19)</f>
        <v>0</v>
      </c>
      <c r="JD19" s="140">
        <f t="shared" si="108"/>
        <v>0</v>
      </c>
      <c r="JE19" s="140">
        <f t="shared" si="108"/>
        <v>0</v>
      </c>
      <c r="JF19" s="140">
        <f t="shared" si="109"/>
        <v>0</v>
      </c>
      <c r="JG19" s="63">
        <f>SUM(ENERO:DICIEMBRE!JG19)</f>
        <v>0</v>
      </c>
      <c r="JH19" s="63">
        <f>SUM(ENERO:DICIEMBRE!JH19)</f>
        <v>0</v>
      </c>
      <c r="JI19" s="63">
        <f>SUM(ENERO:DICIEMBRE!JI19)</f>
        <v>0</v>
      </c>
      <c r="JJ19" s="63">
        <f>SUM(ENERO:DICIEMBRE!JJ19)</f>
        <v>0</v>
      </c>
      <c r="JK19" s="63">
        <f>SUM(ENERO:DICIEMBRE!JK19)</f>
        <v>0</v>
      </c>
      <c r="JL19" s="140">
        <f t="shared" si="110"/>
        <v>0</v>
      </c>
      <c r="JM19" s="63">
        <f>SUM(ENERO:DICIEMBRE!JM19)</f>
        <v>0</v>
      </c>
      <c r="JN19" s="63">
        <f>SUM(ENERO:DICIEMBRE!JN19)</f>
        <v>0</v>
      </c>
      <c r="JO19" s="140">
        <f t="shared" si="111"/>
        <v>0</v>
      </c>
      <c r="JP19" s="63">
        <f>SUM(ENERO:DICIEMBRE!JP19)</f>
        <v>0</v>
      </c>
      <c r="JQ19" s="63">
        <f>SUM(ENERO:DICIEMBRE!JQ19)</f>
        <v>0</v>
      </c>
      <c r="JR19" s="63">
        <f>SUM(ENERO:DICIEMBRE!JR19)</f>
        <v>0</v>
      </c>
      <c r="JS19" s="63">
        <f>SUM(ENERO:DICIEMBRE!JS19)</f>
        <v>0</v>
      </c>
      <c r="JT19" s="63">
        <f>SUM(ENERO:DICIEMBRE!JT19)</f>
        <v>0</v>
      </c>
      <c r="JU19" s="63">
        <f>SUM(ENERO:DICIEMBRE!JU19)</f>
        <v>0</v>
      </c>
      <c r="JV19" s="63">
        <f>SUM(ENERO:DICIEMBRE!JV19)</f>
        <v>0</v>
      </c>
      <c r="JW19" s="63">
        <f>SUM(ENERO:DICIEMBRE!JW19)</f>
        <v>0</v>
      </c>
      <c r="JX19" s="63">
        <f>SUM(ENERO:DICIEMBRE!JX19)</f>
        <v>0</v>
      </c>
      <c r="JY19" s="63">
        <f>SUM(ENERO:DICIEMBRE!JY19)</f>
        <v>0</v>
      </c>
      <c r="JZ19" s="63">
        <f>SUM(ENERO:DICIEMBRE!JZ19)</f>
        <v>0</v>
      </c>
      <c r="KA19" s="63">
        <f>SUM(ENERO:DICIEMBRE!KA19)</f>
        <v>0</v>
      </c>
      <c r="KB19" s="63">
        <f>SUM(ENERO:DICIEMBRE!KB19)</f>
        <v>0</v>
      </c>
      <c r="KC19" s="63">
        <f>SUM(ENERO:DICIEMBRE!KC19)</f>
        <v>0</v>
      </c>
      <c r="KD19" s="63">
        <f>SUM(ENERO:DICIEMBRE!KD19)</f>
        <v>0</v>
      </c>
      <c r="KE19" s="63">
        <f>SUM(ENERO:DICIEMBRE!KE19)</f>
        <v>0</v>
      </c>
      <c r="KF19" s="63">
        <f>SUM(ENERO:DICIEMBRE!KF19)</f>
        <v>0</v>
      </c>
      <c r="KG19" s="140">
        <f t="shared" si="112"/>
        <v>0</v>
      </c>
      <c r="KH19" s="63">
        <f>SUM(ENERO:DICIEMBRE!KH19)</f>
        <v>0</v>
      </c>
      <c r="KI19" s="63">
        <f>SUM(ENERO:DICIEMBRE!KI19)</f>
        <v>0</v>
      </c>
      <c r="KJ19" s="63">
        <f>SUM(ENERO:DICIEMBRE!KJ19)</f>
        <v>0</v>
      </c>
      <c r="KK19" s="63">
        <f>SUM(ENERO:DICIEMBRE!KK19)</f>
        <v>0</v>
      </c>
      <c r="KL19" s="63">
        <f>SUM(ENERO:DICIEMBRE!KL19)</f>
        <v>0</v>
      </c>
      <c r="KM19" s="63">
        <f>SUM(ENERO:DICIEMBRE!KM19)</f>
        <v>0</v>
      </c>
      <c r="KN19" s="63">
        <f>SUM(ENERO:DICIEMBRE!KN19)</f>
        <v>0</v>
      </c>
      <c r="KO19" s="63">
        <f>SUM(ENERO:DICIEMBRE!KO19)</f>
        <v>0</v>
      </c>
      <c r="KP19" s="63">
        <f>SUM(ENERO:DICIEMBRE!KP19)</f>
        <v>0</v>
      </c>
      <c r="KQ19" s="63">
        <f>SUM(ENERO:DICIEMBRE!KQ19)</f>
        <v>0</v>
      </c>
      <c r="KR19" s="63">
        <f>SUM(ENERO:DICIEMBRE!KR19)</f>
        <v>0</v>
      </c>
      <c r="KS19" s="63">
        <f>SUM(ENERO:DICIEMBRE!KS19)</f>
        <v>0</v>
      </c>
      <c r="KT19" s="63">
        <f>SUM(ENERO:DICIEMBRE!KT19)</f>
        <v>0</v>
      </c>
      <c r="KU19" s="63">
        <f>SUM(ENERO:DICIEMBRE!KU19)</f>
        <v>0</v>
      </c>
      <c r="KV19" s="63">
        <f>SUM(ENERO:DICIEMBRE!KV19)</f>
        <v>0</v>
      </c>
      <c r="KW19" s="63">
        <f>SUM(ENERO:DICIEMBRE!KW19)</f>
        <v>0</v>
      </c>
      <c r="KX19" s="63">
        <f>SUM(ENERO:DICIEMBRE!KX19)</f>
        <v>0</v>
      </c>
      <c r="KY19" s="140">
        <f t="shared" si="114"/>
        <v>0</v>
      </c>
      <c r="KZ19" s="63">
        <f>SUM(ENERO:DICIEMBRE!KZ19)</f>
        <v>0</v>
      </c>
      <c r="LA19" s="63">
        <f>SUM(ENERO:DICIEMBRE!LA19)</f>
        <v>0</v>
      </c>
      <c r="LB19" s="63">
        <f>SUM(ENERO:DICIEMBRE!LB19)</f>
        <v>0</v>
      </c>
      <c r="LC19" s="63">
        <f>SUM(ENERO:DICIEMBRE!LC19)</f>
        <v>0</v>
      </c>
      <c r="LD19" s="63">
        <f>SUM(ENERO:DICIEMBRE!LD19)</f>
        <v>0</v>
      </c>
      <c r="LE19" s="63">
        <f>SUM(ENERO:DICIEMBRE!LE19)</f>
        <v>0</v>
      </c>
      <c r="LF19" s="63">
        <f>SUM(ENERO:DICIEMBRE!LF19)</f>
        <v>0</v>
      </c>
      <c r="LG19" s="63">
        <f>SUM(ENERO:DICIEMBRE!LG19)</f>
        <v>0</v>
      </c>
      <c r="LH19" s="63">
        <f>SUM(ENERO:DICIEMBRE!LH19)</f>
        <v>0</v>
      </c>
      <c r="LI19" s="63">
        <f>SUM(ENERO:DICIEMBRE!LI19)</f>
        <v>0</v>
      </c>
      <c r="LJ19" s="63">
        <f>SUM(ENERO:DICIEMBRE!LJ19)</f>
        <v>0</v>
      </c>
      <c r="LK19" s="63">
        <f>SUM(ENERO:DICIEMBRE!LK19)</f>
        <v>0</v>
      </c>
      <c r="LL19" s="63">
        <f>SUM(ENERO:DICIEMBRE!LL19)</f>
        <v>0</v>
      </c>
      <c r="LM19" s="63">
        <f>SUM(ENERO:DICIEMBRE!LM19)</f>
        <v>0</v>
      </c>
      <c r="LN19" s="63">
        <f>SUM(ENERO:DICIEMBRE!LN19)</f>
        <v>0</v>
      </c>
      <c r="LO19" s="63">
        <f>SUM(ENERO:DICIEMBRE!LO19)</f>
        <v>0</v>
      </c>
      <c r="LP19" s="63">
        <f>SUM(ENERO:DICIEMBRE!LP19)</f>
        <v>0</v>
      </c>
      <c r="LQ19" s="63">
        <f>SUM(ENERO:DICIEMBRE!LQ19)</f>
        <v>0</v>
      </c>
      <c r="LR19" s="63">
        <f>SUM(ENERO:DICIEMBRE!LR19)</f>
        <v>0</v>
      </c>
      <c r="LS19" s="63">
        <f>SUM(ENERO:DICIEMBRE!LS19)</f>
        <v>0</v>
      </c>
      <c r="LT19" s="63">
        <f>SUM(ENERO:DICIEMBRE!LT19)</f>
        <v>0</v>
      </c>
      <c r="LU19" s="63">
        <f>SUM(ENERO:DICIEMBRE!LU19)</f>
        <v>0</v>
      </c>
      <c r="LV19" s="63">
        <f>SUM(ENERO:DICIEMBRE!LV19)</f>
        <v>0</v>
      </c>
      <c r="LW19" s="63">
        <f>SUM(ENERO:DICIEMBRE!LW19)</f>
        <v>0</v>
      </c>
      <c r="LX19" s="63">
        <f>SUM(ENERO:DICIEMBRE!LX19)</f>
        <v>0</v>
      </c>
      <c r="LY19" s="63">
        <f>SUM(ENERO:DICIEMBRE!LY19)</f>
        <v>0</v>
      </c>
      <c r="LZ19" s="63">
        <f>SUM(ENERO:DICIEMBRE!LZ19)</f>
        <v>0</v>
      </c>
      <c r="MA19" s="63">
        <f>SUM(ENERO:DICIEMBRE!MA19)</f>
        <v>0</v>
      </c>
      <c r="MB19" s="63">
        <f>SUM(ENERO:DICIEMBRE!MB19)</f>
        <v>0</v>
      </c>
      <c r="MC19" s="63">
        <f>SUM(ENERO:DICIEMBRE!MC19)</f>
        <v>0</v>
      </c>
      <c r="MD19" s="63">
        <f>SUM(ENERO:DICIEMBRE!MD19)</f>
        <v>0</v>
      </c>
      <c r="ME19" s="63">
        <f>SUM(ENERO:DICIEMBRE!ME19)</f>
        <v>0</v>
      </c>
      <c r="MF19" s="63">
        <f>SUM(ENERO:DICIEMBRE!MF19)</f>
        <v>0</v>
      </c>
      <c r="MG19" s="63">
        <f>SUM(ENERO:DICIEMBRE!MG19)</f>
        <v>0</v>
      </c>
      <c r="MH19" s="63">
        <f>SUM(ENERO:DICIEMBRE!MH19)</f>
        <v>0</v>
      </c>
      <c r="MI19" s="63">
        <f>SUM(ENERO:DICIEMBRE!MI19)</f>
        <v>0</v>
      </c>
      <c r="MJ19" s="63">
        <f>SUM(ENERO:DICIEMBRE!MJ19)</f>
        <v>0</v>
      </c>
      <c r="MK19" s="63">
        <f>SUM(ENERO:DICIEMBRE!MK19)</f>
        <v>0</v>
      </c>
      <c r="ML19" s="63">
        <f>SUM(ENERO:DICIEMBRE!ML19)</f>
        <v>0</v>
      </c>
      <c r="MM19" s="63">
        <f>SUM(ENERO:DICIEMBRE!MM19)</f>
        <v>0</v>
      </c>
    </row>
    <row r="20" customHeight="1" spans="1:351">
      <c r="A20" s="1" t="s">
        <v>155</v>
      </c>
      <c r="B20" s="1">
        <v>32100</v>
      </c>
      <c r="C20" s="13" t="s">
        <v>183</v>
      </c>
      <c r="D20" s="61" t="e">
        <f>SUM(D21:D22)</f>
        <v>#DIV/0!</v>
      </c>
      <c r="E20" s="61" t="e">
        <f t="shared" ref="E20:Y20" si="116">SUM(E21:E22)</f>
        <v>#DIV/0!</v>
      </c>
      <c r="F20" s="61" t="e">
        <f t="shared" si="116"/>
        <v>#DIV/0!</v>
      </c>
      <c r="G20" s="61" t="e">
        <f t="shared" si="116"/>
        <v>#DIV/0!</v>
      </c>
      <c r="H20" s="61" t="e">
        <f t="shared" si="116"/>
        <v>#DIV/0!</v>
      </c>
      <c r="I20" s="61" t="e">
        <f t="shared" si="116"/>
        <v>#DIV/0!</v>
      </c>
      <c r="J20" s="61" t="e">
        <f t="shared" si="116"/>
        <v>#DIV/0!</v>
      </c>
      <c r="K20" s="61" t="e">
        <f t="shared" si="116"/>
        <v>#DIV/0!</v>
      </c>
      <c r="L20" s="61" t="e">
        <f t="shared" si="116"/>
        <v>#DIV/0!</v>
      </c>
      <c r="M20" s="61" t="e">
        <f t="shared" si="116"/>
        <v>#DIV/0!</v>
      </c>
      <c r="N20" s="68" t="e">
        <f t="shared" si="116"/>
        <v>#DIV/0!</v>
      </c>
      <c r="O20" s="61" t="e">
        <f t="shared" si="116"/>
        <v>#DIV/0!</v>
      </c>
      <c r="P20" s="61" t="e">
        <f t="shared" si="116"/>
        <v>#DIV/0!</v>
      </c>
      <c r="Q20" s="61" t="e">
        <f t="shared" si="116"/>
        <v>#DIV/0!</v>
      </c>
      <c r="R20" s="61" t="e">
        <f t="shared" si="116"/>
        <v>#DIV/0!</v>
      </c>
      <c r="S20" s="61" t="e">
        <f t="shared" si="116"/>
        <v>#DIV/0!</v>
      </c>
      <c r="T20" s="61" t="e">
        <f t="shared" si="116"/>
        <v>#DIV/0!</v>
      </c>
      <c r="U20" s="61" t="e">
        <f t="shared" si="116"/>
        <v>#DIV/0!</v>
      </c>
      <c r="V20" s="61" t="e">
        <f t="shared" si="116"/>
        <v>#DIV/0!</v>
      </c>
      <c r="W20" s="61" t="e">
        <f t="shared" si="116"/>
        <v>#DIV/0!</v>
      </c>
      <c r="X20" s="61" t="e">
        <f t="shared" si="116"/>
        <v>#DIV/0!</v>
      </c>
      <c r="Y20" s="68" t="e">
        <f t="shared" si="116"/>
        <v>#DIV/0!</v>
      </c>
      <c r="Z20" s="71">
        <f t="shared" si="1"/>
        <v>0</v>
      </c>
      <c r="AA20" s="72">
        <f t="shared" si="1"/>
        <v>0</v>
      </c>
      <c r="AB20" s="72">
        <f t="shared" si="1"/>
        <v>0</v>
      </c>
      <c r="AC20" s="72">
        <f t="shared" si="1"/>
        <v>0</v>
      </c>
      <c r="AD20" s="72">
        <f t="shared" si="1"/>
        <v>0</v>
      </c>
      <c r="AE20" s="72">
        <f t="shared" si="1"/>
        <v>0</v>
      </c>
      <c r="AF20" s="72">
        <f t="shared" si="1"/>
        <v>0</v>
      </c>
      <c r="AG20" s="72">
        <f t="shared" si="1"/>
        <v>0</v>
      </c>
      <c r="AH20" s="72">
        <f t="shared" si="1"/>
        <v>0</v>
      </c>
      <c r="AI20" s="72">
        <f t="shared" si="1"/>
        <v>0</v>
      </c>
      <c r="AJ20" s="91">
        <f t="shared" si="1"/>
        <v>0</v>
      </c>
      <c r="AK20" s="92">
        <f t="shared" ref="AK20:CV20" si="117">SUM(AK21:AK22)</f>
        <v>0</v>
      </c>
      <c r="AL20" s="93">
        <f t="shared" si="117"/>
        <v>0</v>
      </c>
      <c r="AM20" s="68">
        <f t="shared" si="117"/>
        <v>0</v>
      </c>
      <c r="AN20" s="68">
        <f t="shared" si="117"/>
        <v>0</v>
      </c>
      <c r="AO20" s="68">
        <f t="shared" si="117"/>
        <v>0</v>
      </c>
      <c r="AP20" s="68">
        <f t="shared" si="117"/>
        <v>0</v>
      </c>
      <c r="AQ20" s="68">
        <f t="shared" si="117"/>
        <v>0</v>
      </c>
      <c r="AR20" s="68">
        <f t="shared" si="117"/>
        <v>0</v>
      </c>
      <c r="AS20" s="68">
        <f t="shared" si="117"/>
        <v>0</v>
      </c>
      <c r="AT20" s="68">
        <f t="shared" si="117"/>
        <v>0</v>
      </c>
      <c r="AU20" s="61">
        <f t="shared" si="117"/>
        <v>0</v>
      </c>
      <c r="AV20" s="61">
        <f t="shared" si="117"/>
        <v>0</v>
      </c>
      <c r="AW20" s="61">
        <f t="shared" si="117"/>
        <v>0</v>
      </c>
      <c r="AX20" s="61">
        <f t="shared" si="117"/>
        <v>0</v>
      </c>
      <c r="AY20" s="61">
        <f t="shared" si="117"/>
        <v>0</v>
      </c>
      <c r="AZ20" s="61">
        <f t="shared" si="117"/>
        <v>0</v>
      </c>
      <c r="BA20" s="61">
        <f t="shared" si="117"/>
        <v>0</v>
      </c>
      <c r="BB20" s="61">
        <f t="shared" si="117"/>
        <v>0</v>
      </c>
      <c r="BC20" s="61">
        <f t="shared" si="117"/>
        <v>0</v>
      </c>
      <c r="BD20" s="61">
        <f t="shared" si="117"/>
        <v>0</v>
      </c>
      <c r="BE20" s="61">
        <f t="shared" si="117"/>
        <v>0</v>
      </c>
      <c r="BF20" s="61">
        <f t="shared" si="117"/>
        <v>0</v>
      </c>
      <c r="BG20" s="61">
        <f t="shared" si="117"/>
        <v>0</v>
      </c>
      <c r="BH20" s="61">
        <f t="shared" si="117"/>
        <v>0</v>
      </c>
      <c r="BI20" s="61">
        <f t="shared" si="117"/>
        <v>0</v>
      </c>
      <c r="BJ20" s="61">
        <f t="shared" si="117"/>
        <v>0</v>
      </c>
      <c r="BK20" s="61">
        <f t="shared" si="117"/>
        <v>0</v>
      </c>
      <c r="BL20" s="61">
        <f t="shared" si="117"/>
        <v>0</v>
      </c>
      <c r="BM20" s="61">
        <f t="shared" si="117"/>
        <v>0</v>
      </c>
      <c r="BN20" s="61">
        <f t="shared" si="117"/>
        <v>0</v>
      </c>
      <c r="BO20" s="61">
        <f t="shared" si="117"/>
        <v>0</v>
      </c>
      <c r="BP20" s="61">
        <f t="shared" si="117"/>
        <v>0</v>
      </c>
      <c r="BQ20" s="61">
        <f t="shared" si="117"/>
        <v>0</v>
      </c>
      <c r="BR20" s="61">
        <f t="shared" si="117"/>
        <v>0</v>
      </c>
      <c r="BS20" s="61">
        <f t="shared" si="117"/>
        <v>0</v>
      </c>
      <c r="BT20" s="61">
        <f t="shared" si="117"/>
        <v>0</v>
      </c>
      <c r="BU20" s="68">
        <f t="shared" si="117"/>
        <v>0</v>
      </c>
      <c r="BV20" s="61">
        <f t="shared" si="117"/>
        <v>0</v>
      </c>
      <c r="BW20" s="61">
        <f t="shared" si="117"/>
        <v>0</v>
      </c>
      <c r="BX20" s="61">
        <f t="shared" si="117"/>
        <v>0</v>
      </c>
      <c r="BY20" s="68">
        <f t="shared" si="117"/>
        <v>0</v>
      </c>
      <c r="BZ20" s="61">
        <f t="shared" si="117"/>
        <v>0</v>
      </c>
      <c r="CA20" s="61">
        <f t="shared" si="117"/>
        <v>0</v>
      </c>
      <c r="CB20" s="61">
        <f t="shared" si="117"/>
        <v>0</v>
      </c>
      <c r="CC20" s="61">
        <f t="shared" si="117"/>
        <v>0</v>
      </c>
      <c r="CD20" s="61">
        <f t="shared" si="117"/>
        <v>0</v>
      </c>
      <c r="CE20" s="61">
        <f t="shared" si="117"/>
        <v>0</v>
      </c>
      <c r="CF20" s="61">
        <f t="shared" si="117"/>
        <v>0</v>
      </c>
      <c r="CG20" s="61">
        <f t="shared" si="117"/>
        <v>0</v>
      </c>
      <c r="CH20" s="61">
        <f t="shared" si="117"/>
        <v>0</v>
      </c>
      <c r="CI20" s="61">
        <f t="shared" si="117"/>
        <v>0</v>
      </c>
      <c r="CJ20" s="61">
        <f t="shared" si="117"/>
        <v>0</v>
      </c>
      <c r="CK20" s="61">
        <f t="shared" si="117"/>
        <v>0</v>
      </c>
      <c r="CL20" s="61">
        <f t="shared" si="117"/>
        <v>0</v>
      </c>
      <c r="CM20" s="61">
        <f t="shared" si="117"/>
        <v>0</v>
      </c>
      <c r="CN20" s="61">
        <f t="shared" si="117"/>
        <v>0</v>
      </c>
      <c r="CO20" s="61">
        <f t="shared" si="117"/>
        <v>0</v>
      </c>
      <c r="CP20" s="61">
        <f t="shared" si="117"/>
        <v>0</v>
      </c>
      <c r="CQ20" s="61">
        <f t="shared" si="117"/>
        <v>0</v>
      </c>
      <c r="CR20" s="61">
        <f t="shared" si="117"/>
        <v>0</v>
      </c>
      <c r="CS20" s="61">
        <f t="shared" si="117"/>
        <v>0</v>
      </c>
      <c r="CT20" s="61">
        <f t="shared" si="117"/>
        <v>0</v>
      </c>
      <c r="CU20" s="61">
        <f t="shared" si="117"/>
        <v>0</v>
      </c>
      <c r="CV20" s="61">
        <f t="shared" si="117"/>
        <v>0</v>
      </c>
      <c r="CW20" s="61">
        <f t="shared" ref="CW20:FH20" si="118">SUM(CW21:CW22)</f>
        <v>0</v>
      </c>
      <c r="CX20" s="61">
        <f t="shared" si="118"/>
        <v>0</v>
      </c>
      <c r="CY20" s="61">
        <f t="shared" si="118"/>
        <v>0</v>
      </c>
      <c r="CZ20" s="61">
        <f t="shared" si="118"/>
        <v>0</v>
      </c>
      <c r="DA20" s="61">
        <f t="shared" si="118"/>
        <v>0</v>
      </c>
      <c r="DB20" s="61">
        <f t="shared" si="118"/>
        <v>0</v>
      </c>
      <c r="DC20" s="68">
        <f t="shared" si="118"/>
        <v>0</v>
      </c>
      <c r="DD20" s="61">
        <f t="shared" si="118"/>
        <v>0</v>
      </c>
      <c r="DE20" s="61">
        <f t="shared" si="118"/>
        <v>0</v>
      </c>
      <c r="DF20" s="68">
        <f t="shared" si="118"/>
        <v>0</v>
      </c>
      <c r="DG20" s="61">
        <f t="shared" si="118"/>
        <v>0</v>
      </c>
      <c r="DH20" s="61">
        <f t="shared" si="118"/>
        <v>0</v>
      </c>
      <c r="DI20" s="61">
        <f t="shared" si="118"/>
        <v>0</v>
      </c>
      <c r="DJ20" s="61">
        <f t="shared" si="118"/>
        <v>0</v>
      </c>
      <c r="DK20" s="61">
        <f t="shared" si="118"/>
        <v>0</v>
      </c>
      <c r="DL20" s="61">
        <f t="shared" si="118"/>
        <v>0</v>
      </c>
      <c r="DM20" s="61">
        <f t="shared" si="118"/>
        <v>0</v>
      </c>
      <c r="DN20" s="61">
        <f t="shared" si="118"/>
        <v>0</v>
      </c>
      <c r="DO20" s="61">
        <f t="shared" si="118"/>
        <v>0</v>
      </c>
      <c r="DP20" s="61">
        <f t="shared" si="118"/>
        <v>0</v>
      </c>
      <c r="DQ20" s="61">
        <f t="shared" si="118"/>
        <v>0</v>
      </c>
      <c r="DR20" s="61">
        <f t="shared" si="118"/>
        <v>0</v>
      </c>
      <c r="DS20" s="61">
        <f t="shared" si="118"/>
        <v>0</v>
      </c>
      <c r="DT20" s="61">
        <f t="shared" si="118"/>
        <v>0</v>
      </c>
      <c r="DU20" s="61">
        <f t="shared" si="118"/>
        <v>0</v>
      </c>
      <c r="DV20" s="61">
        <f t="shared" si="118"/>
        <v>0</v>
      </c>
      <c r="DW20" s="61">
        <f t="shared" si="118"/>
        <v>0</v>
      </c>
      <c r="DX20" s="61">
        <f t="shared" si="118"/>
        <v>0</v>
      </c>
      <c r="DY20" s="61">
        <f t="shared" si="118"/>
        <v>0</v>
      </c>
      <c r="DZ20" s="61">
        <f t="shared" si="118"/>
        <v>0</v>
      </c>
      <c r="EA20" s="61">
        <f t="shared" si="118"/>
        <v>0</v>
      </c>
      <c r="EB20" s="61">
        <f t="shared" si="118"/>
        <v>0</v>
      </c>
      <c r="EC20" s="61">
        <f t="shared" si="118"/>
        <v>0</v>
      </c>
      <c r="ED20" s="61">
        <f t="shared" si="118"/>
        <v>0</v>
      </c>
      <c r="EE20" s="61">
        <f t="shared" si="118"/>
        <v>0</v>
      </c>
      <c r="EF20" s="61">
        <f t="shared" si="118"/>
        <v>0</v>
      </c>
      <c r="EG20" s="61">
        <f t="shared" si="118"/>
        <v>0</v>
      </c>
      <c r="EH20" s="61">
        <f t="shared" si="118"/>
        <v>0</v>
      </c>
      <c r="EI20" s="61">
        <f t="shared" si="118"/>
        <v>0</v>
      </c>
      <c r="EJ20" s="68">
        <f t="shared" si="118"/>
        <v>0</v>
      </c>
      <c r="EK20" s="68">
        <f t="shared" si="118"/>
        <v>0</v>
      </c>
      <c r="EL20" s="61">
        <f t="shared" si="118"/>
        <v>0</v>
      </c>
      <c r="EM20" s="61">
        <f t="shared" si="118"/>
        <v>0</v>
      </c>
      <c r="EN20" s="61">
        <f t="shared" si="118"/>
        <v>0</v>
      </c>
      <c r="EO20" s="68">
        <f t="shared" si="118"/>
        <v>0</v>
      </c>
      <c r="EP20" s="61">
        <f t="shared" si="118"/>
        <v>0</v>
      </c>
      <c r="EQ20" s="61">
        <f t="shared" si="118"/>
        <v>0</v>
      </c>
      <c r="ER20" s="61">
        <f t="shared" si="118"/>
        <v>0</v>
      </c>
      <c r="ES20" s="61">
        <f t="shared" si="118"/>
        <v>0</v>
      </c>
      <c r="ET20" s="61">
        <f t="shared" si="118"/>
        <v>0</v>
      </c>
      <c r="EU20" s="61">
        <f t="shared" si="118"/>
        <v>0</v>
      </c>
      <c r="EV20" s="61">
        <f t="shared" si="118"/>
        <v>0</v>
      </c>
      <c r="EW20" s="61">
        <f t="shared" si="118"/>
        <v>0</v>
      </c>
      <c r="EX20" s="61">
        <f t="shared" si="118"/>
        <v>0</v>
      </c>
      <c r="EY20" s="68">
        <f t="shared" si="5"/>
        <v>0</v>
      </c>
      <c r="EZ20" s="61">
        <f t="shared" ref="EZ20:FG20" si="119">SUM(EZ21:EZ22)</f>
        <v>0</v>
      </c>
      <c r="FA20" s="61">
        <f t="shared" si="119"/>
        <v>0</v>
      </c>
      <c r="FB20" s="61">
        <f t="shared" si="119"/>
        <v>0</v>
      </c>
      <c r="FC20" s="61">
        <f t="shared" si="119"/>
        <v>0</v>
      </c>
      <c r="FD20" s="61">
        <f t="shared" si="119"/>
        <v>0</v>
      </c>
      <c r="FE20" s="61">
        <f t="shared" si="119"/>
        <v>0</v>
      </c>
      <c r="FF20" s="61">
        <f t="shared" si="119"/>
        <v>0</v>
      </c>
      <c r="FG20" s="61">
        <f t="shared" si="119"/>
        <v>0</v>
      </c>
      <c r="FH20" s="68">
        <f t="shared" si="118"/>
        <v>0</v>
      </c>
      <c r="FI20" s="61">
        <f t="shared" ref="FI20:HT20" si="120">SUM(FI21:FI22)</f>
        <v>0</v>
      </c>
      <c r="FJ20" s="61">
        <f t="shared" si="120"/>
        <v>0</v>
      </c>
      <c r="FK20" s="61">
        <f t="shared" si="120"/>
        <v>0</v>
      </c>
      <c r="FL20" s="61">
        <f t="shared" si="120"/>
        <v>0</v>
      </c>
      <c r="FM20" s="61">
        <f t="shared" si="120"/>
        <v>0</v>
      </c>
      <c r="FN20" s="61">
        <f t="shared" si="120"/>
        <v>0</v>
      </c>
      <c r="FO20" s="61">
        <f t="shared" si="120"/>
        <v>0</v>
      </c>
      <c r="FP20" s="61">
        <f t="shared" si="120"/>
        <v>0</v>
      </c>
      <c r="FQ20" s="61">
        <f t="shared" si="120"/>
        <v>0</v>
      </c>
      <c r="FR20" s="61">
        <f t="shared" si="120"/>
        <v>0</v>
      </c>
      <c r="FS20" s="68">
        <f t="shared" si="120"/>
        <v>0</v>
      </c>
      <c r="FT20" s="61">
        <f t="shared" si="120"/>
        <v>0</v>
      </c>
      <c r="FU20" s="61">
        <f t="shared" si="120"/>
        <v>0</v>
      </c>
      <c r="FV20" s="61">
        <f t="shared" si="120"/>
        <v>0</v>
      </c>
      <c r="FW20" s="61">
        <f t="shared" si="120"/>
        <v>0</v>
      </c>
      <c r="FX20" s="61">
        <f t="shared" si="120"/>
        <v>0</v>
      </c>
      <c r="FY20" s="61">
        <f t="shared" si="120"/>
        <v>0</v>
      </c>
      <c r="FZ20" s="61">
        <f t="shared" si="120"/>
        <v>0</v>
      </c>
      <c r="GA20" s="61">
        <f t="shared" si="120"/>
        <v>0</v>
      </c>
      <c r="GB20" s="61">
        <f t="shared" si="120"/>
        <v>0</v>
      </c>
      <c r="GC20" s="61">
        <f t="shared" si="120"/>
        <v>0</v>
      </c>
      <c r="GD20" s="61">
        <f t="shared" si="120"/>
        <v>0</v>
      </c>
      <c r="GE20" s="61">
        <f t="shared" si="120"/>
        <v>0</v>
      </c>
      <c r="GF20" s="61">
        <f t="shared" si="120"/>
        <v>0</v>
      </c>
      <c r="GG20" s="61">
        <f t="shared" si="120"/>
        <v>0</v>
      </c>
      <c r="GH20" s="61">
        <f t="shared" si="120"/>
        <v>0</v>
      </c>
      <c r="GI20" s="61">
        <f t="shared" si="120"/>
        <v>0</v>
      </c>
      <c r="GJ20" s="61">
        <f t="shared" si="120"/>
        <v>0</v>
      </c>
      <c r="GK20" s="61">
        <f t="shared" si="120"/>
        <v>0</v>
      </c>
      <c r="GL20" s="61">
        <f t="shared" si="120"/>
        <v>0</v>
      </c>
      <c r="GM20" s="61">
        <f t="shared" si="120"/>
        <v>0</v>
      </c>
      <c r="GN20" s="61">
        <f t="shared" si="120"/>
        <v>0</v>
      </c>
      <c r="GO20" s="61">
        <f t="shared" si="120"/>
        <v>0</v>
      </c>
      <c r="GP20" s="61">
        <f t="shared" si="120"/>
        <v>0</v>
      </c>
      <c r="GQ20" s="68">
        <f t="shared" si="8"/>
        <v>0</v>
      </c>
      <c r="GR20" s="61">
        <f t="shared" ref="GR20" si="121">SUM(GR21:GR22)</f>
        <v>0</v>
      </c>
      <c r="GS20" s="68">
        <f t="shared" si="120"/>
        <v>0</v>
      </c>
      <c r="GT20" s="61">
        <f t="shared" si="120"/>
        <v>0</v>
      </c>
      <c r="GU20" s="61">
        <f t="shared" si="120"/>
        <v>0</v>
      </c>
      <c r="GV20" s="61">
        <f t="shared" si="120"/>
        <v>0</v>
      </c>
      <c r="GW20" s="61">
        <f t="shared" si="120"/>
        <v>0</v>
      </c>
      <c r="GX20" s="61">
        <f t="shared" si="120"/>
        <v>0</v>
      </c>
      <c r="GY20" s="61">
        <f t="shared" si="120"/>
        <v>0</v>
      </c>
      <c r="GZ20" s="61">
        <f t="shared" si="120"/>
        <v>0</v>
      </c>
      <c r="HA20" s="61">
        <f t="shared" si="120"/>
        <v>0</v>
      </c>
      <c r="HB20" s="61">
        <f t="shared" si="120"/>
        <v>0</v>
      </c>
      <c r="HC20" s="61">
        <f t="shared" si="120"/>
        <v>0</v>
      </c>
      <c r="HD20" s="61">
        <f t="shared" si="120"/>
        <v>0</v>
      </c>
      <c r="HE20" s="61">
        <f t="shared" si="120"/>
        <v>0</v>
      </c>
      <c r="HF20" s="61">
        <f t="shared" si="120"/>
        <v>0</v>
      </c>
      <c r="HG20" s="61">
        <f t="shared" si="120"/>
        <v>0</v>
      </c>
      <c r="HH20" s="61">
        <f t="shared" si="120"/>
        <v>0</v>
      </c>
      <c r="HI20" s="61">
        <f t="shared" si="120"/>
        <v>0</v>
      </c>
      <c r="HJ20" s="61">
        <f t="shared" si="120"/>
        <v>0</v>
      </c>
      <c r="HK20" s="61">
        <f t="shared" si="120"/>
        <v>0</v>
      </c>
      <c r="HL20" s="61">
        <f t="shared" si="120"/>
        <v>0</v>
      </c>
      <c r="HM20" s="61">
        <f t="shared" si="120"/>
        <v>0</v>
      </c>
      <c r="HN20" s="61">
        <f t="shared" si="120"/>
        <v>0</v>
      </c>
      <c r="HO20" s="61">
        <f t="shared" si="120"/>
        <v>0</v>
      </c>
      <c r="HP20" s="61">
        <f t="shared" si="120"/>
        <v>0</v>
      </c>
      <c r="HQ20" s="61">
        <f t="shared" si="120"/>
        <v>0</v>
      </c>
      <c r="HR20" s="61">
        <f t="shared" si="120"/>
        <v>0</v>
      </c>
      <c r="HS20" s="68">
        <f t="shared" si="120"/>
        <v>0</v>
      </c>
      <c r="HT20" s="61">
        <f t="shared" si="120"/>
        <v>0</v>
      </c>
      <c r="HU20" s="61">
        <f t="shared" ref="HU20:KF20" si="122">SUM(HU21:HU22)</f>
        <v>0</v>
      </c>
      <c r="HV20" s="68">
        <f t="shared" si="122"/>
        <v>0</v>
      </c>
      <c r="HW20" s="61">
        <f t="shared" si="122"/>
        <v>0</v>
      </c>
      <c r="HX20" s="61">
        <f t="shared" si="122"/>
        <v>0</v>
      </c>
      <c r="HY20" s="61">
        <f t="shared" si="122"/>
        <v>0</v>
      </c>
      <c r="HZ20" s="61">
        <f t="shared" si="122"/>
        <v>0</v>
      </c>
      <c r="IA20" s="61">
        <f t="shared" si="122"/>
        <v>0</v>
      </c>
      <c r="IB20" s="61">
        <f t="shared" si="122"/>
        <v>0</v>
      </c>
      <c r="IC20" s="68">
        <f t="shared" si="122"/>
        <v>0</v>
      </c>
      <c r="ID20" s="61">
        <f t="shared" si="122"/>
        <v>0</v>
      </c>
      <c r="IE20" s="61">
        <f t="shared" si="122"/>
        <v>0</v>
      </c>
      <c r="IF20" s="61">
        <f t="shared" si="122"/>
        <v>0</v>
      </c>
      <c r="IG20" s="61">
        <f t="shared" si="122"/>
        <v>0</v>
      </c>
      <c r="IH20" s="61">
        <f t="shared" si="122"/>
        <v>0</v>
      </c>
      <c r="II20" s="61">
        <f t="shared" si="122"/>
        <v>0</v>
      </c>
      <c r="IJ20" s="61">
        <f t="shared" si="122"/>
        <v>0</v>
      </c>
      <c r="IK20" s="61">
        <f t="shared" si="122"/>
        <v>0</v>
      </c>
      <c r="IL20" s="61">
        <f t="shared" si="122"/>
        <v>0</v>
      </c>
      <c r="IM20" s="61">
        <f t="shared" si="122"/>
        <v>0</v>
      </c>
      <c r="IN20" s="61">
        <f t="shared" si="122"/>
        <v>0</v>
      </c>
      <c r="IO20" s="61">
        <f t="shared" si="122"/>
        <v>0</v>
      </c>
      <c r="IP20" s="61">
        <f t="shared" si="122"/>
        <v>0</v>
      </c>
      <c r="IQ20" s="68">
        <f t="shared" si="122"/>
        <v>0</v>
      </c>
      <c r="IR20" s="68">
        <f t="shared" si="122"/>
        <v>0</v>
      </c>
      <c r="IS20" s="68">
        <f t="shared" si="122"/>
        <v>0</v>
      </c>
      <c r="IT20" s="68">
        <f t="shared" si="122"/>
        <v>0</v>
      </c>
      <c r="IU20" s="68">
        <f t="shared" si="122"/>
        <v>0</v>
      </c>
      <c r="IV20" s="68">
        <f t="shared" si="122"/>
        <v>0</v>
      </c>
      <c r="IW20" s="68">
        <f t="shared" si="122"/>
        <v>0</v>
      </c>
      <c r="IX20" s="68">
        <f t="shared" si="122"/>
        <v>0</v>
      </c>
      <c r="IY20" s="68">
        <f t="shared" si="122"/>
        <v>0</v>
      </c>
      <c r="IZ20" s="68">
        <f t="shared" si="122"/>
        <v>0</v>
      </c>
      <c r="JA20" s="68">
        <f t="shared" si="122"/>
        <v>0</v>
      </c>
      <c r="JB20" s="68">
        <f t="shared" si="122"/>
        <v>0</v>
      </c>
      <c r="JC20" s="68">
        <f t="shared" si="122"/>
        <v>0</v>
      </c>
      <c r="JD20" s="68">
        <f t="shared" si="122"/>
        <v>0</v>
      </c>
      <c r="JE20" s="68">
        <f t="shared" si="122"/>
        <v>0</v>
      </c>
      <c r="JF20" s="68">
        <f t="shared" si="122"/>
        <v>0</v>
      </c>
      <c r="JG20" s="61">
        <f t="shared" si="122"/>
        <v>0</v>
      </c>
      <c r="JH20" s="61">
        <f t="shared" si="122"/>
        <v>0</v>
      </c>
      <c r="JI20" s="61">
        <f t="shared" si="122"/>
        <v>0</v>
      </c>
      <c r="JJ20" s="61">
        <f t="shared" si="122"/>
        <v>0</v>
      </c>
      <c r="JK20" s="61">
        <f t="shared" si="122"/>
        <v>0</v>
      </c>
      <c r="JL20" s="68">
        <f t="shared" si="122"/>
        <v>0</v>
      </c>
      <c r="JM20" s="61">
        <f t="shared" si="122"/>
        <v>0</v>
      </c>
      <c r="JN20" s="61">
        <f t="shared" si="122"/>
        <v>0</v>
      </c>
      <c r="JO20" s="68">
        <f t="shared" si="122"/>
        <v>0</v>
      </c>
      <c r="JP20" s="61">
        <f t="shared" si="122"/>
        <v>0</v>
      </c>
      <c r="JQ20" s="61">
        <f t="shared" si="122"/>
        <v>0</v>
      </c>
      <c r="JR20" s="61">
        <f t="shared" si="122"/>
        <v>0</v>
      </c>
      <c r="JS20" s="61">
        <f t="shared" si="122"/>
        <v>0</v>
      </c>
      <c r="JT20" s="61">
        <f t="shared" si="122"/>
        <v>0</v>
      </c>
      <c r="JU20" s="61">
        <f t="shared" si="122"/>
        <v>0</v>
      </c>
      <c r="JV20" s="61">
        <f t="shared" si="122"/>
        <v>0</v>
      </c>
      <c r="JW20" s="61">
        <f t="shared" si="122"/>
        <v>0</v>
      </c>
      <c r="JX20" s="61">
        <f t="shared" si="122"/>
        <v>0</v>
      </c>
      <c r="JY20" s="61">
        <f t="shared" si="122"/>
        <v>0</v>
      </c>
      <c r="JZ20" s="61">
        <f t="shared" si="122"/>
        <v>0</v>
      </c>
      <c r="KA20" s="61">
        <f t="shared" si="122"/>
        <v>0</v>
      </c>
      <c r="KB20" s="61">
        <f t="shared" si="122"/>
        <v>0</v>
      </c>
      <c r="KC20" s="61">
        <f t="shared" si="122"/>
        <v>0</v>
      </c>
      <c r="KD20" s="61">
        <f t="shared" si="122"/>
        <v>0</v>
      </c>
      <c r="KE20" s="61">
        <f t="shared" si="122"/>
        <v>0</v>
      </c>
      <c r="KF20" s="61">
        <f t="shared" si="122"/>
        <v>0</v>
      </c>
      <c r="KG20" s="68">
        <f t="shared" ref="KG20" si="123">SUM(KG21:KG22)</f>
        <v>0</v>
      </c>
      <c r="KH20" s="61">
        <f>SUM(ENERO:DICIEMBRE!KH20)</f>
        <v>0</v>
      </c>
      <c r="KI20" s="61">
        <f>SUM(ENERO:DICIEMBRE!KI20)</f>
        <v>0</v>
      </c>
      <c r="KJ20" s="61">
        <f>SUM(ENERO:DICIEMBRE!KJ20)</f>
        <v>0</v>
      </c>
      <c r="KK20" s="61">
        <f>SUM(ENERO:DICIEMBRE!KK20)</f>
        <v>0</v>
      </c>
      <c r="KL20" s="61">
        <f>SUM(ENERO:DICIEMBRE!KL20)</f>
        <v>0</v>
      </c>
      <c r="KM20" s="61">
        <f>SUM(ENERO:DICIEMBRE!KM20)</f>
        <v>0</v>
      </c>
      <c r="KN20" s="61">
        <f>SUM(ENERO:DICIEMBRE!KN20)</f>
        <v>0</v>
      </c>
      <c r="KO20" s="61">
        <f>SUM(ENERO:DICIEMBRE!KO20)</f>
        <v>0</v>
      </c>
      <c r="KP20" s="61">
        <f>SUM(ENERO:DICIEMBRE!KP20)</f>
        <v>0</v>
      </c>
      <c r="KQ20" s="61">
        <f>SUM(ENERO:DICIEMBRE!KQ20)</f>
        <v>0</v>
      </c>
      <c r="KR20" s="61">
        <f>SUM(ENERO:DICIEMBRE!KR20)</f>
        <v>0</v>
      </c>
      <c r="KS20" s="61">
        <f>SUM(ENERO:DICIEMBRE!KS20)</f>
        <v>0</v>
      </c>
      <c r="KT20" s="61">
        <f>SUM(ENERO:DICIEMBRE!KT20)</f>
        <v>0</v>
      </c>
      <c r="KU20" s="61">
        <f>SUM(ENERO:DICIEMBRE!KU20)</f>
        <v>0</v>
      </c>
      <c r="KV20" s="61">
        <f>SUM(ENERO:DICIEMBRE!KV20)</f>
        <v>0</v>
      </c>
      <c r="KW20" s="61">
        <f>SUM(ENERO:DICIEMBRE!KW20)</f>
        <v>0</v>
      </c>
      <c r="KX20" s="61">
        <f>SUM(ENERO:DICIEMBRE!KX20)</f>
        <v>0</v>
      </c>
      <c r="KY20" s="68">
        <f t="shared" ref="KY20:KZ20" si="124">SUM(KY21:KY22)</f>
        <v>0</v>
      </c>
      <c r="KZ20" s="61">
        <f t="shared" si="124"/>
        <v>0</v>
      </c>
      <c r="LA20" s="61">
        <f>SUM(ENERO:DICIEMBRE!LA20)</f>
        <v>0</v>
      </c>
      <c r="LB20" s="61">
        <f>SUM(ENERO:DICIEMBRE!LB20)</f>
        <v>0</v>
      </c>
      <c r="LC20" s="61">
        <f>SUM(ENERO:DICIEMBRE!LC20)</f>
        <v>0</v>
      </c>
      <c r="LD20" s="61">
        <f>SUM(ENERO:DICIEMBRE!LD20)</f>
        <v>0</v>
      </c>
      <c r="LE20" s="61">
        <f>SUM(ENERO:DICIEMBRE!LE20)</f>
        <v>0</v>
      </c>
      <c r="LF20" s="61">
        <f>SUM(ENERO:DICIEMBRE!LF20)</f>
        <v>0</v>
      </c>
      <c r="LG20" s="61">
        <f>SUM(ENERO:DICIEMBRE!LG20)</f>
        <v>0</v>
      </c>
      <c r="LH20" s="61">
        <f>SUM(ENERO:DICIEMBRE!LH20)</f>
        <v>0</v>
      </c>
      <c r="LI20" s="61">
        <f>SUM(ENERO:DICIEMBRE!LI20)</f>
        <v>0</v>
      </c>
      <c r="LJ20" s="61">
        <f>SUM(ENERO:DICIEMBRE!LJ20)</f>
        <v>0</v>
      </c>
      <c r="LK20" s="61">
        <f>SUM(ENERO:DICIEMBRE!LK20)</f>
        <v>0</v>
      </c>
      <c r="LL20" s="61">
        <f>SUM(ENERO:DICIEMBRE!LL20)</f>
        <v>0</v>
      </c>
      <c r="LM20" s="61">
        <f>SUM(ENERO:DICIEMBRE!LM20)</f>
        <v>0</v>
      </c>
      <c r="LN20" s="61">
        <f>SUM(ENERO:DICIEMBRE!LN20)</f>
        <v>0</v>
      </c>
      <c r="LO20" s="61">
        <f>SUM(ENERO:DICIEMBRE!LO20)</f>
        <v>0</v>
      </c>
      <c r="LP20" s="61">
        <f>SUM(ENERO:DICIEMBRE!LP20)</f>
        <v>0</v>
      </c>
      <c r="LQ20" s="61">
        <f>SUM(ENERO:DICIEMBRE!LQ20)</f>
        <v>0</v>
      </c>
      <c r="LR20" s="61">
        <f>SUM(ENERO:DICIEMBRE!LR20)</f>
        <v>0</v>
      </c>
      <c r="LS20" s="61">
        <f>SUM(ENERO:DICIEMBRE!LS20)</f>
        <v>0</v>
      </c>
      <c r="LT20" s="61">
        <f>SUM(ENERO:DICIEMBRE!LT20)</f>
        <v>0</v>
      </c>
      <c r="LU20" s="61">
        <f>SUM(ENERO:DICIEMBRE!LU20)</f>
        <v>0</v>
      </c>
      <c r="LV20" s="61">
        <f>SUM(ENERO:DICIEMBRE!LV20)</f>
        <v>0</v>
      </c>
      <c r="LW20" s="61">
        <f>SUM(ENERO:DICIEMBRE!LW20)</f>
        <v>0</v>
      </c>
      <c r="LX20" s="61">
        <f>SUM(ENERO:DICIEMBRE!LX20)</f>
        <v>0</v>
      </c>
      <c r="LY20" s="61">
        <f>SUM(ENERO:DICIEMBRE!LY20)</f>
        <v>0</v>
      </c>
      <c r="LZ20" s="61">
        <f>SUM(ENERO:DICIEMBRE!LZ20)</f>
        <v>0</v>
      </c>
      <c r="MA20" s="61">
        <f>SUM(ENERO:DICIEMBRE!MA20)</f>
        <v>0</v>
      </c>
      <c r="MB20" s="61">
        <f>SUM(ENERO:DICIEMBRE!MB20)</f>
        <v>0</v>
      </c>
      <c r="MC20" s="61">
        <f>SUM(ENERO:DICIEMBRE!MC20)</f>
        <v>0</v>
      </c>
      <c r="MD20" s="61">
        <f>SUM(ENERO:DICIEMBRE!MD20)</f>
        <v>0</v>
      </c>
      <c r="ME20" s="61">
        <f>SUM(ENERO:DICIEMBRE!ME20)</f>
        <v>0</v>
      </c>
      <c r="MF20" s="61">
        <f>SUM(ENERO:DICIEMBRE!MF20)</f>
        <v>0</v>
      </c>
      <c r="MG20" s="61">
        <f>SUM(ENERO:DICIEMBRE!MG20)</f>
        <v>0</v>
      </c>
      <c r="MH20" s="61">
        <f>SUM(ENERO:DICIEMBRE!MH20)</f>
        <v>0</v>
      </c>
      <c r="MI20" s="61">
        <f>SUM(ENERO:DICIEMBRE!MI20)</f>
        <v>0</v>
      </c>
      <c r="MJ20" s="61">
        <f>SUM(ENERO:DICIEMBRE!MJ20)</f>
        <v>0</v>
      </c>
      <c r="MK20" s="61">
        <f>SUM(ENERO:DICIEMBRE!MK20)</f>
        <v>0</v>
      </c>
      <c r="ML20" s="61">
        <f>SUM(ENERO:DICIEMBRE!ML20)</f>
        <v>0</v>
      </c>
      <c r="MM20" s="61">
        <f>SUM(ENERO:DICIEMBRE!MM20)</f>
        <v>0</v>
      </c>
    </row>
    <row r="21" ht="12" spans="1:351">
      <c r="A21" s="1" t="s">
        <v>170</v>
      </c>
      <c r="B21" s="1">
        <v>32101</v>
      </c>
      <c r="C21" s="62" t="s">
        <v>184</v>
      </c>
      <c r="D21" s="63" t="e">
        <f>AVERAGE(ENERO:DICIEMBRE!D21)</f>
        <v>#DIV/0!</v>
      </c>
      <c r="E21" s="63" t="e">
        <f>AVERAGE(ENERO:DICIEMBRE!E21)</f>
        <v>#DIV/0!</v>
      </c>
      <c r="F21" s="63" t="e">
        <f>AVERAGE(ENERO:DICIEMBRE!F21)</f>
        <v>#DIV/0!</v>
      </c>
      <c r="G21" s="63" t="e">
        <f>AVERAGE(ENERO:DICIEMBRE!G21)</f>
        <v>#DIV/0!</v>
      </c>
      <c r="H21" s="63" t="e">
        <f>AVERAGE(ENERO:DICIEMBRE!H21)</f>
        <v>#DIV/0!</v>
      </c>
      <c r="I21" s="63" t="e">
        <f>AVERAGE(ENERO:DICIEMBRE!I21)</f>
        <v>#DIV/0!</v>
      </c>
      <c r="J21" s="63" t="e">
        <f>AVERAGE(ENERO:DICIEMBRE!J21)</f>
        <v>#DIV/0!</v>
      </c>
      <c r="K21" s="63" t="e">
        <f>AVERAGE(ENERO:DICIEMBRE!K21)</f>
        <v>#DIV/0!</v>
      </c>
      <c r="L21" s="63" t="e">
        <f>AVERAGE(ENERO:DICIEMBRE!L21)</f>
        <v>#DIV/0!</v>
      </c>
      <c r="M21" s="63" t="e">
        <f>AVERAGE(ENERO:DICIEMBRE!M21)</f>
        <v>#DIV/0!</v>
      </c>
      <c r="N21" s="69" t="e">
        <f t="shared" ref="N21:N22" si="125">SUM(D21:M21)</f>
        <v>#DIV/0!</v>
      </c>
      <c r="O21" s="63" t="e">
        <f>AVERAGE(ENERO:DICIEMBRE!O21)</f>
        <v>#DIV/0!</v>
      </c>
      <c r="P21" s="63" t="e">
        <f>AVERAGE(ENERO:DICIEMBRE!P21)</f>
        <v>#DIV/0!</v>
      </c>
      <c r="Q21" s="63" t="e">
        <f>AVERAGE(ENERO:DICIEMBRE!Q21)</f>
        <v>#DIV/0!</v>
      </c>
      <c r="R21" s="63" t="e">
        <f>AVERAGE(ENERO:DICIEMBRE!R21)</f>
        <v>#DIV/0!</v>
      </c>
      <c r="S21" s="63" t="e">
        <f>AVERAGE(ENERO:DICIEMBRE!S21)</f>
        <v>#DIV/0!</v>
      </c>
      <c r="T21" s="63" t="e">
        <f>AVERAGE(ENERO:DICIEMBRE!T21)</f>
        <v>#DIV/0!</v>
      </c>
      <c r="U21" s="63" t="e">
        <f>AVERAGE(ENERO:DICIEMBRE!U21)</f>
        <v>#DIV/0!</v>
      </c>
      <c r="V21" s="63" t="e">
        <f>AVERAGE(ENERO:DICIEMBRE!V21)</f>
        <v>#DIV/0!</v>
      </c>
      <c r="W21" s="63" t="e">
        <f>AVERAGE(ENERO:DICIEMBRE!W21)</f>
        <v>#DIV/0!</v>
      </c>
      <c r="X21" s="63" t="e">
        <f>AVERAGE(ENERO:DICIEMBRE!X21)</f>
        <v>#DIV/0!</v>
      </c>
      <c r="Y21" s="69" t="e">
        <f t="shared" ref="Y21:Y22" si="126">SUM(O21:X21)</f>
        <v>#DIV/0!</v>
      </c>
      <c r="Z21" s="73">
        <f t="shared" si="1"/>
        <v>0</v>
      </c>
      <c r="AA21" s="74">
        <f t="shared" si="1"/>
        <v>0</v>
      </c>
      <c r="AB21" s="74">
        <f t="shared" si="1"/>
        <v>0</v>
      </c>
      <c r="AC21" s="74">
        <f t="shared" si="1"/>
        <v>0</v>
      </c>
      <c r="AD21" s="74">
        <f t="shared" si="1"/>
        <v>0</v>
      </c>
      <c r="AE21" s="74">
        <f t="shared" si="1"/>
        <v>0</v>
      </c>
      <c r="AF21" s="74">
        <f t="shared" si="1"/>
        <v>0</v>
      </c>
      <c r="AG21" s="74">
        <f t="shared" si="1"/>
        <v>0</v>
      </c>
      <c r="AH21" s="74">
        <f t="shared" si="1"/>
        <v>0</v>
      </c>
      <c r="AI21" s="74">
        <f t="shared" si="1"/>
        <v>0</v>
      </c>
      <c r="AJ21" s="94">
        <f t="shared" si="1"/>
        <v>0</v>
      </c>
      <c r="AK21" s="95">
        <f>SUM(ENERO:DICIEMBRE!AK21)</f>
        <v>0</v>
      </c>
      <c r="AL21" s="96">
        <f>SUM(ENERO:DICIEMBRE!AL21)</f>
        <v>0</v>
      </c>
      <c r="AM21" s="63">
        <f>SUM(ENERO:DICIEMBRE!AM21)</f>
        <v>0</v>
      </c>
      <c r="AN21" s="63">
        <f>SUM(ENERO:DICIEMBRE!AN21)</f>
        <v>0</v>
      </c>
      <c r="AO21" s="63">
        <f>SUM(ENERO:DICIEMBRE!AO21)</f>
        <v>0</v>
      </c>
      <c r="AP21" s="63">
        <f>SUM(ENERO:DICIEMBRE!AP21)</f>
        <v>0</v>
      </c>
      <c r="AQ21" s="63">
        <f>SUM(ENERO:DICIEMBRE!AQ21)</f>
        <v>0</v>
      </c>
      <c r="AR21" s="63">
        <f>SUM(ENERO:DICIEMBRE!AR21)</f>
        <v>0</v>
      </c>
      <c r="AS21" s="63">
        <f>SUM(ENERO:DICIEMBRE!AS21)</f>
        <v>0</v>
      </c>
      <c r="AT21" s="69">
        <f t="shared" ref="AT21:AT22" si="127">SUM(AL21:AS21)</f>
        <v>0</v>
      </c>
      <c r="AU21" s="63">
        <f>SUM(ENERO:DICIEMBRE!AU21)</f>
        <v>0</v>
      </c>
      <c r="AV21" s="63">
        <f>SUM(ENERO:DICIEMBRE!AV21)</f>
        <v>0</v>
      </c>
      <c r="AW21" s="63">
        <f>SUM(ENERO:DICIEMBRE!AW21)</f>
        <v>0</v>
      </c>
      <c r="AX21" s="63">
        <f>SUM(ENERO:DICIEMBRE!AX21)</f>
        <v>0</v>
      </c>
      <c r="AY21" s="63">
        <f>SUM(ENERO:DICIEMBRE!AY21)</f>
        <v>0</v>
      </c>
      <c r="AZ21" s="63">
        <f>SUM(ENERO:DICIEMBRE!AZ21)</f>
        <v>0</v>
      </c>
      <c r="BA21" s="63">
        <f>SUM(ENERO:DICIEMBRE!BA21)</f>
        <v>0</v>
      </c>
      <c r="BB21" s="63">
        <f>SUM(ENERO:DICIEMBRE!BB21)</f>
        <v>0</v>
      </c>
      <c r="BC21" s="63">
        <f>SUM(ENERO:DICIEMBRE!BC21)</f>
        <v>0</v>
      </c>
      <c r="BD21" s="63">
        <f>SUM(ENERO:DICIEMBRE!BD21)</f>
        <v>0</v>
      </c>
      <c r="BE21" s="63">
        <f>SUM(ENERO:DICIEMBRE!BE21)</f>
        <v>0</v>
      </c>
      <c r="BF21" s="63">
        <f>SUM(ENERO:DICIEMBRE!BF21)</f>
        <v>0</v>
      </c>
      <c r="BG21" s="63">
        <f>SUM(ENERO:DICIEMBRE!BG21)</f>
        <v>0</v>
      </c>
      <c r="BH21" s="63">
        <f>SUM(ENERO:DICIEMBRE!BH21)</f>
        <v>0</v>
      </c>
      <c r="BI21" s="63">
        <f>SUM(ENERO:DICIEMBRE!BI21)</f>
        <v>0</v>
      </c>
      <c r="BJ21" s="63">
        <f>SUM(ENERO:DICIEMBRE!BJ21)</f>
        <v>0</v>
      </c>
      <c r="BK21" s="63">
        <f>SUM(ENERO:DICIEMBRE!BK21)</f>
        <v>0</v>
      </c>
      <c r="BL21" s="63">
        <f>SUM(ENERO:DICIEMBRE!BL21)</f>
        <v>0</v>
      </c>
      <c r="BM21" s="63">
        <f>SUM(ENERO:DICIEMBRE!BM21)</f>
        <v>0</v>
      </c>
      <c r="BN21" s="63">
        <f>SUM(ENERO:DICIEMBRE!BN21)</f>
        <v>0</v>
      </c>
      <c r="BO21" s="63">
        <f>SUM(ENERO:DICIEMBRE!BO21)</f>
        <v>0</v>
      </c>
      <c r="BP21" s="63">
        <f>SUM(ENERO:DICIEMBRE!BP21)</f>
        <v>0</v>
      </c>
      <c r="BQ21" s="63">
        <f>SUM(ENERO:DICIEMBRE!BQ21)</f>
        <v>0</v>
      </c>
      <c r="BR21" s="63">
        <f>SUM(ENERO:DICIEMBRE!BR21)</f>
        <v>0</v>
      </c>
      <c r="BS21" s="63">
        <f>SUM(ENERO:DICIEMBRE!BS21)</f>
        <v>0</v>
      </c>
      <c r="BT21" s="63">
        <f>SUM(ENERO:DICIEMBRE!BT21)</f>
        <v>0</v>
      </c>
      <c r="BU21" s="69">
        <f t="shared" ref="BU21:BU22" si="128">SUM(AU21:BT21)</f>
        <v>0</v>
      </c>
      <c r="BV21" s="63">
        <f>SUM(ENERO:DICIEMBRE!BV21)</f>
        <v>0</v>
      </c>
      <c r="BW21" s="63">
        <f>SUM(ENERO:DICIEMBRE!BW21)</f>
        <v>0</v>
      </c>
      <c r="BX21" s="63">
        <f>SUM(ENERO:DICIEMBRE!BX21)</f>
        <v>0</v>
      </c>
      <c r="BY21" s="69">
        <f t="shared" ref="BY21:BY22" si="129">SUM(BV21:BX21)</f>
        <v>0</v>
      </c>
      <c r="BZ21" s="63">
        <f>SUM(ENERO:DICIEMBRE!BZ21)</f>
        <v>0</v>
      </c>
      <c r="CA21" s="63">
        <f>SUM(ENERO:DICIEMBRE!CA21)</f>
        <v>0</v>
      </c>
      <c r="CB21" s="63">
        <f>SUM(ENERO:DICIEMBRE!CB21)</f>
        <v>0</v>
      </c>
      <c r="CC21" s="63">
        <f>SUM(ENERO:DICIEMBRE!CC21)</f>
        <v>0</v>
      </c>
      <c r="CD21" s="63">
        <f>SUM(ENERO:DICIEMBRE!CD21)</f>
        <v>0</v>
      </c>
      <c r="CE21" s="63">
        <f>SUM(ENERO:DICIEMBRE!CE21)</f>
        <v>0</v>
      </c>
      <c r="CF21" s="63">
        <f>SUM(ENERO:DICIEMBRE!CF21)</f>
        <v>0</v>
      </c>
      <c r="CG21" s="63">
        <f>SUM(ENERO:DICIEMBRE!CG21)</f>
        <v>0</v>
      </c>
      <c r="CH21" s="63">
        <f>SUM(ENERO:DICIEMBRE!CH21)</f>
        <v>0</v>
      </c>
      <c r="CI21" s="63">
        <f>SUM(ENERO:DICIEMBRE!CI21)</f>
        <v>0</v>
      </c>
      <c r="CJ21" s="63">
        <f>SUM(ENERO:DICIEMBRE!CJ21)</f>
        <v>0</v>
      </c>
      <c r="CK21" s="63">
        <f>SUM(ENERO:DICIEMBRE!CK21)</f>
        <v>0</v>
      </c>
      <c r="CL21" s="63">
        <f>SUM(ENERO:DICIEMBRE!CL21)</f>
        <v>0</v>
      </c>
      <c r="CM21" s="63">
        <f>SUM(ENERO:DICIEMBRE!CM21)</f>
        <v>0</v>
      </c>
      <c r="CN21" s="63">
        <f>SUM(ENERO:DICIEMBRE!CN21)</f>
        <v>0</v>
      </c>
      <c r="CO21" s="63">
        <f>SUM(ENERO:DICIEMBRE!CO21)</f>
        <v>0</v>
      </c>
      <c r="CP21" s="63">
        <f>SUM(ENERO:DICIEMBRE!CP21)</f>
        <v>0</v>
      </c>
      <c r="CQ21" s="63">
        <f>SUM(ENERO:DICIEMBRE!CQ21)</f>
        <v>0</v>
      </c>
      <c r="CR21" s="63">
        <f>SUM(ENERO:DICIEMBRE!CR21)</f>
        <v>0</v>
      </c>
      <c r="CS21" s="63">
        <f>SUM(ENERO:DICIEMBRE!CS21)</f>
        <v>0</v>
      </c>
      <c r="CT21" s="63">
        <f>SUM(ENERO:DICIEMBRE!CT21)</f>
        <v>0</v>
      </c>
      <c r="CU21" s="63">
        <f>SUM(ENERO:DICIEMBRE!CU21)</f>
        <v>0</v>
      </c>
      <c r="CV21" s="63">
        <f>SUM(ENERO:DICIEMBRE!CV21)</f>
        <v>0</v>
      </c>
      <c r="CW21" s="63">
        <f>SUM(ENERO:DICIEMBRE!CW21)</f>
        <v>0</v>
      </c>
      <c r="CX21" s="63">
        <f>SUM(ENERO:DICIEMBRE!CX21)</f>
        <v>0</v>
      </c>
      <c r="CY21" s="63">
        <f>SUM(ENERO:DICIEMBRE!CY21)</f>
        <v>0</v>
      </c>
      <c r="CZ21" s="63">
        <f>SUM(ENERO:DICIEMBRE!CZ21)</f>
        <v>0</v>
      </c>
      <c r="DA21" s="63">
        <f>SUM(ENERO:DICIEMBRE!DA21)</f>
        <v>0</v>
      </c>
      <c r="DB21" s="63">
        <f>SUM(ENERO:DICIEMBRE!DB21)</f>
        <v>0</v>
      </c>
      <c r="DC21" s="69">
        <f t="shared" ref="DC21:DC22" si="130">SUM(BZ21:DB21)</f>
        <v>0</v>
      </c>
      <c r="DD21" s="63">
        <f>SUM(ENERO:DICIEMBRE!DD21)</f>
        <v>0</v>
      </c>
      <c r="DE21" s="63">
        <f>SUM(ENERO:DICIEMBRE!DE21)</f>
        <v>0</v>
      </c>
      <c r="DF21" s="69">
        <f>SUM(DD21:DE21)</f>
        <v>0</v>
      </c>
      <c r="DG21" s="63">
        <f>SUM(ENERO:DICIEMBRE!DG21)</f>
        <v>0</v>
      </c>
      <c r="DH21" s="63">
        <f>SUM(ENERO:DICIEMBRE!DH21)</f>
        <v>0</v>
      </c>
      <c r="DI21" s="63">
        <f>SUM(ENERO:DICIEMBRE!DI21)</f>
        <v>0</v>
      </c>
      <c r="DJ21" s="63">
        <f>SUM(ENERO:DICIEMBRE!DJ21)</f>
        <v>0</v>
      </c>
      <c r="DK21" s="63">
        <f>SUM(ENERO:DICIEMBRE!DK21)</f>
        <v>0</v>
      </c>
      <c r="DL21" s="63">
        <f>SUM(ENERO:DICIEMBRE!DL21)</f>
        <v>0</v>
      </c>
      <c r="DM21" s="63">
        <f>SUM(ENERO:DICIEMBRE!DM21)</f>
        <v>0</v>
      </c>
      <c r="DN21" s="63">
        <f>SUM(ENERO:DICIEMBRE!DN21)</f>
        <v>0</v>
      </c>
      <c r="DO21" s="63">
        <f>SUM(ENERO:DICIEMBRE!DO21)</f>
        <v>0</v>
      </c>
      <c r="DP21" s="63">
        <f>SUM(ENERO:DICIEMBRE!DP21)</f>
        <v>0</v>
      </c>
      <c r="DQ21" s="63">
        <f>SUM(ENERO:DICIEMBRE!DQ21)</f>
        <v>0</v>
      </c>
      <c r="DR21" s="63">
        <f>SUM(ENERO:DICIEMBRE!DR21)</f>
        <v>0</v>
      </c>
      <c r="DS21" s="63">
        <f>SUM(ENERO:DICIEMBRE!DS21)</f>
        <v>0</v>
      </c>
      <c r="DT21" s="63">
        <f>SUM(ENERO:DICIEMBRE!DT21)</f>
        <v>0</v>
      </c>
      <c r="DU21" s="63">
        <f>SUM(ENERO:DICIEMBRE!DU21)</f>
        <v>0</v>
      </c>
      <c r="DV21" s="63">
        <f>SUM(ENERO:DICIEMBRE!DV21)</f>
        <v>0</v>
      </c>
      <c r="DW21" s="63">
        <f>SUM(ENERO:DICIEMBRE!DW21)</f>
        <v>0</v>
      </c>
      <c r="DX21" s="63">
        <f>SUM(ENERO:DICIEMBRE!DX21)</f>
        <v>0</v>
      </c>
      <c r="DY21" s="63">
        <f>SUM(ENERO:DICIEMBRE!DY21)</f>
        <v>0</v>
      </c>
      <c r="DZ21" s="63">
        <f>SUM(ENERO:DICIEMBRE!DZ21)</f>
        <v>0</v>
      </c>
      <c r="EA21" s="63">
        <f>SUM(ENERO:DICIEMBRE!EA21)</f>
        <v>0</v>
      </c>
      <c r="EB21" s="63">
        <f>SUM(ENERO:DICIEMBRE!EB21)</f>
        <v>0</v>
      </c>
      <c r="EC21" s="63">
        <f>SUM(ENERO:DICIEMBRE!EC21)</f>
        <v>0</v>
      </c>
      <c r="ED21" s="63">
        <f>SUM(ENERO:DICIEMBRE!ED21)</f>
        <v>0</v>
      </c>
      <c r="EE21" s="63">
        <f>SUM(ENERO:DICIEMBRE!EE21)</f>
        <v>0</v>
      </c>
      <c r="EF21" s="63">
        <f>SUM(ENERO:DICIEMBRE!EF21)</f>
        <v>0</v>
      </c>
      <c r="EG21" s="63">
        <f>SUM(ENERO:DICIEMBRE!EG21)</f>
        <v>0</v>
      </c>
      <c r="EH21" s="63">
        <f>SUM(ENERO:DICIEMBRE!EH21)</f>
        <v>0</v>
      </c>
      <c r="EI21" s="63">
        <f>SUM(ENERO:DICIEMBRE!EI21)</f>
        <v>0</v>
      </c>
      <c r="EJ21" s="69">
        <f t="shared" ref="EJ21:EJ22" si="131">SUM(EC21:ED21,DX21:DY21,DS21:DT21,DN21:DO21,DI21:DJ21,EI21,)</f>
        <v>0</v>
      </c>
      <c r="EK21" s="69">
        <f t="shared" ref="EK21:EK22" si="132">SUM(EE21:EH21,DZ21:EB21,DU21:DW21,DP21:DR21,DK21:DM21,DG21:DH21)</f>
        <v>0</v>
      </c>
      <c r="EL21" s="63">
        <f>SUM(ENERO:DICIEMBRE!EL21)</f>
        <v>0</v>
      </c>
      <c r="EM21" s="63">
        <f>SUM(ENERO:DICIEMBRE!EM21)</f>
        <v>0</v>
      </c>
      <c r="EN21" s="63">
        <f>SUM(ENERO:DICIEMBRE!EN21)</f>
        <v>0</v>
      </c>
      <c r="EO21" s="69">
        <f t="shared" ref="EO21:EO22" si="133">SUM(EL21:EN21)</f>
        <v>0</v>
      </c>
      <c r="EP21" s="63">
        <f>SUM(ENERO:DICIEMBRE!EP21)</f>
        <v>0</v>
      </c>
      <c r="EQ21" s="63">
        <f>SUM(ENERO:DICIEMBRE!EQ21)</f>
        <v>0</v>
      </c>
      <c r="ER21" s="63">
        <f>SUM(ENERO:DICIEMBRE!ER21)</f>
        <v>0</v>
      </c>
      <c r="ES21" s="63">
        <f>SUM(ENERO:DICIEMBRE!ES21)</f>
        <v>0</v>
      </c>
      <c r="ET21" s="63">
        <f>SUM(ENERO:DICIEMBRE!ET21)</f>
        <v>0</v>
      </c>
      <c r="EU21" s="63">
        <f>SUM(ENERO:DICIEMBRE!EU21)</f>
        <v>0</v>
      </c>
      <c r="EV21" s="63">
        <f>SUM(ENERO:DICIEMBRE!EV21)</f>
        <v>0</v>
      </c>
      <c r="EW21" s="63">
        <f>SUM(ENERO:DICIEMBRE!EW21)</f>
        <v>0</v>
      </c>
      <c r="EX21" s="63">
        <f>SUM(ENERO:DICIEMBRE!EX21)</f>
        <v>0</v>
      </c>
      <c r="EY21" s="69">
        <f t="shared" si="5"/>
        <v>0</v>
      </c>
      <c r="EZ21" s="63">
        <f>SUM(ENERO:DICIEMBRE!EZ21)</f>
        <v>0</v>
      </c>
      <c r="FA21" s="63">
        <f>SUM(ENERO:DICIEMBRE!FA21)</f>
        <v>0</v>
      </c>
      <c r="FB21" s="63">
        <f>SUM(ENERO:DICIEMBRE!FB21)</f>
        <v>0</v>
      </c>
      <c r="FC21" s="63">
        <f>SUM(ENERO:DICIEMBRE!FC21)</f>
        <v>0</v>
      </c>
      <c r="FD21" s="63">
        <f>SUM(ENERO:DICIEMBRE!FD21)</f>
        <v>0</v>
      </c>
      <c r="FE21" s="63">
        <f>SUM(ENERO:DICIEMBRE!FE21)</f>
        <v>0</v>
      </c>
      <c r="FF21" s="63">
        <f>SUM(ENERO:DICIEMBRE!FF21)</f>
        <v>0</v>
      </c>
      <c r="FG21" s="63">
        <f>SUM(ENERO:DICIEMBRE!FG21)</f>
        <v>0</v>
      </c>
      <c r="FH21" s="69">
        <f t="shared" ref="FH21:FH22" si="134">SUM(EZ21:FG21)</f>
        <v>0</v>
      </c>
      <c r="FI21" s="63">
        <f>SUM(ENERO:DICIEMBRE!FI21)</f>
        <v>0</v>
      </c>
      <c r="FJ21" s="63">
        <f>SUM(ENERO:DICIEMBRE!FJ21)</f>
        <v>0</v>
      </c>
      <c r="FK21" s="63">
        <f>SUM(ENERO:DICIEMBRE!FK21)</f>
        <v>0</v>
      </c>
      <c r="FL21" s="63">
        <f>SUM(ENERO:DICIEMBRE!FL21)</f>
        <v>0</v>
      </c>
      <c r="FM21" s="63">
        <f>SUM(ENERO:DICIEMBRE!FM21)</f>
        <v>0</v>
      </c>
      <c r="FN21" s="63">
        <f>SUM(ENERO:DICIEMBRE!FN21)</f>
        <v>0</v>
      </c>
      <c r="FO21" s="63">
        <f>SUM(ENERO:DICIEMBRE!FO21)</f>
        <v>0</v>
      </c>
      <c r="FP21" s="63">
        <f>SUM(ENERO:DICIEMBRE!FP21)</f>
        <v>0</v>
      </c>
      <c r="FQ21" s="63">
        <f>SUM(ENERO:DICIEMBRE!FQ21)</f>
        <v>0</v>
      </c>
      <c r="FR21" s="63">
        <f>SUM(ENERO:DICIEMBRE!FR21)</f>
        <v>0</v>
      </c>
      <c r="FS21" s="69">
        <f t="shared" ref="FS21:FS22" si="135">SUM(FI21:FR21)</f>
        <v>0</v>
      </c>
      <c r="FT21" s="63">
        <f>SUM(ENERO:DICIEMBRE!FT21)</f>
        <v>0</v>
      </c>
      <c r="FU21" s="63">
        <f>SUM(ENERO:DICIEMBRE!FU21)</f>
        <v>0</v>
      </c>
      <c r="FV21" s="63">
        <f>SUM(ENERO:DICIEMBRE!FV21)</f>
        <v>0</v>
      </c>
      <c r="FW21" s="63">
        <f>SUM(ENERO:DICIEMBRE!FW21)</f>
        <v>0</v>
      </c>
      <c r="FX21" s="63">
        <f>SUM(ENERO:DICIEMBRE!FX21)</f>
        <v>0</v>
      </c>
      <c r="FY21" s="63">
        <f>SUM(ENERO:DICIEMBRE!FY21)</f>
        <v>0</v>
      </c>
      <c r="FZ21" s="63">
        <f>SUM(ENERO:DICIEMBRE!FZ21)</f>
        <v>0</v>
      </c>
      <c r="GA21" s="63">
        <f>SUM(ENERO:DICIEMBRE!GA21)</f>
        <v>0</v>
      </c>
      <c r="GB21" s="63">
        <f>SUM(ENERO:DICIEMBRE!GB21)</f>
        <v>0</v>
      </c>
      <c r="GC21" s="63">
        <f>SUM(ENERO:DICIEMBRE!GC21)</f>
        <v>0</v>
      </c>
      <c r="GD21" s="63">
        <f>SUM(ENERO:DICIEMBRE!GD21)</f>
        <v>0</v>
      </c>
      <c r="GE21" s="63">
        <f>SUM(ENERO:DICIEMBRE!GE21)</f>
        <v>0</v>
      </c>
      <c r="GF21" s="63">
        <f>SUM(ENERO:DICIEMBRE!GF21)</f>
        <v>0</v>
      </c>
      <c r="GG21" s="63">
        <f>SUM(ENERO:DICIEMBRE!GG21)</f>
        <v>0</v>
      </c>
      <c r="GH21" s="63">
        <f>SUM(ENERO:DICIEMBRE!GH21)</f>
        <v>0</v>
      </c>
      <c r="GI21" s="63">
        <f>SUM(ENERO:DICIEMBRE!GI21)</f>
        <v>0</v>
      </c>
      <c r="GJ21" s="63">
        <f>SUM(ENERO:DICIEMBRE!GJ21)</f>
        <v>0</v>
      </c>
      <c r="GK21" s="63">
        <f>SUM(ENERO:DICIEMBRE!GK21)</f>
        <v>0</v>
      </c>
      <c r="GL21" s="63">
        <f>SUM(ENERO:DICIEMBRE!GL21)</f>
        <v>0</v>
      </c>
      <c r="GM21" s="63">
        <f>SUM(ENERO:DICIEMBRE!GM21)</f>
        <v>0</v>
      </c>
      <c r="GN21" s="63">
        <f>SUM(ENERO:DICIEMBRE!GN21)</f>
        <v>0</v>
      </c>
      <c r="GO21" s="63">
        <f>SUM(ENERO:DICIEMBRE!GO21)</f>
        <v>0</v>
      </c>
      <c r="GP21" s="63">
        <f>SUM(ENERO:DICIEMBRE!GP21)</f>
        <v>0</v>
      </c>
      <c r="GQ21" s="69">
        <f t="shared" si="8"/>
        <v>0</v>
      </c>
      <c r="GR21" s="63">
        <f>SUM(ENERO:DICIEMBRE!GR21)</f>
        <v>0</v>
      </c>
      <c r="GS21" s="69">
        <f t="shared" ref="GS21:GS22" si="136">SUM(GR21)</f>
        <v>0</v>
      </c>
      <c r="GT21" s="63">
        <f>SUM(ENERO:DICIEMBRE!GT21)</f>
        <v>0</v>
      </c>
      <c r="GU21" s="63">
        <f>SUM(ENERO:DICIEMBRE!GU21)</f>
        <v>0</v>
      </c>
      <c r="GV21" s="63">
        <f>SUM(ENERO:DICIEMBRE!GV21)</f>
        <v>0</v>
      </c>
      <c r="GW21" s="63">
        <f>SUM(ENERO:DICIEMBRE!GW21)</f>
        <v>0</v>
      </c>
      <c r="GX21" s="63">
        <f>SUM(ENERO:DICIEMBRE!GX21)</f>
        <v>0</v>
      </c>
      <c r="GY21" s="63">
        <f>SUM(ENERO:DICIEMBRE!GY21)</f>
        <v>0</v>
      </c>
      <c r="GZ21" s="63">
        <f>SUM(ENERO:DICIEMBRE!GZ21)</f>
        <v>0</v>
      </c>
      <c r="HA21" s="63">
        <f>SUM(ENERO:DICIEMBRE!HA21)</f>
        <v>0</v>
      </c>
      <c r="HB21" s="63">
        <f>SUM(ENERO:DICIEMBRE!HB21)</f>
        <v>0</v>
      </c>
      <c r="HC21" s="63">
        <f>SUM(ENERO:DICIEMBRE!HC21)</f>
        <v>0</v>
      </c>
      <c r="HD21" s="63">
        <f>SUM(ENERO:DICIEMBRE!HD21)</f>
        <v>0</v>
      </c>
      <c r="HE21" s="63">
        <f>SUM(ENERO:DICIEMBRE!HE21)</f>
        <v>0</v>
      </c>
      <c r="HF21" s="63">
        <f>SUM(ENERO:DICIEMBRE!HF21)</f>
        <v>0</v>
      </c>
      <c r="HG21" s="63">
        <f>SUM(ENERO:DICIEMBRE!HG21)</f>
        <v>0</v>
      </c>
      <c r="HH21" s="63">
        <f>SUM(ENERO:DICIEMBRE!HH21)</f>
        <v>0</v>
      </c>
      <c r="HI21" s="63">
        <f>SUM(ENERO:DICIEMBRE!HI21)</f>
        <v>0</v>
      </c>
      <c r="HJ21" s="63">
        <f>SUM(ENERO:DICIEMBRE!HJ21)</f>
        <v>0</v>
      </c>
      <c r="HK21" s="63">
        <f>SUM(ENERO:DICIEMBRE!HK21)</f>
        <v>0</v>
      </c>
      <c r="HL21" s="63">
        <f>SUM(ENERO:DICIEMBRE!HL21)</f>
        <v>0</v>
      </c>
      <c r="HM21" s="63">
        <f>SUM(ENERO:DICIEMBRE!HM21)</f>
        <v>0</v>
      </c>
      <c r="HN21" s="63">
        <f>SUM(ENERO:DICIEMBRE!HN21)</f>
        <v>0</v>
      </c>
      <c r="HO21" s="63">
        <f>SUM(ENERO:DICIEMBRE!HO21)</f>
        <v>0</v>
      </c>
      <c r="HP21" s="63">
        <f>SUM(ENERO:DICIEMBRE!HP21)</f>
        <v>0</v>
      </c>
      <c r="HQ21" s="63">
        <f>SUM(ENERO:DICIEMBRE!HQ21)</f>
        <v>0</v>
      </c>
      <c r="HR21" s="63">
        <f>SUM(ENERO:DICIEMBRE!HR21)</f>
        <v>0</v>
      </c>
      <c r="HS21" s="69">
        <f>SUM(GT21:HR21)</f>
        <v>0</v>
      </c>
      <c r="HT21" s="63">
        <f>SUM(ENERO:DICIEMBRE!HT21)</f>
        <v>0</v>
      </c>
      <c r="HU21" s="63">
        <f>SUM(ENERO:DICIEMBRE!HU21)</f>
        <v>0</v>
      </c>
      <c r="HV21" s="69">
        <f t="shared" ref="HV21:HV22" si="137">SUM(HT21:HU21)</f>
        <v>0</v>
      </c>
      <c r="HW21" s="63">
        <f>SUM(ENERO:DICIEMBRE!HW21)</f>
        <v>0</v>
      </c>
      <c r="HX21" s="63">
        <f>SUM(ENERO:DICIEMBRE!HX21)</f>
        <v>0</v>
      </c>
      <c r="HY21" s="63">
        <f>SUM(ENERO:DICIEMBRE!HY21)</f>
        <v>0</v>
      </c>
      <c r="HZ21" s="63">
        <f>SUM(ENERO:DICIEMBRE!HZ21)</f>
        <v>0</v>
      </c>
      <c r="IA21" s="63">
        <f>SUM(ENERO:DICIEMBRE!IA21)</f>
        <v>0</v>
      </c>
      <c r="IB21" s="63">
        <f>SUM(ENERO:DICIEMBRE!IB21)</f>
        <v>0</v>
      </c>
      <c r="IC21" s="69">
        <f t="shared" ref="IC21:IC22" si="138">SUM(HW21:IB21)</f>
        <v>0</v>
      </c>
      <c r="ID21" s="63">
        <f>SUM(ENERO:DICIEMBRE!ID21)</f>
        <v>0</v>
      </c>
      <c r="IE21" s="63">
        <f>SUM(ENERO:DICIEMBRE!IE21)</f>
        <v>0</v>
      </c>
      <c r="IF21" s="63">
        <f>SUM(ENERO:DICIEMBRE!IF21)</f>
        <v>0</v>
      </c>
      <c r="IG21" s="63">
        <f>SUM(ENERO:DICIEMBRE!IG21)</f>
        <v>0</v>
      </c>
      <c r="IH21" s="63">
        <f>SUM(ENERO:DICIEMBRE!IH21)</f>
        <v>0</v>
      </c>
      <c r="II21" s="63">
        <f>SUM(ENERO:DICIEMBRE!II21)</f>
        <v>0</v>
      </c>
      <c r="IJ21" s="63">
        <f>SUM(ENERO:DICIEMBRE!IJ21)</f>
        <v>0</v>
      </c>
      <c r="IK21" s="63">
        <f>SUM(ENERO:DICIEMBRE!IK21)</f>
        <v>0</v>
      </c>
      <c r="IL21" s="63">
        <f>SUM(ENERO:DICIEMBRE!IL21)</f>
        <v>0</v>
      </c>
      <c r="IM21" s="63">
        <f>SUM(ENERO:DICIEMBRE!IM21)</f>
        <v>0</v>
      </c>
      <c r="IN21" s="69">
        <f t="shared" ref="IN21:IN22" si="139">SUM(ID21:IM21)</f>
        <v>0</v>
      </c>
      <c r="IO21" s="140">
        <f t="shared" ref="IO21:IO22" si="140">SUM(AT21,BU21,BY21,DC21,DF21,EK21,EO21,EJ21,EY21,FH21,FS21,GQ21,GS21,HS21,HV21,IC21,IN21)</f>
        <v>0</v>
      </c>
      <c r="IP21" s="63">
        <f>SUM(ENERO:DICIEMBRE!IP21)</f>
        <v>0</v>
      </c>
      <c r="IQ21" s="63">
        <f>SUM(ENERO:DICIEMBRE!IQ21)</f>
        <v>0</v>
      </c>
      <c r="IR21" s="63">
        <f>SUM(ENERO:DICIEMBRE!IR21)</f>
        <v>0</v>
      </c>
      <c r="IS21" s="63">
        <f>SUM(ENERO:DICIEMBRE!IS21)</f>
        <v>0</v>
      </c>
      <c r="IT21" s="63">
        <f>SUM(ENERO:DICIEMBRE!IT21)</f>
        <v>0</v>
      </c>
      <c r="IU21" s="63">
        <f>SUM(ENERO:DICIEMBRE!IU21)</f>
        <v>0</v>
      </c>
      <c r="IV21" s="63">
        <f>SUM(ENERO:DICIEMBRE!IV21)</f>
        <v>0</v>
      </c>
      <c r="IW21" s="63">
        <f>SUM(ENERO:DICIEMBRE!IW21)</f>
        <v>0</v>
      </c>
      <c r="IX21" s="63">
        <f>SUM(ENERO:DICIEMBRE!IX21)</f>
        <v>0</v>
      </c>
      <c r="IY21" s="63">
        <f>SUM(ENERO:DICIEMBRE!IY21)</f>
        <v>0</v>
      </c>
      <c r="IZ21" s="63">
        <f>SUM(ENERO:DICIEMBRE!IZ21)</f>
        <v>0</v>
      </c>
      <c r="JA21" s="63">
        <f>SUM(ENERO:DICIEMBRE!JA21)</f>
        <v>0</v>
      </c>
      <c r="JB21" s="63">
        <f>SUM(ENERO:DICIEMBRE!JB21)</f>
        <v>0</v>
      </c>
      <c r="JC21" s="63">
        <f>SUM(ENERO:DICIEMBRE!JC21)</f>
        <v>0</v>
      </c>
      <c r="JD21" s="140">
        <f>SUM(IP21,IR21,IT21,IZ21,JB21,IX21,IV21)</f>
        <v>0</v>
      </c>
      <c r="JE21" s="140">
        <f>SUM(IQ21,IS21,IU21,JA21,JC21,IY21,IW21)</f>
        <v>0</v>
      </c>
      <c r="JF21" s="140">
        <f t="shared" ref="JF21:JF22" si="141">SUM(JD21:JE21)</f>
        <v>0</v>
      </c>
      <c r="JG21" s="63">
        <f>SUM(ENERO:DICIEMBRE!JG21)</f>
        <v>0</v>
      </c>
      <c r="JH21" s="63">
        <f>SUM(ENERO:DICIEMBRE!JH21)</f>
        <v>0</v>
      </c>
      <c r="JI21" s="63">
        <f>SUM(ENERO:DICIEMBRE!JI21)</f>
        <v>0</v>
      </c>
      <c r="JJ21" s="63">
        <f>SUM(ENERO:DICIEMBRE!JJ21)</f>
        <v>0</v>
      </c>
      <c r="JK21" s="63">
        <f>SUM(ENERO:DICIEMBRE!JK21)</f>
        <v>0</v>
      </c>
      <c r="JL21" s="140">
        <f t="shared" ref="JL21:JL22" si="142">SUM(JG21:JK21)</f>
        <v>0</v>
      </c>
      <c r="JM21" s="63">
        <f>SUM(ENERO:DICIEMBRE!JM21)</f>
        <v>0</v>
      </c>
      <c r="JN21" s="63">
        <f>SUM(ENERO:DICIEMBRE!JN21)</f>
        <v>0</v>
      </c>
      <c r="JO21" s="140">
        <f t="shared" ref="JO21:JO22" si="143">SUM(JM21:JN21)</f>
        <v>0</v>
      </c>
      <c r="JP21" s="63">
        <f>SUM(ENERO:DICIEMBRE!JP21)</f>
        <v>0</v>
      </c>
      <c r="JQ21" s="63">
        <f>SUM(ENERO:DICIEMBRE!JQ21)</f>
        <v>0</v>
      </c>
      <c r="JR21" s="63">
        <f>SUM(ENERO:DICIEMBRE!JR21)</f>
        <v>0</v>
      </c>
      <c r="JS21" s="63">
        <f>SUM(ENERO:DICIEMBRE!JS21)</f>
        <v>0</v>
      </c>
      <c r="JT21" s="63">
        <f>SUM(ENERO:DICIEMBRE!JT21)</f>
        <v>0</v>
      </c>
      <c r="JU21" s="63">
        <f>SUM(ENERO:DICIEMBRE!JU21)</f>
        <v>0</v>
      </c>
      <c r="JV21" s="63">
        <f>SUM(ENERO:DICIEMBRE!JV21)</f>
        <v>0</v>
      </c>
      <c r="JW21" s="63">
        <f>SUM(ENERO:DICIEMBRE!JW21)</f>
        <v>0</v>
      </c>
      <c r="JX21" s="63">
        <f>SUM(ENERO:DICIEMBRE!JX21)</f>
        <v>0</v>
      </c>
      <c r="JY21" s="63">
        <f>SUM(ENERO:DICIEMBRE!JY21)</f>
        <v>0</v>
      </c>
      <c r="JZ21" s="63">
        <f>SUM(ENERO:DICIEMBRE!JZ21)</f>
        <v>0</v>
      </c>
      <c r="KA21" s="63">
        <f>SUM(ENERO:DICIEMBRE!KA21)</f>
        <v>0</v>
      </c>
      <c r="KB21" s="63">
        <f>SUM(ENERO:DICIEMBRE!KB21)</f>
        <v>0</v>
      </c>
      <c r="KC21" s="63">
        <f>SUM(ENERO:DICIEMBRE!KC21)</f>
        <v>0</v>
      </c>
      <c r="KD21" s="63">
        <f>SUM(ENERO:DICIEMBRE!KD21)</f>
        <v>0</v>
      </c>
      <c r="KE21" s="63">
        <f>SUM(ENERO:DICIEMBRE!KE21)</f>
        <v>0</v>
      </c>
      <c r="KF21" s="63">
        <f>SUM(ENERO:DICIEMBRE!KF21)</f>
        <v>0</v>
      </c>
      <c r="KG21" s="140">
        <f t="shared" ref="KG21:KG22" si="144">SUM(JP21:KF21)</f>
        <v>0</v>
      </c>
      <c r="KH21" s="63">
        <f t="shared" ref="KH21:KX21" si="145">SUM(KH22:KH23)</f>
        <v>0</v>
      </c>
      <c r="KI21" s="63">
        <f t="shared" si="145"/>
        <v>0</v>
      </c>
      <c r="KJ21" s="63">
        <f t="shared" si="145"/>
        <v>0</v>
      </c>
      <c r="KK21" s="63">
        <f t="shared" si="145"/>
        <v>0</v>
      </c>
      <c r="KL21" s="63">
        <f t="shared" si="145"/>
        <v>0</v>
      </c>
      <c r="KM21" s="63">
        <f t="shared" si="145"/>
        <v>0</v>
      </c>
      <c r="KN21" s="63">
        <f t="shared" si="145"/>
        <v>0</v>
      </c>
      <c r="KO21" s="63">
        <f t="shared" si="145"/>
        <v>0</v>
      </c>
      <c r="KP21" s="63">
        <f t="shared" si="145"/>
        <v>0</v>
      </c>
      <c r="KQ21" s="63">
        <f t="shared" si="145"/>
        <v>0</v>
      </c>
      <c r="KR21" s="63">
        <f t="shared" si="145"/>
        <v>0</v>
      </c>
      <c r="KS21" s="63">
        <f t="shared" si="145"/>
        <v>0</v>
      </c>
      <c r="KT21" s="63">
        <f t="shared" si="145"/>
        <v>0</v>
      </c>
      <c r="KU21" s="63">
        <f t="shared" si="145"/>
        <v>0</v>
      </c>
      <c r="KV21" s="63">
        <f t="shared" si="145"/>
        <v>0</v>
      </c>
      <c r="KW21" s="63">
        <f t="shared" si="145"/>
        <v>0</v>
      </c>
      <c r="KX21" s="63">
        <f t="shared" si="145"/>
        <v>0</v>
      </c>
      <c r="KY21" s="140">
        <f t="shared" ref="KY21:KY22" si="146">SUM(KH21:KX21)</f>
        <v>0</v>
      </c>
      <c r="KZ21" s="63">
        <f>SUM(ENERO:DICIEMBRE!KZ21)</f>
        <v>0</v>
      </c>
      <c r="LA21" s="63">
        <f t="shared" ref="LA21:MM21" si="147">SUM(LA22:LA23)</f>
        <v>0</v>
      </c>
      <c r="LB21" s="63">
        <f t="shared" si="147"/>
        <v>0</v>
      </c>
      <c r="LC21" s="63">
        <f t="shared" si="147"/>
        <v>0</v>
      </c>
      <c r="LD21" s="63">
        <f t="shared" si="147"/>
        <v>0</v>
      </c>
      <c r="LE21" s="63">
        <f t="shared" si="147"/>
        <v>0</v>
      </c>
      <c r="LF21" s="63">
        <f t="shared" si="147"/>
        <v>0</v>
      </c>
      <c r="LG21" s="63">
        <f t="shared" si="147"/>
        <v>0</v>
      </c>
      <c r="LH21" s="63">
        <f t="shared" si="147"/>
        <v>0</v>
      </c>
      <c r="LI21" s="63">
        <f t="shared" si="147"/>
        <v>0</v>
      </c>
      <c r="LJ21" s="63">
        <f t="shared" si="147"/>
        <v>0</v>
      </c>
      <c r="LK21" s="63">
        <f t="shared" si="147"/>
        <v>0</v>
      </c>
      <c r="LL21" s="63">
        <f t="shared" si="147"/>
        <v>0</v>
      </c>
      <c r="LM21" s="63">
        <f t="shared" si="147"/>
        <v>0</v>
      </c>
      <c r="LN21" s="63">
        <f t="shared" si="147"/>
        <v>0</v>
      </c>
      <c r="LO21" s="63">
        <f t="shared" si="147"/>
        <v>0</v>
      </c>
      <c r="LP21" s="63">
        <f t="shared" si="147"/>
        <v>0</v>
      </c>
      <c r="LQ21" s="63">
        <f t="shared" si="147"/>
        <v>0</v>
      </c>
      <c r="LR21" s="63">
        <f t="shared" si="147"/>
        <v>0</v>
      </c>
      <c r="LS21" s="63">
        <f t="shared" si="147"/>
        <v>0</v>
      </c>
      <c r="LT21" s="63">
        <f t="shared" si="147"/>
        <v>0</v>
      </c>
      <c r="LU21" s="63">
        <f t="shared" si="147"/>
        <v>0</v>
      </c>
      <c r="LV21" s="63">
        <f t="shared" si="147"/>
        <v>0</v>
      </c>
      <c r="LW21" s="63">
        <f t="shared" si="147"/>
        <v>0</v>
      </c>
      <c r="LX21" s="63">
        <f t="shared" si="147"/>
        <v>0</v>
      </c>
      <c r="LY21" s="63">
        <f t="shared" si="147"/>
        <v>0</v>
      </c>
      <c r="LZ21" s="63">
        <f t="shared" si="147"/>
        <v>0</v>
      </c>
      <c r="MA21" s="63">
        <f t="shared" si="147"/>
        <v>0</v>
      </c>
      <c r="MB21" s="63">
        <f t="shared" si="147"/>
        <v>0</v>
      </c>
      <c r="MC21" s="63">
        <f t="shared" si="147"/>
        <v>0</v>
      </c>
      <c r="MD21" s="63">
        <f t="shared" si="147"/>
        <v>0</v>
      </c>
      <c r="ME21" s="63">
        <f t="shared" si="147"/>
        <v>0</v>
      </c>
      <c r="MF21" s="63">
        <f t="shared" si="147"/>
        <v>0</v>
      </c>
      <c r="MG21" s="63">
        <f t="shared" si="147"/>
        <v>0</v>
      </c>
      <c r="MH21" s="63">
        <f t="shared" si="147"/>
        <v>0</v>
      </c>
      <c r="MI21" s="63">
        <f t="shared" si="147"/>
        <v>0</v>
      </c>
      <c r="MJ21" s="63">
        <f t="shared" si="147"/>
        <v>0</v>
      </c>
      <c r="MK21" s="63">
        <f t="shared" si="147"/>
        <v>0</v>
      </c>
      <c r="ML21" s="63">
        <f t="shared" si="147"/>
        <v>0</v>
      </c>
      <c r="MM21" s="63">
        <f t="shared" si="147"/>
        <v>0</v>
      </c>
    </row>
    <row r="22" ht="12" spans="1:351">
      <c r="A22" s="1" t="s">
        <v>170</v>
      </c>
      <c r="B22" s="1">
        <v>32102</v>
      </c>
      <c r="C22" s="62" t="s">
        <v>185</v>
      </c>
      <c r="D22" s="63" t="e">
        <f>AVERAGE(ENERO:DICIEMBRE!D22)</f>
        <v>#DIV/0!</v>
      </c>
      <c r="E22" s="63" t="e">
        <f>AVERAGE(ENERO:DICIEMBRE!E22)</f>
        <v>#DIV/0!</v>
      </c>
      <c r="F22" s="63" t="e">
        <f>AVERAGE(ENERO:DICIEMBRE!F22)</f>
        <v>#DIV/0!</v>
      </c>
      <c r="G22" s="63" t="e">
        <f>AVERAGE(ENERO:DICIEMBRE!G22)</f>
        <v>#DIV/0!</v>
      </c>
      <c r="H22" s="63" t="e">
        <f>AVERAGE(ENERO:DICIEMBRE!H22)</f>
        <v>#DIV/0!</v>
      </c>
      <c r="I22" s="63" t="e">
        <f>AVERAGE(ENERO:DICIEMBRE!I22)</f>
        <v>#DIV/0!</v>
      </c>
      <c r="J22" s="63" t="e">
        <f>AVERAGE(ENERO:DICIEMBRE!J22)</f>
        <v>#DIV/0!</v>
      </c>
      <c r="K22" s="63" t="e">
        <f>AVERAGE(ENERO:DICIEMBRE!K22)</f>
        <v>#DIV/0!</v>
      </c>
      <c r="L22" s="63" t="e">
        <f>AVERAGE(ENERO:DICIEMBRE!L22)</f>
        <v>#DIV/0!</v>
      </c>
      <c r="M22" s="63" t="e">
        <f>AVERAGE(ENERO:DICIEMBRE!M22)</f>
        <v>#DIV/0!</v>
      </c>
      <c r="N22" s="69" t="e">
        <f t="shared" si="125"/>
        <v>#DIV/0!</v>
      </c>
      <c r="O22" s="63" t="e">
        <f>AVERAGE(ENERO:DICIEMBRE!O22)</f>
        <v>#DIV/0!</v>
      </c>
      <c r="P22" s="63" t="e">
        <f>AVERAGE(ENERO:DICIEMBRE!P22)</f>
        <v>#DIV/0!</v>
      </c>
      <c r="Q22" s="63" t="e">
        <f>AVERAGE(ENERO:DICIEMBRE!Q22)</f>
        <v>#DIV/0!</v>
      </c>
      <c r="R22" s="63" t="e">
        <f>AVERAGE(ENERO:DICIEMBRE!R22)</f>
        <v>#DIV/0!</v>
      </c>
      <c r="S22" s="63" t="e">
        <f>AVERAGE(ENERO:DICIEMBRE!S22)</f>
        <v>#DIV/0!</v>
      </c>
      <c r="T22" s="63" t="e">
        <f>AVERAGE(ENERO:DICIEMBRE!T22)</f>
        <v>#DIV/0!</v>
      </c>
      <c r="U22" s="63" t="e">
        <f>AVERAGE(ENERO:DICIEMBRE!U22)</f>
        <v>#DIV/0!</v>
      </c>
      <c r="V22" s="63" t="e">
        <f>AVERAGE(ENERO:DICIEMBRE!V22)</f>
        <v>#DIV/0!</v>
      </c>
      <c r="W22" s="63" t="e">
        <f>AVERAGE(ENERO:DICIEMBRE!W22)</f>
        <v>#DIV/0!</v>
      </c>
      <c r="X22" s="63" t="e">
        <f>AVERAGE(ENERO:DICIEMBRE!X22)</f>
        <v>#DIV/0!</v>
      </c>
      <c r="Y22" s="69" t="e">
        <f t="shared" si="126"/>
        <v>#DIV/0!</v>
      </c>
      <c r="Z22" s="73">
        <f t="shared" si="1"/>
        <v>0</v>
      </c>
      <c r="AA22" s="74">
        <f t="shared" si="1"/>
        <v>0</v>
      </c>
      <c r="AB22" s="74">
        <f t="shared" si="1"/>
        <v>0</v>
      </c>
      <c r="AC22" s="74">
        <f t="shared" si="1"/>
        <v>0</v>
      </c>
      <c r="AD22" s="74">
        <f t="shared" si="1"/>
        <v>0</v>
      </c>
      <c r="AE22" s="74">
        <f t="shared" si="1"/>
        <v>0</v>
      </c>
      <c r="AF22" s="74">
        <f t="shared" si="1"/>
        <v>0</v>
      </c>
      <c r="AG22" s="74">
        <f t="shared" si="1"/>
        <v>0</v>
      </c>
      <c r="AH22" s="74">
        <f t="shared" si="1"/>
        <v>0</v>
      </c>
      <c r="AI22" s="74">
        <f t="shared" si="1"/>
        <v>0</v>
      </c>
      <c r="AJ22" s="94">
        <f t="shared" si="1"/>
        <v>0</v>
      </c>
      <c r="AK22" s="95">
        <f>SUM(ENERO:DICIEMBRE!AK22)</f>
        <v>0</v>
      </c>
      <c r="AL22" s="96">
        <f>SUM(ENERO:DICIEMBRE!AL22)</f>
        <v>0</v>
      </c>
      <c r="AM22" s="63">
        <f>SUM(ENERO:DICIEMBRE!AM22)</f>
        <v>0</v>
      </c>
      <c r="AN22" s="63">
        <f>SUM(ENERO:DICIEMBRE!AN22)</f>
        <v>0</v>
      </c>
      <c r="AO22" s="63">
        <f>SUM(ENERO:DICIEMBRE!AO22)</f>
        <v>0</v>
      </c>
      <c r="AP22" s="63">
        <f>SUM(ENERO:DICIEMBRE!AP22)</f>
        <v>0</v>
      </c>
      <c r="AQ22" s="63">
        <f>SUM(ENERO:DICIEMBRE!AQ22)</f>
        <v>0</v>
      </c>
      <c r="AR22" s="63">
        <f>SUM(ENERO:DICIEMBRE!AR22)</f>
        <v>0</v>
      </c>
      <c r="AS22" s="63">
        <f>SUM(ENERO:DICIEMBRE!AS22)</f>
        <v>0</v>
      </c>
      <c r="AT22" s="69">
        <f t="shared" si="127"/>
        <v>0</v>
      </c>
      <c r="AU22" s="63">
        <f>SUM(ENERO:DICIEMBRE!AU22)</f>
        <v>0</v>
      </c>
      <c r="AV22" s="63">
        <f>SUM(ENERO:DICIEMBRE!AV22)</f>
        <v>0</v>
      </c>
      <c r="AW22" s="63">
        <f>SUM(ENERO:DICIEMBRE!AW22)</f>
        <v>0</v>
      </c>
      <c r="AX22" s="63">
        <f>SUM(ENERO:DICIEMBRE!AX22)</f>
        <v>0</v>
      </c>
      <c r="AY22" s="63">
        <f>SUM(ENERO:DICIEMBRE!AY22)</f>
        <v>0</v>
      </c>
      <c r="AZ22" s="63">
        <f>SUM(ENERO:DICIEMBRE!AZ22)</f>
        <v>0</v>
      </c>
      <c r="BA22" s="63">
        <f>SUM(ENERO:DICIEMBRE!BA22)</f>
        <v>0</v>
      </c>
      <c r="BB22" s="63">
        <f>SUM(ENERO:DICIEMBRE!BB22)</f>
        <v>0</v>
      </c>
      <c r="BC22" s="63">
        <f>SUM(ENERO:DICIEMBRE!BC22)</f>
        <v>0</v>
      </c>
      <c r="BD22" s="63">
        <f>SUM(ENERO:DICIEMBRE!BD22)</f>
        <v>0</v>
      </c>
      <c r="BE22" s="63">
        <f>SUM(ENERO:DICIEMBRE!BE22)</f>
        <v>0</v>
      </c>
      <c r="BF22" s="63">
        <f>SUM(ENERO:DICIEMBRE!BF22)</f>
        <v>0</v>
      </c>
      <c r="BG22" s="63">
        <f>SUM(ENERO:DICIEMBRE!BG22)</f>
        <v>0</v>
      </c>
      <c r="BH22" s="63">
        <f>SUM(ENERO:DICIEMBRE!BH22)</f>
        <v>0</v>
      </c>
      <c r="BI22" s="63">
        <f>SUM(ENERO:DICIEMBRE!BI22)</f>
        <v>0</v>
      </c>
      <c r="BJ22" s="63">
        <f>SUM(ENERO:DICIEMBRE!BJ22)</f>
        <v>0</v>
      </c>
      <c r="BK22" s="63">
        <f>SUM(ENERO:DICIEMBRE!BK22)</f>
        <v>0</v>
      </c>
      <c r="BL22" s="63">
        <f>SUM(ENERO:DICIEMBRE!BL22)</f>
        <v>0</v>
      </c>
      <c r="BM22" s="63">
        <f>SUM(ENERO:DICIEMBRE!BM22)</f>
        <v>0</v>
      </c>
      <c r="BN22" s="63">
        <f>SUM(ENERO:DICIEMBRE!BN22)</f>
        <v>0</v>
      </c>
      <c r="BO22" s="63">
        <f>SUM(ENERO:DICIEMBRE!BO22)</f>
        <v>0</v>
      </c>
      <c r="BP22" s="63">
        <f>SUM(ENERO:DICIEMBRE!BP22)</f>
        <v>0</v>
      </c>
      <c r="BQ22" s="63">
        <f>SUM(ENERO:DICIEMBRE!BQ22)</f>
        <v>0</v>
      </c>
      <c r="BR22" s="63">
        <f>SUM(ENERO:DICIEMBRE!BR22)</f>
        <v>0</v>
      </c>
      <c r="BS22" s="63">
        <f>SUM(ENERO:DICIEMBRE!BS22)</f>
        <v>0</v>
      </c>
      <c r="BT22" s="63">
        <f>SUM(ENERO:DICIEMBRE!BT22)</f>
        <v>0</v>
      </c>
      <c r="BU22" s="69">
        <f t="shared" si="128"/>
        <v>0</v>
      </c>
      <c r="BV22" s="63">
        <f>SUM(ENERO:DICIEMBRE!BV22)</f>
        <v>0</v>
      </c>
      <c r="BW22" s="63">
        <f>SUM(ENERO:DICIEMBRE!BW22)</f>
        <v>0</v>
      </c>
      <c r="BX22" s="63">
        <f>SUM(ENERO:DICIEMBRE!BX22)</f>
        <v>0</v>
      </c>
      <c r="BY22" s="69">
        <f t="shared" si="129"/>
        <v>0</v>
      </c>
      <c r="BZ22" s="63">
        <f>SUM(ENERO:DICIEMBRE!BZ22)</f>
        <v>0</v>
      </c>
      <c r="CA22" s="63">
        <f>SUM(ENERO:DICIEMBRE!CA22)</f>
        <v>0</v>
      </c>
      <c r="CB22" s="63">
        <f>SUM(ENERO:DICIEMBRE!CB22)</f>
        <v>0</v>
      </c>
      <c r="CC22" s="63">
        <f>SUM(ENERO:DICIEMBRE!CC22)</f>
        <v>0</v>
      </c>
      <c r="CD22" s="63">
        <f>SUM(ENERO:DICIEMBRE!CD22)</f>
        <v>0</v>
      </c>
      <c r="CE22" s="63">
        <f>SUM(ENERO:DICIEMBRE!CE22)</f>
        <v>0</v>
      </c>
      <c r="CF22" s="63">
        <f>SUM(ENERO:DICIEMBRE!CF22)</f>
        <v>0</v>
      </c>
      <c r="CG22" s="63">
        <f>SUM(ENERO:DICIEMBRE!CG22)</f>
        <v>0</v>
      </c>
      <c r="CH22" s="63">
        <f>SUM(ENERO:DICIEMBRE!CH22)</f>
        <v>0</v>
      </c>
      <c r="CI22" s="63">
        <f>SUM(ENERO:DICIEMBRE!CI22)</f>
        <v>0</v>
      </c>
      <c r="CJ22" s="63">
        <f>SUM(ENERO:DICIEMBRE!CJ22)</f>
        <v>0</v>
      </c>
      <c r="CK22" s="63">
        <f>SUM(ENERO:DICIEMBRE!CK22)</f>
        <v>0</v>
      </c>
      <c r="CL22" s="63">
        <f>SUM(ENERO:DICIEMBRE!CL22)</f>
        <v>0</v>
      </c>
      <c r="CM22" s="63">
        <f>SUM(ENERO:DICIEMBRE!CM22)</f>
        <v>0</v>
      </c>
      <c r="CN22" s="63">
        <f>SUM(ENERO:DICIEMBRE!CN22)</f>
        <v>0</v>
      </c>
      <c r="CO22" s="63">
        <f>SUM(ENERO:DICIEMBRE!CO22)</f>
        <v>0</v>
      </c>
      <c r="CP22" s="63">
        <f>SUM(ENERO:DICIEMBRE!CP22)</f>
        <v>0</v>
      </c>
      <c r="CQ22" s="63">
        <f>SUM(ENERO:DICIEMBRE!CQ22)</f>
        <v>0</v>
      </c>
      <c r="CR22" s="63">
        <f>SUM(ENERO:DICIEMBRE!CR22)</f>
        <v>0</v>
      </c>
      <c r="CS22" s="63">
        <f>SUM(ENERO:DICIEMBRE!CS22)</f>
        <v>0</v>
      </c>
      <c r="CT22" s="63">
        <f>SUM(ENERO:DICIEMBRE!CT22)</f>
        <v>0</v>
      </c>
      <c r="CU22" s="63">
        <f>SUM(ENERO:DICIEMBRE!CU22)</f>
        <v>0</v>
      </c>
      <c r="CV22" s="63">
        <f>SUM(ENERO:DICIEMBRE!CV22)</f>
        <v>0</v>
      </c>
      <c r="CW22" s="63">
        <f>SUM(ENERO:DICIEMBRE!CW22)</f>
        <v>0</v>
      </c>
      <c r="CX22" s="63">
        <f>SUM(ENERO:DICIEMBRE!CX22)</f>
        <v>0</v>
      </c>
      <c r="CY22" s="63">
        <f>SUM(ENERO:DICIEMBRE!CY22)</f>
        <v>0</v>
      </c>
      <c r="CZ22" s="63">
        <f>SUM(ENERO:DICIEMBRE!CZ22)</f>
        <v>0</v>
      </c>
      <c r="DA22" s="63">
        <f>SUM(ENERO:DICIEMBRE!DA22)</f>
        <v>0</v>
      </c>
      <c r="DB22" s="63">
        <f>SUM(ENERO:DICIEMBRE!DB22)</f>
        <v>0</v>
      </c>
      <c r="DC22" s="69">
        <f t="shared" si="130"/>
        <v>0</v>
      </c>
      <c r="DD22" s="63">
        <f>SUM(ENERO:DICIEMBRE!DD22)</f>
        <v>0</v>
      </c>
      <c r="DE22" s="63">
        <f>SUM(ENERO:DICIEMBRE!DE22)</f>
        <v>0</v>
      </c>
      <c r="DF22" s="69">
        <f>SUM(DD22:DE22)</f>
        <v>0</v>
      </c>
      <c r="DG22" s="63">
        <f>SUM(ENERO:DICIEMBRE!DG22)</f>
        <v>0</v>
      </c>
      <c r="DH22" s="63">
        <f>SUM(ENERO:DICIEMBRE!DH22)</f>
        <v>0</v>
      </c>
      <c r="DI22" s="63">
        <f>SUM(ENERO:DICIEMBRE!DI22)</f>
        <v>0</v>
      </c>
      <c r="DJ22" s="63">
        <f>SUM(ENERO:DICIEMBRE!DJ22)</f>
        <v>0</v>
      </c>
      <c r="DK22" s="63">
        <f>SUM(ENERO:DICIEMBRE!DK22)</f>
        <v>0</v>
      </c>
      <c r="DL22" s="63">
        <f>SUM(ENERO:DICIEMBRE!DL22)</f>
        <v>0</v>
      </c>
      <c r="DM22" s="63">
        <f>SUM(ENERO:DICIEMBRE!DM22)</f>
        <v>0</v>
      </c>
      <c r="DN22" s="63">
        <f>SUM(ENERO:DICIEMBRE!DN22)</f>
        <v>0</v>
      </c>
      <c r="DO22" s="63">
        <f>SUM(ENERO:DICIEMBRE!DO22)</f>
        <v>0</v>
      </c>
      <c r="DP22" s="63">
        <f>SUM(ENERO:DICIEMBRE!DP22)</f>
        <v>0</v>
      </c>
      <c r="DQ22" s="63">
        <f>SUM(ENERO:DICIEMBRE!DQ22)</f>
        <v>0</v>
      </c>
      <c r="DR22" s="63">
        <f>SUM(ENERO:DICIEMBRE!DR22)</f>
        <v>0</v>
      </c>
      <c r="DS22" s="63">
        <f>SUM(ENERO:DICIEMBRE!DS22)</f>
        <v>0</v>
      </c>
      <c r="DT22" s="63">
        <f>SUM(ENERO:DICIEMBRE!DT22)</f>
        <v>0</v>
      </c>
      <c r="DU22" s="63">
        <f>SUM(ENERO:DICIEMBRE!DU22)</f>
        <v>0</v>
      </c>
      <c r="DV22" s="63">
        <f>SUM(ENERO:DICIEMBRE!DV22)</f>
        <v>0</v>
      </c>
      <c r="DW22" s="63">
        <f>SUM(ENERO:DICIEMBRE!DW22)</f>
        <v>0</v>
      </c>
      <c r="DX22" s="63">
        <f>SUM(ENERO:DICIEMBRE!DX22)</f>
        <v>0</v>
      </c>
      <c r="DY22" s="63">
        <f>SUM(ENERO:DICIEMBRE!DY22)</f>
        <v>0</v>
      </c>
      <c r="DZ22" s="63">
        <f>SUM(ENERO:DICIEMBRE!DZ22)</f>
        <v>0</v>
      </c>
      <c r="EA22" s="63">
        <f>SUM(ENERO:DICIEMBRE!EA22)</f>
        <v>0</v>
      </c>
      <c r="EB22" s="63">
        <f>SUM(ENERO:DICIEMBRE!EB22)</f>
        <v>0</v>
      </c>
      <c r="EC22" s="63">
        <f>SUM(ENERO:DICIEMBRE!EC22)</f>
        <v>0</v>
      </c>
      <c r="ED22" s="63">
        <f>SUM(ENERO:DICIEMBRE!ED22)</f>
        <v>0</v>
      </c>
      <c r="EE22" s="63">
        <f>SUM(ENERO:DICIEMBRE!EE22)</f>
        <v>0</v>
      </c>
      <c r="EF22" s="63">
        <f>SUM(ENERO:DICIEMBRE!EF22)</f>
        <v>0</v>
      </c>
      <c r="EG22" s="63">
        <f>SUM(ENERO:DICIEMBRE!EG22)</f>
        <v>0</v>
      </c>
      <c r="EH22" s="63">
        <f>SUM(ENERO:DICIEMBRE!EH22)</f>
        <v>0</v>
      </c>
      <c r="EI22" s="63">
        <f>SUM(ENERO:DICIEMBRE!EI22)</f>
        <v>0</v>
      </c>
      <c r="EJ22" s="69">
        <f t="shared" si="131"/>
        <v>0</v>
      </c>
      <c r="EK22" s="69">
        <f t="shared" si="132"/>
        <v>0</v>
      </c>
      <c r="EL22" s="63">
        <f>SUM(ENERO:DICIEMBRE!EL22)</f>
        <v>0</v>
      </c>
      <c r="EM22" s="63">
        <f>SUM(ENERO:DICIEMBRE!EM22)</f>
        <v>0</v>
      </c>
      <c r="EN22" s="63">
        <f>SUM(ENERO:DICIEMBRE!EN22)</f>
        <v>0</v>
      </c>
      <c r="EO22" s="69">
        <f t="shared" si="133"/>
        <v>0</v>
      </c>
      <c r="EP22" s="63">
        <f>SUM(ENERO:DICIEMBRE!EP22)</f>
        <v>0</v>
      </c>
      <c r="EQ22" s="63">
        <f>SUM(ENERO:DICIEMBRE!EQ22)</f>
        <v>0</v>
      </c>
      <c r="ER22" s="63">
        <f>SUM(ENERO:DICIEMBRE!ER22)</f>
        <v>0</v>
      </c>
      <c r="ES22" s="63">
        <f>SUM(ENERO:DICIEMBRE!ES22)</f>
        <v>0</v>
      </c>
      <c r="ET22" s="63">
        <f>SUM(ENERO:DICIEMBRE!ET22)</f>
        <v>0</v>
      </c>
      <c r="EU22" s="63">
        <f>SUM(ENERO:DICIEMBRE!EU22)</f>
        <v>0</v>
      </c>
      <c r="EV22" s="63">
        <f>SUM(ENERO:DICIEMBRE!EV22)</f>
        <v>0</v>
      </c>
      <c r="EW22" s="63">
        <f>SUM(ENERO:DICIEMBRE!EW22)</f>
        <v>0</v>
      </c>
      <c r="EX22" s="63">
        <f>SUM(ENERO:DICIEMBRE!EX22)</f>
        <v>0</v>
      </c>
      <c r="EY22" s="69">
        <f t="shared" si="5"/>
        <v>0</v>
      </c>
      <c r="EZ22" s="63">
        <f>SUM(ENERO:DICIEMBRE!EZ22)</f>
        <v>0</v>
      </c>
      <c r="FA22" s="63">
        <f>SUM(ENERO:DICIEMBRE!FA22)</f>
        <v>0</v>
      </c>
      <c r="FB22" s="63">
        <f>SUM(ENERO:DICIEMBRE!FB22)</f>
        <v>0</v>
      </c>
      <c r="FC22" s="63">
        <f>SUM(ENERO:DICIEMBRE!FC22)</f>
        <v>0</v>
      </c>
      <c r="FD22" s="63">
        <f>SUM(ENERO:DICIEMBRE!FD22)</f>
        <v>0</v>
      </c>
      <c r="FE22" s="63">
        <f>SUM(ENERO:DICIEMBRE!FE22)</f>
        <v>0</v>
      </c>
      <c r="FF22" s="63">
        <f>SUM(ENERO:DICIEMBRE!FF22)</f>
        <v>0</v>
      </c>
      <c r="FG22" s="63">
        <f>SUM(ENERO:DICIEMBRE!FG22)</f>
        <v>0</v>
      </c>
      <c r="FH22" s="69">
        <f t="shared" si="134"/>
        <v>0</v>
      </c>
      <c r="FI22" s="63">
        <f>SUM(ENERO:DICIEMBRE!FI22)</f>
        <v>0</v>
      </c>
      <c r="FJ22" s="63">
        <f>SUM(ENERO:DICIEMBRE!FJ22)</f>
        <v>0</v>
      </c>
      <c r="FK22" s="63">
        <f>SUM(ENERO:DICIEMBRE!FK22)</f>
        <v>0</v>
      </c>
      <c r="FL22" s="63">
        <f>SUM(ENERO:DICIEMBRE!FL22)</f>
        <v>0</v>
      </c>
      <c r="FM22" s="63">
        <f>SUM(ENERO:DICIEMBRE!FM22)</f>
        <v>0</v>
      </c>
      <c r="FN22" s="63">
        <f>SUM(ENERO:DICIEMBRE!FN22)</f>
        <v>0</v>
      </c>
      <c r="FO22" s="63">
        <f>SUM(ENERO:DICIEMBRE!FO22)</f>
        <v>0</v>
      </c>
      <c r="FP22" s="63">
        <f>SUM(ENERO:DICIEMBRE!FP22)</f>
        <v>0</v>
      </c>
      <c r="FQ22" s="63">
        <f>SUM(ENERO:DICIEMBRE!FQ22)</f>
        <v>0</v>
      </c>
      <c r="FR22" s="63">
        <f>SUM(ENERO:DICIEMBRE!FR22)</f>
        <v>0</v>
      </c>
      <c r="FS22" s="69">
        <f t="shared" si="135"/>
        <v>0</v>
      </c>
      <c r="FT22" s="63">
        <f>SUM(ENERO:DICIEMBRE!FT22)</f>
        <v>0</v>
      </c>
      <c r="FU22" s="63">
        <f>SUM(ENERO:DICIEMBRE!FU22)</f>
        <v>0</v>
      </c>
      <c r="FV22" s="63">
        <f>SUM(ENERO:DICIEMBRE!FV22)</f>
        <v>0</v>
      </c>
      <c r="FW22" s="63">
        <f>SUM(ENERO:DICIEMBRE!FW22)</f>
        <v>0</v>
      </c>
      <c r="FX22" s="63">
        <f>SUM(ENERO:DICIEMBRE!FX22)</f>
        <v>0</v>
      </c>
      <c r="FY22" s="63">
        <f>SUM(ENERO:DICIEMBRE!FY22)</f>
        <v>0</v>
      </c>
      <c r="FZ22" s="63">
        <f>SUM(ENERO:DICIEMBRE!FZ22)</f>
        <v>0</v>
      </c>
      <c r="GA22" s="63">
        <f>SUM(ENERO:DICIEMBRE!GA22)</f>
        <v>0</v>
      </c>
      <c r="GB22" s="63">
        <f>SUM(ENERO:DICIEMBRE!GB22)</f>
        <v>0</v>
      </c>
      <c r="GC22" s="63">
        <f>SUM(ENERO:DICIEMBRE!GC22)</f>
        <v>0</v>
      </c>
      <c r="GD22" s="63">
        <f>SUM(ENERO:DICIEMBRE!GD22)</f>
        <v>0</v>
      </c>
      <c r="GE22" s="63">
        <f>SUM(ENERO:DICIEMBRE!GE22)</f>
        <v>0</v>
      </c>
      <c r="GF22" s="63">
        <f>SUM(ENERO:DICIEMBRE!GF22)</f>
        <v>0</v>
      </c>
      <c r="GG22" s="63">
        <f>SUM(ENERO:DICIEMBRE!GG22)</f>
        <v>0</v>
      </c>
      <c r="GH22" s="63">
        <f>SUM(ENERO:DICIEMBRE!GH22)</f>
        <v>0</v>
      </c>
      <c r="GI22" s="63">
        <f>SUM(ENERO:DICIEMBRE!GI22)</f>
        <v>0</v>
      </c>
      <c r="GJ22" s="63">
        <f>SUM(ENERO:DICIEMBRE!GJ22)</f>
        <v>0</v>
      </c>
      <c r="GK22" s="63">
        <f>SUM(ENERO:DICIEMBRE!GK22)</f>
        <v>0</v>
      </c>
      <c r="GL22" s="63">
        <f>SUM(ENERO:DICIEMBRE!GL22)</f>
        <v>0</v>
      </c>
      <c r="GM22" s="63">
        <f>SUM(ENERO:DICIEMBRE!GM22)</f>
        <v>0</v>
      </c>
      <c r="GN22" s="63">
        <f>SUM(ENERO:DICIEMBRE!GN22)</f>
        <v>0</v>
      </c>
      <c r="GO22" s="63">
        <f>SUM(ENERO:DICIEMBRE!GO22)</f>
        <v>0</v>
      </c>
      <c r="GP22" s="63">
        <f>SUM(ENERO:DICIEMBRE!GP22)</f>
        <v>0</v>
      </c>
      <c r="GQ22" s="69">
        <f t="shared" si="8"/>
        <v>0</v>
      </c>
      <c r="GR22" s="63">
        <f>SUM(ENERO:DICIEMBRE!GR22)</f>
        <v>0</v>
      </c>
      <c r="GS22" s="69">
        <f t="shared" si="136"/>
        <v>0</v>
      </c>
      <c r="GT22" s="63">
        <f>SUM(ENERO:DICIEMBRE!GT22)</f>
        <v>0</v>
      </c>
      <c r="GU22" s="63">
        <f>SUM(ENERO:DICIEMBRE!GU22)</f>
        <v>0</v>
      </c>
      <c r="GV22" s="63">
        <f>SUM(ENERO:DICIEMBRE!GV22)</f>
        <v>0</v>
      </c>
      <c r="GW22" s="63">
        <f>SUM(ENERO:DICIEMBRE!GW22)</f>
        <v>0</v>
      </c>
      <c r="GX22" s="63">
        <f>SUM(ENERO:DICIEMBRE!GX22)</f>
        <v>0</v>
      </c>
      <c r="GY22" s="63">
        <f>SUM(ENERO:DICIEMBRE!GY22)</f>
        <v>0</v>
      </c>
      <c r="GZ22" s="63">
        <f>SUM(ENERO:DICIEMBRE!GZ22)</f>
        <v>0</v>
      </c>
      <c r="HA22" s="63">
        <f>SUM(ENERO:DICIEMBRE!HA22)</f>
        <v>0</v>
      </c>
      <c r="HB22" s="63">
        <f>SUM(ENERO:DICIEMBRE!HB22)</f>
        <v>0</v>
      </c>
      <c r="HC22" s="63">
        <f>SUM(ENERO:DICIEMBRE!HC22)</f>
        <v>0</v>
      </c>
      <c r="HD22" s="63">
        <f>SUM(ENERO:DICIEMBRE!HD22)</f>
        <v>0</v>
      </c>
      <c r="HE22" s="63">
        <f>SUM(ENERO:DICIEMBRE!HE22)</f>
        <v>0</v>
      </c>
      <c r="HF22" s="63">
        <f>SUM(ENERO:DICIEMBRE!HF22)</f>
        <v>0</v>
      </c>
      <c r="HG22" s="63">
        <f>SUM(ENERO:DICIEMBRE!HG22)</f>
        <v>0</v>
      </c>
      <c r="HH22" s="63">
        <f>SUM(ENERO:DICIEMBRE!HH22)</f>
        <v>0</v>
      </c>
      <c r="HI22" s="63">
        <f>SUM(ENERO:DICIEMBRE!HI22)</f>
        <v>0</v>
      </c>
      <c r="HJ22" s="63">
        <f>SUM(ENERO:DICIEMBRE!HJ22)</f>
        <v>0</v>
      </c>
      <c r="HK22" s="63">
        <f>SUM(ENERO:DICIEMBRE!HK22)</f>
        <v>0</v>
      </c>
      <c r="HL22" s="63">
        <f>SUM(ENERO:DICIEMBRE!HL22)</f>
        <v>0</v>
      </c>
      <c r="HM22" s="63">
        <f>SUM(ENERO:DICIEMBRE!HM22)</f>
        <v>0</v>
      </c>
      <c r="HN22" s="63">
        <f>SUM(ENERO:DICIEMBRE!HN22)</f>
        <v>0</v>
      </c>
      <c r="HO22" s="63">
        <f>SUM(ENERO:DICIEMBRE!HO22)</f>
        <v>0</v>
      </c>
      <c r="HP22" s="63">
        <f>SUM(ENERO:DICIEMBRE!HP22)</f>
        <v>0</v>
      </c>
      <c r="HQ22" s="63">
        <f>SUM(ENERO:DICIEMBRE!HQ22)</f>
        <v>0</v>
      </c>
      <c r="HR22" s="63">
        <f>SUM(ENERO:DICIEMBRE!HR22)</f>
        <v>0</v>
      </c>
      <c r="HS22" s="69">
        <f>SUM(GT22:HR22)</f>
        <v>0</v>
      </c>
      <c r="HT22" s="63">
        <f>SUM(ENERO:DICIEMBRE!HT22)</f>
        <v>0</v>
      </c>
      <c r="HU22" s="63">
        <f>SUM(ENERO:DICIEMBRE!HU22)</f>
        <v>0</v>
      </c>
      <c r="HV22" s="69">
        <f t="shared" si="137"/>
        <v>0</v>
      </c>
      <c r="HW22" s="63">
        <f>SUM(ENERO:DICIEMBRE!HW22)</f>
        <v>0</v>
      </c>
      <c r="HX22" s="63">
        <f>SUM(ENERO:DICIEMBRE!HX22)</f>
        <v>0</v>
      </c>
      <c r="HY22" s="63">
        <f>SUM(ENERO:DICIEMBRE!HY22)</f>
        <v>0</v>
      </c>
      <c r="HZ22" s="63">
        <f>SUM(ENERO:DICIEMBRE!HZ22)</f>
        <v>0</v>
      </c>
      <c r="IA22" s="63">
        <f>SUM(ENERO:DICIEMBRE!IA22)</f>
        <v>0</v>
      </c>
      <c r="IB22" s="63">
        <f>SUM(ENERO:DICIEMBRE!IB22)</f>
        <v>0</v>
      </c>
      <c r="IC22" s="69">
        <f t="shared" si="138"/>
        <v>0</v>
      </c>
      <c r="ID22" s="63">
        <f>SUM(ENERO:DICIEMBRE!ID22)</f>
        <v>0</v>
      </c>
      <c r="IE22" s="63">
        <f>SUM(ENERO:DICIEMBRE!IE22)</f>
        <v>0</v>
      </c>
      <c r="IF22" s="63">
        <f>SUM(ENERO:DICIEMBRE!IF22)</f>
        <v>0</v>
      </c>
      <c r="IG22" s="63">
        <f>SUM(ENERO:DICIEMBRE!IG22)</f>
        <v>0</v>
      </c>
      <c r="IH22" s="63">
        <f>SUM(ENERO:DICIEMBRE!IH22)</f>
        <v>0</v>
      </c>
      <c r="II22" s="63">
        <f>SUM(ENERO:DICIEMBRE!II22)</f>
        <v>0</v>
      </c>
      <c r="IJ22" s="63">
        <f>SUM(ENERO:DICIEMBRE!IJ22)</f>
        <v>0</v>
      </c>
      <c r="IK22" s="63">
        <f>SUM(ENERO:DICIEMBRE!IK22)</f>
        <v>0</v>
      </c>
      <c r="IL22" s="63">
        <f>SUM(ENERO:DICIEMBRE!IL22)</f>
        <v>0</v>
      </c>
      <c r="IM22" s="63">
        <f>SUM(ENERO:DICIEMBRE!IM22)</f>
        <v>0</v>
      </c>
      <c r="IN22" s="69">
        <f t="shared" si="139"/>
        <v>0</v>
      </c>
      <c r="IO22" s="140">
        <f t="shared" si="140"/>
        <v>0</v>
      </c>
      <c r="IP22" s="63">
        <f>SUM(ENERO:DICIEMBRE!IP22)</f>
        <v>0</v>
      </c>
      <c r="IQ22" s="63">
        <f>SUM(ENERO:DICIEMBRE!IQ22)</f>
        <v>0</v>
      </c>
      <c r="IR22" s="63">
        <f>SUM(ENERO:DICIEMBRE!IR22)</f>
        <v>0</v>
      </c>
      <c r="IS22" s="63">
        <f>SUM(ENERO:DICIEMBRE!IS22)</f>
        <v>0</v>
      </c>
      <c r="IT22" s="63">
        <f>SUM(ENERO:DICIEMBRE!IT22)</f>
        <v>0</v>
      </c>
      <c r="IU22" s="63">
        <f>SUM(ENERO:DICIEMBRE!IU22)</f>
        <v>0</v>
      </c>
      <c r="IV22" s="63">
        <f>SUM(ENERO:DICIEMBRE!IV22)</f>
        <v>0</v>
      </c>
      <c r="IW22" s="63">
        <f>SUM(ENERO:DICIEMBRE!IW22)</f>
        <v>0</v>
      </c>
      <c r="IX22" s="63">
        <f>SUM(ENERO:DICIEMBRE!IX22)</f>
        <v>0</v>
      </c>
      <c r="IY22" s="63">
        <f>SUM(ENERO:DICIEMBRE!IY22)</f>
        <v>0</v>
      </c>
      <c r="IZ22" s="63">
        <f>SUM(ENERO:DICIEMBRE!IZ22)</f>
        <v>0</v>
      </c>
      <c r="JA22" s="63">
        <f>SUM(ENERO:DICIEMBRE!JA22)</f>
        <v>0</v>
      </c>
      <c r="JB22" s="63">
        <f>SUM(ENERO:DICIEMBRE!JB22)</f>
        <v>0</v>
      </c>
      <c r="JC22" s="63">
        <f>SUM(ENERO:DICIEMBRE!JC22)</f>
        <v>0</v>
      </c>
      <c r="JD22" s="140">
        <f>SUM(IP22,IR22,IT22,IZ22,JB22,IX22,IV22)</f>
        <v>0</v>
      </c>
      <c r="JE22" s="140">
        <f>SUM(IQ22,IS22,IU22,JA22,JC22,IY22,IW22)</f>
        <v>0</v>
      </c>
      <c r="JF22" s="140">
        <f t="shared" si="141"/>
        <v>0</v>
      </c>
      <c r="JG22" s="63">
        <f>SUM(ENERO:DICIEMBRE!JG22)</f>
        <v>0</v>
      </c>
      <c r="JH22" s="63">
        <f>SUM(ENERO:DICIEMBRE!JH22)</f>
        <v>0</v>
      </c>
      <c r="JI22" s="63">
        <f>SUM(ENERO:DICIEMBRE!JI22)</f>
        <v>0</v>
      </c>
      <c r="JJ22" s="63">
        <f>SUM(ENERO:DICIEMBRE!JJ22)</f>
        <v>0</v>
      </c>
      <c r="JK22" s="63">
        <f>SUM(ENERO:DICIEMBRE!JK22)</f>
        <v>0</v>
      </c>
      <c r="JL22" s="140">
        <f t="shared" si="142"/>
        <v>0</v>
      </c>
      <c r="JM22" s="63">
        <f>SUM(ENERO:DICIEMBRE!JM22)</f>
        <v>0</v>
      </c>
      <c r="JN22" s="63">
        <f>SUM(ENERO:DICIEMBRE!JN22)</f>
        <v>0</v>
      </c>
      <c r="JO22" s="140">
        <f t="shared" si="143"/>
        <v>0</v>
      </c>
      <c r="JP22" s="63">
        <f>SUM(ENERO:DICIEMBRE!JP22)</f>
        <v>0</v>
      </c>
      <c r="JQ22" s="63">
        <f>SUM(ENERO:DICIEMBRE!JQ22)</f>
        <v>0</v>
      </c>
      <c r="JR22" s="63">
        <f>SUM(ENERO:DICIEMBRE!JR22)</f>
        <v>0</v>
      </c>
      <c r="JS22" s="63">
        <f>SUM(ENERO:DICIEMBRE!JS22)</f>
        <v>0</v>
      </c>
      <c r="JT22" s="63">
        <f>SUM(ENERO:DICIEMBRE!JT22)</f>
        <v>0</v>
      </c>
      <c r="JU22" s="63">
        <f>SUM(ENERO:DICIEMBRE!JU22)</f>
        <v>0</v>
      </c>
      <c r="JV22" s="63">
        <f>SUM(ENERO:DICIEMBRE!JV22)</f>
        <v>0</v>
      </c>
      <c r="JW22" s="63">
        <f>SUM(ENERO:DICIEMBRE!JW22)</f>
        <v>0</v>
      </c>
      <c r="JX22" s="63">
        <f>SUM(ENERO:DICIEMBRE!JX22)</f>
        <v>0</v>
      </c>
      <c r="JY22" s="63">
        <f>SUM(ENERO:DICIEMBRE!JY22)</f>
        <v>0</v>
      </c>
      <c r="JZ22" s="63">
        <f>SUM(ENERO:DICIEMBRE!JZ22)</f>
        <v>0</v>
      </c>
      <c r="KA22" s="63">
        <f>SUM(ENERO:DICIEMBRE!KA22)</f>
        <v>0</v>
      </c>
      <c r="KB22" s="63">
        <f>SUM(ENERO:DICIEMBRE!KB22)</f>
        <v>0</v>
      </c>
      <c r="KC22" s="63">
        <f>SUM(ENERO:DICIEMBRE!KC22)</f>
        <v>0</v>
      </c>
      <c r="KD22" s="63">
        <f>SUM(ENERO:DICIEMBRE!KD22)</f>
        <v>0</v>
      </c>
      <c r="KE22" s="63">
        <f>SUM(ENERO:DICIEMBRE!KE22)</f>
        <v>0</v>
      </c>
      <c r="KF22" s="63">
        <f>SUM(ENERO:DICIEMBRE!KF22)</f>
        <v>0</v>
      </c>
      <c r="KG22" s="140">
        <f t="shared" si="144"/>
        <v>0</v>
      </c>
      <c r="KH22" s="63">
        <f>SUM(ENERO:DICIEMBRE!KH22)</f>
        <v>0</v>
      </c>
      <c r="KI22" s="63">
        <f>SUM(ENERO:DICIEMBRE!KI22)</f>
        <v>0</v>
      </c>
      <c r="KJ22" s="63">
        <f>SUM(ENERO:DICIEMBRE!KJ22)</f>
        <v>0</v>
      </c>
      <c r="KK22" s="63">
        <f>SUM(ENERO:DICIEMBRE!KK22)</f>
        <v>0</v>
      </c>
      <c r="KL22" s="63">
        <f>SUM(ENERO:DICIEMBRE!KL22)</f>
        <v>0</v>
      </c>
      <c r="KM22" s="63">
        <f>SUM(ENERO:DICIEMBRE!KM22)</f>
        <v>0</v>
      </c>
      <c r="KN22" s="63">
        <f>SUM(ENERO:DICIEMBRE!KN22)</f>
        <v>0</v>
      </c>
      <c r="KO22" s="63">
        <f>SUM(ENERO:DICIEMBRE!KO22)</f>
        <v>0</v>
      </c>
      <c r="KP22" s="63">
        <f>SUM(ENERO:DICIEMBRE!KP22)</f>
        <v>0</v>
      </c>
      <c r="KQ22" s="63">
        <f>SUM(ENERO:DICIEMBRE!KQ22)</f>
        <v>0</v>
      </c>
      <c r="KR22" s="63">
        <f>SUM(ENERO:DICIEMBRE!KR22)</f>
        <v>0</v>
      </c>
      <c r="KS22" s="63">
        <f>SUM(ENERO:DICIEMBRE!KS22)</f>
        <v>0</v>
      </c>
      <c r="KT22" s="63">
        <f>SUM(ENERO:DICIEMBRE!KT22)</f>
        <v>0</v>
      </c>
      <c r="KU22" s="63">
        <f>SUM(ENERO:DICIEMBRE!KU22)</f>
        <v>0</v>
      </c>
      <c r="KV22" s="63">
        <f>SUM(ENERO:DICIEMBRE!KV22)</f>
        <v>0</v>
      </c>
      <c r="KW22" s="63">
        <f>SUM(ENERO:DICIEMBRE!KW22)</f>
        <v>0</v>
      </c>
      <c r="KX22" s="63">
        <f>SUM(ENERO:DICIEMBRE!KX22)</f>
        <v>0</v>
      </c>
      <c r="KY22" s="140">
        <f t="shared" si="146"/>
        <v>0</v>
      </c>
      <c r="KZ22" s="63">
        <f>SUM(ENERO:DICIEMBRE!KZ22)</f>
        <v>0</v>
      </c>
      <c r="LA22" s="63">
        <f>SUM(ENERO:DICIEMBRE!LA22)</f>
        <v>0</v>
      </c>
      <c r="LB22" s="63">
        <f>SUM(ENERO:DICIEMBRE!LB22)</f>
        <v>0</v>
      </c>
      <c r="LC22" s="63">
        <f>SUM(ENERO:DICIEMBRE!LC22)</f>
        <v>0</v>
      </c>
      <c r="LD22" s="63">
        <f>SUM(ENERO:DICIEMBRE!LD22)</f>
        <v>0</v>
      </c>
      <c r="LE22" s="63">
        <f>SUM(ENERO:DICIEMBRE!LE22)</f>
        <v>0</v>
      </c>
      <c r="LF22" s="63">
        <f>SUM(ENERO:DICIEMBRE!LF22)</f>
        <v>0</v>
      </c>
      <c r="LG22" s="63">
        <f>SUM(ENERO:DICIEMBRE!LG22)</f>
        <v>0</v>
      </c>
      <c r="LH22" s="63">
        <f>SUM(ENERO:DICIEMBRE!LH22)</f>
        <v>0</v>
      </c>
      <c r="LI22" s="63">
        <f>SUM(ENERO:DICIEMBRE!LI22)</f>
        <v>0</v>
      </c>
      <c r="LJ22" s="63">
        <f>SUM(ENERO:DICIEMBRE!LJ22)</f>
        <v>0</v>
      </c>
      <c r="LK22" s="63">
        <f>SUM(ENERO:DICIEMBRE!LK22)</f>
        <v>0</v>
      </c>
      <c r="LL22" s="63">
        <f>SUM(ENERO:DICIEMBRE!LL22)</f>
        <v>0</v>
      </c>
      <c r="LM22" s="63">
        <f>SUM(ENERO:DICIEMBRE!LM22)</f>
        <v>0</v>
      </c>
      <c r="LN22" s="63">
        <f>SUM(ENERO:DICIEMBRE!LN22)</f>
        <v>0</v>
      </c>
      <c r="LO22" s="63">
        <f>SUM(ENERO:DICIEMBRE!LO22)</f>
        <v>0</v>
      </c>
      <c r="LP22" s="63">
        <f>SUM(ENERO:DICIEMBRE!LP22)</f>
        <v>0</v>
      </c>
      <c r="LQ22" s="63">
        <f>SUM(ENERO:DICIEMBRE!LQ22)</f>
        <v>0</v>
      </c>
      <c r="LR22" s="63">
        <f>SUM(ENERO:DICIEMBRE!LR22)</f>
        <v>0</v>
      </c>
      <c r="LS22" s="63">
        <f>SUM(ENERO:DICIEMBRE!LS22)</f>
        <v>0</v>
      </c>
      <c r="LT22" s="63">
        <f>SUM(ENERO:DICIEMBRE!LT22)</f>
        <v>0</v>
      </c>
      <c r="LU22" s="63">
        <f>SUM(ENERO:DICIEMBRE!LU22)</f>
        <v>0</v>
      </c>
      <c r="LV22" s="63">
        <f>SUM(ENERO:DICIEMBRE!LV22)</f>
        <v>0</v>
      </c>
      <c r="LW22" s="63">
        <f>SUM(ENERO:DICIEMBRE!LW22)</f>
        <v>0</v>
      </c>
      <c r="LX22" s="63">
        <f>SUM(ENERO:DICIEMBRE!LX22)</f>
        <v>0</v>
      </c>
      <c r="LY22" s="63">
        <f>SUM(ENERO:DICIEMBRE!LY22)</f>
        <v>0</v>
      </c>
      <c r="LZ22" s="63">
        <f>SUM(ENERO:DICIEMBRE!LZ22)</f>
        <v>0</v>
      </c>
      <c r="MA22" s="63">
        <f>SUM(ENERO:DICIEMBRE!MA22)</f>
        <v>0</v>
      </c>
      <c r="MB22" s="63">
        <f>SUM(ENERO:DICIEMBRE!MB22)</f>
        <v>0</v>
      </c>
      <c r="MC22" s="63">
        <f>SUM(ENERO:DICIEMBRE!MC22)</f>
        <v>0</v>
      </c>
      <c r="MD22" s="63">
        <f>SUM(ENERO:DICIEMBRE!MD22)</f>
        <v>0</v>
      </c>
      <c r="ME22" s="63">
        <f>SUM(ENERO:DICIEMBRE!ME22)</f>
        <v>0</v>
      </c>
      <c r="MF22" s="63">
        <f>SUM(ENERO:DICIEMBRE!MF22)</f>
        <v>0</v>
      </c>
      <c r="MG22" s="63">
        <f>SUM(ENERO:DICIEMBRE!MG22)</f>
        <v>0</v>
      </c>
      <c r="MH22" s="63">
        <f>SUM(ENERO:DICIEMBRE!MH22)</f>
        <v>0</v>
      </c>
      <c r="MI22" s="63">
        <f>SUM(ENERO:DICIEMBRE!MI22)</f>
        <v>0</v>
      </c>
      <c r="MJ22" s="63">
        <f>SUM(ENERO:DICIEMBRE!MJ22)</f>
        <v>0</v>
      </c>
      <c r="MK22" s="63">
        <f>SUM(ENERO:DICIEMBRE!MK22)</f>
        <v>0</v>
      </c>
      <c r="ML22" s="63">
        <f>SUM(ENERO:DICIEMBRE!ML22)</f>
        <v>0</v>
      </c>
      <c r="MM22" s="63">
        <f>SUM(ENERO:DICIEMBRE!MM22)</f>
        <v>0</v>
      </c>
    </row>
    <row r="23" customHeight="1" spans="1:351">
      <c r="A23" s="1" t="s">
        <v>155</v>
      </c>
      <c r="B23" s="1">
        <v>31100</v>
      </c>
      <c r="C23" s="13" t="s">
        <v>186</v>
      </c>
      <c r="D23" s="61" t="e">
        <f>SUM(D24:D26)</f>
        <v>#DIV/0!</v>
      </c>
      <c r="E23" s="61" t="e">
        <f t="shared" ref="E23:Y23" si="148">SUM(E24:E26)</f>
        <v>#DIV/0!</v>
      </c>
      <c r="F23" s="61" t="e">
        <f t="shared" si="148"/>
        <v>#DIV/0!</v>
      </c>
      <c r="G23" s="61" t="e">
        <f t="shared" si="148"/>
        <v>#DIV/0!</v>
      </c>
      <c r="H23" s="61" t="e">
        <f t="shared" si="148"/>
        <v>#DIV/0!</v>
      </c>
      <c r="I23" s="61" t="e">
        <f t="shared" si="148"/>
        <v>#DIV/0!</v>
      </c>
      <c r="J23" s="61" t="e">
        <f t="shared" si="148"/>
        <v>#DIV/0!</v>
      </c>
      <c r="K23" s="61" t="e">
        <f t="shared" si="148"/>
        <v>#DIV/0!</v>
      </c>
      <c r="L23" s="61" t="e">
        <f t="shared" si="148"/>
        <v>#DIV/0!</v>
      </c>
      <c r="M23" s="61" t="e">
        <f t="shared" si="148"/>
        <v>#DIV/0!</v>
      </c>
      <c r="N23" s="68" t="e">
        <f t="shared" si="148"/>
        <v>#DIV/0!</v>
      </c>
      <c r="O23" s="61" t="e">
        <f t="shared" si="148"/>
        <v>#DIV/0!</v>
      </c>
      <c r="P23" s="61" t="e">
        <f t="shared" si="148"/>
        <v>#DIV/0!</v>
      </c>
      <c r="Q23" s="61" t="e">
        <f t="shared" si="148"/>
        <v>#DIV/0!</v>
      </c>
      <c r="R23" s="61" t="e">
        <f t="shared" si="148"/>
        <v>#DIV/0!</v>
      </c>
      <c r="S23" s="61" t="e">
        <f t="shared" si="148"/>
        <v>#DIV/0!</v>
      </c>
      <c r="T23" s="61" t="e">
        <f t="shared" si="148"/>
        <v>#DIV/0!</v>
      </c>
      <c r="U23" s="61" t="e">
        <f t="shared" si="148"/>
        <v>#DIV/0!</v>
      </c>
      <c r="V23" s="61" t="e">
        <f t="shared" si="148"/>
        <v>#DIV/0!</v>
      </c>
      <c r="W23" s="61" t="e">
        <f t="shared" si="148"/>
        <v>#DIV/0!</v>
      </c>
      <c r="X23" s="61" t="e">
        <f t="shared" si="148"/>
        <v>#DIV/0!</v>
      </c>
      <c r="Y23" s="68" t="e">
        <f t="shared" si="148"/>
        <v>#DIV/0!</v>
      </c>
      <c r="Z23" s="71">
        <f t="shared" si="1"/>
        <v>0</v>
      </c>
      <c r="AA23" s="72">
        <f t="shared" si="1"/>
        <v>0</v>
      </c>
      <c r="AB23" s="72">
        <f t="shared" si="1"/>
        <v>0</v>
      </c>
      <c r="AC23" s="72">
        <f t="shared" si="1"/>
        <v>0</v>
      </c>
      <c r="AD23" s="72">
        <f t="shared" si="1"/>
        <v>0</v>
      </c>
      <c r="AE23" s="72">
        <f t="shared" si="1"/>
        <v>0</v>
      </c>
      <c r="AF23" s="72">
        <f t="shared" si="1"/>
        <v>0</v>
      </c>
      <c r="AG23" s="72">
        <f t="shared" si="1"/>
        <v>0</v>
      </c>
      <c r="AH23" s="72">
        <f t="shared" si="1"/>
        <v>0</v>
      </c>
      <c r="AI23" s="72">
        <f t="shared" si="1"/>
        <v>0</v>
      </c>
      <c r="AJ23" s="91">
        <f t="shared" si="1"/>
        <v>0</v>
      </c>
      <c r="AK23" s="92">
        <f t="shared" ref="AK23:CV23" si="149">SUM(AK24:AK26)</f>
        <v>0</v>
      </c>
      <c r="AL23" s="93">
        <f t="shared" si="149"/>
        <v>0</v>
      </c>
      <c r="AM23" s="68">
        <f t="shared" si="149"/>
        <v>0</v>
      </c>
      <c r="AN23" s="68">
        <f t="shared" si="149"/>
        <v>0</v>
      </c>
      <c r="AO23" s="68">
        <f t="shared" si="149"/>
        <v>0</v>
      </c>
      <c r="AP23" s="68">
        <f t="shared" si="149"/>
        <v>0</v>
      </c>
      <c r="AQ23" s="68">
        <f t="shared" si="149"/>
        <v>0</v>
      </c>
      <c r="AR23" s="68">
        <f t="shared" si="149"/>
        <v>0</v>
      </c>
      <c r="AS23" s="68">
        <f t="shared" si="149"/>
        <v>0</v>
      </c>
      <c r="AT23" s="68">
        <f t="shared" si="149"/>
        <v>0</v>
      </c>
      <c r="AU23" s="61">
        <f t="shared" si="149"/>
        <v>0</v>
      </c>
      <c r="AV23" s="61">
        <f t="shared" si="149"/>
        <v>0</v>
      </c>
      <c r="AW23" s="61">
        <f t="shared" si="149"/>
        <v>0</v>
      </c>
      <c r="AX23" s="61">
        <f t="shared" si="149"/>
        <v>0</v>
      </c>
      <c r="AY23" s="61">
        <f t="shared" si="149"/>
        <v>0</v>
      </c>
      <c r="AZ23" s="61">
        <f t="shared" si="149"/>
        <v>0</v>
      </c>
      <c r="BA23" s="61">
        <f t="shared" si="149"/>
        <v>0</v>
      </c>
      <c r="BB23" s="61">
        <f t="shared" si="149"/>
        <v>0</v>
      </c>
      <c r="BC23" s="61">
        <f t="shared" si="149"/>
        <v>0</v>
      </c>
      <c r="BD23" s="61">
        <f t="shared" si="149"/>
        <v>0</v>
      </c>
      <c r="BE23" s="61">
        <f t="shared" si="149"/>
        <v>0</v>
      </c>
      <c r="BF23" s="61">
        <f t="shared" si="149"/>
        <v>0</v>
      </c>
      <c r="BG23" s="61">
        <f t="shared" si="149"/>
        <v>0</v>
      </c>
      <c r="BH23" s="61">
        <f t="shared" si="149"/>
        <v>0</v>
      </c>
      <c r="BI23" s="61">
        <f t="shared" si="149"/>
        <v>0</v>
      </c>
      <c r="BJ23" s="61">
        <f t="shared" si="149"/>
        <v>0</v>
      </c>
      <c r="BK23" s="61">
        <f t="shared" si="149"/>
        <v>0</v>
      </c>
      <c r="BL23" s="61">
        <f t="shared" si="149"/>
        <v>0</v>
      </c>
      <c r="BM23" s="61">
        <f t="shared" si="149"/>
        <v>0</v>
      </c>
      <c r="BN23" s="61">
        <f t="shared" si="149"/>
        <v>0</v>
      </c>
      <c r="BO23" s="61">
        <f t="shared" si="149"/>
        <v>0</v>
      </c>
      <c r="BP23" s="61">
        <f t="shared" si="149"/>
        <v>0</v>
      </c>
      <c r="BQ23" s="61">
        <f t="shared" si="149"/>
        <v>0</v>
      </c>
      <c r="BR23" s="61">
        <f t="shared" si="149"/>
        <v>0</v>
      </c>
      <c r="BS23" s="61">
        <f t="shared" si="149"/>
        <v>0</v>
      </c>
      <c r="BT23" s="61">
        <f t="shared" si="149"/>
        <v>0</v>
      </c>
      <c r="BU23" s="68">
        <f t="shared" si="149"/>
        <v>0</v>
      </c>
      <c r="BV23" s="61">
        <f t="shared" si="149"/>
        <v>0</v>
      </c>
      <c r="BW23" s="61">
        <f t="shared" si="149"/>
        <v>0</v>
      </c>
      <c r="BX23" s="61">
        <f t="shared" si="149"/>
        <v>0</v>
      </c>
      <c r="BY23" s="68">
        <f t="shared" si="149"/>
        <v>0</v>
      </c>
      <c r="BZ23" s="61">
        <f t="shared" si="149"/>
        <v>0</v>
      </c>
      <c r="CA23" s="61">
        <f t="shared" si="149"/>
        <v>0</v>
      </c>
      <c r="CB23" s="61">
        <f t="shared" si="149"/>
        <v>0</v>
      </c>
      <c r="CC23" s="61">
        <f t="shared" si="149"/>
        <v>0</v>
      </c>
      <c r="CD23" s="61">
        <f t="shared" si="149"/>
        <v>0</v>
      </c>
      <c r="CE23" s="61">
        <f t="shared" si="149"/>
        <v>0</v>
      </c>
      <c r="CF23" s="61">
        <f t="shared" si="149"/>
        <v>0</v>
      </c>
      <c r="CG23" s="61">
        <f t="shared" si="149"/>
        <v>0</v>
      </c>
      <c r="CH23" s="61">
        <f t="shared" si="149"/>
        <v>0</v>
      </c>
      <c r="CI23" s="61">
        <f t="shared" si="149"/>
        <v>0</v>
      </c>
      <c r="CJ23" s="61">
        <f t="shared" si="149"/>
        <v>0</v>
      </c>
      <c r="CK23" s="61">
        <f t="shared" si="149"/>
        <v>0</v>
      </c>
      <c r="CL23" s="61">
        <f t="shared" si="149"/>
        <v>0</v>
      </c>
      <c r="CM23" s="61">
        <f t="shared" si="149"/>
        <v>0</v>
      </c>
      <c r="CN23" s="61">
        <f t="shared" si="149"/>
        <v>0</v>
      </c>
      <c r="CO23" s="61">
        <f t="shared" si="149"/>
        <v>0</v>
      </c>
      <c r="CP23" s="61">
        <f t="shared" si="149"/>
        <v>0</v>
      </c>
      <c r="CQ23" s="61">
        <f t="shared" si="149"/>
        <v>0</v>
      </c>
      <c r="CR23" s="61">
        <f t="shared" si="149"/>
        <v>0</v>
      </c>
      <c r="CS23" s="61">
        <f t="shared" si="149"/>
        <v>0</v>
      </c>
      <c r="CT23" s="61">
        <f t="shared" si="149"/>
        <v>0</v>
      </c>
      <c r="CU23" s="61">
        <f t="shared" si="149"/>
        <v>0</v>
      </c>
      <c r="CV23" s="61">
        <f t="shared" si="149"/>
        <v>0</v>
      </c>
      <c r="CW23" s="61">
        <f t="shared" ref="CW23:FH23" si="150">SUM(CW24:CW26)</f>
        <v>0</v>
      </c>
      <c r="CX23" s="61">
        <f t="shared" si="150"/>
        <v>0</v>
      </c>
      <c r="CY23" s="61">
        <f t="shared" si="150"/>
        <v>0</v>
      </c>
      <c r="CZ23" s="61">
        <f t="shared" si="150"/>
        <v>0</v>
      </c>
      <c r="DA23" s="61">
        <f t="shared" si="150"/>
        <v>0</v>
      </c>
      <c r="DB23" s="61">
        <f t="shared" si="150"/>
        <v>0</v>
      </c>
      <c r="DC23" s="68">
        <f t="shared" si="150"/>
        <v>0</v>
      </c>
      <c r="DD23" s="61">
        <f t="shared" si="150"/>
        <v>0</v>
      </c>
      <c r="DE23" s="61">
        <f t="shared" si="150"/>
        <v>0</v>
      </c>
      <c r="DF23" s="68">
        <f t="shared" si="150"/>
        <v>0</v>
      </c>
      <c r="DG23" s="61">
        <f t="shared" si="150"/>
        <v>0</v>
      </c>
      <c r="DH23" s="61">
        <f t="shared" si="150"/>
        <v>0</v>
      </c>
      <c r="DI23" s="61">
        <f t="shared" si="150"/>
        <v>0</v>
      </c>
      <c r="DJ23" s="61">
        <f t="shared" si="150"/>
        <v>0</v>
      </c>
      <c r="DK23" s="61">
        <f t="shared" si="150"/>
        <v>0</v>
      </c>
      <c r="DL23" s="61">
        <f t="shared" si="150"/>
        <v>0</v>
      </c>
      <c r="DM23" s="61">
        <f t="shared" si="150"/>
        <v>0</v>
      </c>
      <c r="DN23" s="61">
        <f t="shared" si="150"/>
        <v>0</v>
      </c>
      <c r="DO23" s="61">
        <f t="shared" si="150"/>
        <v>0</v>
      </c>
      <c r="DP23" s="61">
        <f t="shared" si="150"/>
        <v>0</v>
      </c>
      <c r="DQ23" s="61">
        <f t="shared" si="150"/>
        <v>0</v>
      </c>
      <c r="DR23" s="61">
        <f t="shared" si="150"/>
        <v>0</v>
      </c>
      <c r="DS23" s="61">
        <f t="shared" si="150"/>
        <v>0</v>
      </c>
      <c r="DT23" s="61">
        <f t="shared" si="150"/>
        <v>0</v>
      </c>
      <c r="DU23" s="61">
        <f t="shared" si="150"/>
        <v>0</v>
      </c>
      <c r="DV23" s="61">
        <f t="shared" si="150"/>
        <v>0</v>
      </c>
      <c r="DW23" s="61">
        <f t="shared" si="150"/>
        <v>0</v>
      </c>
      <c r="DX23" s="61">
        <f t="shared" si="150"/>
        <v>0</v>
      </c>
      <c r="DY23" s="61">
        <f t="shared" si="150"/>
        <v>0</v>
      </c>
      <c r="DZ23" s="61">
        <f t="shared" si="150"/>
        <v>0</v>
      </c>
      <c r="EA23" s="61">
        <f t="shared" si="150"/>
        <v>0</v>
      </c>
      <c r="EB23" s="61">
        <f t="shared" si="150"/>
        <v>0</v>
      </c>
      <c r="EC23" s="61">
        <f t="shared" si="150"/>
        <v>0</v>
      </c>
      <c r="ED23" s="61">
        <f t="shared" si="150"/>
        <v>0</v>
      </c>
      <c r="EE23" s="61">
        <f t="shared" si="150"/>
        <v>0</v>
      </c>
      <c r="EF23" s="61">
        <f t="shared" si="150"/>
        <v>0</v>
      </c>
      <c r="EG23" s="61">
        <f t="shared" si="150"/>
        <v>0</v>
      </c>
      <c r="EH23" s="61">
        <f t="shared" si="150"/>
        <v>0</v>
      </c>
      <c r="EI23" s="61">
        <f t="shared" si="150"/>
        <v>0</v>
      </c>
      <c r="EJ23" s="68">
        <f t="shared" si="150"/>
        <v>0</v>
      </c>
      <c r="EK23" s="68">
        <f t="shared" si="150"/>
        <v>0</v>
      </c>
      <c r="EL23" s="61">
        <f t="shared" si="150"/>
        <v>0</v>
      </c>
      <c r="EM23" s="61">
        <f t="shared" si="150"/>
        <v>0</v>
      </c>
      <c r="EN23" s="61">
        <f t="shared" si="150"/>
        <v>0</v>
      </c>
      <c r="EO23" s="68">
        <f t="shared" si="150"/>
        <v>0</v>
      </c>
      <c r="EP23" s="61">
        <f t="shared" si="150"/>
        <v>0</v>
      </c>
      <c r="EQ23" s="61">
        <f t="shared" si="150"/>
        <v>0</v>
      </c>
      <c r="ER23" s="61">
        <f t="shared" si="150"/>
        <v>0</v>
      </c>
      <c r="ES23" s="61">
        <f t="shared" si="150"/>
        <v>0</v>
      </c>
      <c r="ET23" s="61">
        <f t="shared" si="150"/>
        <v>0</v>
      </c>
      <c r="EU23" s="61">
        <f t="shared" si="150"/>
        <v>0</v>
      </c>
      <c r="EV23" s="61">
        <f t="shared" si="150"/>
        <v>0</v>
      </c>
      <c r="EW23" s="61">
        <f t="shared" si="150"/>
        <v>0</v>
      </c>
      <c r="EX23" s="61">
        <f t="shared" si="150"/>
        <v>0</v>
      </c>
      <c r="EY23" s="68">
        <f t="shared" si="5"/>
        <v>0</v>
      </c>
      <c r="EZ23" s="61">
        <f t="shared" ref="EZ23:FG23" si="151">SUM(EZ24:EZ26)</f>
        <v>0</v>
      </c>
      <c r="FA23" s="61">
        <f t="shared" si="151"/>
        <v>0</v>
      </c>
      <c r="FB23" s="61">
        <f t="shared" si="151"/>
        <v>0</v>
      </c>
      <c r="FC23" s="61">
        <f t="shared" si="151"/>
        <v>0</v>
      </c>
      <c r="FD23" s="61">
        <f t="shared" si="151"/>
        <v>0</v>
      </c>
      <c r="FE23" s="61">
        <f t="shared" si="151"/>
        <v>0</v>
      </c>
      <c r="FF23" s="61">
        <f t="shared" si="151"/>
        <v>0</v>
      </c>
      <c r="FG23" s="61">
        <f t="shared" si="151"/>
        <v>0</v>
      </c>
      <c r="FH23" s="68">
        <f t="shared" si="150"/>
        <v>0</v>
      </c>
      <c r="FI23" s="61">
        <f t="shared" ref="FI23:HT23" si="152">SUM(FI24:FI26)</f>
        <v>0</v>
      </c>
      <c r="FJ23" s="61">
        <f t="shared" si="152"/>
        <v>0</v>
      </c>
      <c r="FK23" s="61">
        <f t="shared" si="152"/>
        <v>0</v>
      </c>
      <c r="FL23" s="61">
        <f t="shared" si="152"/>
        <v>0</v>
      </c>
      <c r="FM23" s="61">
        <f t="shared" si="152"/>
        <v>0</v>
      </c>
      <c r="FN23" s="61">
        <f t="shared" si="152"/>
        <v>0</v>
      </c>
      <c r="FO23" s="61">
        <f t="shared" si="152"/>
        <v>0</v>
      </c>
      <c r="FP23" s="61">
        <f t="shared" si="152"/>
        <v>0</v>
      </c>
      <c r="FQ23" s="61">
        <f t="shared" si="152"/>
        <v>0</v>
      </c>
      <c r="FR23" s="61">
        <f t="shared" si="152"/>
        <v>0</v>
      </c>
      <c r="FS23" s="68">
        <f t="shared" si="152"/>
        <v>0</v>
      </c>
      <c r="FT23" s="61">
        <f t="shared" si="152"/>
        <v>0</v>
      </c>
      <c r="FU23" s="61">
        <f t="shared" si="152"/>
        <v>0</v>
      </c>
      <c r="FV23" s="61">
        <f t="shared" si="152"/>
        <v>0</v>
      </c>
      <c r="FW23" s="61">
        <f t="shared" si="152"/>
        <v>0</v>
      </c>
      <c r="FX23" s="61">
        <f t="shared" si="152"/>
        <v>0</v>
      </c>
      <c r="FY23" s="61">
        <f t="shared" si="152"/>
        <v>0</v>
      </c>
      <c r="FZ23" s="61">
        <f t="shared" si="152"/>
        <v>0</v>
      </c>
      <c r="GA23" s="61">
        <f t="shared" si="152"/>
        <v>0</v>
      </c>
      <c r="GB23" s="61">
        <f t="shared" si="152"/>
        <v>0</v>
      </c>
      <c r="GC23" s="61">
        <f t="shared" si="152"/>
        <v>0</v>
      </c>
      <c r="GD23" s="61">
        <f t="shared" si="152"/>
        <v>0</v>
      </c>
      <c r="GE23" s="61">
        <f t="shared" si="152"/>
        <v>0</v>
      </c>
      <c r="GF23" s="61">
        <f t="shared" si="152"/>
        <v>0</v>
      </c>
      <c r="GG23" s="61">
        <f t="shared" si="152"/>
        <v>0</v>
      </c>
      <c r="GH23" s="61">
        <f t="shared" si="152"/>
        <v>0</v>
      </c>
      <c r="GI23" s="61">
        <f t="shared" si="152"/>
        <v>0</v>
      </c>
      <c r="GJ23" s="61">
        <f t="shared" si="152"/>
        <v>0</v>
      </c>
      <c r="GK23" s="61">
        <f t="shared" si="152"/>
        <v>0</v>
      </c>
      <c r="GL23" s="61">
        <f t="shared" si="152"/>
        <v>0</v>
      </c>
      <c r="GM23" s="61">
        <f t="shared" si="152"/>
        <v>0</v>
      </c>
      <c r="GN23" s="61">
        <f t="shared" si="152"/>
        <v>0</v>
      </c>
      <c r="GO23" s="61">
        <f t="shared" si="152"/>
        <v>0</v>
      </c>
      <c r="GP23" s="61">
        <f t="shared" si="152"/>
        <v>0</v>
      </c>
      <c r="GQ23" s="68">
        <f t="shared" si="8"/>
        <v>0</v>
      </c>
      <c r="GR23" s="61">
        <f t="shared" ref="GR23" si="153">SUM(GR24:GR26)</f>
        <v>0</v>
      </c>
      <c r="GS23" s="68">
        <f t="shared" si="152"/>
        <v>0</v>
      </c>
      <c r="GT23" s="61">
        <f t="shared" si="152"/>
        <v>0</v>
      </c>
      <c r="GU23" s="61">
        <f t="shared" si="152"/>
        <v>0</v>
      </c>
      <c r="GV23" s="61">
        <f t="shared" si="152"/>
        <v>0</v>
      </c>
      <c r="GW23" s="61">
        <f t="shared" si="152"/>
        <v>0</v>
      </c>
      <c r="GX23" s="61">
        <f t="shared" si="152"/>
        <v>0</v>
      </c>
      <c r="GY23" s="61">
        <f t="shared" si="152"/>
        <v>0</v>
      </c>
      <c r="GZ23" s="61">
        <f t="shared" si="152"/>
        <v>0</v>
      </c>
      <c r="HA23" s="61">
        <f t="shared" si="152"/>
        <v>0</v>
      </c>
      <c r="HB23" s="61">
        <f t="shared" si="152"/>
        <v>0</v>
      </c>
      <c r="HC23" s="61">
        <f t="shared" si="152"/>
        <v>0</v>
      </c>
      <c r="HD23" s="61">
        <f t="shared" si="152"/>
        <v>0</v>
      </c>
      <c r="HE23" s="61">
        <f t="shared" si="152"/>
        <v>0</v>
      </c>
      <c r="HF23" s="61">
        <f t="shared" si="152"/>
        <v>0</v>
      </c>
      <c r="HG23" s="61">
        <f t="shared" si="152"/>
        <v>0</v>
      </c>
      <c r="HH23" s="61">
        <f t="shared" si="152"/>
        <v>0</v>
      </c>
      <c r="HI23" s="61">
        <f t="shared" si="152"/>
        <v>0</v>
      </c>
      <c r="HJ23" s="61">
        <f t="shared" si="152"/>
        <v>0</v>
      </c>
      <c r="HK23" s="61">
        <f t="shared" si="152"/>
        <v>0</v>
      </c>
      <c r="HL23" s="61">
        <f t="shared" si="152"/>
        <v>0</v>
      </c>
      <c r="HM23" s="61">
        <f t="shared" si="152"/>
        <v>0</v>
      </c>
      <c r="HN23" s="61">
        <f t="shared" si="152"/>
        <v>0</v>
      </c>
      <c r="HO23" s="61">
        <f t="shared" si="152"/>
        <v>0</v>
      </c>
      <c r="HP23" s="61">
        <f t="shared" si="152"/>
        <v>0</v>
      </c>
      <c r="HQ23" s="61">
        <f t="shared" si="152"/>
        <v>0</v>
      </c>
      <c r="HR23" s="61">
        <f t="shared" si="152"/>
        <v>0</v>
      </c>
      <c r="HS23" s="68">
        <f t="shared" si="152"/>
        <v>0</v>
      </c>
      <c r="HT23" s="61">
        <f t="shared" si="152"/>
        <v>0</v>
      </c>
      <c r="HU23" s="61">
        <f t="shared" ref="HU23:KF23" si="154">SUM(HU24:HU26)</f>
        <v>0</v>
      </c>
      <c r="HV23" s="68">
        <f t="shared" si="154"/>
        <v>0</v>
      </c>
      <c r="HW23" s="61">
        <f t="shared" si="154"/>
        <v>0</v>
      </c>
      <c r="HX23" s="61">
        <f t="shared" si="154"/>
        <v>0</v>
      </c>
      <c r="HY23" s="61">
        <f t="shared" si="154"/>
        <v>0</v>
      </c>
      <c r="HZ23" s="61">
        <f t="shared" si="154"/>
        <v>0</v>
      </c>
      <c r="IA23" s="61">
        <f t="shared" si="154"/>
        <v>0</v>
      </c>
      <c r="IB23" s="61">
        <f t="shared" si="154"/>
        <v>0</v>
      </c>
      <c r="IC23" s="68">
        <f t="shared" si="154"/>
        <v>0</v>
      </c>
      <c r="ID23" s="61">
        <f t="shared" si="154"/>
        <v>0</v>
      </c>
      <c r="IE23" s="61">
        <f t="shared" si="154"/>
        <v>0</v>
      </c>
      <c r="IF23" s="61">
        <f t="shared" si="154"/>
        <v>0</v>
      </c>
      <c r="IG23" s="61">
        <f t="shared" si="154"/>
        <v>0</v>
      </c>
      <c r="IH23" s="61">
        <f t="shared" si="154"/>
        <v>0</v>
      </c>
      <c r="II23" s="61">
        <f t="shared" si="154"/>
        <v>0</v>
      </c>
      <c r="IJ23" s="61">
        <f t="shared" si="154"/>
        <v>0</v>
      </c>
      <c r="IK23" s="61">
        <f t="shared" si="154"/>
        <v>0</v>
      </c>
      <c r="IL23" s="61">
        <f t="shared" si="154"/>
        <v>0</v>
      </c>
      <c r="IM23" s="61">
        <f t="shared" si="154"/>
        <v>0</v>
      </c>
      <c r="IN23" s="61">
        <f t="shared" si="154"/>
        <v>0</v>
      </c>
      <c r="IO23" s="61">
        <f t="shared" si="154"/>
        <v>0</v>
      </c>
      <c r="IP23" s="68">
        <f t="shared" si="154"/>
        <v>0</v>
      </c>
      <c r="IQ23" s="68">
        <f t="shared" si="154"/>
        <v>0</v>
      </c>
      <c r="IR23" s="68">
        <f t="shared" si="154"/>
        <v>0</v>
      </c>
      <c r="IS23" s="68">
        <f t="shared" si="154"/>
        <v>0</v>
      </c>
      <c r="IT23" s="68">
        <f t="shared" si="154"/>
        <v>0</v>
      </c>
      <c r="IU23" s="68">
        <f t="shared" si="154"/>
        <v>0</v>
      </c>
      <c r="IV23" s="68">
        <f t="shared" si="154"/>
        <v>0</v>
      </c>
      <c r="IW23" s="68">
        <f t="shared" si="154"/>
        <v>0</v>
      </c>
      <c r="IX23" s="68">
        <f t="shared" si="154"/>
        <v>0</v>
      </c>
      <c r="IY23" s="68">
        <f t="shared" si="154"/>
        <v>0</v>
      </c>
      <c r="IZ23" s="68">
        <f t="shared" si="154"/>
        <v>0</v>
      </c>
      <c r="JA23" s="68">
        <f t="shared" si="154"/>
        <v>0</v>
      </c>
      <c r="JB23" s="68">
        <f t="shared" si="154"/>
        <v>0</v>
      </c>
      <c r="JC23" s="68">
        <f t="shared" si="154"/>
        <v>0</v>
      </c>
      <c r="JD23" s="68">
        <f t="shared" si="154"/>
        <v>0</v>
      </c>
      <c r="JE23" s="68">
        <f t="shared" si="154"/>
        <v>0</v>
      </c>
      <c r="JF23" s="68">
        <f t="shared" si="154"/>
        <v>0</v>
      </c>
      <c r="JG23" s="61">
        <f t="shared" si="154"/>
        <v>0</v>
      </c>
      <c r="JH23" s="61">
        <f t="shared" si="154"/>
        <v>0</v>
      </c>
      <c r="JI23" s="61">
        <f t="shared" si="154"/>
        <v>0</v>
      </c>
      <c r="JJ23" s="61">
        <f t="shared" si="154"/>
        <v>0</v>
      </c>
      <c r="JK23" s="61">
        <f t="shared" si="154"/>
        <v>0</v>
      </c>
      <c r="JL23" s="68">
        <f t="shared" si="154"/>
        <v>0</v>
      </c>
      <c r="JM23" s="61">
        <f t="shared" si="154"/>
        <v>0</v>
      </c>
      <c r="JN23" s="61">
        <f t="shared" si="154"/>
        <v>0</v>
      </c>
      <c r="JO23" s="68">
        <f t="shared" si="154"/>
        <v>0</v>
      </c>
      <c r="JP23" s="61">
        <f t="shared" si="154"/>
        <v>0</v>
      </c>
      <c r="JQ23" s="61">
        <f t="shared" si="154"/>
        <v>0</v>
      </c>
      <c r="JR23" s="61">
        <f t="shared" si="154"/>
        <v>0</v>
      </c>
      <c r="JS23" s="61">
        <f t="shared" si="154"/>
        <v>0</v>
      </c>
      <c r="JT23" s="61">
        <f t="shared" si="154"/>
        <v>0</v>
      </c>
      <c r="JU23" s="61">
        <f t="shared" si="154"/>
        <v>0</v>
      </c>
      <c r="JV23" s="61">
        <f t="shared" si="154"/>
        <v>0</v>
      </c>
      <c r="JW23" s="61">
        <f t="shared" si="154"/>
        <v>0</v>
      </c>
      <c r="JX23" s="61">
        <f t="shared" si="154"/>
        <v>0</v>
      </c>
      <c r="JY23" s="61">
        <f t="shared" si="154"/>
        <v>0</v>
      </c>
      <c r="JZ23" s="61">
        <f t="shared" si="154"/>
        <v>0</v>
      </c>
      <c r="KA23" s="61">
        <f t="shared" si="154"/>
        <v>0</v>
      </c>
      <c r="KB23" s="61">
        <f t="shared" si="154"/>
        <v>0</v>
      </c>
      <c r="KC23" s="61">
        <f t="shared" si="154"/>
        <v>0</v>
      </c>
      <c r="KD23" s="61">
        <f t="shared" si="154"/>
        <v>0</v>
      </c>
      <c r="KE23" s="61">
        <f t="shared" si="154"/>
        <v>0</v>
      </c>
      <c r="KF23" s="61">
        <f t="shared" si="154"/>
        <v>0</v>
      </c>
      <c r="KG23" s="68">
        <f t="shared" ref="KG23" si="155">SUM(KG24:KG26)</f>
        <v>0</v>
      </c>
      <c r="KH23" s="61">
        <f>SUM(ENERO:DICIEMBRE!KH23)</f>
        <v>0</v>
      </c>
      <c r="KI23" s="61">
        <f>SUM(ENERO:DICIEMBRE!KI23)</f>
        <v>0</v>
      </c>
      <c r="KJ23" s="61">
        <f>SUM(ENERO:DICIEMBRE!KJ23)</f>
        <v>0</v>
      </c>
      <c r="KK23" s="61">
        <f>SUM(ENERO:DICIEMBRE!KK23)</f>
        <v>0</v>
      </c>
      <c r="KL23" s="61">
        <f>SUM(ENERO:DICIEMBRE!KL23)</f>
        <v>0</v>
      </c>
      <c r="KM23" s="61">
        <f>SUM(ENERO:DICIEMBRE!KM23)</f>
        <v>0</v>
      </c>
      <c r="KN23" s="61">
        <f>SUM(ENERO:DICIEMBRE!KN23)</f>
        <v>0</v>
      </c>
      <c r="KO23" s="61">
        <f>SUM(ENERO:DICIEMBRE!KO23)</f>
        <v>0</v>
      </c>
      <c r="KP23" s="61">
        <f>SUM(ENERO:DICIEMBRE!KP23)</f>
        <v>0</v>
      </c>
      <c r="KQ23" s="61">
        <f>SUM(ENERO:DICIEMBRE!KQ23)</f>
        <v>0</v>
      </c>
      <c r="KR23" s="61">
        <f>SUM(ENERO:DICIEMBRE!KR23)</f>
        <v>0</v>
      </c>
      <c r="KS23" s="61">
        <f>SUM(ENERO:DICIEMBRE!KS23)</f>
        <v>0</v>
      </c>
      <c r="KT23" s="61">
        <f>SUM(ENERO:DICIEMBRE!KT23)</f>
        <v>0</v>
      </c>
      <c r="KU23" s="61">
        <f>SUM(ENERO:DICIEMBRE!KU23)</f>
        <v>0</v>
      </c>
      <c r="KV23" s="61">
        <f>SUM(ENERO:DICIEMBRE!KV23)</f>
        <v>0</v>
      </c>
      <c r="KW23" s="61">
        <f>SUM(ENERO:DICIEMBRE!KW23)</f>
        <v>0</v>
      </c>
      <c r="KX23" s="61">
        <f>SUM(ENERO:DICIEMBRE!KX23)</f>
        <v>0</v>
      </c>
      <c r="KY23" s="68">
        <f t="shared" ref="KY23:KZ23" si="156">SUM(KY24:KY26)</f>
        <v>0</v>
      </c>
      <c r="KZ23" s="61">
        <f t="shared" si="156"/>
        <v>0</v>
      </c>
      <c r="LA23" s="61">
        <f>SUM(ENERO:DICIEMBRE!LA23)</f>
        <v>0</v>
      </c>
      <c r="LB23" s="61">
        <f>SUM(ENERO:DICIEMBRE!LB23)</f>
        <v>0</v>
      </c>
      <c r="LC23" s="61">
        <f>SUM(ENERO:DICIEMBRE!LC23)</f>
        <v>0</v>
      </c>
      <c r="LD23" s="61">
        <f>SUM(ENERO:DICIEMBRE!LD23)</f>
        <v>0</v>
      </c>
      <c r="LE23" s="61">
        <f>SUM(ENERO:DICIEMBRE!LE23)</f>
        <v>0</v>
      </c>
      <c r="LF23" s="61">
        <f>SUM(ENERO:DICIEMBRE!LF23)</f>
        <v>0</v>
      </c>
      <c r="LG23" s="61">
        <f>SUM(ENERO:DICIEMBRE!LG23)</f>
        <v>0</v>
      </c>
      <c r="LH23" s="61">
        <f>SUM(ENERO:DICIEMBRE!LH23)</f>
        <v>0</v>
      </c>
      <c r="LI23" s="61">
        <f>SUM(ENERO:DICIEMBRE!LI23)</f>
        <v>0</v>
      </c>
      <c r="LJ23" s="61">
        <f>SUM(ENERO:DICIEMBRE!LJ23)</f>
        <v>0</v>
      </c>
      <c r="LK23" s="61">
        <f>SUM(ENERO:DICIEMBRE!LK23)</f>
        <v>0</v>
      </c>
      <c r="LL23" s="61">
        <f>SUM(ENERO:DICIEMBRE!LL23)</f>
        <v>0</v>
      </c>
      <c r="LM23" s="61">
        <f>SUM(ENERO:DICIEMBRE!LM23)</f>
        <v>0</v>
      </c>
      <c r="LN23" s="61">
        <f>SUM(ENERO:DICIEMBRE!LN23)</f>
        <v>0</v>
      </c>
      <c r="LO23" s="61">
        <f>SUM(ENERO:DICIEMBRE!LO23)</f>
        <v>0</v>
      </c>
      <c r="LP23" s="61">
        <f>SUM(ENERO:DICIEMBRE!LP23)</f>
        <v>0</v>
      </c>
      <c r="LQ23" s="61">
        <f>SUM(ENERO:DICIEMBRE!LQ23)</f>
        <v>0</v>
      </c>
      <c r="LR23" s="61">
        <f>SUM(ENERO:DICIEMBRE!LR23)</f>
        <v>0</v>
      </c>
      <c r="LS23" s="61">
        <f>SUM(ENERO:DICIEMBRE!LS23)</f>
        <v>0</v>
      </c>
      <c r="LT23" s="61">
        <f>SUM(ENERO:DICIEMBRE!LT23)</f>
        <v>0</v>
      </c>
      <c r="LU23" s="61">
        <f>SUM(ENERO:DICIEMBRE!LU23)</f>
        <v>0</v>
      </c>
      <c r="LV23" s="61">
        <f>SUM(ENERO:DICIEMBRE!LV23)</f>
        <v>0</v>
      </c>
      <c r="LW23" s="61">
        <f>SUM(ENERO:DICIEMBRE!LW23)</f>
        <v>0</v>
      </c>
      <c r="LX23" s="61">
        <f>SUM(ENERO:DICIEMBRE!LX23)</f>
        <v>0</v>
      </c>
      <c r="LY23" s="61">
        <f>SUM(ENERO:DICIEMBRE!LY23)</f>
        <v>0</v>
      </c>
      <c r="LZ23" s="61">
        <f>SUM(ENERO:DICIEMBRE!LZ23)</f>
        <v>0</v>
      </c>
      <c r="MA23" s="61">
        <f>SUM(ENERO:DICIEMBRE!MA23)</f>
        <v>0</v>
      </c>
      <c r="MB23" s="61">
        <f>SUM(ENERO:DICIEMBRE!MB23)</f>
        <v>0</v>
      </c>
      <c r="MC23" s="61">
        <f>SUM(ENERO:DICIEMBRE!MC23)</f>
        <v>0</v>
      </c>
      <c r="MD23" s="61">
        <f>SUM(ENERO:DICIEMBRE!MD23)</f>
        <v>0</v>
      </c>
      <c r="ME23" s="61">
        <f>SUM(ENERO:DICIEMBRE!ME23)</f>
        <v>0</v>
      </c>
      <c r="MF23" s="61">
        <f>SUM(ENERO:DICIEMBRE!MF23)</f>
        <v>0</v>
      </c>
      <c r="MG23" s="61">
        <f>SUM(ENERO:DICIEMBRE!MG23)</f>
        <v>0</v>
      </c>
      <c r="MH23" s="61">
        <f>SUM(ENERO:DICIEMBRE!MH23)</f>
        <v>0</v>
      </c>
      <c r="MI23" s="61">
        <f>SUM(ENERO:DICIEMBRE!MI23)</f>
        <v>0</v>
      </c>
      <c r="MJ23" s="61">
        <f>SUM(ENERO:DICIEMBRE!MJ23)</f>
        <v>0</v>
      </c>
      <c r="MK23" s="61">
        <f>SUM(ENERO:DICIEMBRE!MK23)</f>
        <v>0</v>
      </c>
      <c r="ML23" s="61">
        <f>SUM(ENERO:DICIEMBRE!ML23)</f>
        <v>0</v>
      </c>
      <c r="MM23" s="61">
        <f>SUM(ENERO:DICIEMBRE!MM23)</f>
        <v>0</v>
      </c>
    </row>
    <row r="24" ht="12" spans="1:351">
      <c r="A24" s="1" t="s">
        <v>170</v>
      </c>
      <c r="B24" s="1">
        <v>31101</v>
      </c>
      <c r="C24" s="62" t="s">
        <v>187</v>
      </c>
      <c r="D24" s="63" t="e">
        <f>AVERAGE(ENERO:DICIEMBRE!D24)</f>
        <v>#DIV/0!</v>
      </c>
      <c r="E24" s="63" t="e">
        <f>AVERAGE(ENERO:DICIEMBRE!E24)</f>
        <v>#DIV/0!</v>
      </c>
      <c r="F24" s="63" t="e">
        <f>AVERAGE(ENERO:DICIEMBRE!F24)</f>
        <v>#DIV/0!</v>
      </c>
      <c r="G24" s="63" t="e">
        <f>AVERAGE(ENERO:DICIEMBRE!G24)</f>
        <v>#DIV/0!</v>
      </c>
      <c r="H24" s="63" t="e">
        <f>AVERAGE(ENERO:DICIEMBRE!H24)</f>
        <v>#DIV/0!</v>
      </c>
      <c r="I24" s="63" t="e">
        <f>AVERAGE(ENERO:DICIEMBRE!I24)</f>
        <v>#DIV/0!</v>
      </c>
      <c r="J24" s="63" t="e">
        <f>AVERAGE(ENERO:DICIEMBRE!J24)</f>
        <v>#DIV/0!</v>
      </c>
      <c r="K24" s="63" t="e">
        <f>AVERAGE(ENERO:DICIEMBRE!K24)</f>
        <v>#DIV/0!</v>
      </c>
      <c r="L24" s="63" t="e">
        <f>AVERAGE(ENERO:DICIEMBRE!L24)</f>
        <v>#DIV/0!</v>
      </c>
      <c r="M24" s="63" t="e">
        <f>AVERAGE(ENERO:DICIEMBRE!M24)</f>
        <v>#DIV/0!</v>
      </c>
      <c r="N24" s="69" t="e">
        <f t="shared" ref="N24:N26" si="157">SUM(D24:M24)</f>
        <v>#DIV/0!</v>
      </c>
      <c r="O24" s="63" t="e">
        <f>AVERAGE(ENERO:DICIEMBRE!O24)</f>
        <v>#DIV/0!</v>
      </c>
      <c r="P24" s="63" t="e">
        <f>AVERAGE(ENERO:DICIEMBRE!P24)</f>
        <v>#DIV/0!</v>
      </c>
      <c r="Q24" s="63" t="e">
        <f>AVERAGE(ENERO:DICIEMBRE!Q24)</f>
        <v>#DIV/0!</v>
      </c>
      <c r="R24" s="63" t="e">
        <f>AVERAGE(ENERO:DICIEMBRE!R24)</f>
        <v>#DIV/0!</v>
      </c>
      <c r="S24" s="63" t="e">
        <f>AVERAGE(ENERO:DICIEMBRE!S24)</f>
        <v>#DIV/0!</v>
      </c>
      <c r="T24" s="63" t="e">
        <f>AVERAGE(ENERO:DICIEMBRE!T24)</f>
        <v>#DIV/0!</v>
      </c>
      <c r="U24" s="63" t="e">
        <f>AVERAGE(ENERO:DICIEMBRE!U24)</f>
        <v>#DIV/0!</v>
      </c>
      <c r="V24" s="63" t="e">
        <f>AVERAGE(ENERO:DICIEMBRE!V24)</f>
        <v>#DIV/0!</v>
      </c>
      <c r="W24" s="63" t="e">
        <f>AVERAGE(ENERO:DICIEMBRE!W24)</f>
        <v>#DIV/0!</v>
      </c>
      <c r="X24" s="63" t="e">
        <f>AVERAGE(ENERO:DICIEMBRE!X24)</f>
        <v>#DIV/0!</v>
      </c>
      <c r="Y24" s="69" t="e">
        <f t="shared" ref="Y24:Y26" si="158">SUM(O24:X24)</f>
        <v>#DIV/0!</v>
      </c>
      <c r="Z24" s="73">
        <f t="shared" si="1"/>
        <v>0</v>
      </c>
      <c r="AA24" s="74">
        <f t="shared" si="1"/>
        <v>0</v>
      </c>
      <c r="AB24" s="74">
        <f t="shared" si="1"/>
        <v>0</v>
      </c>
      <c r="AC24" s="74">
        <f t="shared" si="1"/>
        <v>0</v>
      </c>
      <c r="AD24" s="74">
        <f t="shared" si="1"/>
        <v>0</v>
      </c>
      <c r="AE24" s="74">
        <f t="shared" si="1"/>
        <v>0</v>
      </c>
      <c r="AF24" s="74">
        <f t="shared" si="1"/>
        <v>0</v>
      </c>
      <c r="AG24" s="74">
        <f t="shared" si="1"/>
        <v>0</v>
      </c>
      <c r="AH24" s="74">
        <f t="shared" si="1"/>
        <v>0</v>
      </c>
      <c r="AI24" s="74">
        <f t="shared" si="1"/>
        <v>0</v>
      </c>
      <c r="AJ24" s="94">
        <f t="shared" si="1"/>
        <v>0</v>
      </c>
      <c r="AK24" s="95">
        <f>SUM(ENERO:DICIEMBRE!AK24)</f>
        <v>0</v>
      </c>
      <c r="AL24" s="96">
        <f>SUM(ENERO:DICIEMBRE!AL24)</f>
        <v>0</v>
      </c>
      <c r="AM24" s="63">
        <f>SUM(ENERO:DICIEMBRE!AM24)</f>
        <v>0</v>
      </c>
      <c r="AN24" s="63">
        <f>SUM(ENERO:DICIEMBRE!AN24)</f>
        <v>0</v>
      </c>
      <c r="AO24" s="63">
        <f>SUM(ENERO:DICIEMBRE!AO24)</f>
        <v>0</v>
      </c>
      <c r="AP24" s="63">
        <f>SUM(ENERO:DICIEMBRE!AP24)</f>
        <v>0</v>
      </c>
      <c r="AQ24" s="63">
        <f>SUM(ENERO:DICIEMBRE!AQ24)</f>
        <v>0</v>
      </c>
      <c r="AR24" s="63">
        <f>SUM(ENERO:DICIEMBRE!AR24)</f>
        <v>0</v>
      </c>
      <c r="AS24" s="63">
        <f>SUM(ENERO:DICIEMBRE!AS24)</f>
        <v>0</v>
      </c>
      <c r="AT24" s="69">
        <f t="shared" ref="AT24:AT26" si="159">SUM(AL24:AS24)</f>
        <v>0</v>
      </c>
      <c r="AU24" s="63">
        <f>SUM(ENERO:DICIEMBRE!AU24)</f>
        <v>0</v>
      </c>
      <c r="AV24" s="63">
        <f>SUM(ENERO:DICIEMBRE!AV24)</f>
        <v>0</v>
      </c>
      <c r="AW24" s="63">
        <f>SUM(ENERO:DICIEMBRE!AW24)</f>
        <v>0</v>
      </c>
      <c r="AX24" s="63">
        <f>SUM(ENERO:DICIEMBRE!AX24)</f>
        <v>0</v>
      </c>
      <c r="AY24" s="63">
        <f>SUM(ENERO:DICIEMBRE!AY24)</f>
        <v>0</v>
      </c>
      <c r="AZ24" s="63">
        <f>SUM(ENERO:DICIEMBRE!AZ24)</f>
        <v>0</v>
      </c>
      <c r="BA24" s="63">
        <f>SUM(ENERO:DICIEMBRE!BA24)</f>
        <v>0</v>
      </c>
      <c r="BB24" s="63">
        <f>SUM(ENERO:DICIEMBRE!BB24)</f>
        <v>0</v>
      </c>
      <c r="BC24" s="63">
        <f>SUM(ENERO:DICIEMBRE!BC24)</f>
        <v>0</v>
      </c>
      <c r="BD24" s="63">
        <f>SUM(ENERO:DICIEMBRE!BD24)</f>
        <v>0</v>
      </c>
      <c r="BE24" s="63">
        <f>SUM(ENERO:DICIEMBRE!BE24)</f>
        <v>0</v>
      </c>
      <c r="BF24" s="63">
        <f>SUM(ENERO:DICIEMBRE!BF24)</f>
        <v>0</v>
      </c>
      <c r="BG24" s="63">
        <f>SUM(ENERO:DICIEMBRE!BG24)</f>
        <v>0</v>
      </c>
      <c r="BH24" s="63">
        <f>SUM(ENERO:DICIEMBRE!BH24)</f>
        <v>0</v>
      </c>
      <c r="BI24" s="63">
        <f>SUM(ENERO:DICIEMBRE!BI24)</f>
        <v>0</v>
      </c>
      <c r="BJ24" s="63">
        <f>SUM(ENERO:DICIEMBRE!BJ24)</f>
        <v>0</v>
      </c>
      <c r="BK24" s="63">
        <f>SUM(ENERO:DICIEMBRE!BK24)</f>
        <v>0</v>
      </c>
      <c r="BL24" s="63">
        <f>SUM(ENERO:DICIEMBRE!BL24)</f>
        <v>0</v>
      </c>
      <c r="BM24" s="63">
        <f>SUM(ENERO:DICIEMBRE!BM24)</f>
        <v>0</v>
      </c>
      <c r="BN24" s="63">
        <f>SUM(ENERO:DICIEMBRE!BN24)</f>
        <v>0</v>
      </c>
      <c r="BO24" s="63">
        <f>SUM(ENERO:DICIEMBRE!BO24)</f>
        <v>0</v>
      </c>
      <c r="BP24" s="63">
        <f>SUM(ENERO:DICIEMBRE!BP24)</f>
        <v>0</v>
      </c>
      <c r="BQ24" s="63">
        <f>SUM(ENERO:DICIEMBRE!BQ24)</f>
        <v>0</v>
      </c>
      <c r="BR24" s="63">
        <f>SUM(ENERO:DICIEMBRE!BR24)</f>
        <v>0</v>
      </c>
      <c r="BS24" s="63">
        <f>SUM(ENERO:DICIEMBRE!BS24)</f>
        <v>0</v>
      </c>
      <c r="BT24" s="63">
        <f>SUM(ENERO:DICIEMBRE!BT24)</f>
        <v>0</v>
      </c>
      <c r="BU24" s="69">
        <f t="shared" ref="BU24:BU26" si="160">SUM(AU24:BT24)</f>
        <v>0</v>
      </c>
      <c r="BV24" s="63">
        <f>SUM(ENERO:DICIEMBRE!BV24)</f>
        <v>0</v>
      </c>
      <c r="BW24" s="63">
        <f>SUM(ENERO:DICIEMBRE!BW24)</f>
        <v>0</v>
      </c>
      <c r="BX24" s="63">
        <f>SUM(ENERO:DICIEMBRE!BX24)</f>
        <v>0</v>
      </c>
      <c r="BY24" s="69">
        <f t="shared" ref="BY24:BY26" si="161">SUM(BV24:BX24)</f>
        <v>0</v>
      </c>
      <c r="BZ24" s="63">
        <f>SUM(ENERO:DICIEMBRE!BZ24)</f>
        <v>0</v>
      </c>
      <c r="CA24" s="63">
        <f>SUM(ENERO:DICIEMBRE!CA24)</f>
        <v>0</v>
      </c>
      <c r="CB24" s="63">
        <f>SUM(ENERO:DICIEMBRE!CB24)</f>
        <v>0</v>
      </c>
      <c r="CC24" s="63">
        <f>SUM(ENERO:DICIEMBRE!CC24)</f>
        <v>0</v>
      </c>
      <c r="CD24" s="63">
        <f>SUM(ENERO:DICIEMBRE!CD24)</f>
        <v>0</v>
      </c>
      <c r="CE24" s="63">
        <f>SUM(ENERO:DICIEMBRE!CE24)</f>
        <v>0</v>
      </c>
      <c r="CF24" s="63">
        <f>SUM(ENERO:DICIEMBRE!CF24)</f>
        <v>0</v>
      </c>
      <c r="CG24" s="63">
        <f>SUM(ENERO:DICIEMBRE!CG24)</f>
        <v>0</v>
      </c>
      <c r="CH24" s="63">
        <f>SUM(ENERO:DICIEMBRE!CH24)</f>
        <v>0</v>
      </c>
      <c r="CI24" s="63">
        <f>SUM(ENERO:DICIEMBRE!CI24)</f>
        <v>0</v>
      </c>
      <c r="CJ24" s="63">
        <f>SUM(ENERO:DICIEMBRE!CJ24)</f>
        <v>0</v>
      </c>
      <c r="CK24" s="63">
        <f>SUM(ENERO:DICIEMBRE!CK24)</f>
        <v>0</v>
      </c>
      <c r="CL24" s="63">
        <f>SUM(ENERO:DICIEMBRE!CL24)</f>
        <v>0</v>
      </c>
      <c r="CM24" s="63">
        <f>SUM(ENERO:DICIEMBRE!CM24)</f>
        <v>0</v>
      </c>
      <c r="CN24" s="63">
        <f>SUM(ENERO:DICIEMBRE!CN24)</f>
        <v>0</v>
      </c>
      <c r="CO24" s="63">
        <f>SUM(ENERO:DICIEMBRE!CO24)</f>
        <v>0</v>
      </c>
      <c r="CP24" s="63">
        <f>SUM(ENERO:DICIEMBRE!CP24)</f>
        <v>0</v>
      </c>
      <c r="CQ24" s="63">
        <f>SUM(ENERO:DICIEMBRE!CQ24)</f>
        <v>0</v>
      </c>
      <c r="CR24" s="63">
        <f>SUM(ENERO:DICIEMBRE!CR24)</f>
        <v>0</v>
      </c>
      <c r="CS24" s="63">
        <f>SUM(ENERO:DICIEMBRE!CS24)</f>
        <v>0</v>
      </c>
      <c r="CT24" s="63">
        <f>SUM(ENERO:DICIEMBRE!CT24)</f>
        <v>0</v>
      </c>
      <c r="CU24" s="63">
        <f>SUM(ENERO:DICIEMBRE!CU24)</f>
        <v>0</v>
      </c>
      <c r="CV24" s="63">
        <f>SUM(ENERO:DICIEMBRE!CV24)</f>
        <v>0</v>
      </c>
      <c r="CW24" s="63">
        <f>SUM(ENERO:DICIEMBRE!CW24)</f>
        <v>0</v>
      </c>
      <c r="CX24" s="63">
        <f>SUM(ENERO:DICIEMBRE!CX24)</f>
        <v>0</v>
      </c>
      <c r="CY24" s="63">
        <f>SUM(ENERO:DICIEMBRE!CY24)</f>
        <v>0</v>
      </c>
      <c r="CZ24" s="63">
        <f>SUM(ENERO:DICIEMBRE!CZ24)</f>
        <v>0</v>
      </c>
      <c r="DA24" s="63">
        <f>SUM(ENERO:DICIEMBRE!DA24)</f>
        <v>0</v>
      </c>
      <c r="DB24" s="63">
        <f>SUM(ENERO:DICIEMBRE!DB24)</f>
        <v>0</v>
      </c>
      <c r="DC24" s="69">
        <f t="shared" ref="DC24:DC26" si="162">SUM(BZ24:DB24)</f>
        <v>0</v>
      </c>
      <c r="DD24" s="63">
        <f>SUM(ENERO:DICIEMBRE!DD24)</f>
        <v>0</v>
      </c>
      <c r="DE24" s="63">
        <f>SUM(ENERO:DICIEMBRE!DE24)</f>
        <v>0</v>
      </c>
      <c r="DF24" s="69">
        <f>SUM(DD24:DE24)</f>
        <v>0</v>
      </c>
      <c r="DG24" s="63">
        <f>SUM(ENERO:DICIEMBRE!DG24)</f>
        <v>0</v>
      </c>
      <c r="DH24" s="63">
        <f>SUM(ENERO:DICIEMBRE!DH24)</f>
        <v>0</v>
      </c>
      <c r="DI24" s="63">
        <f>SUM(ENERO:DICIEMBRE!DI24)</f>
        <v>0</v>
      </c>
      <c r="DJ24" s="63">
        <f>SUM(ENERO:DICIEMBRE!DJ24)</f>
        <v>0</v>
      </c>
      <c r="DK24" s="63">
        <f>SUM(ENERO:DICIEMBRE!DK24)</f>
        <v>0</v>
      </c>
      <c r="DL24" s="63">
        <f>SUM(ENERO:DICIEMBRE!DL24)</f>
        <v>0</v>
      </c>
      <c r="DM24" s="63">
        <f>SUM(ENERO:DICIEMBRE!DM24)</f>
        <v>0</v>
      </c>
      <c r="DN24" s="63">
        <f>SUM(ENERO:DICIEMBRE!DN24)</f>
        <v>0</v>
      </c>
      <c r="DO24" s="63">
        <f>SUM(ENERO:DICIEMBRE!DO24)</f>
        <v>0</v>
      </c>
      <c r="DP24" s="63">
        <f>SUM(ENERO:DICIEMBRE!DP24)</f>
        <v>0</v>
      </c>
      <c r="DQ24" s="63">
        <f>SUM(ENERO:DICIEMBRE!DQ24)</f>
        <v>0</v>
      </c>
      <c r="DR24" s="63">
        <f>SUM(ENERO:DICIEMBRE!DR24)</f>
        <v>0</v>
      </c>
      <c r="DS24" s="63">
        <f>SUM(ENERO:DICIEMBRE!DS24)</f>
        <v>0</v>
      </c>
      <c r="DT24" s="63">
        <f>SUM(ENERO:DICIEMBRE!DT24)</f>
        <v>0</v>
      </c>
      <c r="DU24" s="63">
        <f>SUM(ENERO:DICIEMBRE!DU24)</f>
        <v>0</v>
      </c>
      <c r="DV24" s="63">
        <f>SUM(ENERO:DICIEMBRE!DV24)</f>
        <v>0</v>
      </c>
      <c r="DW24" s="63">
        <f>SUM(ENERO:DICIEMBRE!DW24)</f>
        <v>0</v>
      </c>
      <c r="DX24" s="63">
        <f>SUM(ENERO:DICIEMBRE!DX24)</f>
        <v>0</v>
      </c>
      <c r="DY24" s="63">
        <f>SUM(ENERO:DICIEMBRE!DY24)</f>
        <v>0</v>
      </c>
      <c r="DZ24" s="63">
        <f>SUM(ENERO:DICIEMBRE!DZ24)</f>
        <v>0</v>
      </c>
      <c r="EA24" s="63">
        <f>SUM(ENERO:DICIEMBRE!EA24)</f>
        <v>0</v>
      </c>
      <c r="EB24" s="63">
        <f>SUM(ENERO:DICIEMBRE!EB24)</f>
        <v>0</v>
      </c>
      <c r="EC24" s="63">
        <f>SUM(ENERO:DICIEMBRE!EC24)</f>
        <v>0</v>
      </c>
      <c r="ED24" s="63">
        <f>SUM(ENERO:DICIEMBRE!ED24)</f>
        <v>0</v>
      </c>
      <c r="EE24" s="63">
        <f>SUM(ENERO:DICIEMBRE!EE24)</f>
        <v>0</v>
      </c>
      <c r="EF24" s="63">
        <f>SUM(ENERO:DICIEMBRE!EF24)</f>
        <v>0</v>
      </c>
      <c r="EG24" s="63">
        <f>SUM(ENERO:DICIEMBRE!EG24)</f>
        <v>0</v>
      </c>
      <c r="EH24" s="63">
        <f>SUM(ENERO:DICIEMBRE!EH24)</f>
        <v>0</v>
      </c>
      <c r="EI24" s="63">
        <f>SUM(ENERO:DICIEMBRE!EI24)</f>
        <v>0</v>
      </c>
      <c r="EJ24" s="69">
        <f t="shared" ref="EJ24:EJ26" si="163">SUM(EC24:ED24,DX24:DY24,DS24:DT24,DN24:DO24,DI24:DJ24,EI24,)</f>
        <v>0</v>
      </c>
      <c r="EK24" s="69">
        <f t="shared" ref="EK24:EK26" si="164">SUM(EE24:EH24,DZ24:EB24,DU24:DW24,DP24:DR24,DK24:DM24,DG24:DH24)</f>
        <v>0</v>
      </c>
      <c r="EL24" s="63">
        <f>SUM(ENERO:DICIEMBRE!EL24)</f>
        <v>0</v>
      </c>
      <c r="EM24" s="63">
        <f>SUM(ENERO:DICIEMBRE!EM24)</f>
        <v>0</v>
      </c>
      <c r="EN24" s="63">
        <f>SUM(ENERO:DICIEMBRE!EN24)</f>
        <v>0</v>
      </c>
      <c r="EO24" s="69">
        <f t="shared" ref="EO24:EO26" si="165">SUM(EL24:EN24)</f>
        <v>0</v>
      </c>
      <c r="EP24" s="63">
        <f>SUM(ENERO:DICIEMBRE!EP24)</f>
        <v>0</v>
      </c>
      <c r="EQ24" s="63">
        <f>SUM(ENERO:DICIEMBRE!EQ24)</f>
        <v>0</v>
      </c>
      <c r="ER24" s="63">
        <f>SUM(ENERO:DICIEMBRE!ER24)</f>
        <v>0</v>
      </c>
      <c r="ES24" s="63">
        <f>SUM(ENERO:DICIEMBRE!ES24)</f>
        <v>0</v>
      </c>
      <c r="ET24" s="63">
        <f>SUM(ENERO:DICIEMBRE!ET24)</f>
        <v>0</v>
      </c>
      <c r="EU24" s="63">
        <f>SUM(ENERO:DICIEMBRE!EU24)</f>
        <v>0</v>
      </c>
      <c r="EV24" s="63">
        <f>SUM(ENERO:DICIEMBRE!EV24)</f>
        <v>0</v>
      </c>
      <c r="EW24" s="63">
        <f>SUM(ENERO:DICIEMBRE!EW24)</f>
        <v>0</v>
      </c>
      <c r="EX24" s="63">
        <f>SUM(ENERO:DICIEMBRE!EX24)</f>
        <v>0</v>
      </c>
      <c r="EY24" s="69">
        <f t="shared" si="5"/>
        <v>0</v>
      </c>
      <c r="EZ24" s="63">
        <f>SUM(ENERO:DICIEMBRE!EZ24)</f>
        <v>0</v>
      </c>
      <c r="FA24" s="63">
        <f>SUM(ENERO:DICIEMBRE!FA24)</f>
        <v>0</v>
      </c>
      <c r="FB24" s="63">
        <f>SUM(ENERO:DICIEMBRE!FB24)</f>
        <v>0</v>
      </c>
      <c r="FC24" s="63">
        <f>SUM(ENERO:DICIEMBRE!FC24)</f>
        <v>0</v>
      </c>
      <c r="FD24" s="63">
        <f>SUM(ENERO:DICIEMBRE!FD24)</f>
        <v>0</v>
      </c>
      <c r="FE24" s="63">
        <f>SUM(ENERO:DICIEMBRE!FE24)</f>
        <v>0</v>
      </c>
      <c r="FF24" s="63">
        <f>SUM(ENERO:DICIEMBRE!FF24)</f>
        <v>0</v>
      </c>
      <c r="FG24" s="63">
        <f>SUM(ENERO:DICIEMBRE!FG24)</f>
        <v>0</v>
      </c>
      <c r="FH24" s="69">
        <f t="shared" ref="FH24:FH26" si="166">SUM(EZ24:FG24)</f>
        <v>0</v>
      </c>
      <c r="FI24" s="63">
        <f>SUM(ENERO:DICIEMBRE!FI24)</f>
        <v>0</v>
      </c>
      <c r="FJ24" s="63">
        <f>SUM(ENERO:DICIEMBRE!FJ24)</f>
        <v>0</v>
      </c>
      <c r="FK24" s="63">
        <f>SUM(ENERO:DICIEMBRE!FK24)</f>
        <v>0</v>
      </c>
      <c r="FL24" s="63">
        <f>SUM(ENERO:DICIEMBRE!FL24)</f>
        <v>0</v>
      </c>
      <c r="FM24" s="63">
        <f>SUM(ENERO:DICIEMBRE!FM24)</f>
        <v>0</v>
      </c>
      <c r="FN24" s="63">
        <f>SUM(ENERO:DICIEMBRE!FN24)</f>
        <v>0</v>
      </c>
      <c r="FO24" s="63">
        <f>SUM(ENERO:DICIEMBRE!FO24)</f>
        <v>0</v>
      </c>
      <c r="FP24" s="63">
        <f>SUM(ENERO:DICIEMBRE!FP24)</f>
        <v>0</v>
      </c>
      <c r="FQ24" s="63">
        <f>SUM(ENERO:DICIEMBRE!FQ24)</f>
        <v>0</v>
      </c>
      <c r="FR24" s="63">
        <f>SUM(ENERO:DICIEMBRE!FR24)</f>
        <v>0</v>
      </c>
      <c r="FS24" s="69">
        <f t="shared" ref="FS24:FS26" si="167">SUM(FI24:FR24)</f>
        <v>0</v>
      </c>
      <c r="FT24" s="63">
        <f>SUM(ENERO:DICIEMBRE!FT24)</f>
        <v>0</v>
      </c>
      <c r="FU24" s="63">
        <f>SUM(ENERO:DICIEMBRE!FU24)</f>
        <v>0</v>
      </c>
      <c r="FV24" s="63">
        <f>SUM(ENERO:DICIEMBRE!FV24)</f>
        <v>0</v>
      </c>
      <c r="FW24" s="63">
        <f>SUM(ENERO:DICIEMBRE!FW24)</f>
        <v>0</v>
      </c>
      <c r="FX24" s="63">
        <f>SUM(ENERO:DICIEMBRE!FX24)</f>
        <v>0</v>
      </c>
      <c r="FY24" s="63">
        <f>SUM(ENERO:DICIEMBRE!FY24)</f>
        <v>0</v>
      </c>
      <c r="FZ24" s="63">
        <f>SUM(ENERO:DICIEMBRE!FZ24)</f>
        <v>0</v>
      </c>
      <c r="GA24" s="63">
        <f>SUM(ENERO:DICIEMBRE!GA24)</f>
        <v>0</v>
      </c>
      <c r="GB24" s="63">
        <f>SUM(ENERO:DICIEMBRE!GB24)</f>
        <v>0</v>
      </c>
      <c r="GC24" s="63">
        <f>SUM(ENERO:DICIEMBRE!GC24)</f>
        <v>0</v>
      </c>
      <c r="GD24" s="63">
        <f>SUM(ENERO:DICIEMBRE!GD24)</f>
        <v>0</v>
      </c>
      <c r="GE24" s="63">
        <f>SUM(ENERO:DICIEMBRE!GE24)</f>
        <v>0</v>
      </c>
      <c r="GF24" s="63">
        <f>SUM(ENERO:DICIEMBRE!GF24)</f>
        <v>0</v>
      </c>
      <c r="GG24" s="63">
        <f>SUM(ENERO:DICIEMBRE!GG24)</f>
        <v>0</v>
      </c>
      <c r="GH24" s="63">
        <f>SUM(ENERO:DICIEMBRE!GH24)</f>
        <v>0</v>
      </c>
      <c r="GI24" s="63">
        <f>SUM(ENERO:DICIEMBRE!GI24)</f>
        <v>0</v>
      </c>
      <c r="GJ24" s="63">
        <f>SUM(ENERO:DICIEMBRE!GJ24)</f>
        <v>0</v>
      </c>
      <c r="GK24" s="63">
        <f>SUM(ENERO:DICIEMBRE!GK24)</f>
        <v>0</v>
      </c>
      <c r="GL24" s="63">
        <f>SUM(ENERO:DICIEMBRE!GL24)</f>
        <v>0</v>
      </c>
      <c r="GM24" s="63">
        <f>SUM(ENERO:DICIEMBRE!GM24)</f>
        <v>0</v>
      </c>
      <c r="GN24" s="63">
        <f>SUM(ENERO:DICIEMBRE!GN24)</f>
        <v>0</v>
      </c>
      <c r="GO24" s="63">
        <f>SUM(ENERO:DICIEMBRE!GO24)</f>
        <v>0</v>
      </c>
      <c r="GP24" s="63">
        <f>SUM(ENERO:DICIEMBRE!GP24)</f>
        <v>0</v>
      </c>
      <c r="GQ24" s="69">
        <f t="shared" si="8"/>
        <v>0</v>
      </c>
      <c r="GR24" s="63">
        <f>SUM(ENERO:DICIEMBRE!GR24)</f>
        <v>0</v>
      </c>
      <c r="GS24" s="69">
        <f t="shared" ref="GS24:GS26" si="168">SUM(GR24)</f>
        <v>0</v>
      </c>
      <c r="GT24" s="63">
        <f>SUM(ENERO:DICIEMBRE!GT24)</f>
        <v>0</v>
      </c>
      <c r="GU24" s="63">
        <f>SUM(ENERO:DICIEMBRE!GU24)</f>
        <v>0</v>
      </c>
      <c r="GV24" s="63">
        <f>SUM(ENERO:DICIEMBRE!GV24)</f>
        <v>0</v>
      </c>
      <c r="GW24" s="63">
        <f>SUM(ENERO:DICIEMBRE!GW24)</f>
        <v>0</v>
      </c>
      <c r="GX24" s="63">
        <f>SUM(ENERO:DICIEMBRE!GX24)</f>
        <v>0</v>
      </c>
      <c r="GY24" s="63">
        <f>SUM(ENERO:DICIEMBRE!GY24)</f>
        <v>0</v>
      </c>
      <c r="GZ24" s="63">
        <f>SUM(ENERO:DICIEMBRE!GZ24)</f>
        <v>0</v>
      </c>
      <c r="HA24" s="63">
        <f>SUM(ENERO:DICIEMBRE!HA24)</f>
        <v>0</v>
      </c>
      <c r="HB24" s="63">
        <f>SUM(ENERO:DICIEMBRE!HB24)</f>
        <v>0</v>
      </c>
      <c r="HC24" s="63">
        <f>SUM(ENERO:DICIEMBRE!HC24)</f>
        <v>0</v>
      </c>
      <c r="HD24" s="63">
        <f>SUM(ENERO:DICIEMBRE!HD24)</f>
        <v>0</v>
      </c>
      <c r="HE24" s="63">
        <f>SUM(ENERO:DICIEMBRE!HE24)</f>
        <v>0</v>
      </c>
      <c r="HF24" s="63">
        <f>SUM(ENERO:DICIEMBRE!HF24)</f>
        <v>0</v>
      </c>
      <c r="HG24" s="63">
        <f>SUM(ENERO:DICIEMBRE!HG24)</f>
        <v>0</v>
      </c>
      <c r="HH24" s="63">
        <f>SUM(ENERO:DICIEMBRE!HH24)</f>
        <v>0</v>
      </c>
      <c r="HI24" s="63">
        <f>SUM(ENERO:DICIEMBRE!HI24)</f>
        <v>0</v>
      </c>
      <c r="HJ24" s="63">
        <f>SUM(ENERO:DICIEMBRE!HJ24)</f>
        <v>0</v>
      </c>
      <c r="HK24" s="63">
        <f>SUM(ENERO:DICIEMBRE!HK24)</f>
        <v>0</v>
      </c>
      <c r="HL24" s="63">
        <f>SUM(ENERO:DICIEMBRE!HL24)</f>
        <v>0</v>
      </c>
      <c r="HM24" s="63">
        <f>SUM(ENERO:DICIEMBRE!HM24)</f>
        <v>0</v>
      </c>
      <c r="HN24" s="63">
        <f>SUM(ENERO:DICIEMBRE!HN24)</f>
        <v>0</v>
      </c>
      <c r="HO24" s="63">
        <f>SUM(ENERO:DICIEMBRE!HO24)</f>
        <v>0</v>
      </c>
      <c r="HP24" s="63">
        <f>SUM(ENERO:DICIEMBRE!HP24)</f>
        <v>0</v>
      </c>
      <c r="HQ24" s="63">
        <f>SUM(ENERO:DICIEMBRE!HQ24)</f>
        <v>0</v>
      </c>
      <c r="HR24" s="63">
        <f>SUM(ENERO:DICIEMBRE!HR24)</f>
        <v>0</v>
      </c>
      <c r="HS24" s="69">
        <f>SUM(GT24:HR24)</f>
        <v>0</v>
      </c>
      <c r="HT24" s="63">
        <f>SUM(ENERO:DICIEMBRE!HT24)</f>
        <v>0</v>
      </c>
      <c r="HU24" s="63">
        <f>SUM(ENERO:DICIEMBRE!HU24)</f>
        <v>0</v>
      </c>
      <c r="HV24" s="69">
        <f t="shared" ref="HV24:HV26" si="169">SUM(HT24:HU24)</f>
        <v>0</v>
      </c>
      <c r="HW24" s="63">
        <f>SUM(ENERO:DICIEMBRE!HW24)</f>
        <v>0</v>
      </c>
      <c r="HX24" s="63">
        <f>SUM(ENERO:DICIEMBRE!HX24)</f>
        <v>0</v>
      </c>
      <c r="HY24" s="63">
        <f>SUM(ENERO:DICIEMBRE!HY24)</f>
        <v>0</v>
      </c>
      <c r="HZ24" s="63">
        <f>SUM(ENERO:DICIEMBRE!HZ24)</f>
        <v>0</v>
      </c>
      <c r="IA24" s="63">
        <f>SUM(ENERO:DICIEMBRE!IA24)</f>
        <v>0</v>
      </c>
      <c r="IB24" s="63">
        <f>SUM(ENERO:DICIEMBRE!IB24)</f>
        <v>0</v>
      </c>
      <c r="IC24" s="69">
        <f t="shared" ref="IC24:IC26" si="170">SUM(HW24:IB24)</f>
        <v>0</v>
      </c>
      <c r="ID24" s="63">
        <f>SUM(ENERO:DICIEMBRE!ID24)</f>
        <v>0</v>
      </c>
      <c r="IE24" s="63">
        <f>SUM(ENERO:DICIEMBRE!IE24)</f>
        <v>0</v>
      </c>
      <c r="IF24" s="63">
        <f>SUM(ENERO:DICIEMBRE!IF24)</f>
        <v>0</v>
      </c>
      <c r="IG24" s="63">
        <f>SUM(ENERO:DICIEMBRE!IG24)</f>
        <v>0</v>
      </c>
      <c r="IH24" s="63">
        <f>SUM(ENERO:DICIEMBRE!IH24)</f>
        <v>0</v>
      </c>
      <c r="II24" s="63">
        <f>SUM(ENERO:DICIEMBRE!II24)</f>
        <v>0</v>
      </c>
      <c r="IJ24" s="63">
        <f>SUM(ENERO:DICIEMBRE!IJ24)</f>
        <v>0</v>
      </c>
      <c r="IK24" s="63">
        <f>SUM(ENERO:DICIEMBRE!IK24)</f>
        <v>0</v>
      </c>
      <c r="IL24" s="63">
        <f>SUM(ENERO:DICIEMBRE!IL24)</f>
        <v>0</v>
      </c>
      <c r="IM24" s="63">
        <f>SUM(ENERO:DICIEMBRE!IM24)</f>
        <v>0</v>
      </c>
      <c r="IN24" s="69">
        <f t="shared" ref="IN24:IN26" si="171">SUM(ID24:IM24)</f>
        <v>0</v>
      </c>
      <c r="IO24" s="140">
        <f t="shared" ref="IO24:IO26" si="172">SUM(AT24,BU24,BY24,DC24,DF24,EK24,EO24,EJ24,EY24,FH24,FS24,GQ24,GS24,HS24,HV24,IC24,IN24)</f>
        <v>0</v>
      </c>
      <c r="IP24" s="63">
        <f>SUM(ENERO:DICIEMBRE!IP24)</f>
        <v>0</v>
      </c>
      <c r="IQ24" s="63">
        <f>SUM(ENERO:DICIEMBRE!IQ24)</f>
        <v>0</v>
      </c>
      <c r="IR24" s="63">
        <f>SUM(ENERO:DICIEMBRE!IR24)</f>
        <v>0</v>
      </c>
      <c r="IS24" s="63">
        <f>SUM(ENERO:DICIEMBRE!IS24)</f>
        <v>0</v>
      </c>
      <c r="IT24" s="63">
        <f>SUM(ENERO:DICIEMBRE!IT24)</f>
        <v>0</v>
      </c>
      <c r="IU24" s="63">
        <f>SUM(ENERO:DICIEMBRE!IU24)</f>
        <v>0</v>
      </c>
      <c r="IV24" s="63">
        <f>SUM(ENERO:DICIEMBRE!IV24)</f>
        <v>0</v>
      </c>
      <c r="IW24" s="63">
        <f>SUM(ENERO:DICIEMBRE!IW24)</f>
        <v>0</v>
      </c>
      <c r="IX24" s="63">
        <f>SUM(ENERO:DICIEMBRE!IX24)</f>
        <v>0</v>
      </c>
      <c r="IY24" s="63">
        <f>SUM(ENERO:DICIEMBRE!IY24)</f>
        <v>0</v>
      </c>
      <c r="IZ24" s="63">
        <f>SUM(ENERO:DICIEMBRE!IZ24)</f>
        <v>0</v>
      </c>
      <c r="JA24" s="63">
        <f>SUM(ENERO:DICIEMBRE!JA24)</f>
        <v>0</v>
      </c>
      <c r="JB24" s="63">
        <f>SUM(ENERO:DICIEMBRE!JB24)</f>
        <v>0</v>
      </c>
      <c r="JC24" s="63">
        <f>SUM(ENERO:DICIEMBRE!JC24)</f>
        <v>0</v>
      </c>
      <c r="JD24" s="140">
        <f t="shared" ref="JD24:JE26" si="173">SUM(IP24,IR24,IT24,IZ24,JB24,IX24,IV24)</f>
        <v>0</v>
      </c>
      <c r="JE24" s="140">
        <f t="shared" si="173"/>
        <v>0</v>
      </c>
      <c r="JF24" s="140">
        <f t="shared" ref="JF24:JF26" si="174">SUM(JD24:JE24)</f>
        <v>0</v>
      </c>
      <c r="JG24" s="63">
        <f>SUM(ENERO:DICIEMBRE!JG24)</f>
        <v>0</v>
      </c>
      <c r="JH24" s="63">
        <f>SUM(ENERO:DICIEMBRE!JH24)</f>
        <v>0</v>
      </c>
      <c r="JI24" s="63">
        <f>SUM(ENERO:DICIEMBRE!JI24)</f>
        <v>0</v>
      </c>
      <c r="JJ24" s="63">
        <f>SUM(ENERO:DICIEMBRE!JJ24)</f>
        <v>0</v>
      </c>
      <c r="JK24" s="63">
        <f>SUM(ENERO:DICIEMBRE!JK24)</f>
        <v>0</v>
      </c>
      <c r="JL24" s="140">
        <f t="shared" ref="JL24:JL26" si="175">SUM(JG24:JK24)</f>
        <v>0</v>
      </c>
      <c r="JM24" s="63">
        <f>SUM(ENERO:DICIEMBRE!JM24)</f>
        <v>0</v>
      </c>
      <c r="JN24" s="63">
        <f>SUM(ENERO:DICIEMBRE!JN24)</f>
        <v>0</v>
      </c>
      <c r="JO24" s="140">
        <f t="shared" ref="JO24:JO26" si="176">SUM(JM24:JN24)</f>
        <v>0</v>
      </c>
      <c r="JP24" s="63">
        <f>SUM(ENERO:DICIEMBRE!JP24)</f>
        <v>0</v>
      </c>
      <c r="JQ24" s="63">
        <f>SUM(ENERO:DICIEMBRE!JQ24)</f>
        <v>0</v>
      </c>
      <c r="JR24" s="63">
        <f>SUM(ENERO:DICIEMBRE!JR24)</f>
        <v>0</v>
      </c>
      <c r="JS24" s="63">
        <f>SUM(ENERO:DICIEMBRE!JS24)</f>
        <v>0</v>
      </c>
      <c r="JT24" s="63">
        <f>SUM(ENERO:DICIEMBRE!JT24)</f>
        <v>0</v>
      </c>
      <c r="JU24" s="63">
        <f>SUM(ENERO:DICIEMBRE!JU24)</f>
        <v>0</v>
      </c>
      <c r="JV24" s="63">
        <f>SUM(ENERO:DICIEMBRE!JV24)</f>
        <v>0</v>
      </c>
      <c r="JW24" s="63">
        <f>SUM(ENERO:DICIEMBRE!JW24)</f>
        <v>0</v>
      </c>
      <c r="JX24" s="63">
        <f>SUM(ENERO:DICIEMBRE!JX24)</f>
        <v>0</v>
      </c>
      <c r="JY24" s="63">
        <f>SUM(ENERO:DICIEMBRE!JY24)</f>
        <v>0</v>
      </c>
      <c r="JZ24" s="63">
        <f>SUM(ENERO:DICIEMBRE!JZ24)</f>
        <v>0</v>
      </c>
      <c r="KA24" s="63">
        <f>SUM(ENERO:DICIEMBRE!KA24)</f>
        <v>0</v>
      </c>
      <c r="KB24" s="63">
        <f>SUM(ENERO:DICIEMBRE!KB24)</f>
        <v>0</v>
      </c>
      <c r="KC24" s="63">
        <f>SUM(ENERO:DICIEMBRE!KC24)</f>
        <v>0</v>
      </c>
      <c r="KD24" s="63">
        <f>SUM(ENERO:DICIEMBRE!KD24)</f>
        <v>0</v>
      </c>
      <c r="KE24" s="63">
        <f>SUM(ENERO:DICIEMBRE!KE24)</f>
        <v>0</v>
      </c>
      <c r="KF24" s="63">
        <f>SUM(ENERO:DICIEMBRE!KF24)</f>
        <v>0</v>
      </c>
      <c r="KG24" s="140">
        <f t="shared" ref="KG24:KG26" si="177">SUM(JP24:KF24)</f>
        <v>0</v>
      </c>
      <c r="KH24" s="63">
        <f t="shared" ref="KH24:KX24" si="178">SUM(KH25:KH27)</f>
        <v>0</v>
      </c>
      <c r="KI24" s="63">
        <f t="shared" si="178"/>
        <v>0</v>
      </c>
      <c r="KJ24" s="63">
        <f t="shared" si="178"/>
        <v>0</v>
      </c>
      <c r="KK24" s="63">
        <f t="shared" si="178"/>
        <v>0</v>
      </c>
      <c r="KL24" s="63">
        <f t="shared" si="178"/>
        <v>0</v>
      </c>
      <c r="KM24" s="63">
        <f t="shared" si="178"/>
        <v>0</v>
      </c>
      <c r="KN24" s="63">
        <f t="shared" si="178"/>
        <v>0</v>
      </c>
      <c r="KO24" s="63">
        <f t="shared" si="178"/>
        <v>0</v>
      </c>
      <c r="KP24" s="63">
        <f t="shared" si="178"/>
        <v>0</v>
      </c>
      <c r="KQ24" s="63">
        <f t="shared" si="178"/>
        <v>0</v>
      </c>
      <c r="KR24" s="63">
        <f t="shared" si="178"/>
        <v>0</v>
      </c>
      <c r="KS24" s="63">
        <f t="shared" si="178"/>
        <v>0</v>
      </c>
      <c r="KT24" s="63">
        <f t="shared" si="178"/>
        <v>0</v>
      </c>
      <c r="KU24" s="63">
        <f t="shared" si="178"/>
        <v>0</v>
      </c>
      <c r="KV24" s="63">
        <f t="shared" si="178"/>
        <v>0</v>
      </c>
      <c r="KW24" s="63">
        <f t="shared" si="178"/>
        <v>0</v>
      </c>
      <c r="KX24" s="63">
        <f t="shared" si="178"/>
        <v>0</v>
      </c>
      <c r="KY24" s="140">
        <f t="shared" ref="KY24:KY26" si="179">SUM(KH24:KX24)</f>
        <v>0</v>
      </c>
      <c r="KZ24" s="63">
        <f>SUM(ENERO:DICIEMBRE!KZ24)</f>
        <v>0</v>
      </c>
      <c r="LA24" s="63">
        <f t="shared" ref="LA24:MM24" si="180">SUM(LA25:LA27)</f>
        <v>0</v>
      </c>
      <c r="LB24" s="63">
        <f t="shared" si="180"/>
        <v>0</v>
      </c>
      <c r="LC24" s="63">
        <f t="shared" si="180"/>
        <v>0</v>
      </c>
      <c r="LD24" s="63">
        <f t="shared" si="180"/>
        <v>0</v>
      </c>
      <c r="LE24" s="63">
        <f t="shared" si="180"/>
        <v>0</v>
      </c>
      <c r="LF24" s="63">
        <f t="shared" si="180"/>
        <v>0</v>
      </c>
      <c r="LG24" s="63">
        <f t="shared" si="180"/>
        <v>0</v>
      </c>
      <c r="LH24" s="63">
        <f t="shared" si="180"/>
        <v>0</v>
      </c>
      <c r="LI24" s="63">
        <f t="shared" si="180"/>
        <v>0</v>
      </c>
      <c r="LJ24" s="63">
        <f t="shared" si="180"/>
        <v>0</v>
      </c>
      <c r="LK24" s="63">
        <f t="shared" si="180"/>
        <v>0</v>
      </c>
      <c r="LL24" s="63">
        <f t="shared" si="180"/>
        <v>0</v>
      </c>
      <c r="LM24" s="63">
        <f t="shared" si="180"/>
        <v>0</v>
      </c>
      <c r="LN24" s="63">
        <f t="shared" si="180"/>
        <v>0</v>
      </c>
      <c r="LO24" s="63">
        <f t="shared" si="180"/>
        <v>0</v>
      </c>
      <c r="LP24" s="63">
        <f t="shared" si="180"/>
        <v>0</v>
      </c>
      <c r="LQ24" s="63">
        <f t="shared" si="180"/>
        <v>0</v>
      </c>
      <c r="LR24" s="63">
        <f t="shared" si="180"/>
        <v>0</v>
      </c>
      <c r="LS24" s="63">
        <f t="shared" si="180"/>
        <v>0</v>
      </c>
      <c r="LT24" s="63">
        <f t="shared" si="180"/>
        <v>0</v>
      </c>
      <c r="LU24" s="63">
        <f t="shared" si="180"/>
        <v>0</v>
      </c>
      <c r="LV24" s="63">
        <f t="shared" si="180"/>
        <v>0</v>
      </c>
      <c r="LW24" s="63">
        <f t="shared" si="180"/>
        <v>0</v>
      </c>
      <c r="LX24" s="63">
        <f t="shared" si="180"/>
        <v>0</v>
      </c>
      <c r="LY24" s="63">
        <f t="shared" si="180"/>
        <v>0</v>
      </c>
      <c r="LZ24" s="63">
        <f t="shared" si="180"/>
        <v>0</v>
      </c>
      <c r="MA24" s="63">
        <f t="shared" si="180"/>
        <v>0</v>
      </c>
      <c r="MB24" s="63">
        <f t="shared" si="180"/>
        <v>0</v>
      </c>
      <c r="MC24" s="63">
        <f t="shared" si="180"/>
        <v>0</v>
      </c>
      <c r="MD24" s="63">
        <f t="shared" si="180"/>
        <v>0</v>
      </c>
      <c r="ME24" s="63">
        <f t="shared" si="180"/>
        <v>0</v>
      </c>
      <c r="MF24" s="63">
        <f t="shared" si="180"/>
        <v>0</v>
      </c>
      <c r="MG24" s="63">
        <f t="shared" si="180"/>
        <v>0</v>
      </c>
      <c r="MH24" s="63">
        <f t="shared" si="180"/>
        <v>0</v>
      </c>
      <c r="MI24" s="63">
        <f t="shared" si="180"/>
        <v>0</v>
      </c>
      <c r="MJ24" s="63">
        <f t="shared" si="180"/>
        <v>0</v>
      </c>
      <c r="MK24" s="63">
        <f t="shared" si="180"/>
        <v>0</v>
      </c>
      <c r="ML24" s="63">
        <f t="shared" si="180"/>
        <v>0</v>
      </c>
      <c r="MM24" s="63">
        <f t="shared" si="180"/>
        <v>0</v>
      </c>
    </row>
    <row r="25" ht="12" spans="1:351">
      <c r="A25" s="1" t="s">
        <v>170</v>
      </c>
      <c r="B25" s="1">
        <v>31102</v>
      </c>
      <c r="C25" s="62" t="s">
        <v>188</v>
      </c>
      <c r="D25" s="63" t="e">
        <f>AVERAGE(ENERO:DICIEMBRE!D25)</f>
        <v>#DIV/0!</v>
      </c>
      <c r="E25" s="63" t="e">
        <f>AVERAGE(ENERO:DICIEMBRE!E25)</f>
        <v>#DIV/0!</v>
      </c>
      <c r="F25" s="63" t="e">
        <f>AVERAGE(ENERO:DICIEMBRE!F25)</f>
        <v>#DIV/0!</v>
      </c>
      <c r="G25" s="63" t="e">
        <f>AVERAGE(ENERO:DICIEMBRE!G25)</f>
        <v>#DIV/0!</v>
      </c>
      <c r="H25" s="63" t="e">
        <f>AVERAGE(ENERO:DICIEMBRE!H25)</f>
        <v>#DIV/0!</v>
      </c>
      <c r="I25" s="63" t="e">
        <f>AVERAGE(ENERO:DICIEMBRE!I25)</f>
        <v>#DIV/0!</v>
      </c>
      <c r="J25" s="63" t="e">
        <f>AVERAGE(ENERO:DICIEMBRE!J25)</f>
        <v>#DIV/0!</v>
      </c>
      <c r="K25" s="63" t="e">
        <f>AVERAGE(ENERO:DICIEMBRE!K25)</f>
        <v>#DIV/0!</v>
      </c>
      <c r="L25" s="63" t="e">
        <f>AVERAGE(ENERO:DICIEMBRE!L25)</f>
        <v>#DIV/0!</v>
      </c>
      <c r="M25" s="63" t="e">
        <f>AVERAGE(ENERO:DICIEMBRE!M25)</f>
        <v>#DIV/0!</v>
      </c>
      <c r="N25" s="69" t="e">
        <f t="shared" si="157"/>
        <v>#DIV/0!</v>
      </c>
      <c r="O25" s="63" t="e">
        <f>AVERAGE(ENERO:DICIEMBRE!O25)</f>
        <v>#DIV/0!</v>
      </c>
      <c r="P25" s="63" t="e">
        <f>AVERAGE(ENERO:DICIEMBRE!P25)</f>
        <v>#DIV/0!</v>
      </c>
      <c r="Q25" s="63" t="e">
        <f>AVERAGE(ENERO:DICIEMBRE!Q25)</f>
        <v>#DIV/0!</v>
      </c>
      <c r="R25" s="63" t="e">
        <f>AVERAGE(ENERO:DICIEMBRE!R25)</f>
        <v>#DIV/0!</v>
      </c>
      <c r="S25" s="63" t="e">
        <f>AVERAGE(ENERO:DICIEMBRE!S25)</f>
        <v>#DIV/0!</v>
      </c>
      <c r="T25" s="63" t="e">
        <f>AVERAGE(ENERO:DICIEMBRE!T25)</f>
        <v>#DIV/0!</v>
      </c>
      <c r="U25" s="63" t="e">
        <f>AVERAGE(ENERO:DICIEMBRE!U25)</f>
        <v>#DIV/0!</v>
      </c>
      <c r="V25" s="63" t="e">
        <f>AVERAGE(ENERO:DICIEMBRE!V25)</f>
        <v>#DIV/0!</v>
      </c>
      <c r="W25" s="63" t="e">
        <f>AVERAGE(ENERO:DICIEMBRE!W25)</f>
        <v>#DIV/0!</v>
      </c>
      <c r="X25" s="63" t="e">
        <f>AVERAGE(ENERO:DICIEMBRE!X25)</f>
        <v>#DIV/0!</v>
      </c>
      <c r="Y25" s="69" t="e">
        <f t="shared" si="158"/>
        <v>#DIV/0!</v>
      </c>
      <c r="Z25" s="73">
        <f t="shared" si="1"/>
        <v>0</v>
      </c>
      <c r="AA25" s="74">
        <f t="shared" si="1"/>
        <v>0</v>
      </c>
      <c r="AB25" s="74">
        <f t="shared" si="1"/>
        <v>0</v>
      </c>
      <c r="AC25" s="74">
        <f t="shared" si="1"/>
        <v>0</v>
      </c>
      <c r="AD25" s="74">
        <f t="shared" si="1"/>
        <v>0</v>
      </c>
      <c r="AE25" s="74">
        <f t="shared" si="1"/>
        <v>0</v>
      </c>
      <c r="AF25" s="74">
        <f t="shared" si="1"/>
        <v>0</v>
      </c>
      <c r="AG25" s="74">
        <f t="shared" si="1"/>
        <v>0</v>
      </c>
      <c r="AH25" s="74">
        <f t="shared" si="1"/>
        <v>0</v>
      </c>
      <c r="AI25" s="74">
        <f t="shared" si="1"/>
        <v>0</v>
      </c>
      <c r="AJ25" s="94">
        <f t="shared" si="1"/>
        <v>0</v>
      </c>
      <c r="AK25" s="95">
        <f>SUM(ENERO:DICIEMBRE!AK25)</f>
        <v>0</v>
      </c>
      <c r="AL25" s="96">
        <f>SUM(ENERO:DICIEMBRE!AL25)</f>
        <v>0</v>
      </c>
      <c r="AM25" s="63">
        <f>SUM(ENERO:DICIEMBRE!AM25)</f>
        <v>0</v>
      </c>
      <c r="AN25" s="63">
        <f>SUM(ENERO:DICIEMBRE!AN25)</f>
        <v>0</v>
      </c>
      <c r="AO25" s="63">
        <f>SUM(ENERO:DICIEMBRE!AO25)</f>
        <v>0</v>
      </c>
      <c r="AP25" s="63">
        <f>SUM(ENERO:DICIEMBRE!AP25)</f>
        <v>0</v>
      </c>
      <c r="AQ25" s="63">
        <f>SUM(ENERO:DICIEMBRE!AQ25)</f>
        <v>0</v>
      </c>
      <c r="AR25" s="63">
        <f>SUM(ENERO:DICIEMBRE!AR25)</f>
        <v>0</v>
      </c>
      <c r="AS25" s="63">
        <f>SUM(ENERO:DICIEMBRE!AS25)</f>
        <v>0</v>
      </c>
      <c r="AT25" s="69">
        <f t="shared" si="159"/>
        <v>0</v>
      </c>
      <c r="AU25" s="63">
        <f>SUM(ENERO:DICIEMBRE!AU25)</f>
        <v>0</v>
      </c>
      <c r="AV25" s="63">
        <f>SUM(ENERO:DICIEMBRE!AV25)</f>
        <v>0</v>
      </c>
      <c r="AW25" s="63">
        <f>SUM(ENERO:DICIEMBRE!AW25)</f>
        <v>0</v>
      </c>
      <c r="AX25" s="63">
        <f>SUM(ENERO:DICIEMBRE!AX25)</f>
        <v>0</v>
      </c>
      <c r="AY25" s="63">
        <f>SUM(ENERO:DICIEMBRE!AY25)</f>
        <v>0</v>
      </c>
      <c r="AZ25" s="63">
        <f>SUM(ENERO:DICIEMBRE!AZ25)</f>
        <v>0</v>
      </c>
      <c r="BA25" s="63">
        <f>SUM(ENERO:DICIEMBRE!BA25)</f>
        <v>0</v>
      </c>
      <c r="BB25" s="63">
        <f>SUM(ENERO:DICIEMBRE!BB25)</f>
        <v>0</v>
      </c>
      <c r="BC25" s="63">
        <f>SUM(ENERO:DICIEMBRE!BC25)</f>
        <v>0</v>
      </c>
      <c r="BD25" s="63">
        <f>SUM(ENERO:DICIEMBRE!BD25)</f>
        <v>0</v>
      </c>
      <c r="BE25" s="63">
        <f>SUM(ENERO:DICIEMBRE!BE25)</f>
        <v>0</v>
      </c>
      <c r="BF25" s="63">
        <f>SUM(ENERO:DICIEMBRE!BF25)</f>
        <v>0</v>
      </c>
      <c r="BG25" s="63">
        <f>SUM(ENERO:DICIEMBRE!BG25)</f>
        <v>0</v>
      </c>
      <c r="BH25" s="63">
        <f>SUM(ENERO:DICIEMBRE!BH25)</f>
        <v>0</v>
      </c>
      <c r="BI25" s="63">
        <f>SUM(ENERO:DICIEMBRE!BI25)</f>
        <v>0</v>
      </c>
      <c r="BJ25" s="63">
        <f>SUM(ENERO:DICIEMBRE!BJ25)</f>
        <v>0</v>
      </c>
      <c r="BK25" s="63">
        <f>SUM(ENERO:DICIEMBRE!BK25)</f>
        <v>0</v>
      </c>
      <c r="BL25" s="63">
        <f>SUM(ENERO:DICIEMBRE!BL25)</f>
        <v>0</v>
      </c>
      <c r="BM25" s="63">
        <f>SUM(ENERO:DICIEMBRE!BM25)</f>
        <v>0</v>
      </c>
      <c r="BN25" s="63">
        <f>SUM(ENERO:DICIEMBRE!BN25)</f>
        <v>0</v>
      </c>
      <c r="BO25" s="63">
        <f>SUM(ENERO:DICIEMBRE!BO25)</f>
        <v>0</v>
      </c>
      <c r="BP25" s="63">
        <f>SUM(ENERO:DICIEMBRE!BP25)</f>
        <v>0</v>
      </c>
      <c r="BQ25" s="63">
        <f>SUM(ENERO:DICIEMBRE!BQ25)</f>
        <v>0</v>
      </c>
      <c r="BR25" s="63">
        <f>SUM(ENERO:DICIEMBRE!BR25)</f>
        <v>0</v>
      </c>
      <c r="BS25" s="63">
        <f>SUM(ENERO:DICIEMBRE!BS25)</f>
        <v>0</v>
      </c>
      <c r="BT25" s="63">
        <f>SUM(ENERO:DICIEMBRE!BT25)</f>
        <v>0</v>
      </c>
      <c r="BU25" s="69">
        <f t="shared" si="160"/>
        <v>0</v>
      </c>
      <c r="BV25" s="63">
        <f>SUM(ENERO:DICIEMBRE!BV25)</f>
        <v>0</v>
      </c>
      <c r="BW25" s="63">
        <f>SUM(ENERO:DICIEMBRE!BW25)</f>
        <v>0</v>
      </c>
      <c r="BX25" s="63">
        <f>SUM(ENERO:DICIEMBRE!BX25)</f>
        <v>0</v>
      </c>
      <c r="BY25" s="69">
        <f t="shared" si="161"/>
        <v>0</v>
      </c>
      <c r="BZ25" s="63">
        <f>SUM(ENERO:DICIEMBRE!BZ25)</f>
        <v>0</v>
      </c>
      <c r="CA25" s="63">
        <f>SUM(ENERO:DICIEMBRE!CA25)</f>
        <v>0</v>
      </c>
      <c r="CB25" s="63">
        <f>SUM(ENERO:DICIEMBRE!CB25)</f>
        <v>0</v>
      </c>
      <c r="CC25" s="63">
        <f>SUM(ENERO:DICIEMBRE!CC25)</f>
        <v>0</v>
      </c>
      <c r="CD25" s="63">
        <f>SUM(ENERO:DICIEMBRE!CD25)</f>
        <v>0</v>
      </c>
      <c r="CE25" s="63">
        <f>SUM(ENERO:DICIEMBRE!CE25)</f>
        <v>0</v>
      </c>
      <c r="CF25" s="63">
        <f>SUM(ENERO:DICIEMBRE!CF25)</f>
        <v>0</v>
      </c>
      <c r="CG25" s="63">
        <f>SUM(ENERO:DICIEMBRE!CG25)</f>
        <v>0</v>
      </c>
      <c r="CH25" s="63">
        <f>SUM(ENERO:DICIEMBRE!CH25)</f>
        <v>0</v>
      </c>
      <c r="CI25" s="63">
        <f>SUM(ENERO:DICIEMBRE!CI25)</f>
        <v>0</v>
      </c>
      <c r="CJ25" s="63">
        <f>SUM(ENERO:DICIEMBRE!CJ25)</f>
        <v>0</v>
      </c>
      <c r="CK25" s="63">
        <f>SUM(ENERO:DICIEMBRE!CK25)</f>
        <v>0</v>
      </c>
      <c r="CL25" s="63">
        <f>SUM(ENERO:DICIEMBRE!CL25)</f>
        <v>0</v>
      </c>
      <c r="CM25" s="63">
        <f>SUM(ENERO:DICIEMBRE!CM25)</f>
        <v>0</v>
      </c>
      <c r="CN25" s="63">
        <f>SUM(ENERO:DICIEMBRE!CN25)</f>
        <v>0</v>
      </c>
      <c r="CO25" s="63">
        <f>SUM(ENERO:DICIEMBRE!CO25)</f>
        <v>0</v>
      </c>
      <c r="CP25" s="63">
        <f>SUM(ENERO:DICIEMBRE!CP25)</f>
        <v>0</v>
      </c>
      <c r="CQ25" s="63">
        <f>SUM(ENERO:DICIEMBRE!CQ25)</f>
        <v>0</v>
      </c>
      <c r="CR25" s="63">
        <f>SUM(ENERO:DICIEMBRE!CR25)</f>
        <v>0</v>
      </c>
      <c r="CS25" s="63">
        <f>SUM(ENERO:DICIEMBRE!CS25)</f>
        <v>0</v>
      </c>
      <c r="CT25" s="63">
        <f>SUM(ENERO:DICIEMBRE!CT25)</f>
        <v>0</v>
      </c>
      <c r="CU25" s="63">
        <f>SUM(ENERO:DICIEMBRE!CU25)</f>
        <v>0</v>
      </c>
      <c r="CV25" s="63">
        <f>SUM(ENERO:DICIEMBRE!CV25)</f>
        <v>0</v>
      </c>
      <c r="CW25" s="63">
        <f>SUM(ENERO:DICIEMBRE!CW25)</f>
        <v>0</v>
      </c>
      <c r="CX25" s="63">
        <f>SUM(ENERO:DICIEMBRE!CX25)</f>
        <v>0</v>
      </c>
      <c r="CY25" s="63">
        <f>SUM(ENERO:DICIEMBRE!CY25)</f>
        <v>0</v>
      </c>
      <c r="CZ25" s="63">
        <f>SUM(ENERO:DICIEMBRE!CZ25)</f>
        <v>0</v>
      </c>
      <c r="DA25" s="63">
        <f>SUM(ENERO:DICIEMBRE!DA25)</f>
        <v>0</v>
      </c>
      <c r="DB25" s="63">
        <f>SUM(ENERO:DICIEMBRE!DB25)</f>
        <v>0</v>
      </c>
      <c r="DC25" s="69">
        <f t="shared" si="162"/>
        <v>0</v>
      </c>
      <c r="DD25" s="63">
        <f>SUM(ENERO:DICIEMBRE!DD25)</f>
        <v>0</v>
      </c>
      <c r="DE25" s="63">
        <f>SUM(ENERO:DICIEMBRE!DE25)</f>
        <v>0</v>
      </c>
      <c r="DF25" s="69">
        <f>SUM(DD25:DE25)</f>
        <v>0</v>
      </c>
      <c r="DG25" s="63">
        <f>SUM(ENERO:DICIEMBRE!DG25)</f>
        <v>0</v>
      </c>
      <c r="DH25" s="63">
        <f>SUM(ENERO:DICIEMBRE!DH25)</f>
        <v>0</v>
      </c>
      <c r="DI25" s="63">
        <f>SUM(ENERO:DICIEMBRE!DI25)</f>
        <v>0</v>
      </c>
      <c r="DJ25" s="63">
        <f>SUM(ENERO:DICIEMBRE!DJ25)</f>
        <v>0</v>
      </c>
      <c r="DK25" s="63">
        <f>SUM(ENERO:DICIEMBRE!DK25)</f>
        <v>0</v>
      </c>
      <c r="DL25" s="63">
        <f>SUM(ENERO:DICIEMBRE!DL25)</f>
        <v>0</v>
      </c>
      <c r="DM25" s="63">
        <f>SUM(ENERO:DICIEMBRE!DM25)</f>
        <v>0</v>
      </c>
      <c r="DN25" s="63">
        <f>SUM(ENERO:DICIEMBRE!DN25)</f>
        <v>0</v>
      </c>
      <c r="DO25" s="63">
        <f>SUM(ENERO:DICIEMBRE!DO25)</f>
        <v>0</v>
      </c>
      <c r="DP25" s="63">
        <f>SUM(ENERO:DICIEMBRE!DP25)</f>
        <v>0</v>
      </c>
      <c r="DQ25" s="63">
        <f>SUM(ENERO:DICIEMBRE!DQ25)</f>
        <v>0</v>
      </c>
      <c r="DR25" s="63">
        <f>SUM(ENERO:DICIEMBRE!DR25)</f>
        <v>0</v>
      </c>
      <c r="DS25" s="63">
        <f>SUM(ENERO:DICIEMBRE!DS25)</f>
        <v>0</v>
      </c>
      <c r="DT25" s="63">
        <f>SUM(ENERO:DICIEMBRE!DT25)</f>
        <v>0</v>
      </c>
      <c r="DU25" s="63">
        <f>SUM(ENERO:DICIEMBRE!DU25)</f>
        <v>0</v>
      </c>
      <c r="DV25" s="63">
        <f>SUM(ENERO:DICIEMBRE!DV25)</f>
        <v>0</v>
      </c>
      <c r="DW25" s="63">
        <f>SUM(ENERO:DICIEMBRE!DW25)</f>
        <v>0</v>
      </c>
      <c r="DX25" s="63">
        <f>SUM(ENERO:DICIEMBRE!DX25)</f>
        <v>0</v>
      </c>
      <c r="DY25" s="63">
        <f>SUM(ENERO:DICIEMBRE!DY25)</f>
        <v>0</v>
      </c>
      <c r="DZ25" s="63">
        <f>SUM(ENERO:DICIEMBRE!DZ25)</f>
        <v>0</v>
      </c>
      <c r="EA25" s="63">
        <f>SUM(ENERO:DICIEMBRE!EA25)</f>
        <v>0</v>
      </c>
      <c r="EB25" s="63">
        <f>SUM(ENERO:DICIEMBRE!EB25)</f>
        <v>0</v>
      </c>
      <c r="EC25" s="63">
        <f>SUM(ENERO:DICIEMBRE!EC25)</f>
        <v>0</v>
      </c>
      <c r="ED25" s="63">
        <f>SUM(ENERO:DICIEMBRE!ED25)</f>
        <v>0</v>
      </c>
      <c r="EE25" s="63">
        <f>SUM(ENERO:DICIEMBRE!EE25)</f>
        <v>0</v>
      </c>
      <c r="EF25" s="63">
        <f>SUM(ENERO:DICIEMBRE!EF25)</f>
        <v>0</v>
      </c>
      <c r="EG25" s="63">
        <f>SUM(ENERO:DICIEMBRE!EG25)</f>
        <v>0</v>
      </c>
      <c r="EH25" s="63">
        <f>SUM(ENERO:DICIEMBRE!EH25)</f>
        <v>0</v>
      </c>
      <c r="EI25" s="63">
        <f>SUM(ENERO:DICIEMBRE!EI25)</f>
        <v>0</v>
      </c>
      <c r="EJ25" s="69">
        <f t="shared" si="163"/>
        <v>0</v>
      </c>
      <c r="EK25" s="69">
        <f t="shared" si="164"/>
        <v>0</v>
      </c>
      <c r="EL25" s="63">
        <f>SUM(ENERO:DICIEMBRE!EL25)</f>
        <v>0</v>
      </c>
      <c r="EM25" s="63">
        <f>SUM(ENERO:DICIEMBRE!EM25)</f>
        <v>0</v>
      </c>
      <c r="EN25" s="63">
        <f>SUM(ENERO:DICIEMBRE!EN25)</f>
        <v>0</v>
      </c>
      <c r="EO25" s="69">
        <f t="shared" si="165"/>
        <v>0</v>
      </c>
      <c r="EP25" s="63">
        <f>SUM(ENERO:DICIEMBRE!EP25)</f>
        <v>0</v>
      </c>
      <c r="EQ25" s="63">
        <f>SUM(ENERO:DICIEMBRE!EQ25)</f>
        <v>0</v>
      </c>
      <c r="ER25" s="63">
        <f>SUM(ENERO:DICIEMBRE!ER25)</f>
        <v>0</v>
      </c>
      <c r="ES25" s="63">
        <f>SUM(ENERO:DICIEMBRE!ES25)</f>
        <v>0</v>
      </c>
      <c r="ET25" s="63">
        <f>SUM(ENERO:DICIEMBRE!ET25)</f>
        <v>0</v>
      </c>
      <c r="EU25" s="63">
        <f>SUM(ENERO:DICIEMBRE!EU25)</f>
        <v>0</v>
      </c>
      <c r="EV25" s="63">
        <f>SUM(ENERO:DICIEMBRE!EV25)</f>
        <v>0</v>
      </c>
      <c r="EW25" s="63">
        <f>SUM(ENERO:DICIEMBRE!EW25)</f>
        <v>0</v>
      </c>
      <c r="EX25" s="63">
        <f>SUM(ENERO:DICIEMBRE!EX25)</f>
        <v>0</v>
      </c>
      <c r="EY25" s="69">
        <f t="shared" si="5"/>
        <v>0</v>
      </c>
      <c r="EZ25" s="63">
        <f>SUM(ENERO:DICIEMBRE!EZ25)</f>
        <v>0</v>
      </c>
      <c r="FA25" s="63">
        <f>SUM(ENERO:DICIEMBRE!FA25)</f>
        <v>0</v>
      </c>
      <c r="FB25" s="63">
        <f>SUM(ENERO:DICIEMBRE!FB25)</f>
        <v>0</v>
      </c>
      <c r="FC25" s="63">
        <f>SUM(ENERO:DICIEMBRE!FC25)</f>
        <v>0</v>
      </c>
      <c r="FD25" s="63">
        <f>SUM(ENERO:DICIEMBRE!FD25)</f>
        <v>0</v>
      </c>
      <c r="FE25" s="63">
        <f>SUM(ENERO:DICIEMBRE!FE25)</f>
        <v>0</v>
      </c>
      <c r="FF25" s="63">
        <f>SUM(ENERO:DICIEMBRE!FF25)</f>
        <v>0</v>
      </c>
      <c r="FG25" s="63">
        <f>SUM(ENERO:DICIEMBRE!FG25)</f>
        <v>0</v>
      </c>
      <c r="FH25" s="69">
        <f t="shared" si="166"/>
        <v>0</v>
      </c>
      <c r="FI25" s="63">
        <f>SUM(ENERO:DICIEMBRE!FI25)</f>
        <v>0</v>
      </c>
      <c r="FJ25" s="63">
        <f>SUM(ENERO:DICIEMBRE!FJ25)</f>
        <v>0</v>
      </c>
      <c r="FK25" s="63">
        <f>SUM(ENERO:DICIEMBRE!FK25)</f>
        <v>0</v>
      </c>
      <c r="FL25" s="63">
        <f>SUM(ENERO:DICIEMBRE!FL25)</f>
        <v>0</v>
      </c>
      <c r="FM25" s="63">
        <f>SUM(ENERO:DICIEMBRE!FM25)</f>
        <v>0</v>
      </c>
      <c r="FN25" s="63">
        <f>SUM(ENERO:DICIEMBRE!FN25)</f>
        <v>0</v>
      </c>
      <c r="FO25" s="63">
        <f>SUM(ENERO:DICIEMBRE!FO25)</f>
        <v>0</v>
      </c>
      <c r="FP25" s="63">
        <f>SUM(ENERO:DICIEMBRE!FP25)</f>
        <v>0</v>
      </c>
      <c r="FQ25" s="63">
        <f>SUM(ENERO:DICIEMBRE!FQ25)</f>
        <v>0</v>
      </c>
      <c r="FR25" s="63">
        <f>SUM(ENERO:DICIEMBRE!FR25)</f>
        <v>0</v>
      </c>
      <c r="FS25" s="69">
        <f t="shared" si="167"/>
        <v>0</v>
      </c>
      <c r="FT25" s="63">
        <f>SUM(ENERO:DICIEMBRE!FT25)</f>
        <v>0</v>
      </c>
      <c r="FU25" s="63">
        <f>SUM(ENERO:DICIEMBRE!FU25)</f>
        <v>0</v>
      </c>
      <c r="FV25" s="63">
        <f>SUM(ENERO:DICIEMBRE!FV25)</f>
        <v>0</v>
      </c>
      <c r="FW25" s="63">
        <f>SUM(ENERO:DICIEMBRE!FW25)</f>
        <v>0</v>
      </c>
      <c r="FX25" s="63">
        <f>SUM(ENERO:DICIEMBRE!FX25)</f>
        <v>0</v>
      </c>
      <c r="FY25" s="63">
        <f>SUM(ENERO:DICIEMBRE!FY25)</f>
        <v>0</v>
      </c>
      <c r="FZ25" s="63">
        <f>SUM(ENERO:DICIEMBRE!FZ25)</f>
        <v>0</v>
      </c>
      <c r="GA25" s="63">
        <f>SUM(ENERO:DICIEMBRE!GA25)</f>
        <v>0</v>
      </c>
      <c r="GB25" s="63">
        <f>SUM(ENERO:DICIEMBRE!GB25)</f>
        <v>0</v>
      </c>
      <c r="GC25" s="63">
        <f>SUM(ENERO:DICIEMBRE!GC25)</f>
        <v>0</v>
      </c>
      <c r="GD25" s="63">
        <f>SUM(ENERO:DICIEMBRE!GD25)</f>
        <v>0</v>
      </c>
      <c r="GE25" s="63">
        <f>SUM(ENERO:DICIEMBRE!GE25)</f>
        <v>0</v>
      </c>
      <c r="GF25" s="63">
        <f>SUM(ENERO:DICIEMBRE!GF25)</f>
        <v>0</v>
      </c>
      <c r="GG25" s="63">
        <f>SUM(ENERO:DICIEMBRE!GG25)</f>
        <v>0</v>
      </c>
      <c r="GH25" s="63">
        <f>SUM(ENERO:DICIEMBRE!GH25)</f>
        <v>0</v>
      </c>
      <c r="GI25" s="63">
        <f>SUM(ENERO:DICIEMBRE!GI25)</f>
        <v>0</v>
      </c>
      <c r="GJ25" s="63">
        <f>SUM(ENERO:DICIEMBRE!GJ25)</f>
        <v>0</v>
      </c>
      <c r="GK25" s="63">
        <f>SUM(ENERO:DICIEMBRE!GK25)</f>
        <v>0</v>
      </c>
      <c r="GL25" s="63">
        <f>SUM(ENERO:DICIEMBRE!GL25)</f>
        <v>0</v>
      </c>
      <c r="GM25" s="63">
        <f>SUM(ENERO:DICIEMBRE!GM25)</f>
        <v>0</v>
      </c>
      <c r="GN25" s="63">
        <f>SUM(ENERO:DICIEMBRE!GN25)</f>
        <v>0</v>
      </c>
      <c r="GO25" s="63">
        <f>SUM(ENERO:DICIEMBRE!GO25)</f>
        <v>0</v>
      </c>
      <c r="GP25" s="63">
        <f>SUM(ENERO:DICIEMBRE!GP25)</f>
        <v>0</v>
      </c>
      <c r="GQ25" s="69">
        <f t="shared" si="8"/>
        <v>0</v>
      </c>
      <c r="GR25" s="63">
        <f>SUM(ENERO:DICIEMBRE!GR25)</f>
        <v>0</v>
      </c>
      <c r="GS25" s="69">
        <f t="shared" si="168"/>
        <v>0</v>
      </c>
      <c r="GT25" s="63">
        <f>SUM(ENERO:DICIEMBRE!GT25)</f>
        <v>0</v>
      </c>
      <c r="GU25" s="63">
        <f>SUM(ENERO:DICIEMBRE!GU25)</f>
        <v>0</v>
      </c>
      <c r="GV25" s="63">
        <f>SUM(ENERO:DICIEMBRE!GV25)</f>
        <v>0</v>
      </c>
      <c r="GW25" s="63">
        <f>SUM(ENERO:DICIEMBRE!GW25)</f>
        <v>0</v>
      </c>
      <c r="GX25" s="63">
        <f>SUM(ENERO:DICIEMBRE!GX25)</f>
        <v>0</v>
      </c>
      <c r="GY25" s="63">
        <f>SUM(ENERO:DICIEMBRE!GY25)</f>
        <v>0</v>
      </c>
      <c r="GZ25" s="63">
        <f>SUM(ENERO:DICIEMBRE!GZ25)</f>
        <v>0</v>
      </c>
      <c r="HA25" s="63">
        <f>SUM(ENERO:DICIEMBRE!HA25)</f>
        <v>0</v>
      </c>
      <c r="HB25" s="63">
        <f>SUM(ENERO:DICIEMBRE!HB25)</f>
        <v>0</v>
      </c>
      <c r="HC25" s="63">
        <f>SUM(ENERO:DICIEMBRE!HC25)</f>
        <v>0</v>
      </c>
      <c r="HD25" s="63">
        <f>SUM(ENERO:DICIEMBRE!HD25)</f>
        <v>0</v>
      </c>
      <c r="HE25" s="63">
        <f>SUM(ENERO:DICIEMBRE!HE25)</f>
        <v>0</v>
      </c>
      <c r="HF25" s="63">
        <f>SUM(ENERO:DICIEMBRE!HF25)</f>
        <v>0</v>
      </c>
      <c r="HG25" s="63">
        <f>SUM(ENERO:DICIEMBRE!HG25)</f>
        <v>0</v>
      </c>
      <c r="HH25" s="63">
        <f>SUM(ENERO:DICIEMBRE!HH25)</f>
        <v>0</v>
      </c>
      <c r="HI25" s="63">
        <f>SUM(ENERO:DICIEMBRE!HI25)</f>
        <v>0</v>
      </c>
      <c r="HJ25" s="63">
        <f>SUM(ENERO:DICIEMBRE!HJ25)</f>
        <v>0</v>
      </c>
      <c r="HK25" s="63">
        <f>SUM(ENERO:DICIEMBRE!HK25)</f>
        <v>0</v>
      </c>
      <c r="HL25" s="63">
        <f>SUM(ENERO:DICIEMBRE!HL25)</f>
        <v>0</v>
      </c>
      <c r="HM25" s="63">
        <f>SUM(ENERO:DICIEMBRE!HM25)</f>
        <v>0</v>
      </c>
      <c r="HN25" s="63">
        <f>SUM(ENERO:DICIEMBRE!HN25)</f>
        <v>0</v>
      </c>
      <c r="HO25" s="63">
        <f>SUM(ENERO:DICIEMBRE!HO25)</f>
        <v>0</v>
      </c>
      <c r="HP25" s="63">
        <f>SUM(ENERO:DICIEMBRE!HP25)</f>
        <v>0</v>
      </c>
      <c r="HQ25" s="63">
        <f>SUM(ENERO:DICIEMBRE!HQ25)</f>
        <v>0</v>
      </c>
      <c r="HR25" s="63">
        <f>SUM(ENERO:DICIEMBRE!HR25)</f>
        <v>0</v>
      </c>
      <c r="HS25" s="69">
        <f>SUM(GT25:HR25)</f>
        <v>0</v>
      </c>
      <c r="HT25" s="63">
        <f>SUM(ENERO:DICIEMBRE!HT25)</f>
        <v>0</v>
      </c>
      <c r="HU25" s="63">
        <f>SUM(ENERO:DICIEMBRE!HU25)</f>
        <v>0</v>
      </c>
      <c r="HV25" s="69">
        <f t="shared" si="169"/>
        <v>0</v>
      </c>
      <c r="HW25" s="63">
        <f>SUM(ENERO:DICIEMBRE!HW25)</f>
        <v>0</v>
      </c>
      <c r="HX25" s="63">
        <f>SUM(ENERO:DICIEMBRE!HX25)</f>
        <v>0</v>
      </c>
      <c r="HY25" s="63">
        <f>SUM(ENERO:DICIEMBRE!HY25)</f>
        <v>0</v>
      </c>
      <c r="HZ25" s="63">
        <f>SUM(ENERO:DICIEMBRE!HZ25)</f>
        <v>0</v>
      </c>
      <c r="IA25" s="63">
        <f>SUM(ENERO:DICIEMBRE!IA25)</f>
        <v>0</v>
      </c>
      <c r="IB25" s="63">
        <f>SUM(ENERO:DICIEMBRE!IB25)</f>
        <v>0</v>
      </c>
      <c r="IC25" s="69">
        <f t="shared" si="170"/>
        <v>0</v>
      </c>
      <c r="ID25" s="63">
        <f>SUM(ENERO:DICIEMBRE!ID25)</f>
        <v>0</v>
      </c>
      <c r="IE25" s="63">
        <f>SUM(ENERO:DICIEMBRE!IE25)</f>
        <v>0</v>
      </c>
      <c r="IF25" s="63">
        <f>SUM(ENERO:DICIEMBRE!IF25)</f>
        <v>0</v>
      </c>
      <c r="IG25" s="63">
        <f>SUM(ENERO:DICIEMBRE!IG25)</f>
        <v>0</v>
      </c>
      <c r="IH25" s="63">
        <f>SUM(ENERO:DICIEMBRE!IH25)</f>
        <v>0</v>
      </c>
      <c r="II25" s="63">
        <f>SUM(ENERO:DICIEMBRE!II25)</f>
        <v>0</v>
      </c>
      <c r="IJ25" s="63">
        <f>SUM(ENERO:DICIEMBRE!IJ25)</f>
        <v>0</v>
      </c>
      <c r="IK25" s="63">
        <f>SUM(ENERO:DICIEMBRE!IK25)</f>
        <v>0</v>
      </c>
      <c r="IL25" s="63">
        <f>SUM(ENERO:DICIEMBRE!IL25)</f>
        <v>0</v>
      </c>
      <c r="IM25" s="63">
        <f>SUM(ENERO:DICIEMBRE!IM25)</f>
        <v>0</v>
      </c>
      <c r="IN25" s="69">
        <f t="shared" si="171"/>
        <v>0</v>
      </c>
      <c r="IO25" s="140">
        <f t="shared" si="172"/>
        <v>0</v>
      </c>
      <c r="IP25" s="63">
        <f>SUM(ENERO:DICIEMBRE!IP25)</f>
        <v>0</v>
      </c>
      <c r="IQ25" s="63">
        <f>SUM(ENERO:DICIEMBRE!IQ25)</f>
        <v>0</v>
      </c>
      <c r="IR25" s="63">
        <f>SUM(ENERO:DICIEMBRE!IR25)</f>
        <v>0</v>
      </c>
      <c r="IS25" s="63">
        <f>SUM(ENERO:DICIEMBRE!IS25)</f>
        <v>0</v>
      </c>
      <c r="IT25" s="63">
        <f>SUM(ENERO:DICIEMBRE!IT25)</f>
        <v>0</v>
      </c>
      <c r="IU25" s="63">
        <f>SUM(ENERO:DICIEMBRE!IU25)</f>
        <v>0</v>
      </c>
      <c r="IV25" s="63">
        <f>SUM(ENERO:DICIEMBRE!IV25)</f>
        <v>0</v>
      </c>
      <c r="IW25" s="63">
        <f>SUM(ENERO:DICIEMBRE!IW25)</f>
        <v>0</v>
      </c>
      <c r="IX25" s="63">
        <f>SUM(ENERO:DICIEMBRE!IX25)</f>
        <v>0</v>
      </c>
      <c r="IY25" s="63">
        <f>SUM(ENERO:DICIEMBRE!IY25)</f>
        <v>0</v>
      </c>
      <c r="IZ25" s="63">
        <f>SUM(ENERO:DICIEMBRE!IZ25)</f>
        <v>0</v>
      </c>
      <c r="JA25" s="63">
        <f>SUM(ENERO:DICIEMBRE!JA25)</f>
        <v>0</v>
      </c>
      <c r="JB25" s="63">
        <f>SUM(ENERO:DICIEMBRE!JB25)</f>
        <v>0</v>
      </c>
      <c r="JC25" s="63">
        <f>SUM(ENERO:DICIEMBRE!JC25)</f>
        <v>0</v>
      </c>
      <c r="JD25" s="140">
        <f t="shared" si="173"/>
        <v>0</v>
      </c>
      <c r="JE25" s="140">
        <f t="shared" si="173"/>
        <v>0</v>
      </c>
      <c r="JF25" s="140">
        <f t="shared" si="174"/>
        <v>0</v>
      </c>
      <c r="JG25" s="63">
        <f>SUM(ENERO:DICIEMBRE!JG25)</f>
        <v>0</v>
      </c>
      <c r="JH25" s="63">
        <f>SUM(ENERO:DICIEMBRE!JH25)</f>
        <v>0</v>
      </c>
      <c r="JI25" s="63">
        <f>SUM(ENERO:DICIEMBRE!JI25)</f>
        <v>0</v>
      </c>
      <c r="JJ25" s="63">
        <f>SUM(ENERO:DICIEMBRE!JJ25)</f>
        <v>0</v>
      </c>
      <c r="JK25" s="63">
        <f>SUM(ENERO:DICIEMBRE!JK25)</f>
        <v>0</v>
      </c>
      <c r="JL25" s="140">
        <f t="shared" si="175"/>
        <v>0</v>
      </c>
      <c r="JM25" s="63">
        <f>SUM(ENERO:DICIEMBRE!JM25)</f>
        <v>0</v>
      </c>
      <c r="JN25" s="63">
        <f>SUM(ENERO:DICIEMBRE!JN25)</f>
        <v>0</v>
      </c>
      <c r="JO25" s="140">
        <f t="shared" si="176"/>
        <v>0</v>
      </c>
      <c r="JP25" s="63">
        <f>SUM(ENERO:DICIEMBRE!JP25)</f>
        <v>0</v>
      </c>
      <c r="JQ25" s="63">
        <f>SUM(ENERO:DICIEMBRE!JQ25)</f>
        <v>0</v>
      </c>
      <c r="JR25" s="63">
        <f>SUM(ENERO:DICIEMBRE!JR25)</f>
        <v>0</v>
      </c>
      <c r="JS25" s="63">
        <f>SUM(ENERO:DICIEMBRE!JS25)</f>
        <v>0</v>
      </c>
      <c r="JT25" s="63">
        <f>SUM(ENERO:DICIEMBRE!JT25)</f>
        <v>0</v>
      </c>
      <c r="JU25" s="63">
        <f>SUM(ENERO:DICIEMBRE!JU25)</f>
        <v>0</v>
      </c>
      <c r="JV25" s="63">
        <f>SUM(ENERO:DICIEMBRE!JV25)</f>
        <v>0</v>
      </c>
      <c r="JW25" s="63">
        <f>SUM(ENERO:DICIEMBRE!JW25)</f>
        <v>0</v>
      </c>
      <c r="JX25" s="63">
        <f>SUM(ENERO:DICIEMBRE!JX25)</f>
        <v>0</v>
      </c>
      <c r="JY25" s="63">
        <f>SUM(ENERO:DICIEMBRE!JY25)</f>
        <v>0</v>
      </c>
      <c r="JZ25" s="63">
        <f>SUM(ENERO:DICIEMBRE!JZ25)</f>
        <v>0</v>
      </c>
      <c r="KA25" s="63">
        <f>SUM(ENERO:DICIEMBRE!KA25)</f>
        <v>0</v>
      </c>
      <c r="KB25" s="63">
        <f>SUM(ENERO:DICIEMBRE!KB25)</f>
        <v>0</v>
      </c>
      <c r="KC25" s="63">
        <f>SUM(ENERO:DICIEMBRE!KC25)</f>
        <v>0</v>
      </c>
      <c r="KD25" s="63">
        <f>SUM(ENERO:DICIEMBRE!KD25)</f>
        <v>0</v>
      </c>
      <c r="KE25" s="63">
        <f>SUM(ENERO:DICIEMBRE!KE25)</f>
        <v>0</v>
      </c>
      <c r="KF25" s="63">
        <f>SUM(ENERO:DICIEMBRE!KF25)</f>
        <v>0</v>
      </c>
      <c r="KG25" s="140">
        <f t="shared" si="177"/>
        <v>0</v>
      </c>
      <c r="KH25" s="63">
        <f>SUM(ENERO:DICIEMBRE!KH25)</f>
        <v>0</v>
      </c>
      <c r="KI25" s="63">
        <f>SUM(ENERO:DICIEMBRE!KI25)</f>
        <v>0</v>
      </c>
      <c r="KJ25" s="63">
        <f>SUM(ENERO:DICIEMBRE!KJ25)</f>
        <v>0</v>
      </c>
      <c r="KK25" s="63">
        <f>SUM(ENERO:DICIEMBRE!KK25)</f>
        <v>0</v>
      </c>
      <c r="KL25" s="63">
        <f>SUM(ENERO:DICIEMBRE!KL25)</f>
        <v>0</v>
      </c>
      <c r="KM25" s="63">
        <f>SUM(ENERO:DICIEMBRE!KM25)</f>
        <v>0</v>
      </c>
      <c r="KN25" s="63">
        <f>SUM(ENERO:DICIEMBRE!KN25)</f>
        <v>0</v>
      </c>
      <c r="KO25" s="63">
        <f>SUM(ENERO:DICIEMBRE!KO25)</f>
        <v>0</v>
      </c>
      <c r="KP25" s="63">
        <f>SUM(ENERO:DICIEMBRE!KP25)</f>
        <v>0</v>
      </c>
      <c r="KQ25" s="63">
        <f>SUM(ENERO:DICIEMBRE!KQ25)</f>
        <v>0</v>
      </c>
      <c r="KR25" s="63">
        <f>SUM(ENERO:DICIEMBRE!KR25)</f>
        <v>0</v>
      </c>
      <c r="KS25" s="63">
        <f>SUM(ENERO:DICIEMBRE!KS25)</f>
        <v>0</v>
      </c>
      <c r="KT25" s="63">
        <f>SUM(ENERO:DICIEMBRE!KT25)</f>
        <v>0</v>
      </c>
      <c r="KU25" s="63">
        <f>SUM(ENERO:DICIEMBRE!KU25)</f>
        <v>0</v>
      </c>
      <c r="KV25" s="63">
        <f>SUM(ENERO:DICIEMBRE!KV25)</f>
        <v>0</v>
      </c>
      <c r="KW25" s="63">
        <f>SUM(ENERO:DICIEMBRE!KW25)</f>
        <v>0</v>
      </c>
      <c r="KX25" s="63">
        <f>SUM(ENERO:DICIEMBRE!KX25)</f>
        <v>0</v>
      </c>
      <c r="KY25" s="140">
        <f t="shared" si="179"/>
        <v>0</v>
      </c>
      <c r="KZ25" s="63">
        <f>SUM(ENERO:DICIEMBRE!KZ25)</f>
        <v>0</v>
      </c>
      <c r="LA25" s="63">
        <f>SUM(ENERO:DICIEMBRE!LA25)</f>
        <v>0</v>
      </c>
      <c r="LB25" s="63">
        <f>SUM(ENERO:DICIEMBRE!LB25)</f>
        <v>0</v>
      </c>
      <c r="LC25" s="63">
        <f>SUM(ENERO:DICIEMBRE!LC25)</f>
        <v>0</v>
      </c>
      <c r="LD25" s="63">
        <f>SUM(ENERO:DICIEMBRE!LD25)</f>
        <v>0</v>
      </c>
      <c r="LE25" s="63">
        <f>SUM(ENERO:DICIEMBRE!LE25)</f>
        <v>0</v>
      </c>
      <c r="LF25" s="63">
        <f>SUM(ENERO:DICIEMBRE!LF25)</f>
        <v>0</v>
      </c>
      <c r="LG25" s="63">
        <f>SUM(ENERO:DICIEMBRE!LG25)</f>
        <v>0</v>
      </c>
      <c r="LH25" s="63">
        <f>SUM(ENERO:DICIEMBRE!LH25)</f>
        <v>0</v>
      </c>
      <c r="LI25" s="63">
        <f>SUM(ENERO:DICIEMBRE!LI25)</f>
        <v>0</v>
      </c>
      <c r="LJ25" s="63">
        <f>SUM(ENERO:DICIEMBRE!LJ25)</f>
        <v>0</v>
      </c>
      <c r="LK25" s="63">
        <f>SUM(ENERO:DICIEMBRE!LK25)</f>
        <v>0</v>
      </c>
      <c r="LL25" s="63">
        <f>SUM(ENERO:DICIEMBRE!LL25)</f>
        <v>0</v>
      </c>
      <c r="LM25" s="63">
        <f>SUM(ENERO:DICIEMBRE!LM25)</f>
        <v>0</v>
      </c>
      <c r="LN25" s="63">
        <f>SUM(ENERO:DICIEMBRE!LN25)</f>
        <v>0</v>
      </c>
      <c r="LO25" s="63">
        <f>SUM(ENERO:DICIEMBRE!LO25)</f>
        <v>0</v>
      </c>
      <c r="LP25" s="63">
        <f>SUM(ENERO:DICIEMBRE!LP25)</f>
        <v>0</v>
      </c>
      <c r="LQ25" s="63">
        <f>SUM(ENERO:DICIEMBRE!LQ25)</f>
        <v>0</v>
      </c>
      <c r="LR25" s="63">
        <f>SUM(ENERO:DICIEMBRE!LR25)</f>
        <v>0</v>
      </c>
      <c r="LS25" s="63">
        <f>SUM(ENERO:DICIEMBRE!LS25)</f>
        <v>0</v>
      </c>
      <c r="LT25" s="63">
        <f>SUM(ENERO:DICIEMBRE!LT25)</f>
        <v>0</v>
      </c>
      <c r="LU25" s="63">
        <f>SUM(ENERO:DICIEMBRE!LU25)</f>
        <v>0</v>
      </c>
      <c r="LV25" s="63">
        <f>SUM(ENERO:DICIEMBRE!LV25)</f>
        <v>0</v>
      </c>
      <c r="LW25" s="63">
        <f>SUM(ENERO:DICIEMBRE!LW25)</f>
        <v>0</v>
      </c>
      <c r="LX25" s="63">
        <f>SUM(ENERO:DICIEMBRE!LX25)</f>
        <v>0</v>
      </c>
      <c r="LY25" s="63">
        <f>SUM(ENERO:DICIEMBRE!LY25)</f>
        <v>0</v>
      </c>
      <c r="LZ25" s="63">
        <f>SUM(ENERO:DICIEMBRE!LZ25)</f>
        <v>0</v>
      </c>
      <c r="MA25" s="63">
        <f>SUM(ENERO:DICIEMBRE!MA25)</f>
        <v>0</v>
      </c>
      <c r="MB25" s="63">
        <f>SUM(ENERO:DICIEMBRE!MB25)</f>
        <v>0</v>
      </c>
      <c r="MC25" s="63">
        <f>SUM(ENERO:DICIEMBRE!MC25)</f>
        <v>0</v>
      </c>
      <c r="MD25" s="63">
        <f>SUM(ENERO:DICIEMBRE!MD25)</f>
        <v>0</v>
      </c>
      <c r="ME25" s="63">
        <f>SUM(ENERO:DICIEMBRE!ME25)</f>
        <v>0</v>
      </c>
      <c r="MF25" s="63">
        <f>SUM(ENERO:DICIEMBRE!MF25)</f>
        <v>0</v>
      </c>
      <c r="MG25" s="63">
        <f>SUM(ENERO:DICIEMBRE!MG25)</f>
        <v>0</v>
      </c>
      <c r="MH25" s="63">
        <f>SUM(ENERO:DICIEMBRE!MH25)</f>
        <v>0</v>
      </c>
      <c r="MI25" s="63">
        <f>SUM(ENERO:DICIEMBRE!MI25)</f>
        <v>0</v>
      </c>
      <c r="MJ25" s="63">
        <f>SUM(ENERO:DICIEMBRE!MJ25)</f>
        <v>0</v>
      </c>
      <c r="MK25" s="63">
        <f>SUM(ENERO:DICIEMBRE!MK25)</f>
        <v>0</v>
      </c>
      <c r="ML25" s="63">
        <f>SUM(ENERO:DICIEMBRE!ML25)</f>
        <v>0</v>
      </c>
      <c r="MM25" s="63">
        <f>SUM(ENERO:DICIEMBRE!MM25)</f>
        <v>0</v>
      </c>
    </row>
    <row r="26" ht="12" spans="1:351">
      <c r="A26" s="1" t="s">
        <v>170</v>
      </c>
      <c r="B26" s="1">
        <v>31103</v>
      </c>
      <c r="C26" s="62" t="s">
        <v>189</v>
      </c>
      <c r="D26" s="63" t="e">
        <f>AVERAGE(ENERO:DICIEMBRE!D26)</f>
        <v>#DIV/0!</v>
      </c>
      <c r="E26" s="63" t="e">
        <f>AVERAGE(ENERO:DICIEMBRE!E26)</f>
        <v>#DIV/0!</v>
      </c>
      <c r="F26" s="63" t="e">
        <f>AVERAGE(ENERO:DICIEMBRE!F26)</f>
        <v>#DIV/0!</v>
      </c>
      <c r="G26" s="63" t="e">
        <f>AVERAGE(ENERO:DICIEMBRE!G26)</f>
        <v>#DIV/0!</v>
      </c>
      <c r="H26" s="63" t="e">
        <f>AVERAGE(ENERO:DICIEMBRE!H26)</f>
        <v>#DIV/0!</v>
      </c>
      <c r="I26" s="63" t="e">
        <f>AVERAGE(ENERO:DICIEMBRE!I26)</f>
        <v>#DIV/0!</v>
      </c>
      <c r="J26" s="63" t="e">
        <f>AVERAGE(ENERO:DICIEMBRE!J26)</f>
        <v>#DIV/0!</v>
      </c>
      <c r="K26" s="63" t="e">
        <f>AVERAGE(ENERO:DICIEMBRE!K26)</f>
        <v>#DIV/0!</v>
      </c>
      <c r="L26" s="63" t="e">
        <f>AVERAGE(ENERO:DICIEMBRE!L26)</f>
        <v>#DIV/0!</v>
      </c>
      <c r="M26" s="63" t="e">
        <f>AVERAGE(ENERO:DICIEMBRE!M26)</f>
        <v>#DIV/0!</v>
      </c>
      <c r="N26" s="69" t="e">
        <f t="shared" si="157"/>
        <v>#DIV/0!</v>
      </c>
      <c r="O26" s="63" t="e">
        <f>AVERAGE(ENERO:DICIEMBRE!O26)</f>
        <v>#DIV/0!</v>
      </c>
      <c r="P26" s="63" t="e">
        <f>AVERAGE(ENERO:DICIEMBRE!P26)</f>
        <v>#DIV/0!</v>
      </c>
      <c r="Q26" s="63" t="e">
        <f>AVERAGE(ENERO:DICIEMBRE!Q26)</f>
        <v>#DIV/0!</v>
      </c>
      <c r="R26" s="63" t="e">
        <f>AVERAGE(ENERO:DICIEMBRE!R26)</f>
        <v>#DIV/0!</v>
      </c>
      <c r="S26" s="63" t="e">
        <f>AVERAGE(ENERO:DICIEMBRE!S26)</f>
        <v>#DIV/0!</v>
      </c>
      <c r="T26" s="63" t="e">
        <f>AVERAGE(ENERO:DICIEMBRE!T26)</f>
        <v>#DIV/0!</v>
      </c>
      <c r="U26" s="63" t="e">
        <f>AVERAGE(ENERO:DICIEMBRE!U26)</f>
        <v>#DIV/0!</v>
      </c>
      <c r="V26" s="63" t="e">
        <f>AVERAGE(ENERO:DICIEMBRE!V26)</f>
        <v>#DIV/0!</v>
      </c>
      <c r="W26" s="63" t="e">
        <f>AVERAGE(ENERO:DICIEMBRE!W26)</f>
        <v>#DIV/0!</v>
      </c>
      <c r="X26" s="63" t="e">
        <f>AVERAGE(ENERO:DICIEMBRE!X26)</f>
        <v>#DIV/0!</v>
      </c>
      <c r="Y26" s="69" t="e">
        <f t="shared" si="158"/>
        <v>#DIV/0!</v>
      </c>
      <c r="Z26" s="73">
        <f t="shared" si="1"/>
        <v>0</v>
      </c>
      <c r="AA26" s="74">
        <f t="shared" si="1"/>
        <v>0</v>
      </c>
      <c r="AB26" s="74">
        <f t="shared" si="1"/>
        <v>0</v>
      </c>
      <c r="AC26" s="74">
        <f t="shared" si="1"/>
        <v>0</v>
      </c>
      <c r="AD26" s="74">
        <f t="shared" si="1"/>
        <v>0</v>
      </c>
      <c r="AE26" s="74">
        <f t="shared" si="1"/>
        <v>0</v>
      </c>
      <c r="AF26" s="74">
        <f t="shared" si="1"/>
        <v>0</v>
      </c>
      <c r="AG26" s="74">
        <f t="shared" si="1"/>
        <v>0</v>
      </c>
      <c r="AH26" s="74">
        <f t="shared" si="1"/>
        <v>0</v>
      </c>
      <c r="AI26" s="74">
        <f t="shared" si="1"/>
        <v>0</v>
      </c>
      <c r="AJ26" s="94">
        <f t="shared" si="1"/>
        <v>0</v>
      </c>
      <c r="AK26" s="95">
        <f>SUM(ENERO:DICIEMBRE!AK26)</f>
        <v>0</v>
      </c>
      <c r="AL26" s="96">
        <f>SUM(ENERO:DICIEMBRE!AL26)</f>
        <v>0</v>
      </c>
      <c r="AM26" s="63">
        <f>SUM(ENERO:DICIEMBRE!AM26)</f>
        <v>0</v>
      </c>
      <c r="AN26" s="63">
        <f>SUM(ENERO:DICIEMBRE!AN26)</f>
        <v>0</v>
      </c>
      <c r="AO26" s="63">
        <f>SUM(ENERO:DICIEMBRE!AO26)</f>
        <v>0</v>
      </c>
      <c r="AP26" s="63">
        <f>SUM(ENERO:DICIEMBRE!AP26)</f>
        <v>0</v>
      </c>
      <c r="AQ26" s="63">
        <f>SUM(ENERO:DICIEMBRE!AQ26)</f>
        <v>0</v>
      </c>
      <c r="AR26" s="63">
        <f>SUM(ENERO:DICIEMBRE!AR26)</f>
        <v>0</v>
      </c>
      <c r="AS26" s="63">
        <f>SUM(ENERO:DICIEMBRE!AS26)</f>
        <v>0</v>
      </c>
      <c r="AT26" s="69">
        <f t="shared" si="159"/>
        <v>0</v>
      </c>
      <c r="AU26" s="63">
        <f>SUM(ENERO:DICIEMBRE!AU26)</f>
        <v>0</v>
      </c>
      <c r="AV26" s="63">
        <f>SUM(ENERO:DICIEMBRE!AV26)</f>
        <v>0</v>
      </c>
      <c r="AW26" s="63">
        <f>SUM(ENERO:DICIEMBRE!AW26)</f>
        <v>0</v>
      </c>
      <c r="AX26" s="63">
        <f>SUM(ENERO:DICIEMBRE!AX26)</f>
        <v>0</v>
      </c>
      <c r="AY26" s="63">
        <f>SUM(ENERO:DICIEMBRE!AY26)</f>
        <v>0</v>
      </c>
      <c r="AZ26" s="63">
        <f>SUM(ENERO:DICIEMBRE!AZ26)</f>
        <v>0</v>
      </c>
      <c r="BA26" s="63">
        <f>SUM(ENERO:DICIEMBRE!BA26)</f>
        <v>0</v>
      </c>
      <c r="BB26" s="63">
        <f>SUM(ENERO:DICIEMBRE!BB26)</f>
        <v>0</v>
      </c>
      <c r="BC26" s="63">
        <f>SUM(ENERO:DICIEMBRE!BC26)</f>
        <v>0</v>
      </c>
      <c r="BD26" s="63">
        <f>SUM(ENERO:DICIEMBRE!BD26)</f>
        <v>0</v>
      </c>
      <c r="BE26" s="63">
        <f>SUM(ENERO:DICIEMBRE!BE26)</f>
        <v>0</v>
      </c>
      <c r="BF26" s="63">
        <f>SUM(ENERO:DICIEMBRE!BF26)</f>
        <v>0</v>
      </c>
      <c r="BG26" s="63">
        <f>SUM(ENERO:DICIEMBRE!BG26)</f>
        <v>0</v>
      </c>
      <c r="BH26" s="63">
        <f>SUM(ENERO:DICIEMBRE!BH26)</f>
        <v>0</v>
      </c>
      <c r="BI26" s="63">
        <f>SUM(ENERO:DICIEMBRE!BI26)</f>
        <v>0</v>
      </c>
      <c r="BJ26" s="63">
        <f>SUM(ENERO:DICIEMBRE!BJ26)</f>
        <v>0</v>
      </c>
      <c r="BK26" s="63">
        <f>SUM(ENERO:DICIEMBRE!BK26)</f>
        <v>0</v>
      </c>
      <c r="BL26" s="63">
        <f>SUM(ENERO:DICIEMBRE!BL26)</f>
        <v>0</v>
      </c>
      <c r="BM26" s="63">
        <f>SUM(ENERO:DICIEMBRE!BM26)</f>
        <v>0</v>
      </c>
      <c r="BN26" s="63">
        <f>SUM(ENERO:DICIEMBRE!BN26)</f>
        <v>0</v>
      </c>
      <c r="BO26" s="63">
        <f>SUM(ENERO:DICIEMBRE!BO26)</f>
        <v>0</v>
      </c>
      <c r="BP26" s="63">
        <f>SUM(ENERO:DICIEMBRE!BP26)</f>
        <v>0</v>
      </c>
      <c r="BQ26" s="63">
        <f>SUM(ENERO:DICIEMBRE!BQ26)</f>
        <v>0</v>
      </c>
      <c r="BR26" s="63">
        <f>SUM(ENERO:DICIEMBRE!BR26)</f>
        <v>0</v>
      </c>
      <c r="BS26" s="63">
        <f>SUM(ENERO:DICIEMBRE!BS26)</f>
        <v>0</v>
      </c>
      <c r="BT26" s="63">
        <f>SUM(ENERO:DICIEMBRE!BT26)</f>
        <v>0</v>
      </c>
      <c r="BU26" s="69">
        <f t="shared" si="160"/>
        <v>0</v>
      </c>
      <c r="BV26" s="63">
        <f>SUM(ENERO:DICIEMBRE!BV26)</f>
        <v>0</v>
      </c>
      <c r="BW26" s="63">
        <f>SUM(ENERO:DICIEMBRE!BW26)</f>
        <v>0</v>
      </c>
      <c r="BX26" s="63">
        <f>SUM(ENERO:DICIEMBRE!BX26)</f>
        <v>0</v>
      </c>
      <c r="BY26" s="69">
        <f t="shared" si="161"/>
        <v>0</v>
      </c>
      <c r="BZ26" s="63">
        <f>SUM(ENERO:DICIEMBRE!BZ26)</f>
        <v>0</v>
      </c>
      <c r="CA26" s="63">
        <f>SUM(ENERO:DICIEMBRE!CA26)</f>
        <v>0</v>
      </c>
      <c r="CB26" s="63">
        <f>SUM(ENERO:DICIEMBRE!CB26)</f>
        <v>0</v>
      </c>
      <c r="CC26" s="63">
        <f>SUM(ENERO:DICIEMBRE!CC26)</f>
        <v>0</v>
      </c>
      <c r="CD26" s="63">
        <f>SUM(ENERO:DICIEMBRE!CD26)</f>
        <v>0</v>
      </c>
      <c r="CE26" s="63">
        <f>SUM(ENERO:DICIEMBRE!CE26)</f>
        <v>0</v>
      </c>
      <c r="CF26" s="63">
        <f>SUM(ENERO:DICIEMBRE!CF26)</f>
        <v>0</v>
      </c>
      <c r="CG26" s="63">
        <f>SUM(ENERO:DICIEMBRE!CG26)</f>
        <v>0</v>
      </c>
      <c r="CH26" s="63">
        <f>SUM(ENERO:DICIEMBRE!CH26)</f>
        <v>0</v>
      </c>
      <c r="CI26" s="63">
        <f>SUM(ENERO:DICIEMBRE!CI26)</f>
        <v>0</v>
      </c>
      <c r="CJ26" s="63">
        <f>SUM(ENERO:DICIEMBRE!CJ26)</f>
        <v>0</v>
      </c>
      <c r="CK26" s="63">
        <f>SUM(ENERO:DICIEMBRE!CK26)</f>
        <v>0</v>
      </c>
      <c r="CL26" s="63">
        <f>SUM(ENERO:DICIEMBRE!CL26)</f>
        <v>0</v>
      </c>
      <c r="CM26" s="63">
        <f>SUM(ENERO:DICIEMBRE!CM26)</f>
        <v>0</v>
      </c>
      <c r="CN26" s="63">
        <f>SUM(ENERO:DICIEMBRE!CN26)</f>
        <v>0</v>
      </c>
      <c r="CO26" s="63">
        <f>SUM(ENERO:DICIEMBRE!CO26)</f>
        <v>0</v>
      </c>
      <c r="CP26" s="63">
        <f>SUM(ENERO:DICIEMBRE!CP26)</f>
        <v>0</v>
      </c>
      <c r="CQ26" s="63">
        <f>SUM(ENERO:DICIEMBRE!CQ26)</f>
        <v>0</v>
      </c>
      <c r="CR26" s="63">
        <f>SUM(ENERO:DICIEMBRE!CR26)</f>
        <v>0</v>
      </c>
      <c r="CS26" s="63">
        <f>SUM(ENERO:DICIEMBRE!CS26)</f>
        <v>0</v>
      </c>
      <c r="CT26" s="63">
        <f>SUM(ENERO:DICIEMBRE!CT26)</f>
        <v>0</v>
      </c>
      <c r="CU26" s="63">
        <f>SUM(ENERO:DICIEMBRE!CU26)</f>
        <v>0</v>
      </c>
      <c r="CV26" s="63">
        <f>SUM(ENERO:DICIEMBRE!CV26)</f>
        <v>0</v>
      </c>
      <c r="CW26" s="63">
        <f>SUM(ENERO:DICIEMBRE!CW26)</f>
        <v>0</v>
      </c>
      <c r="CX26" s="63">
        <f>SUM(ENERO:DICIEMBRE!CX26)</f>
        <v>0</v>
      </c>
      <c r="CY26" s="63">
        <f>SUM(ENERO:DICIEMBRE!CY26)</f>
        <v>0</v>
      </c>
      <c r="CZ26" s="63">
        <f>SUM(ENERO:DICIEMBRE!CZ26)</f>
        <v>0</v>
      </c>
      <c r="DA26" s="63">
        <f>SUM(ENERO:DICIEMBRE!DA26)</f>
        <v>0</v>
      </c>
      <c r="DB26" s="63">
        <f>SUM(ENERO:DICIEMBRE!DB26)</f>
        <v>0</v>
      </c>
      <c r="DC26" s="69">
        <f t="shared" si="162"/>
        <v>0</v>
      </c>
      <c r="DD26" s="63">
        <f>SUM(ENERO:DICIEMBRE!DD26)</f>
        <v>0</v>
      </c>
      <c r="DE26" s="63">
        <f>SUM(ENERO:DICIEMBRE!DE26)</f>
        <v>0</v>
      </c>
      <c r="DF26" s="69">
        <f>SUM(DD26:DE26)</f>
        <v>0</v>
      </c>
      <c r="DG26" s="63">
        <f>SUM(ENERO:DICIEMBRE!DG26)</f>
        <v>0</v>
      </c>
      <c r="DH26" s="63">
        <f>SUM(ENERO:DICIEMBRE!DH26)</f>
        <v>0</v>
      </c>
      <c r="DI26" s="63">
        <f>SUM(ENERO:DICIEMBRE!DI26)</f>
        <v>0</v>
      </c>
      <c r="DJ26" s="63">
        <f>SUM(ENERO:DICIEMBRE!DJ26)</f>
        <v>0</v>
      </c>
      <c r="DK26" s="63">
        <f>SUM(ENERO:DICIEMBRE!DK26)</f>
        <v>0</v>
      </c>
      <c r="DL26" s="63">
        <f>SUM(ENERO:DICIEMBRE!DL26)</f>
        <v>0</v>
      </c>
      <c r="DM26" s="63">
        <f>SUM(ENERO:DICIEMBRE!DM26)</f>
        <v>0</v>
      </c>
      <c r="DN26" s="63">
        <f>SUM(ENERO:DICIEMBRE!DN26)</f>
        <v>0</v>
      </c>
      <c r="DO26" s="63">
        <f>SUM(ENERO:DICIEMBRE!DO26)</f>
        <v>0</v>
      </c>
      <c r="DP26" s="63">
        <f>SUM(ENERO:DICIEMBRE!DP26)</f>
        <v>0</v>
      </c>
      <c r="DQ26" s="63">
        <f>SUM(ENERO:DICIEMBRE!DQ26)</f>
        <v>0</v>
      </c>
      <c r="DR26" s="63">
        <f>SUM(ENERO:DICIEMBRE!DR26)</f>
        <v>0</v>
      </c>
      <c r="DS26" s="63">
        <f>SUM(ENERO:DICIEMBRE!DS26)</f>
        <v>0</v>
      </c>
      <c r="DT26" s="63">
        <f>SUM(ENERO:DICIEMBRE!DT26)</f>
        <v>0</v>
      </c>
      <c r="DU26" s="63">
        <f>SUM(ENERO:DICIEMBRE!DU26)</f>
        <v>0</v>
      </c>
      <c r="DV26" s="63">
        <f>SUM(ENERO:DICIEMBRE!DV26)</f>
        <v>0</v>
      </c>
      <c r="DW26" s="63">
        <f>SUM(ENERO:DICIEMBRE!DW26)</f>
        <v>0</v>
      </c>
      <c r="DX26" s="63">
        <f>SUM(ENERO:DICIEMBRE!DX26)</f>
        <v>0</v>
      </c>
      <c r="DY26" s="63">
        <f>SUM(ENERO:DICIEMBRE!DY26)</f>
        <v>0</v>
      </c>
      <c r="DZ26" s="63">
        <f>SUM(ENERO:DICIEMBRE!DZ26)</f>
        <v>0</v>
      </c>
      <c r="EA26" s="63">
        <f>SUM(ENERO:DICIEMBRE!EA26)</f>
        <v>0</v>
      </c>
      <c r="EB26" s="63">
        <f>SUM(ENERO:DICIEMBRE!EB26)</f>
        <v>0</v>
      </c>
      <c r="EC26" s="63">
        <f>SUM(ENERO:DICIEMBRE!EC26)</f>
        <v>0</v>
      </c>
      <c r="ED26" s="63">
        <f>SUM(ENERO:DICIEMBRE!ED26)</f>
        <v>0</v>
      </c>
      <c r="EE26" s="63">
        <f>SUM(ENERO:DICIEMBRE!EE26)</f>
        <v>0</v>
      </c>
      <c r="EF26" s="63">
        <f>SUM(ENERO:DICIEMBRE!EF26)</f>
        <v>0</v>
      </c>
      <c r="EG26" s="63">
        <f>SUM(ENERO:DICIEMBRE!EG26)</f>
        <v>0</v>
      </c>
      <c r="EH26" s="63">
        <f>SUM(ENERO:DICIEMBRE!EH26)</f>
        <v>0</v>
      </c>
      <c r="EI26" s="63">
        <f>SUM(ENERO:DICIEMBRE!EI26)</f>
        <v>0</v>
      </c>
      <c r="EJ26" s="69">
        <f t="shared" si="163"/>
        <v>0</v>
      </c>
      <c r="EK26" s="69">
        <f t="shared" si="164"/>
        <v>0</v>
      </c>
      <c r="EL26" s="63">
        <f>SUM(ENERO:DICIEMBRE!EL26)</f>
        <v>0</v>
      </c>
      <c r="EM26" s="63">
        <f>SUM(ENERO:DICIEMBRE!EM26)</f>
        <v>0</v>
      </c>
      <c r="EN26" s="63">
        <f>SUM(ENERO:DICIEMBRE!EN26)</f>
        <v>0</v>
      </c>
      <c r="EO26" s="69">
        <f t="shared" si="165"/>
        <v>0</v>
      </c>
      <c r="EP26" s="63">
        <f>SUM(ENERO:DICIEMBRE!EP26)</f>
        <v>0</v>
      </c>
      <c r="EQ26" s="63">
        <f>SUM(ENERO:DICIEMBRE!EQ26)</f>
        <v>0</v>
      </c>
      <c r="ER26" s="63">
        <f>SUM(ENERO:DICIEMBRE!ER26)</f>
        <v>0</v>
      </c>
      <c r="ES26" s="63">
        <f>SUM(ENERO:DICIEMBRE!ES26)</f>
        <v>0</v>
      </c>
      <c r="ET26" s="63">
        <f>SUM(ENERO:DICIEMBRE!ET26)</f>
        <v>0</v>
      </c>
      <c r="EU26" s="63">
        <f>SUM(ENERO:DICIEMBRE!EU26)</f>
        <v>0</v>
      </c>
      <c r="EV26" s="63">
        <f>SUM(ENERO:DICIEMBRE!EV26)</f>
        <v>0</v>
      </c>
      <c r="EW26" s="63">
        <f>SUM(ENERO:DICIEMBRE!EW26)</f>
        <v>0</v>
      </c>
      <c r="EX26" s="63">
        <f>SUM(ENERO:DICIEMBRE!EX26)</f>
        <v>0</v>
      </c>
      <c r="EY26" s="69">
        <f t="shared" si="5"/>
        <v>0</v>
      </c>
      <c r="EZ26" s="63">
        <f>SUM(ENERO:DICIEMBRE!EZ26)</f>
        <v>0</v>
      </c>
      <c r="FA26" s="63">
        <f>SUM(ENERO:DICIEMBRE!FA26)</f>
        <v>0</v>
      </c>
      <c r="FB26" s="63">
        <f>SUM(ENERO:DICIEMBRE!FB26)</f>
        <v>0</v>
      </c>
      <c r="FC26" s="63">
        <f>SUM(ENERO:DICIEMBRE!FC26)</f>
        <v>0</v>
      </c>
      <c r="FD26" s="63">
        <f>SUM(ENERO:DICIEMBRE!FD26)</f>
        <v>0</v>
      </c>
      <c r="FE26" s="63">
        <f>SUM(ENERO:DICIEMBRE!FE26)</f>
        <v>0</v>
      </c>
      <c r="FF26" s="63">
        <f>SUM(ENERO:DICIEMBRE!FF26)</f>
        <v>0</v>
      </c>
      <c r="FG26" s="63">
        <f>SUM(ENERO:DICIEMBRE!FG26)</f>
        <v>0</v>
      </c>
      <c r="FH26" s="69">
        <f t="shared" si="166"/>
        <v>0</v>
      </c>
      <c r="FI26" s="63">
        <f>SUM(ENERO:DICIEMBRE!FI26)</f>
        <v>0</v>
      </c>
      <c r="FJ26" s="63">
        <f>SUM(ENERO:DICIEMBRE!FJ26)</f>
        <v>0</v>
      </c>
      <c r="FK26" s="63">
        <f>SUM(ENERO:DICIEMBRE!FK26)</f>
        <v>0</v>
      </c>
      <c r="FL26" s="63">
        <f>SUM(ENERO:DICIEMBRE!FL26)</f>
        <v>0</v>
      </c>
      <c r="FM26" s="63">
        <f>SUM(ENERO:DICIEMBRE!FM26)</f>
        <v>0</v>
      </c>
      <c r="FN26" s="63">
        <f>SUM(ENERO:DICIEMBRE!FN26)</f>
        <v>0</v>
      </c>
      <c r="FO26" s="63">
        <f>SUM(ENERO:DICIEMBRE!FO26)</f>
        <v>0</v>
      </c>
      <c r="FP26" s="63">
        <f>SUM(ENERO:DICIEMBRE!FP26)</f>
        <v>0</v>
      </c>
      <c r="FQ26" s="63">
        <f>SUM(ENERO:DICIEMBRE!FQ26)</f>
        <v>0</v>
      </c>
      <c r="FR26" s="63">
        <f>SUM(ENERO:DICIEMBRE!FR26)</f>
        <v>0</v>
      </c>
      <c r="FS26" s="69">
        <f t="shared" si="167"/>
        <v>0</v>
      </c>
      <c r="FT26" s="63">
        <f>SUM(ENERO:DICIEMBRE!FT26)</f>
        <v>0</v>
      </c>
      <c r="FU26" s="63">
        <f>SUM(ENERO:DICIEMBRE!FU26)</f>
        <v>0</v>
      </c>
      <c r="FV26" s="63">
        <f>SUM(ENERO:DICIEMBRE!FV26)</f>
        <v>0</v>
      </c>
      <c r="FW26" s="63">
        <f>SUM(ENERO:DICIEMBRE!FW26)</f>
        <v>0</v>
      </c>
      <c r="FX26" s="63">
        <f>SUM(ENERO:DICIEMBRE!FX26)</f>
        <v>0</v>
      </c>
      <c r="FY26" s="63">
        <f>SUM(ENERO:DICIEMBRE!FY26)</f>
        <v>0</v>
      </c>
      <c r="FZ26" s="63">
        <f>SUM(ENERO:DICIEMBRE!FZ26)</f>
        <v>0</v>
      </c>
      <c r="GA26" s="63">
        <f>SUM(ENERO:DICIEMBRE!GA26)</f>
        <v>0</v>
      </c>
      <c r="GB26" s="63">
        <f>SUM(ENERO:DICIEMBRE!GB26)</f>
        <v>0</v>
      </c>
      <c r="GC26" s="63">
        <f>SUM(ENERO:DICIEMBRE!GC26)</f>
        <v>0</v>
      </c>
      <c r="GD26" s="63">
        <f>SUM(ENERO:DICIEMBRE!GD26)</f>
        <v>0</v>
      </c>
      <c r="GE26" s="63">
        <f>SUM(ENERO:DICIEMBRE!GE26)</f>
        <v>0</v>
      </c>
      <c r="GF26" s="63">
        <f>SUM(ENERO:DICIEMBRE!GF26)</f>
        <v>0</v>
      </c>
      <c r="GG26" s="63">
        <f>SUM(ENERO:DICIEMBRE!GG26)</f>
        <v>0</v>
      </c>
      <c r="GH26" s="63">
        <f>SUM(ENERO:DICIEMBRE!GH26)</f>
        <v>0</v>
      </c>
      <c r="GI26" s="63">
        <f>SUM(ENERO:DICIEMBRE!GI26)</f>
        <v>0</v>
      </c>
      <c r="GJ26" s="63">
        <f>SUM(ENERO:DICIEMBRE!GJ26)</f>
        <v>0</v>
      </c>
      <c r="GK26" s="63">
        <f>SUM(ENERO:DICIEMBRE!GK26)</f>
        <v>0</v>
      </c>
      <c r="GL26" s="63">
        <f>SUM(ENERO:DICIEMBRE!GL26)</f>
        <v>0</v>
      </c>
      <c r="GM26" s="63">
        <f>SUM(ENERO:DICIEMBRE!GM26)</f>
        <v>0</v>
      </c>
      <c r="GN26" s="63">
        <f>SUM(ENERO:DICIEMBRE!GN26)</f>
        <v>0</v>
      </c>
      <c r="GO26" s="63">
        <f>SUM(ENERO:DICIEMBRE!GO26)</f>
        <v>0</v>
      </c>
      <c r="GP26" s="63">
        <f>SUM(ENERO:DICIEMBRE!GP26)</f>
        <v>0</v>
      </c>
      <c r="GQ26" s="69">
        <f t="shared" si="8"/>
        <v>0</v>
      </c>
      <c r="GR26" s="63">
        <f>SUM(ENERO:DICIEMBRE!GR26)</f>
        <v>0</v>
      </c>
      <c r="GS26" s="69">
        <f t="shared" si="168"/>
        <v>0</v>
      </c>
      <c r="GT26" s="63">
        <f>SUM(ENERO:DICIEMBRE!GT26)</f>
        <v>0</v>
      </c>
      <c r="GU26" s="63">
        <f>SUM(ENERO:DICIEMBRE!GU26)</f>
        <v>0</v>
      </c>
      <c r="GV26" s="63">
        <f>SUM(ENERO:DICIEMBRE!GV26)</f>
        <v>0</v>
      </c>
      <c r="GW26" s="63">
        <f>SUM(ENERO:DICIEMBRE!GW26)</f>
        <v>0</v>
      </c>
      <c r="GX26" s="63">
        <f>SUM(ENERO:DICIEMBRE!GX26)</f>
        <v>0</v>
      </c>
      <c r="GY26" s="63">
        <f>SUM(ENERO:DICIEMBRE!GY26)</f>
        <v>0</v>
      </c>
      <c r="GZ26" s="63">
        <f>SUM(ENERO:DICIEMBRE!GZ26)</f>
        <v>0</v>
      </c>
      <c r="HA26" s="63">
        <f>SUM(ENERO:DICIEMBRE!HA26)</f>
        <v>0</v>
      </c>
      <c r="HB26" s="63">
        <f>SUM(ENERO:DICIEMBRE!HB26)</f>
        <v>0</v>
      </c>
      <c r="HC26" s="63">
        <f>SUM(ENERO:DICIEMBRE!HC26)</f>
        <v>0</v>
      </c>
      <c r="HD26" s="63">
        <f>SUM(ENERO:DICIEMBRE!HD26)</f>
        <v>0</v>
      </c>
      <c r="HE26" s="63">
        <f>SUM(ENERO:DICIEMBRE!HE26)</f>
        <v>0</v>
      </c>
      <c r="HF26" s="63">
        <f>SUM(ENERO:DICIEMBRE!HF26)</f>
        <v>0</v>
      </c>
      <c r="HG26" s="63">
        <f>SUM(ENERO:DICIEMBRE!HG26)</f>
        <v>0</v>
      </c>
      <c r="HH26" s="63">
        <f>SUM(ENERO:DICIEMBRE!HH26)</f>
        <v>0</v>
      </c>
      <c r="HI26" s="63">
        <f>SUM(ENERO:DICIEMBRE!HI26)</f>
        <v>0</v>
      </c>
      <c r="HJ26" s="63">
        <f>SUM(ENERO:DICIEMBRE!HJ26)</f>
        <v>0</v>
      </c>
      <c r="HK26" s="63">
        <f>SUM(ENERO:DICIEMBRE!HK26)</f>
        <v>0</v>
      </c>
      <c r="HL26" s="63">
        <f>SUM(ENERO:DICIEMBRE!HL26)</f>
        <v>0</v>
      </c>
      <c r="HM26" s="63">
        <f>SUM(ENERO:DICIEMBRE!HM26)</f>
        <v>0</v>
      </c>
      <c r="HN26" s="63">
        <f>SUM(ENERO:DICIEMBRE!HN26)</f>
        <v>0</v>
      </c>
      <c r="HO26" s="63">
        <f>SUM(ENERO:DICIEMBRE!HO26)</f>
        <v>0</v>
      </c>
      <c r="HP26" s="63">
        <f>SUM(ENERO:DICIEMBRE!HP26)</f>
        <v>0</v>
      </c>
      <c r="HQ26" s="63">
        <f>SUM(ENERO:DICIEMBRE!HQ26)</f>
        <v>0</v>
      </c>
      <c r="HR26" s="63">
        <f>SUM(ENERO:DICIEMBRE!HR26)</f>
        <v>0</v>
      </c>
      <c r="HS26" s="69">
        <f>SUM(GT26:HR26)</f>
        <v>0</v>
      </c>
      <c r="HT26" s="63">
        <f>SUM(ENERO:DICIEMBRE!HT26)</f>
        <v>0</v>
      </c>
      <c r="HU26" s="63">
        <f>SUM(ENERO:DICIEMBRE!HU26)</f>
        <v>0</v>
      </c>
      <c r="HV26" s="69">
        <f t="shared" si="169"/>
        <v>0</v>
      </c>
      <c r="HW26" s="63">
        <f>SUM(ENERO:DICIEMBRE!HW26)</f>
        <v>0</v>
      </c>
      <c r="HX26" s="63">
        <f>SUM(ENERO:DICIEMBRE!HX26)</f>
        <v>0</v>
      </c>
      <c r="HY26" s="63">
        <f>SUM(ENERO:DICIEMBRE!HY26)</f>
        <v>0</v>
      </c>
      <c r="HZ26" s="63">
        <f>SUM(ENERO:DICIEMBRE!HZ26)</f>
        <v>0</v>
      </c>
      <c r="IA26" s="63">
        <f>SUM(ENERO:DICIEMBRE!IA26)</f>
        <v>0</v>
      </c>
      <c r="IB26" s="63">
        <f>SUM(ENERO:DICIEMBRE!IB26)</f>
        <v>0</v>
      </c>
      <c r="IC26" s="69">
        <f t="shared" si="170"/>
        <v>0</v>
      </c>
      <c r="ID26" s="63">
        <f>SUM(ENERO:DICIEMBRE!ID26)</f>
        <v>0</v>
      </c>
      <c r="IE26" s="63">
        <f>SUM(ENERO:DICIEMBRE!IE26)</f>
        <v>0</v>
      </c>
      <c r="IF26" s="63">
        <f>SUM(ENERO:DICIEMBRE!IF26)</f>
        <v>0</v>
      </c>
      <c r="IG26" s="63">
        <f>SUM(ENERO:DICIEMBRE!IG26)</f>
        <v>0</v>
      </c>
      <c r="IH26" s="63">
        <f>SUM(ENERO:DICIEMBRE!IH26)</f>
        <v>0</v>
      </c>
      <c r="II26" s="63">
        <f>SUM(ENERO:DICIEMBRE!II26)</f>
        <v>0</v>
      </c>
      <c r="IJ26" s="63">
        <f>SUM(ENERO:DICIEMBRE!IJ26)</f>
        <v>0</v>
      </c>
      <c r="IK26" s="63">
        <f>SUM(ENERO:DICIEMBRE!IK26)</f>
        <v>0</v>
      </c>
      <c r="IL26" s="63">
        <f>SUM(ENERO:DICIEMBRE!IL26)</f>
        <v>0</v>
      </c>
      <c r="IM26" s="63">
        <f>SUM(ENERO:DICIEMBRE!IM26)</f>
        <v>0</v>
      </c>
      <c r="IN26" s="69">
        <f t="shared" si="171"/>
        <v>0</v>
      </c>
      <c r="IO26" s="140">
        <f t="shared" si="172"/>
        <v>0</v>
      </c>
      <c r="IP26" s="63">
        <f>SUM(ENERO:DICIEMBRE!IP26)</f>
        <v>0</v>
      </c>
      <c r="IQ26" s="63">
        <f>SUM(ENERO:DICIEMBRE!IQ26)</f>
        <v>0</v>
      </c>
      <c r="IR26" s="63">
        <f>SUM(ENERO:DICIEMBRE!IR26)</f>
        <v>0</v>
      </c>
      <c r="IS26" s="63">
        <f>SUM(ENERO:DICIEMBRE!IS26)</f>
        <v>0</v>
      </c>
      <c r="IT26" s="63">
        <f>SUM(ENERO:DICIEMBRE!IT26)</f>
        <v>0</v>
      </c>
      <c r="IU26" s="63">
        <f>SUM(ENERO:DICIEMBRE!IU26)</f>
        <v>0</v>
      </c>
      <c r="IV26" s="63">
        <f>SUM(ENERO:DICIEMBRE!IV26)</f>
        <v>0</v>
      </c>
      <c r="IW26" s="63">
        <f>SUM(ENERO:DICIEMBRE!IW26)</f>
        <v>0</v>
      </c>
      <c r="IX26" s="63">
        <f>SUM(ENERO:DICIEMBRE!IX26)</f>
        <v>0</v>
      </c>
      <c r="IY26" s="63">
        <f>SUM(ENERO:DICIEMBRE!IY26)</f>
        <v>0</v>
      </c>
      <c r="IZ26" s="63">
        <f>SUM(ENERO:DICIEMBRE!IZ26)</f>
        <v>0</v>
      </c>
      <c r="JA26" s="63">
        <f>SUM(ENERO:DICIEMBRE!JA26)</f>
        <v>0</v>
      </c>
      <c r="JB26" s="63">
        <f>SUM(ENERO:DICIEMBRE!JB26)</f>
        <v>0</v>
      </c>
      <c r="JC26" s="63">
        <f>SUM(ENERO:DICIEMBRE!JC26)</f>
        <v>0</v>
      </c>
      <c r="JD26" s="140">
        <f t="shared" si="173"/>
        <v>0</v>
      </c>
      <c r="JE26" s="140">
        <f t="shared" si="173"/>
        <v>0</v>
      </c>
      <c r="JF26" s="140">
        <f t="shared" si="174"/>
        <v>0</v>
      </c>
      <c r="JG26" s="63">
        <f>SUM(ENERO:DICIEMBRE!JG26)</f>
        <v>0</v>
      </c>
      <c r="JH26" s="63">
        <f>SUM(ENERO:DICIEMBRE!JH26)</f>
        <v>0</v>
      </c>
      <c r="JI26" s="63">
        <f>SUM(ENERO:DICIEMBRE!JI26)</f>
        <v>0</v>
      </c>
      <c r="JJ26" s="63">
        <f>SUM(ENERO:DICIEMBRE!JJ26)</f>
        <v>0</v>
      </c>
      <c r="JK26" s="63">
        <f>SUM(ENERO:DICIEMBRE!JK26)</f>
        <v>0</v>
      </c>
      <c r="JL26" s="140">
        <f t="shared" si="175"/>
        <v>0</v>
      </c>
      <c r="JM26" s="63">
        <f>SUM(ENERO:DICIEMBRE!JM26)</f>
        <v>0</v>
      </c>
      <c r="JN26" s="63">
        <f>SUM(ENERO:DICIEMBRE!JN26)</f>
        <v>0</v>
      </c>
      <c r="JO26" s="140">
        <f t="shared" si="176"/>
        <v>0</v>
      </c>
      <c r="JP26" s="63">
        <f>SUM(ENERO:DICIEMBRE!JP26)</f>
        <v>0</v>
      </c>
      <c r="JQ26" s="63">
        <f>SUM(ENERO:DICIEMBRE!JQ26)</f>
        <v>0</v>
      </c>
      <c r="JR26" s="63">
        <f>SUM(ENERO:DICIEMBRE!JR26)</f>
        <v>0</v>
      </c>
      <c r="JS26" s="63">
        <f>SUM(ENERO:DICIEMBRE!JS26)</f>
        <v>0</v>
      </c>
      <c r="JT26" s="63">
        <f>SUM(ENERO:DICIEMBRE!JT26)</f>
        <v>0</v>
      </c>
      <c r="JU26" s="63">
        <f>SUM(ENERO:DICIEMBRE!JU26)</f>
        <v>0</v>
      </c>
      <c r="JV26" s="63">
        <f>SUM(ENERO:DICIEMBRE!JV26)</f>
        <v>0</v>
      </c>
      <c r="JW26" s="63">
        <f>SUM(ENERO:DICIEMBRE!JW26)</f>
        <v>0</v>
      </c>
      <c r="JX26" s="63">
        <f>SUM(ENERO:DICIEMBRE!JX26)</f>
        <v>0</v>
      </c>
      <c r="JY26" s="63">
        <f>SUM(ENERO:DICIEMBRE!JY26)</f>
        <v>0</v>
      </c>
      <c r="JZ26" s="63">
        <f>SUM(ENERO:DICIEMBRE!JZ26)</f>
        <v>0</v>
      </c>
      <c r="KA26" s="63">
        <f>SUM(ENERO:DICIEMBRE!KA26)</f>
        <v>0</v>
      </c>
      <c r="KB26" s="63">
        <f>SUM(ENERO:DICIEMBRE!KB26)</f>
        <v>0</v>
      </c>
      <c r="KC26" s="63">
        <f>SUM(ENERO:DICIEMBRE!KC26)</f>
        <v>0</v>
      </c>
      <c r="KD26" s="63">
        <f>SUM(ENERO:DICIEMBRE!KD26)</f>
        <v>0</v>
      </c>
      <c r="KE26" s="63">
        <f>SUM(ENERO:DICIEMBRE!KE26)</f>
        <v>0</v>
      </c>
      <c r="KF26" s="63">
        <f>SUM(ENERO:DICIEMBRE!KF26)</f>
        <v>0</v>
      </c>
      <c r="KG26" s="140">
        <f t="shared" si="177"/>
        <v>0</v>
      </c>
      <c r="KH26" s="63">
        <f>SUM(ENERO:DICIEMBRE!KH26)</f>
        <v>0</v>
      </c>
      <c r="KI26" s="63">
        <f>SUM(ENERO:DICIEMBRE!KI26)</f>
        <v>0</v>
      </c>
      <c r="KJ26" s="63">
        <f>SUM(ENERO:DICIEMBRE!KJ26)</f>
        <v>0</v>
      </c>
      <c r="KK26" s="63">
        <f>SUM(ENERO:DICIEMBRE!KK26)</f>
        <v>0</v>
      </c>
      <c r="KL26" s="63">
        <f>SUM(ENERO:DICIEMBRE!KL26)</f>
        <v>0</v>
      </c>
      <c r="KM26" s="63">
        <f>SUM(ENERO:DICIEMBRE!KM26)</f>
        <v>0</v>
      </c>
      <c r="KN26" s="63">
        <f>SUM(ENERO:DICIEMBRE!KN26)</f>
        <v>0</v>
      </c>
      <c r="KO26" s="63">
        <f>SUM(ENERO:DICIEMBRE!KO26)</f>
        <v>0</v>
      </c>
      <c r="KP26" s="63">
        <f>SUM(ENERO:DICIEMBRE!KP26)</f>
        <v>0</v>
      </c>
      <c r="KQ26" s="63">
        <f>SUM(ENERO:DICIEMBRE!KQ26)</f>
        <v>0</v>
      </c>
      <c r="KR26" s="63">
        <f>SUM(ENERO:DICIEMBRE!KR26)</f>
        <v>0</v>
      </c>
      <c r="KS26" s="63">
        <f>SUM(ENERO:DICIEMBRE!KS26)</f>
        <v>0</v>
      </c>
      <c r="KT26" s="63">
        <f>SUM(ENERO:DICIEMBRE!KT26)</f>
        <v>0</v>
      </c>
      <c r="KU26" s="63">
        <f>SUM(ENERO:DICIEMBRE!KU26)</f>
        <v>0</v>
      </c>
      <c r="KV26" s="63">
        <f>SUM(ENERO:DICIEMBRE!KV26)</f>
        <v>0</v>
      </c>
      <c r="KW26" s="63">
        <f>SUM(ENERO:DICIEMBRE!KW26)</f>
        <v>0</v>
      </c>
      <c r="KX26" s="63">
        <f>SUM(ENERO:DICIEMBRE!KX26)</f>
        <v>0</v>
      </c>
      <c r="KY26" s="140">
        <f t="shared" si="179"/>
        <v>0</v>
      </c>
      <c r="KZ26" s="63">
        <f>SUM(ENERO:DICIEMBRE!KZ26)</f>
        <v>0</v>
      </c>
      <c r="LA26" s="63">
        <f>SUM(ENERO:DICIEMBRE!LA26)</f>
        <v>0</v>
      </c>
      <c r="LB26" s="63">
        <f>SUM(ENERO:DICIEMBRE!LB26)</f>
        <v>0</v>
      </c>
      <c r="LC26" s="63">
        <f>SUM(ENERO:DICIEMBRE!LC26)</f>
        <v>0</v>
      </c>
      <c r="LD26" s="63">
        <f>SUM(ENERO:DICIEMBRE!LD26)</f>
        <v>0</v>
      </c>
      <c r="LE26" s="63">
        <f>SUM(ENERO:DICIEMBRE!LE26)</f>
        <v>0</v>
      </c>
      <c r="LF26" s="63">
        <f>SUM(ENERO:DICIEMBRE!LF26)</f>
        <v>0</v>
      </c>
      <c r="LG26" s="63">
        <f>SUM(ENERO:DICIEMBRE!LG26)</f>
        <v>0</v>
      </c>
      <c r="LH26" s="63">
        <f>SUM(ENERO:DICIEMBRE!LH26)</f>
        <v>0</v>
      </c>
      <c r="LI26" s="63">
        <f>SUM(ENERO:DICIEMBRE!LI26)</f>
        <v>0</v>
      </c>
      <c r="LJ26" s="63">
        <f>SUM(ENERO:DICIEMBRE!LJ26)</f>
        <v>0</v>
      </c>
      <c r="LK26" s="63">
        <f>SUM(ENERO:DICIEMBRE!LK26)</f>
        <v>0</v>
      </c>
      <c r="LL26" s="63">
        <f>SUM(ENERO:DICIEMBRE!LL26)</f>
        <v>0</v>
      </c>
      <c r="LM26" s="63">
        <f>SUM(ENERO:DICIEMBRE!LM26)</f>
        <v>0</v>
      </c>
      <c r="LN26" s="63">
        <f>SUM(ENERO:DICIEMBRE!LN26)</f>
        <v>0</v>
      </c>
      <c r="LO26" s="63">
        <f>SUM(ENERO:DICIEMBRE!LO26)</f>
        <v>0</v>
      </c>
      <c r="LP26" s="63">
        <f>SUM(ENERO:DICIEMBRE!LP26)</f>
        <v>0</v>
      </c>
      <c r="LQ26" s="63">
        <f>SUM(ENERO:DICIEMBRE!LQ26)</f>
        <v>0</v>
      </c>
      <c r="LR26" s="63">
        <f>SUM(ENERO:DICIEMBRE!LR26)</f>
        <v>0</v>
      </c>
      <c r="LS26" s="63">
        <f>SUM(ENERO:DICIEMBRE!LS26)</f>
        <v>0</v>
      </c>
      <c r="LT26" s="63">
        <f>SUM(ENERO:DICIEMBRE!LT26)</f>
        <v>0</v>
      </c>
      <c r="LU26" s="63">
        <f>SUM(ENERO:DICIEMBRE!LU26)</f>
        <v>0</v>
      </c>
      <c r="LV26" s="63">
        <f>SUM(ENERO:DICIEMBRE!LV26)</f>
        <v>0</v>
      </c>
      <c r="LW26" s="63">
        <f>SUM(ENERO:DICIEMBRE!LW26)</f>
        <v>0</v>
      </c>
      <c r="LX26" s="63">
        <f>SUM(ENERO:DICIEMBRE!LX26)</f>
        <v>0</v>
      </c>
      <c r="LY26" s="63">
        <f>SUM(ENERO:DICIEMBRE!LY26)</f>
        <v>0</v>
      </c>
      <c r="LZ26" s="63">
        <f>SUM(ENERO:DICIEMBRE!LZ26)</f>
        <v>0</v>
      </c>
      <c r="MA26" s="63">
        <f>SUM(ENERO:DICIEMBRE!MA26)</f>
        <v>0</v>
      </c>
      <c r="MB26" s="63">
        <f>SUM(ENERO:DICIEMBRE!MB26)</f>
        <v>0</v>
      </c>
      <c r="MC26" s="63">
        <f>SUM(ENERO:DICIEMBRE!MC26)</f>
        <v>0</v>
      </c>
      <c r="MD26" s="63">
        <f>SUM(ENERO:DICIEMBRE!MD26)</f>
        <v>0</v>
      </c>
      <c r="ME26" s="63">
        <f>SUM(ENERO:DICIEMBRE!ME26)</f>
        <v>0</v>
      </c>
      <c r="MF26" s="63">
        <f>SUM(ENERO:DICIEMBRE!MF26)</f>
        <v>0</v>
      </c>
      <c r="MG26" s="63">
        <f>SUM(ENERO:DICIEMBRE!MG26)</f>
        <v>0</v>
      </c>
      <c r="MH26" s="63">
        <f>SUM(ENERO:DICIEMBRE!MH26)</f>
        <v>0</v>
      </c>
      <c r="MI26" s="63">
        <f>SUM(ENERO:DICIEMBRE!MI26)</f>
        <v>0</v>
      </c>
      <c r="MJ26" s="63">
        <f>SUM(ENERO:DICIEMBRE!MJ26)</f>
        <v>0</v>
      </c>
      <c r="MK26" s="63">
        <f>SUM(ENERO:DICIEMBRE!MK26)</f>
        <v>0</v>
      </c>
      <c r="ML26" s="63">
        <f>SUM(ENERO:DICIEMBRE!ML26)</f>
        <v>0</v>
      </c>
      <c r="MM26" s="63">
        <f>SUM(ENERO:DICIEMBRE!MM26)</f>
        <v>0</v>
      </c>
    </row>
    <row r="27" customHeight="1" spans="1:351">
      <c r="A27" s="1" t="s">
        <v>155</v>
      </c>
      <c r="B27" s="1">
        <v>31400</v>
      </c>
      <c r="C27" s="13" t="s">
        <v>190</v>
      </c>
      <c r="D27" s="61" t="e">
        <f>SUM(D28:D29)</f>
        <v>#DIV/0!</v>
      </c>
      <c r="E27" s="61" t="e">
        <f t="shared" ref="E27:Y27" si="181">SUM(E28:E29)</f>
        <v>#DIV/0!</v>
      </c>
      <c r="F27" s="61" t="e">
        <f t="shared" si="181"/>
        <v>#DIV/0!</v>
      </c>
      <c r="G27" s="61" t="e">
        <f t="shared" si="181"/>
        <v>#DIV/0!</v>
      </c>
      <c r="H27" s="61" t="e">
        <f t="shared" si="181"/>
        <v>#DIV/0!</v>
      </c>
      <c r="I27" s="61" t="e">
        <f t="shared" si="181"/>
        <v>#DIV/0!</v>
      </c>
      <c r="J27" s="61" t="e">
        <f t="shared" si="181"/>
        <v>#DIV/0!</v>
      </c>
      <c r="K27" s="61" t="e">
        <f t="shared" si="181"/>
        <v>#DIV/0!</v>
      </c>
      <c r="L27" s="61" t="e">
        <f t="shared" si="181"/>
        <v>#DIV/0!</v>
      </c>
      <c r="M27" s="61" t="e">
        <f t="shared" si="181"/>
        <v>#DIV/0!</v>
      </c>
      <c r="N27" s="68" t="e">
        <f t="shared" si="181"/>
        <v>#DIV/0!</v>
      </c>
      <c r="O27" s="61" t="e">
        <f t="shared" si="181"/>
        <v>#DIV/0!</v>
      </c>
      <c r="P27" s="61" t="e">
        <f t="shared" si="181"/>
        <v>#DIV/0!</v>
      </c>
      <c r="Q27" s="61" t="e">
        <f t="shared" si="181"/>
        <v>#DIV/0!</v>
      </c>
      <c r="R27" s="61" t="e">
        <f t="shared" si="181"/>
        <v>#DIV/0!</v>
      </c>
      <c r="S27" s="61" t="e">
        <f t="shared" si="181"/>
        <v>#DIV/0!</v>
      </c>
      <c r="T27" s="61" t="e">
        <f t="shared" si="181"/>
        <v>#DIV/0!</v>
      </c>
      <c r="U27" s="61" t="e">
        <f t="shared" si="181"/>
        <v>#DIV/0!</v>
      </c>
      <c r="V27" s="61" t="e">
        <f t="shared" si="181"/>
        <v>#DIV/0!</v>
      </c>
      <c r="W27" s="61" t="e">
        <f t="shared" si="181"/>
        <v>#DIV/0!</v>
      </c>
      <c r="X27" s="61" t="e">
        <f t="shared" si="181"/>
        <v>#DIV/0!</v>
      </c>
      <c r="Y27" s="68" t="e">
        <f t="shared" si="181"/>
        <v>#DIV/0!</v>
      </c>
      <c r="Z27" s="71">
        <f t="shared" si="1"/>
        <v>0</v>
      </c>
      <c r="AA27" s="72">
        <f t="shared" si="1"/>
        <v>0</v>
      </c>
      <c r="AB27" s="72">
        <f t="shared" si="1"/>
        <v>0</v>
      </c>
      <c r="AC27" s="72">
        <f t="shared" si="1"/>
        <v>0</v>
      </c>
      <c r="AD27" s="72">
        <f t="shared" si="1"/>
        <v>0</v>
      </c>
      <c r="AE27" s="72">
        <f t="shared" si="1"/>
        <v>0</v>
      </c>
      <c r="AF27" s="72">
        <f t="shared" si="1"/>
        <v>0</v>
      </c>
      <c r="AG27" s="72">
        <f t="shared" si="1"/>
        <v>0</v>
      </c>
      <c r="AH27" s="72">
        <f t="shared" ref="AH27:AJ85" si="182">IFERROR(W27/L27,0)</f>
        <v>0</v>
      </c>
      <c r="AI27" s="72">
        <f t="shared" si="182"/>
        <v>0</v>
      </c>
      <c r="AJ27" s="91">
        <f t="shared" si="182"/>
        <v>0</v>
      </c>
      <c r="AK27" s="92">
        <f t="shared" ref="AK27" si="183">SUM(AK28:AK29)</f>
        <v>0</v>
      </c>
      <c r="AL27" s="93">
        <f t="shared" ref="AL27:CW27" si="184">SUM(AL28:AL29)</f>
        <v>0</v>
      </c>
      <c r="AM27" s="68">
        <f t="shared" si="184"/>
        <v>0</v>
      </c>
      <c r="AN27" s="68">
        <f t="shared" si="184"/>
        <v>0</v>
      </c>
      <c r="AO27" s="68">
        <f t="shared" si="184"/>
        <v>0</v>
      </c>
      <c r="AP27" s="68">
        <f t="shared" si="184"/>
        <v>0</v>
      </c>
      <c r="AQ27" s="68">
        <f t="shared" si="184"/>
        <v>0</v>
      </c>
      <c r="AR27" s="68">
        <f t="shared" si="184"/>
        <v>0</v>
      </c>
      <c r="AS27" s="68">
        <f t="shared" si="184"/>
        <v>0</v>
      </c>
      <c r="AT27" s="68">
        <f t="shared" si="184"/>
        <v>0</v>
      </c>
      <c r="AU27" s="61">
        <f t="shared" si="184"/>
        <v>0</v>
      </c>
      <c r="AV27" s="61">
        <f t="shared" si="184"/>
        <v>0</v>
      </c>
      <c r="AW27" s="61">
        <f t="shared" si="184"/>
        <v>0</v>
      </c>
      <c r="AX27" s="61">
        <f t="shared" si="184"/>
        <v>0</v>
      </c>
      <c r="AY27" s="61">
        <f t="shared" si="184"/>
        <v>0</v>
      </c>
      <c r="AZ27" s="61">
        <f t="shared" si="184"/>
        <v>0</v>
      </c>
      <c r="BA27" s="61">
        <f t="shared" si="184"/>
        <v>0</v>
      </c>
      <c r="BB27" s="61">
        <f t="shared" si="184"/>
        <v>0</v>
      </c>
      <c r="BC27" s="61">
        <f t="shared" si="184"/>
        <v>0</v>
      </c>
      <c r="BD27" s="61">
        <f t="shared" si="184"/>
        <v>0</v>
      </c>
      <c r="BE27" s="61">
        <f t="shared" si="184"/>
        <v>0</v>
      </c>
      <c r="BF27" s="61">
        <f t="shared" si="184"/>
        <v>0</v>
      </c>
      <c r="BG27" s="61">
        <f t="shared" si="184"/>
        <v>0</v>
      </c>
      <c r="BH27" s="61">
        <f t="shared" si="184"/>
        <v>0</v>
      </c>
      <c r="BI27" s="61">
        <f t="shared" si="184"/>
        <v>0</v>
      </c>
      <c r="BJ27" s="61">
        <f t="shared" si="184"/>
        <v>0</v>
      </c>
      <c r="BK27" s="61">
        <f t="shared" si="184"/>
        <v>0</v>
      </c>
      <c r="BL27" s="61">
        <f t="shared" si="184"/>
        <v>0</v>
      </c>
      <c r="BM27" s="61">
        <f t="shared" si="184"/>
        <v>0</v>
      </c>
      <c r="BN27" s="61">
        <f t="shared" si="184"/>
        <v>0</v>
      </c>
      <c r="BO27" s="61">
        <f t="shared" si="184"/>
        <v>0</v>
      </c>
      <c r="BP27" s="61">
        <f t="shared" si="184"/>
        <v>0</v>
      </c>
      <c r="BQ27" s="61">
        <f t="shared" si="184"/>
        <v>0</v>
      </c>
      <c r="BR27" s="61">
        <f t="shared" si="184"/>
        <v>0</v>
      </c>
      <c r="BS27" s="61">
        <f t="shared" si="184"/>
        <v>0</v>
      </c>
      <c r="BT27" s="61">
        <f t="shared" si="184"/>
        <v>0</v>
      </c>
      <c r="BU27" s="68">
        <f t="shared" si="184"/>
        <v>0</v>
      </c>
      <c r="BV27" s="61">
        <f t="shared" si="184"/>
        <v>0</v>
      </c>
      <c r="BW27" s="61">
        <f t="shared" si="184"/>
        <v>0</v>
      </c>
      <c r="BX27" s="61">
        <f t="shared" si="184"/>
        <v>0</v>
      </c>
      <c r="BY27" s="68">
        <f t="shared" si="184"/>
        <v>0</v>
      </c>
      <c r="BZ27" s="61">
        <f t="shared" si="184"/>
        <v>0</v>
      </c>
      <c r="CA27" s="61">
        <f t="shared" si="184"/>
        <v>0</v>
      </c>
      <c r="CB27" s="61">
        <f t="shared" si="184"/>
        <v>0</v>
      </c>
      <c r="CC27" s="61">
        <f t="shared" si="184"/>
        <v>0</v>
      </c>
      <c r="CD27" s="61">
        <f t="shared" si="184"/>
        <v>0</v>
      </c>
      <c r="CE27" s="61">
        <f t="shared" si="184"/>
        <v>0</v>
      </c>
      <c r="CF27" s="61">
        <f t="shared" si="184"/>
        <v>0</v>
      </c>
      <c r="CG27" s="61">
        <f t="shared" si="184"/>
        <v>0</v>
      </c>
      <c r="CH27" s="61">
        <f t="shared" si="184"/>
        <v>0</v>
      </c>
      <c r="CI27" s="61">
        <f t="shared" si="184"/>
        <v>0</v>
      </c>
      <c r="CJ27" s="61">
        <f t="shared" si="184"/>
        <v>0</v>
      </c>
      <c r="CK27" s="61">
        <f t="shared" si="184"/>
        <v>0</v>
      </c>
      <c r="CL27" s="61">
        <f t="shared" si="184"/>
        <v>0</v>
      </c>
      <c r="CM27" s="61">
        <f t="shared" si="184"/>
        <v>0</v>
      </c>
      <c r="CN27" s="61">
        <f t="shared" si="184"/>
        <v>0</v>
      </c>
      <c r="CO27" s="61">
        <f t="shared" si="184"/>
        <v>0</v>
      </c>
      <c r="CP27" s="61">
        <f t="shared" si="184"/>
        <v>0</v>
      </c>
      <c r="CQ27" s="61">
        <f t="shared" si="184"/>
        <v>0</v>
      </c>
      <c r="CR27" s="61">
        <f t="shared" si="184"/>
        <v>0</v>
      </c>
      <c r="CS27" s="61">
        <f t="shared" si="184"/>
        <v>0</v>
      </c>
      <c r="CT27" s="61">
        <f t="shared" si="184"/>
        <v>0</v>
      </c>
      <c r="CU27" s="61">
        <f t="shared" si="184"/>
        <v>0</v>
      </c>
      <c r="CV27" s="61">
        <f t="shared" si="184"/>
        <v>0</v>
      </c>
      <c r="CW27" s="61">
        <f t="shared" si="184"/>
        <v>0</v>
      </c>
      <c r="CX27" s="61">
        <f t="shared" ref="CX27:FI27" si="185">SUM(CX28:CX29)</f>
        <v>0</v>
      </c>
      <c r="CY27" s="61">
        <f t="shared" si="185"/>
        <v>0</v>
      </c>
      <c r="CZ27" s="61">
        <f t="shared" si="185"/>
        <v>0</v>
      </c>
      <c r="DA27" s="61">
        <f t="shared" si="185"/>
        <v>0</v>
      </c>
      <c r="DB27" s="61">
        <f t="shared" si="185"/>
        <v>0</v>
      </c>
      <c r="DC27" s="68">
        <f t="shared" si="185"/>
        <v>0</v>
      </c>
      <c r="DD27" s="61">
        <f t="shared" si="185"/>
        <v>0</v>
      </c>
      <c r="DE27" s="61">
        <f t="shared" si="185"/>
        <v>0</v>
      </c>
      <c r="DF27" s="68">
        <f t="shared" si="185"/>
        <v>0</v>
      </c>
      <c r="DG27" s="61">
        <f t="shared" si="185"/>
        <v>0</v>
      </c>
      <c r="DH27" s="61">
        <f t="shared" si="185"/>
        <v>0</v>
      </c>
      <c r="DI27" s="61">
        <f t="shared" si="185"/>
        <v>0</v>
      </c>
      <c r="DJ27" s="61">
        <f t="shared" si="185"/>
        <v>0</v>
      </c>
      <c r="DK27" s="61">
        <f t="shared" si="185"/>
        <v>0</v>
      </c>
      <c r="DL27" s="61">
        <f t="shared" si="185"/>
        <v>0</v>
      </c>
      <c r="DM27" s="61">
        <f t="shared" si="185"/>
        <v>0</v>
      </c>
      <c r="DN27" s="61">
        <f t="shared" si="185"/>
        <v>0</v>
      </c>
      <c r="DO27" s="61">
        <f t="shared" si="185"/>
        <v>0</v>
      </c>
      <c r="DP27" s="61">
        <f t="shared" si="185"/>
        <v>0</v>
      </c>
      <c r="DQ27" s="61">
        <f t="shared" si="185"/>
        <v>0</v>
      </c>
      <c r="DR27" s="61">
        <f t="shared" si="185"/>
        <v>0</v>
      </c>
      <c r="DS27" s="61">
        <f t="shared" si="185"/>
        <v>0</v>
      </c>
      <c r="DT27" s="61">
        <f t="shared" si="185"/>
        <v>0</v>
      </c>
      <c r="DU27" s="61">
        <f t="shared" si="185"/>
        <v>0</v>
      </c>
      <c r="DV27" s="61">
        <f t="shared" si="185"/>
        <v>0</v>
      </c>
      <c r="DW27" s="61">
        <f t="shared" si="185"/>
        <v>0</v>
      </c>
      <c r="DX27" s="61">
        <f t="shared" si="185"/>
        <v>0</v>
      </c>
      <c r="DY27" s="61">
        <f t="shared" si="185"/>
        <v>0</v>
      </c>
      <c r="DZ27" s="61">
        <f t="shared" si="185"/>
        <v>0</v>
      </c>
      <c r="EA27" s="61">
        <f t="shared" si="185"/>
        <v>0</v>
      </c>
      <c r="EB27" s="61">
        <f t="shared" si="185"/>
        <v>0</v>
      </c>
      <c r="EC27" s="61">
        <f t="shared" si="185"/>
        <v>0</v>
      </c>
      <c r="ED27" s="61">
        <f t="shared" si="185"/>
        <v>0</v>
      </c>
      <c r="EE27" s="61">
        <f t="shared" si="185"/>
        <v>0</v>
      </c>
      <c r="EF27" s="61">
        <f t="shared" si="185"/>
        <v>0</v>
      </c>
      <c r="EG27" s="61">
        <f t="shared" si="185"/>
        <v>0</v>
      </c>
      <c r="EH27" s="61">
        <f t="shared" si="185"/>
        <v>0</v>
      </c>
      <c r="EI27" s="61">
        <f t="shared" si="185"/>
        <v>0</v>
      </c>
      <c r="EJ27" s="68">
        <f t="shared" si="185"/>
        <v>0</v>
      </c>
      <c r="EK27" s="68">
        <f t="shared" si="185"/>
        <v>0</v>
      </c>
      <c r="EL27" s="61">
        <f t="shared" si="185"/>
        <v>0</v>
      </c>
      <c r="EM27" s="61">
        <f t="shared" si="185"/>
        <v>0</v>
      </c>
      <c r="EN27" s="61">
        <f t="shared" si="185"/>
        <v>0</v>
      </c>
      <c r="EO27" s="68">
        <f t="shared" si="185"/>
        <v>0</v>
      </c>
      <c r="EP27" s="61">
        <f t="shared" si="185"/>
        <v>0</v>
      </c>
      <c r="EQ27" s="61">
        <f t="shared" si="185"/>
        <v>0</v>
      </c>
      <c r="ER27" s="61">
        <f t="shared" si="185"/>
        <v>0</v>
      </c>
      <c r="ES27" s="61">
        <f t="shared" si="185"/>
        <v>0</v>
      </c>
      <c r="ET27" s="61">
        <f t="shared" si="185"/>
        <v>0</v>
      </c>
      <c r="EU27" s="61">
        <f t="shared" si="185"/>
        <v>0</v>
      </c>
      <c r="EV27" s="61">
        <f t="shared" si="185"/>
        <v>0</v>
      </c>
      <c r="EW27" s="61">
        <f t="shared" si="185"/>
        <v>0</v>
      </c>
      <c r="EX27" s="61">
        <f t="shared" si="185"/>
        <v>0</v>
      </c>
      <c r="EY27" s="68">
        <f t="shared" si="5"/>
        <v>0</v>
      </c>
      <c r="EZ27" s="61">
        <f t="shared" ref="EZ27:FG27" si="186">SUM(EZ28:EZ29)</f>
        <v>0</v>
      </c>
      <c r="FA27" s="61">
        <f t="shared" si="186"/>
        <v>0</v>
      </c>
      <c r="FB27" s="61">
        <f t="shared" si="186"/>
        <v>0</v>
      </c>
      <c r="FC27" s="61">
        <f t="shared" si="186"/>
        <v>0</v>
      </c>
      <c r="FD27" s="61">
        <f t="shared" si="186"/>
        <v>0</v>
      </c>
      <c r="FE27" s="61">
        <f t="shared" si="186"/>
        <v>0</v>
      </c>
      <c r="FF27" s="61">
        <f t="shared" si="186"/>
        <v>0</v>
      </c>
      <c r="FG27" s="61">
        <f t="shared" si="186"/>
        <v>0</v>
      </c>
      <c r="FH27" s="68">
        <f t="shared" si="185"/>
        <v>0</v>
      </c>
      <c r="FI27" s="61">
        <f t="shared" si="185"/>
        <v>0</v>
      </c>
      <c r="FJ27" s="61">
        <f t="shared" ref="FJ27:HU27" si="187">SUM(FJ28:FJ29)</f>
        <v>0</v>
      </c>
      <c r="FK27" s="61">
        <f t="shared" si="187"/>
        <v>0</v>
      </c>
      <c r="FL27" s="61">
        <f t="shared" si="187"/>
        <v>0</v>
      </c>
      <c r="FM27" s="61">
        <f t="shared" si="187"/>
        <v>0</v>
      </c>
      <c r="FN27" s="61">
        <f t="shared" si="187"/>
        <v>0</v>
      </c>
      <c r="FO27" s="61">
        <f t="shared" si="187"/>
        <v>0</v>
      </c>
      <c r="FP27" s="61">
        <f t="shared" si="187"/>
        <v>0</v>
      </c>
      <c r="FQ27" s="61">
        <f t="shared" si="187"/>
        <v>0</v>
      </c>
      <c r="FR27" s="61">
        <f t="shared" si="187"/>
        <v>0</v>
      </c>
      <c r="FS27" s="68">
        <f t="shared" si="187"/>
        <v>0</v>
      </c>
      <c r="FT27" s="61">
        <f t="shared" si="187"/>
        <v>0</v>
      </c>
      <c r="FU27" s="61">
        <f t="shared" si="187"/>
        <v>0</v>
      </c>
      <c r="FV27" s="61">
        <f t="shared" si="187"/>
        <v>0</v>
      </c>
      <c r="FW27" s="61">
        <f t="shared" si="187"/>
        <v>0</v>
      </c>
      <c r="FX27" s="61">
        <f t="shared" si="187"/>
        <v>0</v>
      </c>
      <c r="FY27" s="61">
        <f t="shared" si="187"/>
        <v>0</v>
      </c>
      <c r="FZ27" s="61">
        <f t="shared" si="187"/>
        <v>0</v>
      </c>
      <c r="GA27" s="61">
        <f t="shared" si="187"/>
        <v>0</v>
      </c>
      <c r="GB27" s="61">
        <f t="shared" si="187"/>
        <v>0</v>
      </c>
      <c r="GC27" s="61">
        <f t="shared" si="187"/>
        <v>0</v>
      </c>
      <c r="GD27" s="61">
        <f t="shared" si="187"/>
        <v>0</v>
      </c>
      <c r="GE27" s="61">
        <f t="shared" si="187"/>
        <v>0</v>
      </c>
      <c r="GF27" s="61">
        <f t="shared" si="187"/>
        <v>0</v>
      </c>
      <c r="GG27" s="61">
        <f t="shared" si="187"/>
        <v>0</v>
      </c>
      <c r="GH27" s="61">
        <f t="shared" si="187"/>
        <v>0</v>
      </c>
      <c r="GI27" s="61">
        <f t="shared" si="187"/>
        <v>0</v>
      </c>
      <c r="GJ27" s="61">
        <f t="shared" si="187"/>
        <v>0</v>
      </c>
      <c r="GK27" s="61">
        <f t="shared" si="187"/>
        <v>0</v>
      </c>
      <c r="GL27" s="61">
        <f t="shared" si="187"/>
        <v>0</v>
      </c>
      <c r="GM27" s="61">
        <f t="shared" si="187"/>
        <v>0</v>
      </c>
      <c r="GN27" s="61">
        <f t="shared" si="187"/>
        <v>0</v>
      </c>
      <c r="GO27" s="61">
        <f t="shared" si="187"/>
        <v>0</v>
      </c>
      <c r="GP27" s="61">
        <f t="shared" si="187"/>
        <v>0</v>
      </c>
      <c r="GQ27" s="68">
        <f t="shared" si="8"/>
        <v>0</v>
      </c>
      <c r="GR27" s="61">
        <f t="shared" ref="GR27" si="188">SUM(GR28:GR29)</f>
        <v>0</v>
      </c>
      <c r="GS27" s="68">
        <f t="shared" si="187"/>
        <v>0</v>
      </c>
      <c r="GT27" s="61">
        <f t="shared" si="187"/>
        <v>0</v>
      </c>
      <c r="GU27" s="61">
        <f t="shared" si="187"/>
        <v>0</v>
      </c>
      <c r="GV27" s="61">
        <f t="shared" si="187"/>
        <v>0</v>
      </c>
      <c r="GW27" s="61">
        <f t="shared" si="187"/>
        <v>0</v>
      </c>
      <c r="GX27" s="61">
        <f t="shared" si="187"/>
        <v>0</v>
      </c>
      <c r="GY27" s="61">
        <f t="shared" si="187"/>
        <v>0</v>
      </c>
      <c r="GZ27" s="61">
        <f t="shared" si="187"/>
        <v>0</v>
      </c>
      <c r="HA27" s="61">
        <f t="shared" si="187"/>
        <v>0</v>
      </c>
      <c r="HB27" s="61">
        <f t="shared" si="187"/>
        <v>0</v>
      </c>
      <c r="HC27" s="61">
        <f t="shared" si="187"/>
        <v>0</v>
      </c>
      <c r="HD27" s="61">
        <f t="shared" si="187"/>
        <v>0</v>
      </c>
      <c r="HE27" s="61">
        <f t="shared" si="187"/>
        <v>0</v>
      </c>
      <c r="HF27" s="61">
        <f t="shared" si="187"/>
        <v>0</v>
      </c>
      <c r="HG27" s="61">
        <f t="shared" si="187"/>
        <v>0</v>
      </c>
      <c r="HH27" s="61">
        <f t="shared" si="187"/>
        <v>0</v>
      </c>
      <c r="HI27" s="61">
        <f t="shared" si="187"/>
        <v>0</v>
      </c>
      <c r="HJ27" s="61">
        <f t="shared" si="187"/>
        <v>0</v>
      </c>
      <c r="HK27" s="61">
        <f t="shared" si="187"/>
        <v>0</v>
      </c>
      <c r="HL27" s="61">
        <f t="shared" si="187"/>
        <v>0</v>
      </c>
      <c r="HM27" s="61">
        <f t="shared" si="187"/>
        <v>0</v>
      </c>
      <c r="HN27" s="61">
        <f t="shared" si="187"/>
        <v>0</v>
      </c>
      <c r="HO27" s="61">
        <f t="shared" si="187"/>
        <v>0</v>
      </c>
      <c r="HP27" s="61">
        <f t="shared" si="187"/>
        <v>0</v>
      </c>
      <c r="HQ27" s="61">
        <f t="shared" si="187"/>
        <v>0</v>
      </c>
      <c r="HR27" s="61">
        <f t="shared" si="187"/>
        <v>0</v>
      </c>
      <c r="HS27" s="68">
        <f t="shared" si="187"/>
        <v>0</v>
      </c>
      <c r="HT27" s="61">
        <f t="shared" si="187"/>
        <v>0</v>
      </c>
      <c r="HU27" s="61">
        <f t="shared" si="187"/>
        <v>0</v>
      </c>
      <c r="HV27" s="68">
        <f t="shared" ref="HV27:KG27" si="189">SUM(HV28:HV29)</f>
        <v>0</v>
      </c>
      <c r="HW27" s="61">
        <f t="shared" si="189"/>
        <v>0</v>
      </c>
      <c r="HX27" s="61">
        <f t="shared" si="189"/>
        <v>0</v>
      </c>
      <c r="HY27" s="61">
        <f t="shared" si="189"/>
        <v>0</v>
      </c>
      <c r="HZ27" s="61">
        <f t="shared" si="189"/>
        <v>0</v>
      </c>
      <c r="IA27" s="61">
        <f t="shared" si="189"/>
        <v>0</v>
      </c>
      <c r="IB27" s="61">
        <f t="shared" si="189"/>
        <v>0</v>
      </c>
      <c r="IC27" s="68">
        <f t="shared" si="189"/>
        <v>0</v>
      </c>
      <c r="ID27" s="61">
        <f t="shared" si="189"/>
        <v>0</v>
      </c>
      <c r="IE27" s="61">
        <f t="shared" si="189"/>
        <v>0</v>
      </c>
      <c r="IF27" s="61">
        <f t="shared" si="189"/>
        <v>0</v>
      </c>
      <c r="IG27" s="61">
        <f t="shared" si="189"/>
        <v>0</v>
      </c>
      <c r="IH27" s="61">
        <f t="shared" si="189"/>
        <v>0</v>
      </c>
      <c r="II27" s="61">
        <f t="shared" si="189"/>
        <v>0</v>
      </c>
      <c r="IJ27" s="61">
        <f t="shared" si="189"/>
        <v>0</v>
      </c>
      <c r="IK27" s="61">
        <f t="shared" si="189"/>
        <v>0</v>
      </c>
      <c r="IL27" s="61">
        <f t="shared" si="189"/>
        <v>0</v>
      </c>
      <c r="IM27" s="61">
        <f t="shared" si="189"/>
        <v>0</v>
      </c>
      <c r="IN27" s="61">
        <f t="shared" si="189"/>
        <v>0</v>
      </c>
      <c r="IO27" s="61">
        <f t="shared" si="189"/>
        <v>0</v>
      </c>
      <c r="IP27" s="68">
        <f t="shared" si="189"/>
        <v>0</v>
      </c>
      <c r="IQ27" s="68">
        <f t="shared" si="189"/>
        <v>0</v>
      </c>
      <c r="IR27" s="68">
        <f t="shared" si="189"/>
        <v>0</v>
      </c>
      <c r="IS27" s="68">
        <f t="shared" si="189"/>
        <v>0</v>
      </c>
      <c r="IT27" s="68">
        <f t="shared" si="189"/>
        <v>0</v>
      </c>
      <c r="IU27" s="68">
        <f t="shared" si="189"/>
        <v>0</v>
      </c>
      <c r="IV27" s="68">
        <f t="shared" si="189"/>
        <v>0</v>
      </c>
      <c r="IW27" s="68">
        <f t="shared" si="189"/>
        <v>0</v>
      </c>
      <c r="IX27" s="68">
        <f t="shared" si="189"/>
        <v>0</v>
      </c>
      <c r="IY27" s="68">
        <f t="shared" si="189"/>
        <v>0</v>
      </c>
      <c r="IZ27" s="68">
        <f t="shared" si="189"/>
        <v>0</v>
      </c>
      <c r="JA27" s="68">
        <f t="shared" si="189"/>
        <v>0</v>
      </c>
      <c r="JB27" s="68">
        <f t="shared" si="189"/>
        <v>0</v>
      </c>
      <c r="JC27" s="68">
        <f t="shared" si="189"/>
        <v>0</v>
      </c>
      <c r="JD27" s="68">
        <f t="shared" si="189"/>
        <v>0</v>
      </c>
      <c r="JE27" s="68">
        <f t="shared" si="189"/>
        <v>0</v>
      </c>
      <c r="JF27" s="68">
        <f t="shared" si="189"/>
        <v>0</v>
      </c>
      <c r="JG27" s="61">
        <f t="shared" si="189"/>
        <v>0</v>
      </c>
      <c r="JH27" s="61">
        <f t="shared" si="189"/>
        <v>0</v>
      </c>
      <c r="JI27" s="61">
        <f t="shared" si="189"/>
        <v>0</v>
      </c>
      <c r="JJ27" s="61">
        <f t="shared" si="189"/>
        <v>0</v>
      </c>
      <c r="JK27" s="61">
        <f t="shared" si="189"/>
        <v>0</v>
      </c>
      <c r="JL27" s="68">
        <f t="shared" si="189"/>
        <v>0</v>
      </c>
      <c r="JM27" s="61">
        <f t="shared" si="189"/>
        <v>0</v>
      </c>
      <c r="JN27" s="61">
        <f t="shared" si="189"/>
        <v>0</v>
      </c>
      <c r="JO27" s="68">
        <f t="shared" si="189"/>
        <v>0</v>
      </c>
      <c r="JP27" s="61">
        <f t="shared" si="189"/>
        <v>0</v>
      </c>
      <c r="JQ27" s="61">
        <f t="shared" si="189"/>
        <v>0</v>
      </c>
      <c r="JR27" s="61">
        <f t="shared" si="189"/>
        <v>0</v>
      </c>
      <c r="JS27" s="61">
        <f t="shared" si="189"/>
        <v>0</v>
      </c>
      <c r="JT27" s="61">
        <f t="shared" si="189"/>
        <v>0</v>
      </c>
      <c r="JU27" s="61">
        <f t="shared" si="189"/>
        <v>0</v>
      </c>
      <c r="JV27" s="61">
        <f t="shared" si="189"/>
        <v>0</v>
      </c>
      <c r="JW27" s="61">
        <f t="shared" si="189"/>
        <v>0</v>
      </c>
      <c r="JX27" s="61">
        <f t="shared" si="189"/>
        <v>0</v>
      </c>
      <c r="JY27" s="61">
        <f t="shared" si="189"/>
        <v>0</v>
      </c>
      <c r="JZ27" s="61">
        <f t="shared" si="189"/>
        <v>0</v>
      </c>
      <c r="KA27" s="61">
        <f t="shared" si="189"/>
        <v>0</v>
      </c>
      <c r="KB27" s="61">
        <f t="shared" si="189"/>
        <v>0</v>
      </c>
      <c r="KC27" s="61">
        <f t="shared" si="189"/>
        <v>0</v>
      </c>
      <c r="KD27" s="61">
        <f t="shared" si="189"/>
        <v>0</v>
      </c>
      <c r="KE27" s="61">
        <f t="shared" si="189"/>
        <v>0</v>
      </c>
      <c r="KF27" s="61">
        <f t="shared" si="189"/>
        <v>0</v>
      </c>
      <c r="KG27" s="68">
        <f t="shared" si="189"/>
        <v>0</v>
      </c>
      <c r="KH27" s="61">
        <f>SUM(ENERO:DICIEMBRE!KH27)</f>
        <v>0</v>
      </c>
      <c r="KI27" s="61">
        <f>SUM(ENERO:DICIEMBRE!KI27)</f>
        <v>0</v>
      </c>
      <c r="KJ27" s="61">
        <f>SUM(ENERO:DICIEMBRE!KJ27)</f>
        <v>0</v>
      </c>
      <c r="KK27" s="61">
        <f>SUM(ENERO:DICIEMBRE!KK27)</f>
        <v>0</v>
      </c>
      <c r="KL27" s="61">
        <f>SUM(ENERO:DICIEMBRE!KL27)</f>
        <v>0</v>
      </c>
      <c r="KM27" s="61">
        <f>SUM(ENERO:DICIEMBRE!KM27)</f>
        <v>0</v>
      </c>
      <c r="KN27" s="61">
        <f>SUM(ENERO:DICIEMBRE!KN27)</f>
        <v>0</v>
      </c>
      <c r="KO27" s="61">
        <f>SUM(ENERO:DICIEMBRE!KO27)</f>
        <v>0</v>
      </c>
      <c r="KP27" s="61">
        <f>SUM(ENERO:DICIEMBRE!KP27)</f>
        <v>0</v>
      </c>
      <c r="KQ27" s="61">
        <f>SUM(ENERO:DICIEMBRE!KQ27)</f>
        <v>0</v>
      </c>
      <c r="KR27" s="61">
        <f>SUM(ENERO:DICIEMBRE!KR27)</f>
        <v>0</v>
      </c>
      <c r="KS27" s="61">
        <f>SUM(ENERO:DICIEMBRE!KS27)</f>
        <v>0</v>
      </c>
      <c r="KT27" s="61">
        <f>SUM(ENERO:DICIEMBRE!KT27)</f>
        <v>0</v>
      </c>
      <c r="KU27" s="61">
        <f>SUM(ENERO:DICIEMBRE!KU27)</f>
        <v>0</v>
      </c>
      <c r="KV27" s="61">
        <f>SUM(ENERO:DICIEMBRE!KV27)</f>
        <v>0</v>
      </c>
      <c r="KW27" s="61">
        <f>SUM(ENERO:DICIEMBRE!KW27)</f>
        <v>0</v>
      </c>
      <c r="KX27" s="61">
        <f>SUM(ENERO:DICIEMBRE!KX27)</f>
        <v>0</v>
      </c>
      <c r="KY27" s="68">
        <f t="shared" ref="KY27:KZ27" si="190">SUM(KY28:KY29)</f>
        <v>0</v>
      </c>
      <c r="KZ27" s="61">
        <f t="shared" si="190"/>
        <v>0</v>
      </c>
      <c r="LA27" s="61">
        <f>SUM(ENERO:DICIEMBRE!LA27)</f>
        <v>0</v>
      </c>
      <c r="LB27" s="61">
        <f>SUM(ENERO:DICIEMBRE!LB27)</f>
        <v>0</v>
      </c>
      <c r="LC27" s="61">
        <f>SUM(ENERO:DICIEMBRE!LC27)</f>
        <v>0</v>
      </c>
      <c r="LD27" s="61">
        <f>SUM(ENERO:DICIEMBRE!LD27)</f>
        <v>0</v>
      </c>
      <c r="LE27" s="61">
        <f>SUM(ENERO:DICIEMBRE!LE27)</f>
        <v>0</v>
      </c>
      <c r="LF27" s="61">
        <f>SUM(ENERO:DICIEMBRE!LF27)</f>
        <v>0</v>
      </c>
      <c r="LG27" s="61">
        <f>SUM(ENERO:DICIEMBRE!LG27)</f>
        <v>0</v>
      </c>
      <c r="LH27" s="61">
        <f>SUM(ENERO:DICIEMBRE!LH27)</f>
        <v>0</v>
      </c>
      <c r="LI27" s="61">
        <f>SUM(ENERO:DICIEMBRE!LI27)</f>
        <v>0</v>
      </c>
      <c r="LJ27" s="61">
        <f>SUM(ENERO:DICIEMBRE!LJ27)</f>
        <v>0</v>
      </c>
      <c r="LK27" s="61">
        <f>SUM(ENERO:DICIEMBRE!LK27)</f>
        <v>0</v>
      </c>
      <c r="LL27" s="61">
        <f>SUM(ENERO:DICIEMBRE!LL27)</f>
        <v>0</v>
      </c>
      <c r="LM27" s="61">
        <f>SUM(ENERO:DICIEMBRE!LM27)</f>
        <v>0</v>
      </c>
      <c r="LN27" s="61">
        <f>SUM(ENERO:DICIEMBRE!LN27)</f>
        <v>0</v>
      </c>
      <c r="LO27" s="61">
        <f>SUM(ENERO:DICIEMBRE!LO27)</f>
        <v>0</v>
      </c>
      <c r="LP27" s="61">
        <f>SUM(ENERO:DICIEMBRE!LP27)</f>
        <v>0</v>
      </c>
      <c r="LQ27" s="61">
        <f>SUM(ENERO:DICIEMBRE!LQ27)</f>
        <v>0</v>
      </c>
      <c r="LR27" s="61">
        <f>SUM(ENERO:DICIEMBRE!LR27)</f>
        <v>0</v>
      </c>
      <c r="LS27" s="61">
        <f>SUM(ENERO:DICIEMBRE!LS27)</f>
        <v>0</v>
      </c>
      <c r="LT27" s="61">
        <f>SUM(ENERO:DICIEMBRE!LT27)</f>
        <v>0</v>
      </c>
      <c r="LU27" s="61">
        <f>SUM(ENERO:DICIEMBRE!LU27)</f>
        <v>0</v>
      </c>
      <c r="LV27" s="61">
        <f>SUM(ENERO:DICIEMBRE!LV27)</f>
        <v>0</v>
      </c>
      <c r="LW27" s="61">
        <f>SUM(ENERO:DICIEMBRE!LW27)</f>
        <v>0</v>
      </c>
      <c r="LX27" s="61">
        <f>SUM(ENERO:DICIEMBRE!LX27)</f>
        <v>0</v>
      </c>
      <c r="LY27" s="61">
        <f>SUM(ENERO:DICIEMBRE!LY27)</f>
        <v>0</v>
      </c>
      <c r="LZ27" s="61">
        <f>SUM(ENERO:DICIEMBRE!LZ27)</f>
        <v>0</v>
      </c>
      <c r="MA27" s="61">
        <f>SUM(ENERO:DICIEMBRE!MA27)</f>
        <v>0</v>
      </c>
      <c r="MB27" s="61">
        <f>SUM(ENERO:DICIEMBRE!MB27)</f>
        <v>0</v>
      </c>
      <c r="MC27" s="61">
        <f>SUM(ENERO:DICIEMBRE!MC27)</f>
        <v>0</v>
      </c>
      <c r="MD27" s="61">
        <f>SUM(ENERO:DICIEMBRE!MD27)</f>
        <v>0</v>
      </c>
      <c r="ME27" s="61">
        <f>SUM(ENERO:DICIEMBRE!ME27)</f>
        <v>0</v>
      </c>
      <c r="MF27" s="61">
        <f>SUM(ENERO:DICIEMBRE!MF27)</f>
        <v>0</v>
      </c>
      <c r="MG27" s="61">
        <f>SUM(ENERO:DICIEMBRE!MG27)</f>
        <v>0</v>
      </c>
      <c r="MH27" s="61">
        <f>SUM(ENERO:DICIEMBRE!MH27)</f>
        <v>0</v>
      </c>
      <c r="MI27" s="61">
        <f>SUM(ENERO:DICIEMBRE!MI27)</f>
        <v>0</v>
      </c>
      <c r="MJ27" s="61">
        <f>SUM(ENERO:DICIEMBRE!MJ27)</f>
        <v>0</v>
      </c>
      <c r="MK27" s="61">
        <f>SUM(ENERO:DICIEMBRE!MK27)</f>
        <v>0</v>
      </c>
      <c r="ML27" s="61">
        <f>SUM(ENERO:DICIEMBRE!ML27)</f>
        <v>0</v>
      </c>
      <c r="MM27" s="61">
        <f>SUM(ENERO:DICIEMBRE!MM27)</f>
        <v>0</v>
      </c>
    </row>
    <row r="28" ht="12" spans="1:351">
      <c r="A28" s="1" t="s">
        <v>170</v>
      </c>
      <c r="B28" s="1">
        <v>31401</v>
      </c>
      <c r="C28" s="62" t="s">
        <v>191</v>
      </c>
      <c r="D28" s="63" t="e">
        <f>AVERAGE(ENERO:DICIEMBRE!D28)</f>
        <v>#DIV/0!</v>
      </c>
      <c r="E28" s="63" t="e">
        <f>AVERAGE(ENERO:DICIEMBRE!E28)</f>
        <v>#DIV/0!</v>
      </c>
      <c r="F28" s="63" t="e">
        <f>AVERAGE(ENERO:DICIEMBRE!F28)</f>
        <v>#DIV/0!</v>
      </c>
      <c r="G28" s="63" t="e">
        <f>AVERAGE(ENERO:DICIEMBRE!G28)</f>
        <v>#DIV/0!</v>
      </c>
      <c r="H28" s="63" t="e">
        <f>AVERAGE(ENERO:DICIEMBRE!H28)</f>
        <v>#DIV/0!</v>
      </c>
      <c r="I28" s="63" t="e">
        <f>AVERAGE(ENERO:DICIEMBRE!I28)</f>
        <v>#DIV/0!</v>
      </c>
      <c r="J28" s="63" t="e">
        <f>AVERAGE(ENERO:DICIEMBRE!J28)</f>
        <v>#DIV/0!</v>
      </c>
      <c r="K28" s="63" t="e">
        <f>AVERAGE(ENERO:DICIEMBRE!K28)</f>
        <v>#DIV/0!</v>
      </c>
      <c r="L28" s="63" t="e">
        <f>AVERAGE(ENERO:DICIEMBRE!L28)</f>
        <v>#DIV/0!</v>
      </c>
      <c r="M28" s="63" t="e">
        <f>AVERAGE(ENERO:DICIEMBRE!M28)</f>
        <v>#DIV/0!</v>
      </c>
      <c r="N28" s="69" t="e">
        <f t="shared" ref="N28:N29" si="191">SUM(D28:M28)</f>
        <v>#DIV/0!</v>
      </c>
      <c r="O28" s="63" t="e">
        <f>AVERAGE(ENERO:DICIEMBRE!O28)</f>
        <v>#DIV/0!</v>
      </c>
      <c r="P28" s="63" t="e">
        <f>AVERAGE(ENERO:DICIEMBRE!P28)</f>
        <v>#DIV/0!</v>
      </c>
      <c r="Q28" s="63" t="e">
        <f>AVERAGE(ENERO:DICIEMBRE!Q28)</f>
        <v>#DIV/0!</v>
      </c>
      <c r="R28" s="63" t="e">
        <f>AVERAGE(ENERO:DICIEMBRE!R28)</f>
        <v>#DIV/0!</v>
      </c>
      <c r="S28" s="63" t="e">
        <f>AVERAGE(ENERO:DICIEMBRE!S28)</f>
        <v>#DIV/0!</v>
      </c>
      <c r="T28" s="63" t="e">
        <f>AVERAGE(ENERO:DICIEMBRE!T28)</f>
        <v>#DIV/0!</v>
      </c>
      <c r="U28" s="63" t="e">
        <f>AVERAGE(ENERO:DICIEMBRE!U28)</f>
        <v>#DIV/0!</v>
      </c>
      <c r="V28" s="63" t="e">
        <f>AVERAGE(ENERO:DICIEMBRE!V28)</f>
        <v>#DIV/0!</v>
      </c>
      <c r="W28" s="63" t="e">
        <f>AVERAGE(ENERO:DICIEMBRE!W28)</f>
        <v>#DIV/0!</v>
      </c>
      <c r="X28" s="63" t="e">
        <f>AVERAGE(ENERO:DICIEMBRE!X28)</f>
        <v>#DIV/0!</v>
      </c>
      <c r="Y28" s="69" t="e">
        <f t="shared" ref="Y28:Y29" si="192">SUM(O28:X28)</f>
        <v>#DIV/0!</v>
      </c>
      <c r="Z28" s="73">
        <f t="shared" ref="Z28:AG43" si="193">IFERROR(O28/D28,0)</f>
        <v>0</v>
      </c>
      <c r="AA28" s="74">
        <f t="shared" si="193"/>
        <v>0</v>
      </c>
      <c r="AB28" s="74">
        <f t="shared" si="193"/>
        <v>0</v>
      </c>
      <c r="AC28" s="74">
        <f t="shared" si="193"/>
        <v>0</v>
      </c>
      <c r="AD28" s="74">
        <f t="shared" si="193"/>
        <v>0</v>
      </c>
      <c r="AE28" s="74">
        <f t="shared" si="193"/>
        <v>0</v>
      </c>
      <c r="AF28" s="74">
        <f t="shared" si="193"/>
        <v>0</v>
      </c>
      <c r="AG28" s="74">
        <f t="shared" si="193"/>
        <v>0</v>
      </c>
      <c r="AH28" s="74">
        <f t="shared" si="182"/>
        <v>0</v>
      </c>
      <c r="AI28" s="74">
        <f t="shared" si="182"/>
        <v>0</v>
      </c>
      <c r="AJ28" s="94">
        <f t="shared" si="182"/>
        <v>0</v>
      </c>
      <c r="AK28" s="95">
        <f>SUM(ENERO:DICIEMBRE!AK28)</f>
        <v>0</v>
      </c>
      <c r="AL28" s="96">
        <f>SUM(ENERO:DICIEMBRE!AL28)</f>
        <v>0</v>
      </c>
      <c r="AM28" s="63">
        <f>SUM(ENERO:DICIEMBRE!AM28)</f>
        <v>0</v>
      </c>
      <c r="AN28" s="63">
        <f>SUM(ENERO:DICIEMBRE!AN28)</f>
        <v>0</v>
      </c>
      <c r="AO28" s="63">
        <f>SUM(ENERO:DICIEMBRE!AO28)</f>
        <v>0</v>
      </c>
      <c r="AP28" s="63">
        <f>SUM(ENERO:DICIEMBRE!AP28)</f>
        <v>0</v>
      </c>
      <c r="AQ28" s="63">
        <f>SUM(ENERO:DICIEMBRE!AQ28)</f>
        <v>0</v>
      </c>
      <c r="AR28" s="63">
        <f>SUM(ENERO:DICIEMBRE!AR28)</f>
        <v>0</v>
      </c>
      <c r="AS28" s="63">
        <f>SUM(ENERO:DICIEMBRE!AS28)</f>
        <v>0</v>
      </c>
      <c r="AT28" s="69">
        <f t="shared" ref="AT28:AT29" si="194">SUM(AL28:AS28)</f>
        <v>0</v>
      </c>
      <c r="AU28" s="63">
        <f>SUM(ENERO:DICIEMBRE!AU28)</f>
        <v>0</v>
      </c>
      <c r="AV28" s="63">
        <f>SUM(ENERO:DICIEMBRE!AV28)</f>
        <v>0</v>
      </c>
      <c r="AW28" s="63">
        <f>SUM(ENERO:DICIEMBRE!AW28)</f>
        <v>0</v>
      </c>
      <c r="AX28" s="63">
        <f>SUM(ENERO:DICIEMBRE!AX28)</f>
        <v>0</v>
      </c>
      <c r="AY28" s="63">
        <f>SUM(ENERO:DICIEMBRE!AY28)</f>
        <v>0</v>
      </c>
      <c r="AZ28" s="63">
        <f>SUM(ENERO:DICIEMBRE!AZ28)</f>
        <v>0</v>
      </c>
      <c r="BA28" s="63">
        <f>SUM(ENERO:DICIEMBRE!BA28)</f>
        <v>0</v>
      </c>
      <c r="BB28" s="63">
        <f>SUM(ENERO:DICIEMBRE!BB28)</f>
        <v>0</v>
      </c>
      <c r="BC28" s="63">
        <f>SUM(ENERO:DICIEMBRE!BC28)</f>
        <v>0</v>
      </c>
      <c r="BD28" s="63">
        <f>SUM(ENERO:DICIEMBRE!BD28)</f>
        <v>0</v>
      </c>
      <c r="BE28" s="63">
        <f>SUM(ENERO:DICIEMBRE!BE28)</f>
        <v>0</v>
      </c>
      <c r="BF28" s="63">
        <f>SUM(ENERO:DICIEMBRE!BF28)</f>
        <v>0</v>
      </c>
      <c r="BG28" s="63">
        <f>SUM(ENERO:DICIEMBRE!BG28)</f>
        <v>0</v>
      </c>
      <c r="BH28" s="63">
        <f>SUM(ENERO:DICIEMBRE!BH28)</f>
        <v>0</v>
      </c>
      <c r="BI28" s="63">
        <f>SUM(ENERO:DICIEMBRE!BI28)</f>
        <v>0</v>
      </c>
      <c r="BJ28" s="63">
        <f>SUM(ENERO:DICIEMBRE!BJ28)</f>
        <v>0</v>
      </c>
      <c r="BK28" s="63">
        <f>SUM(ENERO:DICIEMBRE!BK28)</f>
        <v>0</v>
      </c>
      <c r="BL28" s="63">
        <f>SUM(ENERO:DICIEMBRE!BL28)</f>
        <v>0</v>
      </c>
      <c r="BM28" s="63">
        <f>SUM(ENERO:DICIEMBRE!BM28)</f>
        <v>0</v>
      </c>
      <c r="BN28" s="63">
        <f>SUM(ENERO:DICIEMBRE!BN28)</f>
        <v>0</v>
      </c>
      <c r="BO28" s="63">
        <f>SUM(ENERO:DICIEMBRE!BO28)</f>
        <v>0</v>
      </c>
      <c r="BP28" s="63">
        <f>SUM(ENERO:DICIEMBRE!BP28)</f>
        <v>0</v>
      </c>
      <c r="BQ28" s="63">
        <f>SUM(ENERO:DICIEMBRE!BQ28)</f>
        <v>0</v>
      </c>
      <c r="BR28" s="63">
        <f>SUM(ENERO:DICIEMBRE!BR28)</f>
        <v>0</v>
      </c>
      <c r="BS28" s="63">
        <f>SUM(ENERO:DICIEMBRE!BS28)</f>
        <v>0</v>
      </c>
      <c r="BT28" s="63">
        <f>SUM(ENERO:DICIEMBRE!BT28)</f>
        <v>0</v>
      </c>
      <c r="BU28" s="69">
        <f t="shared" ref="BU28:BU29" si="195">SUM(AU28:BT28)</f>
        <v>0</v>
      </c>
      <c r="BV28" s="63">
        <f>SUM(ENERO:DICIEMBRE!BV28)</f>
        <v>0</v>
      </c>
      <c r="BW28" s="63">
        <f>SUM(ENERO:DICIEMBRE!BW28)</f>
        <v>0</v>
      </c>
      <c r="BX28" s="63">
        <f>SUM(ENERO:DICIEMBRE!BX28)</f>
        <v>0</v>
      </c>
      <c r="BY28" s="69">
        <f t="shared" ref="BY28:BY29" si="196">SUM(BV28:BX28)</f>
        <v>0</v>
      </c>
      <c r="BZ28" s="63">
        <f>SUM(ENERO:DICIEMBRE!BZ28)</f>
        <v>0</v>
      </c>
      <c r="CA28" s="63">
        <f>SUM(ENERO:DICIEMBRE!CA28)</f>
        <v>0</v>
      </c>
      <c r="CB28" s="63">
        <f>SUM(ENERO:DICIEMBRE!CB28)</f>
        <v>0</v>
      </c>
      <c r="CC28" s="63">
        <f>SUM(ENERO:DICIEMBRE!CC28)</f>
        <v>0</v>
      </c>
      <c r="CD28" s="63">
        <f>SUM(ENERO:DICIEMBRE!CD28)</f>
        <v>0</v>
      </c>
      <c r="CE28" s="63">
        <f>SUM(ENERO:DICIEMBRE!CE28)</f>
        <v>0</v>
      </c>
      <c r="CF28" s="63">
        <f>SUM(ENERO:DICIEMBRE!CF28)</f>
        <v>0</v>
      </c>
      <c r="CG28" s="63">
        <f>SUM(ENERO:DICIEMBRE!CG28)</f>
        <v>0</v>
      </c>
      <c r="CH28" s="63">
        <f>SUM(ENERO:DICIEMBRE!CH28)</f>
        <v>0</v>
      </c>
      <c r="CI28" s="63">
        <f>SUM(ENERO:DICIEMBRE!CI28)</f>
        <v>0</v>
      </c>
      <c r="CJ28" s="63">
        <f>SUM(ENERO:DICIEMBRE!CJ28)</f>
        <v>0</v>
      </c>
      <c r="CK28" s="63">
        <f>SUM(ENERO:DICIEMBRE!CK28)</f>
        <v>0</v>
      </c>
      <c r="CL28" s="63">
        <f>SUM(ENERO:DICIEMBRE!CL28)</f>
        <v>0</v>
      </c>
      <c r="CM28" s="63">
        <f>SUM(ENERO:DICIEMBRE!CM28)</f>
        <v>0</v>
      </c>
      <c r="CN28" s="63">
        <f>SUM(ENERO:DICIEMBRE!CN28)</f>
        <v>0</v>
      </c>
      <c r="CO28" s="63">
        <f>SUM(ENERO:DICIEMBRE!CO28)</f>
        <v>0</v>
      </c>
      <c r="CP28" s="63">
        <f>SUM(ENERO:DICIEMBRE!CP28)</f>
        <v>0</v>
      </c>
      <c r="CQ28" s="63">
        <f>SUM(ENERO:DICIEMBRE!CQ28)</f>
        <v>0</v>
      </c>
      <c r="CR28" s="63">
        <f>SUM(ENERO:DICIEMBRE!CR28)</f>
        <v>0</v>
      </c>
      <c r="CS28" s="63">
        <f>SUM(ENERO:DICIEMBRE!CS28)</f>
        <v>0</v>
      </c>
      <c r="CT28" s="63">
        <f>SUM(ENERO:DICIEMBRE!CT28)</f>
        <v>0</v>
      </c>
      <c r="CU28" s="63">
        <f>SUM(ENERO:DICIEMBRE!CU28)</f>
        <v>0</v>
      </c>
      <c r="CV28" s="63">
        <f>SUM(ENERO:DICIEMBRE!CV28)</f>
        <v>0</v>
      </c>
      <c r="CW28" s="63">
        <f>SUM(ENERO:DICIEMBRE!CW28)</f>
        <v>0</v>
      </c>
      <c r="CX28" s="63">
        <f>SUM(ENERO:DICIEMBRE!CX28)</f>
        <v>0</v>
      </c>
      <c r="CY28" s="63">
        <f>SUM(ENERO:DICIEMBRE!CY28)</f>
        <v>0</v>
      </c>
      <c r="CZ28" s="63">
        <f>SUM(ENERO:DICIEMBRE!CZ28)</f>
        <v>0</v>
      </c>
      <c r="DA28" s="63">
        <f>SUM(ENERO:DICIEMBRE!DA28)</f>
        <v>0</v>
      </c>
      <c r="DB28" s="63">
        <f>SUM(ENERO:DICIEMBRE!DB28)</f>
        <v>0</v>
      </c>
      <c r="DC28" s="69">
        <f t="shared" ref="DC28:DC29" si="197">SUM(BZ28:DB28)</f>
        <v>0</v>
      </c>
      <c r="DD28" s="63">
        <f>SUM(ENERO:DICIEMBRE!DD28)</f>
        <v>0</v>
      </c>
      <c r="DE28" s="63">
        <f>SUM(ENERO:DICIEMBRE!DE28)</f>
        <v>0</v>
      </c>
      <c r="DF28" s="69">
        <f>SUM(DD28:DE28)</f>
        <v>0</v>
      </c>
      <c r="DG28" s="63">
        <f>SUM(ENERO:DICIEMBRE!DG28)</f>
        <v>0</v>
      </c>
      <c r="DH28" s="63">
        <f>SUM(ENERO:DICIEMBRE!DH28)</f>
        <v>0</v>
      </c>
      <c r="DI28" s="63">
        <f>SUM(ENERO:DICIEMBRE!DI28)</f>
        <v>0</v>
      </c>
      <c r="DJ28" s="63">
        <f>SUM(ENERO:DICIEMBRE!DJ28)</f>
        <v>0</v>
      </c>
      <c r="DK28" s="63">
        <f>SUM(ENERO:DICIEMBRE!DK28)</f>
        <v>0</v>
      </c>
      <c r="DL28" s="63">
        <f>SUM(ENERO:DICIEMBRE!DL28)</f>
        <v>0</v>
      </c>
      <c r="DM28" s="63">
        <f>SUM(ENERO:DICIEMBRE!DM28)</f>
        <v>0</v>
      </c>
      <c r="DN28" s="63">
        <f>SUM(ENERO:DICIEMBRE!DN28)</f>
        <v>0</v>
      </c>
      <c r="DO28" s="63">
        <f>SUM(ENERO:DICIEMBRE!DO28)</f>
        <v>0</v>
      </c>
      <c r="DP28" s="63">
        <f>SUM(ENERO:DICIEMBRE!DP28)</f>
        <v>0</v>
      </c>
      <c r="DQ28" s="63">
        <f>SUM(ENERO:DICIEMBRE!DQ28)</f>
        <v>0</v>
      </c>
      <c r="DR28" s="63">
        <f>SUM(ENERO:DICIEMBRE!DR28)</f>
        <v>0</v>
      </c>
      <c r="DS28" s="63">
        <f>SUM(ENERO:DICIEMBRE!DS28)</f>
        <v>0</v>
      </c>
      <c r="DT28" s="63">
        <f>SUM(ENERO:DICIEMBRE!DT28)</f>
        <v>0</v>
      </c>
      <c r="DU28" s="63">
        <f>SUM(ENERO:DICIEMBRE!DU28)</f>
        <v>0</v>
      </c>
      <c r="DV28" s="63">
        <f>SUM(ENERO:DICIEMBRE!DV28)</f>
        <v>0</v>
      </c>
      <c r="DW28" s="63">
        <f>SUM(ENERO:DICIEMBRE!DW28)</f>
        <v>0</v>
      </c>
      <c r="DX28" s="63">
        <f>SUM(ENERO:DICIEMBRE!DX28)</f>
        <v>0</v>
      </c>
      <c r="DY28" s="63">
        <f>SUM(ENERO:DICIEMBRE!DY28)</f>
        <v>0</v>
      </c>
      <c r="DZ28" s="63">
        <f>SUM(ENERO:DICIEMBRE!DZ28)</f>
        <v>0</v>
      </c>
      <c r="EA28" s="63">
        <f>SUM(ENERO:DICIEMBRE!EA28)</f>
        <v>0</v>
      </c>
      <c r="EB28" s="63">
        <f>SUM(ENERO:DICIEMBRE!EB28)</f>
        <v>0</v>
      </c>
      <c r="EC28" s="63">
        <f>SUM(ENERO:DICIEMBRE!EC28)</f>
        <v>0</v>
      </c>
      <c r="ED28" s="63">
        <f>SUM(ENERO:DICIEMBRE!ED28)</f>
        <v>0</v>
      </c>
      <c r="EE28" s="63">
        <f>SUM(ENERO:DICIEMBRE!EE28)</f>
        <v>0</v>
      </c>
      <c r="EF28" s="63">
        <f>SUM(ENERO:DICIEMBRE!EF28)</f>
        <v>0</v>
      </c>
      <c r="EG28" s="63">
        <f>SUM(ENERO:DICIEMBRE!EG28)</f>
        <v>0</v>
      </c>
      <c r="EH28" s="63">
        <f>SUM(ENERO:DICIEMBRE!EH28)</f>
        <v>0</v>
      </c>
      <c r="EI28" s="63">
        <f>SUM(ENERO:DICIEMBRE!EI28)</f>
        <v>0</v>
      </c>
      <c r="EJ28" s="69">
        <f t="shared" ref="EJ28:EJ29" si="198">SUM(EC28:ED28,DX28:DY28,DS28:DT28,DN28:DO28,DI28:DJ28,EI28,)</f>
        <v>0</v>
      </c>
      <c r="EK28" s="69">
        <f t="shared" ref="EK28:EK29" si="199">SUM(EE28:EH28,DZ28:EB28,DU28:DW28,DP28:DR28,DK28:DM28,DG28:DH28)</f>
        <v>0</v>
      </c>
      <c r="EL28" s="63">
        <f>SUM(ENERO:DICIEMBRE!EL28)</f>
        <v>0</v>
      </c>
      <c r="EM28" s="63">
        <f>SUM(ENERO:DICIEMBRE!EM28)</f>
        <v>0</v>
      </c>
      <c r="EN28" s="63">
        <f>SUM(ENERO:DICIEMBRE!EN28)</f>
        <v>0</v>
      </c>
      <c r="EO28" s="69">
        <f t="shared" ref="EO28:EO29" si="200">SUM(EL28:EN28)</f>
        <v>0</v>
      </c>
      <c r="EP28" s="63">
        <f>SUM(ENERO:DICIEMBRE!EP28)</f>
        <v>0</v>
      </c>
      <c r="EQ28" s="63">
        <f>SUM(ENERO:DICIEMBRE!EQ28)</f>
        <v>0</v>
      </c>
      <c r="ER28" s="63">
        <f>SUM(ENERO:DICIEMBRE!ER28)</f>
        <v>0</v>
      </c>
      <c r="ES28" s="63">
        <f>SUM(ENERO:DICIEMBRE!ES28)</f>
        <v>0</v>
      </c>
      <c r="ET28" s="63">
        <f>SUM(ENERO:DICIEMBRE!ET28)</f>
        <v>0</v>
      </c>
      <c r="EU28" s="63">
        <f>SUM(ENERO:DICIEMBRE!EU28)</f>
        <v>0</v>
      </c>
      <c r="EV28" s="63">
        <f>SUM(ENERO:DICIEMBRE!EV28)</f>
        <v>0</v>
      </c>
      <c r="EW28" s="63">
        <f>SUM(ENERO:DICIEMBRE!EW28)</f>
        <v>0</v>
      </c>
      <c r="EX28" s="63">
        <f>SUM(ENERO:DICIEMBRE!EX28)</f>
        <v>0</v>
      </c>
      <c r="EY28" s="69">
        <f t="shared" si="5"/>
        <v>0</v>
      </c>
      <c r="EZ28" s="63">
        <f>SUM(ENERO:DICIEMBRE!EZ28)</f>
        <v>0</v>
      </c>
      <c r="FA28" s="63">
        <f>SUM(ENERO:DICIEMBRE!FA28)</f>
        <v>0</v>
      </c>
      <c r="FB28" s="63">
        <f>SUM(ENERO:DICIEMBRE!FB28)</f>
        <v>0</v>
      </c>
      <c r="FC28" s="63">
        <f>SUM(ENERO:DICIEMBRE!FC28)</f>
        <v>0</v>
      </c>
      <c r="FD28" s="63">
        <f>SUM(ENERO:DICIEMBRE!FD28)</f>
        <v>0</v>
      </c>
      <c r="FE28" s="63">
        <f>SUM(ENERO:DICIEMBRE!FE28)</f>
        <v>0</v>
      </c>
      <c r="FF28" s="63">
        <f>SUM(ENERO:DICIEMBRE!FF28)</f>
        <v>0</v>
      </c>
      <c r="FG28" s="63">
        <f>SUM(ENERO:DICIEMBRE!FG28)</f>
        <v>0</v>
      </c>
      <c r="FH28" s="69">
        <f t="shared" ref="FH28:FH29" si="201">SUM(EZ28:FG28)</f>
        <v>0</v>
      </c>
      <c r="FI28" s="63">
        <f>SUM(ENERO:DICIEMBRE!FI28)</f>
        <v>0</v>
      </c>
      <c r="FJ28" s="63">
        <f>SUM(ENERO:DICIEMBRE!FJ28)</f>
        <v>0</v>
      </c>
      <c r="FK28" s="63">
        <f>SUM(ENERO:DICIEMBRE!FK28)</f>
        <v>0</v>
      </c>
      <c r="FL28" s="63">
        <f>SUM(ENERO:DICIEMBRE!FL28)</f>
        <v>0</v>
      </c>
      <c r="FM28" s="63">
        <f>SUM(ENERO:DICIEMBRE!FM28)</f>
        <v>0</v>
      </c>
      <c r="FN28" s="63">
        <f>SUM(ENERO:DICIEMBRE!FN28)</f>
        <v>0</v>
      </c>
      <c r="FO28" s="63">
        <f>SUM(ENERO:DICIEMBRE!FO28)</f>
        <v>0</v>
      </c>
      <c r="FP28" s="63">
        <f>SUM(ENERO:DICIEMBRE!FP28)</f>
        <v>0</v>
      </c>
      <c r="FQ28" s="63">
        <f>SUM(ENERO:DICIEMBRE!FQ28)</f>
        <v>0</v>
      </c>
      <c r="FR28" s="63">
        <f>SUM(ENERO:DICIEMBRE!FR28)</f>
        <v>0</v>
      </c>
      <c r="FS28" s="69">
        <f t="shared" ref="FS28:FS29" si="202">SUM(FI28:FR28)</f>
        <v>0</v>
      </c>
      <c r="FT28" s="63">
        <f>SUM(ENERO:DICIEMBRE!FT28)</f>
        <v>0</v>
      </c>
      <c r="FU28" s="63">
        <f>SUM(ENERO:DICIEMBRE!FU28)</f>
        <v>0</v>
      </c>
      <c r="FV28" s="63">
        <f>SUM(ENERO:DICIEMBRE!FV28)</f>
        <v>0</v>
      </c>
      <c r="FW28" s="63">
        <f>SUM(ENERO:DICIEMBRE!FW28)</f>
        <v>0</v>
      </c>
      <c r="FX28" s="63">
        <f>SUM(ENERO:DICIEMBRE!FX28)</f>
        <v>0</v>
      </c>
      <c r="FY28" s="63">
        <f>SUM(ENERO:DICIEMBRE!FY28)</f>
        <v>0</v>
      </c>
      <c r="FZ28" s="63">
        <f>SUM(ENERO:DICIEMBRE!FZ28)</f>
        <v>0</v>
      </c>
      <c r="GA28" s="63">
        <f>SUM(ENERO:DICIEMBRE!GA28)</f>
        <v>0</v>
      </c>
      <c r="GB28" s="63">
        <f>SUM(ENERO:DICIEMBRE!GB28)</f>
        <v>0</v>
      </c>
      <c r="GC28" s="63">
        <f>SUM(ENERO:DICIEMBRE!GC28)</f>
        <v>0</v>
      </c>
      <c r="GD28" s="63">
        <f>SUM(ENERO:DICIEMBRE!GD28)</f>
        <v>0</v>
      </c>
      <c r="GE28" s="63">
        <f>SUM(ENERO:DICIEMBRE!GE28)</f>
        <v>0</v>
      </c>
      <c r="GF28" s="63">
        <f>SUM(ENERO:DICIEMBRE!GF28)</f>
        <v>0</v>
      </c>
      <c r="GG28" s="63">
        <f>SUM(ENERO:DICIEMBRE!GG28)</f>
        <v>0</v>
      </c>
      <c r="GH28" s="63">
        <f>SUM(ENERO:DICIEMBRE!GH28)</f>
        <v>0</v>
      </c>
      <c r="GI28" s="63">
        <f>SUM(ENERO:DICIEMBRE!GI28)</f>
        <v>0</v>
      </c>
      <c r="GJ28" s="63">
        <f>SUM(ENERO:DICIEMBRE!GJ28)</f>
        <v>0</v>
      </c>
      <c r="GK28" s="63">
        <f>SUM(ENERO:DICIEMBRE!GK28)</f>
        <v>0</v>
      </c>
      <c r="GL28" s="63">
        <f>SUM(ENERO:DICIEMBRE!GL28)</f>
        <v>0</v>
      </c>
      <c r="GM28" s="63">
        <f>SUM(ENERO:DICIEMBRE!GM28)</f>
        <v>0</v>
      </c>
      <c r="GN28" s="63">
        <f>SUM(ENERO:DICIEMBRE!GN28)</f>
        <v>0</v>
      </c>
      <c r="GO28" s="63">
        <f>SUM(ENERO:DICIEMBRE!GO28)</f>
        <v>0</v>
      </c>
      <c r="GP28" s="63">
        <f>SUM(ENERO:DICIEMBRE!GP28)</f>
        <v>0</v>
      </c>
      <c r="GQ28" s="69">
        <f t="shared" si="8"/>
        <v>0</v>
      </c>
      <c r="GR28" s="63">
        <f>SUM(ENERO:DICIEMBRE!GR28)</f>
        <v>0</v>
      </c>
      <c r="GS28" s="69">
        <f t="shared" ref="GS28:GS29" si="203">SUM(GR28)</f>
        <v>0</v>
      </c>
      <c r="GT28" s="63">
        <f>SUM(ENERO:DICIEMBRE!GT28)</f>
        <v>0</v>
      </c>
      <c r="GU28" s="63">
        <f>SUM(ENERO:DICIEMBRE!GU28)</f>
        <v>0</v>
      </c>
      <c r="GV28" s="63">
        <f>SUM(ENERO:DICIEMBRE!GV28)</f>
        <v>0</v>
      </c>
      <c r="GW28" s="63">
        <f>SUM(ENERO:DICIEMBRE!GW28)</f>
        <v>0</v>
      </c>
      <c r="GX28" s="63">
        <f>SUM(ENERO:DICIEMBRE!GX28)</f>
        <v>0</v>
      </c>
      <c r="GY28" s="63">
        <f>SUM(ENERO:DICIEMBRE!GY28)</f>
        <v>0</v>
      </c>
      <c r="GZ28" s="63">
        <f>SUM(ENERO:DICIEMBRE!GZ28)</f>
        <v>0</v>
      </c>
      <c r="HA28" s="63">
        <f>SUM(ENERO:DICIEMBRE!HA28)</f>
        <v>0</v>
      </c>
      <c r="HB28" s="63">
        <f>SUM(ENERO:DICIEMBRE!HB28)</f>
        <v>0</v>
      </c>
      <c r="HC28" s="63">
        <f>SUM(ENERO:DICIEMBRE!HC28)</f>
        <v>0</v>
      </c>
      <c r="HD28" s="63">
        <f>SUM(ENERO:DICIEMBRE!HD28)</f>
        <v>0</v>
      </c>
      <c r="HE28" s="63">
        <f>SUM(ENERO:DICIEMBRE!HE28)</f>
        <v>0</v>
      </c>
      <c r="HF28" s="63">
        <f>SUM(ENERO:DICIEMBRE!HF28)</f>
        <v>0</v>
      </c>
      <c r="HG28" s="63">
        <f>SUM(ENERO:DICIEMBRE!HG28)</f>
        <v>0</v>
      </c>
      <c r="HH28" s="63">
        <f>SUM(ENERO:DICIEMBRE!HH28)</f>
        <v>0</v>
      </c>
      <c r="HI28" s="63">
        <f>SUM(ENERO:DICIEMBRE!HI28)</f>
        <v>0</v>
      </c>
      <c r="HJ28" s="63">
        <f>SUM(ENERO:DICIEMBRE!HJ28)</f>
        <v>0</v>
      </c>
      <c r="HK28" s="63">
        <f>SUM(ENERO:DICIEMBRE!HK28)</f>
        <v>0</v>
      </c>
      <c r="HL28" s="63">
        <f>SUM(ENERO:DICIEMBRE!HL28)</f>
        <v>0</v>
      </c>
      <c r="HM28" s="63">
        <f>SUM(ENERO:DICIEMBRE!HM28)</f>
        <v>0</v>
      </c>
      <c r="HN28" s="63">
        <f>SUM(ENERO:DICIEMBRE!HN28)</f>
        <v>0</v>
      </c>
      <c r="HO28" s="63">
        <f>SUM(ENERO:DICIEMBRE!HO28)</f>
        <v>0</v>
      </c>
      <c r="HP28" s="63">
        <f>SUM(ENERO:DICIEMBRE!HP28)</f>
        <v>0</v>
      </c>
      <c r="HQ28" s="63">
        <f>SUM(ENERO:DICIEMBRE!HQ28)</f>
        <v>0</v>
      </c>
      <c r="HR28" s="63">
        <f>SUM(ENERO:DICIEMBRE!HR28)</f>
        <v>0</v>
      </c>
      <c r="HS28" s="69">
        <f>SUM(GT28:HR28)</f>
        <v>0</v>
      </c>
      <c r="HT28" s="63">
        <f>SUM(ENERO:DICIEMBRE!HT28)</f>
        <v>0</v>
      </c>
      <c r="HU28" s="63">
        <f>SUM(ENERO:DICIEMBRE!HU28)</f>
        <v>0</v>
      </c>
      <c r="HV28" s="69">
        <f t="shared" ref="HV28:HV29" si="204">SUM(HT28:HU28)</f>
        <v>0</v>
      </c>
      <c r="HW28" s="63">
        <f>SUM(ENERO:DICIEMBRE!HW28)</f>
        <v>0</v>
      </c>
      <c r="HX28" s="63">
        <f>SUM(ENERO:DICIEMBRE!HX28)</f>
        <v>0</v>
      </c>
      <c r="HY28" s="63">
        <f>SUM(ENERO:DICIEMBRE!HY28)</f>
        <v>0</v>
      </c>
      <c r="HZ28" s="63">
        <f>SUM(ENERO:DICIEMBRE!HZ28)</f>
        <v>0</v>
      </c>
      <c r="IA28" s="63">
        <f>SUM(ENERO:DICIEMBRE!IA28)</f>
        <v>0</v>
      </c>
      <c r="IB28" s="63">
        <f>SUM(ENERO:DICIEMBRE!IB28)</f>
        <v>0</v>
      </c>
      <c r="IC28" s="69">
        <f t="shared" ref="IC28:IC29" si="205">SUM(HW28:IB28)</f>
        <v>0</v>
      </c>
      <c r="ID28" s="63">
        <f>SUM(ENERO:DICIEMBRE!ID28)</f>
        <v>0</v>
      </c>
      <c r="IE28" s="63">
        <f>SUM(ENERO:DICIEMBRE!IE28)</f>
        <v>0</v>
      </c>
      <c r="IF28" s="63">
        <f>SUM(ENERO:DICIEMBRE!IF28)</f>
        <v>0</v>
      </c>
      <c r="IG28" s="63">
        <f>SUM(ENERO:DICIEMBRE!IG28)</f>
        <v>0</v>
      </c>
      <c r="IH28" s="63">
        <f>SUM(ENERO:DICIEMBRE!IH28)</f>
        <v>0</v>
      </c>
      <c r="II28" s="63">
        <f>SUM(ENERO:DICIEMBRE!II28)</f>
        <v>0</v>
      </c>
      <c r="IJ28" s="63">
        <f>SUM(ENERO:DICIEMBRE!IJ28)</f>
        <v>0</v>
      </c>
      <c r="IK28" s="63">
        <f>SUM(ENERO:DICIEMBRE!IK28)</f>
        <v>0</v>
      </c>
      <c r="IL28" s="63">
        <f>SUM(ENERO:DICIEMBRE!IL28)</f>
        <v>0</v>
      </c>
      <c r="IM28" s="63">
        <f>SUM(ENERO:DICIEMBRE!IM28)</f>
        <v>0</v>
      </c>
      <c r="IN28" s="69">
        <f t="shared" ref="IN28:IN29" si="206">SUM(ID28:IM28)</f>
        <v>0</v>
      </c>
      <c r="IO28" s="140">
        <f t="shared" ref="IO28:IO29" si="207">SUM(AT28,BU28,BY28,DC28,DF28,EK28,EO28,EJ28,EY28,FH28,FS28,GQ28,GS28,HS28,HV28,IC28,IN28)</f>
        <v>0</v>
      </c>
      <c r="IP28" s="63">
        <f>SUM(ENERO:DICIEMBRE!IP28)</f>
        <v>0</v>
      </c>
      <c r="IQ28" s="63">
        <f>SUM(ENERO:DICIEMBRE!IQ28)</f>
        <v>0</v>
      </c>
      <c r="IR28" s="63">
        <f>SUM(ENERO:DICIEMBRE!IR28)</f>
        <v>0</v>
      </c>
      <c r="IS28" s="63">
        <f>SUM(ENERO:DICIEMBRE!IS28)</f>
        <v>0</v>
      </c>
      <c r="IT28" s="63">
        <f>SUM(ENERO:DICIEMBRE!IT28)</f>
        <v>0</v>
      </c>
      <c r="IU28" s="63">
        <f>SUM(ENERO:DICIEMBRE!IU28)</f>
        <v>0</v>
      </c>
      <c r="IV28" s="63">
        <f>SUM(ENERO:DICIEMBRE!IV28)</f>
        <v>0</v>
      </c>
      <c r="IW28" s="63">
        <f>SUM(ENERO:DICIEMBRE!IW28)</f>
        <v>0</v>
      </c>
      <c r="IX28" s="63">
        <f>SUM(ENERO:DICIEMBRE!IX28)</f>
        <v>0</v>
      </c>
      <c r="IY28" s="63">
        <f>SUM(ENERO:DICIEMBRE!IY28)</f>
        <v>0</v>
      </c>
      <c r="IZ28" s="63">
        <f>SUM(ENERO:DICIEMBRE!IZ28)</f>
        <v>0</v>
      </c>
      <c r="JA28" s="63">
        <f>SUM(ENERO:DICIEMBRE!JA28)</f>
        <v>0</v>
      </c>
      <c r="JB28" s="63">
        <f>SUM(ENERO:DICIEMBRE!JB28)</f>
        <v>0</v>
      </c>
      <c r="JC28" s="63">
        <f>SUM(ENERO:DICIEMBRE!JC28)</f>
        <v>0</v>
      </c>
      <c r="JD28" s="140">
        <f>SUM(IP28,IR28,IT28,IZ28,JB28,IX28,IV28)</f>
        <v>0</v>
      </c>
      <c r="JE28" s="140">
        <f>SUM(IQ28,IS28,IU28,JA28,JC28,IY28,IW28)</f>
        <v>0</v>
      </c>
      <c r="JF28" s="140">
        <f t="shared" ref="JF28:JF29" si="208">SUM(JD28:JE28)</f>
        <v>0</v>
      </c>
      <c r="JG28" s="63">
        <f>SUM(ENERO:DICIEMBRE!JG28)</f>
        <v>0</v>
      </c>
      <c r="JH28" s="63">
        <f>SUM(ENERO:DICIEMBRE!JH28)</f>
        <v>0</v>
      </c>
      <c r="JI28" s="63">
        <f>SUM(ENERO:DICIEMBRE!JI28)</f>
        <v>0</v>
      </c>
      <c r="JJ28" s="63">
        <f>SUM(ENERO:DICIEMBRE!JJ28)</f>
        <v>0</v>
      </c>
      <c r="JK28" s="63">
        <f>SUM(ENERO:DICIEMBRE!JK28)</f>
        <v>0</v>
      </c>
      <c r="JL28" s="140">
        <f t="shared" ref="JL28:JL29" si="209">SUM(JG28:JK28)</f>
        <v>0</v>
      </c>
      <c r="JM28" s="63">
        <f>SUM(ENERO:DICIEMBRE!JM28)</f>
        <v>0</v>
      </c>
      <c r="JN28" s="63">
        <f>SUM(ENERO:DICIEMBRE!JN28)</f>
        <v>0</v>
      </c>
      <c r="JO28" s="140">
        <f t="shared" ref="JO28:JO29" si="210">SUM(JM28:JN28)</f>
        <v>0</v>
      </c>
      <c r="JP28" s="63">
        <f>SUM(ENERO:DICIEMBRE!JP28)</f>
        <v>0</v>
      </c>
      <c r="JQ28" s="63">
        <f>SUM(ENERO:DICIEMBRE!JQ28)</f>
        <v>0</v>
      </c>
      <c r="JR28" s="63">
        <f>SUM(ENERO:DICIEMBRE!JR28)</f>
        <v>0</v>
      </c>
      <c r="JS28" s="63">
        <f>SUM(ENERO:DICIEMBRE!JS28)</f>
        <v>0</v>
      </c>
      <c r="JT28" s="63">
        <f>SUM(ENERO:DICIEMBRE!JT28)</f>
        <v>0</v>
      </c>
      <c r="JU28" s="63">
        <f>SUM(ENERO:DICIEMBRE!JU28)</f>
        <v>0</v>
      </c>
      <c r="JV28" s="63">
        <f>SUM(ENERO:DICIEMBRE!JV28)</f>
        <v>0</v>
      </c>
      <c r="JW28" s="63">
        <f>SUM(ENERO:DICIEMBRE!JW28)</f>
        <v>0</v>
      </c>
      <c r="JX28" s="63">
        <f>SUM(ENERO:DICIEMBRE!JX28)</f>
        <v>0</v>
      </c>
      <c r="JY28" s="63">
        <f>SUM(ENERO:DICIEMBRE!JY28)</f>
        <v>0</v>
      </c>
      <c r="JZ28" s="63">
        <f>SUM(ENERO:DICIEMBRE!JZ28)</f>
        <v>0</v>
      </c>
      <c r="KA28" s="63">
        <f>SUM(ENERO:DICIEMBRE!KA28)</f>
        <v>0</v>
      </c>
      <c r="KB28" s="63">
        <f>SUM(ENERO:DICIEMBRE!KB28)</f>
        <v>0</v>
      </c>
      <c r="KC28" s="63">
        <f>SUM(ENERO:DICIEMBRE!KC28)</f>
        <v>0</v>
      </c>
      <c r="KD28" s="63">
        <f>SUM(ENERO:DICIEMBRE!KD28)</f>
        <v>0</v>
      </c>
      <c r="KE28" s="63">
        <f>SUM(ENERO:DICIEMBRE!KE28)</f>
        <v>0</v>
      </c>
      <c r="KF28" s="63">
        <f>SUM(ENERO:DICIEMBRE!KF28)</f>
        <v>0</v>
      </c>
      <c r="KG28" s="140">
        <f t="shared" ref="KG28:KG29" si="211">SUM(JP28:KF28)</f>
        <v>0</v>
      </c>
      <c r="KH28" s="63">
        <f t="shared" ref="KH28:KX28" si="212">SUM(KH29:KH30)</f>
        <v>0</v>
      </c>
      <c r="KI28" s="63">
        <f t="shared" si="212"/>
        <v>0</v>
      </c>
      <c r="KJ28" s="63">
        <f t="shared" si="212"/>
        <v>0</v>
      </c>
      <c r="KK28" s="63">
        <f t="shared" si="212"/>
        <v>0</v>
      </c>
      <c r="KL28" s="63">
        <f t="shared" si="212"/>
        <v>0</v>
      </c>
      <c r="KM28" s="63">
        <f t="shared" si="212"/>
        <v>0</v>
      </c>
      <c r="KN28" s="63">
        <f t="shared" si="212"/>
        <v>0</v>
      </c>
      <c r="KO28" s="63">
        <f t="shared" si="212"/>
        <v>0</v>
      </c>
      <c r="KP28" s="63">
        <f t="shared" si="212"/>
        <v>0</v>
      </c>
      <c r="KQ28" s="63">
        <f t="shared" si="212"/>
        <v>0</v>
      </c>
      <c r="KR28" s="63">
        <f t="shared" si="212"/>
        <v>0</v>
      </c>
      <c r="KS28" s="63">
        <f t="shared" si="212"/>
        <v>0</v>
      </c>
      <c r="KT28" s="63">
        <f t="shared" si="212"/>
        <v>0</v>
      </c>
      <c r="KU28" s="63">
        <f t="shared" si="212"/>
        <v>0</v>
      </c>
      <c r="KV28" s="63">
        <f t="shared" si="212"/>
        <v>0</v>
      </c>
      <c r="KW28" s="63">
        <f t="shared" si="212"/>
        <v>0</v>
      </c>
      <c r="KX28" s="63">
        <f t="shared" si="212"/>
        <v>0</v>
      </c>
      <c r="KY28" s="140">
        <f t="shared" ref="KY28:KY29" si="213">SUM(KH28:KX28)</f>
        <v>0</v>
      </c>
      <c r="KZ28" s="63">
        <f>SUM(ENERO:DICIEMBRE!KZ28)</f>
        <v>0</v>
      </c>
      <c r="LA28" s="63">
        <f t="shared" ref="LA28:MM28" si="214">SUM(LA29:LA30)</f>
        <v>0</v>
      </c>
      <c r="LB28" s="63">
        <f t="shared" si="214"/>
        <v>0</v>
      </c>
      <c r="LC28" s="63">
        <f t="shared" si="214"/>
        <v>0</v>
      </c>
      <c r="LD28" s="63">
        <f t="shared" si="214"/>
        <v>0</v>
      </c>
      <c r="LE28" s="63">
        <f t="shared" si="214"/>
        <v>0</v>
      </c>
      <c r="LF28" s="63">
        <f t="shared" si="214"/>
        <v>0</v>
      </c>
      <c r="LG28" s="63">
        <f t="shared" si="214"/>
        <v>0</v>
      </c>
      <c r="LH28" s="63">
        <f t="shared" si="214"/>
        <v>0</v>
      </c>
      <c r="LI28" s="63">
        <f t="shared" si="214"/>
        <v>0</v>
      </c>
      <c r="LJ28" s="63">
        <f t="shared" si="214"/>
        <v>0</v>
      </c>
      <c r="LK28" s="63">
        <f t="shared" si="214"/>
        <v>0</v>
      </c>
      <c r="LL28" s="63">
        <f t="shared" si="214"/>
        <v>0</v>
      </c>
      <c r="LM28" s="63">
        <f t="shared" si="214"/>
        <v>0</v>
      </c>
      <c r="LN28" s="63">
        <f t="shared" si="214"/>
        <v>0</v>
      </c>
      <c r="LO28" s="63">
        <f t="shared" si="214"/>
        <v>0</v>
      </c>
      <c r="LP28" s="63">
        <f t="shared" si="214"/>
        <v>0</v>
      </c>
      <c r="LQ28" s="63">
        <f t="shared" si="214"/>
        <v>0</v>
      </c>
      <c r="LR28" s="63">
        <f t="shared" si="214"/>
        <v>0</v>
      </c>
      <c r="LS28" s="63">
        <f t="shared" si="214"/>
        <v>0</v>
      </c>
      <c r="LT28" s="63">
        <f t="shared" si="214"/>
        <v>0</v>
      </c>
      <c r="LU28" s="63">
        <f t="shared" si="214"/>
        <v>0</v>
      </c>
      <c r="LV28" s="63">
        <f t="shared" si="214"/>
        <v>0</v>
      </c>
      <c r="LW28" s="63">
        <f t="shared" si="214"/>
        <v>0</v>
      </c>
      <c r="LX28" s="63">
        <f t="shared" si="214"/>
        <v>0</v>
      </c>
      <c r="LY28" s="63">
        <f t="shared" si="214"/>
        <v>0</v>
      </c>
      <c r="LZ28" s="63">
        <f t="shared" si="214"/>
        <v>0</v>
      </c>
      <c r="MA28" s="63">
        <f t="shared" si="214"/>
        <v>0</v>
      </c>
      <c r="MB28" s="63">
        <f t="shared" si="214"/>
        <v>0</v>
      </c>
      <c r="MC28" s="63">
        <f t="shared" si="214"/>
        <v>0</v>
      </c>
      <c r="MD28" s="63">
        <f t="shared" si="214"/>
        <v>0</v>
      </c>
      <c r="ME28" s="63">
        <f t="shared" si="214"/>
        <v>0</v>
      </c>
      <c r="MF28" s="63">
        <f t="shared" si="214"/>
        <v>0</v>
      </c>
      <c r="MG28" s="63">
        <f t="shared" si="214"/>
        <v>0</v>
      </c>
      <c r="MH28" s="63">
        <f t="shared" si="214"/>
        <v>0</v>
      </c>
      <c r="MI28" s="63">
        <f t="shared" si="214"/>
        <v>0</v>
      </c>
      <c r="MJ28" s="63">
        <f t="shared" si="214"/>
        <v>0</v>
      </c>
      <c r="MK28" s="63">
        <f t="shared" si="214"/>
        <v>0</v>
      </c>
      <c r="ML28" s="63">
        <f t="shared" si="214"/>
        <v>0</v>
      </c>
      <c r="MM28" s="63">
        <f t="shared" si="214"/>
        <v>0</v>
      </c>
    </row>
    <row r="29" ht="12" spans="1:351">
      <c r="A29" s="1" t="s">
        <v>170</v>
      </c>
      <c r="B29" s="1">
        <v>31402</v>
      </c>
      <c r="C29" s="62" t="s">
        <v>192</v>
      </c>
      <c r="D29" s="63" t="e">
        <f>AVERAGE(ENERO:DICIEMBRE!D29)</f>
        <v>#DIV/0!</v>
      </c>
      <c r="E29" s="63" t="e">
        <f>AVERAGE(ENERO:DICIEMBRE!E29)</f>
        <v>#DIV/0!</v>
      </c>
      <c r="F29" s="63" t="e">
        <f>AVERAGE(ENERO:DICIEMBRE!F29)</f>
        <v>#DIV/0!</v>
      </c>
      <c r="G29" s="63" t="e">
        <f>AVERAGE(ENERO:DICIEMBRE!G29)</f>
        <v>#DIV/0!</v>
      </c>
      <c r="H29" s="63" t="e">
        <f>AVERAGE(ENERO:DICIEMBRE!H29)</f>
        <v>#DIV/0!</v>
      </c>
      <c r="I29" s="63" t="e">
        <f>AVERAGE(ENERO:DICIEMBRE!I29)</f>
        <v>#DIV/0!</v>
      </c>
      <c r="J29" s="63" t="e">
        <f>AVERAGE(ENERO:DICIEMBRE!J29)</f>
        <v>#DIV/0!</v>
      </c>
      <c r="K29" s="63" t="e">
        <f>AVERAGE(ENERO:DICIEMBRE!K29)</f>
        <v>#DIV/0!</v>
      </c>
      <c r="L29" s="63" t="e">
        <f>AVERAGE(ENERO:DICIEMBRE!L29)</f>
        <v>#DIV/0!</v>
      </c>
      <c r="M29" s="63" t="e">
        <f>AVERAGE(ENERO:DICIEMBRE!M29)</f>
        <v>#DIV/0!</v>
      </c>
      <c r="N29" s="69" t="e">
        <f t="shared" si="191"/>
        <v>#DIV/0!</v>
      </c>
      <c r="O29" s="63" t="e">
        <f>AVERAGE(ENERO:DICIEMBRE!O29)</f>
        <v>#DIV/0!</v>
      </c>
      <c r="P29" s="63" t="e">
        <f>AVERAGE(ENERO:DICIEMBRE!P29)</f>
        <v>#DIV/0!</v>
      </c>
      <c r="Q29" s="63" t="e">
        <f>AVERAGE(ENERO:DICIEMBRE!Q29)</f>
        <v>#DIV/0!</v>
      </c>
      <c r="R29" s="63" t="e">
        <f>AVERAGE(ENERO:DICIEMBRE!R29)</f>
        <v>#DIV/0!</v>
      </c>
      <c r="S29" s="63" t="e">
        <f>AVERAGE(ENERO:DICIEMBRE!S29)</f>
        <v>#DIV/0!</v>
      </c>
      <c r="T29" s="63" t="e">
        <f>AVERAGE(ENERO:DICIEMBRE!T29)</f>
        <v>#DIV/0!</v>
      </c>
      <c r="U29" s="63" t="e">
        <f>AVERAGE(ENERO:DICIEMBRE!U29)</f>
        <v>#DIV/0!</v>
      </c>
      <c r="V29" s="63" t="e">
        <f>AVERAGE(ENERO:DICIEMBRE!V29)</f>
        <v>#DIV/0!</v>
      </c>
      <c r="W29" s="63" t="e">
        <f>AVERAGE(ENERO:DICIEMBRE!W29)</f>
        <v>#DIV/0!</v>
      </c>
      <c r="X29" s="63" t="e">
        <f>AVERAGE(ENERO:DICIEMBRE!X29)</f>
        <v>#DIV/0!</v>
      </c>
      <c r="Y29" s="69" t="e">
        <f t="shared" si="192"/>
        <v>#DIV/0!</v>
      </c>
      <c r="Z29" s="73">
        <f t="shared" si="193"/>
        <v>0</v>
      </c>
      <c r="AA29" s="74">
        <f t="shared" si="193"/>
        <v>0</v>
      </c>
      <c r="AB29" s="74">
        <f t="shared" si="193"/>
        <v>0</v>
      </c>
      <c r="AC29" s="74">
        <f t="shared" si="193"/>
        <v>0</v>
      </c>
      <c r="AD29" s="74">
        <f t="shared" si="193"/>
        <v>0</v>
      </c>
      <c r="AE29" s="74">
        <f t="shared" si="193"/>
        <v>0</v>
      </c>
      <c r="AF29" s="74">
        <f t="shared" si="193"/>
        <v>0</v>
      </c>
      <c r="AG29" s="74">
        <f t="shared" si="193"/>
        <v>0</v>
      </c>
      <c r="AH29" s="74">
        <f t="shared" si="182"/>
        <v>0</v>
      </c>
      <c r="AI29" s="74">
        <f t="shared" si="182"/>
        <v>0</v>
      </c>
      <c r="AJ29" s="94">
        <f t="shared" si="182"/>
        <v>0</v>
      </c>
      <c r="AK29" s="95">
        <f>SUM(ENERO:DICIEMBRE!AK29)</f>
        <v>0</v>
      </c>
      <c r="AL29" s="96">
        <f>SUM(ENERO:DICIEMBRE!AL29)</f>
        <v>0</v>
      </c>
      <c r="AM29" s="63">
        <f>SUM(ENERO:DICIEMBRE!AM29)</f>
        <v>0</v>
      </c>
      <c r="AN29" s="63">
        <f>SUM(ENERO:DICIEMBRE!AN29)</f>
        <v>0</v>
      </c>
      <c r="AO29" s="63">
        <f>SUM(ENERO:DICIEMBRE!AO29)</f>
        <v>0</v>
      </c>
      <c r="AP29" s="63">
        <f>SUM(ENERO:DICIEMBRE!AP29)</f>
        <v>0</v>
      </c>
      <c r="AQ29" s="63">
        <f>SUM(ENERO:DICIEMBRE!AQ29)</f>
        <v>0</v>
      </c>
      <c r="AR29" s="63">
        <f>SUM(ENERO:DICIEMBRE!AR29)</f>
        <v>0</v>
      </c>
      <c r="AS29" s="63">
        <f>SUM(ENERO:DICIEMBRE!AS29)</f>
        <v>0</v>
      </c>
      <c r="AT29" s="69">
        <f t="shared" si="194"/>
        <v>0</v>
      </c>
      <c r="AU29" s="63">
        <f>SUM(ENERO:DICIEMBRE!AU29)</f>
        <v>0</v>
      </c>
      <c r="AV29" s="63">
        <f>SUM(ENERO:DICIEMBRE!AV29)</f>
        <v>0</v>
      </c>
      <c r="AW29" s="63">
        <f>SUM(ENERO:DICIEMBRE!AW29)</f>
        <v>0</v>
      </c>
      <c r="AX29" s="63">
        <f>SUM(ENERO:DICIEMBRE!AX29)</f>
        <v>0</v>
      </c>
      <c r="AY29" s="63">
        <f>SUM(ENERO:DICIEMBRE!AY29)</f>
        <v>0</v>
      </c>
      <c r="AZ29" s="63">
        <f>SUM(ENERO:DICIEMBRE!AZ29)</f>
        <v>0</v>
      </c>
      <c r="BA29" s="63">
        <f>SUM(ENERO:DICIEMBRE!BA29)</f>
        <v>0</v>
      </c>
      <c r="BB29" s="63">
        <f>SUM(ENERO:DICIEMBRE!BB29)</f>
        <v>0</v>
      </c>
      <c r="BC29" s="63">
        <f>SUM(ENERO:DICIEMBRE!BC29)</f>
        <v>0</v>
      </c>
      <c r="BD29" s="63">
        <f>SUM(ENERO:DICIEMBRE!BD29)</f>
        <v>0</v>
      </c>
      <c r="BE29" s="63">
        <f>SUM(ENERO:DICIEMBRE!BE29)</f>
        <v>0</v>
      </c>
      <c r="BF29" s="63">
        <f>SUM(ENERO:DICIEMBRE!BF29)</f>
        <v>0</v>
      </c>
      <c r="BG29" s="63">
        <f>SUM(ENERO:DICIEMBRE!BG29)</f>
        <v>0</v>
      </c>
      <c r="BH29" s="63">
        <f>SUM(ENERO:DICIEMBRE!BH29)</f>
        <v>0</v>
      </c>
      <c r="BI29" s="63">
        <f>SUM(ENERO:DICIEMBRE!BI29)</f>
        <v>0</v>
      </c>
      <c r="BJ29" s="63">
        <f>SUM(ENERO:DICIEMBRE!BJ29)</f>
        <v>0</v>
      </c>
      <c r="BK29" s="63">
        <f>SUM(ENERO:DICIEMBRE!BK29)</f>
        <v>0</v>
      </c>
      <c r="BL29" s="63">
        <f>SUM(ENERO:DICIEMBRE!BL29)</f>
        <v>0</v>
      </c>
      <c r="BM29" s="63">
        <f>SUM(ENERO:DICIEMBRE!BM29)</f>
        <v>0</v>
      </c>
      <c r="BN29" s="63">
        <f>SUM(ENERO:DICIEMBRE!BN29)</f>
        <v>0</v>
      </c>
      <c r="BO29" s="63">
        <f>SUM(ENERO:DICIEMBRE!BO29)</f>
        <v>0</v>
      </c>
      <c r="BP29" s="63">
        <f>SUM(ENERO:DICIEMBRE!BP29)</f>
        <v>0</v>
      </c>
      <c r="BQ29" s="63">
        <f>SUM(ENERO:DICIEMBRE!BQ29)</f>
        <v>0</v>
      </c>
      <c r="BR29" s="63">
        <f>SUM(ENERO:DICIEMBRE!BR29)</f>
        <v>0</v>
      </c>
      <c r="BS29" s="63">
        <f>SUM(ENERO:DICIEMBRE!BS29)</f>
        <v>0</v>
      </c>
      <c r="BT29" s="63">
        <f>SUM(ENERO:DICIEMBRE!BT29)</f>
        <v>0</v>
      </c>
      <c r="BU29" s="69">
        <f t="shared" si="195"/>
        <v>0</v>
      </c>
      <c r="BV29" s="63">
        <f>SUM(ENERO:DICIEMBRE!BV29)</f>
        <v>0</v>
      </c>
      <c r="BW29" s="63">
        <f>SUM(ENERO:DICIEMBRE!BW29)</f>
        <v>0</v>
      </c>
      <c r="BX29" s="63">
        <f>SUM(ENERO:DICIEMBRE!BX29)</f>
        <v>0</v>
      </c>
      <c r="BY29" s="69">
        <f t="shared" si="196"/>
        <v>0</v>
      </c>
      <c r="BZ29" s="63">
        <f>SUM(ENERO:DICIEMBRE!BZ29)</f>
        <v>0</v>
      </c>
      <c r="CA29" s="63">
        <f>SUM(ENERO:DICIEMBRE!CA29)</f>
        <v>0</v>
      </c>
      <c r="CB29" s="63">
        <f>SUM(ENERO:DICIEMBRE!CB29)</f>
        <v>0</v>
      </c>
      <c r="CC29" s="63">
        <f>SUM(ENERO:DICIEMBRE!CC29)</f>
        <v>0</v>
      </c>
      <c r="CD29" s="63">
        <f>SUM(ENERO:DICIEMBRE!CD29)</f>
        <v>0</v>
      </c>
      <c r="CE29" s="63">
        <f>SUM(ENERO:DICIEMBRE!CE29)</f>
        <v>0</v>
      </c>
      <c r="CF29" s="63">
        <f>SUM(ENERO:DICIEMBRE!CF29)</f>
        <v>0</v>
      </c>
      <c r="CG29" s="63">
        <f>SUM(ENERO:DICIEMBRE!CG29)</f>
        <v>0</v>
      </c>
      <c r="CH29" s="63">
        <f>SUM(ENERO:DICIEMBRE!CH29)</f>
        <v>0</v>
      </c>
      <c r="CI29" s="63">
        <f>SUM(ENERO:DICIEMBRE!CI29)</f>
        <v>0</v>
      </c>
      <c r="CJ29" s="63">
        <f>SUM(ENERO:DICIEMBRE!CJ29)</f>
        <v>0</v>
      </c>
      <c r="CK29" s="63">
        <f>SUM(ENERO:DICIEMBRE!CK29)</f>
        <v>0</v>
      </c>
      <c r="CL29" s="63">
        <f>SUM(ENERO:DICIEMBRE!CL29)</f>
        <v>0</v>
      </c>
      <c r="CM29" s="63">
        <f>SUM(ENERO:DICIEMBRE!CM29)</f>
        <v>0</v>
      </c>
      <c r="CN29" s="63">
        <f>SUM(ENERO:DICIEMBRE!CN29)</f>
        <v>0</v>
      </c>
      <c r="CO29" s="63">
        <f>SUM(ENERO:DICIEMBRE!CO29)</f>
        <v>0</v>
      </c>
      <c r="CP29" s="63">
        <f>SUM(ENERO:DICIEMBRE!CP29)</f>
        <v>0</v>
      </c>
      <c r="CQ29" s="63">
        <f>SUM(ENERO:DICIEMBRE!CQ29)</f>
        <v>0</v>
      </c>
      <c r="CR29" s="63">
        <f>SUM(ENERO:DICIEMBRE!CR29)</f>
        <v>0</v>
      </c>
      <c r="CS29" s="63">
        <f>SUM(ENERO:DICIEMBRE!CS29)</f>
        <v>0</v>
      </c>
      <c r="CT29" s="63">
        <f>SUM(ENERO:DICIEMBRE!CT29)</f>
        <v>0</v>
      </c>
      <c r="CU29" s="63">
        <f>SUM(ENERO:DICIEMBRE!CU29)</f>
        <v>0</v>
      </c>
      <c r="CV29" s="63">
        <f>SUM(ENERO:DICIEMBRE!CV29)</f>
        <v>0</v>
      </c>
      <c r="CW29" s="63">
        <f>SUM(ENERO:DICIEMBRE!CW29)</f>
        <v>0</v>
      </c>
      <c r="CX29" s="63">
        <f>SUM(ENERO:DICIEMBRE!CX29)</f>
        <v>0</v>
      </c>
      <c r="CY29" s="63">
        <f>SUM(ENERO:DICIEMBRE!CY29)</f>
        <v>0</v>
      </c>
      <c r="CZ29" s="63">
        <f>SUM(ENERO:DICIEMBRE!CZ29)</f>
        <v>0</v>
      </c>
      <c r="DA29" s="63">
        <f>SUM(ENERO:DICIEMBRE!DA29)</f>
        <v>0</v>
      </c>
      <c r="DB29" s="63">
        <f>SUM(ENERO:DICIEMBRE!DB29)</f>
        <v>0</v>
      </c>
      <c r="DC29" s="69">
        <f t="shared" si="197"/>
        <v>0</v>
      </c>
      <c r="DD29" s="63">
        <f>SUM(ENERO:DICIEMBRE!DD29)</f>
        <v>0</v>
      </c>
      <c r="DE29" s="63">
        <f>SUM(ENERO:DICIEMBRE!DE29)</f>
        <v>0</v>
      </c>
      <c r="DF29" s="69">
        <f>SUM(DD29:DE29)</f>
        <v>0</v>
      </c>
      <c r="DG29" s="63">
        <f>SUM(ENERO:DICIEMBRE!DG29)</f>
        <v>0</v>
      </c>
      <c r="DH29" s="63">
        <f>SUM(ENERO:DICIEMBRE!DH29)</f>
        <v>0</v>
      </c>
      <c r="DI29" s="63">
        <f>SUM(ENERO:DICIEMBRE!DI29)</f>
        <v>0</v>
      </c>
      <c r="DJ29" s="63">
        <f>SUM(ENERO:DICIEMBRE!DJ29)</f>
        <v>0</v>
      </c>
      <c r="DK29" s="63">
        <f>SUM(ENERO:DICIEMBRE!DK29)</f>
        <v>0</v>
      </c>
      <c r="DL29" s="63">
        <f>SUM(ENERO:DICIEMBRE!DL29)</f>
        <v>0</v>
      </c>
      <c r="DM29" s="63">
        <f>SUM(ENERO:DICIEMBRE!DM29)</f>
        <v>0</v>
      </c>
      <c r="DN29" s="63">
        <f>SUM(ENERO:DICIEMBRE!DN29)</f>
        <v>0</v>
      </c>
      <c r="DO29" s="63">
        <f>SUM(ENERO:DICIEMBRE!DO29)</f>
        <v>0</v>
      </c>
      <c r="DP29" s="63">
        <f>SUM(ENERO:DICIEMBRE!DP29)</f>
        <v>0</v>
      </c>
      <c r="DQ29" s="63">
        <f>SUM(ENERO:DICIEMBRE!DQ29)</f>
        <v>0</v>
      </c>
      <c r="DR29" s="63">
        <f>SUM(ENERO:DICIEMBRE!DR29)</f>
        <v>0</v>
      </c>
      <c r="DS29" s="63">
        <f>SUM(ENERO:DICIEMBRE!DS29)</f>
        <v>0</v>
      </c>
      <c r="DT29" s="63">
        <f>SUM(ENERO:DICIEMBRE!DT29)</f>
        <v>0</v>
      </c>
      <c r="DU29" s="63">
        <f>SUM(ENERO:DICIEMBRE!DU29)</f>
        <v>0</v>
      </c>
      <c r="DV29" s="63">
        <f>SUM(ENERO:DICIEMBRE!DV29)</f>
        <v>0</v>
      </c>
      <c r="DW29" s="63">
        <f>SUM(ENERO:DICIEMBRE!DW29)</f>
        <v>0</v>
      </c>
      <c r="DX29" s="63">
        <f>SUM(ENERO:DICIEMBRE!DX29)</f>
        <v>0</v>
      </c>
      <c r="DY29" s="63">
        <f>SUM(ENERO:DICIEMBRE!DY29)</f>
        <v>0</v>
      </c>
      <c r="DZ29" s="63">
        <f>SUM(ENERO:DICIEMBRE!DZ29)</f>
        <v>0</v>
      </c>
      <c r="EA29" s="63">
        <f>SUM(ENERO:DICIEMBRE!EA29)</f>
        <v>0</v>
      </c>
      <c r="EB29" s="63">
        <f>SUM(ENERO:DICIEMBRE!EB29)</f>
        <v>0</v>
      </c>
      <c r="EC29" s="63">
        <f>SUM(ENERO:DICIEMBRE!EC29)</f>
        <v>0</v>
      </c>
      <c r="ED29" s="63">
        <f>SUM(ENERO:DICIEMBRE!ED29)</f>
        <v>0</v>
      </c>
      <c r="EE29" s="63">
        <f>SUM(ENERO:DICIEMBRE!EE29)</f>
        <v>0</v>
      </c>
      <c r="EF29" s="63">
        <f>SUM(ENERO:DICIEMBRE!EF29)</f>
        <v>0</v>
      </c>
      <c r="EG29" s="63">
        <f>SUM(ENERO:DICIEMBRE!EG29)</f>
        <v>0</v>
      </c>
      <c r="EH29" s="63">
        <f>SUM(ENERO:DICIEMBRE!EH29)</f>
        <v>0</v>
      </c>
      <c r="EI29" s="63">
        <f>SUM(ENERO:DICIEMBRE!EI29)</f>
        <v>0</v>
      </c>
      <c r="EJ29" s="69">
        <f t="shared" si="198"/>
        <v>0</v>
      </c>
      <c r="EK29" s="69">
        <f t="shared" si="199"/>
        <v>0</v>
      </c>
      <c r="EL29" s="63">
        <f>SUM(ENERO:DICIEMBRE!EL29)</f>
        <v>0</v>
      </c>
      <c r="EM29" s="63">
        <f>SUM(ENERO:DICIEMBRE!EM29)</f>
        <v>0</v>
      </c>
      <c r="EN29" s="63">
        <f>SUM(ENERO:DICIEMBRE!EN29)</f>
        <v>0</v>
      </c>
      <c r="EO29" s="69">
        <f t="shared" si="200"/>
        <v>0</v>
      </c>
      <c r="EP29" s="63">
        <f>SUM(ENERO:DICIEMBRE!EP29)</f>
        <v>0</v>
      </c>
      <c r="EQ29" s="63">
        <f>SUM(ENERO:DICIEMBRE!EQ29)</f>
        <v>0</v>
      </c>
      <c r="ER29" s="63">
        <f>SUM(ENERO:DICIEMBRE!ER29)</f>
        <v>0</v>
      </c>
      <c r="ES29" s="63">
        <f>SUM(ENERO:DICIEMBRE!ES29)</f>
        <v>0</v>
      </c>
      <c r="ET29" s="63">
        <f>SUM(ENERO:DICIEMBRE!ET29)</f>
        <v>0</v>
      </c>
      <c r="EU29" s="63">
        <f>SUM(ENERO:DICIEMBRE!EU29)</f>
        <v>0</v>
      </c>
      <c r="EV29" s="63">
        <f>SUM(ENERO:DICIEMBRE!EV29)</f>
        <v>0</v>
      </c>
      <c r="EW29" s="63">
        <f>SUM(ENERO:DICIEMBRE!EW29)</f>
        <v>0</v>
      </c>
      <c r="EX29" s="63">
        <f>SUM(ENERO:DICIEMBRE!EX29)</f>
        <v>0</v>
      </c>
      <c r="EY29" s="69">
        <f t="shared" si="5"/>
        <v>0</v>
      </c>
      <c r="EZ29" s="63">
        <f>SUM(ENERO:DICIEMBRE!EZ29)</f>
        <v>0</v>
      </c>
      <c r="FA29" s="63">
        <f>SUM(ENERO:DICIEMBRE!FA29)</f>
        <v>0</v>
      </c>
      <c r="FB29" s="63">
        <f>SUM(ENERO:DICIEMBRE!FB29)</f>
        <v>0</v>
      </c>
      <c r="FC29" s="63">
        <f>SUM(ENERO:DICIEMBRE!FC29)</f>
        <v>0</v>
      </c>
      <c r="FD29" s="63">
        <f>SUM(ENERO:DICIEMBRE!FD29)</f>
        <v>0</v>
      </c>
      <c r="FE29" s="63">
        <f>SUM(ENERO:DICIEMBRE!FE29)</f>
        <v>0</v>
      </c>
      <c r="FF29" s="63">
        <f>SUM(ENERO:DICIEMBRE!FF29)</f>
        <v>0</v>
      </c>
      <c r="FG29" s="63">
        <f>SUM(ENERO:DICIEMBRE!FG29)</f>
        <v>0</v>
      </c>
      <c r="FH29" s="69">
        <f t="shared" si="201"/>
        <v>0</v>
      </c>
      <c r="FI29" s="63">
        <f>SUM(ENERO:DICIEMBRE!FI29)</f>
        <v>0</v>
      </c>
      <c r="FJ29" s="63">
        <f>SUM(ENERO:DICIEMBRE!FJ29)</f>
        <v>0</v>
      </c>
      <c r="FK29" s="63">
        <f>SUM(ENERO:DICIEMBRE!FK29)</f>
        <v>0</v>
      </c>
      <c r="FL29" s="63">
        <f>SUM(ENERO:DICIEMBRE!FL29)</f>
        <v>0</v>
      </c>
      <c r="FM29" s="63">
        <f>SUM(ENERO:DICIEMBRE!FM29)</f>
        <v>0</v>
      </c>
      <c r="FN29" s="63">
        <f>SUM(ENERO:DICIEMBRE!FN29)</f>
        <v>0</v>
      </c>
      <c r="FO29" s="63">
        <f>SUM(ENERO:DICIEMBRE!FO29)</f>
        <v>0</v>
      </c>
      <c r="FP29" s="63">
        <f>SUM(ENERO:DICIEMBRE!FP29)</f>
        <v>0</v>
      </c>
      <c r="FQ29" s="63">
        <f>SUM(ENERO:DICIEMBRE!FQ29)</f>
        <v>0</v>
      </c>
      <c r="FR29" s="63">
        <f>SUM(ENERO:DICIEMBRE!FR29)</f>
        <v>0</v>
      </c>
      <c r="FS29" s="69">
        <f t="shared" si="202"/>
        <v>0</v>
      </c>
      <c r="FT29" s="63">
        <f>SUM(ENERO:DICIEMBRE!FT29)</f>
        <v>0</v>
      </c>
      <c r="FU29" s="63">
        <f>SUM(ENERO:DICIEMBRE!FU29)</f>
        <v>0</v>
      </c>
      <c r="FV29" s="63">
        <f>SUM(ENERO:DICIEMBRE!FV29)</f>
        <v>0</v>
      </c>
      <c r="FW29" s="63">
        <f>SUM(ENERO:DICIEMBRE!FW29)</f>
        <v>0</v>
      </c>
      <c r="FX29" s="63">
        <f>SUM(ENERO:DICIEMBRE!FX29)</f>
        <v>0</v>
      </c>
      <c r="FY29" s="63">
        <f>SUM(ENERO:DICIEMBRE!FY29)</f>
        <v>0</v>
      </c>
      <c r="FZ29" s="63">
        <f>SUM(ENERO:DICIEMBRE!FZ29)</f>
        <v>0</v>
      </c>
      <c r="GA29" s="63">
        <f>SUM(ENERO:DICIEMBRE!GA29)</f>
        <v>0</v>
      </c>
      <c r="GB29" s="63">
        <f>SUM(ENERO:DICIEMBRE!GB29)</f>
        <v>0</v>
      </c>
      <c r="GC29" s="63">
        <f>SUM(ENERO:DICIEMBRE!GC29)</f>
        <v>0</v>
      </c>
      <c r="GD29" s="63">
        <f>SUM(ENERO:DICIEMBRE!GD29)</f>
        <v>0</v>
      </c>
      <c r="GE29" s="63">
        <f>SUM(ENERO:DICIEMBRE!GE29)</f>
        <v>0</v>
      </c>
      <c r="GF29" s="63">
        <f>SUM(ENERO:DICIEMBRE!GF29)</f>
        <v>0</v>
      </c>
      <c r="GG29" s="63">
        <f>SUM(ENERO:DICIEMBRE!GG29)</f>
        <v>0</v>
      </c>
      <c r="GH29" s="63">
        <f>SUM(ENERO:DICIEMBRE!GH29)</f>
        <v>0</v>
      </c>
      <c r="GI29" s="63">
        <f>SUM(ENERO:DICIEMBRE!GI29)</f>
        <v>0</v>
      </c>
      <c r="GJ29" s="63">
        <f>SUM(ENERO:DICIEMBRE!GJ29)</f>
        <v>0</v>
      </c>
      <c r="GK29" s="63">
        <f>SUM(ENERO:DICIEMBRE!GK29)</f>
        <v>0</v>
      </c>
      <c r="GL29" s="63">
        <f>SUM(ENERO:DICIEMBRE!GL29)</f>
        <v>0</v>
      </c>
      <c r="GM29" s="63">
        <f>SUM(ENERO:DICIEMBRE!GM29)</f>
        <v>0</v>
      </c>
      <c r="GN29" s="63">
        <f>SUM(ENERO:DICIEMBRE!GN29)</f>
        <v>0</v>
      </c>
      <c r="GO29" s="63">
        <f>SUM(ENERO:DICIEMBRE!GO29)</f>
        <v>0</v>
      </c>
      <c r="GP29" s="63">
        <f>SUM(ENERO:DICIEMBRE!GP29)</f>
        <v>0</v>
      </c>
      <c r="GQ29" s="69">
        <f t="shared" si="8"/>
        <v>0</v>
      </c>
      <c r="GR29" s="63">
        <f>SUM(ENERO:DICIEMBRE!GR29)</f>
        <v>0</v>
      </c>
      <c r="GS29" s="69">
        <f t="shared" si="203"/>
        <v>0</v>
      </c>
      <c r="GT29" s="63">
        <f>SUM(ENERO:DICIEMBRE!GT29)</f>
        <v>0</v>
      </c>
      <c r="GU29" s="63">
        <f>SUM(ENERO:DICIEMBRE!GU29)</f>
        <v>0</v>
      </c>
      <c r="GV29" s="63">
        <f>SUM(ENERO:DICIEMBRE!GV29)</f>
        <v>0</v>
      </c>
      <c r="GW29" s="63">
        <f>SUM(ENERO:DICIEMBRE!GW29)</f>
        <v>0</v>
      </c>
      <c r="GX29" s="63">
        <f>SUM(ENERO:DICIEMBRE!GX29)</f>
        <v>0</v>
      </c>
      <c r="GY29" s="63">
        <f>SUM(ENERO:DICIEMBRE!GY29)</f>
        <v>0</v>
      </c>
      <c r="GZ29" s="63">
        <f>SUM(ENERO:DICIEMBRE!GZ29)</f>
        <v>0</v>
      </c>
      <c r="HA29" s="63">
        <f>SUM(ENERO:DICIEMBRE!HA29)</f>
        <v>0</v>
      </c>
      <c r="HB29" s="63">
        <f>SUM(ENERO:DICIEMBRE!HB29)</f>
        <v>0</v>
      </c>
      <c r="HC29" s="63">
        <f>SUM(ENERO:DICIEMBRE!HC29)</f>
        <v>0</v>
      </c>
      <c r="HD29" s="63">
        <f>SUM(ENERO:DICIEMBRE!HD29)</f>
        <v>0</v>
      </c>
      <c r="HE29" s="63">
        <f>SUM(ENERO:DICIEMBRE!HE29)</f>
        <v>0</v>
      </c>
      <c r="HF29" s="63">
        <f>SUM(ENERO:DICIEMBRE!HF29)</f>
        <v>0</v>
      </c>
      <c r="HG29" s="63">
        <f>SUM(ENERO:DICIEMBRE!HG29)</f>
        <v>0</v>
      </c>
      <c r="HH29" s="63">
        <f>SUM(ENERO:DICIEMBRE!HH29)</f>
        <v>0</v>
      </c>
      <c r="HI29" s="63">
        <f>SUM(ENERO:DICIEMBRE!HI29)</f>
        <v>0</v>
      </c>
      <c r="HJ29" s="63">
        <f>SUM(ENERO:DICIEMBRE!HJ29)</f>
        <v>0</v>
      </c>
      <c r="HK29" s="63">
        <f>SUM(ENERO:DICIEMBRE!HK29)</f>
        <v>0</v>
      </c>
      <c r="HL29" s="63">
        <f>SUM(ENERO:DICIEMBRE!HL29)</f>
        <v>0</v>
      </c>
      <c r="HM29" s="63">
        <f>SUM(ENERO:DICIEMBRE!HM29)</f>
        <v>0</v>
      </c>
      <c r="HN29" s="63">
        <f>SUM(ENERO:DICIEMBRE!HN29)</f>
        <v>0</v>
      </c>
      <c r="HO29" s="63">
        <f>SUM(ENERO:DICIEMBRE!HO29)</f>
        <v>0</v>
      </c>
      <c r="HP29" s="63">
        <f>SUM(ENERO:DICIEMBRE!HP29)</f>
        <v>0</v>
      </c>
      <c r="HQ29" s="63">
        <f>SUM(ENERO:DICIEMBRE!HQ29)</f>
        <v>0</v>
      </c>
      <c r="HR29" s="63">
        <f>SUM(ENERO:DICIEMBRE!HR29)</f>
        <v>0</v>
      </c>
      <c r="HS29" s="69">
        <f>SUM(GT29:HR29)</f>
        <v>0</v>
      </c>
      <c r="HT29" s="63">
        <f>SUM(ENERO:DICIEMBRE!HT29)</f>
        <v>0</v>
      </c>
      <c r="HU29" s="63">
        <f>SUM(ENERO:DICIEMBRE!HU29)</f>
        <v>0</v>
      </c>
      <c r="HV29" s="69">
        <f t="shared" si="204"/>
        <v>0</v>
      </c>
      <c r="HW29" s="63">
        <f>SUM(ENERO:DICIEMBRE!HW29)</f>
        <v>0</v>
      </c>
      <c r="HX29" s="63">
        <f>SUM(ENERO:DICIEMBRE!HX29)</f>
        <v>0</v>
      </c>
      <c r="HY29" s="63">
        <f>SUM(ENERO:DICIEMBRE!HY29)</f>
        <v>0</v>
      </c>
      <c r="HZ29" s="63">
        <f>SUM(ENERO:DICIEMBRE!HZ29)</f>
        <v>0</v>
      </c>
      <c r="IA29" s="63">
        <f>SUM(ENERO:DICIEMBRE!IA29)</f>
        <v>0</v>
      </c>
      <c r="IB29" s="63">
        <f>SUM(ENERO:DICIEMBRE!IB29)</f>
        <v>0</v>
      </c>
      <c r="IC29" s="69">
        <f t="shared" si="205"/>
        <v>0</v>
      </c>
      <c r="ID29" s="63">
        <f>SUM(ENERO:DICIEMBRE!ID29)</f>
        <v>0</v>
      </c>
      <c r="IE29" s="63">
        <f>SUM(ENERO:DICIEMBRE!IE29)</f>
        <v>0</v>
      </c>
      <c r="IF29" s="63">
        <f>SUM(ENERO:DICIEMBRE!IF29)</f>
        <v>0</v>
      </c>
      <c r="IG29" s="63">
        <f>SUM(ENERO:DICIEMBRE!IG29)</f>
        <v>0</v>
      </c>
      <c r="IH29" s="63">
        <f>SUM(ENERO:DICIEMBRE!IH29)</f>
        <v>0</v>
      </c>
      <c r="II29" s="63">
        <f>SUM(ENERO:DICIEMBRE!II29)</f>
        <v>0</v>
      </c>
      <c r="IJ29" s="63">
        <f>SUM(ENERO:DICIEMBRE!IJ29)</f>
        <v>0</v>
      </c>
      <c r="IK29" s="63">
        <f>SUM(ENERO:DICIEMBRE!IK29)</f>
        <v>0</v>
      </c>
      <c r="IL29" s="63">
        <f>SUM(ENERO:DICIEMBRE!IL29)</f>
        <v>0</v>
      </c>
      <c r="IM29" s="63">
        <f>SUM(ENERO:DICIEMBRE!IM29)</f>
        <v>0</v>
      </c>
      <c r="IN29" s="69">
        <f t="shared" si="206"/>
        <v>0</v>
      </c>
      <c r="IO29" s="140">
        <f t="shared" si="207"/>
        <v>0</v>
      </c>
      <c r="IP29" s="63">
        <f>SUM(ENERO:DICIEMBRE!IP29)</f>
        <v>0</v>
      </c>
      <c r="IQ29" s="63">
        <f>SUM(ENERO:DICIEMBRE!IQ29)</f>
        <v>0</v>
      </c>
      <c r="IR29" s="63">
        <f>SUM(ENERO:DICIEMBRE!IR29)</f>
        <v>0</v>
      </c>
      <c r="IS29" s="63">
        <f>SUM(ENERO:DICIEMBRE!IS29)</f>
        <v>0</v>
      </c>
      <c r="IT29" s="63">
        <f>SUM(ENERO:DICIEMBRE!IT29)</f>
        <v>0</v>
      </c>
      <c r="IU29" s="63">
        <f>SUM(ENERO:DICIEMBRE!IU29)</f>
        <v>0</v>
      </c>
      <c r="IV29" s="63">
        <f>SUM(ENERO:DICIEMBRE!IV29)</f>
        <v>0</v>
      </c>
      <c r="IW29" s="63">
        <f>SUM(ENERO:DICIEMBRE!IW29)</f>
        <v>0</v>
      </c>
      <c r="IX29" s="63">
        <f>SUM(ENERO:DICIEMBRE!IX29)</f>
        <v>0</v>
      </c>
      <c r="IY29" s="63">
        <f>SUM(ENERO:DICIEMBRE!IY29)</f>
        <v>0</v>
      </c>
      <c r="IZ29" s="63">
        <f>SUM(ENERO:DICIEMBRE!IZ29)</f>
        <v>0</v>
      </c>
      <c r="JA29" s="63">
        <f>SUM(ENERO:DICIEMBRE!JA29)</f>
        <v>0</v>
      </c>
      <c r="JB29" s="63">
        <f>SUM(ENERO:DICIEMBRE!JB29)</f>
        <v>0</v>
      </c>
      <c r="JC29" s="63">
        <f>SUM(ENERO:DICIEMBRE!JC29)</f>
        <v>0</v>
      </c>
      <c r="JD29" s="140">
        <f>SUM(IP29,IR29,IT29,IZ29,JB29,IX29,IV29)</f>
        <v>0</v>
      </c>
      <c r="JE29" s="140">
        <f>SUM(IQ29,IS29,IU29,JA29,JC29,IY29,IW29)</f>
        <v>0</v>
      </c>
      <c r="JF29" s="140">
        <f t="shared" si="208"/>
        <v>0</v>
      </c>
      <c r="JG29" s="63">
        <f>SUM(ENERO:DICIEMBRE!JG29)</f>
        <v>0</v>
      </c>
      <c r="JH29" s="63">
        <f>SUM(ENERO:DICIEMBRE!JH29)</f>
        <v>0</v>
      </c>
      <c r="JI29" s="63">
        <f>SUM(ENERO:DICIEMBRE!JI29)</f>
        <v>0</v>
      </c>
      <c r="JJ29" s="63">
        <f>SUM(ENERO:DICIEMBRE!JJ29)</f>
        <v>0</v>
      </c>
      <c r="JK29" s="63">
        <f>SUM(ENERO:DICIEMBRE!JK29)</f>
        <v>0</v>
      </c>
      <c r="JL29" s="140">
        <f t="shared" si="209"/>
        <v>0</v>
      </c>
      <c r="JM29" s="63">
        <f>SUM(ENERO:DICIEMBRE!JM29)</f>
        <v>0</v>
      </c>
      <c r="JN29" s="63">
        <f>SUM(ENERO:DICIEMBRE!JN29)</f>
        <v>0</v>
      </c>
      <c r="JO29" s="140">
        <f t="shared" si="210"/>
        <v>0</v>
      </c>
      <c r="JP29" s="63">
        <f>SUM(ENERO:DICIEMBRE!JP29)</f>
        <v>0</v>
      </c>
      <c r="JQ29" s="63">
        <f>SUM(ENERO:DICIEMBRE!JQ29)</f>
        <v>0</v>
      </c>
      <c r="JR29" s="63">
        <f>SUM(ENERO:DICIEMBRE!JR29)</f>
        <v>0</v>
      </c>
      <c r="JS29" s="63">
        <f>SUM(ENERO:DICIEMBRE!JS29)</f>
        <v>0</v>
      </c>
      <c r="JT29" s="63">
        <f>SUM(ENERO:DICIEMBRE!JT29)</f>
        <v>0</v>
      </c>
      <c r="JU29" s="63">
        <f>SUM(ENERO:DICIEMBRE!JU29)</f>
        <v>0</v>
      </c>
      <c r="JV29" s="63">
        <f>SUM(ENERO:DICIEMBRE!JV29)</f>
        <v>0</v>
      </c>
      <c r="JW29" s="63">
        <f>SUM(ENERO:DICIEMBRE!JW29)</f>
        <v>0</v>
      </c>
      <c r="JX29" s="63">
        <f>SUM(ENERO:DICIEMBRE!JX29)</f>
        <v>0</v>
      </c>
      <c r="JY29" s="63">
        <f>SUM(ENERO:DICIEMBRE!JY29)</f>
        <v>0</v>
      </c>
      <c r="JZ29" s="63">
        <f>SUM(ENERO:DICIEMBRE!JZ29)</f>
        <v>0</v>
      </c>
      <c r="KA29" s="63">
        <f>SUM(ENERO:DICIEMBRE!KA29)</f>
        <v>0</v>
      </c>
      <c r="KB29" s="63">
        <f>SUM(ENERO:DICIEMBRE!KB29)</f>
        <v>0</v>
      </c>
      <c r="KC29" s="63">
        <f>SUM(ENERO:DICIEMBRE!KC29)</f>
        <v>0</v>
      </c>
      <c r="KD29" s="63">
        <f>SUM(ENERO:DICIEMBRE!KD29)</f>
        <v>0</v>
      </c>
      <c r="KE29" s="63">
        <f>SUM(ENERO:DICIEMBRE!KE29)</f>
        <v>0</v>
      </c>
      <c r="KF29" s="63">
        <f>SUM(ENERO:DICIEMBRE!KF29)</f>
        <v>0</v>
      </c>
      <c r="KG29" s="140">
        <f t="shared" si="211"/>
        <v>0</v>
      </c>
      <c r="KH29" s="63">
        <f>SUM(ENERO:DICIEMBRE!KH29)</f>
        <v>0</v>
      </c>
      <c r="KI29" s="63">
        <f>SUM(ENERO:DICIEMBRE!KI29)</f>
        <v>0</v>
      </c>
      <c r="KJ29" s="63">
        <f>SUM(ENERO:DICIEMBRE!KJ29)</f>
        <v>0</v>
      </c>
      <c r="KK29" s="63">
        <f>SUM(ENERO:DICIEMBRE!KK29)</f>
        <v>0</v>
      </c>
      <c r="KL29" s="63">
        <f>SUM(ENERO:DICIEMBRE!KL29)</f>
        <v>0</v>
      </c>
      <c r="KM29" s="63">
        <f>SUM(ENERO:DICIEMBRE!KM29)</f>
        <v>0</v>
      </c>
      <c r="KN29" s="63">
        <f>SUM(ENERO:DICIEMBRE!KN29)</f>
        <v>0</v>
      </c>
      <c r="KO29" s="63">
        <f>SUM(ENERO:DICIEMBRE!KO29)</f>
        <v>0</v>
      </c>
      <c r="KP29" s="63">
        <f>SUM(ENERO:DICIEMBRE!KP29)</f>
        <v>0</v>
      </c>
      <c r="KQ29" s="63">
        <f>SUM(ENERO:DICIEMBRE!KQ29)</f>
        <v>0</v>
      </c>
      <c r="KR29" s="63">
        <f>SUM(ENERO:DICIEMBRE!KR29)</f>
        <v>0</v>
      </c>
      <c r="KS29" s="63">
        <f>SUM(ENERO:DICIEMBRE!KS29)</f>
        <v>0</v>
      </c>
      <c r="KT29" s="63">
        <f>SUM(ENERO:DICIEMBRE!KT29)</f>
        <v>0</v>
      </c>
      <c r="KU29" s="63">
        <f>SUM(ENERO:DICIEMBRE!KU29)</f>
        <v>0</v>
      </c>
      <c r="KV29" s="63">
        <f>SUM(ENERO:DICIEMBRE!KV29)</f>
        <v>0</v>
      </c>
      <c r="KW29" s="63">
        <f>SUM(ENERO:DICIEMBRE!KW29)</f>
        <v>0</v>
      </c>
      <c r="KX29" s="63">
        <f>SUM(ENERO:DICIEMBRE!KX29)</f>
        <v>0</v>
      </c>
      <c r="KY29" s="140">
        <f t="shared" si="213"/>
        <v>0</v>
      </c>
      <c r="KZ29" s="63">
        <f>SUM(ENERO:DICIEMBRE!KZ29)</f>
        <v>0</v>
      </c>
      <c r="LA29" s="63">
        <f>SUM(ENERO:DICIEMBRE!LA29)</f>
        <v>0</v>
      </c>
      <c r="LB29" s="63">
        <f>SUM(ENERO:DICIEMBRE!LB29)</f>
        <v>0</v>
      </c>
      <c r="LC29" s="63">
        <f>SUM(ENERO:DICIEMBRE!LC29)</f>
        <v>0</v>
      </c>
      <c r="LD29" s="63">
        <f>SUM(ENERO:DICIEMBRE!LD29)</f>
        <v>0</v>
      </c>
      <c r="LE29" s="63">
        <f>SUM(ENERO:DICIEMBRE!LE29)</f>
        <v>0</v>
      </c>
      <c r="LF29" s="63">
        <f>SUM(ENERO:DICIEMBRE!LF29)</f>
        <v>0</v>
      </c>
      <c r="LG29" s="63">
        <f>SUM(ENERO:DICIEMBRE!LG29)</f>
        <v>0</v>
      </c>
      <c r="LH29" s="63">
        <f>SUM(ENERO:DICIEMBRE!LH29)</f>
        <v>0</v>
      </c>
      <c r="LI29" s="63">
        <f>SUM(ENERO:DICIEMBRE!LI29)</f>
        <v>0</v>
      </c>
      <c r="LJ29" s="63">
        <f>SUM(ENERO:DICIEMBRE!LJ29)</f>
        <v>0</v>
      </c>
      <c r="LK29" s="63">
        <f>SUM(ENERO:DICIEMBRE!LK29)</f>
        <v>0</v>
      </c>
      <c r="LL29" s="63">
        <f>SUM(ENERO:DICIEMBRE!LL29)</f>
        <v>0</v>
      </c>
      <c r="LM29" s="63">
        <f>SUM(ENERO:DICIEMBRE!LM29)</f>
        <v>0</v>
      </c>
      <c r="LN29" s="63">
        <f>SUM(ENERO:DICIEMBRE!LN29)</f>
        <v>0</v>
      </c>
      <c r="LO29" s="63">
        <f>SUM(ENERO:DICIEMBRE!LO29)</f>
        <v>0</v>
      </c>
      <c r="LP29" s="63">
        <f>SUM(ENERO:DICIEMBRE!LP29)</f>
        <v>0</v>
      </c>
      <c r="LQ29" s="63">
        <f>SUM(ENERO:DICIEMBRE!LQ29)</f>
        <v>0</v>
      </c>
      <c r="LR29" s="63">
        <f>SUM(ENERO:DICIEMBRE!LR29)</f>
        <v>0</v>
      </c>
      <c r="LS29" s="63">
        <f>SUM(ENERO:DICIEMBRE!LS29)</f>
        <v>0</v>
      </c>
      <c r="LT29" s="63">
        <f>SUM(ENERO:DICIEMBRE!LT29)</f>
        <v>0</v>
      </c>
      <c r="LU29" s="63">
        <f>SUM(ENERO:DICIEMBRE!LU29)</f>
        <v>0</v>
      </c>
      <c r="LV29" s="63">
        <f>SUM(ENERO:DICIEMBRE!LV29)</f>
        <v>0</v>
      </c>
      <c r="LW29" s="63">
        <f>SUM(ENERO:DICIEMBRE!LW29)</f>
        <v>0</v>
      </c>
      <c r="LX29" s="63">
        <f>SUM(ENERO:DICIEMBRE!LX29)</f>
        <v>0</v>
      </c>
      <c r="LY29" s="63">
        <f>SUM(ENERO:DICIEMBRE!LY29)</f>
        <v>0</v>
      </c>
      <c r="LZ29" s="63">
        <f>SUM(ENERO:DICIEMBRE!LZ29)</f>
        <v>0</v>
      </c>
      <c r="MA29" s="63">
        <f>SUM(ENERO:DICIEMBRE!MA29)</f>
        <v>0</v>
      </c>
      <c r="MB29" s="63">
        <f>SUM(ENERO:DICIEMBRE!MB29)</f>
        <v>0</v>
      </c>
      <c r="MC29" s="63">
        <f>SUM(ENERO:DICIEMBRE!MC29)</f>
        <v>0</v>
      </c>
      <c r="MD29" s="63">
        <f>SUM(ENERO:DICIEMBRE!MD29)</f>
        <v>0</v>
      </c>
      <c r="ME29" s="63">
        <f>SUM(ENERO:DICIEMBRE!ME29)</f>
        <v>0</v>
      </c>
      <c r="MF29" s="63">
        <f>SUM(ENERO:DICIEMBRE!MF29)</f>
        <v>0</v>
      </c>
      <c r="MG29" s="63">
        <f>SUM(ENERO:DICIEMBRE!MG29)</f>
        <v>0</v>
      </c>
      <c r="MH29" s="63">
        <f>SUM(ENERO:DICIEMBRE!MH29)</f>
        <v>0</v>
      </c>
      <c r="MI29" s="63">
        <f>SUM(ENERO:DICIEMBRE!MI29)</f>
        <v>0</v>
      </c>
      <c r="MJ29" s="63">
        <f>SUM(ENERO:DICIEMBRE!MJ29)</f>
        <v>0</v>
      </c>
      <c r="MK29" s="63">
        <f>SUM(ENERO:DICIEMBRE!MK29)</f>
        <v>0</v>
      </c>
      <c r="ML29" s="63">
        <f>SUM(ENERO:DICIEMBRE!ML29)</f>
        <v>0</v>
      </c>
      <c r="MM29" s="63">
        <f>SUM(ENERO:DICIEMBRE!MM29)</f>
        <v>0</v>
      </c>
    </row>
    <row r="30" customHeight="1" spans="1:351">
      <c r="A30" s="1" t="s">
        <v>155</v>
      </c>
      <c r="B30" s="1">
        <v>31200</v>
      </c>
      <c r="C30" s="13" t="s">
        <v>193</v>
      </c>
      <c r="D30" s="61" t="e">
        <f>SUM(D31:D33)</f>
        <v>#DIV/0!</v>
      </c>
      <c r="E30" s="61" t="e">
        <f t="shared" ref="E30:Y30" si="215">SUM(E31:E33)</f>
        <v>#DIV/0!</v>
      </c>
      <c r="F30" s="61" t="e">
        <f t="shared" si="215"/>
        <v>#DIV/0!</v>
      </c>
      <c r="G30" s="61" t="e">
        <f t="shared" si="215"/>
        <v>#DIV/0!</v>
      </c>
      <c r="H30" s="61" t="e">
        <f t="shared" si="215"/>
        <v>#DIV/0!</v>
      </c>
      <c r="I30" s="61" t="e">
        <f t="shared" si="215"/>
        <v>#DIV/0!</v>
      </c>
      <c r="J30" s="61" t="e">
        <f t="shared" si="215"/>
        <v>#DIV/0!</v>
      </c>
      <c r="K30" s="61" t="e">
        <f t="shared" si="215"/>
        <v>#DIV/0!</v>
      </c>
      <c r="L30" s="61" t="e">
        <f t="shared" si="215"/>
        <v>#DIV/0!</v>
      </c>
      <c r="M30" s="61" t="e">
        <f t="shared" si="215"/>
        <v>#DIV/0!</v>
      </c>
      <c r="N30" s="68" t="e">
        <f t="shared" si="215"/>
        <v>#DIV/0!</v>
      </c>
      <c r="O30" s="61" t="e">
        <f t="shared" si="215"/>
        <v>#DIV/0!</v>
      </c>
      <c r="P30" s="61" t="e">
        <f t="shared" si="215"/>
        <v>#DIV/0!</v>
      </c>
      <c r="Q30" s="61" t="e">
        <f t="shared" si="215"/>
        <v>#DIV/0!</v>
      </c>
      <c r="R30" s="61" t="e">
        <f t="shared" si="215"/>
        <v>#DIV/0!</v>
      </c>
      <c r="S30" s="61" t="e">
        <f t="shared" si="215"/>
        <v>#DIV/0!</v>
      </c>
      <c r="T30" s="61" t="e">
        <f t="shared" si="215"/>
        <v>#DIV/0!</v>
      </c>
      <c r="U30" s="61" t="e">
        <f t="shared" si="215"/>
        <v>#DIV/0!</v>
      </c>
      <c r="V30" s="61" t="e">
        <f t="shared" si="215"/>
        <v>#DIV/0!</v>
      </c>
      <c r="W30" s="61" t="e">
        <f t="shared" si="215"/>
        <v>#DIV/0!</v>
      </c>
      <c r="X30" s="61" t="e">
        <f t="shared" si="215"/>
        <v>#DIV/0!</v>
      </c>
      <c r="Y30" s="68" t="e">
        <f t="shared" si="215"/>
        <v>#DIV/0!</v>
      </c>
      <c r="Z30" s="71">
        <f t="shared" si="193"/>
        <v>0</v>
      </c>
      <c r="AA30" s="72">
        <f t="shared" si="193"/>
        <v>0</v>
      </c>
      <c r="AB30" s="72">
        <f t="shared" si="193"/>
        <v>0</v>
      </c>
      <c r="AC30" s="72">
        <f t="shared" si="193"/>
        <v>0</v>
      </c>
      <c r="AD30" s="72">
        <f t="shared" si="193"/>
        <v>0</v>
      </c>
      <c r="AE30" s="72">
        <f t="shared" si="193"/>
        <v>0</v>
      </c>
      <c r="AF30" s="72">
        <f t="shared" si="193"/>
        <v>0</v>
      </c>
      <c r="AG30" s="72">
        <f t="shared" si="193"/>
        <v>0</v>
      </c>
      <c r="AH30" s="72">
        <f t="shared" si="182"/>
        <v>0</v>
      </c>
      <c r="AI30" s="72">
        <f t="shared" si="182"/>
        <v>0</v>
      </c>
      <c r="AJ30" s="91">
        <f t="shared" si="182"/>
        <v>0</v>
      </c>
      <c r="AK30" s="92">
        <f t="shared" ref="AK30:CV30" si="216">SUM(AK31:AK33)</f>
        <v>0</v>
      </c>
      <c r="AL30" s="93">
        <f t="shared" si="216"/>
        <v>0</v>
      </c>
      <c r="AM30" s="68">
        <f t="shared" si="216"/>
        <v>0</v>
      </c>
      <c r="AN30" s="68">
        <f t="shared" si="216"/>
        <v>0</v>
      </c>
      <c r="AO30" s="68">
        <f t="shared" si="216"/>
        <v>0</v>
      </c>
      <c r="AP30" s="68">
        <f t="shared" si="216"/>
        <v>0</v>
      </c>
      <c r="AQ30" s="68">
        <f t="shared" si="216"/>
        <v>0</v>
      </c>
      <c r="AR30" s="68">
        <f t="shared" si="216"/>
        <v>0</v>
      </c>
      <c r="AS30" s="68">
        <f t="shared" si="216"/>
        <v>0</v>
      </c>
      <c r="AT30" s="68">
        <f t="shared" si="216"/>
        <v>0</v>
      </c>
      <c r="AU30" s="61">
        <f t="shared" si="216"/>
        <v>0</v>
      </c>
      <c r="AV30" s="61">
        <f t="shared" si="216"/>
        <v>0</v>
      </c>
      <c r="AW30" s="61">
        <f t="shared" si="216"/>
        <v>0</v>
      </c>
      <c r="AX30" s="61">
        <f t="shared" si="216"/>
        <v>0</v>
      </c>
      <c r="AY30" s="61">
        <f t="shared" si="216"/>
        <v>0</v>
      </c>
      <c r="AZ30" s="61">
        <f t="shared" si="216"/>
        <v>0</v>
      </c>
      <c r="BA30" s="61">
        <f t="shared" si="216"/>
        <v>0</v>
      </c>
      <c r="BB30" s="61">
        <f t="shared" si="216"/>
        <v>0</v>
      </c>
      <c r="BC30" s="61">
        <f t="shared" si="216"/>
        <v>0</v>
      </c>
      <c r="BD30" s="61">
        <f t="shared" si="216"/>
        <v>0</v>
      </c>
      <c r="BE30" s="61">
        <f t="shared" si="216"/>
        <v>0</v>
      </c>
      <c r="BF30" s="61">
        <f t="shared" si="216"/>
        <v>0</v>
      </c>
      <c r="BG30" s="61">
        <f t="shared" si="216"/>
        <v>0</v>
      </c>
      <c r="BH30" s="61">
        <f t="shared" si="216"/>
        <v>0</v>
      </c>
      <c r="BI30" s="61">
        <f t="shared" si="216"/>
        <v>0</v>
      </c>
      <c r="BJ30" s="61">
        <f t="shared" si="216"/>
        <v>0</v>
      </c>
      <c r="BK30" s="61">
        <f t="shared" si="216"/>
        <v>0</v>
      </c>
      <c r="BL30" s="61">
        <f t="shared" si="216"/>
        <v>0</v>
      </c>
      <c r="BM30" s="61">
        <f t="shared" si="216"/>
        <v>0</v>
      </c>
      <c r="BN30" s="61">
        <f t="shared" si="216"/>
        <v>0</v>
      </c>
      <c r="BO30" s="61">
        <f t="shared" si="216"/>
        <v>0</v>
      </c>
      <c r="BP30" s="61">
        <f t="shared" si="216"/>
        <v>0</v>
      </c>
      <c r="BQ30" s="61">
        <f t="shared" si="216"/>
        <v>0</v>
      </c>
      <c r="BR30" s="61">
        <f t="shared" si="216"/>
        <v>0</v>
      </c>
      <c r="BS30" s="61">
        <f t="shared" si="216"/>
        <v>0</v>
      </c>
      <c r="BT30" s="61">
        <f t="shared" si="216"/>
        <v>0</v>
      </c>
      <c r="BU30" s="68">
        <f t="shared" si="216"/>
        <v>0</v>
      </c>
      <c r="BV30" s="61">
        <f t="shared" si="216"/>
        <v>0</v>
      </c>
      <c r="BW30" s="61">
        <f t="shared" si="216"/>
        <v>0</v>
      </c>
      <c r="BX30" s="61">
        <f t="shared" si="216"/>
        <v>0</v>
      </c>
      <c r="BY30" s="68">
        <f t="shared" si="216"/>
        <v>0</v>
      </c>
      <c r="BZ30" s="61">
        <f t="shared" si="216"/>
        <v>0</v>
      </c>
      <c r="CA30" s="61">
        <f t="shared" si="216"/>
        <v>0</v>
      </c>
      <c r="CB30" s="61">
        <f t="shared" si="216"/>
        <v>0</v>
      </c>
      <c r="CC30" s="61">
        <f t="shared" si="216"/>
        <v>0</v>
      </c>
      <c r="CD30" s="61">
        <f t="shared" si="216"/>
        <v>0</v>
      </c>
      <c r="CE30" s="61">
        <f t="shared" si="216"/>
        <v>0</v>
      </c>
      <c r="CF30" s="61">
        <f t="shared" si="216"/>
        <v>0</v>
      </c>
      <c r="CG30" s="61">
        <f t="shared" si="216"/>
        <v>0</v>
      </c>
      <c r="CH30" s="61">
        <f t="shared" si="216"/>
        <v>0</v>
      </c>
      <c r="CI30" s="61">
        <f t="shared" si="216"/>
        <v>0</v>
      </c>
      <c r="CJ30" s="61">
        <f t="shared" si="216"/>
        <v>0</v>
      </c>
      <c r="CK30" s="61">
        <f t="shared" si="216"/>
        <v>0</v>
      </c>
      <c r="CL30" s="61">
        <f t="shared" si="216"/>
        <v>0</v>
      </c>
      <c r="CM30" s="61">
        <f t="shared" si="216"/>
        <v>0</v>
      </c>
      <c r="CN30" s="61">
        <f t="shared" si="216"/>
        <v>0</v>
      </c>
      <c r="CO30" s="61">
        <f t="shared" si="216"/>
        <v>0</v>
      </c>
      <c r="CP30" s="61">
        <f t="shared" si="216"/>
        <v>0</v>
      </c>
      <c r="CQ30" s="61">
        <f t="shared" si="216"/>
        <v>0</v>
      </c>
      <c r="CR30" s="61">
        <f t="shared" si="216"/>
        <v>0</v>
      </c>
      <c r="CS30" s="61">
        <f t="shared" si="216"/>
        <v>0</v>
      </c>
      <c r="CT30" s="61">
        <f t="shared" si="216"/>
        <v>0</v>
      </c>
      <c r="CU30" s="61">
        <f t="shared" si="216"/>
        <v>0</v>
      </c>
      <c r="CV30" s="61">
        <f t="shared" si="216"/>
        <v>0</v>
      </c>
      <c r="CW30" s="61">
        <f t="shared" ref="CW30:FH30" si="217">SUM(CW31:CW33)</f>
        <v>0</v>
      </c>
      <c r="CX30" s="61">
        <f t="shared" si="217"/>
        <v>0</v>
      </c>
      <c r="CY30" s="61">
        <f t="shared" si="217"/>
        <v>0</v>
      </c>
      <c r="CZ30" s="61">
        <f t="shared" si="217"/>
        <v>0</v>
      </c>
      <c r="DA30" s="61">
        <f t="shared" si="217"/>
        <v>0</v>
      </c>
      <c r="DB30" s="61">
        <f t="shared" si="217"/>
        <v>0</v>
      </c>
      <c r="DC30" s="68">
        <f t="shared" si="217"/>
        <v>0</v>
      </c>
      <c r="DD30" s="61">
        <f t="shared" si="217"/>
        <v>0</v>
      </c>
      <c r="DE30" s="61">
        <f t="shared" si="217"/>
        <v>0</v>
      </c>
      <c r="DF30" s="68">
        <f t="shared" si="217"/>
        <v>0</v>
      </c>
      <c r="DG30" s="61">
        <f t="shared" si="217"/>
        <v>0</v>
      </c>
      <c r="DH30" s="61">
        <f t="shared" si="217"/>
        <v>0</v>
      </c>
      <c r="DI30" s="61">
        <f t="shared" si="217"/>
        <v>0</v>
      </c>
      <c r="DJ30" s="61">
        <f t="shared" si="217"/>
        <v>0</v>
      </c>
      <c r="DK30" s="61">
        <f t="shared" si="217"/>
        <v>0</v>
      </c>
      <c r="DL30" s="61">
        <f t="shared" si="217"/>
        <v>0</v>
      </c>
      <c r="DM30" s="61">
        <f t="shared" si="217"/>
        <v>0</v>
      </c>
      <c r="DN30" s="61">
        <f t="shared" si="217"/>
        <v>0</v>
      </c>
      <c r="DO30" s="61">
        <f t="shared" si="217"/>
        <v>0</v>
      </c>
      <c r="DP30" s="61">
        <f t="shared" si="217"/>
        <v>0</v>
      </c>
      <c r="DQ30" s="61">
        <f t="shared" si="217"/>
        <v>0</v>
      </c>
      <c r="DR30" s="61">
        <f t="shared" si="217"/>
        <v>0</v>
      </c>
      <c r="DS30" s="61">
        <f t="shared" si="217"/>
        <v>0</v>
      </c>
      <c r="DT30" s="61">
        <f t="shared" si="217"/>
        <v>0</v>
      </c>
      <c r="DU30" s="61">
        <f t="shared" si="217"/>
        <v>0</v>
      </c>
      <c r="DV30" s="61">
        <f t="shared" si="217"/>
        <v>0</v>
      </c>
      <c r="DW30" s="61">
        <f t="shared" si="217"/>
        <v>0</v>
      </c>
      <c r="DX30" s="61">
        <f t="shared" si="217"/>
        <v>0</v>
      </c>
      <c r="DY30" s="61">
        <f t="shared" si="217"/>
        <v>0</v>
      </c>
      <c r="DZ30" s="61">
        <f t="shared" si="217"/>
        <v>0</v>
      </c>
      <c r="EA30" s="61">
        <f t="shared" si="217"/>
        <v>0</v>
      </c>
      <c r="EB30" s="61">
        <f t="shared" si="217"/>
        <v>0</v>
      </c>
      <c r="EC30" s="61">
        <f t="shared" si="217"/>
        <v>0</v>
      </c>
      <c r="ED30" s="61">
        <f t="shared" si="217"/>
        <v>0</v>
      </c>
      <c r="EE30" s="61">
        <f t="shared" si="217"/>
        <v>0</v>
      </c>
      <c r="EF30" s="61">
        <f t="shared" si="217"/>
        <v>0</v>
      </c>
      <c r="EG30" s="61">
        <f t="shared" si="217"/>
        <v>0</v>
      </c>
      <c r="EH30" s="61">
        <f t="shared" si="217"/>
        <v>0</v>
      </c>
      <c r="EI30" s="61">
        <f t="shared" si="217"/>
        <v>0</v>
      </c>
      <c r="EJ30" s="68">
        <f t="shared" si="217"/>
        <v>0</v>
      </c>
      <c r="EK30" s="68">
        <f t="shared" si="217"/>
        <v>0</v>
      </c>
      <c r="EL30" s="61">
        <f t="shared" si="217"/>
        <v>0</v>
      </c>
      <c r="EM30" s="61">
        <f t="shared" si="217"/>
        <v>0</v>
      </c>
      <c r="EN30" s="61">
        <f t="shared" si="217"/>
        <v>0</v>
      </c>
      <c r="EO30" s="68">
        <f t="shared" si="217"/>
        <v>0</v>
      </c>
      <c r="EP30" s="61">
        <f t="shared" si="217"/>
        <v>0</v>
      </c>
      <c r="EQ30" s="61">
        <f t="shared" si="217"/>
        <v>0</v>
      </c>
      <c r="ER30" s="61">
        <f t="shared" si="217"/>
        <v>0</v>
      </c>
      <c r="ES30" s="61">
        <f t="shared" si="217"/>
        <v>0</v>
      </c>
      <c r="ET30" s="61">
        <f t="shared" si="217"/>
        <v>0</v>
      </c>
      <c r="EU30" s="61">
        <f t="shared" si="217"/>
        <v>0</v>
      </c>
      <c r="EV30" s="61">
        <f t="shared" si="217"/>
        <v>0</v>
      </c>
      <c r="EW30" s="61">
        <f t="shared" si="217"/>
        <v>0</v>
      </c>
      <c r="EX30" s="61">
        <f t="shared" si="217"/>
        <v>0</v>
      </c>
      <c r="EY30" s="68">
        <f t="shared" si="5"/>
        <v>0</v>
      </c>
      <c r="EZ30" s="61">
        <f t="shared" ref="EZ30:FG30" si="218">SUM(EZ31:EZ33)</f>
        <v>0</v>
      </c>
      <c r="FA30" s="61">
        <f t="shared" si="218"/>
        <v>0</v>
      </c>
      <c r="FB30" s="61">
        <f t="shared" si="218"/>
        <v>0</v>
      </c>
      <c r="FC30" s="61">
        <f t="shared" si="218"/>
        <v>0</v>
      </c>
      <c r="FD30" s="61">
        <f t="shared" si="218"/>
        <v>0</v>
      </c>
      <c r="FE30" s="61">
        <f t="shared" si="218"/>
        <v>0</v>
      </c>
      <c r="FF30" s="61">
        <f t="shared" si="218"/>
        <v>0</v>
      </c>
      <c r="FG30" s="61">
        <f t="shared" si="218"/>
        <v>0</v>
      </c>
      <c r="FH30" s="68">
        <f t="shared" si="217"/>
        <v>0</v>
      </c>
      <c r="FI30" s="61">
        <f t="shared" ref="FI30:HT30" si="219">SUM(FI31:FI33)</f>
        <v>0</v>
      </c>
      <c r="FJ30" s="61">
        <f t="shared" si="219"/>
        <v>0</v>
      </c>
      <c r="FK30" s="61">
        <f t="shared" si="219"/>
        <v>0</v>
      </c>
      <c r="FL30" s="61">
        <f t="shared" si="219"/>
        <v>0</v>
      </c>
      <c r="FM30" s="61">
        <f t="shared" si="219"/>
        <v>0</v>
      </c>
      <c r="FN30" s="61">
        <f t="shared" si="219"/>
        <v>0</v>
      </c>
      <c r="FO30" s="61">
        <f t="shared" si="219"/>
        <v>0</v>
      </c>
      <c r="FP30" s="61">
        <f t="shared" si="219"/>
        <v>0</v>
      </c>
      <c r="FQ30" s="61">
        <f t="shared" si="219"/>
        <v>0</v>
      </c>
      <c r="FR30" s="61">
        <f t="shared" si="219"/>
        <v>0</v>
      </c>
      <c r="FS30" s="68">
        <f t="shared" si="219"/>
        <v>0</v>
      </c>
      <c r="FT30" s="61">
        <f t="shared" si="219"/>
        <v>0</v>
      </c>
      <c r="FU30" s="61">
        <f t="shared" si="219"/>
        <v>0</v>
      </c>
      <c r="FV30" s="61">
        <f t="shared" si="219"/>
        <v>0</v>
      </c>
      <c r="FW30" s="61">
        <f t="shared" si="219"/>
        <v>0</v>
      </c>
      <c r="FX30" s="61">
        <f t="shared" si="219"/>
        <v>0</v>
      </c>
      <c r="FY30" s="61">
        <f t="shared" si="219"/>
        <v>0</v>
      </c>
      <c r="FZ30" s="61">
        <f t="shared" si="219"/>
        <v>0</v>
      </c>
      <c r="GA30" s="61">
        <f t="shared" si="219"/>
        <v>0</v>
      </c>
      <c r="GB30" s="61">
        <f t="shared" si="219"/>
        <v>0</v>
      </c>
      <c r="GC30" s="61">
        <f t="shared" si="219"/>
        <v>0</v>
      </c>
      <c r="GD30" s="61">
        <f t="shared" si="219"/>
        <v>0</v>
      </c>
      <c r="GE30" s="61">
        <f t="shared" si="219"/>
        <v>0</v>
      </c>
      <c r="GF30" s="61">
        <f t="shared" si="219"/>
        <v>0</v>
      </c>
      <c r="GG30" s="61">
        <f t="shared" si="219"/>
        <v>0</v>
      </c>
      <c r="GH30" s="61">
        <f t="shared" si="219"/>
        <v>0</v>
      </c>
      <c r="GI30" s="61">
        <f t="shared" si="219"/>
        <v>0</v>
      </c>
      <c r="GJ30" s="61">
        <f t="shared" si="219"/>
        <v>0</v>
      </c>
      <c r="GK30" s="61">
        <f t="shared" si="219"/>
        <v>0</v>
      </c>
      <c r="GL30" s="61">
        <f t="shared" si="219"/>
        <v>0</v>
      </c>
      <c r="GM30" s="61">
        <f t="shared" si="219"/>
        <v>0</v>
      </c>
      <c r="GN30" s="61">
        <f t="shared" si="219"/>
        <v>0</v>
      </c>
      <c r="GO30" s="61">
        <f t="shared" si="219"/>
        <v>0</v>
      </c>
      <c r="GP30" s="61">
        <f t="shared" si="219"/>
        <v>0</v>
      </c>
      <c r="GQ30" s="68">
        <f t="shared" si="8"/>
        <v>0</v>
      </c>
      <c r="GR30" s="61">
        <f t="shared" ref="GR30" si="220">SUM(GR31:GR33)</f>
        <v>0</v>
      </c>
      <c r="GS30" s="68">
        <f t="shared" si="219"/>
        <v>0</v>
      </c>
      <c r="GT30" s="61">
        <f t="shared" si="219"/>
        <v>0</v>
      </c>
      <c r="GU30" s="61">
        <f t="shared" si="219"/>
        <v>0</v>
      </c>
      <c r="GV30" s="61">
        <f t="shared" si="219"/>
        <v>0</v>
      </c>
      <c r="GW30" s="61">
        <f t="shared" si="219"/>
        <v>0</v>
      </c>
      <c r="GX30" s="61">
        <f t="shared" si="219"/>
        <v>0</v>
      </c>
      <c r="GY30" s="61">
        <f t="shared" si="219"/>
        <v>0</v>
      </c>
      <c r="GZ30" s="61">
        <f t="shared" si="219"/>
        <v>0</v>
      </c>
      <c r="HA30" s="61">
        <f t="shared" si="219"/>
        <v>0</v>
      </c>
      <c r="HB30" s="61">
        <f t="shared" si="219"/>
        <v>0</v>
      </c>
      <c r="HC30" s="61">
        <f t="shared" si="219"/>
        <v>0</v>
      </c>
      <c r="HD30" s="61">
        <f t="shared" si="219"/>
        <v>0</v>
      </c>
      <c r="HE30" s="61">
        <f t="shared" si="219"/>
        <v>0</v>
      </c>
      <c r="HF30" s="61">
        <f t="shared" si="219"/>
        <v>0</v>
      </c>
      <c r="HG30" s="61">
        <f t="shared" si="219"/>
        <v>0</v>
      </c>
      <c r="HH30" s="61">
        <f t="shared" si="219"/>
        <v>0</v>
      </c>
      <c r="HI30" s="61">
        <f t="shared" si="219"/>
        <v>0</v>
      </c>
      <c r="HJ30" s="61">
        <f t="shared" si="219"/>
        <v>0</v>
      </c>
      <c r="HK30" s="61">
        <f t="shared" si="219"/>
        <v>0</v>
      </c>
      <c r="HL30" s="61">
        <f t="shared" si="219"/>
        <v>0</v>
      </c>
      <c r="HM30" s="61">
        <f t="shared" si="219"/>
        <v>0</v>
      </c>
      <c r="HN30" s="61">
        <f t="shared" si="219"/>
        <v>0</v>
      </c>
      <c r="HO30" s="61">
        <f t="shared" si="219"/>
        <v>0</v>
      </c>
      <c r="HP30" s="61">
        <f t="shared" si="219"/>
        <v>0</v>
      </c>
      <c r="HQ30" s="61">
        <f t="shared" si="219"/>
        <v>0</v>
      </c>
      <c r="HR30" s="61">
        <f t="shared" si="219"/>
        <v>0</v>
      </c>
      <c r="HS30" s="68">
        <f t="shared" si="219"/>
        <v>0</v>
      </c>
      <c r="HT30" s="61">
        <f t="shared" si="219"/>
        <v>0</v>
      </c>
      <c r="HU30" s="61">
        <f t="shared" ref="HU30:KF30" si="221">SUM(HU31:HU33)</f>
        <v>0</v>
      </c>
      <c r="HV30" s="68">
        <f t="shared" si="221"/>
        <v>0</v>
      </c>
      <c r="HW30" s="61">
        <f t="shared" si="221"/>
        <v>0</v>
      </c>
      <c r="HX30" s="61">
        <f t="shared" si="221"/>
        <v>0</v>
      </c>
      <c r="HY30" s="61">
        <f t="shared" si="221"/>
        <v>0</v>
      </c>
      <c r="HZ30" s="61">
        <f t="shared" si="221"/>
        <v>0</v>
      </c>
      <c r="IA30" s="61">
        <f t="shared" si="221"/>
        <v>0</v>
      </c>
      <c r="IB30" s="61">
        <f t="shared" si="221"/>
        <v>0</v>
      </c>
      <c r="IC30" s="68">
        <f t="shared" si="221"/>
        <v>0</v>
      </c>
      <c r="ID30" s="61">
        <f t="shared" si="221"/>
        <v>0</v>
      </c>
      <c r="IE30" s="61">
        <f t="shared" si="221"/>
        <v>0</v>
      </c>
      <c r="IF30" s="61">
        <f t="shared" si="221"/>
        <v>0</v>
      </c>
      <c r="IG30" s="61">
        <f t="shared" si="221"/>
        <v>0</v>
      </c>
      <c r="IH30" s="61">
        <f t="shared" si="221"/>
        <v>0</v>
      </c>
      <c r="II30" s="61">
        <f t="shared" si="221"/>
        <v>0</v>
      </c>
      <c r="IJ30" s="61">
        <f t="shared" si="221"/>
        <v>0</v>
      </c>
      <c r="IK30" s="61">
        <f t="shared" si="221"/>
        <v>0</v>
      </c>
      <c r="IL30" s="61">
        <f t="shared" si="221"/>
        <v>0</v>
      </c>
      <c r="IM30" s="61">
        <f t="shared" si="221"/>
        <v>0</v>
      </c>
      <c r="IN30" s="61">
        <f t="shared" si="221"/>
        <v>0</v>
      </c>
      <c r="IO30" s="61">
        <f t="shared" si="221"/>
        <v>0</v>
      </c>
      <c r="IP30" s="68">
        <f t="shared" si="221"/>
        <v>0</v>
      </c>
      <c r="IQ30" s="68">
        <f t="shared" si="221"/>
        <v>0</v>
      </c>
      <c r="IR30" s="68">
        <f t="shared" si="221"/>
        <v>0</v>
      </c>
      <c r="IS30" s="68">
        <f t="shared" si="221"/>
        <v>0</v>
      </c>
      <c r="IT30" s="68">
        <f t="shared" si="221"/>
        <v>0</v>
      </c>
      <c r="IU30" s="68">
        <f t="shared" si="221"/>
        <v>0</v>
      </c>
      <c r="IV30" s="68">
        <f t="shared" si="221"/>
        <v>0</v>
      </c>
      <c r="IW30" s="68">
        <f t="shared" si="221"/>
        <v>0</v>
      </c>
      <c r="IX30" s="68">
        <f t="shared" si="221"/>
        <v>0</v>
      </c>
      <c r="IY30" s="68">
        <f t="shared" si="221"/>
        <v>0</v>
      </c>
      <c r="IZ30" s="68">
        <f t="shared" si="221"/>
        <v>0</v>
      </c>
      <c r="JA30" s="68">
        <f t="shared" si="221"/>
        <v>0</v>
      </c>
      <c r="JB30" s="68">
        <f t="shared" si="221"/>
        <v>0</v>
      </c>
      <c r="JC30" s="68">
        <f t="shared" si="221"/>
        <v>0</v>
      </c>
      <c r="JD30" s="68">
        <f t="shared" si="221"/>
        <v>0</v>
      </c>
      <c r="JE30" s="68">
        <f t="shared" si="221"/>
        <v>0</v>
      </c>
      <c r="JF30" s="68">
        <f t="shared" si="221"/>
        <v>0</v>
      </c>
      <c r="JG30" s="61">
        <f t="shared" si="221"/>
        <v>0</v>
      </c>
      <c r="JH30" s="61">
        <f t="shared" si="221"/>
        <v>0</v>
      </c>
      <c r="JI30" s="61">
        <f t="shared" si="221"/>
        <v>0</v>
      </c>
      <c r="JJ30" s="61">
        <f t="shared" si="221"/>
        <v>0</v>
      </c>
      <c r="JK30" s="61">
        <f t="shared" si="221"/>
        <v>0</v>
      </c>
      <c r="JL30" s="68">
        <f t="shared" si="221"/>
        <v>0</v>
      </c>
      <c r="JM30" s="61">
        <f t="shared" si="221"/>
        <v>0</v>
      </c>
      <c r="JN30" s="61">
        <f t="shared" si="221"/>
        <v>0</v>
      </c>
      <c r="JO30" s="68">
        <f t="shared" si="221"/>
        <v>0</v>
      </c>
      <c r="JP30" s="61">
        <f t="shared" si="221"/>
        <v>0</v>
      </c>
      <c r="JQ30" s="61">
        <f t="shared" si="221"/>
        <v>0</v>
      </c>
      <c r="JR30" s="61">
        <f t="shared" si="221"/>
        <v>0</v>
      </c>
      <c r="JS30" s="61">
        <f t="shared" si="221"/>
        <v>0</v>
      </c>
      <c r="JT30" s="61">
        <f t="shared" si="221"/>
        <v>0</v>
      </c>
      <c r="JU30" s="61">
        <f t="shared" si="221"/>
        <v>0</v>
      </c>
      <c r="JV30" s="61">
        <f t="shared" si="221"/>
        <v>0</v>
      </c>
      <c r="JW30" s="61">
        <f t="shared" si="221"/>
        <v>0</v>
      </c>
      <c r="JX30" s="61">
        <f t="shared" si="221"/>
        <v>0</v>
      </c>
      <c r="JY30" s="61">
        <f t="shared" si="221"/>
        <v>0</v>
      </c>
      <c r="JZ30" s="61">
        <f t="shared" si="221"/>
        <v>0</v>
      </c>
      <c r="KA30" s="61">
        <f t="shared" si="221"/>
        <v>0</v>
      </c>
      <c r="KB30" s="61">
        <f t="shared" si="221"/>
        <v>0</v>
      </c>
      <c r="KC30" s="61">
        <f t="shared" si="221"/>
        <v>0</v>
      </c>
      <c r="KD30" s="61">
        <f t="shared" si="221"/>
        <v>0</v>
      </c>
      <c r="KE30" s="61">
        <f t="shared" si="221"/>
        <v>0</v>
      </c>
      <c r="KF30" s="61">
        <f t="shared" si="221"/>
        <v>0</v>
      </c>
      <c r="KG30" s="68">
        <f t="shared" ref="KG30" si="222">SUM(KG31:KG33)</f>
        <v>0</v>
      </c>
      <c r="KH30" s="61">
        <f>SUM(ENERO:DICIEMBRE!KH30)</f>
        <v>0</v>
      </c>
      <c r="KI30" s="61">
        <f>SUM(ENERO:DICIEMBRE!KI30)</f>
        <v>0</v>
      </c>
      <c r="KJ30" s="61">
        <f>SUM(ENERO:DICIEMBRE!KJ30)</f>
        <v>0</v>
      </c>
      <c r="KK30" s="61">
        <f>SUM(ENERO:DICIEMBRE!KK30)</f>
        <v>0</v>
      </c>
      <c r="KL30" s="61">
        <f>SUM(ENERO:DICIEMBRE!KL30)</f>
        <v>0</v>
      </c>
      <c r="KM30" s="61">
        <f>SUM(ENERO:DICIEMBRE!KM30)</f>
        <v>0</v>
      </c>
      <c r="KN30" s="61">
        <f>SUM(ENERO:DICIEMBRE!KN30)</f>
        <v>0</v>
      </c>
      <c r="KO30" s="61">
        <f>SUM(ENERO:DICIEMBRE!KO30)</f>
        <v>0</v>
      </c>
      <c r="KP30" s="61">
        <f>SUM(ENERO:DICIEMBRE!KP30)</f>
        <v>0</v>
      </c>
      <c r="KQ30" s="61">
        <f>SUM(ENERO:DICIEMBRE!KQ30)</f>
        <v>0</v>
      </c>
      <c r="KR30" s="61">
        <f>SUM(ENERO:DICIEMBRE!KR30)</f>
        <v>0</v>
      </c>
      <c r="KS30" s="61">
        <f>SUM(ENERO:DICIEMBRE!KS30)</f>
        <v>0</v>
      </c>
      <c r="KT30" s="61">
        <f>SUM(ENERO:DICIEMBRE!KT30)</f>
        <v>0</v>
      </c>
      <c r="KU30" s="61">
        <f>SUM(ENERO:DICIEMBRE!KU30)</f>
        <v>0</v>
      </c>
      <c r="KV30" s="61">
        <f>SUM(ENERO:DICIEMBRE!KV30)</f>
        <v>0</v>
      </c>
      <c r="KW30" s="61">
        <f>SUM(ENERO:DICIEMBRE!KW30)</f>
        <v>0</v>
      </c>
      <c r="KX30" s="61">
        <f>SUM(ENERO:DICIEMBRE!KX30)</f>
        <v>0</v>
      </c>
      <c r="KY30" s="68">
        <f t="shared" ref="KY30:KZ30" si="223">SUM(KY31:KY33)</f>
        <v>0</v>
      </c>
      <c r="KZ30" s="61">
        <f t="shared" si="223"/>
        <v>0</v>
      </c>
      <c r="LA30" s="61">
        <f>SUM(ENERO:DICIEMBRE!LA30)</f>
        <v>0</v>
      </c>
      <c r="LB30" s="61">
        <f>SUM(ENERO:DICIEMBRE!LB30)</f>
        <v>0</v>
      </c>
      <c r="LC30" s="61">
        <f>SUM(ENERO:DICIEMBRE!LC30)</f>
        <v>0</v>
      </c>
      <c r="LD30" s="61">
        <f>SUM(ENERO:DICIEMBRE!LD30)</f>
        <v>0</v>
      </c>
      <c r="LE30" s="61">
        <f>SUM(ENERO:DICIEMBRE!LE30)</f>
        <v>0</v>
      </c>
      <c r="LF30" s="61">
        <f>SUM(ENERO:DICIEMBRE!LF30)</f>
        <v>0</v>
      </c>
      <c r="LG30" s="61">
        <f>SUM(ENERO:DICIEMBRE!LG30)</f>
        <v>0</v>
      </c>
      <c r="LH30" s="61">
        <f>SUM(ENERO:DICIEMBRE!LH30)</f>
        <v>0</v>
      </c>
      <c r="LI30" s="61">
        <f>SUM(ENERO:DICIEMBRE!LI30)</f>
        <v>0</v>
      </c>
      <c r="LJ30" s="61">
        <f>SUM(ENERO:DICIEMBRE!LJ30)</f>
        <v>0</v>
      </c>
      <c r="LK30" s="61">
        <f>SUM(ENERO:DICIEMBRE!LK30)</f>
        <v>0</v>
      </c>
      <c r="LL30" s="61">
        <f>SUM(ENERO:DICIEMBRE!LL30)</f>
        <v>0</v>
      </c>
      <c r="LM30" s="61">
        <f>SUM(ENERO:DICIEMBRE!LM30)</f>
        <v>0</v>
      </c>
      <c r="LN30" s="61">
        <f>SUM(ENERO:DICIEMBRE!LN30)</f>
        <v>0</v>
      </c>
      <c r="LO30" s="61">
        <f>SUM(ENERO:DICIEMBRE!LO30)</f>
        <v>0</v>
      </c>
      <c r="LP30" s="61">
        <f>SUM(ENERO:DICIEMBRE!LP30)</f>
        <v>0</v>
      </c>
      <c r="LQ30" s="61">
        <f>SUM(ENERO:DICIEMBRE!LQ30)</f>
        <v>0</v>
      </c>
      <c r="LR30" s="61">
        <f>SUM(ENERO:DICIEMBRE!LR30)</f>
        <v>0</v>
      </c>
      <c r="LS30" s="61">
        <f>SUM(ENERO:DICIEMBRE!LS30)</f>
        <v>0</v>
      </c>
      <c r="LT30" s="61">
        <f>SUM(ENERO:DICIEMBRE!LT30)</f>
        <v>0</v>
      </c>
      <c r="LU30" s="61">
        <f>SUM(ENERO:DICIEMBRE!LU30)</f>
        <v>0</v>
      </c>
      <c r="LV30" s="61">
        <f>SUM(ENERO:DICIEMBRE!LV30)</f>
        <v>0</v>
      </c>
      <c r="LW30" s="61">
        <f>SUM(ENERO:DICIEMBRE!LW30)</f>
        <v>0</v>
      </c>
      <c r="LX30" s="61">
        <f>SUM(ENERO:DICIEMBRE!LX30)</f>
        <v>0</v>
      </c>
      <c r="LY30" s="61">
        <f>SUM(ENERO:DICIEMBRE!LY30)</f>
        <v>0</v>
      </c>
      <c r="LZ30" s="61">
        <f>SUM(ENERO:DICIEMBRE!LZ30)</f>
        <v>0</v>
      </c>
      <c r="MA30" s="61">
        <f>SUM(ENERO:DICIEMBRE!MA30)</f>
        <v>0</v>
      </c>
      <c r="MB30" s="61">
        <f>SUM(ENERO:DICIEMBRE!MB30)</f>
        <v>0</v>
      </c>
      <c r="MC30" s="61">
        <f>SUM(ENERO:DICIEMBRE!MC30)</f>
        <v>0</v>
      </c>
      <c r="MD30" s="61">
        <f>SUM(ENERO:DICIEMBRE!MD30)</f>
        <v>0</v>
      </c>
      <c r="ME30" s="61">
        <f>SUM(ENERO:DICIEMBRE!ME30)</f>
        <v>0</v>
      </c>
      <c r="MF30" s="61">
        <f>SUM(ENERO:DICIEMBRE!MF30)</f>
        <v>0</v>
      </c>
      <c r="MG30" s="61">
        <f>SUM(ENERO:DICIEMBRE!MG30)</f>
        <v>0</v>
      </c>
      <c r="MH30" s="61">
        <f>SUM(ENERO:DICIEMBRE!MH30)</f>
        <v>0</v>
      </c>
      <c r="MI30" s="61">
        <f>SUM(ENERO:DICIEMBRE!MI30)</f>
        <v>0</v>
      </c>
      <c r="MJ30" s="61">
        <f>SUM(ENERO:DICIEMBRE!MJ30)</f>
        <v>0</v>
      </c>
      <c r="MK30" s="61">
        <f>SUM(ENERO:DICIEMBRE!MK30)</f>
        <v>0</v>
      </c>
      <c r="ML30" s="61">
        <f>SUM(ENERO:DICIEMBRE!ML30)</f>
        <v>0</v>
      </c>
      <c r="MM30" s="61">
        <f>SUM(ENERO:DICIEMBRE!MM30)</f>
        <v>0</v>
      </c>
    </row>
    <row r="31" ht="12" spans="1:351">
      <c r="A31" s="1" t="s">
        <v>170</v>
      </c>
      <c r="B31" s="1">
        <v>31201</v>
      </c>
      <c r="C31" s="62" t="s">
        <v>194</v>
      </c>
      <c r="D31" s="63" t="e">
        <f>AVERAGE(ENERO:DICIEMBRE!D31)</f>
        <v>#DIV/0!</v>
      </c>
      <c r="E31" s="63" t="e">
        <f>AVERAGE(ENERO:DICIEMBRE!E31)</f>
        <v>#DIV/0!</v>
      </c>
      <c r="F31" s="63" t="e">
        <f>AVERAGE(ENERO:DICIEMBRE!F31)</f>
        <v>#DIV/0!</v>
      </c>
      <c r="G31" s="63" t="e">
        <f>AVERAGE(ENERO:DICIEMBRE!G31)</f>
        <v>#DIV/0!</v>
      </c>
      <c r="H31" s="63" t="e">
        <f>AVERAGE(ENERO:DICIEMBRE!H31)</f>
        <v>#DIV/0!</v>
      </c>
      <c r="I31" s="63" t="e">
        <f>AVERAGE(ENERO:DICIEMBRE!I31)</f>
        <v>#DIV/0!</v>
      </c>
      <c r="J31" s="63" t="e">
        <f>AVERAGE(ENERO:DICIEMBRE!J31)</f>
        <v>#DIV/0!</v>
      </c>
      <c r="K31" s="63" t="e">
        <f>AVERAGE(ENERO:DICIEMBRE!K31)</f>
        <v>#DIV/0!</v>
      </c>
      <c r="L31" s="63" t="e">
        <f>AVERAGE(ENERO:DICIEMBRE!L31)</f>
        <v>#DIV/0!</v>
      </c>
      <c r="M31" s="63" t="e">
        <f>AVERAGE(ENERO:DICIEMBRE!M31)</f>
        <v>#DIV/0!</v>
      </c>
      <c r="N31" s="69" t="e">
        <f t="shared" ref="N31:N33" si="224">SUM(D31:M31)</f>
        <v>#DIV/0!</v>
      </c>
      <c r="O31" s="63" t="e">
        <f>AVERAGE(ENERO:DICIEMBRE!O31)</f>
        <v>#DIV/0!</v>
      </c>
      <c r="P31" s="63" t="e">
        <f>AVERAGE(ENERO:DICIEMBRE!P31)</f>
        <v>#DIV/0!</v>
      </c>
      <c r="Q31" s="63" t="e">
        <f>AVERAGE(ENERO:DICIEMBRE!Q31)</f>
        <v>#DIV/0!</v>
      </c>
      <c r="R31" s="63" t="e">
        <f>AVERAGE(ENERO:DICIEMBRE!R31)</f>
        <v>#DIV/0!</v>
      </c>
      <c r="S31" s="63" t="e">
        <f>AVERAGE(ENERO:DICIEMBRE!S31)</f>
        <v>#DIV/0!</v>
      </c>
      <c r="T31" s="63" t="e">
        <f>AVERAGE(ENERO:DICIEMBRE!T31)</f>
        <v>#DIV/0!</v>
      </c>
      <c r="U31" s="63" t="e">
        <f>AVERAGE(ENERO:DICIEMBRE!U31)</f>
        <v>#DIV/0!</v>
      </c>
      <c r="V31" s="63" t="e">
        <f>AVERAGE(ENERO:DICIEMBRE!V31)</f>
        <v>#DIV/0!</v>
      </c>
      <c r="W31" s="63" t="e">
        <f>AVERAGE(ENERO:DICIEMBRE!W31)</f>
        <v>#DIV/0!</v>
      </c>
      <c r="X31" s="63" t="e">
        <f>AVERAGE(ENERO:DICIEMBRE!X31)</f>
        <v>#DIV/0!</v>
      </c>
      <c r="Y31" s="69" t="e">
        <f t="shared" ref="Y31:Y33" si="225">SUM(O31:X31)</f>
        <v>#DIV/0!</v>
      </c>
      <c r="Z31" s="73">
        <f t="shared" si="193"/>
        <v>0</v>
      </c>
      <c r="AA31" s="74">
        <f t="shared" si="193"/>
        <v>0</v>
      </c>
      <c r="AB31" s="74">
        <f t="shared" si="193"/>
        <v>0</v>
      </c>
      <c r="AC31" s="74">
        <f t="shared" si="193"/>
        <v>0</v>
      </c>
      <c r="AD31" s="74">
        <f t="shared" si="193"/>
        <v>0</v>
      </c>
      <c r="AE31" s="74">
        <f t="shared" si="193"/>
        <v>0</v>
      </c>
      <c r="AF31" s="74">
        <f t="shared" si="193"/>
        <v>0</v>
      </c>
      <c r="AG31" s="74">
        <f t="shared" si="193"/>
        <v>0</v>
      </c>
      <c r="AH31" s="74">
        <f t="shared" si="182"/>
        <v>0</v>
      </c>
      <c r="AI31" s="74">
        <f t="shared" si="182"/>
        <v>0</v>
      </c>
      <c r="AJ31" s="94">
        <f t="shared" si="182"/>
        <v>0</v>
      </c>
      <c r="AK31" s="95">
        <f>SUM(ENERO:DICIEMBRE!AK31)</f>
        <v>0</v>
      </c>
      <c r="AL31" s="96">
        <f>SUM(ENERO:DICIEMBRE!AL31)</f>
        <v>0</v>
      </c>
      <c r="AM31" s="63">
        <f>SUM(ENERO:DICIEMBRE!AM31)</f>
        <v>0</v>
      </c>
      <c r="AN31" s="63">
        <f>SUM(ENERO:DICIEMBRE!AN31)</f>
        <v>0</v>
      </c>
      <c r="AO31" s="63">
        <f>SUM(ENERO:DICIEMBRE!AO31)</f>
        <v>0</v>
      </c>
      <c r="AP31" s="63">
        <f>SUM(ENERO:DICIEMBRE!AP31)</f>
        <v>0</v>
      </c>
      <c r="AQ31" s="63">
        <f>SUM(ENERO:DICIEMBRE!AQ31)</f>
        <v>0</v>
      </c>
      <c r="AR31" s="63">
        <f>SUM(ENERO:DICIEMBRE!AR31)</f>
        <v>0</v>
      </c>
      <c r="AS31" s="63">
        <f>SUM(ENERO:DICIEMBRE!AS31)</f>
        <v>0</v>
      </c>
      <c r="AT31" s="69">
        <f t="shared" ref="AT31:AT33" si="226">SUM(AL31:AS31)</f>
        <v>0</v>
      </c>
      <c r="AU31" s="63">
        <f>SUM(ENERO:DICIEMBRE!AU31)</f>
        <v>0</v>
      </c>
      <c r="AV31" s="63">
        <f>SUM(ENERO:DICIEMBRE!AV31)</f>
        <v>0</v>
      </c>
      <c r="AW31" s="63">
        <f>SUM(ENERO:DICIEMBRE!AW31)</f>
        <v>0</v>
      </c>
      <c r="AX31" s="63">
        <f>SUM(ENERO:DICIEMBRE!AX31)</f>
        <v>0</v>
      </c>
      <c r="AY31" s="63">
        <f>SUM(ENERO:DICIEMBRE!AY31)</f>
        <v>0</v>
      </c>
      <c r="AZ31" s="63">
        <f>SUM(ENERO:DICIEMBRE!AZ31)</f>
        <v>0</v>
      </c>
      <c r="BA31" s="63">
        <f>SUM(ENERO:DICIEMBRE!BA31)</f>
        <v>0</v>
      </c>
      <c r="BB31" s="63">
        <f>SUM(ENERO:DICIEMBRE!BB31)</f>
        <v>0</v>
      </c>
      <c r="BC31" s="63">
        <f>SUM(ENERO:DICIEMBRE!BC31)</f>
        <v>0</v>
      </c>
      <c r="BD31" s="63">
        <f>SUM(ENERO:DICIEMBRE!BD31)</f>
        <v>0</v>
      </c>
      <c r="BE31" s="63">
        <f>SUM(ENERO:DICIEMBRE!BE31)</f>
        <v>0</v>
      </c>
      <c r="BF31" s="63">
        <f>SUM(ENERO:DICIEMBRE!BF31)</f>
        <v>0</v>
      </c>
      <c r="BG31" s="63">
        <f>SUM(ENERO:DICIEMBRE!BG31)</f>
        <v>0</v>
      </c>
      <c r="BH31" s="63">
        <f>SUM(ENERO:DICIEMBRE!BH31)</f>
        <v>0</v>
      </c>
      <c r="BI31" s="63">
        <f>SUM(ENERO:DICIEMBRE!BI31)</f>
        <v>0</v>
      </c>
      <c r="BJ31" s="63">
        <f>SUM(ENERO:DICIEMBRE!BJ31)</f>
        <v>0</v>
      </c>
      <c r="BK31" s="63">
        <f>SUM(ENERO:DICIEMBRE!BK31)</f>
        <v>0</v>
      </c>
      <c r="BL31" s="63">
        <f>SUM(ENERO:DICIEMBRE!BL31)</f>
        <v>0</v>
      </c>
      <c r="BM31" s="63">
        <f>SUM(ENERO:DICIEMBRE!BM31)</f>
        <v>0</v>
      </c>
      <c r="BN31" s="63">
        <f>SUM(ENERO:DICIEMBRE!BN31)</f>
        <v>0</v>
      </c>
      <c r="BO31" s="63">
        <f>SUM(ENERO:DICIEMBRE!BO31)</f>
        <v>0</v>
      </c>
      <c r="BP31" s="63">
        <f>SUM(ENERO:DICIEMBRE!BP31)</f>
        <v>0</v>
      </c>
      <c r="BQ31" s="63">
        <f>SUM(ENERO:DICIEMBRE!BQ31)</f>
        <v>0</v>
      </c>
      <c r="BR31" s="63">
        <f>SUM(ENERO:DICIEMBRE!BR31)</f>
        <v>0</v>
      </c>
      <c r="BS31" s="63">
        <f>SUM(ENERO:DICIEMBRE!BS31)</f>
        <v>0</v>
      </c>
      <c r="BT31" s="63">
        <f>SUM(ENERO:DICIEMBRE!BT31)</f>
        <v>0</v>
      </c>
      <c r="BU31" s="69">
        <f t="shared" ref="BU31:BU33" si="227">SUM(AU31:BT31)</f>
        <v>0</v>
      </c>
      <c r="BV31" s="63">
        <f>SUM(ENERO:DICIEMBRE!BV31)</f>
        <v>0</v>
      </c>
      <c r="BW31" s="63">
        <f>SUM(ENERO:DICIEMBRE!BW31)</f>
        <v>0</v>
      </c>
      <c r="BX31" s="63">
        <f>SUM(ENERO:DICIEMBRE!BX31)</f>
        <v>0</v>
      </c>
      <c r="BY31" s="69">
        <f t="shared" ref="BY31:BY33" si="228">SUM(BV31:BX31)</f>
        <v>0</v>
      </c>
      <c r="BZ31" s="63">
        <f>SUM(ENERO:DICIEMBRE!BZ31)</f>
        <v>0</v>
      </c>
      <c r="CA31" s="63">
        <f>SUM(ENERO:DICIEMBRE!CA31)</f>
        <v>0</v>
      </c>
      <c r="CB31" s="63">
        <f>SUM(ENERO:DICIEMBRE!CB31)</f>
        <v>0</v>
      </c>
      <c r="CC31" s="63">
        <f>SUM(ENERO:DICIEMBRE!CC31)</f>
        <v>0</v>
      </c>
      <c r="CD31" s="63">
        <f>SUM(ENERO:DICIEMBRE!CD31)</f>
        <v>0</v>
      </c>
      <c r="CE31" s="63">
        <f>SUM(ENERO:DICIEMBRE!CE31)</f>
        <v>0</v>
      </c>
      <c r="CF31" s="63">
        <f>SUM(ENERO:DICIEMBRE!CF31)</f>
        <v>0</v>
      </c>
      <c r="CG31" s="63">
        <f>SUM(ENERO:DICIEMBRE!CG31)</f>
        <v>0</v>
      </c>
      <c r="CH31" s="63">
        <f>SUM(ENERO:DICIEMBRE!CH31)</f>
        <v>0</v>
      </c>
      <c r="CI31" s="63">
        <f>SUM(ENERO:DICIEMBRE!CI31)</f>
        <v>0</v>
      </c>
      <c r="CJ31" s="63">
        <f>SUM(ENERO:DICIEMBRE!CJ31)</f>
        <v>0</v>
      </c>
      <c r="CK31" s="63">
        <f>SUM(ENERO:DICIEMBRE!CK31)</f>
        <v>0</v>
      </c>
      <c r="CL31" s="63">
        <f>SUM(ENERO:DICIEMBRE!CL31)</f>
        <v>0</v>
      </c>
      <c r="CM31" s="63">
        <f>SUM(ENERO:DICIEMBRE!CM31)</f>
        <v>0</v>
      </c>
      <c r="CN31" s="63">
        <f>SUM(ENERO:DICIEMBRE!CN31)</f>
        <v>0</v>
      </c>
      <c r="CO31" s="63">
        <f>SUM(ENERO:DICIEMBRE!CO31)</f>
        <v>0</v>
      </c>
      <c r="CP31" s="63">
        <f>SUM(ENERO:DICIEMBRE!CP31)</f>
        <v>0</v>
      </c>
      <c r="CQ31" s="63">
        <f>SUM(ENERO:DICIEMBRE!CQ31)</f>
        <v>0</v>
      </c>
      <c r="CR31" s="63">
        <f>SUM(ENERO:DICIEMBRE!CR31)</f>
        <v>0</v>
      </c>
      <c r="CS31" s="63">
        <f>SUM(ENERO:DICIEMBRE!CS31)</f>
        <v>0</v>
      </c>
      <c r="CT31" s="63">
        <f>SUM(ENERO:DICIEMBRE!CT31)</f>
        <v>0</v>
      </c>
      <c r="CU31" s="63">
        <f>SUM(ENERO:DICIEMBRE!CU31)</f>
        <v>0</v>
      </c>
      <c r="CV31" s="63">
        <f>SUM(ENERO:DICIEMBRE!CV31)</f>
        <v>0</v>
      </c>
      <c r="CW31" s="63">
        <f>SUM(ENERO:DICIEMBRE!CW31)</f>
        <v>0</v>
      </c>
      <c r="CX31" s="63">
        <f>SUM(ENERO:DICIEMBRE!CX31)</f>
        <v>0</v>
      </c>
      <c r="CY31" s="63">
        <f>SUM(ENERO:DICIEMBRE!CY31)</f>
        <v>0</v>
      </c>
      <c r="CZ31" s="63">
        <f>SUM(ENERO:DICIEMBRE!CZ31)</f>
        <v>0</v>
      </c>
      <c r="DA31" s="63">
        <f>SUM(ENERO:DICIEMBRE!DA31)</f>
        <v>0</v>
      </c>
      <c r="DB31" s="63">
        <f>SUM(ENERO:DICIEMBRE!DB31)</f>
        <v>0</v>
      </c>
      <c r="DC31" s="69">
        <f t="shared" ref="DC31:DC33" si="229">SUM(BZ31:DB31)</f>
        <v>0</v>
      </c>
      <c r="DD31" s="63">
        <f>SUM(ENERO:DICIEMBRE!DD31)</f>
        <v>0</v>
      </c>
      <c r="DE31" s="63">
        <f>SUM(ENERO:DICIEMBRE!DE31)</f>
        <v>0</v>
      </c>
      <c r="DF31" s="69">
        <f>SUM(DD31:DE31)</f>
        <v>0</v>
      </c>
      <c r="DG31" s="63">
        <f>SUM(ENERO:DICIEMBRE!DG31)</f>
        <v>0</v>
      </c>
      <c r="DH31" s="63">
        <f>SUM(ENERO:DICIEMBRE!DH31)</f>
        <v>0</v>
      </c>
      <c r="DI31" s="63">
        <f>SUM(ENERO:DICIEMBRE!DI31)</f>
        <v>0</v>
      </c>
      <c r="DJ31" s="63">
        <f>SUM(ENERO:DICIEMBRE!DJ31)</f>
        <v>0</v>
      </c>
      <c r="DK31" s="63">
        <f>SUM(ENERO:DICIEMBRE!DK31)</f>
        <v>0</v>
      </c>
      <c r="DL31" s="63">
        <f>SUM(ENERO:DICIEMBRE!DL31)</f>
        <v>0</v>
      </c>
      <c r="DM31" s="63">
        <f>SUM(ENERO:DICIEMBRE!DM31)</f>
        <v>0</v>
      </c>
      <c r="DN31" s="63">
        <f>SUM(ENERO:DICIEMBRE!DN31)</f>
        <v>0</v>
      </c>
      <c r="DO31" s="63">
        <f>SUM(ENERO:DICIEMBRE!DO31)</f>
        <v>0</v>
      </c>
      <c r="DP31" s="63">
        <f>SUM(ENERO:DICIEMBRE!DP31)</f>
        <v>0</v>
      </c>
      <c r="DQ31" s="63">
        <f>SUM(ENERO:DICIEMBRE!DQ31)</f>
        <v>0</v>
      </c>
      <c r="DR31" s="63">
        <f>SUM(ENERO:DICIEMBRE!DR31)</f>
        <v>0</v>
      </c>
      <c r="DS31" s="63">
        <f>SUM(ENERO:DICIEMBRE!DS31)</f>
        <v>0</v>
      </c>
      <c r="DT31" s="63">
        <f>SUM(ENERO:DICIEMBRE!DT31)</f>
        <v>0</v>
      </c>
      <c r="DU31" s="63">
        <f>SUM(ENERO:DICIEMBRE!DU31)</f>
        <v>0</v>
      </c>
      <c r="DV31" s="63">
        <f>SUM(ENERO:DICIEMBRE!DV31)</f>
        <v>0</v>
      </c>
      <c r="DW31" s="63">
        <f>SUM(ENERO:DICIEMBRE!DW31)</f>
        <v>0</v>
      </c>
      <c r="DX31" s="63">
        <f>SUM(ENERO:DICIEMBRE!DX31)</f>
        <v>0</v>
      </c>
      <c r="DY31" s="63">
        <f>SUM(ENERO:DICIEMBRE!DY31)</f>
        <v>0</v>
      </c>
      <c r="DZ31" s="63">
        <f>SUM(ENERO:DICIEMBRE!DZ31)</f>
        <v>0</v>
      </c>
      <c r="EA31" s="63">
        <f>SUM(ENERO:DICIEMBRE!EA31)</f>
        <v>0</v>
      </c>
      <c r="EB31" s="63">
        <f>SUM(ENERO:DICIEMBRE!EB31)</f>
        <v>0</v>
      </c>
      <c r="EC31" s="63">
        <f>SUM(ENERO:DICIEMBRE!EC31)</f>
        <v>0</v>
      </c>
      <c r="ED31" s="63">
        <f>SUM(ENERO:DICIEMBRE!ED31)</f>
        <v>0</v>
      </c>
      <c r="EE31" s="63">
        <f>SUM(ENERO:DICIEMBRE!EE31)</f>
        <v>0</v>
      </c>
      <c r="EF31" s="63">
        <f>SUM(ENERO:DICIEMBRE!EF31)</f>
        <v>0</v>
      </c>
      <c r="EG31" s="63">
        <f>SUM(ENERO:DICIEMBRE!EG31)</f>
        <v>0</v>
      </c>
      <c r="EH31" s="63">
        <f>SUM(ENERO:DICIEMBRE!EH31)</f>
        <v>0</v>
      </c>
      <c r="EI31" s="63">
        <f>SUM(ENERO:DICIEMBRE!EI31)</f>
        <v>0</v>
      </c>
      <c r="EJ31" s="69">
        <f t="shared" ref="EJ31:EJ33" si="230">SUM(EC31:ED31,DX31:DY31,DS31:DT31,DN31:DO31,DI31:DJ31,EI31,)</f>
        <v>0</v>
      </c>
      <c r="EK31" s="69">
        <f t="shared" ref="EK31:EK33" si="231">SUM(EE31:EH31,DZ31:EB31,DU31:DW31,DP31:DR31,DK31:DM31,DG31:DH31)</f>
        <v>0</v>
      </c>
      <c r="EL31" s="63">
        <f>SUM(ENERO:DICIEMBRE!EL31)</f>
        <v>0</v>
      </c>
      <c r="EM31" s="63">
        <f>SUM(ENERO:DICIEMBRE!EM31)</f>
        <v>0</v>
      </c>
      <c r="EN31" s="63">
        <f>SUM(ENERO:DICIEMBRE!EN31)</f>
        <v>0</v>
      </c>
      <c r="EO31" s="69">
        <f t="shared" ref="EO31:EO33" si="232">SUM(EL31:EN31)</f>
        <v>0</v>
      </c>
      <c r="EP31" s="63">
        <f>SUM(ENERO:DICIEMBRE!EP31)</f>
        <v>0</v>
      </c>
      <c r="EQ31" s="63">
        <f>SUM(ENERO:DICIEMBRE!EQ31)</f>
        <v>0</v>
      </c>
      <c r="ER31" s="63">
        <f>SUM(ENERO:DICIEMBRE!ER31)</f>
        <v>0</v>
      </c>
      <c r="ES31" s="63">
        <f>SUM(ENERO:DICIEMBRE!ES31)</f>
        <v>0</v>
      </c>
      <c r="ET31" s="63">
        <f>SUM(ENERO:DICIEMBRE!ET31)</f>
        <v>0</v>
      </c>
      <c r="EU31" s="63">
        <f>SUM(ENERO:DICIEMBRE!EU31)</f>
        <v>0</v>
      </c>
      <c r="EV31" s="63">
        <f>SUM(ENERO:DICIEMBRE!EV31)</f>
        <v>0</v>
      </c>
      <c r="EW31" s="63">
        <f>SUM(ENERO:DICIEMBRE!EW31)</f>
        <v>0</v>
      </c>
      <c r="EX31" s="63">
        <f>SUM(ENERO:DICIEMBRE!EX31)</f>
        <v>0</v>
      </c>
      <c r="EY31" s="69">
        <f t="shared" si="5"/>
        <v>0</v>
      </c>
      <c r="EZ31" s="63">
        <f>SUM(ENERO:DICIEMBRE!EZ31)</f>
        <v>0</v>
      </c>
      <c r="FA31" s="63">
        <f>SUM(ENERO:DICIEMBRE!FA31)</f>
        <v>0</v>
      </c>
      <c r="FB31" s="63">
        <f>SUM(ENERO:DICIEMBRE!FB31)</f>
        <v>0</v>
      </c>
      <c r="FC31" s="63">
        <f>SUM(ENERO:DICIEMBRE!FC31)</f>
        <v>0</v>
      </c>
      <c r="FD31" s="63">
        <f>SUM(ENERO:DICIEMBRE!FD31)</f>
        <v>0</v>
      </c>
      <c r="FE31" s="63">
        <f>SUM(ENERO:DICIEMBRE!FE31)</f>
        <v>0</v>
      </c>
      <c r="FF31" s="63">
        <f>SUM(ENERO:DICIEMBRE!FF31)</f>
        <v>0</v>
      </c>
      <c r="FG31" s="63">
        <f>SUM(ENERO:DICIEMBRE!FG31)</f>
        <v>0</v>
      </c>
      <c r="FH31" s="69">
        <f t="shared" ref="FH31:FH33" si="233">SUM(EZ31:FG31)</f>
        <v>0</v>
      </c>
      <c r="FI31" s="63">
        <f>SUM(ENERO:DICIEMBRE!FI31)</f>
        <v>0</v>
      </c>
      <c r="FJ31" s="63">
        <f>SUM(ENERO:DICIEMBRE!FJ31)</f>
        <v>0</v>
      </c>
      <c r="FK31" s="63">
        <f>SUM(ENERO:DICIEMBRE!FK31)</f>
        <v>0</v>
      </c>
      <c r="FL31" s="63">
        <f>SUM(ENERO:DICIEMBRE!FL31)</f>
        <v>0</v>
      </c>
      <c r="FM31" s="63">
        <f>SUM(ENERO:DICIEMBRE!FM31)</f>
        <v>0</v>
      </c>
      <c r="FN31" s="63">
        <f>SUM(ENERO:DICIEMBRE!FN31)</f>
        <v>0</v>
      </c>
      <c r="FO31" s="63">
        <f>SUM(ENERO:DICIEMBRE!FO31)</f>
        <v>0</v>
      </c>
      <c r="FP31" s="63">
        <f>SUM(ENERO:DICIEMBRE!FP31)</f>
        <v>0</v>
      </c>
      <c r="FQ31" s="63">
        <f>SUM(ENERO:DICIEMBRE!FQ31)</f>
        <v>0</v>
      </c>
      <c r="FR31" s="63">
        <f>SUM(ENERO:DICIEMBRE!FR31)</f>
        <v>0</v>
      </c>
      <c r="FS31" s="69">
        <f t="shared" ref="FS31:FS33" si="234">SUM(FI31:FR31)</f>
        <v>0</v>
      </c>
      <c r="FT31" s="63">
        <f>SUM(ENERO:DICIEMBRE!FT31)</f>
        <v>0</v>
      </c>
      <c r="FU31" s="63">
        <f>SUM(ENERO:DICIEMBRE!FU31)</f>
        <v>0</v>
      </c>
      <c r="FV31" s="63">
        <f>SUM(ENERO:DICIEMBRE!FV31)</f>
        <v>0</v>
      </c>
      <c r="FW31" s="63">
        <f>SUM(ENERO:DICIEMBRE!FW31)</f>
        <v>0</v>
      </c>
      <c r="FX31" s="63">
        <f>SUM(ENERO:DICIEMBRE!FX31)</f>
        <v>0</v>
      </c>
      <c r="FY31" s="63">
        <f>SUM(ENERO:DICIEMBRE!FY31)</f>
        <v>0</v>
      </c>
      <c r="FZ31" s="63">
        <f>SUM(ENERO:DICIEMBRE!FZ31)</f>
        <v>0</v>
      </c>
      <c r="GA31" s="63">
        <f>SUM(ENERO:DICIEMBRE!GA31)</f>
        <v>0</v>
      </c>
      <c r="GB31" s="63">
        <f>SUM(ENERO:DICIEMBRE!GB31)</f>
        <v>0</v>
      </c>
      <c r="GC31" s="63">
        <f>SUM(ENERO:DICIEMBRE!GC31)</f>
        <v>0</v>
      </c>
      <c r="GD31" s="63">
        <f>SUM(ENERO:DICIEMBRE!GD31)</f>
        <v>0</v>
      </c>
      <c r="GE31" s="63">
        <f>SUM(ENERO:DICIEMBRE!GE31)</f>
        <v>0</v>
      </c>
      <c r="GF31" s="63">
        <f>SUM(ENERO:DICIEMBRE!GF31)</f>
        <v>0</v>
      </c>
      <c r="GG31" s="63">
        <f>SUM(ENERO:DICIEMBRE!GG31)</f>
        <v>0</v>
      </c>
      <c r="GH31" s="63">
        <f>SUM(ENERO:DICIEMBRE!GH31)</f>
        <v>0</v>
      </c>
      <c r="GI31" s="63">
        <f>SUM(ENERO:DICIEMBRE!GI31)</f>
        <v>0</v>
      </c>
      <c r="GJ31" s="63">
        <f>SUM(ENERO:DICIEMBRE!GJ31)</f>
        <v>0</v>
      </c>
      <c r="GK31" s="63">
        <f>SUM(ENERO:DICIEMBRE!GK31)</f>
        <v>0</v>
      </c>
      <c r="GL31" s="63">
        <f>SUM(ENERO:DICIEMBRE!GL31)</f>
        <v>0</v>
      </c>
      <c r="GM31" s="63">
        <f>SUM(ENERO:DICIEMBRE!GM31)</f>
        <v>0</v>
      </c>
      <c r="GN31" s="63">
        <f>SUM(ENERO:DICIEMBRE!GN31)</f>
        <v>0</v>
      </c>
      <c r="GO31" s="63">
        <f>SUM(ENERO:DICIEMBRE!GO31)</f>
        <v>0</v>
      </c>
      <c r="GP31" s="63">
        <f>SUM(ENERO:DICIEMBRE!GP31)</f>
        <v>0</v>
      </c>
      <c r="GQ31" s="69">
        <f t="shared" si="8"/>
        <v>0</v>
      </c>
      <c r="GR31" s="63">
        <f>SUM(ENERO:DICIEMBRE!GR31)</f>
        <v>0</v>
      </c>
      <c r="GS31" s="69">
        <f t="shared" ref="GS31:GS33" si="235">SUM(GR31)</f>
        <v>0</v>
      </c>
      <c r="GT31" s="63">
        <f>SUM(ENERO:DICIEMBRE!GT31)</f>
        <v>0</v>
      </c>
      <c r="GU31" s="63">
        <f>SUM(ENERO:DICIEMBRE!GU31)</f>
        <v>0</v>
      </c>
      <c r="GV31" s="63">
        <f>SUM(ENERO:DICIEMBRE!GV31)</f>
        <v>0</v>
      </c>
      <c r="GW31" s="63">
        <f>SUM(ENERO:DICIEMBRE!GW31)</f>
        <v>0</v>
      </c>
      <c r="GX31" s="63">
        <f>SUM(ENERO:DICIEMBRE!GX31)</f>
        <v>0</v>
      </c>
      <c r="GY31" s="63">
        <f>SUM(ENERO:DICIEMBRE!GY31)</f>
        <v>0</v>
      </c>
      <c r="GZ31" s="63">
        <f>SUM(ENERO:DICIEMBRE!GZ31)</f>
        <v>0</v>
      </c>
      <c r="HA31" s="63">
        <f>SUM(ENERO:DICIEMBRE!HA31)</f>
        <v>0</v>
      </c>
      <c r="HB31" s="63">
        <f>SUM(ENERO:DICIEMBRE!HB31)</f>
        <v>0</v>
      </c>
      <c r="HC31" s="63">
        <f>SUM(ENERO:DICIEMBRE!HC31)</f>
        <v>0</v>
      </c>
      <c r="HD31" s="63">
        <f>SUM(ENERO:DICIEMBRE!HD31)</f>
        <v>0</v>
      </c>
      <c r="HE31" s="63">
        <f>SUM(ENERO:DICIEMBRE!HE31)</f>
        <v>0</v>
      </c>
      <c r="HF31" s="63">
        <f>SUM(ENERO:DICIEMBRE!HF31)</f>
        <v>0</v>
      </c>
      <c r="HG31" s="63">
        <f>SUM(ENERO:DICIEMBRE!HG31)</f>
        <v>0</v>
      </c>
      <c r="HH31" s="63">
        <f>SUM(ENERO:DICIEMBRE!HH31)</f>
        <v>0</v>
      </c>
      <c r="HI31" s="63">
        <f>SUM(ENERO:DICIEMBRE!HI31)</f>
        <v>0</v>
      </c>
      <c r="HJ31" s="63">
        <f>SUM(ENERO:DICIEMBRE!HJ31)</f>
        <v>0</v>
      </c>
      <c r="HK31" s="63">
        <f>SUM(ENERO:DICIEMBRE!HK31)</f>
        <v>0</v>
      </c>
      <c r="HL31" s="63">
        <f>SUM(ENERO:DICIEMBRE!HL31)</f>
        <v>0</v>
      </c>
      <c r="HM31" s="63">
        <f>SUM(ENERO:DICIEMBRE!HM31)</f>
        <v>0</v>
      </c>
      <c r="HN31" s="63">
        <f>SUM(ENERO:DICIEMBRE!HN31)</f>
        <v>0</v>
      </c>
      <c r="HO31" s="63">
        <f>SUM(ENERO:DICIEMBRE!HO31)</f>
        <v>0</v>
      </c>
      <c r="HP31" s="63">
        <f>SUM(ENERO:DICIEMBRE!HP31)</f>
        <v>0</v>
      </c>
      <c r="HQ31" s="63">
        <f>SUM(ENERO:DICIEMBRE!HQ31)</f>
        <v>0</v>
      </c>
      <c r="HR31" s="63">
        <f>SUM(ENERO:DICIEMBRE!HR31)</f>
        <v>0</v>
      </c>
      <c r="HS31" s="69">
        <f>SUM(GT31:HR31)</f>
        <v>0</v>
      </c>
      <c r="HT31" s="63">
        <f>SUM(ENERO:DICIEMBRE!HT31)</f>
        <v>0</v>
      </c>
      <c r="HU31" s="63">
        <f>SUM(ENERO:DICIEMBRE!HU31)</f>
        <v>0</v>
      </c>
      <c r="HV31" s="69">
        <f t="shared" ref="HV31:HV33" si="236">SUM(HT31:HU31)</f>
        <v>0</v>
      </c>
      <c r="HW31" s="63">
        <f>SUM(ENERO:DICIEMBRE!HW31)</f>
        <v>0</v>
      </c>
      <c r="HX31" s="63">
        <f>SUM(ENERO:DICIEMBRE!HX31)</f>
        <v>0</v>
      </c>
      <c r="HY31" s="63">
        <f>SUM(ENERO:DICIEMBRE!HY31)</f>
        <v>0</v>
      </c>
      <c r="HZ31" s="63">
        <f>SUM(ENERO:DICIEMBRE!HZ31)</f>
        <v>0</v>
      </c>
      <c r="IA31" s="63">
        <f>SUM(ENERO:DICIEMBRE!IA31)</f>
        <v>0</v>
      </c>
      <c r="IB31" s="63">
        <f>SUM(ENERO:DICIEMBRE!IB31)</f>
        <v>0</v>
      </c>
      <c r="IC31" s="69">
        <f t="shared" ref="IC31:IC33" si="237">SUM(HW31:IB31)</f>
        <v>0</v>
      </c>
      <c r="ID31" s="63">
        <f>SUM(ENERO:DICIEMBRE!ID31)</f>
        <v>0</v>
      </c>
      <c r="IE31" s="63">
        <f>SUM(ENERO:DICIEMBRE!IE31)</f>
        <v>0</v>
      </c>
      <c r="IF31" s="63">
        <f>SUM(ENERO:DICIEMBRE!IF31)</f>
        <v>0</v>
      </c>
      <c r="IG31" s="63">
        <f>SUM(ENERO:DICIEMBRE!IG31)</f>
        <v>0</v>
      </c>
      <c r="IH31" s="63">
        <f>SUM(ENERO:DICIEMBRE!IH31)</f>
        <v>0</v>
      </c>
      <c r="II31" s="63">
        <f>SUM(ENERO:DICIEMBRE!II31)</f>
        <v>0</v>
      </c>
      <c r="IJ31" s="63">
        <f>SUM(ENERO:DICIEMBRE!IJ31)</f>
        <v>0</v>
      </c>
      <c r="IK31" s="63">
        <f>SUM(ENERO:DICIEMBRE!IK31)</f>
        <v>0</v>
      </c>
      <c r="IL31" s="63">
        <f>SUM(ENERO:DICIEMBRE!IL31)</f>
        <v>0</v>
      </c>
      <c r="IM31" s="63">
        <f>SUM(ENERO:DICIEMBRE!IM31)</f>
        <v>0</v>
      </c>
      <c r="IN31" s="69">
        <f t="shared" ref="IN31:IN33" si="238">SUM(ID31:IM31)</f>
        <v>0</v>
      </c>
      <c r="IO31" s="140">
        <f t="shared" ref="IO31:IO33" si="239">SUM(AT31,BU31,BY31,DC31,DF31,EK31,EO31,EJ31,EY31,FH31,FS31,GQ31,GS31,HS31,HV31,IC31,IN31)</f>
        <v>0</v>
      </c>
      <c r="IP31" s="63">
        <f>SUM(ENERO:DICIEMBRE!IP31)</f>
        <v>0</v>
      </c>
      <c r="IQ31" s="63">
        <f>SUM(ENERO:DICIEMBRE!IQ31)</f>
        <v>0</v>
      </c>
      <c r="IR31" s="63">
        <f>SUM(ENERO:DICIEMBRE!IR31)</f>
        <v>0</v>
      </c>
      <c r="IS31" s="63">
        <f>SUM(ENERO:DICIEMBRE!IS31)</f>
        <v>0</v>
      </c>
      <c r="IT31" s="63">
        <f>SUM(ENERO:DICIEMBRE!IT31)</f>
        <v>0</v>
      </c>
      <c r="IU31" s="63">
        <f>SUM(ENERO:DICIEMBRE!IU31)</f>
        <v>0</v>
      </c>
      <c r="IV31" s="63">
        <f>SUM(ENERO:DICIEMBRE!IV31)</f>
        <v>0</v>
      </c>
      <c r="IW31" s="63">
        <f>SUM(ENERO:DICIEMBRE!IW31)</f>
        <v>0</v>
      </c>
      <c r="IX31" s="63">
        <f>SUM(ENERO:DICIEMBRE!IX31)</f>
        <v>0</v>
      </c>
      <c r="IY31" s="63">
        <f>SUM(ENERO:DICIEMBRE!IY31)</f>
        <v>0</v>
      </c>
      <c r="IZ31" s="63">
        <f>SUM(ENERO:DICIEMBRE!IZ31)</f>
        <v>0</v>
      </c>
      <c r="JA31" s="63">
        <f>SUM(ENERO:DICIEMBRE!JA31)</f>
        <v>0</v>
      </c>
      <c r="JB31" s="63">
        <f>SUM(ENERO:DICIEMBRE!JB31)</f>
        <v>0</v>
      </c>
      <c r="JC31" s="63">
        <f>SUM(ENERO:DICIEMBRE!JC31)</f>
        <v>0</v>
      </c>
      <c r="JD31" s="140">
        <f t="shared" ref="JD31:JE33" si="240">SUM(IP31,IR31,IT31,IZ31,JB31,IX31,IV31)</f>
        <v>0</v>
      </c>
      <c r="JE31" s="140">
        <f t="shared" si="240"/>
        <v>0</v>
      </c>
      <c r="JF31" s="140">
        <f t="shared" ref="JF31:JF33" si="241">SUM(JD31:JE31)</f>
        <v>0</v>
      </c>
      <c r="JG31" s="63">
        <f>SUM(ENERO:DICIEMBRE!JG31)</f>
        <v>0</v>
      </c>
      <c r="JH31" s="63">
        <f>SUM(ENERO:DICIEMBRE!JH31)</f>
        <v>0</v>
      </c>
      <c r="JI31" s="63">
        <f>SUM(ENERO:DICIEMBRE!JI31)</f>
        <v>0</v>
      </c>
      <c r="JJ31" s="63">
        <f>SUM(ENERO:DICIEMBRE!JJ31)</f>
        <v>0</v>
      </c>
      <c r="JK31" s="63">
        <f>SUM(ENERO:DICIEMBRE!JK31)</f>
        <v>0</v>
      </c>
      <c r="JL31" s="140">
        <f t="shared" ref="JL31:JL33" si="242">SUM(JG31:JK31)</f>
        <v>0</v>
      </c>
      <c r="JM31" s="63">
        <f>SUM(ENERO:DICIEMBRE!JM31)</f>
        <v>0</v>
      </c>
      <c r="JN31" s="63">
        <f>SUM(ENERO:DICIEMBRE!JN31)</f>
        <v>0</v>
      </c>
      <c r="JO31" s="140">
        <f t="shared" ref="JO31:JO33" si="243">SUM(JM31:JN31)</f>
        <v>0</v>
      </c>
      <c r="JP31" s="63">
        <f>SUM(ENERO:DICIEMBRE!JP31)</f>
        <v>0</v>
      </c>
      <c r="JQ31" s="63">
        <f>SUM(ENERO:DICIEMBRE!JQ31)</f>
        <v>0</v>
      </c>
      <c r="JR31" s="63">
        <f>SUM(ENERO:DICIEMBRE!JR31)</f>
        <v>0</v>
      </c>
      <c r="JS31" s="63">
        <f>SUM(ENERO:DICIEMBRE!JS31)</f>
        <v>0</v>
      </c>
      <c r="JT31" s="63">
        <f>SUM(ENERO:DICIEMBRE!JT31)</f>
        <v>0</v>
      </c>
      <c r="JU31" s="63">
        <f>SUM(ENERO:DICIEMBRE!JU31)</f>
        <v>0</v>
      </c>
      <c r="JV31" s="63">
        <f>SUM(ENERO:DICIEMBRE!JV31)</f>
        <v>0</v>
      </c>
      <c r="JW31" s="63">
        <f>SUM(ENERO:DICIEMBRE!JW31)</f>
        <v>0</v>
      </c>
      <c r="JX31" s="63">
        <f>SUM(ENERO:DICIEMBRE!JX31)</f>
        <v>0</v>
      </c>
      <c r="JY31" s="63">
        <f>SUM(ENERO:DICIEMBRE!JY31)</f>
        <v>0</v>
      </c>
      <c r="JZ31" s="63">
        <f>SUM(ENERO:DICIEMBRE!JZ31)</f>
        <v>0</v>
      </c>
      <c r="KA31" s="63">
        <f>SUM(ENERO:DICIEMBRE!KA31)</f>
        <v>0</v>
      </c>
      <c r="KB31" s="63">
        <f>SUM(ENERO:DICIEMBRE!KB31)</f>
        <v>0</v>
      </c>
      <c r="KC31" s="63">
        <f>SUM(ENERO:DICIEMBRE!KC31)</f>
        <v>0</v>
      </c>
      <c r="KD31" s="63">
        <f>SUM(ENERO:DICIEMBRE!KD31)</f>
        <v>0</v>
      </c>
      <c r="KE31" s="63">
        <f>SUM(ENERO:DICIEMBRE!KE31)</f>
        <v>0</v>
      </c>
      <c r="KF31" s="63">
        <f>SUM(ENERO:DICIEMBRE!KF31)</f>
        <v>0</v>
      </c>
      <c r="KG31" s="140">
        <f t="shared" ref="KG31:KG33" si="244">SUM(JP31:KF31)</f>
        <v>0</v>
      </c>
      <c r="KH31" s="63">
        <f t="shared" ref="KH31:KX31" si="245">SUM(KH32:KH34)</f>
        <v>0</v>
      </c>
      <c r="KI31" s="63">
        <f t="shared" si="245"/>
        <v>0</v>
      </c>
      <c r="KJ31" s="63">
        <f t="shared" si="245"/>
        <v>0</v>
      </c>
      <c r="KK31" s="63">
        <f t="shared" si="245"/>
        <v>0</v>
      </c>
      <c r="KL31" s="63">
        <f t="shared" si="245"/>
        <v>0</v>
      </c>
      <c r="KM31" s="63">
        <f t="shared" si="245"/>
        <v>0</v>
      </c>
      <c r="KN31" s="63">
        <f t="shared" si="245"/>
        <v>0</v>
      </c>
      <c r="KO31" s="63">
        <f t="shared" si="245"/>
        <v>0</v>
      </c>
      <c r="KP31" s="63">
        <f t="shared" si="245"/>
        <v>0</v>
      </c>
      <c r="KQ31" s="63">
        <f t="shared" si="245"/>
        <v>0</v>
      </c>
      <c r="KR31" s="63">
        <f t="shared" si="245"/>
        <v>0</v>
      </c>
      <c r="KS31" s="63">
        <f t="shared" si="245"/>
        <v>0</v>
      </c>
      <c r="KT31" s="63">
        <f t="shared" si="245"/>
        <v>0</v>
      </c>
      <c r="KU31" s="63">
        <f t="shared" si="245"/>
        <v>0</v>
      </c>
      <c r="KV31" s="63">
        <f t="shared" si="245"/>
        <v>0</v>
      </c>
      <c r="KW31" s="63">
        <f t="shared" si="245"/>
        <v>0</v>
      </c>
      <c r="KX31" s="63">
        <f t="shared" si="245"/>
        <v>0</v>
      </c>
      <c r="KY31" s="140">
        <f t="shared" ref="KY31:KY33" si="246">SUM(KH31:KX31)</f>
        <v>0</v>
      </c>
      <c r="KZ31" s="63">
        <f>SUM(ENERO:DICIEMBRE!KZ31)</f>
        <v>0</v>
      </c>
      <c r="LA31" s="63">
        <f t="shared" ref="LA31:MM31" si="247">SUM(LA32:LA34)</f>
        <v>0</v>
      </c>
      <c r="LB31" s="63">
        <f t="shared" si="247"/>
        <v>0</v>
      </c>
      <c r="LC31" s="63">
        <f t="shared" si="247"/>
        <v>0</v>
      </c>
      <c r="LD31" s="63">
        <f t="shared" si="247"/>
        <v>0</v>
      </c>
      <c r="LE31" s="63">
        <f t="shared" si="247"/>
        <v>0</v>
      </c>
      <c r="LF31" s="63">
        <f t="shared" si="247"/>
        <v>0</v>
      </c>
      <c r="LG31" s="63">
        <f t="shared" si="247"/>
        <v>0</v>
      </c>
      <c r="LH31" s="63">
        <f t="shared" si="247"/>
        <v>0</v>
      </c>
      <c r="LI31" s="63">
        <f t="shared" si="247"/>
        <v>0</v>
      </c>
      <c r="LJ31" s="63">
        <f t="shared" si="247"/>
        <v>0</v>
      </c>
      <c r="LK31" s="63">
        <f t="shared" si="247"/>
        <v>0</v>
      </c>
      <c r="LL31" s="63">
        <f t="shared" si="247"/>
        <v>0</v>
      </c>
      <c r="LM31" s="63">
        <f t="shared" si="247"/>
        <v>0</v>
      </c>
      <c r="LN31" s="63">
        <f t="shared" si="247"/>
        <v>0</v>
      </c>
      <c r="LO31" s="63">
        <f t="shared" si="247"/>
        <v>0</v>
      </c>
      <c r="LP31" s="63">
        <f t="shared" si="247"/>
        <v>0</v>
      </c>
      <c r="LQ31" s="63">
        <f t="shared" si="247"/>
        <v>0</v>
      </c>
      <c r="LR31" s="63">
        <f t="shared" si="247"/>
        <v>0</v>
      </c>
      <c r="LS31" s="63">
        <f t="shared" si="247"/>
        <v>0</v>
      </c>
      <c r="LT31" s="63">
        <f t="shared" si="247"/>
        <v>0</v>
      </c>
      <c r="LU31" s="63">
        <f t="shared" si="247"/>
        <v>0</v>
      </c>
      <c r="LV31" s="63">
        <f t="shared" si="247"/>
        <v>0</v>
      </c>
      <c r="LW31" s="63">
        <f t="shared" si="247"/>
        <v>0</v>
      </c>
      <c r="LX31" s="63">
        <f t="shared" si="247"/>
        <v>0</v>
      </c>
      <c r="LY31" s="63">
        <f t="shared" si="247"/>
        <v>0</v>
      </c>
      <c r="LZ31" s="63">
        <f t="shared" si="247"/>
        <v>0</v>
      </c>
      <c r="MA31" s="63">
        <f t="shared" si="247"/>
        <v>0</v>
      </c>
      <c r="MB31" s="63">
        <f t="shared" si="247"/>
        <v>0</v>
      </c>
      <c r="MC31" s="63">
        <f t="shared" si="247"/>
        <v>0</v>
      </c>
      <c r="MD31" s="63">
        <f t="shared" si="247"/>
        <v>0</v>
      </c>
      <c r="ME31" s="63">
        <f t="shared" si="247"/>
        <v>0</v>
      </c>
      <c r="MF31" s="63">
        <f t="shared" si="247"/>
        <v>0</v>
      </c>
      <c r="MG31" s="63">
        <f t="shared" si="247"/>
        <v>0</v>
      </c>
      <c r="MH31" s="63">
        <f t="shared" si="247"/>
        <v>0</v>
      </c>
      <c r="MI31" s="63">
        <f t="shared" si="247"/>
        <v>0</v>
      </c>
      <c r="MJ31" s="63">
        <f t="shared" si="247"/>
        <v>0</v>
      </c>
      <c r="MK31" s="63">
        <f t="shared" si="247"/>
        <v>0</v>
      </c>
      <c r="ML31" s="63">
        <f t="shared" si="247"/>
        <v>0</v>
      </c>
      <c r="MM31" s="63">
        <f t="shared" si="247"/>
        <v>0</v>
      </c>
    </row>
    <row r="32" ht="12" spans="1:351">
      <c r="A32" s="1" t="s">
        <v>170</v>
      </c>
      <c r="B32" s="1">
        <v>31202</v>
      </c>
      <c r="C32" s="62" t="s">
        <v>195</v>
      </c>
      <c r="D32" s="63" t="e">
        <f>AVERAGE(ENERO:DICIEMBRE!D32)</f>
        <v>#DIV/0!</v>
      </c>
      <c r="E32" s="63" t="e">
        <f>AVERAGE(ENERO:DICIEMBRE!E32)</f>
        <v>#DIV/0!</v>
      </c>
      <c r="F32" s="63" t="e">
        <f>AVERAGE(ENERO:DICIEMBRE!F32)</f>
        <v>#DIV/0!</v>
      </c>
      <c r="G32" s="63" t="e">
        <f>AVERAGE(ENERO:DICIEMBRE!G32)</f>
        <v>#DIV/0!</v>
      </c>
      <c r="H32" s="63" t="e">
        <f>AVERAGE(ENERO:DICIEMBRE!H32)</f>
        <v>#DIV/0!</v>
      </c>
      <c r="I32" s="63" t="e">
        <f>AVERAGE(ENERO:DICIEMBRE!I32)</f>
        <v>#DIV/0!</v>
      </c>
      <c r="J32" s="63" t="e">
        <f>AVERAGE(ENERO:DICIEMBRE!J32)</f>
        <v>#DIV/0!</v>
      </c>
      <c r="K32" s="63" t="e">
        <f>AVERAGE(ENERO:DICIEMBRE!K32)</f>
        <v>#DIV/0!</v>
      </c>
      <c r="L32" s="63" t="e">
        <f>AVERAGE(ENERO:DICIEMBRE!L32)</f>
        <v>#DIV/0!</v>
      </c>
      <c r="M32" s="63" t="e">
        <f>AVERAGE(ENERO:DICIEMBRE!M32)</f>
        <v>#DIV/0!</v>
      </c>
      <c r="N32" s="69" t="e">
        <f t="shared" si="224"/>
        <v>#DIV/0!</v>
      </c>
      <c r="O32" s="63" t="e">
        <f>AVERAGE(ENERO:DICIEMBRE!O32)</f>
        <v>#DIV/0!</v>
      </c>
      <c r="P32" s="63" t="e">
        <f>AVERAGE(ENERO:DICIEMBRE!P32)</f>
        <v>#DIV/0!</v>
      </c>
      <c r="Q32" s="63" t="e">
        <f>AVERAGE(ENERO:DICIEMBRE!Q32)</f>
        <v>#DIV/0!</v>
      </c>
      <c r="R32" s="63" t="e">
        <f>AVERAGE(ENERO:DICIEMBRE!R32)</f>
        <v>#DIV/0!</v>
      </c>
      <c r="S32" s="63" t="e">
        <f>AVERAGE(ENERO:DICIEMBRE!S32)</f>
        <v>#DIV/0!</v>
      </c>
      <c r="T32" s="63" t="e">
        <f>AVERAGE(ENERO:DICIEMBRE!T32)</f>
        <v>#DIV/0!</v>
      </c>
      <c r="U32" s="63" t="e">
        <f>AVERAGE(ENERO:DICIEMBRE!U32)</f>
        <v>#DIV/0!</v>
      </c>
      <c r="V32" s="63" t="e">
        <f>AVERAGE(ENERO:DICIEMBRE!V32)</f>
        <v>#DIV/0!</v>
      </c>
      <c r="W32" s="63" t="e">
        <f>AVERAGE(ENERO:DICIEMBRE!W32)</f>
        <v>#DIV/0!</v>
      </c>
      <c r="X32" s="63" t="e">
        <f>AVERAGE(ENERO:DICIEMBRE!X32)</f>
        <v>#DIV/0!</v>
      </c>
      <c r="Y32" s="69" t="e">
        <f t="shared" si="225"/>
        <v>#DIV/0!</v>
      </c>
      <c r="Z32" s="73">
        <f t="shared" si="193"/>
        <v>0</v>
      </c>
      <c r="AA32" s="74">
        <f t="shared" si="193"/>
        <v>0</v>
      </c>
      <c r="AB32" s="74">
        <f t="shared" si="193"/>
        <v>0</v>
      </c>
      <c r="AC32" s="74">
        <f t="shared" si="193"/>
        <v>0</v>
      </c>
      <c r="AD32" s="74">
        <f t="shared" si="193"/>
        <v>0</v>
      </c>
      <c r="AE32" s="74">
        <f t="shared" si="193"/>
        <v>0</v>
      </c>
      <c r="AF32" s="74">
        <f t="shared" si="193"/>
        <v>0</v>
      </c>
      <c r="AG32" s="74">
        <f t="shared" si="193"/>
        <v>0</v>
      </c>
      <c r="AH32" s="74">
        <f t="shared" si="182"/>
        <v>0</v>
      </c>
      <c r="AI32" s="74">
        <f t="shared" si="182"/>
        <v>0</v>
      </c>
      <c r="AJ32" s="94">
        <f t="shared" si="182"/>
        <v>0</v>
      </c>
      <c r="AK32" s="95">
        <f>SUM(ENERO:DICIEMBRE!AK32)</f>
        <v>0</v>
      </c>
      <c r="AL32" s="96">
        <f>SUM(ENERO:DICIEMBRE!AL32)</f>
        <v>0</v>
      </c>
      <c r="AM32" s="63">
        <f>SUM(ENERO:DICIEMBRE!AM32)</f>
        <v>0</v>
      </c>
      <c r="AN32" s="63">
        <f>SUM(ENERO:DICIEMBRE!AN32)</f>
        <v>0</v>
      </c>
      <c r="AO32" s="63">
        <f>SUM(ENERO:DICIEMBRE!AO32)</f>
        <v>0</v>
      </c>
      <c r="AP32" s="63">
        <f>SUM(ENERO:DICIEMBRE!AP32)</f>
        <v>0</v>
      </c>
      <c r="AQ32" s="63">
        <f>SUM(ENERO:DICIEMBRE!AQ32)</f>
        <v>0</v>
      </c>
      <c r="AR32" s="63">
        <f>SUM(ENERO:DICIEMBRE!AR32)</f>
        <v>0</v>
      </c>
      <c r="AS32" s="63">
        <f>SUM(ENERO:DICIEMBRE!AS32)</f>
        <v>0</v>
      </c>
      <c r="AT32" s="69">
        <f t="shared" si="226"/>
        <v>0</v>
      </c>
      <c r="AU32" s="63">
        <f>SUM(ENERO:DICIEMBRE!AU32)</f>
        <v>0</v>
      </c>
      <c r="AV32" s="63">
        <f>SUM(ENERO:DICIEMBRE!AV32)</f>
        <v>0</v>
      </c>
      <c r="AW32" s="63">
        <f>SUM(ENERO:DICIEMBRE!AW32)</f>
        <v>0</v>
      </c>
      <c r="AX32" s="63">
        <f>SUM(ENERO:DICIEMBRE!AX32)</f>
        <v>0</v>
      </c>
      <c r="AY32" s="63">
        <f>SUM(ENERO:DICIEMBRE!AY32)</f>
        <v>0</v>
      </c>
      <c r="AZ32" s="63">
        <f>SUM(ENERO:DICIEMBRE!AZ32)</f>
        <v>0</v>
      </c>
      <c r="BA32" s="63">
        <f>SUM(ENERO:DICIEMBRE!BA32)</f>
        <v>0</v>
      </c>
      <c r="BB32" s="63">
        <f>SUM(ENERO:DICIEMBRE!BB32)</f>
        <v>0</v>
      </c>
      <c r="BC32" s="63">
        <f>SUM(ENERO:DICIEMBRE!BC32)</f>
        <v>0</v>
      </c>
      <c r="BD32" s="63">
        <f>SUM(ENERO:DICIEMBRE!BD32)</f>
        <v>0</v>
      </c>
      <c r="BE32" s="63">
        <f>SUM(ENERO:DICIEMBRE!BE32)</f>
        <v>0</v>
      </c>
      <c r="BF32" s="63">
        <f>SUM(ENERO:DICIEMBRE!BF32)</f>
        <v>0</v>
      </c>
      <c r="BG32" s="63">
        <f>SUM(ENERO:DICIEMBRE!BG32)</f>
        <v>0</v>
      </c>
      <c r="BH32" s="63">
        <f>SUM(ENERO:DICIEMBRE!BH32)</f>
        <v>0</v>
      </c>
      <c r="BI32" s="63">
        <f>SUM(ENERO:DICIEMBRE!BI32)</f>
        <v>0</v>
      </c>
      <c r="BJ32" s="63">
        <f>SUM(ENERO:DICIEMBRE!BJ32)</f>
        <v>0</v>
      </c>
      <c r="BK32" s="63">
        <f>SUM(ENERO:DICIEMBRE!BK32)</f>
        <v>0</v>
      </c>
      <c r="BL32" s="63">
        <f>SUM(ENERO:DICIEMBRE!BL32)</f>
        <v>0</v>
      </c>
      <c r="BM32" s="63">
        <f>SUM(ENERO:DICIEMBRE!BM32)</f>
        <v>0</v>
      </c>
      <c r="BN32" s="63">
        <f>SUM(ENERO:DICIEMBRE!BN32)</f>
        <v>0</v>
      </c>
      <c r="BO32" s="63">
        <f>SUM(ENERO:DICIEMBRE!BO32)</f>
        <v>0</v>
      </c>
      <c r="BP32" s="63">
        <f>SUM(ENERO:DICIEMBRE!BP32)</f>
        <v>0</v>
      </c>
      <c r="BQ32" s="63">
        <f>SUM(ENERO:DICIEMBRE!BQ32)</f>
        <v>0</v>
      </c>
      <c r="BR32" s="63">
        <f>SUM(ENERO:DICIEMBRE!BR32)</f>
        <v>0</v>
      </c>
      <c r="BS32" s="63">
        <f>SUM(ENERO:DICIEMBRE!BS32)</f>
        <v>0</v>
      </c>
      <c r="BT32" s="63">
        <f>SUM(ENERO:DICIEMBRE!BT32)</f>
        <v>0</v>
      </c>
      <c r="BU32" s="69">
        <f t="shared" si="227"/>
        <v>0</v>
      </c>
      <c r="BV32" s="63">
        <f>SUM(ENERO:DICIEMBRE!BV32)</f>
        <v>0</v>
      </c>
      <c r="BW32" s="63">
        <f>SUM(ENERO:DICIEMBRE!BW32)</f>
        <v>0</v>
      </c>
      <c r="BX32" s="63">
        <f>SUM(ENERO:DICIEMBRE!BX32)</f>
        <v>0</v>
      </c>
      <c r="BY32" s="69">
        <f t="shared" si="228"/>
        <v>0</v>
      </c>
      <c r="BZ32" s="63">
        <f>SUM(ENERO:DICIEMBRE!BZ32)</f>
        <v>0</v>
      </c>
      <c r="CA32" s="63">
        <f>SUM(ENERO:DICIEMBRE!CA32)</f>
        <v>0</v>
      </c>
      <c r="CB32" s="63">
        <f>SUM(ENERO:DICIEMBRE!CB32)</f>
        <v>0</v>
      </c>
      <c r="CC32" s="63">
        <f>SUM(ENERO:DICIEMBRE!CC32)</f>
        <v>0</v>
      </c>
      <c r="CD32" s="63">
        <f>SUM(ENERO:DICIEMBRE!CD32)</f>
        <v>0</v>
      </c>
      <c r="CE32" s="63">
        <f>SUM(ENERO:DICIEMBRE!CE32)</f>
        <v>0</v>
      </c>
      <c r="CF32" s="63">
        <f>SUM(ENERO:DICIEMBRE!CF32)</f>
        <v>0</v>
      </c>
      <c r="CG32" s="63">
        <f>SUM(ENERO:DICIEMBRE!CG32)</f>
        <v>0</v>
      </c>
      <c r="CH32" s="63">
        <f>SUM(ENERO:DICIEMBRE!CH32)</f>
        <v>0</v>
      </c>
      <c r="CI32" s="63">
        <f>SUM(ENERO:DICIEMBRE!CI32)</f>
        <v>0</v>
      </c>
      <c r="CJ32" s="63">
        <f>SUM(ENERO:DICIEMBRE!CJ32)</f>
        <v>0</v>
      </c>
      <c r="CK32" s="63">
        <f>SUM(ENERO:DICIEMBRE!CK32)</f>
        <v>0</v>
      </c>
      <c r="CL32" s="63">
        <f>SUM(ENERO:DICIEMBRE!CL32)</f>
        <v>0</v>
      </c>
      <c r="CM32" s="63">
        <f>SUM(ENERO:DICIEMBRE!CM32)</f>
        <v>0</v>
      </c>
      <c r="CN32" s="63">
        <f>SUM(ENERO:DICIEMBRE!CN32)</f>
        <v>0</v>
      </c>
      <c r="CO32" s="63">
        <f>SUM(ENERO:DICIEMBRE!CO32)</f>
        <v>0</v>
      </c>
      <c r="CP32" s="63">
        <f>SUM(ENERO:DICIEMBRE!CP32)</f>
        <v>0</v>
      </c>
      <c r="CQ32" s="63">
        <f>SUM(ENERO:DICIEMBRE!CQ32)</f>
        <v>0</v>
      </c>
      <c r="CR32" s="63">
        <f>SUM(ENERO:DICIEMBRE!CR32)</f>
        <v>0</v>
      </c>
      <c r="CS32" s="63">
        <f>SUM(ENERO:DICIEMBRE!CS32)</f>
        <v>0</v>
      </c>
      <c r="CT32" s="63">
        <f>SUM(ENERO:DICIEMBRE!CT32)</f>
        <v>0</v>
      </c>
      <c r="CU32" s="63">
        <f>SUM(ENERO:DICIEMBRE!CU32)</f>
        <v>0</v>
      </c>
      <c r="CV32" s="63">
        <f>SUM(ENERO:DICIEMBRE!CV32)</f>
        <v>0</v>
      </c>
      <c r="CW32" s="63">
        <f>SUM(ENERO:DICIEMBRE!CW32)</f>
        <v>0</v>
      </c>
      <c r="CX32" s="63">
        <f>SUM(ENERO:DICIEMBRE!CX32)</f>
        <v>0</v>
      </c>
      <c r="CY32" s="63">
        <f>SUM(ENERO:DICIEMBRE!CY32)</f>
        <v>0</v>
      </c>
      <c r="CZ32" s="63">
        <f>SUM(ENERO:DICIEMBRE!CZ32)</f>
        <v>0</v>
      </c>
      <c r="DA32" s="63">
        <f>SUM(ENERO:DICIEMBRE!DA32)</f>
        <v>0</v>
      </c>
      <c r="DB32" s="63">
        <f>SUM(ENERO:DICIEMBRE!DB32)</f>
        <v>0</v>
      </c>
      <c r="DC32" s="69">
        <f t="shared" si="229"/>
        <v>0</v>
      </c>
      <c r="DD32" s="63">
        <f>SUM(ENERO:DICIEMBRE!DD32)</f>
        <v>0</v>
      </c>
      <c r="DE32" s="63">
        <f>SUM(ENERO:DICIEMBRE!DE32)</f>
        <v>0</v>
      </c>
      <c r="DF32" s="69">
        <f>SUM(DD32:DE32)</f>
        <v>0</v>
      </c>
      <c r="DG32" s="63">
        <f>SUM(ENERO:DICIEMBRE!DG32)</f>
        <v>0</v>
      </c>
      <c r="DH32" s="63">
        <f>SUM(ENERO:DICIEMBRE!DH32)</f>
        <v>0</v>
      </c>
      <c r="DI32" s="63">
        <f>SUM(ENERO:DICIEMBRE!DI32)</f>
        <v>0</v>
      </c>
      <c r="DJ32" s="63">
        <f>SUM(ENERO:DICIEMBRE!DJ32)</f>
        <v>0</v>
      </c>
      <c r="DK32" s="63">
        <f>SUM(ENERO:DICIEMBRE!DK32)</f>
        <v>0</v>
      </c>
      <c r="DL32" s="63">
        <f>SUM(ENERO:DICIEMBRE!DL32)</f>
        <v>0</v>
      </c>
      <c r="DM32" s="63">
        <f>SUM(ENERO:DICIEMBRE!DM32)</f>
        <v>0</v>
      </c>
      <c r="DN32" s="63">
        <f>SUM(ENERO:DICIEMBRE!DN32)</f>
        <v>0</v>
      </c>
      <c r="DO32" s="63">
        <f>SUM(ENERO:DICIEMBRE!DO32)</f>
        <v>0</v>
      </c>
      <c r="DP32" s="63">
        <f>SUM(ENERO:DICIEMBRE!DP32)</f>
        <v>0</v>
      </c>
      <c r="DQ32" s="63">
        <f>SUM(ENERO:DICIEMBRE!DQ32)</f>
        <v>0</v>
      </c>
      <c r="DR32" s="63">
        <f>SUM(ENERO:DICIEMBRE!DR32)</f>
        <v>0</v>
      </c>
      <c r="DS32" s="63">
        <f>SUM(ENERO:DICIEMBRE!DS32)</f>
        <v>0</v>
      </c>
      <c r="DT32" s="63">
        <f>SUM(ENERO:DICIEMBRE!DT32)</f>
        <v>0</v>
      </c>
      <c r="DU32" s="63">
        <f>SUM(ENERO:DICIEMBRE!DU32)</f>
        <v>0</v>
      </c>
      <c r="DV32" s="63">
        <f>SUM(ENERO:DICIEMBRE!DV32)</f>
        <v>0</v>
      </c>
      <c r="DW32" s="63">
        <f>SUM(ENERO:DICIEMBRE!DW32)</f>
        <v>0</v>
      </c>
      <c r="DX32" s="63">
        <f>SUM(ENERO:DICIEMBRE!DX32)</f>
        <v>0</v>
      </c>
      <c r="DY32" s="63">
        <f>SUM(ENERO:DICIEMBRE!DY32)</f>
        <v>0</v>
      </c>
      <c r="DZ32" s="63">
        <f>SUM(ENERO:DICIEMBRE!DZ32)</f>
        <v>0</v>
      </c>
      <c r="EA32" s="63">
        <f>SUM(ENERO:DICIEMBRE!EA32)</f>
        <v>0</v>
      </c>
      <c r="EB32" s="63">
        <f>SUM(ENERO:DICIEMBRE!EB32)</f>
        <v>0</v>
      </c>
      <c r="EC32" s="63">
        <f>SUM(ENERO:DICIEMBRE!EC32)</f>
        <v>0</v>
      </c>
      <c r="ED32" s="63">
        <f>SUM(ENERO:DICIEMBRE!ED32)</f>
        <v>0</v>
      </c>
      <c r="EE32" s="63">
        <f>SUM(ENERO:DICIEMBRE!EE32)</f>
        <v>0</v>
      </c>
      <c r="EF32" s="63">
        <f>SUM(ENERO:DICIEMBRE!EF32)</f>
        <v>0</v>
      </c>
      <c r="EG32" s="63">
        <f>SUM(ENERO:DICIEMBRE!EG32)</f>
        <v>0</v>
      </c>
      <c r="EH32" s="63">
        <f>SUM(ENERO:DICIEMBRE!EH32)</f>
        <v>0</v>
      </c>
      <c r="EI32" s="63">
        <f>SUM(ENERO:DICIEMBRE!EI32)</f>
        <v>0</v>
      </c>
      <c r="EJ32" s="69">
        <f t="shared" si="230"/>
        <v>0</v>
      </c>
      <c r="EK32" s="69">
        <f t="shared" si="231"/>
        <v>0</v>
      </c>
      <c r="EL32" s="63">
        <f>SUM(ENERO:DICIEMBRE!EL32)</f>
        <v>0</v>
      </c>
      <c r="EM32" s="63">
        <f>SUM(ENERO:DICIEMBRE!EM32)</f>
        <v>0</v>
      </c>
      <c r="EN32" s="63">
        <f>SUM(ENERO:DICIEMBRE!EN32)</f>
        <v>0</v>
      </c>
      <c r="EO32" s="69">
        <f t="shared" si="232"/>
        <v>0</v>
      </c>
      <c r="EP32" s="63">
        <f>SUM(ENERO:DICIEMBRE!EP32)</f>
        <v>0</v>
      </c>
      <c r="EQ32" s="63">
        <f>SUM(ENERO:DICIEMBRE!EQ32)</f>
        <v>0</v>
      </c>
      <c r="ER32" s="63">
        <f>SUM(ENERO:DICIEMBRE!ER32)</f>
        <v>0</v>
      </c>
      <c r="ES32" s="63">
        <f>SUM(ENERO:DICIEMBRE!ES32)</f>
        <v>0</v>
      </c>
      <c r="ET32" s="63">
        <f>SUM(ENERO:DICIEMBRE!ET32)</f>
        <v>0</v>
      </c>
      <c r="EU32" s="63">
        <f>SUM(ENERO:DICIEMBRE!EU32)</f>
        <v>0</v>
      </c>
      <c r="EV32" s="63">
        <f>SUM(ENERO:DICIEMBRE!EV32)</f>
        <v>0</v>
      </c>
      <c r="EW32" s="63">
        <f>SUM(ENERO:DICIEMBRE!EW32)</f>
        <v>0</v>
      </c>
      <c r="EX32" s="63">
        <f>SUM(ENERO:DICIEMBRE!EX32)</f>
        <v>0</v>
      </c>
      <c r="EY32" s="69">
        <f t="shared" si="5"/>
        <v>0</v>
      </c>
      <c r="EZ32" s="63">
        <f>SUM(ENERO:DICIEMBRE!EZ32)</f>
        <v>0</v>
      </c>
      <c r="FA32" s="63">
        <f>SUM(ENERO:DICIEMBRE!FA32)</f>
        <v>0</v>
      </c>
      <c r="FB32" s="63">
        <f>SUM(ENERO:DICIEMBRE!FB32)</f>
        <v>0</v>
      </c>
      <c r="FC32" s="63">
        <f>SUM(ENERO:DICIEMBRE!FC32)</f>
        <v>0</v>
      </c>
      <c r="FD32" s="63">
        <f>SUM(ENERO:DICIEMBRE!FD32)</f>
        <v>0</v>
      </c>
      <c r="FE32" s="63">
        <f>SUM(ENERO:DICIEMBRE!FE32)</f>
        <v>0</v>
      </c>
      <c r="FF32" s="63">
        <f>SUM(ENERO:DICIEMBRE!FF32)</f>
        <v>0</v>
      </c>
      <c r="FG32" s="63">
        <f>SUM(ENERO:DICIEMBRE!FG32)</f>
        <v>0</v>
      </c>
      <c r="FH32" s="69">
        <f t="shared" si="233"/>
        <v>0</v>
      </c>
      <c r="FI32" s="63">
        <f>SUM(ENERO:DICIEMBRE!FI32)</f>
        <v>0</v>
      </c>
      <c r="FJ32" s="63">
        <f>SUM(ENERO:DICIEMBRE!FJ32)</f>
        <v>0</v>
      </c>
      <c r="FK32" s="63">
        <f>SUM(ENERO:DICIEMBRE!FK32)</f>
        <v>0</v>
      </c>
      <c r="FL32" s="63">
        <f>SUM(ENERO:DICIEMBRE!FL32)</f>
        <v>0</v>
      </c>
      <c r="FM32" s="63">
        <f>SUM(ENERO:DICIEMBRE!FM32)</f>
        <v>0</v>
      </c>
      <c r="FN32" s="63">
        <f>SUM(ENERO:DICIEMBRE!FN32)</f>
        <v>0</v>
      </c>
      <c r="FO32" s="63">
        <f>SUM(ENERO:DICIEMBRE!FO32)</f>
        <v>0</v>
      </c>
      <c r="FP32" s="63">
        <f>SUM(ENERO:DICIEMBRE!FP32)</f>
        <v>0</v>
      </c>
      <c r="FQ32" s="63">
        <f>SUM(ENERO:DICIEMBRE!FQ32)</f>
        <v>0</v>
      </c>
      <c r="FR32" s="63">
        <f>SUM(ENERO:DICIEMBRE!FR32)</f>
        <v>0</v>
      </c>
      <c r="FS32" s="69">
        <f t="shared" si="234"/>
        <v>0</v>
      </c>
      <c r="FT32" s="63">
        <f>SUM(ENERO:DICIEMBRE!FT32)</f>
        <v>0</v>
      </c>
      <c r="FU32" s="63">
        <f>SUM(ENERO:DICIEMBRE!FU32)</f>
        <v>0</v>
      </c>
      <c r="FV32" s="63">
        <f>SUM(ENERO:DICIEMBRE!FV32)</f>
        <v>0</v>
      </c>
      <c r="FW32" s="63">
        <f>SUM(ENERO:DICIEMBRE!FW32)</f>
        <v>0</v>
      </c>
      <c r="FX32" s="63">
        <f>SUM(ENERO:DICIEMBRE!FX32)</f>
        <v>0</v>
      </c>
      <c r="FY32" s="63">
        <f>SUM(ENERO:DICIEMBRE!FY32)</f>
        <v>0</v>
      </c>
      <c r="FZ32" s="63">
        <f>SUM(ENERO:DICIEMBRE!FZ32)</f>
        <v>0</v>
      </c>
      <c r="GA32" s="63">
        <f>SUM(ENERO:DICIEMBRE!GA32)</f>
        <v>0</v>
      </c>
      <c r="GB32" s="63">
        <f>SUM(ENERO:DICIEMBRE!GB32)</f>
        <v>0</v>
      </c>
      <c r="GC32" s="63">
        <f>SUM(ENERO:DICIEMBRE!GC32)</f>
        <v>0</v>
      </c>
      <c r="GD32" s="63">
        <f>SUM(ENERO:DICIEMBRE!GD32)</f>
        <v>0</v>
      </c>
      <c r="GE32" s="63">
        <f>SUM(ENERO:DICIEMBRE!GE32)</f>
        <v>0</v>
      </c>
      <c r="GF32" s="63">
        <f>SUM(ENERO:DICIEMBRE!GF32)</f>
        <v>0</v>
      </c>
      <c r="GG32" s="63">
        <f>SUM(ENERO:DICIEMBRE!GG32)</f>
        <v>0</v>
      </c>
      <c r="GH32" s="63">
        <f>SUM(ENERO:DICIEMBRE!GH32)</f>
        <v>0</v>
      </c>
      <c r="GI32" s="63">
        <f>SUM(ENERO:DICIEMBRE!GI32)</f>
        <v>0</v>
      </c>
      <c r="GJ32" s="63">
        <f>SUM(ENERO:DICIEMBRE!GJ32)</f>
        <v>0</v>
      </c>
      <c r="GK32" s="63">
        <f>SUM(ENERO:DICIEMBRE!GK32)</f>
        <v>0</v>
      </c>
      <c r="GL32" s="63">
        <f>SUM(ENERO:DICIEMBRE!GL32)</f>
        <v>0</v>
      </c>
      <c r="GM32" s="63">
        <f>SUM(ENERO:DICIEMBRE!GM32)</f>
        <v>0</v>
      </c>
      <c r="GN32" s="63">
        <f>SUM(ENERO:DICIEMBRE!GN32)</f>
        <v>0</v>
      </c>
      <c r="GO32" s="63">
        <f>SUM(ENERO:DICIEMBRE!GO32)</f>
        <v>0</v>
      </c>
      <c r="GP32" s="63">
        <f>SUM(ENERO:DICIEMBRE!GP32)</f>
        <v>0</v>
      </c>
      <c r="GQ32" s="69">
        <f t="shared" si="8"/>
        <v>0</v>
      </c>
      <c r="GR32" s="63">
        <f>SUM(ENERO:DICIEMBRE!GR32)</f>
        <v>0</v>
      </c>
      <c r="GS32" s="69">
        <f t="shared" si="235"/>
        <v>0</v>
      </c>
      <c r="GT32" s="63">
        <f>SUM(ENERO:DICIEMBRE!GT32)</f>
        <v>0</v>
      </c>
      <c r="GU32" s="63">
        <f>SUM(ENERO:DICIEMBRE!GU32)</f>
        <v>0</v>
      </c>
      <c r="GV32" s="63">
        <f>SUM(ENERO:DICIEMBRE!GV32)</f>
        <v>0</v>
      </c>
      <c r="GW32" s="63">
        <f>SUM(ENERO:DICIEMBRE!GW32)</f>
        <v>0</v>
      </c>
      <c r="GX32" s="63">
        <f>SUM(ENERO:DICIEMBRE!GX32)</f>
        <v>0</v>
      </c>
      <c r="GY32" s="63">
        <f>SUM(ENERO:DICIEMBRE!GY32)</f>
        <v>0</v>
      </c>
      <c r="GZ32" s="63">
        <f>SUM(ENERO:DICIEMBRE!GZ32)</f>
        <v>0</v>
      </c>
      <c r="HA32" s="63">
        <f>SUM(ENERO:DICIEMBRE!HA32)</f>
        <v>0</v>
      </c>
      <c r="HB32" s="63">
        <f>SUM(ENERO:DICIEMBRE!HB32)</f>
        <v>0</v>
      </c>
      <c r="HC32" s="63">
        <f>SUM(ENERO:DICIEMBRE!HC32)</f>
        <v>0</v>
      </c>
      <c r="HD32" s="63">
        <f>SUM(ENERO:DICIEMBRE!HD32)</f>
        <v>0</v>
      </c>
      <c r="HE32" s="63">
        <f>SUM(ENERO:DICIEMBRE!HE32)</f>
        <v>0</v>
      </c>
      <c r="HF32" s="63">
        <f>SUM(ENERO:DICIEMBRE!HF32)</f>
        <v>0</v>
      </c>
      <c r="HG32" s="63">
        <f>SUM(ENERO:DICIEMBRE!HG32)</f>
        <v>0</v>
      </c>
      <c r="HH32" s="63">
        <f>SUM(ENERO:DICIEMBRE!HH32)</f>
        <v>0</v>
      </c>
      <c r="HI32" s="63">
        <f>SUM(ENERO:DICIEMBRE!HI32)</f>
        <v>0</v>
      </c>
      <c r="HJ32" s="63">
        <f>SUM(ENERO:DICIEMBRE!HJ32)</f>
        <v>0</v>
      </c>
      <c r="HK32" s="63">
        <f>SUM(ENERO:DICIEMBRE!HK32)</f>
        <v>0</v>
      </c>
      <c r="HL32" s="63">
        <f>SUM(ENERO:DICIEMBRE!HL32)</f>
        <v>0</v>
      </c>
      <c r="HM32" s="63">
        <f>SUM(ENERO:DICIEMBRE!HM32)</f>
        <v>0</v>
      </c>
      <c r="HN32" s="63">
        <f>SUM(ENERO:DICIEMBRE!HN32)</f>
        <v>0</v>
      </c>
      <c r="HO32" s="63">
        <f>SUM(ENERO:DICIEMBRE!HO32)</f>
        <v>0</v>
      </c>
      <c r="HP32" s="63">
        <f>SUM(ENERO:DICIEMBRE!HP32)</f>
        <v>0</v>
      </c>
      <c r="HQ32" s="63">
        <f>SUM(ENERO:DICIEMBRE!HQ32)</f>
        <v>0</v>
      </c>
      <c r="HR32" s="63">
        <f>SUM(ENERO:DICIEMBRE!HR32)</f>
        <v>0</v>
      </c>
      <c r="HS32" s="69">
        <f>SUM(GT32:HR32)</f>
        <v>0</v>
      </c>
      <c r="HT32" s="63">
        <f>SUM(ENERO:DICIEMBRE!HT32)</f>
        <v>0</v>
      </c>
      <c r="HU32" s="63">
        <f>SUM(ENERO:DICIEMBRE!HU32)</f>
        <v>0</v>
      </c>
      <c r="HV32" s="69">
        <f t="shared" si="236"/>
        <v>0</v>
      </c>
      <c r="HW32" s="63">
        <f>SUM(ENERO:DICIEMBRE!HW32)</f>
        <v>0</v>
      </c>
      <c r="HX32" s="63">
        <f>SUM(ENERO:DICIEMBRE!HX32)</f>
        <v>0</v>
      </c>
      <c r="HY32" s="63">
        <f>SUM(ENERO:DICIEMBRE!HY32)</f>
        <v>0</v>
      </c>
      <c r="HZ32" s="63">
        <f>SUM(ENERO:DICIEMBRE!HZ32)</f>
        <v>0</v>
      </c>
      <c r="IA32" s="63">
        <f>SUM(ENERO:DICIEMBRE!IA32)</f>
        <v>0</v>
      </c>
      <c r="IB32" s="63">
        <f>SUM(ENERO:DICIEMBRE!IB32)</f>
        <v>0</v>
      </c>
      <c r="IC32" s="69">
        <f t="shared" si="237"/>
        <v>0</v>
      </c>
      <c r="ID32" s="63">
        <f>SUM(ENERO:DICIEMBRE!ID32)</f>
        <v>0</v>
      </c>
      <c r="IE32" s="63">
        <f>SUM(ENERO:DICIEMBRE!IE32)</f>
        <v>0</v>
      </c>
      <c r="IF32" s="63">
        <f>SUM(ENERO:DICIEMBRE!IF32)</f>
        <v>0</v>
      </c>
      <c r="IG32" s="63">
        <f>SUM(ENERO:DICIEMBRE!IG32)</f>
        <v>0</v>
      </c>
      <c r="IH32" s="63">
        <f>SUM(ENERO:DICIEMBRE!IH32)</f>
        <v>0</v>
      </c>
      <c r="II32" s="63">
        <f>SUM(ENERO:DICIEMBRE!II32)</f>
        <v>0</v>
      </c>
      <c r="IJ32" s="63">
        <f>SUM(ENERO:DICIEMBRE!IJ32)</f>
        <v>0</v>
      </c>
      <c r="IK32" s="63">
        <f>SUM(ENERO:DICIEMBRE!IK32)</f>
        <v>0</v>
      </c>
      <c r="IL32" s="63">
        <f>SUM(ENERO:DICIEMBRE!IL32)</f>
        <v>0</v>
      </c>
      <c r="IM32" s="63">
        <f>SUM(ENERO:DICIEMBRE!IM32)</f>
        <v>0</v>
      </c>
      <c r="IN32" s="69">
        <f t="shared" si="238"/>
        <v>0</v>
      </c>
      <c r="IO32" s="140">
        <f t="shared" si="239"/>
        <v>0</v>
      </c>
      <c r="IP32" s="63">
        <f>SUM(ENERO:DICIEMBRE!IP32)</f>
        <v>0</v>
      </c>
      <c r="IQ32" s="63">
        <f>SUM(ENERO:DICIEMBRE!IQ32)</f>
        <v>0</v>
      </c>
      <c r="IR32" s="63">
        <f>SUM(ENERO:DICIEMBRE!IR32)</f>
        <v>0</v>
      </c>
      <c r="IS32" s="63">
        <f>SUM(ENERO:DICIEMBRE!IS32)</f>
        <v>0</v>
      </c>
      <c r="IT32" s="63">
        <f>SUM(ENERO:DICIEMBRE!IT32)</f>
        <v>0</v>
      </c>
      <c r="IU32" s="63">
        <f>SUM(ENERO:DICIEMBRE!IU32)</f>
        <v>0</v>
      </c>
      <c r="IV32" s="63">
        <f>SUM(ENERO:DICIEMBRE!IV32)</f>
        <v>0</v>
      </c>
      <c r="IW32" s="63">
        <f>SUM(ENERO:DICIEMBRE!IW32)</f>
        <v>0</v>
      </c>
      <c r="IX32" s="63">
        <f>SUM(ENERO:DICIEMBRE!IX32)</f>
        <v>0</v>
      </c>
      <c r="IY32" s="63">
        <f>SUM(ENERO:DICIEMBRE!IY32)</f>
        <v>0</v>
      </c>
      <c r="IZ32" s="63">
        <f>SUM(ENERO:DICIEMBRE!IZ32)</f>
        <v>0</v>
      </c>
      <c r="JA32" s="63">
        <f>SUM(ENERO:DICIEMBRE!JA32)</f>
        <v>0</v>
      </c>
      <c r="JB32" s="63">
        <f>SUM(ENERO:DICIEMBRE!JB32)</f>
        <v>0</v>
      </c>
      <c r="JC32" s="63">
        <f>SUM(ENERO:DICIEMBRE!JC32)</f>
        <v>0</v>
      </c>
      <c r="JD32" s="140">
        <f t="shared" si="240"/>
        <v>0</v>
      </c>
      <c r="JE32" s="140">
        <f t="shared" si="240"/>
        <v>0</v>
      </c>
      <c r="JF32" s="140">
        <f t="shared" si="241"/>
        <v>0</v>
      </c>
      <c r="JG32" s="63">
        <f>SUM(ENERO:DICIEMBRE!JG32)</f>
        <v>0</v>
      </c>
      <c r="JH32" s="63">
        <f>SUM(ENERO:DICIEMBRE!JH32)</f>
        <v>0</v>
      </c>
      <c r="JI32" s="63">
        <f>SUM(ENERO:DICIEMBRE!JI32)</f>
        <v>0</v>
      </c>
      <c r="JJ32" s="63">
        <f>SUM(ENERO:DICIEMBRE!JJ32)</f>
        <v>0</v>
      </c>
      <c r="JK32" s="63">
        <f>SUM(ENERO:DICIEMBRE!JK32)</f>
        <v>0</v>
      </c>
      <c r="JL32" s="140">
        <f t="shared" si="242"/>
        <v>0</v>
      </c>
      <c r="JM32" s="63">
        <f>SUM(ENERO:DICIEMBRE!JM32)</f>
        <v>0</v>
      </c>
      <c r="JN32" s="63">
        <f>SUM(ENERO:DICIEMBRE!JN32)</f>
        <v>0</v>
      </c>
      <c r="JO32" s="140">
        <f t="shared" si="243"/>
        <v>0</v>
      </c>
      <c r="JP32" s="63">
        <f>SUM(ENERO:DICIEMBRE!JP32)</f>
        <v>0</v>
      </c>
      <c r="JQ32" s="63">
        <f>SUM(ENERO:DICIEMBRE!JQ32)</f>
        <v>0</v>
      </c>
      <c r="JR32" s="63">
        <f>SUM(ENERO:DICIEMBRE!JR32)</f>
        <v>0</v>
      </c>
      <c r="JS32" s="63">
        <f>SUM(ENERO:DICIEMBRE!JS32)</f>
        <v>0</v>
      </c>
      <c r="JT32" s="63">
        <f>SUM(ENERO:DICIEMBRE!JT32)</f>
        <v>0</v>
      </c>
      <c r="JU32" s="63">
        <f>SUM(ENERO:DICIEMBRE!JU32)</f>
        <v>0</v>
      </c>
      <c r="JV32" s="63">
        <f>SUM(ENERO:DICIEMBRE!JV32)</f>
        <v>0</v>
      </c>
      <c r="JW32" s="63">
        <f>SUM(ENERO:DICIEMBRE!JW32)</f>
        <v>0</v>
      </c>
      <c r="JX32" s="63">
        <f>SUM(ENERO:DICIEMBRE!JX32)</f>
        <v>0</v>
      </c>
      <c r="JY32" s="63">
        <f>SUM(ENERO:DICIEMBRE!JY32)</f>
        <v>0</v>
      </c>
      <c r="JZ32" s="63">
        <f>SUM(ENERO:DICIEMBRE!JZ32)</f>
        <v>0</v>
      </c>
      <c r="KA32" s="63">
        <f>SUM(ENERO:DICIEMBRE!KA32)</f>
        <v>0</v>
      </c>
      <c r="KB32" s="63">
        <f>SUM(ENERO:DICIEMBRE!KB32)</f>
        <v>0</v>
      </c>
      <c r="KC32" s="63">
        <f>SUM(ENERO:DICIEMBRE!KC32)</f>
        <v>0</v>
      </c>
      <c r="KD32" s="63">
        <f>SUM(ENERO:DICIEMBRE!KD32)</f>
        <v>0</v>
      </c>
      <c r="KE32" s="63">
        <f>SUM(ENERO:DICIEMBRE!KE32)</f>
        <v>0</v>
      </c>
      <c r="KF32" s="63">
        <f>SUM(ENERO:DICIEMBRE!KF32)</f>
        <v>0</v>
      </c>
      <c r="KG32" s="140">
        <f t="shared" si="244"/>
        <v>0</v>
      </c>
      <c r="KH32" s="63">
        <f>SUM(ENERO:DICIEMBRE!KH32)</f>
        <v>0</v>
      </c>
      <c r="KI32" s="63">
        <f>SUM(ENERO:DICIEMBRE!KI32)</f>
        <v>0</v>
      </c>
      <c r="KJ32" s="63">
        <f>SUM(ENERO:DICIEMBRE!KJ32)</f>
        <v>0</v>
      </c>
      <c r="KK32" s="63">
        <f>SUM(ENERO:DICIEMBRE!KK32)</f>
        <v>0</v>
      </c>
      <c r="KL32" s="63">
        <f>SUM(ENERO:DICIEMBRE!KL32)</f>
        <v>0</v>
      </c>
      <c r="KM32" s="63">
        <f>SUM(ENERO:DICIEMBRE!KM32)</f>
        <v>0</v>
      </c>
      <c r="KN32" s="63">
        <f>SUM(ENERO:DICIEMBRE!KN32)</f>
        <v>0</v>
      </c>
      <c r="KO32" s="63">
        <f>SUM(ENERO:DICIEMBRE!KO32)</f>
        <v>0</v>
      </c>
      <c r="KP32" s="63">
        <f>SUM(ENERO:DICIEMBRE!KP32)</f>
        <v>0</v>
      </c>
      <c r="KQ32" s="63">
        <f>SUM(ENERO:DICIEMBRE!KQ32)</f>
        <v>0</v>
      </c>
      <c r="KR32" s="63">
        <f>SUM(ENERO:DICIEMBRE!KR32)</f>
        <v>0</v>
      </c>
      <c r="KS32" s="63">
        <f>SUM(ENERO:DICIEMBRE!KS32)</f>
        <v>0</v>
      </c>
      <c r="KT32" s="63">
        <f>SUM(ENERO:DICIEMBRE!KT32)</f>
        <v>0</v>
      </c>
      <c r="KU32" s="63">
        <f>SUM(ENERO:DICIEMBRE!KU32)</f>
        <v>0</v>
      </c>
      <c r="KV32" s="63">
        <f>SUM(ENERO:DICIEMBRE!KV32)</f>
        <v>0</v>
      </c>
      <c r="KW32" s="63">
        <f>SUM(ENERO:DICIEMBRE!KW32)</f>
        <v>0</v>
      </c>
      <c r="KX32" s="63">
        <f>SUM(ENERO:DICIEMBRE!KX32)</f>
        <v>0</v>
      </c>
      <c r="KY32" s="140">
        <f t="shared" si="246"/>
        <v>0</v>
      </c>
      <c r="KZ32" s="63">
        <f>SUM(ENERO:DICIEMBRE!KZ32)</f>
        <v>0</v>
      </c>
      <c r="LA32" s="63">
        <f>SUM(ENERO:DICIEMBRE!LA32)</f>
        <v>0</v>
      </c>
      <c r="LB32" s="63">
        <f>SUM(ENERO:DICIEMBRE!LB32)</f>
        <v>0</v>
      </c>
      <c r="LC32" s="63">
        <f>SUM(ENERO:DICIEMBRE!LC32)</f>
        <v>0</v>
      </c>
      <c r="LD32" s="63">
        <f>SUM(ENERO:DICIEMBRE!LD32)</f>
        <v>0</v>
      </c>
      <c r="LE32" s="63">
        <f>SUM(ENERO:DICIEMBRE!LE32)</f>
        <v>0</v>
      </c>
      <c r="LF32" s="63">
        <f>SUM(ENERO:DICIEMBRE!LF32)</f>
        <v>0</v>
      </c>
      <c r="LG32" s="63">
        <f>SUM(ENERO:DICIEMBRE!LG32)</f>
        <v>0</v>
      </c>
      <c r="LH32" s="63">
        <f>SUM(ENERO:DICIEMBRE!LH32)</f>
        <v>0</v>
      </c>
      <c r="LI32" s="63">
        <f>SUM(ENERO:DICIEMBRE!LI32)</f>
        <v>0</v>
      </c>
      <c r="LJ32" s="63">
        <f>SUM(ENERO:DICIEMBRE!LJ32)</f>
        <v>0</v>
      </c>
      <c r="LK32" s="63">
        <f>SUM(ENERO:DICIEMBRE!LK32)</f>
        <v>0</v>
      </c>
      <c r="LL32" s="63">
        <f>SUM(ENERO:DICIEMBRE!LL32)</f>
        <v>0</v>
      </c>
      <c r="LM32" s="63">
        <f>SUM(ENERO:DICIEMBRE!LM32)</f>
        <v>0</v>
      </c>
      <c r="LN32" s="63">
        <f>SUM(ENERO:DICIEMBRE!LN32)</f>
        <v>0</v>
      </c>
      <c r="LO32" s="63">
        <f>SUM(ENERO:DICIEMBRE!LO32)</f>
        <v>0</v>
      </c>
      <c r="LP32" s="63">
        <f>SUM(ENERO:DICIEMBRE!LP32)</f>
        <v>0</v>
      </c>
      <c r="LQ32" s="63">
        <f>SUM(ENERO:DICIEMBRE!LQ32)</f>
        <v>0</v>
      </c>
      <c r="LR32" s="63">
        <f>SUM(ENERO:DICIEMBRE!LR32)</f>
        <v>0</v>
      </c>
      <c r="LS32" s="63">
        <f>SUM(ENERO:DICIEMBRE!LS32)</f>
        <v>0</v>
      </c>
      <c r="LT32" s="63">
        <f>SUM(ENERO:DICIEMBRE!LT32)</f>
        <v>0</v>
      </c>
      <c r="LU32" s="63">
        <f>SUM(ENERO:DICIEMBRE!LU32)</f>
        <v>0</v>
      </c>
      <c r="LV32" s="63">
        <f>SUM(ENERO:DICIEMBRE!LV32)</f>
        <v>0</v>
      </c>
      <c r="LW32" s="63">
        <f>SUM(ENERO:DICIEMBRE!LW32)</f>
        <v>0</v>
      </c>
      <c r="LX32" s="63">
        <f>SUM(ENERO:DICIEMBRE!LX32)</f>
        <v>0</v>
      </c>
      <c r="LY32" s="63">
        <f>SUM(ENERO:DICIEMBRE!LY32)</f>
        <v>0</v>
      </c>
      <c r="LZ32" s="63">
        <f>SUM(ENERO:DICIEMBRE!LZ32)</f>
        <v>0</v>
      </c>
      <c r="MA32" s="63">
        <f>SUM(ENERO:DICIEMBRE!MA32)</f>
        <v>0</v>
      </c>
      <c r="MB32" s="63">
        <f>SUM(ENERO:DICIEMBRE!MB32)</f>
        <v>0</v>
      </c>
      <c r="MC32" s="63">
        <f>SUM(ENERO:DICIEMBRE!MC32)</f>
        <v>0</v>
      </c>
      <c r="MD32" s="63">
        <f>SUM(ENERO:DICIEMBRE!MD32)</f>
        <v>0</v>
      </c>
      <c r="ME32" s="63">
        <f>SUM(ENERO:DICIEMBRE!ME32)</f>
        <v>0</v>
      </c>
      <c r="MF32" s="63">
        <f>SUM(ENERO:DICIEMBRE!MF32)</f>
        <v>0</v>
      </c>
      <c r="MG32" s="63">
        <f>SUM(ENERO:DICIEMBRE!MG32)</f>
        <v>0</v>
      </c>
      <c r="MH32" s="63">
        <f>SUM(ENERO:DICIEMBRE!MH32)</f>
        <v>0</v>
      </c>
      <c r="MI32" s="63">
        <f>SUM(ENERO:DICIEMBRE!MI32)</f>
        <v>0</v>
      </c>
      <c r="MJ32" s="63">
        <f>SUM(ENERO:DICIEMBRE!MJ32)</f>
        <v>0</v>
      </c>
      <c r="MK32" s="63">
        <f>SUM(ENERO:DICIEMBRE!MK32)</f>
        <v>0</v>
      </c>
      <c r="ML32" s="63">
        <f>SUM(ENERO:DICIEMBRE!ML32)</f>
        <v>0</v>
      </c>
      <c r="MM32" s="63">
        <f>SUM(ENERO:DICIEMBRE!MM32)</f>
        <v>0</v>
      </c>
    </row>
    <row r="33" ht="12" spans="1:351">
      <c r="A33" s="1" t="s">
        <v>170</v>
      </c>
      <c r="B33" s="1">
        <v>31203</v>
      </c>
      <c r="C33" s="62" t="s">
        <v>196</v>
      </c>
      <c r="D33" s="63" t="e">
        <f>AVERAGE(ENERO:DICIEMBRE!D33)</f>
        <v>#DIV/0!</v>
      </c>
      <c r="E33" s="63" t="e">
        <f>AVERAGE(ENERO:DICIEMBRE!E33)</f>
        <v>#DIV/0!</v>
      </c>
      <c r="F33" s="63" t="e">
        <f>AVERAGE(ENERO:DICIEMBRE!F33)</f>
        <v>#DIV/0!</v>
      </c>
      <c r="G33" s="63" t="e">
        <f>AVERAGE(ENERO:DICIEMBRE!G33)</f>
        <v>#DIV/0!</v>
      </c>
      <c r="H33" s="63" t="e">
        <f>AVERAGE(ENERO:DICIEMBRE!H33)</f>
        <v>#DIV/0!</v>
      </c>
      <c r="I33" s="63" t="e">
        <f>AVERAGE(ENERO:DICIEMBRE!I33)</f>
        <v>#DIV/0!</v>
      </c>
      <c r="J33" s="63" t="e">
        <f>AVERAGE(ENERO:DICIEMBRE!J33)</f>
        <v>#DIV/0!</v>
      </c>
      <c r="K33" s="63" t="e">
        <f>AVERAGE(ENERO:DICIEMBRE!K33)</f>
        <v>#DIV/0!</v>
      </c>
      <c r="L33" s="63" t="e">
        <f>AVERAGE(ENERO:DICIEMBRE!L33)</f>
        <v>#DIV/0!</v>
      </c>
      <c r="M33" s="63" t="e">
        <f>AVERAGE(ENERO:DICIEMBRE!M33)</f>
        <v>#DIV/0!</v>
      </c>
      <c r="N33" s="69" t="e">
        <f t="shared" si="224"/>
        <v>#DIV/0!</v>
      </c>
      <c r="O33" s="63" t="e">
        <f>AVERAGE(ENERO:DICIEMBRE!O33)</f>
        <v>#DIV/0!</v>
      </c>
      <c r="P33" s="63" t="e">
        <f>AVERAGE(ENERO:DICIEMBRE!P33)</f>
        <v>#DIV/0!</v>
      </c>
      <c r="Q33" s="63" t="e">
        <f>AVERAGE(ENERO:DICIEMBRE!Q33)</f>
        <v>#DIV/0!</v>
      </c>
      <c r="R33" s="63" t="e">
        <f>AVERAGE(ENERO:DICIEMBRE!R33)</f>
        <v>#DIV/0!</v>
      </c>
      <c r="S33" s="63" t="e">
        <f>AVERAGE(ENERO:DICIEMBRE!S33)</f>
        <v>#DIV/0!</v>
      </c>
      <c r="T33" s="63" t="e">
        <f>AVERAGE(ENERO:DICIEMBRE!T33)</f>
        <v>#DIV/0!</v>
      </c>
      <c r="U33" s="63" t="e">
        <f>AVERAGE(ENERO:DICIEMBRE!U33)</f>
        <v>#DIV/0!</v>
      </c>
      <c r="V33" s="63" t="e">
        <f>AVERAGE(ENERO:DICIEMBRE!V33)</f>
        <v>#DIV/0!</v>
      </c>
      <c r="W33" s="63" t="e">
        <f>AVERAGE(ENERO:DICIEMBRE!W33)</f>
        <v>#DIV/0!</v>
      </c>
      <c r="X33" s="63" t="e">
        <f>AVERAGE(ENERO:DICIEMBRE!X33)</f>
        <v>#DIV/0!</v>
      </c>
      <c r="Y33" s="69" t="e">
        <f t="shared" si="225"/>
        <v>#DIV/0!</v>
      </c>
      <c r="Z33" s="73">
        <f t="shared" si="193"/>
        <v>0</v>
      </c>
      <c r="AA33" s="74">
        <f t="shared" si="193"/>
        <v>0</v>
      </c>
      <c r="AB33" s="74">
        <f t="shared" si="193"/>
        <v>0</v>
      </c>
      <c r="AC33" s="74">
        <f t="shared" si="193"/>
        <v>0</v>
      </c>
      <c r="AD33" s="74">
        <f t="shared" si="193"/>
        <v>0</v>
      </c>
      <c r="AE33" s="74">
        <f t="shared" si="193"/>
        <v>0</v>
      </c>
      <c r="AF33" s="74">
        <f t="shared" si="193"/>
        <v>0</v>
      </c>
      <c r="AG33" s="74">
        <f t="shared" si="193"/>
        <v>0</v>
      </c>
      <c r="AH33" s="74">
        <f t="shared" si="182"/>
        <v>0</v>
      </c>
      <c r="AI33" s="74">
        <f t="shared" si="182"/>
        <v>0</v>
      </c>
      <c r="AJ33" s="94">
        <f t="shared" si="182"/>
        <v>0</v>
      </c>
      <c r="AK33" s="95">
        <f>SUM(ENERO:DICIEMBRE!AK33)</f>
        <v>0</v>
      </c>
      <c r="AL33" s="96">
        <f>SUM(ENERO:DICIEMBRE!AL33)</f>
        <v>0</v>
      </c>
      <c r="AM33" s="63">
        <f>SUM(ENERO:DICIEMBRE!AM33)</f>
        <v>0</v>
      </c>
      <c r="AN33" s="63">
        <f>SUM(ENERO:DICIEMBRE!AN33)</f>
        <v>0</v>
      </c>
      <c r="AO33" s="63">
        <f>SUM(ENERO:DICIEMBRE!AO33)</f>
        <v>0</v>
      </c>
      <c r="AP33" s="63">
        <f>SUM(ENERO:DICIEMBRE!AP33)</f>
        <v>0</v>
      </c>
      <c r="AQ33" s="63">
        <f>SUM(ENERO:DICIEMBRE!AQ33)</f>
        <v>0</v>
      </c>
      <c r="AR33" s="63">
        <f>SUM(ENERO:DICIEMBRE!AR33)</f>
        <v>0</v>
      </c>
      <c r="AS33" s="63">
        <f>SUM(ENERO:DICIEMBRE!AS33)</f>
        <v>0</v>
      </c>
      <c r="AT33" s="69">
        <f t="shared" si="226"/>
        <v>0</v>
      </c>
      <c r="AU33" s="63">
        <f>SUM(ENERO:DICIEMBRE!AU33)</f>
        <v>0</v>
      </c>
      <c r="AV33" s="63">
        <f>SUM(ENERO:DICIEMBRE!AV33)</f>
        <v>0</v>
      </c>
      <c r="AW33" s="63">
        <f>SUM(ENERO:DICIEMBRE!AW33)</f>
        <v>0</v>
      </c>
      <c r="AX33" s="63">
        <f>SUM(ENERO:DICIEMBRE!AX33)</f>
        <v>0</v>
      </c>
      <c r="AY33" s="63">
        <f>SUM(ENERO:DICIEMBRE!AY33)</f>
        <v>0</v>
      </c>
      <c r="AZ33" s="63">
        <f>SUM(ENERO:DICIEMBRE!AZ33)</f>
        <v>0</v>
      </c>
      <c r="BA33" s="63">
        <f>SUM(ENERO:DICIEMBRE!BA33)</f>
        <v>0</v>
      </c>
      <c r="BB33" s="63">
        <f>SUM(ENERO:DICIEMBRE!BB33)</f>
        <v>0</v>
      </c>
      <c r="BC33" s="63">
        <f>SUM(ENERO:DICIEMBRE!BC33)</f>
        <v>0</v>
      </c>
      <c r="BD33" s="63">
        <f>SUM(ENERO:DICIEMBRE!BD33)</f>
        <v>0</v>
      </c>
      <c r="BE33" s="63">
        <f>SUM(ENERO:DICIEMBRE!BE33)</f>
        <v>0</v>
      </c>
      <c r="BF33" s="63">
        <f>SUM(ENERO:DICIEMBRE!BF33)</f>
        <v>0</v>
      </c>
      <c r="BG33" s="63">
        <f>SUM(ENERO:DICIEMBRE!BG33)</f>
        <v>0</v>
      </c>
      <c r="BH33" s="63">
        <f>SUM(ENERO:DICIEMBRE!BH33)</f>
        <v>0</v>
      </c>
      <c r="BI33" s="63">
        <f>SUM(ENERO:DICIEMBRE!BI33)</f>
        <v>0</v>
      </c>
      <c r="BJ33" s="63">
        <f>SUM(ENERO:DICIEMBRE!BJ33)</f>
        <v>0</v>
      </c>
      <c r="BK33" s="63">
        <f>SUM(ENERO:DICIEMBRE!BK33)</f>
        <v>0</v>
      </c>
      <c r="BL33" s="63">
        <f>SUM(ENERO:DICIEMBRE!BL33)</f>
        <v>0</v>
      </c>
      <c r="BM33" s="63">
        <f>SUM(ENERO:DICIEMBRE!BM33)</f>
        <v>0</v>
      </c>
      <c r="BN33" s="63">
        <f>SUM(ENERO:DICIEMBRE!BN33)</f>
        <v>0</v>
      </c>
      <c r="BO33" s="63">
        <f>SUM(ENERO:DICIEMBRE!BO33)</f>
        <v>0</v>
      </c>
      <c r="BP33" s="63">
        <f>SUM(ENERO:DICIEMBRE!BP33)</f>
        <v>0</v>
      </c>
      <c r="BQ33" s="63">
        <f>SUM(ENERO:DICIEMBRE!BQ33)</f>
        <v>0</v>
      </c>
      <c r="BR33" s="63">
        <f>SUM(ENERO:DICIEMBRE!BR33)</f>
        <v>0</v>
      </c>
      <c r="BS33" s="63">
        <f>SUM(ENERO:DICIEMBRE!BS33)</f>
        <v>0</v>
      </c>
      <c r="BT33" s="63">
        <f>SUM(ENERO:DICIEMBRE!BT33)</f>
        <v>0</v>
      </c>
      <c r="BU33" s="69">
        <f t="shared" si="227"/>
        <v>0</v>
      </c>
      <c r="BV33" s="63">
        <f>SUM(ENERO:DICIEMBRE!BV33)</f>
        <v>0</v>
      </c>
      <c r="BW33" s="63">
        <f>SUM(ENERO:DICIEMBRE!BW33)</f>
        <v>0</v>
      </c>
      <c r="BX33" s="63">
        <f>SUM(ENERO:DICIEMBRE!BX33)</f>
        <v>0</v>
      </c>
      <c r="BY33" s="69">
        <f t="shared" si="228"/>
        <v>0</v>
      </c>
      <c r="BZ33" s="63">
        <f>SUM(ENERO:DICIEMBRE!BZ33)</f>
        <v>0</v>
      </c>
      <c r="CA33" s="63">
        <f>SUM(ENERO:DICIEMBRE!CA33)</f>
        <v>0</v>
      </c>
      <c r="CB33" s="63">
        <f>SUM(ENERO:DICIEMBRE!CB33)</f>
        <v>0</v>
      </c>
      <c r="CC33" s="63">
        <f>SUM(ENERO:DICIEMBRE!CC33)</f>
        <v>0</v>
      </c>
      <c r="CD33" s="63">
        <f>SUM(ENERO:DICIEMBRE!CD33)</f>
        <v>0</v>
      </c>
      <c r="CE33" s="63">
        <f>SUM(ENERO:DICIEMBRE!CE33)</f>
        <v>0</v>
      </c>
      <c r="CF33" s="63">
        <f>SUM(ENERO:DICIEMBRE!CF33)</f>
        <v>0</v>
      </c>
      <c r="CG33" s="63">
        <f>SUM(ENERO:DICIEMBRE!CG33)</f>
        <v>0</v>
      </c>
      <c r="CH33" s="63">
        <f>SUM(ENERO:DICIEMBRE!CH33)</f>
        <v>0</v>
      </c>
      <c r="CI33" s="63">
        <f>SUM(ENERO:DICIEMBRE!CI33)</f>
        <v>0</v>
      </c>
      <c r="CJ33" s="63">
        <f>SUM(ENERO:DICIEMBRE!CJ33)</f>
        <v>0</v>
      </c>
      <c r="CK33" s="63">
        <f>SUM(ENERO:DICIEMBRE!CK33)</f>
        <v>0</v>
      </c>
      <c r="CL33" s="63">
        <f>SUM(ENERO:DICIEMBRE!CL33)</f>
        <v>0</v>
      </c>
      <c r="CM33" s="63">
        <f>SUM(ENERO:DICIEMBRE!CM33)</f>
        <v>0</v>
      </c>
      <c r="CN33" s="63">
        <f>SUM(ENERO:DICIEMBRE!CN33)</f>
        <v>0</v>
      </c>
      <c r="CO33" s="63">
        <f>SUM(ENERO:DICIEMBRE!CO33)</f>
        <v>0</v>
      </c>
      <c r="CP33" s="63">
        <f>SUM(ENERO:DICIEMBRE!CP33)</f>
        <v>0</v>
      </c>
      <c r="CQ33" s="63">
        <f>SUM(ENERO:DICIEMBRE!CQ33)</f>
        <v>0</v>
      </c>
      <c r="CR33" s="63">
        <f>SUM(ENERO:DICIEMBRE!CR33)</f>
        <v>0</v>
      </c>
      <c r="CS33" s="63">
        <f>SUM(ENERO:DICIEMBRE!CS33)</f>
        <v>0</v>
      </c>
      <c r="CT33" s="63">
        <f>SUM(ENERO:DICIEMBRE!CT33)</f>
        <v>0</v>
      </c>
      <c r="CU33" s="63">
        <f>SUM(ENERO:DICIEMBRE!CU33)</f>
        <v>0</v>
      </c>
      <c r="CV33" s="63">
        <f>SUM(ENERO:DICIEMBRE!CV33)</f>
        <v>0</v>
      </c>
      <c r="CW33" s="63">
        <f>SUM(ENERO:DICIEMBRE!CW33)</f>
        <v>0</v>
      </c>
      <c r="CX33" s="63">
        <f>SUM(ENERO:DICIEMBRE!CX33)</f>
        <v>0</v>
      </c>
      <c r="CY33" s="63">
        <f>SUM(ENERO:DICIEMBRE!CY33)</f>
        <v>0</v>
      </c>
      <c r="CZ33" s="63">
        <f>SUM(ENERO:DICIEMBRE!CZ33)</f>
        <v>0</v>
      </c>
      <c r="DA33" s="63">
        <f>SUM(ENERO:DICIEMBRE!DA33)</f>
        <v>0</v>
      </c>
      <c r="DB33" s="63">
        <f>SUM(ENERO:DICIEMBRE!DB33)</f>
        <v>0</v>
      </c>
      <c r="DC33" s="69">
        <f t="shared" si="229"/>
        <v>0</v>
      </c>
      <c r="DD33" s="63">
        <f>SUM(ENERO:DICIEMBRE!DD33)</f>
        <v>0</v>
      </c>
      <c r="DE33" s="63">
        <f>SUM(ENERO:DICIEMBRE!DE33)</f>
        <v>0</v>
      </c>
      <c r="DF33" s="69">
        <f>SUM(DD33:DE33)</f>
        <v>0</v>
      </c>
      <c r="DG33" s="63">
        <f>SUM(ENERO:DICIEMBRE!DG33)</f>
        <v>0</v>
      </c>
      <c r="DH33" s="63">
        <f>SUM(ENERO:DICIEMBRE!DH33)</f>
        <v>0</v>
      </c>
      <c r="DI33" s="63">
        <f>SUM(ENERO:DICIEMBRE!DI33)</f>
        <v>0</v>
      </c>
      <c r="DJ33" s="63">
        <f>SUM(ENERO:DICIEMBRE!DJ33)</f>
        <v>0</v>
      </c>
      <c r="DK33" s="63">
        <f>SUM(ENERO:DICIEMBRE!DK33)</f>
        <v>0</v>
      </c>
      <c r="DL33" s="63">
        <f>SUM(ENERO:DICIEMBRE!DL33)</f>
        <v>0</v>
      </c>
      <c r="DM33" s="63">
        <f>SUM(ENERO:DICIEMBRE!DM33)</f>
        <v>0</v>
      </c>
      <c r="DN33" s="63">
        <f>SUM(ENERO:DICIEMBRE!DN33)</f>
        <v>0</v>
      </c>
      <c r="DO33" s="63">
        <f>SUM(ENERO:DICIEMBRE!DO33)</f>
        <v>0</v>
      </c>
      <c r="DP33" s="63">
        <f>SUM(ENERO:DICIEMBRE!DP33)</f>
        <v>0</v>
      </c>
      <c r="DQ33" s="63">
        <f>SUM(ENERO:DICIEMBRE!DQ33)</f>
        <v>0</v>
      </c>
      <c r="DR33" s="63">
        <f>SUM(ENERO:DICIEMBRE!DR33)</f>
        <v>0</v>
      </c>
      <c r="DS33" s="63">
        <f>SUM(ENERO:DICIEMBRE!DS33)</f>
        <v>0</v>
      </c>
      <c r="DT33" s="63">
        <f>SUM(ENERO:DICIEMBRE!DT33)</f>
        <v>0</v>
      </c>
      <c r="DU33" s="63">
        <f>SUM(ENERO:DICIEMBRE!DU33)</f>
        <v>0</v>
      </c>
      <c r="DV33" s="63">
        <f>SUM(ENERO:DICIEMBRE!DV33)</f>
        <v>0</v>
      </c>
      <c r="DW33" s="63">
        <f>SUM(ENERO:DICIEMBRE!DW33)</f>
        <v>0</v>
      </c>
      <c r="DX33" s="63">
        <f>SUM(ENERO:DICIEMBRE!DX33)</f>
        <v>0</v>
      </c>
      <c r="DY33" s="63">
        <f>SUM(ENERO:DICIEMBRE!DY33)</f>
        <v>0</v>
      </c>
      <c r="DZ33" s="63">
        <f>SUM(ENERO:DICIEMBRE!DZ33)</f>
        <v>0</v>
      </c>
      <c r="EA33" s="63">
        <f>SUM(ENERO:DICIEMBRE!EA33)</f>
        <v>0</v>
      </c>
      <c r="EB33" s="63">
        <f>SUM(ENERO:DICIEMBRE!EB33)</f>
        <v>0</v>
      </c>
      <c r="EC33" s="63">
        <f>SUM(ENERO:DICIEMBRE!EC33)</f>
        <v>0</v>
      </c>
      <c r="ED33" s="63">
        <f>SUM(ENERO:DICIEMBRE!ED33)</f>
        <v>0</v>
      </c>
      <c r="EE33" s="63">
        <f>SUM(ENERO:DICIEMBRE!EE33)</f>
        <v>0</v>
      </c>
      <c r="EF33" s="63">
        <f>SUM(ENERO:DICIEMBRE!EF33)</f>
        <v>0</v>
      </c>
      <c r="EG33" s="63">
        <f>SUM(ENERO:DICIEMBRE!EG33)</f>
        <v>0</v>
      </c>
      <c r="EH33" s="63">
        <f>SUM(ENERO:DICIEMBRE!EH33)</f>
        <v>0</v>
      </c>
      <c r="EI33" s="63">
        <f>SUM(ENERO:DICIEMBRE!EI33)</f>
        <v>0</v>
      </c>
      <c r="EJ33" s="69">
        <f t="shared" si="230"/>
        <v>0</v>
      </c>
      <c r="EK33" s="69">
        <f t="shared" si="231"/>
        <v>0</v>
      </c>
      <c r="EL33" s="63">
        <f>SUM(ENERO:DICIEMBRE!EL33)</f>
        <v>0</v>
      </c>
      <c r="EM33" s="63">
        <f>SUM(ENERO:DICIEMBRE!EM33)</f>
        <v>0</v>
      </c>
      <c r="EN33" s="63">
        <f>SUM(ENERO:DICIEMBRE!EN33)</f>
        <v>0</v>
      </c>
      <c r="EO33" s="69">
        <f t="shared" si="232"/>
        <v>0</v>
      </c>
      <c r="EP33" s="63">
        <f>SUM(ENERO:DICIEMBRE!EP33)</f>
        <v>0</v>
      </c>
      <c r="EQ33" s="63">
        <f>SUM(ENERO:DICIEMBRE!EQ33)</f>
        <v>0</v>
      </c>
      <c r="ER33" s="63">
        <f>SUM(ENERO:DICIEMBRE!ER33)</f>
        <v>0</v>
      </c>
      <c r="ES33" s="63">
        <f>SUM(ENERO:DICIEMBRE!ES33)</f>
        <v>0</v>
      </c>
      <c r="ET33" s="63">
        <f>SUM(ENERO:DICIEMBRE!ET33)</f>
        <v>0</v>
      </c>
      <c r="EU33" s="63">
        <f>SUM(ENERO:DICIEMBRE!EU33)</f>
        <v>0</v>
      </c>
      <c r="EV33" s="63">
        <f>SUM(ENERO:DICIEMBRE!EV33)</f>
        <v>0</v>
      </c>
      <c r="EW33" s="63">
        <f>SUM(ENERO:DICIEMBRE!EW33)</f>
        <v>0</v>
      </c>
      <c r="EX33" s="63">
        <f>SUM(ENERO:DICIEMBRE!EX33)</f>
        <v>0</v>
      </c>
      <c r="EY33" s="69">
        <f t="shared" si="5"/>
        <v>0</v>
      </c>
      <c r="EZ33" s="63">
        <f>SUM(ENERO:DICIEMBRE!EZ33)</f>
        <v>0</v>
      </c>
      <c r="FA33" s="63">
        <f>SUM(ENERO:DICIEMBRE!FA33)</f>
        <v>0</v>
      </c>
      <c r="FB33" s="63">
        <f>SUM(ENERO:DICIEMBRE!FB33)</f>
        <v>0</v>
      </c>
      <c r="FC33" s="63">
        <f>SUM(ENERO:DICIEMBRE!FC33)</f>
        <v>0</v>
      </c>
      <c r="FD33" s="63">
        <f>SUM(ENERO:DICIEMBRE!FD33)</f>
        <v>0</v>
      </c>
      <c r="FE33" s="63">
        <f>SUM(ENERO:DICIEMBRE!FE33)</f>
        <v>0</v>
      </c>
      <c r="FF33" s="63">
        <f>SUM(ENERO:DICIEMBRE!FF33)</f>
        <v>0</v>
      </c>
      <c r="FG33" s="63">
        <f>SUM(ENERO:DICIEMBRE!FG33)</f>
        <v>0</v>
      </c>
      <c r="FH33" s="69">
        <f t="shared" si="233"/>
        <v>0</v>
      </c>
      <c r="FI33" s="63">
        <f>SUM(ENERO:DICIEMBRE!FI33)</f>
        <v>0</v>
      </c>
      <c r="FJ33" s="63">
        <f>SUM(ENERO:DICIEMBRE!FJ33)</f>
        <v>0</v>
      </c>
      <c r="FK33" s="63">
        <f>SUM(ENERO:DICIEMBRE!FK33)</f>
        <v>0</v>
      </c>
      <c r="FL33" s="63">
        <f>SUM(ENERO:DICIEMBRE!FL33)</f>
        <v>0</v>
      </c>
      <c r="FM33" s="63">
        <f>SUM(ENERO:DICIEMBRE!FM33)</f>
        <v>0</v>
      </c>
      <c r="FN33" s="63">
        <f>SUM(ENERO:DICIEMBRE!FN33)</f>
        <v>0</v>
      </c>
      <c r="FO33" s="63">
        <f>SUM(ENERO:DICIEMBRE!FO33)</f>
        <v>0</v>
      </c>
      <c r="FP33" s="63">
        <f>SUM(ENERO:DICIEMBRE!FP33)</f>
        <v>0</v>
      </c>
      <c r="FQ33" s="63">
        <f>SUM(ENERO:DICIEMBRE!FQ33)</f>
        <v>0</v>
      </c>
      <c r="FR33" s="63">
        <f>SUM(ENERO:DICIEMBRE!FR33)</f>
        <v>0</v>
      </c>
      <c r="FS33" s="69">
        <f t="shared" si="234"/>
        <v>0</v>
      </c>
      <c r="FT33" s="63">
        <f>SUM(ENERO:DICIEMBRE!FT33)</f>
        <v>0</v>
      </c>
      <c r="FU33" s="63">
        <f>SUM(ENERO:DICIEMBRE!FU33)</f>
        <v>0</v>
      </c>
      <c r="FV33" s="63">
        <f>SUM(ENERO:DICIEMBRE!FV33)</f>
        <v>0</v>
      </c>
      <c r="FW33" s="63">
        <f>SUM(ENERO:DICIEMBRE!FW33)</f>
        <v>0</v>
      </c>
      <c r="FX33" s="63">
        <f>SUM(ENERO:DICIEMBRE!FX33)</f>
        <v>0</v>
      </c>
      <c r="FY33" s="63">
        <f>SUM(ENERO:DICIEMBRE!FY33)</f>
        <v>0</v>
      </c>
      <c r="FZ33" s="63">
        <f>SUM(ENERO:DICIEMBRE!FZ33)</f>
        <v>0</v>
      </c>
      <c r="GA33" s="63">
        <f>SUM(ENERO:DICIEMBRE!GA33)</f>
        <v>0</v>
      </c>
      <c r="GB33" s="63">
        <f>SUM(ENERO:DICIEMBRE!GB33)</f>
        <v>0</v>
      </c>
      <c r="GC33" s="63">
        <f>SUM(ENERO:DICIEMBRE!GC33)</f>
        <v>0</v>
      </c>
      <c r="GD33" s="63">
        <f>SUM(ENERO:DICIEMBRE!GD33)</f>
        <v>0</v>
      </c>
      <c r="GE33" s="63">
        <f>SUM(ENERO:DICIEMBRE!GE33)</f>
        <v>0</v>
      </c>
      <c r="GF33" s="63">
        <f>SUM(ENERO:DICIEMBRE!GF33)</f>
        <v>0</v>
      </c>
      <c r="GG33" s="63">
        <f>SUM(ENERO:DICIEMBRE!GG33)</f>
        <v>0</v>
      </c>
      <c r="GH33" s="63">
        <f>SUM(ENERO:DICIEMBRE!GH33)</f>
        <v>0</v>
      </c>
      <c r="GI33" s="63">
        <f>SUM(ENERO:DICIEMBRE!GI33)</f>
        <v>0</v>
      </c>
      <c r="GJ33" s="63">
        <f>SUM(ENERO:DICIEMBRE!GJ33)</f>
        <v>0</v>
      </c>
      <c r="GK33" s="63">
        <f>SUM(ENERO:DICIEMBRE!GK33)</f>
        <v>0</v>
      </c>
      <c r="GL33" s="63">
        <f>SUM(ENERO:DICIEMBRE!GL33)</f>
        <v>0</v>
      </c>
      <c r="GM33" s="63">
        <f>SUM(ENERO:DICIEMBRE!GM33)</f>
        <v>0</v>
      </c>
      <c r="GN33" s="63">
        <f>SUM(ENERO:DICIEMBRE!GN33)</f>
        <v>0</v>
      </c>
      <c r="GO33" s="63">
        <f>SUM(ENERO:DICIEMBRE!GO33)</f>
        <v>0</v>
      </c>
      <c r="GP33" s="63">
        <f>SUM(ENERO:DICIEMBRE!GP33)</f>
        <v>0</v>
      </c>
      <c r="GQ33" s="69">
        <f t="shared" si="8"/>
        <v>0</v>
      </c>
      <c r="GR33" s="63">
        <f>SUM(ENERO:DICIEMBRE!GR33)</f>
        <v>0</v>
      </c>
      <c r="GS33" s="69">
        <f t="shared" si="235"/>
        <v>0</v>
      </c>
      <c r="GT33" s="63">
        <f>SUM(ENERO:DICIEMBRE!GT33)</f>
        <v>0</v>
      </c>
      <c r="GU33" s="63">
        <f>SUM(ENERO:DICIEMBRE!GU33)</f>
        <v>0</v>
      </c>
      <c r="GV33" s="63">
        <f>SUM(ENERO:DICIEMBRE!GV33)</f>
        <v>0</v>
      </c>
      <c r="GW33" s="63">
        <f>SUM(ENERO:DICIEMBRE!GW33)</f>
        <v>0</v>
      </c>
      <c r="GX33" s="63">
        <f>SUM(ENERO:DICIEMBRE!GX33)</f>
        <v>0</v>
      </c>
      <c r="GY33" s="63">
        <f>SUM(ENERO:DICIEMBRE!GY33)</f>
        <v>0</v>
      </c>
      <c r="GZ33" s="63">
        <f>SUM(ENERO:DICIEMBRE!GZ33)</f>
        <v>0</v>
      </c>
      <c r="HA33" s="63">
        <f>SUM(ENERO:DICIEMBRE!HA33)</f>
        <v>0</v>
      </c>
      <c r="HB33" s="63">
        <f>SUM(ENERO:DICIEMBRE!HB33)</f>
        <v>0</v>
      </c>
      <c r="HC33" s="63">
        <f>SUM(ENERO:DICIEMBRE!HC33)</f>
        <v>0</v>
      </c>
      <c r="HD33" s="63">
        <f>SUM(ENERO:DICIEMBRE!HD33)</f>
        <v>0</v>
      </c>
      <c r="HE33" s="63">
        <f>SUM(ENERO:DICIEMBRE!HE33)</f>
        <v>0</v>
      </c>
      <c r="HF33" s="63">
        <f>SUM(ENERO:DICIEMBRE!HF33)</f>
        <v>0</v>
      </c>
      <c r="HG33" s="63">
        <f>SUM(ENERO:DICIEMBRE!HG33)</f>
        <v>0</v>
      </c>
      <c r="HH33" s="63">
        <f>SUM(ENERO:DICIEMBRE!HH33)</f>
        <v>0</v>
      </c>
      <c r="HI33" s="63">
        <f>SUM(ENERO:DICIEMBRE!HI33)</f>
        <v>0</v>
      </c>
      <c r="HJ33" s="63">
        <f>SUM(ENERO:DICIEMBRE!HJ33)</f>
        <v>0</v>
      </c>
      <c r="HK33" s="63">
        <f>SUM(ENERO:DICIEMBRE!HK33)</f>
        <v>0</v>
      </c>
      <c r="HL33" s="63">
        <f>SUM(ENERO:DICIEMBRE!HL33)</f>
        <v>0</v>
      </c>
      <c r="HM33" s="63">
        <f>SUM(ENERO:DICIEMBRE!HM33)</f>
        <v>0</v>
      </c>
      <c r="HN33" s="63">
        <f>SUM(ENERO:DICIEMBRE!HN33)</f>
        <v>0</v>
      </c>
      <c r="HO33" s="63">
        <f>SUM(ENERO:DICIEMBRE!HO33)</f>
        <v>0</v>
      </c>
      <c r="HP33" s="63">
        <f>SUM(ENERO:DICIEMBRE!HP33)</f>
        <v>0</v>
      </c>
      <c r="HQ33" s="63">
        <f>SUM(ENERO:DICIEMBRE!HQ33)</f>
        <v>0</v>
      </c>
      <c r="HR33" s="63">
        <f>SUM(ENERO:DICIEMBRE!HR33)</f>
        <v>0</v>
      </c>
      <c r="HS33" s="69">
        <f>SUM(GT33:HR33)</f>
        <v>0</v>
      </c>
      <c r="HT33" s="63">
        <f>SUM(ENERO:DICIEMBRE!HT33)</f>
        <v>0</v>
      </c>
      <c r="HU33" s="63">
        <f>SUM(ENERO:DICIEMBRE!HU33)</f>
        <v>0</v>
      </c>
      <c r="HV33" s="69">
        <f t="shared" si="236"/>
        <v>0</v>
      </c>
      <c r="HW33" s="63">
        <f>SUM(ENERO:DICIEMBRE!HW33)</f>
        <v>0</v>
      </c>
      <c r="HX33" s="63">
        <f>SUM(ENERO:DICIEMBRE!HX33)</f>
        <v>0</v>
      </c>
      <c r="HY33" s="63">
        <f>SUM(ENERO:DICIEMBRE!HY33)</f>
        <v>0</v>
      </c>
      <c r="HZ33" s="63">
        <f>SUM(ENERO:DICIEMBRE!HZ33)</f>
        <v>0</v>
      </c>
      <c r="IA33" s="63">
        <f>SUM(ENERO:DICIEMBRE!IA33)</f>
        <v>0</v>
      </c>
      <c r="IB33" s="63">
        <f>SUM(ENERO:DICIEMBRE!IB33)</f>
        <v>0</v>
      </c>
      <c r="IC33" s="69">
        <f t="shared" si="237"/>
        <v>0</v>
      </c>
      <c r="ID33" s="63">
        <f>SUM(ENERO:DICIEMBRE!ID33)</f>
        <v>0</v>
      </c>
      <c r="IE33" s="63">
        <f>SUM(ENERO:DICIEMBRE!IE33)</f>
        <v>0</v>
      </c>
      <c r="IF33" s="63">
        <f>SUM(ENERO:DICIEMBRE!IF33)</f>
        <v>0</v>
      </c>
      <c r="IG33" s="63">
        <f>SUM(ENERO:DICIEMBRE!IG33)</f>
        <v>0</v>
      </c>
      <c r="IH33" s="63">
        <f>SUM(ENERO:DICIEMBRE!IH33)</f>
        <v>0</v>
      </c>
      <c r="II33" s="63">
        <f>SUM(ENERO:DICIEMBRE!II33)</f>
        <v>0</v>
      </c>
      <c r="IJ33" s="63">
        <f>SUM(ENERO:DICIEMBRE!IJ33)</f>
        <v>0</v>
      </c>
      <c r="IK33" s="63">
        <f>SUM(ENERO:DICIEMBRE!IK33)</f>
        <v>0</v>
      </c>
      <c r="IL33" s="63">
        <f>SUM(ENERO:DICIEMBRE!IL33)</f>
        <v>0</v>
      </c>
      <c r="IM33" s="63">
        <f>SUM(ENERO:DICIEMBRE!IM33)</f>
        <v>0</v>
      </c>
      <c r="IN33" s="69">
        <f t="shared" si="238"/>
        <v>0</v>
      </c>
      <c r="IO33" s="140">
        <f t="shared" si="239"/>
        <v>0</v>
      </c>
      <c r="IP33" s="63">
        <f>SUM(ENERO:DICIEMBRE!IP33)</f>
        <v>0</v>
      </c>
      <c r="IQ33" s="63">
        <f>SUM(ENERO:DICIEMBRE!IQ33)</f>
        <v>0</v>
      </c>
      <c r="IR33" s="63">
        <f>SUM(ENERO:DICIEMBRE!IR33)</f>
        <v>0</v>
      </c>
      <c r="IS33" s="63">
        <f>SUM(ENERO:DICIEMBRE!IS33)</f>
        <v>0</v>
      </c>
      <c r="IT33" s="63">
        <f>SUM(ENERO:DICIEMBRE!IT33)</f>
        <v>0</v>
      </c>
      <c r="IU33" s="63">
        <f>SUM(ENERO:DICIEMBRE!IU33)</f>
        <v>0</v>
      </c>
      <c r="IV33" s="63">
        <f>SUM(ENERO:DICIEMBRE!IV33)</f>
        <v>0</v>
      </c>
      <c r="IW33" s="63">
        <f>SUM(ENERO:DICIEMBRE!IW33)</f>
        <v>0</v>
      </c>
      <c r="IX33" s="63">
        <f>SUM(ENERO:DICIEMBRE!IX33)</f>
        <v>0</v>
      </c>
      <c r="IY33" s="63">
        <f>SUM(ENERO:DICIEMBRE!IY33)</f>
        <v>0</v>
      </c>
      <c r="IZ33" s="63">
        <f>SUM(ENERO:DICIEMBRE!IZ33)</f>
        <v>0</v>
      </c>
      <c r="JA33" s="63">
        <f>SUM(ENERO:DICIEMBRE!JA33)</f>
        <v>0</v>
      </c>
      <c r="JB33" s="63">
        <f>SUM(ENERO:DICIEMBRE!JB33)</f>
        <v>0</v>
      </c>
      <c r="JC33" s="63">
        <f>SUM(ENERO:DICIEMBRE!JC33)</f>
        <v>0</v>
      </c>
      <c r="JD33" s="140">
        <f t="shared" si="240"/>
        <v>0</v>
      </c>
      <c r="JE33" s="140">
        <f t="shared" si="240"/>
        <v>0</v>
      </c>
      <c r="JF33" s="140">
        <f t="shared" si="241"/>
        <v>0</v>
      </c>
      <c r="JG33" s="63">
        <f>SUM(ENERO:DICIEMBRE!JG33)</f>
        <v>0</v>
      </c>
      <c r="JH33" s="63">
        <f>SUM(ENERO:DICIEMBRE!JH33)</f>
        <v>0</v>
      </c>
      <c r="JI33" s="63">
        <f>SUM(ENERO:DICIEMBRE!JI33)</f>
        <v>0</v>
      </c>
      <c r="JJ33" s="63">
        <f>SUM(ENERO:DICIEMBRE!JJ33)</f>
        <v>0</v>
      </c>
      <c r="JK33" s="63">
        <f>SUM(ENERO:DICIEMBRE!JK33)</f>
        <v>0</v>
      </c>
      <c r="JL33" s="140">
        <f t="shared" si="242"/>
        <v>0</v>
      </c>
      <c r="JM33" s="63">
        <f>SUM(ENERO:DICIEMBRE!JM33)</f>
        <v>0</v>
      </c>
      <c r="JN33" s="63">
        <f>SUM(ENERO:DICIEMBRE!JN33)</f>
        <v>0</v>
      </c>
      <c r="JO33" s="140">
        <f t="shared" si="243"/>
        <v>0</v>
      </c>
      <c r="JP33" s="63">
        <f>SUM(ENERO:DICIEMBRE!JP33)</f>
        <v>0</v>
      </c>
      <c r="JQ33" s="63">
        <f>SUM(ENERO:DICIEMBRE!JQ33)</f>
        <v>0</v>
      </c>
      <c r="JR33" s="63">
        <f>SUM(ENERO:DICIEMBRE!JR33)</f>
        <v>0</v>
      </c>
      <c r="JS33" s="63">
        <f>SUM(ENERO:DICIEMBRE!JS33)</f>
        <v>0</v>
      </c>
      <c r="JT33" s="63">
        <f>SUM(ENERO:DICIEMBRE!JT33)</f>
        <v>0</v>
      </c>
      <c r="JU33" s="63">
        <f>SUM(ENERO:DICIEMBRE!JU33)</f>
        <v>0</v>
      </c>
      <c r="JV33" s="63">
        <f>SUM(ENERO:DICIEMBRE!JV33)</f>
        <v>0</v>
      </c>
      <c r="JW33" s="63">
        <f>SUM(ENERO:DICIEMBRE!JW33)</f>
        <v>0</v>
      </c>
      <c r="JX33" s="63">
        <f>SUM(ENERO:DICIEMBRE!JX33)</f>
        <v>0</v>
      </c>
      <c r="JY33" s="63">
        <f>SUM(ENERO:DICIEMBRE!JY33)</f>
        <v>0</v>
      </c>
      <c r="JZ33" s="63">
        <f>SUM(ENERO:DICIEMBRE!JZ33)</f>
        <v>0</v>
      </c>
      <c r="KA33" s="63">
        <f>SUM(ENERO:DICIEMBRE!KA33)</f>
        <v>0</v>
      </c>
      <c r="KB33" s="63">
        <f>SUM(ENERO:DICIEMBRE!KB33)</f>
        <v>0</v>
      </c>
      <c r="KC33" s="63">
        <f>SUM(ENERO:DICIEMBRE!KC33)</f>
        <v>0</v>
      </c>
      <c r="KD33" s="63">
        <f>SUM(ENERO:DICIEMBRE!KD33)</f>
        <v>0</v>
      </c>
      <c r="KE33" s="63">
        <f>SUM(ENERO:DICIEMBRE!KE33)</f>
        <v>0</v>
      </c>
      <c r="KF33" s="63">
        <f>SUM(ENERO:DICIEMBRE!KF33)</f>
        <v>0</v>
      </c>
      <c r="KG33" s="140">
        <f t="shared" si="244"/>
        <v>0</v>
      </c>
      <c r="KH33" s="63">
        <f>SUM(ENERO:DICIEMBRE!KH33)</f>
        <v>0</v>
      </c>
      <c r="KI33" s="63">
        <f>SUM(ENERO:DICIEMBRE!KI33)</f>
        <v>0</v>
      </c>
      <c r="KJ33" s="63">
        <f>SUM(ENERO:DICIEMBRE!KJ33)</f>
        <v>0</v>
      </c>
      <c r="KK33" s="63">
        <f>SUM(ENERO:DICIEMBRE!KK33)</f>
        <v>0</v>
      </c>
      <c r="KL33" s="63">
        <f>SUM(ENERO:DICIEMBRE!KL33)</f>
        <v>0</v>
      </c>
      <c r="KM33" s="63">
        <f>SUM(ENERO:DICIEMBRE!KM33)</f>
        <v>0</v>
      </c>
      <c r="KN33" s="63">
        <f>SUM(ENERO:DICIEMBRE!KN33)</f>
        <v>0</v>
      </c>
      <c r="KO33" s="63">
        <f>SUM(ENERO:DICIEMBRE!KO33)</f>
        <v>0</v>
      </c>
      <c r="KP33" s="63">
        <f>SUM(ENERO:DICIEMBRE!KP33)</f>
        <v>0</v>
      </c>
      <c r="KQ33" s="63">
        <f>SUM(ENERO:DICIEMBRE!KQ33)</f>
        <v>0</v>
      </c>
      <c r="KR33" s="63">
        <f>SUM(ENERO:DICIEMBRE!KR33)</f>
        <v>0</v>
      </c>
      <c r="KS33" s="63">
        <f>SUM(ENERO:DICIEMBRE!KS33)</f>
        <v>0</v>
      </c>
      <c r="KT33" s="63">
        <f>SUM(ENERO:DICIEMBRE!KT33)</f>
        <v>0</v>
      </c>
      <c r="KU33" s="63">
        <f>SUM(ENERO:DICIEMBRE!KU33)</f>
        <v>0</v>
      </c>
      <c r="KV33" s="63">
        <f>SUM(ENERO:DICIEMBRE!KV33)</f>
        <v>0</v>
      </c>
      <c r="KW33" s="63">
        <f>SUM(ENERO:DICIEMBRE!KW33)</f>
        <v>0</v>
      </c>
      <c r="KX33" s="63">
        <f>SUM(ENERO:DICIEMBRE!KX33)</f>
        <v>0</v>
      </c>
      <c r="KY33" s="140">
        <f t="shared" si="246"/>
        <v>0</v>
      </c>
      <c r="KZ33" s="63">
        <f>SUM(ENERO:DICIEMBRE!KZ33)</f>
        <v>0</v>
      </c>
      <c r="LA33" s="63">
        <f>SUM(ENERO:DICIEMBRE!LA33)</f>
        <v>0</v>
      </c>
      <c r="LB33" s="63">
        <f>SUM(ENERO:DICIEMBRE!LB33)</f>
        <v>0</v>
      </c>
      <c r="LC33" s="63">
        <f>SUM(ENERO:DICIEMBRE!LC33)</f>
        <v>0</v>
      </c>
      <c r="LD33" s="63">
        <f>SUM(ENERO:DICIEMBRE!LD33)</f>
        <v>0</v>
      </c>
      <c r="LE33" s="63">
        <f>SUM(ENERO:DICIEMBRE!LE33)</f>
        <v>0</v>
      </c>
      <c r="LF33" s="63">
        <f>SUM(ENERO:DICIEMBRE!LF33)</f>
        <v>0</v>
      </c>
      <c r="LG33" s="63">
        <f>SUM(ENERO:DICIEMBRE!LG33)</f>
        <v>0</v>
      </c>
      <c r="LH33" s="63">
        <f>SUM(ENERO:DICIEMBRE!LH33)</f>
        <v>0</v>
      </c>
      <c r="LI33" s="63">
        <f>SUM(ENERO:DICIEMBRE!LI33)</f>
        <v>0</v>
      </c>
      <c r="LJ33" s="63">
        <f>SUM(ENERO:DICIEMBRE!LJ33)</f>
        <v>0</v>
      </c>
      <c r="LK33" s="63">
        <f>SUM(ENERO:DICIEMBRE!LK33)</f>
        <v>0</v>
      </c>
      <c r="LL33" s="63">
        <f>SUM(ENERO:DICIEMBRE!LL33)</f>
        <v>0</v>
      </c>
      <c r="LM33" s="63">
        <f>SUM(ENERO:DICIEMBRE!LM33)</f>
        <v>0</v>
      </c>
      <c r="LN33" s="63">
        <f>SUM(ENERO:DICIEMBRE!LN33)</f>
        <v>0</v>
      </c>
      <c r="LO33" s="63">
        <f>SUM(ENERO:DICIEMBRE!LO33)</f>
        <v>0</v>
      </c>
      <c r="LP33" s="63">
        <f>SUM(ENERO:DICIEMBRE!LP33)</f>
        <v>0</v>
      </c>
      <c r="LQ33" s="63">
        <f>SUM(ENERO:DICIEMBRE!LQ33)</f>
        <v>0</v>
      </c>
      <c r="LR33" s="63">
        <f>SUM(ENERO:DICIEMBRE!LR33)</f>
        <v>0</v>
      </c>
      <c r="LS33" s="63">
        <f>SUM(ENERO:DICIEMBRE!LS33)</f>
        <v>0</v>
      </c>
      <c r="LT33" s="63">
        <f>SUM(ENERO:DICIEMBRE!LT33)</f>
        <v>0</v>
      </c>
      <c r="LU33" s="63">
        <f>SUM(ENERO:DICIEMBRE!LU33)</f>
        <v>0</v>
      </c>
      <c r="LV33" s="63">
        <f>SUM(ENERO:DICIEMBRE!LV33)</f>
        <v>0</v>
      </c>
      <c r="LW33" s="63">
        <f>SUM(ENERO:DICIEMBRE!LW33)</f>
        <v>0</v>
      </c>
      <c r="LX33" s="63">
        <f>SUM(ENERO:DICIEMBRE!LX33)</f>
        <v>0</v>
      </c>
      <c r="LY33" s="63">
        <f>SUM(ENERO:DICIEMBRE!LY33)</f>
        <v>0</v>
      </c>
      <c r="LZ33" s="63">
        <f>SUM(ENERO:DICIEMBRE!LZ33)</f>
        <v>0</v>
      </c>
      <c r="MA33" s="63">
        <f>SUM(ENERO:DICIEMBRE!MA33)</f>
        <v>0</v>
      </c>
      <c r="MB33" s="63">
        <f>SUM(ENERO:DICIEMBRE!MB33)</f>
        <v>0</v>
      </c>
      <c r="MC33" s="63">
        <f>SUM(ENERO:DICIEMBRE!MC33)</f>
        <v>0</v>
      </c>
      <c r="MD33" s="63">
        <f>SUM(ENERO:DICIEMBRE!MD33)</f>
        <v>0</v>
      </c>
      <c r="ME33" s="63">
        <f>SUM(ENERO:DICIEMBRE!ME33)</f>
        <v>0</v>
      </c>
      <c r="MF33" s="63">
        <f>SUM(ENERO:DICIEMBRE!MF33)</f>
        <v>0</v>
      </c>
      <c r="MG33" s="63">
        <f>SUM(ENERO:DICIEMBRE!MG33)</f>
        <v>0</v>
      </c>
      <c r="MH33" s="63">
        <f>SUM(ENERO:DICIEMBRE!MH33)</f>
        <v>0</v>
      </c>
      <c r="MI33" s="63">
        <f>SUM(ENERO:DICIEMBRE!MI33)</f>
        <v>0</v>
      </c>
      <c r="MJ33" s="63">
        <f>SUM(ENERO:DICIEMBRE!MJ33)</f>
        <v>0</v>
      </c>
      <c r="MK33" s="63">
        <f>SUM(ENERO:DICIEMBRE!MK33)</f>
        <v>0</v>
      </c>
      <c r="ML33" s="63">
        <f>SUM(ENERO:DICIEMBRE!ML33)</f>
        <v>0</v>
      </c>
      <c r="MM33" s="63">
        <f>SUM(ENERO:DICIEMBRE!MM33)</f>
        <v>0</v>
      </c>
    </row>
    <row r="34" customHeight="1" spans="1:351">
      <c r="A34" s="1" t="s">
        <v>155</v>
      </c>
      <c r="B34" s="1">
        <v>30900</v>
      </c>
      <c r="C34" s="13" t="s">
        <v>197</v>
      </c>
      <c r="D34" s="61" t="e">
        <f>SUM(D35:D36)</f>
        <v>#DIV/0!</v>
      </c>
      <c r="E34" s="61" t="e">
        <f t="shared" ref="E34:Y34" si="248">SUM(E35:E36)</f>
        <v>#DIV/0!</v>
      </c>
      <c r="F34" s="61" t="e">
        <f t="shared" si="248"/>
        <v>#DIV/0!</v>
      </c>
      <c r="G34" s="61" t="e">
        <f t="shared" si="248"/>
        <v>#DIV/0!</v>
      </c>
      <c r="H34" s="61" t="e">
        <f t="shared" si="248"/>
        <v>#DIV/0!</v>
      </c>
      <c r="I34" s="61" t="e">
        <f t="shared" si="248"/>
        <v>#DIV/0!</v>
      </c>
      <c r="J34" s="61" t="e">
        <f t="shared" si="248"/>
        <v>#DIV/0!</v>
      </c>
      <c r="K34" s="61" t="e">
        <f t="shared" si="248"/>
        <v>#DIV/0!</v>
      </c>
      <c r="L34" s="61" t="e">
        <f t="shared" si="248"/>
        <v>#DIV/0!</v>
      </c>
      <c r="M34" s="61" t="e">
        <f t="shared" si="248"/>
        <v>#DIV/0!</v>
      </c>
      <c r="N34" s="68" t="e">
        <f t="shared" si="248"/>
        <v>#DIV/0!</v>
      </c>
      <c r="O34" s="61" t="e">
        <f t="shared" si="248"/>
        <v>#DIV/0!</v>
      </c>
      <c r="P34" s="61" t="e">
        <f t="shared" si="248"/>
        <v>#DIV/0!</v>
      </c>
      <c r="Q34" s="61" t="e">
        <f t="shared" si="248"/>
        <v>#DIV/0!</v>
      </c>
      <c r="R34" s="61" t="e">
        <f t="shared" si="248"/>
        <v>#DIV/0!</v>
      </c>
      <c r="S34" s="61" t="e">
        <f t="shared" si="248"/>
        <v>#DIV/0!</v>
      </c>
      <c r="T34" s="61" t="e">
        <f t="shared" si="248"/>
        <v>#DIV/0!</v>
      </c>
      <c r="U34" s="61" t="e">
        <f t="shared" si="248"/>
        <v>#DIV/0!</v>
      </c>
      <c r="V34" s="61" t="e">
        <f t="shared" si="248"/>
        <v>#DIV/0!</v>
      </c>
      <c r="W34" s="61" t="e">
        <f t="shared" si="248"/>
        <v>#DIV/0!</v>
      </c>
      <c r="X34" s="61" t="e">
        <f t="shared" si="248"/>
        <v>#DIV/0!</v>
      </c>
      <c r="Y34" s="68" t="e">
        <f t="shared" si="248"/>
        <v>#DIV/0!</v>
      </c>
      <c r="Z34" s="71">
        <f t="shared" si="193"/>
        <v>0</v>
      </c>
      <c r="AA34" s="72">
        <f t="shared" si="193"/>
        <v>0</v>
      </c>
      <c r="AB34" s="72">
        <f t="shared" si="193"/>
        <v>0</v>
      </c>
      <c r="AC34" s="72">
        <f t="shared" si="193"/>
        <v>0</v>
      </c>
      <c r="AD34" s="72">
        <f t="shared" si="193"/>
        <v>0</v>
      </c>
      <c r="AE34" s="72">
        <f t="shared" si="193"/>
        <v>0</v>
      </c>
      <c r="AF34" s="72">
        <f t="shared" si="193"/>
        <v>0</v>
      </c>
      <c r="AG34" s="72">
        <f t="shared" si="193"/>
        <v>0</v>
      </c>
      <c r="AH34" s="72">
        <f t="shared" si="182"/>
        <v>0</v>
      </c>
      <c r="AI34" s="72">
        <f t="shared" si="182"/>
        <v>0</v>
      </c>
      <c r="AJ34" s="91">
        <f t="shared" si="182"/>
        <v>0</v>
      </c>
      <c r="AK34" s="92">
        <f t="shared" ref="AK34:CV34" si="249">SUM(AK35:AK36)</f>
        <v>0</v>
      </c>
      <c r="AL34" s="93">
        <f t="shared" si="249"/>
        <v>0</v>
      </c>
      <c r="AM34" s="68">
        <f t="shared" si="249"/>
        <v>0</v>
      </c>
      <c r="AN34" s="68">
        <f t="shared" si="249"/>
        <v>0</v>
      </c>
      <c r="AO34" s="68">
        <f t="shared" si="249"/>
        <v>0</v>
      </c>
      <c r="AP34" s="68">
        <f t="shared" si="249"/>
        <v>0</v>
      </c>
      <c r="AQ34" s="68">
        <f t="shared" si="249"/>
        <v>0</v>
      </c>
      <c r="AR34" s="68">
        <f t="shared" si="249"/>
        <v>0</v>
      </c>
      <c r="AS34" s="68">
        <f t="shared" si="249"/>
        <v>0</v>
      </c>
      <c r="AT34" s="68">
        <f t="shared" si="249"/>
        <v>0</v>
      </c>
      <c r="AU34" s="61">
        <f t="shared" si="249"/>
        <v>0</v>
      </c>
      <c r="AV34" s="61">
        <f t="shared" si="249"/>
        <v>0</v>
      </c>
      <c r="AW34" s="61">
        <f t="shared" si="249"/>
        <v>0</v>
      </c>
      <c r="AX34" s="61">
        <f t="shared" si="249"/>
        <v>0</v>
      </c>
      <c r="AY34" s="61">
        <f t="shared" si="249"/>
        <v>0</v>
      </c>
      <c r="AZ34" s="61">
        <f t="shared" si="249"/>
        <v>0</v>
      </c>
      <c r="BA34" s="61">
        <f t="shared" si="249"/>
        <v>0</v>
      </c>
      <c r="BB34" s="61">
        <f t="shared" si="249"/>
        <v>0</v>
      </c>
      <c r="BC34" s="61">
        <f t="shared" si="249"/>
        <v>0</v>
      </c>
      <c r="BD34" s="61">
        <f t="shared" si="249"/>
        <v>0</v>
      </c>
      <c r="BE34" s="61">
        <f t="shared" si="249"/>
        <v>0</v>
      </c>
      <c r="BF34" s="61">
        <f t="shared" si="249"/>
        <v>0</v>
      </c>
      <c r="BG34" s="61">
        <f t="shared" si="249"/>
        <v>0</v>
      </c>
      <c r="BH34" s="61">
        <f t="shared" si="249"/>
        <v>0</v>
      </c>
      <c r="BI34" s="61">
        <f t="shared" si="249"/>
        <v>0</v>
      </c>
      <c r="BJ34" s="61">
        <f t="shared" si="249"/>
        <v>0</v>
      </c>
      <c r="BK34" s="61">
        <f t="shared" si="249"/>
        <v>0</v>
      </c>
      <c r="BL34" s="61">
        <f t="shared" si="249"/>
        <v>0</v>
      </c>
      <c r="BM34" s="61">
        <f t="shared" si="249"/>
        <v>0</v>
      </c>
      <c r="BN34" s="61">
        <f t="shared" si="249"/>
        <v>0</v>
      </c>
      <c r="BO34" s="61">
        <f t="shared" si="249"/>
        <v>0</v>
      </c>
      <c r="BP34" s="61">
        <f t="shared" si="249"/>
        <v>0</v>
      </c>
      <c r="BQ34" s="61">
        <f t="shared" si="249"/>
        <v>0</v>
      </c>
      <c r="BR34" s="61">
        <f t="shared" si="249"/>
        <v>0</v>
      </c>
      <c r="BS34" s="61">
        <f t="shared" si="249"/>
        <v>0</v>
      </c>
      <c r="BT34" s="61">
        <f t="shared" si="249"/>
        <v>0</v>
      </c>
      <c r="BU34" s="68">
        <f t="shared" si="249"/>
        <v>0</v>
      </c>
      <c r="BV34" s="61">
        <f t="shared" si="249"/>
        <v>0</v>
      </c>
      <c r="BW34" s="61">
        <f t="shared" si="249"/>
        <v>0</v>
      </c>
      <c r="BX34" s="61">
        <f t="shared" si="249"/>
        <v>0</v>
      </c>
      <c r="BY34" s="68">
        <f t="shared" si="249"/>
        <v>0</v>
      </c>
      <c r="BZ34" s="61">
        <f t="shared" si="249"/>
        <v>0</v>
      </c>
      <c r="CA34" s="61">
        <f t="shared" si="249"/>
        <v>0</v>
      </c>
      <c r="CB34" s="61">
        <f t="shared" si="249"/>
        <v>0</v>
      </c>
      <c r="CC34" s="61">
        <f t="shared" si="249"/>
        <v>0</v>
      </c>
      <c r="CD34" s="61">
        <f t="shared" si="249"/>
        <v>0</v>
      </c>
      <c r="CE34" s="61">
        <f t="shared" si="249"/>
        <v>0</v>
      </c>
      <c r="CF34" s="61">
        <f t="shared" si="249"/>
        <v>0</v>
      </c>
      <c r="CG34" s="61">
        <f t="shared" si="249"/>
        <v>0</v>
      </c>
      <c r="CH34" s="61">
        <f t="shared" si="249"/>
        <v>0</v>
      </c>
      <c r="CI34" s="61">
        <f t="shared" si="249"/>
        <v>0</v>
      </c>
      <c r="CJ34" s="61">
        <f t="shared" si="249"/>
        <v>0</v>
      </c>
      <c r="CK34" s="61">
        <f t="shared" si="249"/>
        <v>0</v>
      </c>
      <c r="CL34" s="61">
        <f t="shared" si="249"/>
        <v>0</v>
      </c>
      <c r="CM34" s="61">
        <f t="shared" si="249"/>
        <v>0</v>
      </c>
      <c r="CN34" s="61">
        <f t="shared" si="249"/>
        <v>0</v>
      </c>
      <c r="CO34" s="61">
        <f t="shared" si="249"/>
        <v>0</v>
      </c>
      <c r="CP34" s="61">
        <f t="shared" si="249"/>
        <v>0</v>
      </c>
      <c r="CQ34" s="61">
        <f t="shared" si="249"/>
        <v>0</v>
      </c>
      <c r="CR34" s="61">
        <f t="shared" si="249"/>
        <v>0</v>
      </c>
      <c r="CS34" s="61">
        <f t="shared" si="249"/>
        <v>0</v>
      </c>
      <c r="CT34" s="61">
        <f t="shared" si="249"/>
        <v>0</v>
      </c>
      <c r="CU34" s="61">
        <f t="shared" si="249"/>
        <v>0</v>
      </c>
      <c r="CV34" s="61">
        <f t="shared" si="249"/>
        <v>0</v>
      </c>
      <c r="CW34" s="61">
        <f t="shared" ref="CW34:FH34" si="250">SUM(CW35:CW36)</f>
        <v>0</v>
      </c>
      <c r="CX34" s="61">
        <f t="shared" si="250"/>
        <v>0</v>
      </c>
      <c r="CY34" s="61">
        <f t="shared" si="250"/>
        <v>0</v>
      </c>
      <c r="CZ34" s="61">
        <f t="shared" si="250"/>
        <v>0</v>
      </c>
      <c r="DA34" s="61">
        <f t="shared" si="250"/>
        <v>0</v>
      </c>
      <c r="DB34" s="61">
        <f t="shared" si="250"/>
        <v>0</v>
      </c>
      <c r="DC34" s="68">
        <f t="shared" si="250"/>
        <v>0</v>
      </c>
      <c r="DD34" s="61">
        <f t="shared" si="250"/>
        <v>0</v>
      </c>
      <c r="DE34" s="61">
        <f t="shared" si="250"/>
        <v>0</v>
      </c>
      <c r="DF34" s="68">
        <f t="shared" si="250"/>
        <v>0</v>
      </c>
      <c r="DG34" s="61">
        <f t="shared" si="250"/>
        <v>0</v>
      </c>
      <c r="DH34" s="61">
        <f t="shared" si="250"/>
        <v>0</v>
      </c>
      <c r="DI34" s="61">
        <f t="shared" si="250"/>
        <v>0</v>
      </c>
      <c r="DJ34" s="61">
        <f t="shared" si="250"/>
        <v>0</v>
      </c>
      <c r="DK34" s="61">
        <f t="shared" si="250"/>
        <v>0</v>
      </c>
      <c r="DL34" s="61">
        <f t="shared" si="250"/>
        <v>0</v>
      </c>
      <c r="DM34" s="61">
        <f t="shared" si="250"/>
        <v>0</v>
      </c>
      <c r="DN34" s="61">
        <f t="shared" si="250"/>
        <v>0</v>
      </c>
      <c r="DO34" s="61">
        <f t="shared" si="250"/>
        <v>0</v>
      </c>
      <c r="DP34" s="61">
        <f t="shared" si="250"/>
        <v>0</v>
      </c>
      <c r="DQ34" s="61">
        <f t="shared" si="250"/>
        <v>0</v>
      </c>
      <c r="DR34" s="61">
        <f t="shared" si="250"/>
        <v>0</v>
      </c>
      <c r="DS34" s="61">
        <f t="shared" si="250"/>
        <v>0</v>
      </c>
      <c r="DT34" s="61">
        <f t="shared" si="250"/>
        <v>0</v>
      </c>
      <c r="DU34" s="61">
        <f t="shared" si="250"/>
        <v>0</v>
      </c>
      <c r="DV34" s="61">
        <f t="shared" si="250"/>
        <v>0</v>
      </c>
      <c r="DW34" s="61">
        <f t="shared" si="250"/>
        <v>0</v>
      </c>
      <c r="DX34" s="61">
        <f t="shared" si="250"/>
        <v>0</v>
      </c>
      <c r="DY34" s="61">
        <f t="shared" si="250"/>
        <v>0</v>
      </c>
      <c r="DZ34" s="61">
        <f t="shared" si="250"/>
        <v>0</v>
      </c>
      <c r="EA34" s="61">
        <f t="shared" si="250"/>
        <v>0</v>
      </c>
      <c r="EB34" s="61">
        <f t="shared" si="250"/>
        <v>0</v>
      </c>
      <c r="EC34" s="61">
        <f t="shared" si="250"/>
        <v>0</v>
      </c>
      <c r="ED34" s="61">
        <f t="shared" si="250"/>
        <v>0</v>
      </c>
      <c r="EE34" s="61">
        <f t="shared" si="250"/>
        <v>0</v>
      </c>
      <c r="EF34" s="61">
        <f t="shared" si="250"/>
        <v>0</v>
      </c>
      <c r="EG34" s="61">
        <f t="shared" si="250"/>
        <v>0</v>
      </c>
      <c r="EH34" s="61">
        <f t="shared" si="250"/>
        <v>0</v>
      </c>
      <c r="EI34" s="61">
        <f t="shared" si="250"/>
        <v>0</v>
      </c>
      <c r="EJ34" s="68">
        <f t="shared" si="250"/>
        <v>0</v>
      </c>
      <c r="EK34" s="68">
        <f t="shared" si="250"/>
        <v>0</v>
      </c>
      <c r="EL34" s="61">
        <f t="shared" si="250"/>
        <v>0</v>
      </c>
      <c r="EM34" s="61">
        <f t="shared" si="250"/>
        <v>0</v>
      </c>
      <c r="EN34" s="61">
        <f t="shared" si="250"/>
        <v>0</v>
      </c>
      <c r="EO34" s="68">
        <f t="shared" si="250"/>
        <v>0</v>
      </c>
      <c r="EP34" s="61">
        <f t="shared" si="250"/>
        <v>0</v>
      </c>
      <c r="EQ34" s="61">
        <f t="shared" si="250"/>
        <v>0</v>
      </c>
      <c r="ER34" s="61">
        <f t="shared" si="250"/>
        <v>0</v>
      </c>
      <c r="ES34" s="61">
        <f t="shared" si="250"/>
        <v>0</v>
      </c>
      <c r="ET34" s="61">
        <f t="shared" si="250"/>
        <v>0</v>
      </c>
      <c r="EU34" s="61">
        <f t="shared" si="250"/>
        <v>0</v>
      </c>
      <c r="EV34" s="61">
        <f t="shared" si="250"/>
        <v>0</v>
      </c>
      <c r="EW34" s="61">
        <f t="shared" si="250"/>
        <v>0</v>
      </c>
      <c r="EX34" s="61">
        <f t="shared" si="250"/>
        <v>0</v>
      </c>
      <c r="EY34" s="68">
        <f t="shared" si="5"/>
        <v>0</v>
      </c>
      <c r="EZ34" s="61">
        <f t="shared" ref="EZ34:FG34" si="251">SUM(EZ35:EZ36)</f>
        <v>0</v>
      </c>
      <c r="FA34" s="61">
        <f t="shared" si="251"/>
        <v>0</v>
      </c>
      <c r="FB34" s="61">
        <f t="shared" si="251"/>
        <v>0</v>
      </c>
      <c r="FC34" s="61">
        <f t="shared" si="251"/>
        <v>0</v>
      </c>
      <c r="FD34" s="61">
        <f t="shared" si="251"/>
        <v>0</v>
      </c>
      <c r="FE34" s="61">
        <f t="shared" si="251"/>
        <v>0</v>
      </c>
      <c r="FF34" s="61">
        <f t="shared" si="251"/>
        <v>0</v>
      </c>
      <c r="FG34" s="61">
        <f t="shared" si="251"/>
        <v>0</v>
      </c>
      <c r="FH34" s="68">
        <f t="shared" si="250"/>
        <v>0</v>
      </c>
      <c r="FI34" s="61">
        <f t="shared" ref="FI34:HT34" si="252">SUM(FI35:FI36)</f>
        <v>0</v>
      </c>
      <c r="FJ34" s="61">
        <f t="shared" si="252"/>
        <v>0</v>
      </c>
      <c r="FK34" s="61">
        <f t="shared" si="252"/>
        <v>0</v>
      </c>
      <c r="FL34" s="61">
        <f t="shared" si="252"/>
        <v>0</v>
      </c>
      <c r="FM34" s="61">
        <f t="shared" si="252"/>
        <v>0</v>
      </c>
      <c r="FN34" s="61">
        <f t="shared" si="252"/>
        <v>0</v>
      </c>
      <c r="FO34" s="61">
        <f t="shared" si="252"/>
        <v>0</v>
      </c>
      <c r="FP34" s="61">
        <f t="shared" si="252"/>
        <v>0</v>
      </c>
      <c r="FQ34" s="61">
        <f t="shared" si="252"/>
        <v>0</v>
      </c>
      <c r="FR34" s="61">
        <f t="shared" si="252"/>
        <v>0</v>
      </c>
      <c r="FS34" s="68">
        <f t="shared" si="252"/>
        <v>0</v>
      </c>
      <c r="FT34" s="61">
        <f t="shared" si="252"/>
        <v>0</v>
      </c>
      <c r="FU34" s="61">
        <f t="shared" si="252"/>
        <v>0</v>
      </c>
      <c r="FV34" s="61">
        <f t="shared" si="252"/>
        <v>0</v>
      </c>
      <c r="FW34" s="61">
        <f t="shared" si="252"/>
        <v>0</v>
      </c>
      <c r="FX34" s="61">
        <f t="shared" si="252"/>
        <v>0</v>
      </c>
      <c r="FY34" s="61">
        <f t="shared" si="252"/>
        <v>0</v>
      </c>
      <c r="FZ34" s="61">
        <f t="shared" si="252"/>
        <v>0</v>
      </c>
      <c r="GA34" s="61">
        <f t="shared" si="252"/>
        <v>0</v>
      </c>
      <c r="GB34" s="61">
        <f t="shared" si="252"/>
        <v>0</v>
      </c>
      <c r="GC34" s="61">
        <f t="shared" si="252"/>
        <v>0</v>
      </c>
      <c r="GD34" s="61">
        <f t="shared" si="252"/>
        <v>0</v>
      </c>
      <c r="GE34" s="61">
        <f t="shared" si="252"/>
        <v>0</v>
      </c>
      <c r="GF34" s="61">
        <f t="shared" si="252"/>
        <v>0</v>
      </c>
      <c r="GG34" s="61">
        <f t="shared" si="252"/>
        <v>0</v>
      </c>
      <c r="GH34" s="61">
        <f t="shared" si="252"/>
        <v>0</v>
      </c>
      <c r="GI34" s="61">
        <f t="shared" si="252"/>
        <v>0</v>
      </c>
      <c r="GJ34" s="61">
        <f t="shared" si="252"/>
        <v>0</v>
      </c>
      <c r="GK34" s="61">
        <f t="shared" si="252"/>
        <v>0</v>
      </c>
      <c r="GL34" s="61">
        <f t="shared" si="252"/>
        <v>0</v>
      </c>
      <c r="GM34" s="61">
        <f t="shared" si="252"/>
        <v>0</v>
      </c>
      <c r="GN34" s="61">
        <f t="shared" si="252"/>
        <v>0</v>
      </c>
      <c r="GO34" s="61">
        <f t="shared" si="252"/>
        <v>0</v>
      </c>
      <c r="GP34" s="61">
        <f t="shared" si="252"/>
        <v>0</v>
      </c>
      <c r="GQ34" s="68">
        <f t="shared" si="8"/>
        <v>0</v>
      </c>
      <c r="GR34" s="61">
        <f t="shared" ref="GR34" si="253">SUM(GR35:GR36)</f>
        <v>0</v>
      </c>
      <c r="GS34" s="68">
        <f t="shared" si="252"/>
        <v>0</v>
      </c>
      <c r="GT34" s="61">
        <f t="shared" si="252"/>
        <v>0</v>
      </c>
      <c r="GU34" s="61">
        <f t="shared" si="252"/>
        <v>0</v>
      </c>
      <c r="GV34" s="61">
        <f t="shared" si="252"/>
        <v>0</v>
      </c>
      <c r="GW34" s="61">
        <f t="shared" si="252"/>
        <v>0</v>
      </c>
      <c r="GX34" s="61">
        <f t="shared" si="252"/>
        <v>0</v>
      </c>
      <c r="GY34" s="61">
        <f t="shared" si="252"/>
        <v>0</v>
      </c>
      <c r="GZ34" s="61">
        <f t="shared" si="252"/>
        <v>0</v>
      </c>
      <c r="HA34" s="61">
        <f t="shared" si="252"/>
        <v>0</v>
      </c>
      <c r="HB34" s="61">
        <f t="shared" si="252"/>
        <v>0</v>
      </c>
      <c r="HC34" s="61">
        <f t="shared" si="252"/>
        <v>0</v>
      </c>
      <c r="HD34" s="61">
        <f t="shared" si="252"/>
        <v>0</v>
      </c>
      <c r="HE34" s="61">
        <f t="shared" si="252"/>
        <v>0</v>
      </c>
      <c r="HF34" s="61">
        <f t="shared" si="252"/>
        <v>0</v>
      </c>
      <c r="HG34" s="61">
        <f t="shared" si="252"/>
        <v>0</v>
      </c>
      <c r="HH34" s="61">
        <f t="shared" si="252"/>
        <v>0</v>
      </c>
      <c r="HI34" s="61">
        <f t="shared" si="252"/>
        <v>0</v>
      </c>
      <c r="HJ34" s="61">
        <f t="shared" si="252"/>
        <v>0</v>
      </c>
      <c r="HK34" s="61">
        <f t="shared" si="252"/>
        <v>0</v>
      </c>
      <c r="HL34" s="61">
        <f t="shared" si="252"/>
        <v>0</v>
      </c>
      <c r="HM34" s="61">
        <f t="shared" si="252"/>
        <v>0</v>
      </c>
      <c r="HN34" s="61">
        <f t="shared" si="252"/>
        <v>0</v>
      </c>
      <c r="HO34" s="61">
        <f t="shared" si="252"/>
        <v>0</v>
      </c>
      <c r="HP34" s="61">
        <f t="shared" si="252"/>
        <v>0</v>
      </c>
      <c r="HQ34" s="61">
        <f t="shared" si="252"/>
        <v>0</v>
      </c>
      <c r="HR34" s="61">
        <f t="shared" si="252"/>
        <v>0</v>
      </c>
      <c r="HS34" s="68">
        <f t="shared" si="252"/>
        <v>0</v>
      </c>
      <c r="HT34" s="61">
        <f t="shared" si="252"/>
        <v>0</v>
      </c>
      <c r="HU34" s="61">
        <f t="shared" ref="HU34:KF34" si="254">SUM(HU35:HU36)</f>
        <v>0</v>
      </c>
      <c r="HV34" s="68">
        <f t="shared" si="254"/>
        <v>0</v>
      </c>
      <c r="HW34" s="61">
        <f t="shared" si="254"/>
        <v>0</v>
      </c>
      <c r="HX34" s="61">
        <f t="shared" si="254"/>
        <v>0</v>
      </c>
      <c r="HY34" s="61">
        <f t="shared" si="254"/>
        <v>0</v>
      </c>
      <c r="HZ34" s="61">
        <f t="shared" si="254"/>
        <v>0</v>
      </c>
      <c r="IA34" s="61">
        <f t="shared" si="254"/>
        <v>0</v>
      </c>
      <c r="IB34" s="61">
        <f t="shared" si="254"/>
        <v>0</v>
      </c>
      <c r="IC34" s="68">
        <f t="shared" si="254"/>
        <v>0</v>
      </c>
      <c r="ID34" s="61">
        <f t="shared" si="254"/>
        <v>0</v>
      </c>
      <c r="IE34" s="61">
        <f t="shared" si="254"/>
        <v>0</v>
      </c>
      <c r="IF34" s="61">
        <f t="shared" si="254"/>
        <v>0</v>
      </c>
      <c r="IG34" s="61">
        <f t="shared" si="254"/>
        <v>0</v>
      </c>
      <c r="IH34" s="61">
        <f t="shared" si="254"/>
        <v>0</v>
      </c>
      <c r="II34" s="61">
        <f t="shared" si="254"/>
        <v>0</v>
      </c>
      <c r="IJ34" s="61">
        <f t="shared" si="254"/>
        <v>0</v>
      </c>
      <c r="IK34" s="61">
        <f t="shared" si="254"/>
        <v>0</v>
      </c>
      <c r="IL34" s="61">
        <f t="shared" si="254"/>
        <v>0</v>
      </c>
      <c r="IM34" s="61">
        <f t="shared" si="254"/>
        <v>0</v>
      </c>
      <c r="IN34" s="61">
        <f t="shared" si="254"/>
        <v>0</v>
      </c>
      <c r="IO34" s="61">
        <f t="shared" si="254"/>
        <v>0</v>
      </c>
      <c r="IP34" s="68">
        <f t="shared" si="254"/>
        <v>0</v>
      </c>
      <c r="IQ34" s="68">
        <f t="shared" si="254"/>
        <v>0</v>
      </c>
      <c r="IR34" s="68">
        <f t="shared" si="254"/>
        <v>0</v>
      </c>
      <c r="IS34" s="68">
        <f t="shared" si="254"/>
        <v>0</v>
      </c>
      <c r="IT34" s="68">
        <f t="shared" si="254"/>
        <v>0</v>
      </c>
      <c r="IU34" s="68">
        <f t="shared" si="254"/>
        <v>0</v>
      </c>
      <c r="IV34" s="68">
        <f t="shared" si="254"/>
        <v>0</v>
      </c>
      <c r="IW34" s="68">
        <f t="shared" si="254"/>
        <v>0</v>
      </c>
      <c r="IX34" s="68">
        <f t="shared" si="254"/>
        <v>0</v>
      </c>
      <c r="IY34" s="68">
        <f t="shared" si="254"/>
        <v>0</v>
      </c>
      <c r="IZ34" s="68">
        <f t="shared" si="254"/>
        <v>0</v>
      </c>
      <c r="JA34" s="68">
        <f t="shared" si="254"/>
        <v>0</v>
      </c>
      <c r="JB34" s="68">
        <f t="shared" si="254"/>
        <v>0</v>
      </c>
      <c r="JC34" s="68">
        <f t="shared" si="254"/>
        <v>0</v>
      </c>
      <c r="JD34" s="68">
        <f t="shared" si="254"/>
        <v>0</v>
      </c>
      <c r="JE34" s="68">
        <f t="shared" si="254"/>
        <v>0</v>
      </c>
      <c r="JF34" s="68">
        <f t="shared" si="254"/>
        <v>0</v>
      </c>
      <c r="JG34" s="61">
        <f t="shared" si="254"/>
        <v>0</v>
      </c>
      <c r="JH34" s="61">
        <f t="shared" si="254"/>
        <v>0</v>
      </c>
      <c r="JI34" s="61">
        <f t="shared" si="254"/>
        <v>0</v>
      </c>
      <c r="JJ34" s="61">
        <f t="shared" si="254"/>
        <v>0</v>
      </c>
      <c r="JK34" s="61">
        <f t="shared" si="254"/>
        <v>0</v>
      </c>
      <c r="JL34" s="68">
        <f t="shared" si="254"/>
        <v>0</v>
      </c>
      <c r="JM34" s="61">
        <f t="shared" si="254"/>
        <v>0</v>
      </c>
      <c r="JN34" s="61">
        <f t="shared" si="254"/>
        <v>0</v>
      </c>
      <c r="JO34" s="68">
        <f t="shared" si="254"/>
        <v>0</v>
      </c>
      <c r="JP34" s="61">
        <f t="shared" si="254"/>
        <v>0</v>
      </c>
      <c r="JQ34" s="61">
        <f t="shared" si="254"/>
        <v>0</v>
      </c>
      <c r="JR34" s="61">
        <f t="shared" si="254"/>
        <v>0</v>
      </c>
      <c r="JS34" s="61">
        <f t="shared" si="254"/>
        <v>0</v>
      </c>
      <c r="JT34" s="61">
        <f t="shared" si="254"/>
        <v>0</v>
      </c>
      <c r="JU34" s="61">
        <f t="shared" si="254"/>
        <v>0</v>
      </c>
      <c r="JV34" s="61">
        <f t="shared" si="254"/>
        <v>0</v>
      </c>
      <c r="JW34" s="61">
        <f t="shared" si="254"/>
        <v>0</v>
      </c>
      <c r="JX34" s="61">
        <f t="shared" si="254"/>
        <v>0</v>
      </c>
      <c r="JY34" s="61">
        <f t="shared" si="254"/>
        <v>0</v>
      </c>
      <c r="JZ34" s="61">
        <f t="shared" si="254"/>
        <v>0</v>
      </c>
      <c r="KA34" s="61">
        <f t="shared" si="254"/>
        <v>0</v>
      </c>
      <c r="KB34" s="61">
        <f t="shared" si="254"/>
        <v>0</v>
      </c>
      <c r="KC34" s="61">
        <f t="shared" si="254"/>
        <v>0</v>
      </c>
      <c r="KD34" s="61">
        <f t="shared" si="254"/>
        <v>0</v>
      </c>
      <c r="KE34" s="61">
        <f t="shared" si="254"/>
        <v>0</v>
      </c>
      <c r="KF34" s="61">
        <f t="shared" si="254"/>
        <v>0</v>
      </c>
      <c r="KG34" s="68">
        <f t="shared" ref="KG34" si="255">SUM(KG35:KG36)</f>
        <v>0</v>
      </c>
      <c r="KH34" s="61">
        <f>SUM(ENERO:DICIEMBRE!KH34)</f>
        <v>0</v>
      </c>
      <c r="KI34" s="61">
        <f>SUM(ENERO:DICIEMBRE!KI34)</f>
        <v>0</v>
      </c>
      <c r="KJ34" s="61">
        <f>SUM(ENERO:DICIEMBRE!KJ34)</f>
        <v>0</v>
      </c>
      <c r="KK34" s="61">
        <f>SUM(ENERO:DICIEMBRE!KK34)</f>
        <v>0</v>
      </c>
      <c r="KL34" s="61">
        <f>SUM(ENERO:DICIEMBRE!KL34)</f>
        <v>0</v>
      </c>
      <c r="KM34" s="61">
        <f>SUM(ENERO:DICIEMBRE!KM34)</f>
        <v>0</v>
      </c>
      <c r="KN34" s="61">
        <f>SUM(ENERO:DICIEMBRE!KN34)</f>
        <v>0</v>
      </c>
      <c r="KO34" s="61">
        <f>SUM(ENERO:DICIEMBRE!KO34)</f>
        <v>0</v>
      </c>
      <c r="KP34" s="61">
        <f>SUM(ENERO:DICIEMBRE!KP34)</f>
        <v>0</v>
      </c>
      <c r="KQ34" s="61">
        <f>SUM(ENERO:DICIEMBRE!KQ34)</f>
        <v>0</v>
      </c>
      <c r="KR34" s="61">
        <f>SUM(ENERO:DICIEMBRE!KR34)</f>
        <v>0</v>
      </c>
      <c r="KS34" s="61">
        <f>SUM(ENERO:DICIEMBRE!KS34)</f>
        <v>0</v>
      </c>
      <c r="KT34" s="61">
        <f>SUM(ENERO:DICIEMBRE!KT34)</f>
        <v>0</v>
      </c>
      <c r="KU34" s="61">
        <f>SUM(ENERO:DICIEMBRE!KU34)</f>
        <v>0</v>
      </c>
      <c r="KV34" s="61">
        <f>SUM(ENERO:DICIEMBRE!KV34)</f>
        <v>0</v>
      </c>
      <c r="KW34" s="61">
        <f>SUM(ENERO:DICIEMBRE!KW34)</f>
        <v>0</v>
      </c>
      <c r="KX34" s="61">
        <f>SUM(ENERO:DICIEMBRE!KX34)</f>
        <v>0</v>
      </c>
      <c r="KY34" s="68">
        <f t="shared" ref="KY34:KZ34" si="256">SUM(KY35:KY36)</f>
        <v>0</v>
      </c>
      <c r="KZ34" s="61">
        <f t="shared" si="256"/>
        <v>0</v>
      </c>
      <c r="LA34" s="61">
        <f>SUM(ENERO:DICIEMBRE!LA34)</f>
        <v>0</v>
      </c>
      <c r="LB34" s="61">
        <f>SUM(ENERO:DICIEMBRE!LB34)</f>
        <v>0</v>
      </c>
      <c r="LC34" s="61">
        <f>SUM(ENERO:DICIEMBRE!LC34)</f>
        <v>0</v>
      </c>
      <c r="LD34" s="61">
        <f>SUM(ENERO:DICIEMBRE!LD34)</f>
        <v>0</v>
      </c>
      <c r="LE34" s="61">
        <f>SUM(ENERO:DICIEMBRE!LE34)</f>
        <v>0</v>
      </c>
      <c r="LF34" s="61">
        <f>SUM(ENERO:DICIEMBRE!LF34)</f>
        <v>0</v>
      </c>
      <c r="LG34" s="61">
        <f>SUM(ENERO:DICIEMBRE!LG34)</f>
        <v>0</v>
      </c>
      <c r="LH34" s="61">
        <f>SUM(ENERO:DICIEMBRE!LH34)</f>
        <v>0</v>
      </c>
      <c r="LI34" s="61">
        <f>SUM(ENERO:DICIEMBRE!LI34)</f>
        <v>0</v>
      </c>
      <c r="LJ34" s="61">
        <f>SUM(ENERO:DICIEMBRE!LJ34)</f>
        <v>0</v>
      </c>
      <c r="LK34" s="61">
        <f>SUM(ENERO:DICIEMBRE!LK34)</f>
        <v>0</v>
      </c>
      <c r="LL34" s="61">
        <f>SUM(ENERO:DICIEMBRE!LL34)</f>
        <v>0</v>
      </c>
      <c r="LM34" s="61">
        <f>SUM(ENERO:DICIEMBRE!LM34)</f>
        <v>0</v>
      </c>
      <c r="LN34" s="61">
        <f>SUM(ENERO:DICIEMBRE!LN34)</f>
        <v>0</v>
      </c>
      <c r="LO34" s="61">
        <f>SUM(ENERO:DICIEMBRE!LO34)</f>
        <v>0</v>
      </c>
      <c r="LP34" s="61">
        <f>SUM(ENERO:DICIEMBRE!LP34)</f>
        <v>0</v>
      </c>
      <c r="LQ34" s="61">
        <f>SUM(ENERO:DICIEMBRE!LQ34)</f>
        <v>0</v>
      </c>
      <c r="LR34" s="61">
        <f>SUM(ENERO:DICIEMBRE!LR34)</f>
        <v>0</v>
      </c>
      <c r="LS34" s="61">
        <f>SUM(ENERO:DICIEMBRE!LS34)</f>
        <v>0</v>
      </c>
      <c r="LT34" s="61">
        <f>SUM(ENERO:DICIEMBRE!LT34)</f>
        <v>0</v>
      </c>
      <c r="LU34" s="61">
        <f>SUM(ENERO:DICIEMBRE!LU34)</f>
        <v>0</v>
      </c>
      <c r="LV34" s="61">
        <f>SUM(ENERO:DICIEMBRE!LV34)</f>
        <v>0</v>
      </c>
      <c r="LW34" s="61">
        <f>SUM(ENERO:DICIEMBRE!LW34)</f>
        <v>0</v>
      </c>
      <c r="LX34" s="61">
        <f>SUM(ENERO:DICIEMBRE!LX34)</f>
        <v>0</v>
      </c>
      <c r="LY34" s="61">
        <f>SUM(ENERO:DICIEMBRE!LY34)</f>
        <v>0</v>
      </c>
      <c r="LZ34" s="61">
        <f>SUM(ENERO:DICIEMBRE!LZ34)</f>
        <v>0</v>
      </c>
      <c r="MA34" s="61">
        <f>SUM(ENERO:DICIEMBRE!MA34)</f>
        <v>0</v>
      </c>
      <c r="MB34" s="61">
        <f>SUM(ENERO:DICIEMBRE!MB34)</f>
        <v>0</v>
      </c>
      <c r="MC34" s="61">
        <f>SUM(ENERO:DICIEMBRE!MC34)</f>
        <v>0</v>
      </c>
      <c r="MD34" s="61">
        <f>SUM(ENERO:DICIEMBRE!MD34)</f>
        <v>0</v>
      </c>
      <c r="ME34" s="61">
        <f>SUM(ENERO:DICIEMBRE!ME34)</f>
        <v>0</v>
      </c>
      <c r="MF34" s="61">
        <f>SUM(ENERO:DICIEMBRE!MF34)</f>
        <v>0</v>
      </c>
      <c r="MG34" s="61">
        <f>SUM(ENERO:DICIEMBRE!MG34)</f>
        <v>0</v>
      </c>
      <c r="MH34" s="61">
        <f>SUM(ENERO:DICIEMBRE!MH34)</f>
        <v>0</v>
      </c>
      <c r="MI34" s="61">
        <f>SUM(ENERO:DICIEMBRE!MI34)</f>
        <v>0</v>
      </c>
      <c r="MJ34" s="61">
        <f>SUM(ENERO:DICIEMBRE!MJ34)</f>
        <v>0</v>
      </c>
      <c r="MK34" s="61">
        <f>SUM(ENERO:DICIEMBRE!MK34)</f>
        <v>0</v>
      </c>
      <c r="ML34" s="61">
        <f>SUM(ENERO:DICIEMBRE!ML34)</f>
        <v>0</v>
      </c>
      <c r="MM34" s="61">
        <f>SUM(ENERO:DICIEMBRE!MM34)</f>
        <v>0</v>
      </c>
    </row>
    <row r="35" ht="12" spans="1:351">
      <c r="A35" s="1" t="s">
        <v>170</v>
      </c>
      <c r="B35" s="1">
        <v>30901</v>
      </c>
      <c r="C35" s="62" t="s">
        <v>198</v>
      </c>
      <c r="D35" s="63" t="e">
        <f>AVERAGE(ENERO:DICIEMBRE!D35)</f>
        <v>#DIV/0!</v>
      </c>
      <c r="E35" s="63" t="e">
        <f>AVERAGE(ENERO:DICIEMBRE!E35)</f>
        <v>#DIV/0!</v>
      </c>
      <c r="F35" s="63" t="e">
        <f>AVERAGE(ENERO:DICIEMBRE!F35)</f>
        <v>#DIV/0!</v>
      </c>
      <c r="G35" s="63" t="e">
        <f>AVERAGE(ENERO:DICIEMBRE!G35)</f>
        <v>#DIV/0!</v>
      </c>
      <c r="H35" s="63" t="e">
        <f>AVERAGE(ENERO:DICIEMBRE!H35)</f>
        <v>#DIV/0!</v>
      </c>
      <c r="I35" s="63" t="e">
        <f>AVERAGE(ENERO:DICIEMBRE!I35)</f>
        <v>#DIV/0!</v>
      </c>
      <c r="J35" s="63" t="e">
        <f>AVERAGE(ENERO:DICIEMBRE!J35)</f>
        <v>#DIV/0!</v>
      </c>
      <c r="K35" s="63" t="e">
        <f>AVERAGE(ENERO:DICIEMBRE!K35)</f>
        <v>#DIV/0!</v>
      </c>
      <c r="L35" s="63" t="e">
        <f>AVERAGE(ENERO:DICIEMBRE!L35)</f>
        <v>#DIV/0!</v>
      </c>
      <c r="M35" s="63" t="e">
        <f>AVERAGE(ENERO:DICIEMBRE!M35)</f>
        <v>#DIV/0!</v>
      </c>
      <c r="N35" s="69" t="e">
        <f t="shared" ref="N35:N36" si="257">SUM(D35:M35)</f>
        <v>#DIV/0!</v>
      </c>
      <c r="O35" s="63" t="e">
        <f>AVERAGE(ENERO:DICIEMBRE!O35)</f>
        <v>#DIV/0!</v>
      </c>
      <c r="P35" s="63" t="e">
        <f>AVERAGE(ENERO:DICIEMBRE!P35)</f>
        <v>#DIV/0!</v>
      </c>
      <c r="Q35" s="63" t="e">
        <f>AVERAGE(ENERO:DICIEMBRE!Q35)</f>
        <v>#DIV/0!</v>
      </c>
      <c r="R35" s="63" t="e">
        <f>AVERAGE(ENERO:DICIEMBRE!R35)</f>
        <v>#DIV/0!</v>
      </c>
      <c r="S35" s="63" t="e">
        <f>AVERAGE(ENERO:DICIEMBRE!S35)</f>
        <v>#DIV/0!</v>
      </c>
      <c r="T35" s="63" t="e">
        <f>AVERAGE(ENERO:DICIEMBRE!T35)</f>
        <v>#DIV/0!</v>
      </c>
      <c r="U35" s="63" t="e">
        <f>AVERAGE(ENERO:DICIEMBRE!U35)</f>
        <v>#DIV/0!</v>
      </c>
      <c r="V35" s="63" t="e">
        <f>AVERAGE(ENERO:DICIEMBRE!V35)</f>
        <v>#DIV/0!</v>
      </c>
      <c r="W35" s="63" t="e">
        <f>AVERAGE(ENERO:DICIEMBRE!W35)</f>
        <v>#DIV/0!</v>
      </c>
      <c r="X35" s="63" t="e">
        <f>AVERAGE(ENERO:DICIEMBRE!X35)</f>
        <v>#DIV/0!</v>
      </c>
      <c r="Y35" s="69" t="e">
        <f t="shared" ref="Y35:Y36" si="258">SUM(O35:X35)</f>
        <v>#DIV/0!</v>
      </c>
      <c r="Z35" s="73">
        <f t="shared" si="193"/>
        <v>0</v>
      </c>
      <c r="AA35" s="74">
        <f t="shared" si="193"/>
        <v>0</v>
      </c>
      <c r="AB35" s="74">
        <f t="shared" si="193"/>
        <v>0</v>
      </c>
      <c r="AC35" s="74">
        <f t="shared" si="193"/>
        <v>0</v>
      </c>
      <c r="AD35" s="74">
        <f t="shared" si="193"/>
        <v>0</v>
      </c>
      <c r="AE35" s="74">
        <f t="shared" si="193"/>
        <v>0</v>
      </c>
      <c r="AF35" s="74">
        <f t="shared" si="193"/>
        <v>0</v>
      </c>
      <c r="AG35" s="74">
        <f t="shared" si="193"/>
        <v>0</v>
      </c>
      <c r="AH35" s="74">
        <f t="shared" si="182"/>
        <v>0</v>
      </c>
      <c r="AI35" s="74">
        <f t="shared" si="182"/>
        <v>0</v>
      </c>
      <c r="AJ35" s="94">
        <f t="shared" si="182"/>
        <v>0</v>
      </c>
      <c r="AK35" s="95">
        <f>SUM(ENERO:DICIEMBRE!AK35)</f>
        <v>0</v>
      </c>
      <c r="AL35" s="96">
        <f>SUM(ENERO:DICIEMBRE!AL35)</f>
        <v>0</v>
      </c>
      <c r="AM35" s="63">
        <f>SUM(ENERO:DICIEMBRE!AM35)</f>
        <v>0</v>
      </c>
      <c r="AN35" s="63">
        <f>SUM(ENERO:DICIEMBRE!AN35)</f>
        <v>0</v>
      </c>
      <c r="AO35" s="63">
        <f>SUM(ENERO:DICIEMBRE!AO35)</f>
        <v>0</v>
      </c>
      <c r="AP35" s="63">
        <f>SUM(ENERO:DICIEMBRE!AP35)</f>
        <v>0</v>
      </c>
      <c r="AQ35" s="63">
        <f>SUM(ENERO:DICIEMBRE!AQ35)</f>
        <v>0</v>
      </c>
      <c r="AR35" s="63">
        <f>SUM(ENERO:DICIEMBRE!AR35)</f>
        <v>0</v>
      </c>
      <c r="AS35" s="63">
        <f>SUM(ENERO:DICIEMBRE!AS35)</f>
        <v>0</v>
      </c>
      <c r="AT35" s="69">
        <f t="shared" ref="AT35:AT36" si="259">SUM(AL35:AS35)</f>
        <v>0</v>
      </c>
      <c r="AU35" s="63">
        <f>SUM(ENERO:DICIEMBRE!AU35)</f>
        <v>0</v>
      </c>
      <c r="AV35" s="63">
        <f>SUM(ENERO:DICIEMBRE!AV35)</f>
        <v>0</v>
      </c>
      <c r="AW35" s="63">
        <f>SUM(ENERO:DICIEMBRE!AW35)</f>
        <v>0</v>
      </c>
      <c r="AX35" s="63">
        <f>SUM(ENERO:DICIEMBRE!AX35)</f>
        <v>0</v>
      </c>
      <c r="AY35" s="63">
        <f>SUM(ENERO:DICIEMBRE!AY35)</f>
        <v>0</v>
      </c>
      <c r="AZ35" s="63">
        <f>SUM(ENERO:DICIEMBRE!AZ35)</f>
        <v>0</v>
      </c>
      <c r="BA35" s="63">
        <f>SUM(ENERO:DICIEMBRE!BA35)</f>
        <v>0</v>
      </c>
      <c r="BB35" s="63">
        <f>SUM(ENERO:DICIEMBRE!BB35)</f>
        <v>0</v>
      </c>
      <c r="BC35" s="63">
        <f>SUM(ENERO:DICIEMBRE!BC35)</f>
        <v>0</v>
      </c>
      <c r="BD35" s="63">
        <f>SUM(ENERO:DICIEMBRE!BD35)</f>
        <v>0</v>
      </c>
      <c r="BE35" s="63">
        <f>SUM(ENERO:DICIEMBRE!BE35)</f>
        <v>0</v>
      </c>
      <c r="BF35" s="63">
        <f>SUM(ENERO:DICIEMBRE!BF35)</f>
        <v>0</v>
      </c>
      <c r="BG35" s="63">
        <f>SUM(ENERO:DICIEMBRE!BG35)</f>
        <v>0</v>
      </c>
      <c r="BH35" s="63">
        <f>SUM(ENERO:DICIEMBRE!BH35)</f>
        <v>0</v>
      </c>
      <c r="BI35" s="63">
        <f>SUM(ENERO:DICIEMBRE!BI35)</f>
        <v>0</v>
      </c>
      <c r="BJ35" s="63">
        <f>SUM(ENERO:DICIEMBRE!BJ35)</f>
        <v>0</v>
      </c>
      <c r="BK35" s="63">
        <f>SUM(ENERO:DICIEMBRE!BK35)</f>
        <v>0</v>
      </c>
      <c r="BL35" s="63">
        <f>SUM(ENERO:DICIEMBRE!BL35)</f>
        <v>0</v>
      </c>
      <c r="BM35" s="63">
        <f>SUM(ENERO:DICIEMBRE!BM35)</f>
        <v>0</v>
      </c>
      <c r="BN35" s="63">
        <f>SUM(ENERO:DICIEMBRE!BN35)</f>
        <v>0</v>
      </c>
      <c r="BO35" s="63">
        <f>SUM(ENERO:DICIEMBRE!BO35)</f>
        <v>0</v>
      </c>
      <c r="BP35" s="63">
        <f>SUM(ENERO:DICIEMBRE!BP35)</f>
        <v>0</v>
      </c>
      <c r="BQ35" s="63">
        <f>SUM(ENERO:DICIEMBRE!BQ35)</f>
        <v>0</v>
      </c>
      <c r="BR35" s="63">
        <f>SUM(ENERO:DICIEMBRE!BR35)</f>
        <v>0</v>
      </c>
      <c r="BS35" s="63">
        <f>SUM(ENERO:DICIEMBRE!BS35)</f>
        <v>0</v>
      </c>
      <c r="BT35" s="63">
        <f>SUM(ENERO:DICIEMBRE!BT35)</f>
        <v>0</v>
      </c>
      <c r="BU35" s="69">
        <f t="shared" ref="BU35:BU36" si="260">SUM(AU35:BT35)</f>
        <v>0</v>
      </c>
      <c r="BV35" s="63">
        <f>SUM(ENERO:DICIEMBRE!BV35)</f>
        <v>0</v>
      </c>
      <c r="BW35" s="63">
        <f>SUM(ENERO:DICIEMBRE!BW35)</f>
        <v>0</v>
      </c>
      <c r="BX35" s="63">
        <f>SUM(ENERO:DICIEMBRE!BX35)</f>
        <v>0</v>
      </c>
      <c r="BY35" s="69">
        <f t="shared" ref="BY35:BY36" si="261">SUM(BV35:BX35)</f>
        <v>0</v>
      </c>
      <c r="BZ35" s="63">
        <f>SUM(ENERO:DICIEMBRE!BZ35)</f>
        <v>0</v>
      </c>
      <c r="CA35" s="63">
        <f>SUM(ENERO:DICIEMBRE!CA35)</f>
        <v>0</v>
      </c>
      <c r="CB35" s="63">
        <f>SUM(ENERO:DICIEMBRE!CB35)</f>
        <v>0</v>
      </c>
      <c r="CC35" s="63">
        <f>SUM(ENERO:DICIEMBRE!CC35)</f>
        <v>0</v>
      </c>
      <c r="CD35" s="63">
        <f>SUM(ENERO:DICIEMBRE!CD35)</f>
        <v>0</v>
      </c>
      <c r="CE35" s="63">
        <f>SUM(ENERO:DICIEMBRE!CE35)</f>
        <v>0</v>
      </c>
      <c r="CF35" s="63">
        <f>SUM(ENERO:DICIEMBRE!CF35)</f>
        <v>0</v>
      </c>
      <c r="CG35" s="63">
        <f>SUM(ENERO:DICIEMBRE!CG35)</f>
        <v>0</v>
      </c>
      <c r="CH35" s="63">
        <f>SUM(ENERO:DICIEMBRE!CH35)</f>
        <v>0</v>
      </c>
      <c r="CI35" s="63">
        <f>SUM(ENERO:DICIEMBRE!CI35)</f>
        <v>0</v>
      </c>
      <c r="CJ35" s="63">
        <f>SUM(ENERO:DICIEMBRE!CJ35)</f>
        <v>0</v>
      </c>
      <c r="CK35" s="63">
        <f>SUM(ENERO:DICIEMBRE!CK35)</f>
        <v>0</v>
      </c>
      <c r="CL35" s="63">
        <f>SUM(ENERO:DICIEMBRE!CL35)</f>
        <v>0</v>
      </c>
      <c r="CM35" s="63">
        <f>SUM(ENERO:DICIEMBRE!CM35)</f>
        <v>0</v>
      </c>
      <c r="CN35" s="63">
        <f>SUM(ENERO:DICIEMBRE!CN35)</f>
        <v>0</v>
      </c>
      <c r="CO35" s="63">
        <f>SUM(ENERO:DICIEMBRE!CO35)</f>
        <v>0</v>
      </c>
      <c r="CP35" s="63">
        <f>SUM(ENERO:DICIEMBRE!CP35)</f>
        <v>0</v>
      </c>
      <c r="CQ35" s="63">
        <f>SUM(ENERO:DICIEMBRE!CQ35)</f>
        <v>0</v>
      </c>
      <c r="CR35" s="63">
        <f>SUM(ENERO:DICIEMBRE!CR35)</f>
        <v>0</v>
      </c>
      <c r="CS35" s="63">
        <f>SUM(ENERO:DICIEMBRE!CS35)</f>
        <v>0</v>
      </c>
      <c r="CT35" s="63">
        <f>SUM(ENERO:DICIEMBRE!CT35)</f>
        <v>0</v>
      </c>
      <c r="CU35" s="63">
        <f>SUM(ENERO:DICIEMBRE!CU35)</f>
        <v>0</v>
      </c>
      <c r="CV35" s="63">
        <f>SUM(ENERO:DICIEMBRE!CV35)</f>
        <v>0</v>
      </c>
      <c r="CW35" s="63">
        <f>SUM(ENERO:DICIEMBRE!CW35)</f>
        <v>0</v>
      </c>
      <c r="CX35" s="63">
        <f>SUM(ENERO:DICIEMBRE!CX35)</f>
        <v>0</v>
      </c>
      <c r="CY35" s="63">
        <f>SUM(ENERO:DICIEMBRE!CY35)</f>
        <v>0</v>
      </c>
      <c r="CZ35" s="63">
        <f>SUM(ENERO:DICIEMBRE!CZ35)</f>
        <v>0</v>
      </c>
      <c r="DA35" s="63">
        <f>SUM(ENERO:DICIEMBRE!DA35)</f>
        <v>0</v>
      </c>
      <c r="DB35" s="63">
        <f>SUM(ENERO:DICIEMBRE!DB35)</f>
        <v>0</v>
      </c>
      <c r="DC35" s="69">
        <f t="shared" ref="DC35:DC36" si="262">SUM(BZ35:DB35)</f>
        <v>0</v>
      </c>
      <c r="DD35" s="63">
        <f>SUM(ENERO:DICIEMBRE!DD35)</f>
        <v>0</v>
      </c>
      <c r="DE35" s="63">
        <f>SUM(ENERO:DICIEMBRE!DE35)</f>
        <v>0</v>
      </c>
      <c r="DF35" s="69">
        <f>SUM(DD35:DE35)</f>
        <v>0</v>
      </c>
      <c r="DG35" s="63">
        <f>SUM(ENERO:DICIEMBRE!DG35)</f>
        <v>0</v>
      </c>
      <c r="DH35" s="63">
        <f>SUM(ENERO:DICIEMBRE!DH35)</f>
        <v>0</v>
      </c>
      <c r="DI35" s="63">
        <f>SUM(ENERO:DICIEMBRE!DI35)</f>
        <v>0</v>
      </c>
      <c r="DJ35" s="63">
        <f>SUM(ENERO:DICIEMBRE!DJ35)</f>
        <v>0</v>
      </c>
      <c r="DK35" s="63">
        <f>SUM(ENERO:DICIEMBRE!DK35)</f>
        <v>0</v>
      </c>
      <c r="DL35" s="63">
        <f>SUM(ENERO:DICIEMBRE!DL35)</f>
        <v>0</v>
      </c>
      <c r="DM35" s="63">
        <f>SUM(ENERO:DICIEMBRE!DM35)</f>
        <v>0</v>
      </c>
      <c r="DN35" s="63">
        <f>SUM(ENERO:DICIEMBRE!DN35)</f>
        <v>0</v>
      </c>
      <c r="DO35" s="63">
        <f>SUM(ENERO:DICIEMBRE!DO35)</f>
        <v>0</v>
      </c>
      <c r="DP35" s="63">
        <f>SUM(ENERO:DICIEMBRE!DP35)</f>
        <v>0</v>
      </c>
      <c r="DQ35" s="63">
        <f>SUM(ENERO:DICIEMBRE!DQ35)</f>
        <v>0</v>
      </c>
      <c r="DR35" s="63">
        <f>SUM(ENERO:DICIEMBRE!DR35)</f>
        <v>0</v>
      </c>
      <c r="DS35" s="63">
        <f>SUM(ENERO:DICIEMBRE!DS35)</f>
        <v>0</v>
      </c>
      <c r="DT35" s="63">
        <f>SUM(ENERO:DICIEMBRE!DT35)</f>
        <v>0</v>
      </c>
      <c r="DU35" s="63">
        <f>SUM(ENERO:DICIEMBRE!DU35)</f>
        <v>0</v>
      </c>
      <c r="DV35" s="63">
        <f>SUM(ENERO:DICIEMBRE!DV35)</f>
        <v>0</v>
      </c>
      <c r="DW35" s="63">
        <f>SUM(ENERO:DICIEMBRE!DW35)</f>
        <v>0</v>
      </c>
      <c r="DX35" s="63">
        <f>SUM(ENERO:DICIEMBRE!DX35)</f>
        <v>0</v>
      </c>
      <c r="DY35" s="63">
        <f>SUM(ENERO:DICIEMBRE!DY35)</f>
        <v>0</v>
      </c>
      <c r="DZ35" s="63">
        <f>SUM(ENERO:DICIEMBRE!DZ35)</f>
        <v>0</v>
      </c>
      <c r="EA35" s="63">
        <f>SUM(ENERO:DICIEMBRE!EA35)</f>
        <v>0</v>
      </c>
      <c r="EB35" s="63">
        <f>SUM(ENERO:DICIEMBRE!EB35)</f>
        <v>0</v>
      </c>
      <c r="EC35" s="63">
        <f>SUM(ENERO:DICIEMBRE!EC35)</f>
        <v>0</v>
      </c>
      <c r="ED35" s="63">
        <f>SUM(ENERO:DICIEMBRE!ED35)</f>
        <v>0</v>
      </c>
      <c r="EE35" s="63">
        <f>SUM(ENERO:DICIEMBRE!EE35)</f>
        <v>0</v>
      </c>
      <c r="EF35" s="63">
        <f>SUM(ENERO:DICIEMBRE!EF35)</f>
        <v>0</v>
      </c>
      <c r="EG35" s="63">
        <f>SUM(ENERO:DICIEMBRE!EG35)</f>
        <v>0</v>
      </c>
      <c r="EH35" s="63">
        <f>SUM(ENERO:DICIEMBRE!EH35)</f>
        <v>0</v>
      </c>
      <c r="EI35" s="63">
        <f>SUM(ENERO:DICIEMBRE!EI35)</f>
        <v>0</v>
      </c>
      <c r="EJ35" s="69">
        <f t="shared" ref="EJ35:EJ36" si="263">SUM(EC35:ED35,DX35:DY35,DS35:DT35,DN35:DO35,DI35:DJ35,EI35,)</f>
        <v>0</v>
      </c>
      <c r="EK35" s="69">
        <f t="shared" ref="EK35:EK36" si="264">SUM(EE35:EH35,DZ35:EB35,DU35:DW35,DP35:DR35,DK35:DM35,DG35:DH35)</f>
        <v>0</v>
      </c>
      <c r="EL35" s="63">
        <f>SUM(ENERO:DICIEMBRE!EL35)</f>
        <v>0</v>
      </c>
      <c r="EM35" s="63">
        <f>SUM(ENERO:DICIEMBRE!EM35)</f>
        <v>0</v>
      </c>
      <c r="EN35" s="63">
        <f>SUM(ENERO:DICIEMBRE!EN35)</f>
        <v>0</v>
      </c>
      <c r="EO35" s="69">
        <f t="shared" ref="EO35:EO36" si="265">SUM(EL35:EN35)</f>
        <v>0</v>
      </c>
      <c r="EP35" s="63">
        <f>SUM(ENERO:DICIEMBRE!EP35)</f>
        <v>0</v>
      </c>
      <c r="EQ35" s="63">
        <f>SUM(ENERO:DICIEMBRE!EQ35)</f>
        <v>0</v>
      </c>
      <c r="ER35" s="63">
        <f>SUM(ENERO:DICIEMBRE!ER35)</f>
        <v>0</v>
      </c>
      <c r="ES35" s="63">
        <f>SUM(ENERO:DICIEMBRE!ES35)</f>
        <v>0</v>
      </c>
      <c r="ET35" s="63">
        <f>SUM(ENERO:DICIEMBRE!ET35)</f>
        <v>0</v>
      </c>
      <c r="EU35" s="63">
        <f>SUM(ENERO:DICIEMBRE!EU35)</f>
        <v>0</v>
      </c>
      <c r="EV35" s="63">
        <f>SUM(ENERO:DICIEMBRE!EV35)</f>
        <v>0</v>
      </c>
      <c r="EW35" s="63">
        <f>SUM(ENERO:DICIEMBRE!EW35)</f>
        <v>0</v>
      </c>
      <c r="EX35" s="63">
        <f>SUM(ENERO:DICIEMBRE!EX35)</f>
        <v>0</v>
      </c>
      <c r="EY35" s="69">
        <f t="shared" si="5"/>
        <v>0</v>
      </c>
      <c r="EZ35" s="63">
        <f>SUM(ENERO:DICIEMBRE!EZ35)</f>
        <v>0</v>
      </c>
      <c r="FA35" s="63">
        <f>SUM(ENERO:DICIEMBRE!FA35)</f>
        <v>0</v>
      </c>
      <c r="FB35" s="63">
        <f>SUM(ENERO:DICIEMBRE!FB35)</f>
        <v>0</v>
      </c>
      <c r="FC35" s="63">
        <f>SUM(ENERO:DICIEMBRE!FC35)</f>
        <v>0</v>
      </c>
      <c r="FD35" s="63">
        <f>SUM(ENERO:DICIEMBRE!FD35)</f>
        <v>0</v>
      </c>
      <c r="FE35" s="63">
        <f>SUM(ENERO:DICIEMBRE!FE35)</f>
        <v>0</v>
      </c>
      <c r="FF35" s="63">
        <f>SUM(ENERO:DICIEMBRE!FF35)</f>
        <v>0</v>
      </c>
      <c r="FG35" s="63">
        <f>SUM(ENERO:DICIEMBRE!FG35)</f>
        <v>0</v>
      </c>
      <c r="FH35" s="69">
        <f t="shared" ref="FH35:FH36" si="266">SUM(EZ35:FG35)</f>
        <v>0</v>
      </c>
      <c r="FI35" s="63">
        <f>SUM(ENERO:DICIEMBRE!FI35)</f>
        <v>0</v>
      </c>
      <c r="FJ35" s="63">
        <f>SUM(ENERO:DICIEMBRE!FJ35)</f>
        <v>0</v>
      </c>
      <c r="FK35" s="63">
        <f>SUM(ENERO:DICIEMBRE!FK35)</f>
        <v>0</v>
      </c>
      <c r="FL35" s="63">
        <f>SUM(ENERO:DICIEMBRE!FL35)</f>
        <v>0</v>
      </c>
      <c r="FM35" s="63">
        <f>SUM(ENERO:DICIEMBRE!FM35)</f>
        <v>0</v>
      </c>
      <c r="FN35" s="63">
        <f>SUM(ENERO:DICIEMBRE!FN35)</f>
        <v>0</v>
      </c>
      <c r="FO35" s="63">
        <f>SUM(ENERO:DICIEMBRE!FO35)</f>
        <v>0</v>
      </c>
      <c r="FP35" s="63">
        <f>SUM(ENERO:DICIEMBRE!FP35)</f>
        <v>0</v>
      </c>
      <c r="FQ35" s="63">
        <f>SUM(ENERO:DICIEMBRE!FQ35)</f>
        <v>0</v>
      </c>
      <c r="FR35" s="63">
        <f>SUM(ENERO:DICIEMBRE!FR35)</f>
        <v>0</v>
      </c>
      <c r="FS35" s="69">
        <f t="shared" ref="FS35:FS36" si="267">SUM(FI35:FR35)</f>
        <v>0</v>
      </c>
      <c r="FT35" s="63">
        <f>SUM(ENERO:DICIEMBRE!FT35)</f>
        <v>0</v>
      </c>
      <c r="FU35" s="63">
        <f>SUM(ENERO:DICIEMBRE!FU35)</f>
        <v>0</v>
      </c>
      <c r="FV35" s="63">
        <f>SUM(ENERO:DICIEMBRE!FV35)</f>
        <v>0</v>
      </c>
      <c r="FW35" s="63">
        <f>SUM(ENERO:DICIEMBRE!FW35)</f>
        <v>0</v>
      </c>
      <c r="FX35" s="63">
        <f>SUM(ENERO:DICIEMBRE!FX35)</f>
        <v>0</v>
      </c>
      <c r="FY35" s="63">
        <f>SUM(ENERO:DICIEMBRE!FY35)</f>
        <v>0</v>
      </c>
      <c r="FZ35" s="63">
        <f>SUM(ENERO:DICIEMBRE!FZ35)</f>
        <v>0</v>
      </c>
      <c r="GA35" s="63">
        <f>SUM(ENERO:DICIEMBRE!GA35)</f>
        <v>0</v>
      </c>
      <c r="GB35" s="63">
        <f>SUM(ENERO:DICIEMBRE!GB35)</f>
        <v>0</v>
      </c>
      <c r="GC35" s="63">
        <f>SUM(ENERO:DICIEMBRE!GC35)</f>
        <v>0</v>
      </c>
      <c r="GD35" s="63">
        <f>SUM(ENERO:DICIEMBRE!GD35)</f>
        <v>0</v>
      </c>
      <c r="GE35" s="63">
        <f>SUM(ENERO:DICIEMBRE!GE35)</f>
        <v>0</v>
      </c>
      <c r="GF35" s="63">
        <f>SUM(ENERO:DICIEMBRE!GF35)</f>
        <v>0</v>
      </c>
      <c r="GG35" s="63">
        <f>SUM(ENERO:DICIEMBRE!GG35)</f>
        <v>0</v>
      </c>
      <c r="GH35" s="63">
        <f>SUM(ENERO:DICIEMBRE!GH35)</f>
        <v>0</v>
      </c>
      <c r="GI35" s="63">
        <f>SUM(ENERO:DICIEMBRE!GI35)</f>
        <v>0</v>
      </c>
      <c r="GJ35" s="63">
        <f>SUM(ENERO:DICIEMBRE!GJ35)</f>
        <v>0</v>
      </c>
      <c r="GK35" s="63">
        <f>SUM(ENERO:DICIEMBRE!GK35)</f>
        <v>0</v>
      </c>
      <c r="GL35" s="63">
        <f>SUM(ENERO:DICIEMBRE!GL35)</f>
        <v>0</v>
      </c>
      <c r="GM35" s="63">
        <f>SUM(ENERO:DICIEMBRE!GM35)</f>
        <v>0</v>
      </c>
      <c r="GN35" s="63">
        <f>SUM(ENERO:DICIEMBRE!GN35)</f>
        <v>0</v>
      </c>
      <c r="GO35" s="63">
        <f>SUM(ENERO:DICIEMBRE!GO35)</f>
        <v>0</v>
      </c>
      <c r="GP35" s="63">
        <f>SUM(ENERO:DICIEMBRE!GP35)</f>
        <v>0</v>
      </c>
      <c r="GQ35" s="69">
        <f t="shared" si="8"/>
        <v>0</v>
      </c>
      <c r="GR35" s="63">
        <f>SUM(ENERO:DICIEMBRE!GR35)</f>
        <v>0</v>
      </c>
      <c r="GS35" s="69">
        <f t="shared" ref="GS35:GS36" si="268">SUM(GR35)</f>
        <v>0</v>
      </c>
      <c r="GT35" s="63">
        <f>SUM(ENERO:DICIEMBRE!GT35)</f>
        <v>0</v>
      </c>
      <c r="GU35" s="63">
        <f>SUM(ENERO:DICIEMBRE!GU35)</f>
        <v>0</v>
      </c>
      <c r="GV35" s="63">
        <f>SUM(ENERO:DICIEMBRE!GV35)</f>
        <v>0</v>
      </c>
      <c r="GW35" s="63">
        <f>SUM(ENERO:DICIEMBRE!GW35)</f>
        <v>0</v>
      </c>
      <c r="GX35" s="63">
        <f>SUM(ENERO:DICIEMBRE!GX35)</f>
        <v>0</v>
      </c>
      <c r="GY35" s="63">
        <f>SUM(ENERO:DICIEMBRE!GY35)</f>
        <v>0</v>
      </c>
      <c r="GZ35" s="63">
        <f>SUM(ENERO:DICIEMBRE!GZ35)</f>
        <v>0</v>
      </c>
      <c r="HA35" s="63">
        <f>SUM(ENERO:DICIEMBRE!HA35)</f>
        <v>0</v>
      </c>
      <c r="HB35" s="63">
        <f>SUM(ENERO:DICIEMBRE!HB35)</f>
        <v>0</v>
      </c>
      <c r="HC35" s="63">
        <f>SUM(ENERO:DICIEMBRE!HC35)</f>
        <v>0</v>
      </c>
      <c r="HD35" s="63">
        <f>SUM(ENERO:DICIEMBRE!HD35)</f>
        <v>0</v>
      </c>
      <c r="HE35" s="63">
        <f>SUM(ENERO:DICIEMBRE!HE35)</f>
        <v>0</v>
      </c>
      <c r="HF35" s="63">
        <f>SUM(ENERO:DICIEMBRE!HF35)</f>
        <v>0</v>
      </c>
      <c r="HG35" s="63">
        <f>SUM(ENERO:DICIEMBRE!HG35)</f>
        <v>0</v>
      </c>
      <c r="HH35" s="63">
        <f>SUM(ENERO:DICIEMBRE!HH35)</f>
        <v>0</v>
      </c>
      <c r="HI35" s="63">
        <f>SUM(ENERO:DICIEMBRE!HI35)</f>
        <v>0</v>
      </c>
      <c r="HJ35" s="63">
        <f>SUM(ENERO:DICIEMBRE!HJ35)</f>
        <v>0</v>
      </c>
      <c r="HK35" s="63">
        <f>SUM(ENERO:DICIEMBRE!HK35)</f>
        <v>0</v>
      </c>
      <c r="HL35" s="63">
        <f>SUM(ENERO:DICIEMBRE!HL35)</f>
        <v>0</v>
      </c>
      <c r="HM35" s="63">
        <f>SUM(ENERO:DICIEMBRE!HM35)</f>
        <v>0</v>
      </c>
      <c r="HN35" s="63">
        <f>SUM(ENERO:DICIEMBRE!HN35)</f>
        <v>0</v>
      </c>
      <c r="HO35" s="63">
        <f>SUM(ENERO:DICIEMBRE!HO35)</f>
        <v>0</v>
      </c>
      <c r="HP35" s="63">
        <f>SUM(ENERO:DICIEMBRE!HP35)</f>
        <v>0</v>
      </c>
      <c r="HQ35" s="63">
        <f>SUM(ENERO:DICIEMBRE!HQ35)</f>
        <v>0</v>
      </c>
      <c r="HR35" s="63">
        <f>SUM(ENERO:DICIEMBRE!HR35)</f>
        <v>0</v>
      </c>
      <c r="HS35" s="69">
        <f>SUM(GT35:HR35)</f>
        <v>0</v>
      </c>
      <c r="HT35" s="63">
        <f>SUM(ENERO:DICIEMBRE!HT35)</f>
        <v>0</v>
      </c>
      <c r="HU35" s="63">
        <f>SUM(ENERO:DICIEMBRE!HU35)</f>
        <v>0</v>
      </c>
      <c r="HV35" s="69">
        <f t="shared" ref="HV35:HV36" si="269">SUM(HT35:HU35)</f>
        <v>0</v>
      </c>
      <c r="HW35" s="63">
        <f>SUM(ENERO:DICIEMBRE!HW35)</f>
        <v>0</v>
      </c>
      <c r="HX35" s="63">
        <f>SUM(ENERO:DICIEMBRE!HX35)</f>
        <v>0</v>
      </c>
      <c r="HY35" s="63">
        <f>SUM(ENERO:DICIEMBRE!HY35)</f>
        <v>0</v>
      </c>
      <c r="HZ35" s="63">
        <f>SUM(ENERO:DICIEMBRE!HZ35)</f>
        <v>0</v>
      </c>
      <c r="IA35" s="63">
        <f>SUM(ENERO:DICIEMBRE!IA35)</f>
        <v>0</v>
      </c>
      <c r="IB35" s="63">
        <f>SUM(ENERO:DICIEMBRE!IB35)</f>
        <v>0</v>
      </c>
      <c r="IC35" s="69">
        <f t="shared" ref="IC35:IC36" si="270">SUM(HW35:IB35)</f>
        <v>0</v>
      </c>
      <c r="ID35" s="63">
        <f>SUM(ENERO:DICIEMBRE!ID35)</f>
        <v>0</v>
      </c>
      <c r="IE35" s="63">
        <f>SUM(ENERO:DICIEMBRE!IE35)</f>
        <v>0</v>
      </c>
      <c r="IF35" s="63">
        <f>SUM(ENERO:DICIEMBRE!IF35)</f>
        <v>0</v>
      </c>
      <c r="IG35" s="63">
        <f>SUM(ENERO:DICIEMBRE!IG35)</f>
        <v>0</v>
      </c>
      <c r="IH35" s="63">
        <f>SUM(ENERO:DICIEMBRE!IH35)</f>
        <v>0</v>
      </c>
      <c r="II35" s="63">
        <f>SUM(ENERO:DICIEMBRE!II35)</f>
        <v>0</v>
      </c>
      <c r="IJ35" s="63">
        <f>SUM(ENERO:DICIEMBRE!IJ35)</f>
        <v>0</v>
      </c>
      <c r="IK35" s="63">
        <f>SUM(ENERO:DICIEMBRE!IK35)</f>
        <v>0</v>
      </c>
      <c r="IL35" s="63">
        <f>SUM(ENERO:DICIEMBRE!IL35)</f>
        <v>0</v>
      </c>
      <c r="IM35" s="63">
        <f>SUM(ENERO:DICIEMBRE!IM35)</f>
        <v>0</v>
      </c>
      <c r="IN35" s="69">
        <f t="shared" ref="IN35:IN36" si="271">SUM(ID35:IM35)</f>
        <v>0</v>
      </c>
      <c r="IO35" s="140">
        <f t="shared" ref="IO35:IO36" si="272">SUM(AT35,BU35,BY35,DC35,DF35,EK35,EO35,EJ35,EY35,FH35,FS35,GQ35,GS35,HS35,HV35,IC35,IN35)</f>
        <v>0</v>
      </c>
      <c r="IP35" s="63">
        <f>SUM(ENERO:DICIEMBRE!IP35)</f>
        <v>0</v>
      </c>
      <c r="IQ35" s="63">
        <f>SUM(ENERO:DICIEMBRE!IQ35)</f>
        <v>0</v>
      </c>
      <c r="IR35" s="63">
        <f>SUM(ENERO:DICIEMBRE!IR35)</f>
        <v>0</v>
      </c>
      <c r="IS35" s="63">
        <f>SUM(ENERO:DICIEMBRE!IS35)</f>
        <v>0</v>
      </c>
      <c r="IT35" s="63">
        <f>SUM(ENERO:DICIEMBRE!IT35)</f>
        <v>0</v>
      </c>
      <c r="IU35" s="63">
        <f>SUM(ENERO:DICIEMBRE!IU35)</f>
        <v>0</v>
      </c>
      <c r="IV35" s="63">
        <f>SUM(ENERO:DICIEMBRE!IV35)</f>
        <v>0</v>
      </c>
      <c r="IW35" s="63">
        <f>SUM(ENERO:DICIEMBRE!IW35)</f>
        <v>0</v>
      </c>
      <c r="IX35" s="63">
        <f>SUM(ENERO:DICIEMBRE!IX35)</f>
        <v>0</v>
      </c>
      <c r="IY35" s="63">
        <f>SUM(ENERO:DICIEMBRE!IY35)</f>
        <v>0</v>
      </c>
      <c r="IZ35" s="63">
        <f>SUM(ENERO:DICIEMBRE!IZ35)</f>
        <v>0</v>
      </c>
      <c r="JA35" s="63">
        <f>SUM(ENERO:DICIEMBRE!JA35)</f>
        <v>0</v>
      </c>
      <c r="JB35" s="63">
        <f>SUM(ENERO:DICIEMBRE!JB35)</f>
        <v>0</v>
      </c>
      <c r="JC35" s="63">
        <f>SUM(ENERO:DICIEMBRE!JC35)</f>
        <v>0</v>
      </c>
      <c r="JD35" s="140">
        <f>SUM(IP35,IR35,IT35,IZ35,JB35,IX35,IV35)</f>
        <v>0</v>
      </c>
      <c r="JE35" s="140">
        <f>SUM(IQ35,IS35,IU35,JA35,JC35,IY35,IW35)</f>
        <v>0</v>
      </c>
      <c r="JF35" s="140">
        <f t="shared" ref="JF35:JF36" si="273">SUM(JD35:JE35)</f>
        <v>0</v>
      </c>
      <c r="JG35" s="63">
        <f>SUM(ENERO:DICIEMBRE!JG35)</f>
        <v>0</v>
      </c>
      <c r="JH35" s="63">
        <f>SUM(ENERO:DICIEMBRE!JH35)</f>
        <v>0</v>
      </c>
      <c r="JI35" s="63">
        <f>SUM(ENERO:DICIEMBRE!JI35)</f>
        <v>0</v>
      </c>
      <c r="JJ35" s="63">
        <f>SUM(ENERO:DICIEMBRE!JJ35)</f>
        <v>0</v>
      </c>
      <c r="JK35" s="63">
        <f>SUM(ENERO:DICIEMBRE!JK35)</f>
        <v>0</v>
      </c>
      <c r="JL35" s="140">
        <f t="shared" ref="JL35:JL36" si="274">SUM(JG35:JK35)</f>
        <v>0</v>
      </c>
      <c r="JM35" s="63">
        <f>SUM(ENERO:DICIEMBRE!JM35)</f>
        <v>0</v>
      </c>
      <c r="JN35" s="63">
        <f>SUM(ENERO:DICIEMBRE!JN35)</f>
        <v>0</v>
      </c>
      <c r="JO35" s="140">
        <f t="shared" ref="JO35:JO36" si="275">SUM(JM35:JN35)</f>
        <v>0</v>
      </c>
      <c r="JP35" s="63">
        <f>SUM(ENERO:DICIEMBRE!JP35)</f>
        <v>0</v>
      </c>
      <c r="JQ35" s="63">
        <f>SUM(ENERO:DICIEMBRE!JQ35)</f>
        <v>0</v>
      </c>
      <c r="JR35" s="63">
        <f>SUM(ENERO:DICIEMBRE!JR35)</f>
        <v>0</v>
      </c>
      <c r="JS35" s="63">
        <f>SUM(ENERO:DICIEMBRE!JS35)</f>
        <v>0</v>
      </c>
      <c r="JT35" s="63">
        <f>SUM(ENERO:DICIEMBRE!JT35)</f>
        <v>0</v>
      </c>
      <c r="JU35" s="63">
        <f>SUM(ENERO:DICIEMBRE!JU35)</f>
        <v>0</v>
      </c>
      <c r="JV35" s="63">
        <f>SUM(ENERO:DICIEMBRE!JV35)</f>
        <v>0</v>
      </c>
      <c r="JW35" s="63">
        <f>SUM(ENERO:DICIEMBRE!JW35)</f>
        <v>0</v>
      </c>
      <c r="JX35" s="63">
        <f>SUM(ENERO:DICIEMBRE!JX35)</f>
        <v>0</v>
      </c>
      <c r="JY35" s="63">
        <f>SUM(ENERO:DICIEMBRE!JY35)</f>
        <v>0</v>
      </c>
      <c r="JZ35" s="63">
        <f>SUM(ENERO:DICIEMBRE!JZ35)</f>
        <v>0</v>
      </c>
      <c r="KA35" s="63">
        <f>SUM(ENERO:DICIEMBRE!KA35)</f>
        <v>0</v>
      </c>
      <c r="KB35" s="63">
        <f>SUM(ENERO:DICIEMBRE!KB35)</f>
        <v>0</v>
      </c>
      <c r="KC35" s="63">
        <f>SUM(ENERO:DICIEMBRE!KC35)</f>
        <v>0</v>
      </c>
      <c r="KD35" s="63">
        <f>SUM(ENERO:DICIEMBRE!KD35)</f>
        <v>0</v>
      </c>
      <c r="KE35" s="63">
        <f>SUM(ENERO:DICIEMBRE!KE35)</f>
        <v>0</v>
      </c>
      <c r="KF35" s="63">
        <f>SUM(ENERO:DICIEMBRE!KF35)</f>
        <v>0</v>
      </c>
      <c r="KG35" s="140">
        <f t="shared" ref="KG35:KG36" si="276">SUM(JP35:KF35)</f>
        <v>0</v>
      </c>
      <c r="KH35" s="63">
        <f t="shared" ref="KH35:KX35" si="277">SUM(KH36:KH37)</f>
        <v>0</v>
      </c>
      <c r="KI35" s="63">
        <f t="shared" si="277"/>
        <v>0</v>
      </c>
      <c r="KJ35" s="63">
        <f t="shared" si="277"/>
        <v>0</v>
      </c>
      <c r="KK35" s="63">
        <f t="shared" si="277"/>
        <v>0</v>
      </c>
      <c r="KL35" s="63">
        <f t="shared" si="277"/>
        <v>0</v>
      </c>
      <c r="KM35" s="63">
        <f t="shared" si="277"/>
        <v>0</v>
      </c>
      <c r="KN35" s="63">
        <f t="shared" si="277"/>
        <v>0</v>
      </c>
      <c r="KO35" s="63">
        <f t="shared" si="277"/>
        <v>0</v>
      </c>
      <c r="KP35" s="63">
        <f t="shared" si="277"/>
        <v>0</v>
      </c>
      <c r="KQ35" s="63">
        <f t="shared" si="277"/>
        <v>0</v>
      </c>
      <c r="KR35" s="63">
        <f t="shared" si="277"/>
        <v>0</v>
      </c>
      <c r="KS35" s="63">
        <f t="shared" si="277"/>
        <v>0</v>
      </c>
      <c r="KT35" s="63">
        <f t="shared" si="277"/>
        <v>0</v>
      </c>
      <c r="KU35" s="63">
        <f t="shared" si="277"/>
        <v>0</v>
      </c>
      <c r="KV35" s="63">
        <f t="shared" si="277"/>
        <v>0</v>
      </c>
      <c r="KW35" s="63">
        <f t="shared" si="277"/>
        <v>0</v>
      </c>
      <c r="KX35" s="63">
        <f t="shared" si="277"/>
        <v>0</v>
      </c>
      <c r="KY35" s="140">
        <f t="shared" ref="KY35:KY36" si="278">SUM(KH35:KX35)</f>
        <v>0</v>
      </c>
      <c r="KZ35" s="63">
        <f>SUM(ENERO:DICIEMBRE!KZ35)</f>
        <v>0</v>
      </c>
      <c r="LA35" s="63">
        <f t="shared" ref="LA35:MM35" si="279">SUM(LA36:LA37)</f>
        <v>0</v>
      </c>
      <c r="LB35" s="63">
        <f t="shared" si="279"/>
        <v>0</v>
      </c>
      <c r="LC35" s="63">
        <f t="shared" si="279"/>
        <v>0</v>
      </c>
      <c r="LD35" s="63">
        <f t="shared" si="279"/>
        <v>0</v>
      </c>
      <c r="LE35" s="63">
        <f t="shared" si="279"/>
        <v>0</v>
      </c>
      <c r="LF35" s="63">
        <f t="shared" si="279"/>
        <v>0</v>
      </c>
      <c r="LG35" s="63">
        <f t="shared" si="279"/>
        <v>0</v>
      </c>
      <c r="LH35" s="63">
        <f t="shared" si="279"/>
        <v>0</v>
      </c>
      <c r="LI35" s="63">
        <f t="shared" si="279"/>
        <v>0</v>
      </c>
      <c r="LJ35" s="63">
        <f t="shared" si="279"/>
        <v>0</v>
      </c>
      <c r="LK35" s="63">
        <f t="shared" si="279"/>
        <v>0</v>
      </c>
      <c r="LL35" s="63">
        <f t="shared" si="279"/>
        <v>0</v>
      </c>
      <c r="LM35" s="63">
        <f t="shared" si="279"/>
        <v>0</v>
      </c>
      <c r="LN35" s="63">
        <f t="shared" si="279"/>
        <v>0</v>
      </c>
      <c r="LO35" s="63">
        <f t="shared" si="279"/>
        <v>0</v>
      </c>
      <c r="LP35" s="63">
        <f t="shared" si="279"/>
        <v>0</v>
      </c>
      <c r="LQ35" s="63">
        <f t="shared" si="279"/>
        <v>0</v>
      </c>
      <c r="LR35" s="63">
        <f t="shared" si="279"/>
        <v>0</v>
      </c>
      <c r="LS35" s="63">
        <f t="shared" si="279"/>
        <v>0</v>
      </c>
      <c r="LT35" s="63">
        <f t="shared" si="279"/>
        <v>0</v>
      </c>
      <c r="LU35" s="63">
        <f t="shared" si="279"/>
        <v>0</v>
      </c>
      <c r="LV35" s="63">
        <f t="shared" si="279"/>
        <v>0</v>
      </c>
      <c r="LW35" s="63">
        <f t="shared" si="279"/>
        <v>0</v>
      </c>
      <c r="LX35" s="63">
        <f t="shared" si="279"/>
        <v>0</v>
      </c>
      <c r="LY35" s="63">
        <f t="shared" si="279"/>
        <v>0</v>
      </c>
      <c r="LZ35" s="63">
        <f t="shared" si="279"/>
        <v>0</v>
      </c>
      <c r="MA35" s="63">
        <f t="shared" si="279"/>
        <v>0</v>
      </c>
      <c r="MB35" s="63">
        <f t="shared" si="279"/>
        <v>0</v>
      </c>
      <c r="MC35" s="63">
        <f t="shared" si="279"/>
        <v>0</v>
      </c>
      <c r="MD35" s="63">
        <f t="shared" si="279"/>
        <v>0</v>
      </c>
      <c r="ME35" s="63">
        <f t="shared" si="279"/>
        <v>0</v>
      </c>
      <c r="MF35" s="63">
        <f t="shared" si="279"/>
        <v>0</v>
      </c>
      <c r="MG35" s="63">
        <f t="shared" si="279"/>
        <v>0</v>
      </c>
      <c r="MH35" s="63">
        <f t="shared" si="279"/>
        <v>0</v>
      </c>
      <c r="MI35" s="63">
        <f t="shared" si="279"/>
        <v>0</v>
      </c>
      <c r="MJ35" s="63">
        <f t="shared" si="279"/>
        <v>0</v>
      </c>
      <c r="MK35" s="63">
        <f t="shared" si="279"/>
        <v>0</v>
      </c>
      <c r="ML35" s="63">
        <f t="shared" si="279"/>
        <v>0</v>
      </c>
      <c r="MM35" s="63">
        <f t="shared" si="279"/>
        <v>0</v>
      </c>
    </row>
    <row r="36" ht="12" spans="1:351">
      <c r="A36" s="1" t="s">
        <v>170</v>
      </c>
      <c r="B36" s="1">
        <v>30902</v>
      </c>
      <c r="C36" s="62" t="s">
        <v>199</v>
      </c>
      <c r="D36" s="63" t="e">
        <f>AVERAGE(ENERO:DICIEMBRE!D36)</f>
        <v>#DIV/0!</v>
      </c>
      <c r="E36" s="63" t="e">
        <f>AVERAGE(ENERO:DICIEMBRE!E36)</f>
        <v>#DIV/0!</v>
      </c>
      <c r="F36" s="63" t="e">
        <f>AVERAGE(ENERO:DICIEMBRE!F36)</f>
        <v>#DIV/0!</v>
      </c>
      <c r="G36" s="63" t="e">
        <f>AVERAGE(ENERO:DICIEMBRE!G36)</f>
        <v>#DIV/0!</v>
      </c>
      <c r="H36" s="63" t="e">
        <f>AVERAGE(ENERO:DICIEMBRE!H36)</f>
        <v>#DIV/0!</v>
      </c>
      <c r="I36" s="63" t="e">
        <f>AVERAGE(ENERO:DICIEMBRE!I36)</f>
        <v>#DIV/0!</v>
      </c>
      <c r="J36" s="63" t="e">
        <f>AVERAGE(ENERO:DICIEMBRE!J36)</f>
        <v>#DIV/0!</v>
      </c>
      <c r="K36" s="63" t="e">
        <f>AVERAGE(ENERO:DICIEMBRE!K36)</f>
        <v>#DIV/0!</v>
      </c>
      <c r="L36" s="63" t="e">
        <f>AVERAGE(ENERO:DICIEMBRE!L36)</f>
        <v>#DIV/0!</v>
      </c>
      <c r="M36" s="63" t="e">
        <f>AVERAGE(ENERO:DICIEMBRE!M36)</f>
        <v>#DIV/0!</v>
      </c>
      <c r="N36" s="69" t="e">
        <f t="shared" si="257"/>
        <v>#DIV/0!</v>
      </c>
      <c r="O36" s="63" t="e">
        <f>AVERAGE(ENERO:DICIEMBRE!O36)</f>
        <v>#DIV/0!</v>
      </c>
      <c r="P36" s="63" t="e">
        <f>AVERAGE(ENERO:DICIEMBRE!P36)</f>
        <v>#DIV/0!</v>
      </c>
      <c r="Q36" s="63" t="e">
        <f>AVERAGE(ENERO:DICIEMBRE!Q36)</f>
        <v>#DIV/0!</v>
      </c>
      <c r="R36" s="63" t="e">
        <f>AVERAGE(ENERO:DICIEMBRE!R36)</f>
        <v>#DIV/0!</v>
      </c>
      <c r="S36" s="63" t="e">
        <f>AVERAGE(ENERO:DICIEMBRE!S36)</f>
        <v>#DIV/0!</v>
      </c>
      <c r="T36" s="63" t="e">
        <f>AVERAGE(ENERO:DICIEMBRE!T36)</f>
        <v>#DIV/0!</v>
      </c>
      <c r="U36" s="63" t="e">
        <f>AVERAGE(ENERO:DICIEMBRE!U36)</f>
        <v>#DIV/0!</v>
      </c>
      <c r="V36" s="63" t="e">
        <f>AVERAGE(ENERO:DICIEMBRE!V36)</f>
        <v>#DIV/0!</v>
      </c>
      <c r="W36" s="63" t="e">
        <f>AVERAGE(ENERO:DICIEMBRE!W36)</f>
        <v>#DIV/0!</v>
      </c>
      <c r="X36" s="63" t="e">
        <f>AVERAGE(ENERO:DICIEMBRE!X36)</f>
        <v>#DIV/0!</v>
      </c>
      <c r="Y36" s="69" t="e">
        <f t="shared" si="258"/>
        <v>#DIV/0!</v>
      </c>
      <c r="Z36" s="73">
        <f t="shared" si="193"/>
        <v>0</v>
      </c>
      <c r="AA36" s="74">
        <f t="shared" si="193"/>
        <v>0</v>
      </c>
      <c r="AB36" s="74">
        <f t="shared" si="193"/>
        <v>0</v>
      </c>
      <c r="AC36" s="74">
        <f t="shared" si="193"/>
        <v>0</v>
      </c>
      <c r="AD36" s="74">
        <f t="shared" si="193"/>
        <v>0</v>
      </c>
      <c r="AE36" s="74">
        <f t="shared" si="193"/>
        <v>0</v>
      </c>
      <c r="AF36" s="74">
        <f t="shared" si="193"/>
        <v>0</v>
      </c>
      <c r="AG36" s="74">
        <f t="shared" si="193"/>
        <v>0</v>
      </c>
      <c r="AH36" s="74">
        <f t="shared" si="182"/>
        <v>0</v>
      </c>
      <c r="AI36" s="74">
        <f t="shared" si="182"/>
        <v>0</v>
      </c>
      <c r="AJ36" s="94">
        <f t="shared" si="182"/>
        <v>0</v>
      </c>
      <c r="AK36" s="95">
        <f>SUM(ENERO:DICIEMBRE!AK36)</f>
        <v>0</v>
      </c>
      <c r="AL36" s="96">
        <f>SUM(ENERO:DICIEMBRE!AL36)</f>
        <v>0</v>
      </c>
      <c r="AM36" s="63">
        <f>SUM(ENERO:DICIEMBRE!AM36)</f>
        <v>0</v>
      </c>
      <c r="AN36" s="63">
        <f>SUM(ENERO:DICIEMBRE!AN36)</f>
        <v>0</v>
      </c>
      <c r="AO36" s="63">
        <f>SUM(ENERO:DICIEMBRE!AO36)</f>
        <v>0</v>
      </c>
      <c r="AP36" s="63">
        <f>SUM(ENERO:DICIEMBRE!AP36)</f>
        <v>0</v>
      </c>
      <c r="AQ36" s="63">
        <f>SUM(ENERO:DICIEMBRE!AQ36)</f>
        <v>0</v>
      </c>
      <c r="AR36" s="63">
        <f>SUM(ENERO:DICIEMBRE!AR36)</f>
        <v>0</v>
      </c>
      <c r="AS36" s="63">
        <f>SUM(ENERO:DICIEMBRE!AS36)</f>
        <v>0</v>
      </c>
      <c r="AT36" s="69">
        <f t="shared" si="259"/>
        <v>0</v>
      </c>
      <c r="AU36" s="63">
        <f>SUM(ENERO:DICIEMBRE!AU36)</f>
        <v>0</v>
      </c>
      <c r="AV36" s="63">
        <f>SUM(ENERO:DICIEMBRE!AV36)</f>
        <v>0</v>
      </c>
      <c r="AW36" s="63">
        <f>SUM(ENERO:DICIEMBRE!AW36)</f>
        <v>0</v>
      </c>
      <c r="AX36" s="63">
        <f>SUM(ENERO:DICIEMBRE!AX36)</f>
        <v>0</v>
      </c>
      <c r="AY36" s="63">
        <f>SUM(ENERO:DICIEMBRE!AY36)</f>
        <v>0</v>
      </c>
      <c r="AZ36" s="63">
        <f>SUM(ENERO:DICIEMBRE!AZ36)</f>
        <v>0</v>
      </c>
      <c r="BA36" s="63">
        <f>SUM(ENERO:DICIEMBRE!BA36)</f>
        <v>0</v>
      </c>
      <c r="BB36" s="63">
        <f>SUM(ENERO:DICIEMBRE!BB36)</f>
        <v>0</v>
      </c>
      <c r="BC36" s="63">
        <f>SUM(ENERO:DICIEMBRE!BC36)</f>
        <v>0</v>
      </c>
      <c r="BD36" s="63">
        <f>SUM(ENERO:DICIEMBRE!BD36)</f>
        <v>0</v>
      </c>
      <c r="BE36" s="63">
        <f>SUM(ENERO:DICIEMBRE!BE36)</f>
        <v>0</v>
      </c>
      <c r="BF36" s="63">
        <f>SUM(ENERO:DICIEMBRE!BF36)</f>
        <v>0</v>
      </c>
      <c r="BG36" s="63">
        <f>SUM(ENERO:DICIEMBRE!BG36)</f>
        <v>0</v>
      </c>
      <c r="BH36" s="63">
        <f>SUM(ENERO:DICIEMBRE!BH36)</f>
        <v>0</v>
      </c>
      <c r="BI36" s="63">
        <f>SUM(ENERO:DICIEMBRE!BI36)</f>
        <v>0</v>
      </c>
      <c r="BJ36" s="63">
        <f>SUM(ENERO:DICIEMBRE!BJ36)</f>
        <v>0</v>
      </c>
      <c r="BK36" s="63">
        <f>SUM(ENERO:DICIEMBRE!BK36)</f>
        <v>0</v>
      </c>
      <c r="BL36" s="63">
        <f>SUM(ENERO:DICIEMBRE!BL36)</f>
        <v>0</v>
      </c>
      <c r="BM36" s="63">
        <f>SUM(ENERO:DICIEMBRE!BM36)</f>
        <v>0</v>
      </c>
      <c r="BN36" s="63">
        <f>SUM(ENERO:DICIEMBRE!BN36)</f>
        <v>0</v>
      </c>
      <c r="BO36" s="63">
        <f>SUM(ENERO:DICIEMBRE!BO36)</f>
        <v>0</v>
      </c>
      <c r="BP36" s="63">
        <f>SUM(ENERO:DICIEMBRE!BP36)</f>
        <v>0</v>
      </c>
      <c r="BQ36" s="63">
        <f>SUM(ENERO:DICIEMBRE!BQ36)</f>
        <v>0</v>
      </c>
      <c r="BR36" s="63">
        <f>SUM(ENERO:DICIEMBRE!BR36)</f>
        <v>0</v>
      </c>
      <c r="BS36" s="63">
        <f>SUM(ENERO:DICIEMBRE!BS36)</f>
        <v>0</v>
      </c>
      <c r="BT36" s="63">
        <f>SUM(ENERO:DICIEMBRE!BT36)</f>
        <v>0</v>
      </c>
      <c r="BU36" s="69">
        <f t="shared" si="260"/>
        <v>0</v>
      </c>
      <c r="BV36" s="63">
        <f>SUM(ENERO:DICIEMBRE!BV36)</f>
        <v>0</v>
      </c>
      <c r="BW36" s="63">
        <f>SUM(ENERO:DICIEMBRE!BW36)</f>
        <v>0</v>
      </c>
      <c r="BX36" s="63">
        <f>SUM(ENERO:DICIEMBRE!BX36)</f>
        <v>0</v>
      </c>
      <c r="BY36" s="69">
        <f t="shared" si="261"/>
        <v>0</v>
      </c>
      <c r="BZ36" s="63">
        <f>SUM(ENERO:DICIEMBRE!BZ36)</f>
        <v>0</v>
      </c>
      <c r="CA36" s="63">
        <f>SUM(ENERO:DICIEMBRE!CA36)</f>
        <v>0</v>
      </c>
      <c r="CB36" s="63">
        <f>SUM(ENERO:DICIEMBRE!CB36)</f>
        <v>0</v>
      </c>
      <c r="CC36" s="63">
        <f>SUM(ENERO:DICIEMBRE!CC36)</f>
        <v>0</v>
      </c>
      <c r="CD36" s="63">
        <f>SUM(ENERO:DICIEMBRE!CD36)</f>
        <v>0</v>
      </c>
      <c r="CE36" s="63">
        <f>SUM(ENERO:DICIEMBRE!CE36)</f>
        <v>0</v>
      </c>
      <c r="CF36" s="63">
        <f>SUM(ENERO:DICIEMBRE!CF36)</f>
        <v>0</v>
      </c>
      <c r="CG36" s="63">
        <f>SUM(ENERO:DICIEMBRE!CG36)</f>
        <v>0</v>
      </c>
      <c r="CH36" s="63">
        <f>SUM(ENERO:DICIEMBRE!CH36)</f>
        <v>0</v>
      </c>
      <c r="CI36" s="63">
        <f>SUM(ENERO:DICIEMBRE!CI36)</f>
        <v>0</v>
      </c>
      <c r="CJ36" s="63">
        <f>SUM(ENERO:DICIEMBRE!CJ36)</f>
        <v>0</v>
      </c>
      <c r="CK36" s="63">
        <f>SUM(ENERO:DICIEMBRE!CK36)</f>
        <v>0</v>
      </c>
      <c r="CL36" s="63">
        <f>SUM(ENERO:DICIEMBRE!CL36)</f>
        <v>0</v>
      </c>
      <c r="CM36" s="63">
        <f>SUM(ENERO:DICIEMBRE!CM36)</f>
        <v>0</v>
      </c>
      <c r="CN36" s="63">
        <f>SUM(ENERO:DICIEMBRE!CN36)</f>
        <v>0</v>
      </c>
      <c r="CO36" s="63">
        <f>SUM(ENERO:DICIEMBRE!CO36)</f>
        <v>0</v>
      </c>
      <c r="CP36" s="63">
        <f>SUM(ENERO:DICIEMBRE!CP36)</f>
        <v>0</v>
      </c>
      <c r="CQ36" s="63">
        <f>SUM(ENERO:DICIEMBRE!CQ36)</f>
        <v>0</v>
      </c>
      <c r="CR36" s="63">
        <f>SUM(ENERO:DICIEMBRE!CR36)</f>
        <v>0</v>
      </c>
      <c r="CS36" s="63">
        <f>SUM(ENERO:DICIEMBRE!CS36)</f>
        <v>0</v>
      </c>
      <c r="CT36" s="63">
        <f>SUM(ENERO:DICIEMBRE!CT36)</f>
        <v>0</v>
      </c>
      <c r="CU36" s="63">
        <f>SUM(ENERO:DICIEMBRE!CU36)</f>
        <v>0</v>
      </c>
      <c r="CV36" s="63">
        <f>SUM(ENERO:DICIEMBRE!CV36)</f>
        <v>0</v>
      </c>
      <c r="CW36" s="63">
        <f>SUM(ENERO:DICIEMBRE!CW36)</f>
        <v>0</v>
      </c>
      <c r="CX36" s="63">
        <f>SUM(ENERO:DICIEMBRE!CX36)</f>
        <v>0</v>
      </c>
      <c r="CY36" s="63">
        <f>SUM(ENERO:DICIEMBRE!CY36)</f>
        <v>0</v>
      </c>
      <c r="CZ36" s="63">
        <f>SUM(ENERO:DICIEMBRE!CZ36)</f>
        <v>0</v>
      </c>
      <c r="DA36" s="63">
        <f>SUM(ENERO:DICIEMBRE!DA36)</f>
        <v>0</v>
      </c>
      <c r="DB36" s="63">
        <f>SUM(ENERO:DICIEMBRE!DB36)</f>
        <v>0</v>
      </c>
      <c r="DC36" s="69">
        <f t="shared" si="262"/>
        <v>0</v>
      </c>
      <c r="DD36" s="63">
        <f>SUM(ENERO:DICIEMBRE!DD36)</f>
        <v>0</v>
      </c>
      <c r="DE36" s="63">
        <f>SUM(ENERO:DICIEMBRE!DE36)</f>
        <v>0</v>
      </c>
      <c r="DF36" s="69">
        <f>SUM(DD36:DE36)</f>
        <v>0</v>
      </c>
      <c r="DG36" s="63">
        <f>SUM(ENERO:DICIEMBRE!DG36)</f>
        <v>0</v>
      </c>
      <c r="DH36" s="63">
        <f>SUM(ENERO:DICIEMBRE!DH36)</f>
        <v>0</v>
      </c>
      <c r="DI36" s="63">
        <f>SUM(ENERO:DICIEMBRE!DI36)</f>
        <v>0</v>
      </c>
      <c r="DJ36" s="63">
        <f>SUM(ENERO:DICIEMBRE!DJ36)</f>
        <v>0</v>
      </c>
      <c r="DK36" s="63">
        <f>SUM(ENERO:DICIEMBRE!DK36)</f>
        <v>0</v>
      </c>
      <c r="DL36" s="63">
        <f>SUM(ENERO:DICIEMBRE!DL36)</f>
        <v>0</v>
      </c>
      <c r="DM36" s="63">
        <f>SUM(ENERO:DICIEMBRE!DM36)</f>
        <v>0</v>
      </c>
      <c r="DN36" s="63">
        <f>SUM(ENERO:DICIEMBRE!DN36)</f>
        <v>0</v>
      </c>
      <c r="DO36" s="63">
        <f>SUM(ENERO:DICIEMBRE!DO36)</f>
        <v>0</v>
      </c>
      <c r="DP36" s="63">
        <f>SUM(ENERO:DICIEMBRE!DP36)</f>
        <v>0</v>
      </c>
      <c r="DQ36" s="63">
        <f>SUM(ENERO:DICIEMBRE!DQ36)</f>
        <v>0</v>
      </c>
      <c r="DR36" s="63">
        <f>SUM(ENERO:DICIEMBRE!DR36)</f>
        <v>0</v>
      </c>
      <c r="DS36" s="63">
        <f>SUM(ENERO:DICIEMBRE!DS36)</f>
        <v>0</v>
      </c>
      <c r="DT36" s="63">
        <f>SUM(ENERO:DICIEMBRE!DT36)</f>
        <v>0</v>
      </c>
      <c r="DU36" s="63">
        <f>SUM(ENERO:DICIEMBRE!DU36)</f>
        <v>0</v>
      </c>
      <c r="DV36" s="63">
        <f>SUM(ENERO:DICIEMBRE!DV36)</f>
        <v>0</v>
      </c>
      <c r="DW36" s="63">
        <f>SUM(ENERO:DICIEMBRE!DW36)</f>
        <v>0</v>
      </c>
      <c r="DX36" s="63">
        <f>SUM(ENERO:DICIEMBRE!DX36)</f>
        <v>0</v>
      </c>
      <c r="DY36" s="63">
        <f>SUM(ENERO:DICIEMBRE!DY36)</f>
        <v>0</v>
      </c>
      <c r="DZ36" s="63">
        <f>SUM(ENERO:DICIEMBRE!DZ36)</f>
        <v>0</v>
      </c>
      <c r="EA36" s="63">
        <f>SUM(ENERO:DICIEMBRE!EA36)</f>
        <v>0</v>
      </c>
      <c r="EB36" s="63">
        <f>SUM(ENERO:DICIEMBRE!EB36)</f>
        <v>0</v>
      </c>
      <c r="EC36" s="63">
        <f>SUM(ENERO:DICIEMBRE!EC36)</f>
        <v>0</v>
      </c>
      <c r="ED36" s="63">
        <f>SUM(ENERO:DICIEMBRE!ED36)</f>
        <v>0</v>
      </c>
      <c r="EE36" s="63">
        <f>SUM(ENERO:DICIEMBRE!EE36)</f>
        <v>0</v>
      </c>
      <c r="EF36" s="63">
        <f>SUM(ENERO:DICIEMBRE!EF36)</f>
        <v>0</v>
      </c>
      <c r="EG36" s="63">
        <f>SUM(ENERO:DICIEMBRE!EG36)</f>
        <v>0</v>
      </c>
      <c r="EH36" s="63">
        <f>SUM(ENERO:DICIEMBRE!EH36)</f>
        <v>0</v>
      </c>
      <c r="EI36" s="63">
        <f>SUM(ENERO:DICIEMBRE!EI36)</f>
        <v>0</v>
      </c>
      <c r="EJ36" s="69">
        <f t="shared" si="263"/>
        <v>0</v>
      </c>
      <c r="EK36" s="69">
        <f t="shared" si="264"/>
        <v>0</v>
      </c>
      <c r="EL36" s="63">
        <f>SUM(ENERO:DICIEMBRE!EL36)</f>
        <v>0</v>
      </c>
      <c r="EM36" s="63">
        <f>SUM(ENERO:DICIEMBRE!EM36)</f>
        <v>0</v>
      </c>
      <c r="EN36" s="63">
        <f>SUM(ENERO:DICIEMBRE!EN36)</f>
        <v>0</v>
      </c>
      <c r="EO36" s="69">
        <f t="shared" si="265"/>
        <v>0</v>
      </c>
      <c r="EP36" s="63">
        <f>SUM(ENERO:DICIEMBRE!EP36)</f>
        <v>0</v>
      </c>
      <c r="EQ36" s="63">
        <f>SUM(ENERO:DICIEMBRE!EQ36)</f>
        <v>0</v>
      </c>
      <c r="ER36" s="63">
        <f>SUM(ENERO:DICIEMBRE!ER36)</f>
        <v>0</v>
      </c>
      <c r="ES36" s="63">
        <f>SUM(ENERO:DICIEMBRE!ES36)</f>
        <v>0</v>
      </c>
      <c r="ET36" s="63">
        <f>SUM(ENERO:DICIEMBRE!ET36)</f>
        <v>0</v>
      </c>
      <c r="EU36" s="63">
        <f>SUM(ENERO:DICIEMBRE!EU36)</f>
        <v>0</v>
      </c>
      <c r="EV36" s="63">
        <f>SUM(ENERO:DICIEMBRE!EV36)</f>
        <v>0</v>
      </c>
      <c r="EW36" s="63">
        <f>SUM(ENERO:DICIEMBRE!EW36)</f>
        <v>0</v>
      </c>
      <c r="EX36" s="63">
        <f>SUM(ENERO:DICIEMBRE!EX36)</f>
        <v>0</v>
      </c>
      <c r="EY36" s="69">
        <f t="shared" si="5"/>
        <v>0</v>
      </c>
      <c r="EZ36" s="63">
        <f>SUM(ENERO:DICIEMBRE!EZ36)</f>
        <v>0</v>
      </c>
      <c r="FA36" s="63">
        <f>SUM(ENERO:DICIEMBRE!FA36)</f>
        <v>0</v>
      </c>
      <c r="FB36" s="63">
        <f>SUM(ENERO:DICIEMBRE!FB36)</f>
        <v>0</v>
      </c>
      <c r="FC36" s="63">
        <f>SUM(ENERO:DICIEMBRE!FC36)</f>
        <v>0</v>
      </c>
      <c r="FD36" s="63">
        <f>SUM(ENERO:DICIEMBRE!FD36)</f>
        <v>0</v>
      </c>
      <c r="FE36" s="63">
        <f>SUM(ENERO:DICIEMBRE!FE36)</f>
        <v>0</v>
      </c>
      <c r="FF36" s="63">
        <f>SUM(ENERO:DICIEMBRE!FF36)</f>
        <v>0</v>
      </c>
      <c r="FG36" s="63">
        <f>SUM(ENERO:DICIEMBRE!FG36)</f>
        <v>0</v>
      </c>
      <c r="FH36" s="69">
        <f t="shared" si="266"/>
        <v>0</v>
      </c>
      <c r="FI36" s="63">
        <f>SUM(ENERO:DICIEMBRE!FI36)</f>
        <v>0</v>
      </c>
      <c r="FJ36" s="63">
        <f>SUM(ENERO:DICIEMBRE!FJ36)</f>
        <v>0</v>
      </c>
      <c r="FK36" s="63">
        <f>SUM(ENERO:DICIEMBRE!FK36)</f>
        <v>0</v>
      </c>
      <c r="FL36" s="63">
        <f>SUM(ENERO:DICIEMBRE!FL36)</f>
        <v>0</v>
      </c>
      <c r="FM36" s="63">
        <f>SUM(ENERO:DICIEMBRE!FM36)</f>
        <v>0</v>
      </c>
      <c r="FN36" s="63">
        <f>SUM(ENERO:DICIEMBRE!FN36)</f>
        <v>0</v>
      </c>
      <c r="FO36" s="63">
        <f>SUM(ENERO:DICIEMBRE!FO36)</f>
        <v>0</v>
      </c>
      <c r="FP36" s="63">
        <f>SUM(ENERO:DICIEMBRE!FP36)</f>
        <v>0</v>
      </c>
      <c r="FQ36" s="63">
        <f>SUM(ENERO:DICIEMBRE!FQ36)</f>
        <v>0</v>
      </c>
      <c r="FR36" s="63">
        <f>SUM(ENERO:DICIEMBRE!FR36)</f>
        <v>0</v>
      </c>
      <c r="FS36" s="69">
        <f t="shared" si="267"/>
        <v>0</v>
      </c>
      <c r="FT36" s="63">
        <f>SUM(ENERO:DICIEMBRE!FT36)</f>
        <v>0</v>
      </c>
      <c r="FU36" s="63">
        <f>SUM(ENERO:DICIEMBRE!FU36)</f>
        <v>0</v>
      </c>
      <c r="FV36" s="63">
        <f>SUM(ENERO:DICIEMBRE!FV36)</f>
        <v>0</v>
      </c>
      <c r="FW36" s="63">
        <f>SUM(ENERO:DICIEMBRE!FW36)</f>
        <v>0</v>
      </c>
      <c r="FX36" s="63">
        <f>SUM(ENERO:DICIEMBRE!FX36)</f>
        <v>0</v>
      </c>
      <c r="FY36" s="63">
        <f>SUM(ENERO:DICIEMBRE!FY36)</f>
        <v>0</v>
      </c>
      <c r="FZ36" s="63">
        <f>SUM(ENERO:DICIEMBRE!FZ36)</f>
        <v>0</v>
      </c>
      <c r="GA36" s="63">
        <f>SUM(ENERO:DICIEMBRE!GA36)</f>
        <v>0</v>
      </c>
      <c r="GB36" s="63">
        <f>SUM(ENERO:DICIEMBRE!GB36)</f>
        <v>0</v>
      </c>
      <c r="GC36" s="63">
        <f>SUM(ENERO:DICIEMBRE!GC36)</f>
        <v>0</v>
      </c>
      <c r="GD36" s="63">
        <f>SUM(ENERO:DICIEMBRE!GD36)</f>
        <v>0</v>
      </c>
      <c r="GE36" s="63">
        <f>SUM(ENERO:DICIEMBRE!GE36)</f>
        <v>0</v>
      </c>
      <c r="GF36" s="63">
        <f>SUM(ENERO:DICIEMBRE!GF36)</f>
        <v>0</v>
      </c>
      <c r="GG36" s="63">
        <f>SUM(ENERO:DICIEMBRE!GG36)</f>
        <v>0</v>
      </c>
      <c r="GH36" s="63">
        <f>SUM(ENERO:DICIEMBRE!GH36)</f>
        <v>0</v>
      </c>
      <c r="GI36" s="63">
        <f>SUM(ENERO:DICIEMBRE!GI36)</f>
        <v>0</v>
      </c>
      <c r="GJ36" s="63">
        <f>SUM(ENERO:DICIEMBRE!GJ36)</f>
        <v>0</v>
      </c>
      <c r="GK36" s="63">
        <f>SUM(ENERO:DICIEMBRE!GK36)</f>
        <v>0</v>
      </c>
      <c r="GL36" s="63">
        <f>SUM(ENERO:DICIEMBRE!GL36)</f>
        <v>0</v>
      </c>
      <c r="GM36" s="63">
        <f>SUM(ENERO:DICIEMBRE!GM36)</f>
        <v>0</v>
      </c>
      <c r="GN36" s="63">
        <f>SUM(ENERO:DICIEMBRE!GN36)</f>
        <v>0</v>
      </c>
      <c r="GO36" s="63">
        <f>SUM(ENERO:DICIEMBRE!GO36)</f>
        <v>0</v>
      </c>
      <c r="GP36" s="63">
        <f>SUM(ENERO:DICIEMBRE!GP36)</f>
        <v>0</v>
      </c>
      <c r="GQ36" s="69">
        <f t="shared" si="8"/>
        <v>0</v>
      </c>
      <c r="GR36" s="63">
        <f>SUM(ENERO:DICIEMBRE!GR36)</f>
        <v>0</v>
      </c>
      <c r="GS36" s="69">
        <f t="shared" si="268"/>
        <v>0</v>
      </c>
      <c r="GT36" s="63">
        <f>SUM(ENERO:DICIEMBRE!GT36)</f>
        <v>0</v>
      </c>
      <c r="GU36" s="63">
        <f>SUM(ENERO:DICIEMBRE!GU36)</f>
        <v>0</v>
      </c>
      <c r="GV36" s="63">
        <f>SUM(ENERO:DICIEMBRE!GV36)</f>
        <v>0</v>
      </c>
      <c r="GW36" s="63">
        <f>SUM(ENERO:DICIEMBRE!GW36)</f>
        <v>0</v>
      </c>
      <c r="GX36" s="63">
        <f>SUM(ENERO:DICIEMBRE!GX36)</f>
        <v>0</v>
      </c>
      <c r="GY36" s="63">
        <f>SUM(ENERO:DICIEMBRE!GY36)</f>
        <v>0</v>
      </c>
      <c r="GZ36" s="63">
        <f>SUM(ENERO:DICIEMBRE!GZ36)</f>
        <v>0</v>
      </c>
      <c r="HA36" s="63">
        <f>SUM(ENERO:DICIEMBRE!HA36)</f>
        <v>0</v>
      </c>
      <c r="HB36" s="63">
        <f>SUM(ENERO:DICIEMBRE!HB36)</f>
        <v>0</v>
      </c>
      <c r="HC36" s="63">
        <f>SUM(ENERO:DICIEMBRE!HC36)</f>
        <v>0</v>
      </c>
      <c r="HD36" s="63">
        <f>SUM(ENERO:DICIEMBRE!HD36)</f>
        <v>0</v>
      </c>
      <c r="HE36" s="63">
        <f>SUM(ENERO:DICIEMBRE!HE36)</f>
        <v>0</v>
      </c>
      <c r="HF36" s="63">
        <f>SUM(ENERO:DICIEMBRE!HF36)</f>
        <v>0</v>
      </c>
      <c r="HG36" s="63">
        <f>SUM(ENERO:DICIEMBRE!HG36)</f>
        <v>0</v>
      </c>
      <c r="HH36" s="63">
        <f>SUM(ENERO:DICIEMBRE!HH36)</f>
        <v>0</v>
      </c>
      <c r="HI36" s="63">
        <f>SUM(ENERO:DICIEMBRE!HI36)</f>
        <v>0</v>
      </c>
      <c r="HJ36" s="63">
        <f>SUM(ENERO:DICIEMBRE!HJ36)</f>
        <v>0</v>
      </c>
      <c r="HK36" s="63">
        <f>SUM(ENERO:DICIEMBRE!HK36)</f>
        <v>0</v>
      </c>
      <c r="HL36" s="63">
        <f>SUM(ENERO:DICIEMBRE!HL36)</f>
        <v>0</v>
      </c>
      <c r="HM36" s="63">
        <f>SUM(ENERO:DICIEMBRE!HM36)</f>
        <v>0</v>
      </c>
      <c r="HN36" s="63">
        <f>SUM(ENERO:DICIEMBRE!HN36)</f>
        <v>0</v>
      </c>
      <c r="HO36" s="63">
        <f>SUM(ENERO:DICIEMBRE!HO36)</f>
        <v>0</v>
      </c>
      <c r="HP36" s="63">
        <f>SUM(ENERO:DICIEMBRE!HP36)</f>
        <v>0</v>
      </c>
      <c r="HQ36" s="63">
        <f>SUM(ENERO:DICIEMBRE!HQ36)</f>
        <v>0</v>
      </c>
      <c r="HR36" s="63">
        <f>SUM(ENERO:DICIEMBRE!HR36)</f>
        <v>0</v>
      </c>
      <c r="HS36" s="69">
        <f>SUM(GT36:HR36)</f>
        <v>0</v>
      </c>
      <c r="HT36" s="63">
        <f>SUM(ENERO:DICIEMBRE!HT36)</f>
        <v>0</v>
      </c>
      <c r="HU36" s="63">
        <f>SUM(ENERO:DICIEMBRE!HU36)</f>
        <v>0</v>
      </c>
      <c r="HV36" s="69">
        <f t="shared" si="269"/>
        <v>0</v>
      </c>
      <c r="HW36" s="63">
        <f>SUM(ENERO:DICIEMBRE!HW36)</f>
        <v>0</v>
      </c>
      <c r="HX36" s="63">
        <f>SUM(ENERO:DICIEMBRE!HX36)</f>
        <v>0</v>
      </c>
      <c r="HY36" s="63">
        <f>SUM(ENERO:DICIEMBRE!HY36)</f>
        <v>0</v>
      </c>
      <c r="HZ36" s="63">
        <f>SUM(ENERO:DICIEMBRE!HZ36)</f>
        <v>0</v>
      </c>
      <c r="IA36" s="63">
        <f>SUM(ENERO:DICIEMBRE!IA36)</f>
        <v>0</v>
      </c>
      <c r="IB36" s="63">
        <f>SUM(ENERO:DICIEMBRE!IB36)</f>
        <v>0</v>
      </c>
      <c r="IC36" s="69">
        <f t="shared" si="270"/>
        <v>0</v>
      </c>
      <c r="ID36" s="63">
        <f>SUM(ENERO:DICIEMBRE!ID36)</f>
        <v>0</v>
      </c>
      <c r="IE36" s="63">
        <f>SUM(ENERO:DICIEMBRE!IE36)</f>
        <v>0</v>
      </c>
      <c r="IF36" s="63">
        <f>SUM(ENERO:DICIEMBRE!IF36)</f>
        <v>0</v>
      </c>
      <c r="IG36" s="63">
        <f>SUM(ENERO:DICIEMBRE!IG36)</f>
        <v>0</v>
      </c>
      <c r="IH36" s="63">
        <f>SUM(ENERO:DICIEMBRE!IH36)</f>
        <v>0</v>
      </c>
      <c r="II36" s="63">
        <f>SUM(ENERO:DICIEMBRE!II36)</f>
        <v>0</v>
      </c>
      <c r="IJ36" s="63">
        <f>SUM(ENERO:DICIEMBRE!IJ36)</f>
        <v>0</v>
      </c>
      <c r="IK36" s="63">
        <f>SUM(ENERO:DICIEMBRE!IK36)</f>
        <v>0</v>
      </c>
      <c r="IL36" s="63">
        <f>SUM(ENERO:DICIEMBRE!IL36)</f>
        <v>0</v>
      </c>
      <c r="IM36" s="63">
        <f>SUM(ENERO:DICIEMBRE!IM36)</f>
        <v>0</v>
      </c>
      <c r="IN36" s="69">
        <f t="shared" si="271"/>
        <v>0</v>
      </c>
      <c r="IO36" s="140">
        <f t="shared" si="272"/>
        <v>0</v>
      </c>
      <c r="IP36" s="63">
        <f>SUM(ENERO:DICIEMBRE!IP36)</f>
        <v>0</v>
      </c>
      <c r="IQ36" s="63">
        <f>SUM(ENERO:DICIEMBRE!IQ36)</f>
        <v>0</v>
      </c>
      <c r="IR36" s="63">
        <f>SUM(ENERO:DICIEMBRE!IR36)</f>
        <v>0</v>
      </c>
      <c r="IS36" s="63">
        <f>SUM(ENERO:DICIEMBRE!IS36)</f>
        <v>0</v>
      </c>
      <c r="IT36" s="63">
        <f>SUM(ENERO:DICIEMBRE!IT36)</f>
        <v>0</v>
      </c>
      <c r="IU36" s="63">
        <f>SUM(ENERO:DICIEMBRE!IU36)</f>
        <v>0</v>
      </c>
      <c r="IV36" s="63">
        <f>SUM(ENERO:DICIEMBRE!IV36)</f>
        <v>0</v>
      </c>
      <c r="IW36" s="63">
        <f>SUM(ENERO:DICIEMBRE!IW36)</f>
        <v>0</v>
      </c>
      <c r="IX36" s="63">
        <f>SUM(ENERO:DICIEMBRE!IX36)</f>
        <v>0</v>
      </c>
      <c r="IY36" s="63">
        <f>SUM(ENERO:DICIEMBRE!IY36)</f>
        <v>0</v>
      </c>
      <c r="IZ36" s="63">
        <f>SUM(ENERO:DICIEMBRE!IZ36)</f>
        <v>0</v>
      </c>
      <c r="JA36" s="63">
        <f>SUM(ENERO:DICIEMBRE!JA36)</f>
        <v>0</v>
      </c>
      <c r="JB36" s="63">
        <f>SUM(ENERO:DICIEMBRE!JB36)</f>
        <v>0</v>
      </c>
      <c r="JC36" s="63">
        <f>SUM(ENERO:DICIEMBRE!JC36)</f>
        <v>0</v>
      </c>
      <c r="JD36" s="140">
        <f>SUM(IP36,IR36,IT36,IZ36,JB36,IX36,IV36)</f>
        <v>0</v>
      </c>
      <c r="JE36" s="140">
        <f>SUM(IQ36,IS36,IU36,JA36,JC36,IY36,IW36)</f>
        <v>0</v>
      </c>
      <c r="JF36" s="140">
        <f t="shared" si="273"/>
        <v>0</v>
      </c>
      <c r="JG36" s="63">
        <f>SUM(ENERO:DICIEMBRE!JG36)</f>
        <v>0</v>
      </c>
      <c r="JH36" s="63">
        <f>SUM(ENERO:DICIEMBRE!JH36)</f>
        <v>0</v>
      </c>
      <c r="JI36" s="63">
        <f>SUM(ENERO:DICIEMBRE!JI36)</f>
        <v>0</v>
      </c>
      <c r="JJ36" s="63">
        <f>SUM(ENERO:DICIEMBRE!JJ36)</f>
        <v>0</v>
      </c>
      <c r="JK36" s="63">
        <f>SUM(ENERO:DICIEMBRE!JK36)</f>
        <v>0</v>
      </c>
      <c r="JL36" s="140">
        <f t="shared" si="274"/>
        <v>0</v>
      </c>
      <c r="JM36" s="63">
        <f>SUM(ENERO:DICIEMBRE!JM36)</f>
        <v>0</v>
      </c>
      <c r="JN36" s="63">
        <f>SUM(ENERO:DICIEMBRE!JN36)</f>
        <v>0</v>
      </c>
      <c r="JO36" s="140">
        <f t="shared" si="275"/>
        <v>0</v>
      </c>
      <c r="JP36" s="63">
        <f>SUM(ENERO:DICIEMBRE!JP36)</f>
        <v>0</v>
      </c>
      <c r="JQ36" s="63">
        <f>SUM(ENERO:DICIEMBRE!JQ36)</f>
        <v>0</v>
      </c>
      <c r="JR36" s="63">
        <f>SUM(ENERO:DICIEMBRE!JR36)</f>
        <v>0</v>
      </c>
      <c r="JS36" s="63">
        <f>SUM(ENERO:DICIEMBRE!JS36)</f>
        <v>0</v>
      </c>
      <c r="JT36" s="63">
        <f>SUM(ENERO:DICIEMBRE!JT36)</f>
        <v>0</v>
      </c>
      <c r="JU36" s="63">
        <f>SUM(ENERO:DICIEMBRE!JU36)</f>
        <v>0</v>
      </c>
      <c r="JV36" s="63">
        <f>SUM(ENERO:DICIEMBRE!JV36)</f>
        <v>0</v>
      </c>
      <c r="JW36" s="63">
        <f>SUM(ENERO:DICIEMBRE!JW36)</f>
        <v>0</v>
      </c>
      <c r="JX36" s="63">
        <f>SUM(ENERO:DICIEMBRE!JX36)</f>
        <v>0</v>
      </c>
      <c r="JY36" s="63">
        <f>SUM(ENERO:DICIEMBRE!JY36)</f>
        <v>0</v>
      </c>
      <c r="JZ36" s="63">
        <f>SUM(ENERO:DICIEMBRE!JZ36)</f>
        <v>0</v>
      </c>
      <c r="KA36" s="63">
        <f>SUM(ENERO:DICIEMBRE!KA36)</f>
        <v>0</v>
      </c>
      <c r="KB36" s="63">
        <f>SUM(ENERO:DICIEMBRE!KB36)</f>
        <v>0</v>
      </c>
      <c r="KC36" s="63">
        <f>SUM(ENERO:DICIEMBRE!KC36)</f>
        <v>0</v>
      </c>
      <c r="KD36" s="63">
        <f>SUM(ENERO:DICIEMBRE!KD36)</f>
        <v>0</v>
      </c>
      <c r="KE36" s="63">
        <f>SUM(ENERO:DICIEMBRE!KE36)</f>
        <v>0</v>
      </c>
      <c r="KF36" s="63">
        <f>SUM(ENERO:DICIEMBRE!KF36)</f>
        <v>0</v>
      </c>
      <c r="KG36" s="140">
        <f t="shared" si="276"/>
        <v>0</v>
      </c>
      <c r="KH36" s="63">
        <f>SUM(ENERO:DICIEMBRE!KH36)</f>
        <v>0</v>
      </c>
      <c r="KI36" s="63">
        <f>SUM(ENERO:DICIEMBRE!KI36)</f>
        <v>0</v>
      </c>
      <c r="KJ36" s="63">
        <f>SUM(ENERO:DICIEMBRE!KJ36)</f>
        <v>0</v>
      </c>
      <c r="KK36" s="63">
        <f>SUM(ENERO:DICIEMBRE!KK36)</f>
        <v>0</v>
      </c>
      <c r="KL36" s="63">
        <f>SUM(ENERO:DICIEMBRE!KL36)</f>
        <v>0</v>
      </c>
      <c r="KM36" s="63">
        <f>SUM(ENERO:DICIEMBRE!KM36)</f>
        <v>0</v>
      </c>
      <c r="KN36" s="63">
        <f>SUM(ENERO:DICIEMBRE!KN36)</f>
        <v>0</v>
      </c>
      <c r="KO36" s="63">
        <f>SUM(ENERO:DICIEMBRE!KO36)</f>
        <v>0</v>
      </c>
      <c r="KP36" s="63">
        <f>SUM(ENERO:DICIEMBRE!KP36)</f>
        <v>0</v>
      </c>
      <c r="KQ36" s="63">
        <f>SUM(ENERO:DICIEMBRE!KQ36)</f>
        <v>0</v>
      </c>
      <c r="KR36" s="63">
        <f>SUM(ENERO:DICIEMBRE!KR36)</f>
        <v>0</v>
      </c>
      <c r="KS36" s="63">
        <f>SUM(ENERO:DICIEMBRE!KS36)</f>
        <v>0</v>
      </c>
      <c r="KT36" s="63">
        <f>SUM(ENERO:DICIEMBRE!KT36)</f>
        <v>0</v>
      </c>
      <c r="KU36" s="63">
        <f>SUM(ENERO:DICIEMBRE!KU36)</f>
        <v>0</v>
      </c>
      <c r="KV36" s="63">
        <f>SUM(ENERO:DICIEMBRE!KV36)</f>
        <v>0</v>
      </c>
      <c r="KW36" s="63">
        <f>SUM(ENERO:DICIEMBRE!KW36)</f>
        <v>0</v>
      </c>
      <c r="KX36" s="63">
        <f>SUM(ENERO:DICIEMBRE!KX36)</f>
        <v>0</v>
      </c>
      <c r="KY36" s="140">
        <f t="shared" si="278"/>
        <v>0</v>
      </c>
      <c r="KZ36" s="63">
        <f>SUM(ENERO:DICIEMBRE!KZ36)</f>
        <v>0</v>
      </c>
      <c r="LA36" s="63">
        <f>SUM(ENERO:DICIEMBRE!LA36)</f>
        <v>0</v>
      </c>
      <c r="LB36" s="63">
        <f>SUM(ENERO:DICIEMBRE!LB36)</f>
        <v>0</v>
      </c>
      <c r="LC36" s="63">
        <f>SUM(ENERO:DICIEMBRE!LC36)</f>
        <v>0</v>
      </c>
      <c r="LD36" s="63">
        <f>SUM(ENERO:DICIEMBRE!LD36)</f>
        <v>0</v>
      </c>
      <c r="LE36" s="63">
        <f>SUM(ENERO:DICIEMBRE!LE36)</f>
        <v>0</v>
      </c>
      <c r="LF36" s="63">
        <f>SUM(ENERO:DICIEMBRE!LF36)</f>
        <v>0</v>
      </c>
      <c r="LG36" s="63">
        <f>SUM(ENERO:DICIEMBRE!LG36)</f>
        <v>0</v>
      </c>
      <c r="LH36" s="63">
        <f>SUM(ENERO:DICIEMBRE!LH36)</f>
        <v>0</v>
      </c>
      <c r="LI36" s="63">
        <f>SUM(ENERO:DICIEMBRE!LI36)</f>
        <v>0</v>
      </c>
      <c r="LJ36" s="63">
        <f>SUM(ENERO:DICIEMBRE!LJ36)</f>
        <v>0</v>
      </c>
      <c r="LK36" s="63">
        <f>SUM(ENERO:DICIEMBRE!LK36)</f>
        <v>0</v>
      </c>
      <c r="LL36" s="63">
        <f>SUM(ENERO:DICIEMBRE!LL36)</f>
        <v>0</v>
      </c>
      <c r="LM36" s="63">
        <f>SUM(ENERO:DICIEMBRE!LM36)</f>
        <v>0</v>
      </c>
      <c r="LN36" s="63">
        <f>SUM(ENERO:DICIEMBRE!LN36)</f>
        <v>0</v>
      </c>
      <c r="LO36" s="63">
        <f>SUM(ENERO:DICIEMBRE!LO36)</f>
        <v>0</v>
      </c>
      <c r="LP36" s="63">
        <f>SUM(ENERO:DICIEMBRE!LP36)</f>
        <v>0</v>
      </c>
      <c r="LQ36" s="63">
        <f>SUM(ENERO:DICIEMBRE!LQ36)</f>
        <v>0</v>
      </c>
      <c r="LR36" s="63">
        <f>SUM(ENERO:DICIEMBRE!LR36)</f>
        <v>0</v>
      </c>
      <c r="LS36" s="63">
        <f>SUM(ENERO:DICIEMBRE!LS36)</f>
        <v>0</v>
      </c>
      <c r="LT36" s="63">
        <f>SUM(ENERO:DICIEMBRE!LT36)</f>
        <v>0</v>
      </c>
      <c r="LU36" s="63">
        <f>SUM(ENERO:DICIEMBRE!LU36)</f>
        <v>0</v>
      </c>
      <c r="LV36" s="63">
        <f>SUM(ENERO:DICIEMBRE!LV36)</f>
        <v>0</v>
      </c>
      <c r="LW36" s="63">
        <f>SUM(ENERO:DICIEMBRE!LW36)</f>
        <v>0</v>
      </c>
      <c r="LX36" s="63">
        <f>SUM(ENERO:DICIEMBRE!LX36)</f>
        <v>0</v>
      </c>
      <c r="LY36" s="63">
        <f>SUM(ENERO:DICIEMBRE!LY36)</f>
        <v>0</v>
      </c>
      <c r="LZ36" s="63">
        <f>SUM(ENERO:DICIEMBRE!LZ36)</f>
        <v>0</v>
      </c>
      <c r="MA36" s="63">
        <f>SUM(ENERO:DICIEMBRE!MA36)</f>
        <v>0</v>
      </c>
      <c r="MB36" s="63">
        <f>SUM(ENERO:DICIEMBRE!MB36)</f>
        <v>0</v>
      </c>
      <c r="MC36" s="63">
        <f>SUM(ENERO:DICIEMBRE!MC36)</f>
        <v>0</v>
      </c>
      <c r="MD36" s="63">
        <f>SUM(ENERO:DICIEMBRE!MD36)</f>
        <v>0</v>
      </c>
      <c r="ME36" s="63">
        <f>SUM(ENERO:DICIEMBRE!ME36)</f>
        <v>0</v>
      </c>
      <c r="MF36" s="63">
        <f>SUM(ENERO:DICIEMBRE!MF36)</f>
        <v>0</v>
      </c>
      <c r="MG36" s="63">
        <f>SUM(ENERO:DICIEMBRE!MG36)</f>
        <v>0</v>
      </c>
      <c r="MH36" s="63">
        <f>SUM(ENERO:DICIEMBRE!MH36)</f>
        <v>0</v>
      </c>
      <c r="MI36" s="63">
        <f>SUM(ENERO:DICIEMBRE!MI36)</f>
        <v>0</v>
      </c>
      <c r="MJ36" s="63">
        <f>SUM(ENERO:DICIEMBRE!MJ36)</f>
        <v>0</v>
      </c>
      <c r="MK36" s="63">
        <f>SUM(ENERO:DICIEMBRE!MK36)</f>
        <v>0</v>
      </c>
      <c r="ML36" s="63">
        <f>SUM(ENERO:DICIEMBRE!ML36)</f>
        <v>0</v>
      </c>
      <c r="MM36" s="63">
        <f>SUM(ENERO:DICIEMBRE!MM36)</f>
        <v>0</v>
      </c>
    </row>
    <row r="37" customHeight="1" spans="1:351">
      <c r="A37" s="1" t="s">
        <v>155</v>
      </c>
      <c r="B37" s="1">
        <v>30400</v>
      </c>
      <c r="C37" s="13" t="s">
        <v>200</v>
      </c>
      <c r="D37" s="61" t="e">
        <f>SUM(D38:D39)</f>
        <v>#DIV/0!</v>
      </c>
      <c r="E37" s="61" t="e">
        <f t="shared" ref="E37:Y37" si="280">SUM(E38:E39)</f>
        <v>#DIV/0!</v>
      </c>
      <c r="F37" s="61" t="e">
        <f t="shared" si="280"/>
        <v>#DIV/0!</v>
      </c>
      <c r="G37" s="61" t="e">
        <f t="shared" si="280"/>
        <v>#DIV/0!</v>
      </c>
      <c r="H37" s="61" t="e">
        <f t="shared" si="280"/>
        <v>#DIV/0!</v>
      </c>
      <c r="I37" s="61" t="e">
        <f t="shared" si="280"/>
        <v>#DIV/0!</v>
      </c>
      <c r="J37" s="61" t="e">
        <f t="shared" si="280"/>
        <v>#DIV/0!</v>
      </c>
      <c r="K37" s="61" t="e">
        <f t="shared" si="280"/>
        <v>#DIV/0!</v>
      </c>
      <c r="L37" s="61" t="e">
        <f t="shared" si="280"/>
        <v>#DIV/0!</v>
      </c>
      <c r="M37" s="61" t="e">
        <f t="shared" si="280"/>
        <v>#DIV/0!</v>
      </c>
      <c r="N37" s="68" t="e">
        <f t="shared" si="280"/>
        <v>#DIV/0!</v>
      </c>
      <c r="O37" s="61" t="e">
        <f t="shared" si="280"/>
        <v>#DIV/0!</v>
      </c>
      <c r="P37" s="61" t="e">
        <f t="shared" si="280"/>
        <v>#DIV/0!</v>
      </c>
      <c r="Q37" s="61" t="e">
        <f t="shared" si="280"/>
        <v>#DIV/0!</v>
      </c>
      <c r="R37" s="61" t="e">
        <f t="shared" si="280"/>
        <v>#DIV/0!</v>
      </c>
      <c r="S37" s="61" t="e">
        <f t="shared" si="280"/>
        <v>#DIV/0!</v>
      </c>
      <c r="T37" s="61" t="e">
        <f t="shared" si="280"/>
        <v>#DIV/0!</v>
      </c>
      <c r="U37" s="61" t="e">
        <f t="shared" si="280"/>
        <v>#DIV/0!</v>
      </c>
      <c r="V37" s="61" t="e">
        <f t="shared" si="280"/>
        <v>#DIV/0!</v>
      </c>
      <c r="W37" s="61" t="e">
        <f t="shared" si="280"/>
        <v>#DIV/0!</v>
      </c>
      <c r="X37" s="61" t="e">
        <f t="shared" si="280"/>
        <v>#DIV/0!</v>
      </c>
      <c r="Y37" s="68" t="e">
        <f t="shared" si="280"/>
        <v>#DIV/0!</v>
      </c>
      <c r="Z37" s="71">
        <f t="shared" si="193"/>
        <v>0</v>
      </c>
      <c r="AA37" s="72">
        <f t="shared" si="193"/>
        <v>0</v>
      </c>
      <c r="AB37" s="72">
        <f t="shared" si="193"/>
        <v>0</v>
      </c>
      <c r="AC37" s="72">
        <f t="shared" si="193"/>
        <v>0</v>
      </c>
      <c r="AD37" s="72">
        <f t="shared" si="193"/>
        <v>0</v>
      </c>
      <c r="AE37" s="72">
        <f t="shared" si="193"/>
        <v>0</v>
      </c>
      <c r="AF37" s="72">
        <f t="shared" si="193"/>
        <v>0</v>
      </c>
      <c r="AG37" s="72">
        <f t="shared" si="193"/>
        <v>0</v>
      </c>
      <c r="AH37" s="72">
        <f t="shared" si="182"/>
        <v>0</v>
      </c>
      <c r="AI37" s="72">
        <f t="shared" si="182"/>
        <v>0</v>
      </c>
      <c r="AJ37" s="91">
        <f t="shared" si="182"/>
        <v>0</v>
      </c>
      <c r="AK37" s="92">
        <f t="shared" ref="AK37:CV37" si="281">SUM(AK38:AK39)</f>
        <v>0</v>
      </c>
      <c r="AL37" s="93">
        <f t="shared" si="281"/>
        <v>0</v>
      </c>
      <c r="AM37" s="68">
        <f t="shared" si="281"/>
        <v>0</v>
      </c>
      <c r="AN37" s="68">
        <f t="shared" si="281"/>
        <v>0</v>
      </c>
      <c r="AO37" s="68">
        <f t="shared" si="281"/>
        <v>0</v>
      </c>
      <c r="AP37" s="68">
        <f t="shared" si="281"/>
        <v>0</v>
      </c>
      <c r="AQ37" s="68">
        <f t="shared" si="281"/>
        <v>0</v>
      </c>
      <c r="AR37" s="68">
        <f t="shared" si="281"/>
        <v>0</v>
      </c>
      <c r="AS37" s="68">
        <f t="shared" si="281"/>
        <v>0</v>
      </c>
      <c r="AT37" s="68">
        <f t="shared" si="281"/>
        <v>0</v>
      </c>
      <c r="AU37" s="61">
        <f t="shared" si="281"/>
        <v>0</v>
      </c>
      <c r="AV37" s="61">
        <f t="shared" si="281"/>
        <v>0</v>
      </c>
      <c r="AW37" s="61">
        <f t="shared" si="281"/>
        <v>0</v>
      </c>
      <c r="AX37" s="61">
        <f t="shared" si="281"/>
        <v>0</v>
      </c>
      <c r="AY37" s="61">
        <f t="shared" si="281"/>
        <v>0</v>
      </c>
      <c r="AZ37" s="61">
        <f t="shared" si="281"/>
        <v>0</v>
      </c>
      <c r="BA37" s="61">
        <f t="shared" si="281"/>
        <v>0</v>
      </c>
      <c r="BB37" s="61">
        <f t="shared" si="281"/>
        <v>0</v>
      </c>
      <c r="BC37" s="61">
        <f t="shared" si="281"/>
        <v>0</v>
      </c>
      <c r="BD37" s="61">
        <f t="shared" si="281"/>
        <v>0</v>
      </c>
      <c r="BE37" s="61">
        <f t="shared" si="281"/>
        <v>0</v>
      </c>
      <c r="BF37" s="61">
        <f t="shared" si="281"/>
        <v>0</v>
      </c>
      <c r="BG37" s="61">
        <f t="shared" si="281"/>
        <v>0</v>
      </c>
      <c r="BH37" s="61">
        <f t="shared" si="281"/>
        <v>0</v>
      </c>
      <c r="BI37" s="61">
        <f t="shared" si="281"/>
        <v>0</v>
      </c>
      <c r="BJ37" s="61">
        <f t="shared" si="281"/>
        <v>0</v>
      </c>
      <c r="BK37" s="61">
        <f t="shared" si="281"/>
        <v>0</v>
      </c>
      <c r="BL37" s="61">
        <f t="shared" si="281"/>
        <v>0</v>
      </c>
      <c r="BM37" s="61">
        <f t="shared" si="281"/>
        <v>0</v>
      </c>
      <c r="BN37" s="61">
        <f t="shared" si="281"/>
        <v>0</v>
      </c>
      <c r="BO37" s="61">
        <f t="shared" si="281"/>
        <v>0</v>
      </c>
      <c r="BP37" s="61">
        <f t="shared" si="281"/>
        <v>0</v>
      </c>
      <c r="BQ37" s="61">
        <f t="shared" si="281"/>
        <v>0</v>
      </c>
      <c r="BR37" s="61">
        <f t="shared" si="281"/>
        <v>0</v>
      </c>
      <c r="BS37" s="61">
        <f t="shared" si="281"/>
        <v>0</v>
      </c>
      <c r="BT37" s="61">
        <f t="shared" si="281"/>
        <v>0</v>
      </c>
      <c r="BU37" s="68">
        <f t="shared" si="281"/>
        <v>0</v>
      </c>
      <c r="BV37" s="61">
        <f t="shared" si="281"/>
        <v>0</v>
      </c>
      <c r="BW37" s="61">
        <f t="shared" si="281"/>
        <v>0</v>
      </c>
      <c r="BX37" s="61">
        <f t="shared" si="281"/>
        <v>0</v>
      </c>
      <c r="BY37" s="68">
        <f t="shared" si="281"/>
        <v>0</v>
      </c>
      <c r="BZ37" s="61">
        <f t="shared" si="281"/>
        <v>0</v>
      </c>
      <c r="CA37" s="61">
        <f t="shared" si="281"/>
        <v>0</v>
      </c>
      <c r="CB37" s="61">
        <f t="shared" si="281"/>
        <v>0</v>
      </c>
      <c r="CC37" s="61">
        <f t="shared" si="281"/>
        <v>0</v>
      </c>
      <c r="CD37" s="61">
        <f t="shared" si="281"/>
        <v>0</v>
      </c>
      <c r="CE37" s="61">
        <f t="shared" si="281"/>
        <v>0</v>
      </c>
      <c r="CF37" s="61">
        <f t="shared" si="281"/>
        <v>0</v>
      </c>
      <c r="CG37" s="61">
        <f t="shared" si="281"/>
        <v>0</v>
      </c>
      <c r="CH37" s="61">
        <f t="shared" si="281"/>
        <v>0</v>
      </c>
      <c r="CI37" s="61">
        <f t="shared" si="281"/>
        <v>0</v>
      </c>
      <c r="CJ37" s="61">
        <f t="shared" si="281"/>
        <v>0</v>
      </c>
      <c r="CK37" s="61">
        <f t="shared" si="281"/>
        <v>0</v>
      </c>
      <c r="CL37" s="61">
        <f t="shared" si="281"/>
        <v>0</v>
      </c>
      <c r="CM37" s="61">
        <f t="shared" si="281"/>
        <v>0</v>
      </c>
      <c r="CN37" s="61">
        <f t="shared" si="281"/>
        <v>0</v>
      </c>
      <c r="CO37" s="61">
        <f t="shared" si="281"/>
        <v>0</v>
      </c>
      <c r="CP37" s="61">
        <f t="shared" si="281"/>
        <v>0</v>
      </c>
      <c r="CQ37" s="61">
        <f t="shared" si="281"/>
        <v>0</v>
      </c>
      <c r="CR37" s="61">
        <f t="shared" si="281"/>
        <v>0</v>
      </c>
      <c r="CS37" s="61">
        <f t="shared" si="281"/>
        <v>0</v>
      </c>
      <c r="CT37" s="61">
        <f t="shared" si="281"/>
        <v>0</v>
      </c>
      <c r="CU37" s="61">
        <f t="shared" si="281"/>
        <v>0</v>
      </c>
      <c r="CV37" s="61">
        <f t="shared" si="281"/>
        <v>0</v>
      </c>
      <c r="CW37" s="61">
        <f t="shared" ref="CW37:FH37" si="282">SUM(CW38:CW39)</f>
        <v>0</v>
      </c>
      <c r="CX37" s="61">
        <f t="shared" si="282"/>
        <v>0</v>
      </c>
      <c r="CY37" s="61">
        <f t="shared" si="282"/>
        <v>0</v>
      </c>
      <c r="CZ37" s="61">
        <f t="shared" si="282"/>
        <v>0</v>
      </c>
      <c r="DA37" s="61">
        <f t="shared" si="282"/>
        <v>0</v>
      </c>
      <c r="DB37" s="61">
        <f t="shared" si="282"/>
        <v>0</v>
      </c>
      <c r="DC37" s="68">
        <f t="shared" si="282"/>
        <v>0</v>
      </c>
      <c r="DD37" s="61">
        <f t="shared" si="282"/>
        <v>0</v>
      </c>
      <c r="DE37" s="61">
        <f t="shared" si="282"/>
        <v>0</v>
      </c>
      <c r="DF37" s="68">
        <f t="shared" si="282"/>
        <v>0</v>
      </c>
      <c r="DG37" s="61">
        <f t="shared" si="282"/>
        <v>0</v>
      </c>
      <c r="DH37" s="61">
        <f t="shared" si="282"/>
        <v>0</v>
      </c>
      <c r="DI37" s="61">
        <f t="shared" si="282"/>
        <v>0</v>
      </c>
      <c r="DJ37" s="61">
        <f t="shared" si="282"/>
        <v>0</v>
      </c>
      <c r="DK37" s="61">
        <f t="shared" si="282"/>
        <v>0</v>
      </c>
      <c r="DL37" s="61">
        <f t="shared" si="282"/>
        <v>0</v>
      </c>
      <c r="DM37" s="61">
        <f t="shared" si="282"/>
        <v>0</v>
      </c>
      <c r="DN37" s="61">
        <f t="shared" si="282"/>
        <v>0</v>
      </c>
      <c r="DO37" s="61">
        <f t="shared" si="282"/>
        <v>0</v>
      </c>
      <c r="DP37" s="61">
        <f t="shared" si="282"/>
        <v>0</v>
      </c>
      <c r="DQ37" s="61">
        <f t="shared" si="282"/>
        <v>0</v>
      </c>
      <c r="DR37" s="61">
        <f t="shared" si="282"/>
        <v>0</v>
      </c>
      <c r="DS37" s="61">
        <f t="shared" si="282"/>
        <v>0</v>
      </c>
      <c r="DT37" s="61">
        <f t="shared" si="282"/>
        <v>0</v>
      </c>
      <c r="DU37" s="61">
        <f t="shared" si="282"/>
        <v>0</v>
      </c>
      <c r="DV37" s="61">
        <f t="shared" si="282"/>
        <v>0</v>
      </c>
      <c r="DW37" s="61">
        <f t="shared" si="282"/>
        <v>0</v>
      </c>
      <c r="DX37" s="61">
        <f t="shared" si="282"/>
        <v>0</v>
      </c>
      <c r="DY37" s="61">
        <f t="shared" si="282"/>
        <v>0</v>
      </c>
      <c r="DZ37" s="61">
        <f t="shared" si="282"/>
        <v>0</v>
      </c>
      <c r="EA37" s="61">
        <f t="shared" si="282"/>
        <v>0</v>
      </c>
      <c r="EB37" s="61">
        <f t="shared" si="282"/>
        <v>0</v>
      </c>
      <c r="EC37" s="61">
        <f t="shared" si="282"/>
        <v>0</v>
      </c>
      <c r="ED37" s="61">
        <f t="shared" si="282"/>
        <v>0</v>
      </c>
      <c r="EE37" s="61">
        <f t="shared" si="282"/>
        <v>0</v>
      </c>
      <c r="EF37" s="61">
        <f t="shared" si="282"/>
        <v>0</v>
      </c>
      <c r="EG37" s="61">
        <f t="shared" si="282"/>
        <v>0</v>
      </c>
      <c r="EH37" s="61">
        <f t="shared" si="282"/>
        <v>0</v>
      </c>
      <c r="EI37" s="61">
        <f t="shared" si="282"/>
        <v>0</v>
      </c>
      <c r="EJ37" s="68">
        <f t="shared" si="282"/>
        <v>0</v>
      </c>
      <c r="EK37" s="68">
        <f t="shared" si="282"/>
        <v>0</v>
      </c>
      <c r="EL37" s="61">
        <f t="shared" si="282"/>
        <v>0</v>
      </c>
      <c r="EM37" s="61">
        <f t="shared" si="282"/>
        <v>0</v>
      </c>
      <c r="EN37" s="61">
        <f t="shared" si="282"/>
        <v>0</v>
      </c>
      <c r="EO37" s="68">
        <f t="shared" si="282"/>
        <v>0</v>
      </c>
      <c r="EP37" s="61">
        <f t="shared" si="282"/>
        <v>0</v>
      </c>
      <c r="EQ37" s="61">
        <f t="shared" si="282"/>
        <v>0</v>
      </c>
      <c r="ER37" s="61">
        <f t="shared" si="282"/>
        <v>0</v>
      </c>
      <c r="ES37" s="61">
        <f t="shared" si="282"/>
        <v>0</v>
      </c>
      <c r="ET37" s="61">
        <f t="shared" si="282"/>
        <v>0</v>
      </c>
      <c r="EU37" s="61">
        <f t="shared" si="282"/>
        <v>0</v>
      </c>
      <c r="EV37" s="61">
        <f t="shared" si="282"/>
        <v>0</v>
      </c>
      <c r="EW37" s="61">
        <f t="shared" si="282"/>
        <v>0</v>
      </c>
      <c r="EX37" s="61">
        <f t="shared" si="282"/>
        <v>0</v>
      </c>
      <c r="EY37" s="68">
        <f t="shared" si="5"/>
        <v>0</v>
      </c>
      <c r="EZ37" s="61">
        <f t="shared" ref="EZ37:FG37" si="283">SUM(EZ38:EZ39)</f>
        <v>0</v>
      </c>
      <c r="FA37" s="61">
        <f t="shared" si="283"/>
        <v>0</v>
      </c>
      <c r="FB37" s="61">
        <f t="shared" si="283"/>
        <v>0</v>
      </c>
      <c r="FC37" s="61">
        <f t="shared" si="283"/>
        <v>0</v>
      </c>
      <c r="FD37" s="61">
        <f t="shared" si="283"/>
        <v>0</v>
      </c>
      <c r="FE37" s="61">
        <f t="shared" si="283"/>
        <v>0</v>
      </c>
      <c r="FF37" s="61">
        <f t="shared" si="283"/>
        <v>0</v>
      </c>
      <c r="FG37" s="61">
        <f t="shared" si="283"/>
        <v>0</v>
      </c>
      <c r="FH37" s="68">
        <f t="shared" si="282"/>
        <v>0</v>
      </c>
      <c r="FI37" s="61">
        <f t="shared" ref="FI37:HT37" si="284">SUM(FI38:FI39)</f>
        <v>0</v>
      </c>
      <c r="FJ37" s="61">
        <f t="shared" si="284"/>
        <v>0</v>
      </c>
      <c r="FK37" s="61">
        <f t="shared" si="284"/>
        <v>0</v>
      </c>
      <c r="FL37" s="61">
        <f t="shared" si="284"/>
        <v>0</v>
      </c>
      <c r="FM37" s="61">
        <f t="shared" si="284"/>
        <v>0</v>
      </c>
      <c r="FN37" s="61">
        <f t="shared" si="284"/>
        <v>0</v>
      </c>
      <c r="FO37" s="61">
        <f t="shared" si="284"/>
        <v>0</v>
      </c>
      <c r="FP37" s="61">
        <f t="shared" si="284"/>
        <v>0</v>
      </c>
      <c r="FQ37" s="61">
        <f t="shared" si="284"/>
        <v>0</v>
      </c>
      <c r="FR37" s="61">
        <f t="shared" si="284"/>
        <v>0</v>
      </c>
      <c r="FS37" s="68">
        <f t="shared" si="284"/>
        <v>0</v>
      </c>
      <c r="FT37" s="61">
        <f t="shared" si="284"/>
        <v>0</v>
      </c>
      <c r="FU37" s="61">
        <f t="shared" si="284"/>
        <v>0</v>
      </c>
      <c r="FV37" s="61">
        <f t="shared" si="284"/>
        <v>0</v>
      </c>
      <c r="FW37" s="61">
        <f t="shared" si="284"/>
        <v>0</v>
      </c>
      <c r="FX37" s="61">
        <f t="shared" si="284"/>
        <v>0</v>
      </c>
      <c r="FY37" s="61">
        <f t="shared" si="284"/>
        <v>0</v>
      </c>
      <c r="FZ37" s="61">
        <f t="shared" si="284"/>
        <v>0</v>
      </c>
      <c r="GA37" s="61">
        <f t="shared" si="284"/>
        <v>0</v>
      </c>
      <c r="GB37" s="61">
        <f t="shared" si="284"/>
        <v>0</v>
      </c>
      <c r="GC37" s="61">
        <f t="shared" si="284"/>
        <v>0</v>
      </c>
      <c r="GD37" s="61">
        <f t="shared" si="284"/>
        <v>0</v>
      </c>
      <c r="GE37" s="61">
        <f t="shared" si="284"/>
        <v>0</v>
      </c>
      <c r="GF37" s="61">
        <f t="shared" si="284"/>
        <v>0</v>
      </c>
      <c r="GG37" s="61">
        <f t="shared" si="284"/>
        <v>0</v>
      </c>
      <c r="GH37" s="61">
        <f t="shared" si="284"/>
        <v>0</v>
      </c>
      <c r="GI37" s="61">
        <f t="shared" si="284"/>
        <v>0</v>
      </c>
      <c r="GJ37" s="61">
        <f t="shared" si="284"/>
        <v>0</v>
      </c>
      <c r="GK37" s="61">
        <f t="shared" si="284"/>
        <v>0</v>
      </c>
      <c r="GL37" s="61">
        <f t="shared" si="284"/>
        <v>0</v>
      </c>
      <c r="GM37" s="61">
        <f t="shared" si="284"/>
        <v>0</v>
      </c>
      <c r="GN37" s="61">
        <f t="shared" si="284"/>
        <v>0</v>
      </c>
      <c r="GO37" s="61">
        <f t="shared" si="284"/>
        <v>0</v>
      </c>
      <c r="GP37" s="61">
        <f t="shared" si="284"/>
        <v>0</v>
      </c>
      <c r="GQ37" s="68">
        <f t="shared" si="8"/>
        <v>0</v>
      </c>
      <c r="GR37" s="61">
        <f t="shared" ref="GR37" si="285">SUM(GR38:GR39)</f>
        <v>0</v>
      </c>
      <c r="GS37" s="68">
        <f t="shared" si="284"/>
        <v>0</v>
      </c>
      <c r="GT37" s="61">
        <f t="shared" si="284"/>
        <v>0</v>
      </c>
      <c r="GU37" s="61">
        <f t="shared" si="284"/>
        <v>0</v>
      </c>
      <c r="GV37" s="61">
        <f t="shared" si="284"/>
        <v>0</v>
      </c>
      <c r="GW37" s="61">
        <f t="shared" si="284"/>
        <v>0</v>
      </c>
      <c r="GX37" s="61">
        <f t="shared" si="284"/>
        <v>0</v>
      </c>
      <c r="GY37" s="61">
        <f t="shared" si="284"/>
        <v>0</v>
      </c>
      <c r="GZ37" s="61">
        <f t="shared" si="284"/>
        <v>0</v>
      </c>
      <c r="HA37" s="61">
        <f t="shared" si="284"/>
        <v>0</v>
      </c>
      <c r="HB37" s="61">
        <f t="shared" si="284"/>
        <v>0</v>
      </c>
      <c r="HC37" s="61">
        <f t="shared" si="284"/>
        <v>0</v>
      </c>
      <c r="HD37" s="61">
        <f t="shared" si="284"/>
        <v>0</v>
      </c>
      <c r="HE37" s="61">
        <f t="shared" si="284"/>
        <v>0</v>
      </c>
      <c r="HF37" s="61">
        <f t="shared" si="284"/>
        <v>0</v>
      </c>
      <c r="HG37" s="61">
        <f t="shared" si="284"/>
        <v>0</v>
      </c>
      <c r="HH37" s="61">
        <f t="shared" si="284"/>
        <v>0</v>
      </c>
      <c r="HI37" s="61">
        <f t="shared" si="284"/>
        <v>0</v>
      </c>
      <c r="HJ37" s="61">
        <f t="shared" si="284"/>
        <v>0</v>
      </c>
      <c r="HK37" s="61">
        <f t="shared" si="284"/>
        <v>0</v>
      </c>
      <c r="HL37" s="61">
        <f t="shared" si="284"/>
        <v>0</v>
      </c>
      <c r="HM37" s="61">
        <f t="shared" si="284"/>
        <v>0</v>
      </c>
      <c r="HN37" s="61">
        <f t="shared" si="284"/>
        <v>0</v>
      </c>
      <c r="HO37" s="61">
        <f t="shared" si="284"/>
        <v>0</v>
      </c>
      <c r="HP37" s="61">
        <f t="shared" si="284"/>
        <v>0</v>
      </c>
      <c r="HQ37" s="61">
        <f t="shared" si="284"/>
        <v>0</v>
      </c>
      <c r="HR37" s="61">
        <f t="shared" si="284"/>
        <v>0</v>
      </c>
      <c r="HS37" s="68">
        <f t="shared" si="284"/>
        <v>0</v>
      </c>
      <c r="HT37" s="61">
        <f t="shared" si="284"/>
        <v>0</v>
      </c>
      <c r="HU37" s="61">
        <f t="shared" ref="HU37:KF37" si="286">SUM(HU38:HU39)</f>
        <v>0</v>
      </c>
      <c r="HV37" s="68">
        <f t="shared" si="286"/>
        <v>0</v>
      </c>
      <c r="HW37" s="61">
        <f t="shared" si="286"/>
        <v>0</v>
      </c>
      <c r="HX37" s="61">
        <f t="shared" si="286"/>
        <v>0</v>
      </c>
      <c r="HY37" s="61">
        <f t="shared" si="286"/>
        <v>0</v>
      </c>
      <c r="HZ37" s="61">
        <f t="shared" si="286"/>
        <v>0</v>
      </c>
      <c r="IA37" s="61">
        <f t="shared" si="286"/>
        <v>0</v>
      </c>
      <c r="IB37" s="61">
        <f t="shared" si="286"/>
        <v>0</v>
      </c>
      <c r="IC37" s="68">
        <f t="shared" si="286"/>
        <v>0</v>
      </c>
      <c r="ID37" s="61">
        <f t="shared" si="286"/>
        <v>0</v>
      </c>
      <c r="IE37" s="61">
        <f t="shared" si="286"/>
        <v>0</v>
      </c>
      <c r="IF37" s="61">
        <f t="shared" si="286"/>
        <v>0</v>
      </c>
      <c r="IG37" s="61">
        <f t="shared" si="286"/>
        <v>0</v>
      </c>
      <c r="IH37" s="61">
        <f t="shared" si="286"/>
        <v>0</v>
      </c>
      <c r="II37" s="61">
        <f t="shared" si="286"/>
        <v>0</v>
      </c>
      <c r="IJ37" s="61">
        <f t="shared" si="286"/>
        <v>0</v>
      </c>
      <c r="IK37" s="61">
        <f t="shared" si="286"/>
        <v>0</v>
      </c>
      <c r="IL37" s="61">
        <f t="shared" si="286"/>
        <v>0</v>
      </c>
      <c r="IM37" s="61">
        <f t="shared" si="286"/>
        <v>0</v>
      </c>
      <c r="IN37" s="61">
        <f t="shared" si="286"/>
        <v>0</v>
      </c>
      <c r="IO37" s="61">
        <f t="shared" si="286"/>
        <v>0</v>
      </c>
      <c r="IP37" s="68">
        <f t="shared" si="286"/>
        <v>0</v>
      </c>
      <c r="IQ37" s="68">
        <f t="shared" si="286"/>
        <v>0</v>
      </c>
      <c r="IR37" s="68">
        <f t="shared" si="286"/>
        <v>0</v>
      </c>
      <c r="IS37" s="68">
        <f t="shared" si="286"/>
        <v>0</v>
      </c>
      <c r="IT37" s="68">
        <f t="shared" si="286"/>
        <v>0</v>
      </c>
      <c r="IU37" s="68">
        <f t="shared" si="286"/>
        <v>0</v>
      </c>
      <c r="IV37" s="68">
        <f t="shared" si="286"/>
        <v>0</v>
      </c>
      <c r="IW37" s="68">
        <f t="shared" si="286"/>
        <v>0</v>
      </c>
      <c r="IX37" s="68">
        <f t="shared" si="286"/>
        <v>0</v>
      </c>
      <c r="IY37" s="68">
        <f t="shared" si="286"/>
        <v>0</v>
      </c>
      <c r="IZ37" s="68">
        <f t="shared" si="286"/>
        <v>0</v>
      </c>
      <c r="JA37" s="68">
        <f t="shared" si="286"/>
        <v>0</v>
      </c>
      <c r="JB37" s="68">
        <f t="shared" si="286"/>
        <v>0</v>
      </c>
      <c r="JC37" s="68">
        <f t="shared" si="286"/>
        <v>0</v>
      </c>
      <c r="JD37" s="68">
        <f t="shared" si="286"/>
        <v>0</v>
      </c>
      <c r="JE37" s="68">
        <f t="shared" si="286"/>
        <v>0</v>
      </c>
      <c r="JF37" s="68">
        <f t="shared" si="286"/>
        <v>0</v>
      </c>
      <c r="JG37" s="61">
        <f t="shared" si="286"/>
        <v>0</v>
      </c>
      <c r="JH37" s="61">
        <f t="shared" si="286"/>
        <v>0</v>
      </c>
      <c r="JI37" s="61">
        <f t="shared" si="286"/>
        <v>0</v>
      </c>
      <c r="JJ37" s="61">
        <f t="shared" si="286"/>
        <v>0</v>
      </c>
      <c r="JK37" s="61">
        <f t="shared" si="286"/>
        <v>0</v>
      </c>
      <c r="JL37" s="68">
        <f t="shared" si="286"/>
        <v>0</v>
      </c>
      <c r="JM37" s="61">
        <f t="shared" si="286"/>
        <v>0</v>
      </c>
      <c r="JN37" s="61">
        <f t="shared" si="286"/>
        <v>0</v>
      </c>
      <c r="JO37" s="68">
        <f t="shared" si="286"/>
        <v>0</v>
      </c>
      <c r="JP37" s="61">
        <f t="shared" si="286"/>
        <v>0</v>
      </c>
      <c r="JQ37" s="61">
        <f t="shared" si="286"/>
        <v>0</v>
      </c>
      <c r="JR37" s="61">
        <f t="shared" si="286"/>
        <v>0</v>
      </c>
      <c r="JS37" s="61">
        <f t="shared" si="286"/>
        <v>0</v>
      </c>
      <c r="JT37" s="61">
        <f t="shared" si="286"/>
        <v>0</v>
      </c>
      <c r="JU37" s="61">
        <f t="shared" si="286"/>
        <v>0</v>
      </c>
      <c r="JV37" s="61">
        <f t="shared" si="286"/>
        <v>0</v>
      </c>
      <c r="JW37" s="61">
        <f t="shared" si="286"/>
        <v>0</v>
      </c>
      <c r="JX37" s="61">
        <f t="shared" si="286"/>
        <v>0</v>
      </c>
      <c r="JY37" s="61">
        <f t="shared" si="286"/>
        <v>0</v>
      </c>
      <c r="JZ37" s="61">
        <f t="shared" si="286"/>
        <v>0</v>
      </c>
      <c r="KA37" s="61">
        <f t="shared" si="286"/>
        <v>0</v>
      </c>
      <c r="KB37" s="61">
        <f t="shared" si="286"/>
        <v>0</v>
      </c>
      <c r="KC37" s="61">
        <f t="shared" si="286"/>
        <v>0</v>
      </c>
      <c r="KD37" s="61">
        <f t="shared" si="286"/>
        <v>0</v>
      </c>
      <c r="KE37" s="61">
        <f t="shared" si="286"/>
        <v>0</v>
      </c>
      <c r="KF37" s="61">
        <f t="shared" si="286"/>
        <v>0</v>
      </c>
      <c r="KG37" s="68">
        <f t="shared" ref="KG37" si="287">SUM(KG38:KG39)</f>
        <v>0</v>
      </c>
      <c r="KH37" s="61">
        <f>SUM(ENERO:DICIEMBRE!KH37)</f>
        <v>0</v>
      </c>
      <c r="KI37" s="61">
        <f>SUM(ENERO:DICIEMBRE!KI37)</f>
        <v>0</v>
      </c>
      <c r="KJ37" s="61">
        <f>SUM(ENERO:DICIEMBRE!KJ37)</f>
        <v>0</v>
      </c>
      <c r="KK37" s="61">
        <f>SUM(ENERO:DICIEMBRE!KK37)</f>
        <v>0</v>
      </c>
      <c r="KL37" s="61">
        <f>SUM(ENERO:DICIEMBRE!KL37)</f>
        <v>0</v>
      </c>
      <c r="KM37" s="61">
        <f>SUM(ENERO:DICIEMBRE!KM37)</f>
        <v>0</v>
      </c>
      <c r="KN37" s="61">
        <f>SUM(ENERO:DICIEMBRE!KN37)</f>
        <v>0</v>
      </c>
      <c r="KO37" s="61">
        <f>SUM(ENERO:DICIEMBRE!KO37)</f>
        <v>0</v>
      </c>
      <c r="KP37" s="61">
        <f>SUM(ENERO:DICIEMBRE!KP37)</f>
        <v>0</v>
      </c>
      <c r="KQ37" s="61">
        <f>SUM(ENERO:DICIEMBRE!KQ37)</f>
        <v>0</v>
      </c>
      <c r="KR37" s="61">
        <f>SUM(ENERO:DICIEMBRE!KR37)</f>
        <v>0</v>
      </c>
      <c r="KS37" s="61">
        <f>SUM(ENERO:DICIEMBRE!KS37)</f>
        <v>0</v>
      </c>
      <c r="KT37" s="61">
        <f>SUM(ENERO:DICIEMBRE!KT37)</f>
        <v>0</v>
      </c>
      <c r="KU37" s="61">
        <f>SUM(ENERO:DICIEMBRE!KU37)</f>
        <v>0</v>
      </c>
      <c r="KV37" s="61">
        <f>SUM(ENERO:DICIEMBRE!KV37)</f>
        <v>0</v>
      </c>
      <c r="KW37" s="61">
        <f>SUM(ENERO:DICIEMBRE!KW37)</f>
        <v>0</v>
      </c>
      <c r="KX37" s="61">
        <f>SUM(ENERO:DICIEMBRE!KX37)</f>
        <v>0</v>
      </c>
      <c r="KY37" s="68">
        <f t="shared" ref="KY37:KZ37" si="288">SUM(KY38:KY39)</f>
        <v>0</v>
      </c>
      <c r="KZ37" s="61">
        <f t="shared" si="288"/>
        <v>0</v>
      </c>
      <c r="LA37" s="61">
        <f>SUM(ENERO:DICIEMBRE!LA37)</f>
        <v>0</v>
      </c>
      <c r="LB37" s="61">
        <f>SUM(ENERO:DICIEMBRE!LB37)</f>
        <v>0</v>
      </c>
      <c r="LC37" s="61">
        <f>SUM(ENERO:DICIEMBRE!LC37)</f>
        <v>0</v>
      </c>
      <c r="LD37" s="61">
        <f>SUM(ENERO:DICIEMBRE!LD37)</f>
        <v>0</v>
      </c>
      <c r="LE37" s="61">
        <f>SUM(ENERO:DICIEMBRE!LE37)</f>
        <v>0</v>
      </c>
      <c r="LF37" s="61">
        <f>SUM(ENERO:DICIEMBRE!LF37)</f>
        <v>0</v>
      </c>
      <c r="LG37" s="61">
        <f>SUM(ENERO:DICIEMBRE!LG37)</f>
        <v>0</v>
      </c>
      <c r="LH37" s="61">
        <f>SUM(ENERO:DICIEMBRE!LH37)</f>
        <v>0</v>
      </c>
      <c r="LI37" s="61">
        <f>SUM(ENERO:DICIEMBRE!LI37)</f>
        <v>0</v>
      </c>
      <c r="LJ37" s="61">
        <f>SUM(ENERO:DICIEMBRE!LJ37)</f>
        <v>0</v>
      </c>
      <c r="LK37" s="61">
        <f>SUM(ENERO:DICIEMBRE!LK37)</f>
        <v>0</v>
      </c>
      <c r="LL37" s="61">
        <f>SUM(ENERO:DICIEMBRE!LL37)</f>
        <v>0</v>
      </c>
      <c r="LM37" s="61">
        <f>SUM(ENERO:DICIEMBRE!LM37)</f>
        <v>0</v>
      </c>
      <c r="LN37" s="61">
        <f>SUM(ENERO:DICIEMBRE!LN37)</f>
        <v>0</v>
      </c>
      <c r="LO37" s="61">
        <f>SUM(ENERO:DICIEMBRE!LO37)</f>
        <v>0</v>
      </c>
      <c r="LP37" s="61">
        <f>SUM(ENERO:DICIEMBRE!LP37)</f>
        <v>0</v>
      </c>
      <c r="LQ37" s="61">
        <f>SUM(ENERO:DICIEMBRE!LQ37)</f>
        <v>0</v>
      </c>
      <c r="LR37" s="61">
        <f>SUM(ENERO:DICIEMBRE!LR37)</f>
        <v>0</v>
      </c>
      <c r="LS37" s="61">
        <f>SUM(ENERO:DICIEMBRE!LS37)</f>
        <v>0</v>
      </c>
      <c r="LT37" s="61">
        <f>SUM(ENERO:DICIEMBRE!LT37)</f>
        <v>0</v>
      </c>
      <c r="LU37" s="61">
        <f>SUM(ENERO:DICIEMBRE!LU37)</f>
        <v>0</v>
      </c>
      <c r="LV37" s="61">
        <f>SUM(ENERO:DICIEMBRE!LV37)</f>
        <v>0</v>
      </c>
      <c r="LW37" s="61">
        <f>SUM(ENERO:DICIEMBRE!LW37)</f>
        <v>0</v>
      </c>
      <c r="LX37" s="61">
        <f>SUM(ENERO:DICIEMBRE!LX37)</f>
        <v>0</v>
      </c>
      <c r="LY37" s="61">
        <f>SUM(ENERO:DICIEMBRE!LY37)</f>
        <v>0</v>
      </c>
      <c r="LZ37" s="61">
        <f>SUM(ENERO:DICIEMBRE!LZ37)</f>
        <v>0</v>
      </c>
      <c r="MA37" s="61">
        <f>SUM(ENERO:DICIEMBRE!MA37)</f>
        <v>0</v>
      </c>
      <c r="MB37" s="61">
        <f>SUM(ENERO:DICIEMBRE!MB37)</f>
        <v>0</v>
      </c>
      <c r="MC37" s="61">
        <f>SUM(ENERO:DICIEMBRE!MC37)</f>
        <v>0</v>
      </c>
      <c r="MD37" s="61">
        <f>SUM(ENERO:DICIEMBRE!MD37)</f>
        <v>0</v>
      </c>
      <c r="ME37" s="61">
        <f>SUM(ENERO:DICIEMBRE!ME37)</f>
        <v>0</v>
      </c>
      <c r="MF37" s="61">
        <f>SUM(ENERO:DICIEMBRE!MF37)</f>
        <v>0</v>
      </c>
      <c r="MG37" s="61">
        <f>SUM(ENERO:DICIEMBRE!MG37)</f>
        <v>0</v>
      </c>
      <c r="MH37" s="61">
        <f>SUM(ENERO:DICIEMBRE!MH37)</f>
        <v>0</v>
      </c>
      <c r="MI37" s="61">
        <f>SUM(ENERO:DICIEMBRE!MI37)</f>
        <v>0</v>
      </c>
      <c r="MJ37" s="61">
        <f>SUM(ENERO:DICIEMBRE!MJ37)</f>
        <v>0</v>
      </c>
      <c r="MK37" s="61">
        <f>SUM(ENERO:DICIEMBRE!MK37)</f>
        <v>0</v>
      </c>
      <c r="ML37" s="61">
        <f>SUM(ENERO:DICIEMBRE!ML37)</f>
        <v>0</v>
      </c>
      <c r="MM37" s="61">
        <f>SUM(ENERO:DICIEMBRE!MM37)</f>
        <v>0</v>
      </c>
    </row>
    <row r="38" ht="12" spans="1:351">
      <c r="A38" s="1" t="s">
        <v>170</v>
      </c>
      <c r="B38" s="1">
        <v>30401</v>
      </c>
      <c r="C38" s="62" t="s">
        <v>201</v>
      </c>
      <c r="D38" s="63" t="e">
        <f>AVERAGE(ENERO:DICIEMBRE!D38)</f>
        <v>#DIV/0!</v>
      </c>
      <c r="E38" s="63" t="e">
        <f>AVERAGE(ENERO:DICIEMBRE!E38)</f>
        <v>#DIV/0!</v>
      </c>
      <c r="F38" s="63" t="e">
        <f>AVERAGE(ENERO:DICIEMBRE!F38)</f>
        <v>#DIV/0!</v>
      </c>
      <c r="G38" s="63" t="e">
        <f>AVERAGE(ENERO:DICIEMBRE!G38)</f>
        <v>#DIV/0!</v>
      </c>
      <c r="H38" s="63" t="e">
        <f>AVERAGE(ENERO:DICIEMBRE!H38)</f>
        <v>#DIV/0!</v>
      </c>
      <c r="I38" s="63" t="e">
        <f>AVERAGE(ENERO:DICIEMBRE!I38)</f>
        <v>#DIV/0!</v>
      </c>
      <c r="J38" s="63" t="e">
        <f>AVERAGE(ENERO:DICIEMBRE!J38)</f>
        <v>#DIV/0!</v>
      </c>
      <c r="K38" s="63" t="e">
        <f>AVERAGE(ENERO:DICIEMBRE!K38)</f>
        <v>#DIV/0!</v>
      </c>
      <c r="L38" s="63" t="e">
        <f>AVERAGE(ENERO:DICIEMBRE!L38)</f>
        <v>#DIV/0!</v>
      </c>
      <c r="M38" s="63" t="e">
        <f>AVERAGE(ENERO:DICIEMBRE!M38)</f>
        <v>#DIV/0!</v>
      </c>
      <c r="N38" s="69" t="e">
        <f t="shared" ref="N38:N39" si="289">SUM(D38:M38)</f>
        <v>#DIV/0!</v>
      </c>
      <c r="O38" s="63" t="e">
        <f>AVERAGE(ENERO:DICIEMBRE!O38)</f>
        <v>#DIV/0!</v>
      </c>
      <c r="P38" s="63" t="e">
        <f>AVERAGE(ENERO:DICIEMBRE!P38)</f>
        <v>#DIV/0!</v>
      </c>
      <c r="Q38" s="63" t="e">
        <f>AVERAGE(ENERO:DICIEMBRE!Q38)</f>
        <v>#DIV/0!</v>
      </c>
      <c r="R38" s="63" t="e">
        <f>AVERAGE(ENERO:DICIEMBRE!R38)</f>
        <v>#DIV/0!</v>
      </c>
      <c r="S38" s="63" t="e">
        <f>AVERAGE(ENERO:DICIEMBRE!S38)</f>
        <v>#DIV/0!</v>
      </c>
      <c r="T38" s="63" t="e">
        <f>AVERAGE(ENERO:DICIEMBRE!T38)</f>
        <v>#DIV/0!</v>
      </c>
      <c r="U38" s="63" t="e">
        <f>AVERAGE(ENERO:DICIEMBRE!U38)</f>
        <v>#DIV/0!</v>
      </c>
      <c r="V38" s="63" t="e">
        <f>AVERAGE(ENERO:DICIEMBRE!V38)</f>
        <v>#DIV/0!</v>
      </c>
      <c r="W38" s="63" t="e">
        <f>AVERAGE(ENERO:DICIEMBRE!W38)</f>
        <v>#DIV/0!</v>
      </c>
      <c r="X38" s="63" t="e">
        <f>AVERAGE(ENERO:DICIEMBRE!X38)</f>
        <v>#DIV/0!</v>
      </c>
      <c r="Y38" s="69" t="e">
        <f t="shared" ref="Y38:Y39" si="290">SUM(O38:X38)</f>
        <v>#DIV/0!</v>
      </c>
      <c r="Z38" s="73">
        <f t="shared" si="193"/>
        <v>0</v>
      </c>
      <c r="AA38" s="74">
        <f t="shared" si="193"/>
        <v>0</v>
      </c>
      <c r="AB38" s="74">
        <f t="shared" si="193"/>
        <v>0</v>
      </c>
      <c r="AC38" s="74">
        <f t="shared" si="193"/>
        <v>0</v>
      </c>
      <c r="AD38" s="74">
        <f t="shared" si="193"/>
        <v>0</v>
      </c>
      <c r="AE38" s="74">
        <f t="shared" si="193"/>
        <v>0</v>
      </c>
      <c r="AF38" s="74">
        <f t="shared" si="193"/>
        <v>0</v>
      </c>
      <c r="AG38" s="74">
        <f t="shared" si="193"/>
        <v>0</v>
      </c>
      <c r="AH38" s="74">
        <f t="shared" si="182"/>
        <v>0</v>
      </c>
      <c r="AI38" s="74">
        <f t="shared" si="182"/>
        <v>0</v>
      </c>
      <c r="AJ38" s="94">
        <f t="shared" si="182"/>
        <v>0</v>
      </c>
      <c r="AK38" s="95">
        <f>SUM(ENERO:DICIEMBRE!AK38)</f>
        <v>0</v>
      </c>
      <c r="AL38" s="96">
        <f>SUM(ENERO:DICIEMBRE!AL38)</f>
        <v>0</v>
      </c>
      <c r="AM38" s="63">
        <f>SUM(ENERO:DICIEMBRE!AM38)</f>
        <v>0</v>
      </c>
      <c r="AN38" s="63">
        <f>SUM(ENERO:DICIEMBRE!AN38)</f>
        <v>0</v>
      </c>
      <c r="AO38" s="63">
        <f>SUM(ENERO:DICIEMBRE!AO38)</f>
        <v>0</v>
      </c>
      <c r="AP38" s="63">
        <f>SUM(ENERO:DICIEMBRE!AP38)</f>
        <v>0</v>
      </c>
      <c r="AQ38" s="63">
        <f>SUM(ENERO:DICIEMBRE!AQ38)</f>
        <v>0</v>
      </c>
      <c r="AR38" s="63">
        <f>SUM(ENERO:DICIEMBRE!AR38)</f>
        <v>0</v>
      </c>
      <c r="AS38" s="63">
        <f>SUM(ENERO:DICIEMBRE!AS38)</f>
        <v>0</v>
      </c>
      <c r="AT38" s="69">
        <f t="shared" ref="AT38:AT39" si="291">SUM(AL38:AS38)</f>
        <v>0</v>
      </c>
      <c r="AU38" s="63">
        <f>SUM(ENERO:DICIEMBRE!AU38)</f>
        <v>0</v>
      </c>
      <c r="AV38" s="63">
        <f>SUM(ENERO:DICIEMBRE!AV38)</f>
        <v>0</v>
      </c>
      <c r="AW38" s="63">
        <f>SUM(ENERO:DICIEMBRE!AW38)</f>
        <v>0</v>
      </c>
      <c r="AX38" s="63">
        <f>SUM(ENERO:DICIEMBRE!AX38)</f>
        <v>0</v>
      </c>
      <c r="AY38" s="63">
        <f>SUM(ENERO:DICIEMBRE!AY38)</f>
        <v>0</v>
      </c>
      <c r="AZ38" s="63">
        <f>SUM(ENERO:DICIEMBRE!AZ38)</f>
        <v>0</v>
      </c>
      <c r="BA38" s="63">
        <f>SUM(ENERO:DICIEMBRE!BA38)</f>
        <v>0</v>
      </c>
      <c r="BB38" s="63">
        <f>SUM(ENERO:DICIEMBRE!BB38)</f>
        <v>0</v>
      </c>
      <c r="BC38" s="63">
        <f>SUM(ENERO:DICIEMBRE!BC38)</f>
        <v>0</v>
      </c>
      <c r="BD38" s="63">
        <f>SUM(ENERO:DICIEMBRE!BD38)</f>
        <v>0</v>
      </c>
      <c r="BE38" s="63">
        <f>SUM(ENERO:DICIEMBRE!BE38)</f>
        <v>0</v>
      </c>
      <c r="BF38" s="63">
        <f>SUM(ENERO:DICIEMBRE!BF38)</f>
        <v>0</v>
      </c>
      <c r="BG38" s="63">
        <f>SUM(ENERO:DICIEMBRE!BG38)</f>
        <v>0</v>
      </c>
      <c r="BH38" s="63">
        <f>SUM(ENERO:DICIEMBRE!BH38)</f>
        <v>0</v>
      </c>
      <c r="BI38" s="63">
        <f>SUM(ENERO:DICIEMBRE!BI38)</f>
        <v>0</v>
      </c>
      <c r="BJ38" s="63">
        <f>SUM(ENERO:DICIEMBRE!BJ38)</f>
        <v>0</v>
      </c>
      <c r="BK38" s="63">
        <f>SUM(ENERO:DICIEMBRE!BK38)</f>
        <v>0</v>
      </c>
      <c r="BL38" s="63">
        <f>SUM(ENERO:DICIEMBRE!BL38)</f>
        <v>0</v>
      </c>
      <c r="BM38" s="63">
        <f>SUM(ENERO:DICIEMBRE!BM38)</f>
        <v>0</v>
      </c>
      <c r="BN38" s="63">
        <f>SUM(ENERO:DICIEMBRE!BN38)</f>
        <v>0</v>
      </c>
      <c r="BO38" s="63">
        <f>SUM(ENERO:DICIEMBRE!BO38)</f>
        <v>0</v>
      </c>
      <c r="BP38" s="63">
        <f>SUM(ENERO:DICIEMBRE!BP38)</f>
        <v>0</v>
      </c>
      <c r="BQ38" s="63">
        <f>SUM(ENERO:DICIEMBRE!BQ38)</f>
        <v>0</v>
      </c>
      <c r="BR38" s="63">
        <f>SUM(ENERO:DICIEMBRE!BR38)</f>
        <v>0</v>
      </c>
      <c r="BS38" s="63">
        <f>SUM(ENERO:DICIEMBRE!BS38)</f>
        <v>0</v>
      </c>
      <c r="BT38" s="63">
        <f>SUM(ENERO:DICIEMBRE!BT38)</f>
        <v>0</v>
      </c>
      <c r="BU38" s="69">
        <f t="shared" ref="BU38:BU39" si="292">SUM(AU38:BT38)</f>
        <v>0</v>
      </c>
      <c r="BV38" s="63">
        <f>SUM(ENERO:DICIEMBRE!BV38)</f>
        <v>0</v>
      </c>
      <c r="BW38" s="63">
        <f>SUM(ENERO:DICIEMBRE!BW38)</f>
        <v>0</v>
      </c>
      <c r="BX38" s="63">
        <f>SUM(ENERO:DICIEMBRE!BX38)</f>
        <v>0</v>
      </c>
      <c r="BY38" s="69">
        <f t="shared" ref="BY38:BY39" si="293">SUM(BV38:BX38)</f>
        <v>0</v>
      </c>
      <c r="BZ38" s="63">
        <f>SUM(ENERO:DICIEMBRE!BZ38)</f>
        <v>0</v>
      </c>
      <c r="CA38" s="63">
        <f>SUM(ENERO:DICIEMBRE!CA38)</f>
        <v>0</v>
      </c>
      <c r="CB38" s="63">
        <f>SUM(ENERO:DICIEMBRE!CB38)</f>
        <v>0</v>
      </c>
      <c r="CC38" s="63">
        <f>SUM(ENERO:DICIEMBRE!CC38)</f>
        <v>0</v>
      </c>
      <c r="CD38" s="63">
        <f>SUM(ENERO:DICIEMBRE!CD38)</f>
        <v>0</v>
      </c>
      <c r="CE38" s="63">
        <f>SUM(ENERO:DICIEMBRE!CE38)</f>
        <v>0</v>
      </c>
      <c r="CF38" s="63">
        <f>SUM(ENERO:DICIEMBRE!CF38)</f>
        <v>0</v>
      </c>
      <c r="CG38" s="63">
        <f>SUM(ENERO:DICIEMBRE!CG38)</f>
        <v>0</v>
      </c>
      <c r="CH38" s="63">
        <f>SUM(ENERO:DICIEMBRE!CH38)</f>
        <v>0</v>
      </c>
      <c r="CI38" s="63">
        <f>SUM(ENERO:DICIEMBRE!CI38)</f>
        <v>0</v>
      </c>
      <c r="CJ38" s="63">
        <f>SUM(ENERO:DICIEMBRE!CJ38)</f>
        <v>0</v>
      </c>
      <c r="CK38" s="63">
        <f>SUM(ENERO:DICIEMBRE!CK38)</f>
        <v>0</v>
      </c>
      <c r="CL38" s="63">
        <f>SUM(ENERO:DICIEMBRE!CL38)</f>
        <v>0</v>
      </c>
      <c r="CM38" s="63">
        <f>SUM(ENERO:DICIEMBRE!CM38)</f>
        <v>0</v>
      </c>
      <c r="CN38" s="63">
        <f>SUM(ENERO:DICIEMBRE!CN38)</f>
        <v>0</v>
      </c>
      <c r="CO38" s="63">
        <f>SUM(ENERO:DICIEMBRE!CO38)</f>
        <v>0</v>
      </c>
      <c r="CP38" s="63">
        <f>SUM(ENERO:DICIEMBRE!CP38)</f>
        <v>0</v>
      </c>
      <c r="CQ38" s="63">
        <f>SUM(ENERO:DICIEMBRE!CQ38)</f>
        <v>0</v>
      </c>
      <c r="CR38" s="63">
        <f>SUM(ENERO:DICIEMBRE!CR38)</f>
        <v>0</v>
      </c>
      <c r="CS38" s="63">
        <f>SUM(ENERO:DICIEMBRE!CS38)</f>
        <v>0</v>
      </c>
      <c r="CT38" s="63">
        <f>SUM(ENERO:DICIEMBRE!CT38)</f>
        <v>0</v>
      </c>
      <c r="CU38" s="63">
        <f>SUM(ENERO:DICIEMBRE!CU38)</f>
        <v>0</v>
      </c>
      <c r="CV38" s="63">
        <f>SUM(ENERO:DICIEMBRE!CV38)</f>
        <v>0</v>
      </c>
      <c r="CW38" s="63">
        <f>SUM(ENERO:DICIEMBRE!CW38)</f>
        <v>0</v>
      </c>
      <c r="CX38" s="63">
        <f>SUM(ENERO:DICIEMBRE!CX38)</f>
        <v>0</v>
      </c>
      <c r="CY38" s="63">
        <f>SUM(ENERO:DICIEMBRE!CY38)</f>
        <v>0</v>
      </c>
      <c r="CZ38" s="63">
        <f>SUM(ENERO:DICIEMBRE!CZ38)</f>
        <v>0</v>
      </c>
      <c r="DA38" s="63">
        <f>SUM(ENERO:DICIEMBRE!DA38)</f>
        <v>0</v>
      </c>
      <c r="DB38" s="63">
        <f>SUM(ENERO:DICIEMBRE!DB38)</f>
        <v>0</v>
      </c>
      <c r="DC38" s="69">
        <f t="shared" ref="DC38:DC39" si="294">SUM(BZ38:DB38)</f>
        <v>0</v>
      </c>
      <c r="DD38" s="63">
        <f>SUM(ENERO:DICIEMBRE!DD38)</f>
        <v>0</v>
      </c>
      <c r="DE38" s="63">
        <f>SUM(ENERO:DICIEMBRE!DE38)</f>
        <v>0</v>
      </c>
      <c r="DF38" s="69">
        <f>SUM(DD38:DE38)</f>
        <v>0</v>
      </c>
      <c r="DG38" s="63">
        <f>SUM(ENERO:DICIEMBRE!DG38)</f>
        <v>0</v>
      </c>
      <c r="DH38" s="63">
        <f>SUM(ENERO:DICIEMBRE!DH38)</f>
        <v>0</v>
      </c>
      <c r="DI38" s="63">
        <f>SUM(ENERO:DICIEMBRE!DI38)</f>
        <v>0</v>
      </c>
      <c r="DJ38" s="63">
        <f>SUM(ENERO:DICIEMBRE!DJ38)</f>
        <v>0</v>
      </c>
      <c r="DK38" s="63">
        <f>SUM(ENERO:DICIEMBRE!DK38)</f>
        <v>0</v>
      </c>
      <c r="DL38" s="63">
        <f>SUM(ENERO:DICIEMBRE!DL38)</f>
        <v>0</v>
      </c>
      <c r="DM38" s="63">
        <f>SUM(ENERO:DICIEMBRE!DM38)</f>
        <v>0</v>
      </c>
      <c r="DN38" s="63">
        <f>SUM(ENERO:DICIEMBRE!DN38)</f>
        <v>0</v>
      </c>
      <c r="DO38" s="63">
        <f>SUM(ENERO:DICIEMBRE!DO38)</f>
        <v>0</v>
      </c>
      <c r="DP38" s="63">
        <f>SUM(ENERO:DICIEMBRE!DP38)</f>
        <v>0</v>
      </c>
      <c r="DQ38" s="63">
        <f>SUM(ENERO:DICIEMBRE!DQ38)</f>
        <v>0</v>
      </c>
      <c r="DR38" s="63">
        <f>SUM(ENERO:DICIEMBRE!DR38)</f>
        <v>0</v>
      </c>
      <c r="DS38" s="63">
        <f>SUM(ENERO:DICIEMBRE!DS38)</f>
        <v>0</v>
      </c>
      <c r="DT38" s="63">
        <f>SUM(ENERO:DICIEMBRE!DT38)</f>
        <v>0</v>
      </c>
      <c r="DU38" s="63">
        <f>SUM(ENERO:DICIEMBRE!DU38)</f>
        <v>0</v>
      </c>
      <c r="DV38" s="63">
        <f>SUM(ENERO:DICIEMBRE!DV38)</f>
        <v>0</v>
      </c>
      <c r="DW38" s="63">
        <f>SUM(ENERO:DICIEMBRE!DW38)</f>
        <v>0</v>
      </c>
      <c r="DX38" s="63">
        <f>SUM(ENERO:DICIEMBRE!DX38)</f>
        <v>0</v>
      </c>
      <c r="DY38" s="63">
        <f>SUM(ENERO:DICIEMBRE!DY38)</f>
        <v>0</v>
      </c>
      <c r="DZ38" s="63">
        <f>SUM(ENERO:DICIEMBRE!DZ38)</f>
        <v>0</v>
      </c>
      <c r="EA38" s="63">
        <f>SUM(ENERO:DICIEMBRE!EA38)</f>
        <v>0</v>
      </c>
      <c r="EB38" s="63">
        <f>SUM(ENERO:DICIEMBRE!EB38)</f>
        <v>0</v>
      </c>
      <c r="EC38" s="63">
        <f>SUM(ENERO:DICIEMBRE!EC38)</f>
        <v>0</v>
      </c>
      <c r="ED38" s="63">
        <f>SUM(ENERO:DICIEMBRE!ED38)</f>
        <v>0</v>
      </c>
      <c r="EE38" s="63">
        <f>SUM(ENERO:DICIEMBRE!EE38)</f>
        <v>0</v>
      </c>
      <c r="EF38" s="63">
        <f>SUM(ENERO:DICIEMBRE!EF38)</f>
        <v>0</v>
      </c>
      <c r="EG38" s="63">
        <f>SUM(ENERO:DICIEMBRE!EG38)</f>
        <v>0</v>
      </c>
      <c r="EH38" s="63">
        <f>SUM(ENERO:DICIEMBRE!EH38)</f>
        <v>0</v>
      </c>
      <c r="EI38" s="63">
        <f>SUM(ENERO:DICIEMBRE!EI38)</f>
        <v>0</v>
      </c>
      <c r="EJ38" s="69">
        <f t="shared" ref="EJ38:EJ39" si="295">SUM(EC38:ED38,DX38:DY38,DS38:DT38,DN38:DO38,DI38:DJ38,EI38,)</f>
        <v>0</v>
      </c>
      <c r="EK38" s="69">
        <f t="shared" ref="EK38:EK39" si="296">SUM(EE38:EH38,DZ38:EB38,DU38:DW38,DP38:DR38,DK38:DM38,DG38:DH38)</f>
        <v>0</v>
      </c>
      <c r="EL38" s="63">
        <f>SUM(ENERO:DICIEMBRE!EL38)</f>
        <v>0</v>
      </c>
      <c r="EM38" s="63">
        <f>SUM(ENERO:DICIEMBRE!EM38)</f>
        <v>0</v>
      </c>
      <c r="EN38" s="63">
        <f>SUM(ENERO:DICIEMBRE!EN38)</f>
        <v>0</v>
      </c>
      <c r="EO38" s="69">
        <f t="shared" ref="EO38:EO39" si="297">SUM(EL38:EN38)</f>
        <v>0</v>
      </c>
      <c r="EP38" s="63">
        <f>SUM(ENERO:DICIEMBRE!EP38)</f>
        <v>0</v>
      </c>
      <c r="EQ38" s="63">
        <f>SUM(ENERO:DICIEMBRE!EQ38)</f>
        <v>0</v>
      </c>
      <c r="ER38" s="63">
        <f>SUM(ENERO:DICIEMBRE!ER38)</f>
        <v>0</v>
      </c>
      <c r="ES38" s="63">
        <f>SUM(ENERO:DICIEMBRE!ES38)</f>
        <v>0</v>
      </c>
      <c r="ET38" s="63">
        <f>SUM(ENERO:DICIEMBRE!ET38)</f>
        <v>0</v>
      </c>
      <c r="EU38" s="63">
        <f>SUM(ENERO:DICIEMBRE!EU38)</f>
        <v>0</v>
      </c>
      <c r="EV38" s="63">
        <f>SUM(ENERO:DICIEMBRE!EV38)</f>
        <v>0</v>
      </c>
      <c r="EW38" s="63">
        <f>SUM(ENERO:DICIEMBRE!EW38)</f>
        <v>0</v>
      </c>
      <c r="EX38" s="63">
        <f>SUM(ENERO:DICIEMBRE!EX38)</f>
        <v>0</v>
      </c>
      <c r="EY38" s="69">
        <f t="shared" si="5"/>
        <v>0</v>
      </c>
      <c r="EZ38" s="63">
        <f>SUM(ENERO:DICIEMBRE!EZ38)</f>
        <v>0</v>
      </c>
      <c r="FA38" s="63">
        <f>SUM(ENERO:DICIEMBRE!FA38)</f>
        <v>0</v>
      </c>
      <c r="FB38" s="63">
        <f>SUM(ENERO:DICIEMBRE!FB38)</f>
        <v>0</v>
      </c>
      <c r="FC38" s="63">
        <f>SUM(ENERO:DICIEMBRE!FC38)</f>
        <v>0</v>
      </c>
      <c r="FD38" s="63">
        <f>SUM(ENERO:DICIEMBRE!FD38)</f>
        <v>0</v>
      </c>
      <c r="FE38" s="63">
        <f>SUM(ENERO:DICIEMBRE!FE38)</f>
        <v>0</v>
      </c>
      <c r="FF38" s="63">
        <f>SUM(ENERO:DICIEMBRE!FF38)</f>
        <v>0</v>
      </c>
      <c r="FG38" s="63">
        <f>SUM(ENERO:DICIEMBRE!FG38)</f>
        <v>0</v>
      </c>
      <c r="FH38" s="69">
        <f t="shared" ref="FH38:FH39" si="298">SUM(EZ38:FG38)</f>
        <v>0</v>
      </c>
      <c r="FI38" s="63">
        <f>SUM(ENERO:DICIEMBRE!FI38)</f>
        <v>0</v>
      </c>
      <c r="FJ38" s="63">
        <f>SUM(ENERO:DICIEMBRE!FJ38)</f>
        <v>0</v>
      </c>
      <c r="FK38" s="63">
        <f>SUM(ENERO:DICIEMBRE!FK38)</f>
        <v>0</v>
      </c>
      <c r="FL38" s="63">
        <f>SUM(ENERO:DICIEMBRE!FL38)</f>
        <v>0</v>
      </c>
      <c r="FM38" s="63">
        <f>SUM(ENERO:DICIEMBRE!FM38)</f>
        <v>0</v>
      </c>
      <c r="FN38" s="63">
        <f>SUM(ENERO:DICIEMBRE!FN38)</f>
        <v>0</v>
      </c>
      <c r="FO38" s="63">
        <f>SUM(ENERO:DICIEMBRE!FO38)</f>
        <v>0</v>
      </c>
      <c r="FP38" s="63">
        <f>SUM(ENERO:DICIEMBRE!FP38)</f>
        <v>0</v>
      </c>
      <c r="FQ38" s="63">
        <f>SUM(ENERO:DICIEMBRE!FQ38)</f>
        <v>0</v>
      </c>
      <c r="FR38" s="63">
        <f>SUM(ENERO:DICIEMBRE!FR38)</f>
        <v>0</v>
      </c>
      <c r="FS38" s="69">
        <f t="shared" ref="FS38:FS39" si="299">SUM(FI38:FR38)</f>
        <v>0</v>
      </c>
      <c r="FT38" s="63">
        <f>SUM(ENERO:DICIEMBRE!FT38)</f>
        <v>0</v>
      </c>
      <c r="FU38" s="63">
        <f>SUM(ENERO:DICIEMBRE!FU38)</f>
        <v>0</v>
      </c>
      <c r="FV38" s="63">
        <f>SUM(ENERO:DICIEMBRE!FV38)</f>
        <v>0</v>
      </c>
      <c r="FW38" s="63">
        <f>SUM(ENERO:DICIEMBRE!FW38)</f>
        <v>0</v>
      </c>
      <c r="FX38" s="63">
        <f>SUM(ENERO:DICIEMBRE!FX38)</f>
        <v>0</v>
      </c>
      <c r="FY38" s="63">
        <f>SUM(ENERO:DICIEMBRE!FY38)</f>
        <v>0</v>
      </c>
      <c r="FZ38" s="63">
        <f>SUM(ENERO:DICIEMBRE!FZ38)</f>
        <v>0</v>
      </c>
      <c r="GA38" s="63">
        <f>SUM(ENERO:DICIEMBRE!GA38)</f>
        <v>0</v>
      </c>
      <c r="GB38" s="63">
        <f>SUM(ENERO:DICIEMBRE!GB38)</f>
        <v>0</v>
      </c>
      <c r="GC38" s="63">
        <f>SUM(ENERO:DICIEMBRE!GC38)</f>
        <v>0</v>
      </c>
      <c r="GD38" s="63">
        <f>SUM(ENERO:DICIEMBRE!GD38)</f>
        <v>0</v>
      </c>
      <c r="GE38" s="63">
        <f>SUM(ENERO:DICIEMBRE!GE38)</f>
        <v>0</v>
      </c>
      <c r="GF38" s="63">
        <f>SUM(ENERO:DICIEMBRE!GF38)</f>
        <v>0</v>
      </c>
      <c r="GG38" s="63">
        <f>SUM(ENERO:DICIEMBRE!GG38)</f>
        <v>0</v>
      </c>
      <c r="GH38" s="63">
        <f>SUM(ENERO:DICIEMBRE!GH38)</f>
        <v>0</v>
      </c>
      <c r="GI38" s="63">
        <f>SUM(ENERO:DICIEMBRE!GI38)</f>
        <v>0</v>
      </c>
      <c r="GJ38" s="63">
        <f>SUM(ENERO:DICIEMBRE!GJ38)</f>
        <v>0</v>
      </c>
      <c r="GK38" s="63">
        <f>SUM(ENERO:DICIEMBRE!GK38)</f>
        <v>0</v>
      </c>
      <c r="GL38" s="63">
        <f>SUM(ENERO:DICIEMBRE!GL38)</f>
        <v>0</v>
      </c>
      <c r="GM38" s="63">
        <f>SUM(ENERO:DICIEMBRE!GM38)</f>
        <v>0</v>
      </c>
      <c r="GN38" s="63">
        <f>SUM(ENERO:DICIEMBRE!GN38)</f>
        <v>0</v>
      </c>
      <c r="GO38" s="63">
        <f>SUM(ENERO:DICIEMBRE!GO38)</f>
        <v>0</v>
      </c>
      <c r="GP38" s="63">
        <f>SUM(ENERO:DICIEMBRE!GP38)</f>
        <v>0</v>
      </c>
      <c r="GQ38" s="69">
        <f t="shared" si="8"/>
        <v>0</v>
      </c>
      <c r="GR38" s="63">
        <f>SUM(ENERO:DICIEMBRE!GR38)</f>
        <v>0</v>
      </c>
      <c r="GS38" s="69">
        <f t="shared" ref="GS38:GS39" si="300">SUM(GR38)</f>
        <v>0</v>
      </c>
      <c r="GT38" s="63">
        <f>SUM(ENERO:DICIEMBRE!GT38)</f>
        <v>0</v>
      </c>
      <c r="GU38" s="63">
        <f>SUM(ENERO:DICIEMBRE!GU38)</f>
        <v>0</v>
      </c>
      <c r="GV38" s="63">
        <f>SUM(ENERO:DICIEMBRE!GV38)</f>
        <v>0</v>
      </c>
      <c r="GW38" s="63">
        <f>SUM(ENERO:DICIEMBRE!GW38)</f>
        <v>0</v>
      </c>
      <c r="GX38" s="63">
        <f>SUM(ENERO:DICIEMBRE!GX38)</f>
        <v>0</v>
      </c>
      <c r="GY38" s="63">
        <f>SUM(ENERO:DICIEMBRE!GY38)</f>
        <v>0</v>
      </c>
      <c r="GZ38" s="63">
        <f>SUM(ENERO:DICIEMBRE!GZ38)</f>
        <v>0</v>
      </c>
      <c r="HA38" s="63">
        <f>SUM(ENERO:DICIEMBRE!HA38)</f>
        <v>0</v>
      </c>
      <c r="HB38" s="63">
        <f>SUM(ENERO:DICIEMBRE!HB38)</f>
        <v>0</v>
      </c>
      <c r="HC38" s="63">
        <f>SUM(ENERO:DICIEMBRE!HC38)</f>
        <v>0</v>
      </c>
      <c r="HD38" s="63">
        <f>SUM(ENERO:DICIEMBRE!HD38)</f>
        <v>0</v>
      </c>
      <c r="HE38" s="63">
        <f>SUM(ENERO:DICIEMBRE!HE38)</f>
        <v>0</v>
      </c>
      <c r="HF38" s="63">
        <f>SUM(ENERO:DICIEMBRE!HF38)</f>
        <v>0</v>
      </c>
      <c r="HG38" s="63">
        <f>SUM(ENERO:DICIEMBRE!HG38)</f>
        <v>0</v>
      </c>
      <c r="HH38" s="63">
        <f>SUM(ENERO:DICIEMBRE!HH38)</f>
        <v>0</v>
      </c>
      <c r="HI38" s="63">
        <f>SUM(ENERO:DICIEMBRE!HI38)</f>
        <v>0</v>
      </c>
      <c r="HJ38" s="63">
        <f>SUM(ENERO:DICIEMBRE!HJ38)</f>
        <v>0</v>
      </c>
      <c r="HK38" s="63">
        <f>SUM(ENERO:DICIEMBRE!HK38)</f>
        <v>0</v>
      </c>
      <c r="HL38" s="63">
        <f>SUM(ENERO:DICIEMBRE!HL38)</f>
        <v>0</v>
      </c>
      <c r="HM38" s="63">
        <f>SUM(ENERO:DICIEMBRE!HM38)</f>
        <v>0</v>
      </c>
      <c r="HN38" s="63">
        <f>SUM(ENERO:DICIEMBRE!HN38)</f>
        <v>0</v>
      </c>
      <c r="HO38" s="63">
        <f>SUM(ENERO:DICIEMBRE!HO38)</f>
        <v>0</v>
      </c>
      <c r="HP38" s="63">
        <f>SUM(ENERO:DICIEMBRE!HP38)</f>
        <v>0</v>
      </c>
      <c r="HQ38" s="63">
        <f>SUM(ENERO:DICIEMBRE!HQ38)</f>
        <v>0</v>
      </c>
      <c r="HR38" s="63">
        <f>SUM(ENERO:DICIEMBRE!HR38)</f>
        <v>0</v>
      </c>
      <c r="HS38" s="69">
        <f>SUM(GT38:HR38)</f>
        <v>0</v>
      </c>
      <c r="HT38" s="63">
        <f>SUM(ENERO:DICIEMBRE!HT38)</f>
        <v>0</v>
      </c>
      <c r="HU38" s="63">
        <f>SUM(ENERO:DICIEMBRE!HU38)</f>
        <v>0</v>
      </c>
      <c r="HV38" s="69">
        <f t="shared" ref="HV38:HV39" si="301">SUM(HT38:HU38)</f>
        <v>0</v>
      </c>
      <c r="HW38" s="63">
        <f>SUM(ENERO:DICIEMBRE!HW38)</f>
        <v>0</v>
      </c>
      <c r="HX38" s="63">
        <f>SUM(ENERO:DICIEMBRE!HX38)</f>
        <v>0</v>
      </c>
      <c r="HY38" s="63">
        <f>SUM(ENERO:DICIEMBRE!HY38)</f>
        <v>0</v>
      </c>
      <c r="HZ38" s="63">
        <f>SUM(ENERO:DICIEMBRE!HZ38)</f>
        <v>0</v>
      </c>
      <c r="IA38" s="63">
        <f>SUM(ENERO:DICIEMBRE!IA38)</f>
        <v>0</v>
      </c>
      <c r="IB38" s="63">
        <f>SUM(ENERO:DICIEMBRE!IB38)</f>
        <v>0</v>
      </c>
      <c r="IC38" s="69">
        <f t="shared" ref="IC38:IC39" si="302">SUM(HW38:IB38)</f>
        <v>0</v>
      </c>
      <c r="ID38" s="63">
        <f>SUM(ENERO:DICIEMBRE!ID38)</f>
        <v>0</v>
      </c>
      <c r="IE38" s="63">
        <f>SUM(ENERO:DICIEMBRE!IE38)</f>
        <v>0</v>
      </c>
      <c r="IF38" s="63">
        <f>SUM(ENERO:DICIEMBRE!IF38)</f>
        <v>0</v>
      </c>
      <c r="IG38" s="63">
        <f>SUM(ENERO:DICIEMBRE!IG38)</f>
        <v>0</v>
      </c>
      <c r="IH38" s="63">
        <f>SUM(ENERO:DICIEMBRE!IH38)</f>
        <v>0</v>
      </c>
      <c r="II38" s="63">
        <f>SUM(ENERO:DICIEMBRE!II38)</f>
        <v>0</v>
      </c>
      <c r="IJ38" s="63">
        <f>SUM(ENERO:DICIEMBRE!IJ38)</f>
        <v>0</v>
      </c>
      <c r="IK38" s="63">
        <f>SUM(ENERO:DICIEMBRE!IK38)</f>
        <v>0</v>
      </c>
      <c r="IL38" s="63">
        <f>SUM(ENERO:DICIEMBRE!IL38)</f>
        <v>0</v>
      </c>
      <c r="IM38" s="63">
        <f>SUM(ENERO:DICIEMBRE!IM38)</f>
        <v>0</v>
      </c>
      <c r="IN38" s="69">
        <f t="shared" ref="IN38:IN39" si="303">SUM(ID38:IM38)</f>
        <v>0</v>
      </c>
      <c r="IO38" s="140">
        <f t="shared" ref="IO38:IO39" si="304">SUM(AT38,BU38,BY38,DC38,DF38,EK38,EO38,EJ38,EY38,FH38,FS38,GQ38,GS38,HS38,HV38,IC38,IN38)</f>
        <v>0</v>
      </c>
      <c r="IP38" s="63">
        <f>SUM(ENERO:DICIEMBRE!IP38)</f>
        <v>0</v>
      </c>
      <c r="IQ38" s="63">
        <f>SUM(ENERO:DICIEMBRE!IQ38)</f>
        <v>0</v>
      </c>
      <c r="IR38" s="63">
        <f>SUM(ENERO:DICIEMBRE!IR38)</f>
        <v>0</v>
      </c>
      <c r="IS38" s="63">
        <f>SUM(ENERO:DICIEMBRE!IS38)</f>
        <v>0</v>
      </c>
      <c r="IT38" s="63">
        <f>SUM(ENERO:DICIEMBRE!IT38)</f>
        <v>0</v>
      </c>
      <c r="IU38" s="63">
        <f>SUM(ENERO:DICIEMBRE!IU38)</f>
        <v>0</v>
      </c>
      <c r="IV38" s="63">
        <f>SUM(ENERO:DICIEMBRE!IV38)</f>
        <v>0</v>
      </c>
      <c r="IW38" s="63">
        <f>SUM(ENERO:DICIEMBRE!IW38)</f>
        <v>0</v>
      </c>
      <c r="IX38" s="63">
        <f>SUM(ENERO:DICIEMBRE!IX38)</f>
        <v>0</v>
      </c>
      <c r="IY38" s="63">
        <f>SUM(ENERO:DICIEMBRE!IY38)</f>
        <v>0</v>
      </c>
      <c r="IZ38" s="63">
        <f>SUM(ENERO:DICIEMBRE!IZ38)</f>
        <v>0</v>
      </c>
      <c r="JA38" s="63">
        <f>SUM(ENERO:DICIEMBRE!JA38)</f>
        <v>0</v>
      </c>
      <c r="JB38" s="63">
        <f>SUM(ENERO:DICIEMBRE!JB38)</f>
        <v>0</v>
      </c>
      <c r="JC38" s="63">
        <f>SUM(ENERO:DICIEMBRE!JC38)</f>
        <v>0</v>
      </c>
      <c r="JD38" s="140">
        <f>SUM(IP38,IR38,IT38,IZ38,JB38,IX38,IV38)</f>
        <v>0</v>
      </c>
      <c r="JE38" s="140">
        <f>SUM(IQ38,IS38,IU38,JA38,JC38,IY38,IW38)</f>
        <v>0</v>
      </c>
      <c r="JF38" s="140">
        <f t="shared" ref="JF38:JF39" si="305">SUM(JD38:JE38)</f>
        <v>0</v>
      </c>
      <c r="JG38" s="63">
        <f>SUM(ENERO:DICIEMBRE!JG38)</f>
        <v>0</v>
      </c>
      <c r="JH38" s="63">
        <f>SUM(ENERO:DICIEMBRE!JH38)</f>
        <v>0</v>
      </c>
      <c r="JI38" s="63">
        <f>SUM(ENERO:DICIEMBRE!JI38)</f>
        <v>0</v>
      </c>
      <c r="JJ38" s="63">
        <f>SUM(ENERO:DICIEMBRE!JJ38)</f>
        <v>0</v>
      </c>
      <c r="JK38" s="63">
        <f>SUM(ENERO:DICIEMBRE!JK38)</f>
        <v>0</v>
      </c>
      <c r="JL38" s="140">
        <f t="shared" ref="JL38:JL39" si="306">SUM(JG38:JK38)</f>
        <v>0</v>
      </c>
      <c r="JM38" s="63">
        <f>SUM(ENERO:DICIEMBRE!JM38)</f>
        <v>0</v>
      </c>
      <c r="JN38" s="63">
        <f>SUM(ENERO:DICIEMBRE!JN38)</f>
        <v>0</v>
      </c>
      <c r="JO38" s="140">
        <f t="shared" ref="JO38:JO39" si="307">SUM(JM38:JN38)</f>
        <v>0</v>
      </c>
      <c r="JP38" s="63">
        <f>SUM(ENERO:DICIEMBRE!JP38)</f>
        <v>0</v>
      </c>
      <c r="JQ38" s="63">
        <f>SUM(ENERO:DICIEMBRE!JQ38)</f>
        <v>0</v>
      </c>
      <c r="JR38" s="63">
        <f>SUM(ENERO:DICIEMBRE!JR38)</f>
        <v>0</v>
      </c>
      <c r="JS38" s="63">
        <f>SUM(ENERO:DICIEMBRE!JS38)</f>
        <v>0</v>
      </c>
      <c r="JT38" s="63">
        <f>SUM(ENERO:DICIEMBRE!JT38)</f>
        <v>0</v>
      </c>
      <c r="JU38" s="63">
        <f>SUM(ENERO:DICIEMBRE!JU38)</f>
        <v>0</v>
      </c>
      <c r="JV38" s="63">
        <f>SUM(ENERO:DICIEMBRE!JV38)</f>
        <v>0</v>
      </c>
      <c r="JW38" s="63">
        <f>SUM(ENERO:DICIEMBRE!JW38)</f>
        <v>0</v>
      </c>
      <c r="JX38" s="63">
        <f>SUM(ENERO:DICIEMBRE!JX38)</f>
        <v>0</v>
      </c>
      <c r="JY38" s="63">
        <f>SUM(ENERO:DICIEMBRE!JY38)</f>
        <v>0</v>
      </c>
      <c r="JZ38" s="63">
        <f>SUM(ENERO:DICIEMBRE!JZ38)</f>
        <v>0</v>
      </c>
      <c r="KA38" s="63">
        <f>SUM(ENERO:DICIEMBRE!KA38)</f>
        <v>0</v>
      </c>
      <c r="KB38" s="63">
        <f>SUM(ENERO:DICIEMBRE!KB38)</f>
        <v>0</v>
      </c>
      <c r="KC38" s="63">
        <f>SUM(ENERO:DICIEMBRE!KC38)</f>
        <v>0</v>
      </c>
      <c r="KD38" s="63">
        <f>SUM(ENERO:DICIEMBRE!KD38)</f>
        <v>0</v>
      </c>
      <c r="KE38" s="63">
        <f>SUM(ENERO:DICIEMBRE!KE38)</f>
        <v>0</v>
      </c>
      <c r="KF38" s="63">
        <f>SUM(ENERO:DICIEMBRE!KF38)</f>
        <v>0</v>
      </c>
      <c r="KG38" s="140">
        <f t="shared" ref="KG38:KG39" si="308">SUM(JP38:KF38)</f>
        <v>0</v>
      </c>
      <c r="KH38" s="63">
        <f t="shared" ref="KH38:KX38" si="309">SUM(KH39:KH40)</f>
        <v>0</v>
      </c>
      <c r="KI38" s="63">
        <f t="shared" si="309"/>
        <v>0</v>
      </c>
      <c r="KJ38" s="63">
        <f t="shared" si="309"/>
        <v>0</v>
      </c>
      <c r="KK38" s="63">
        <f t="shared" si="309"/>
        <v>0</v>
      </c>
      <c r="KL38" s="63">
        <f t="shared" si="309"/>
        <v>0</v>
      </c>
      <c r="KM38" s="63">
        <f t="shared" si="309"/>
        <v>0</v>
      </c>
      <c r="KN38" s="63">
        <f t="shared" si="309"/>
        <v>0</v>
      </c>
      <c r="KO38" s="63">
        <f t="shared" si="309"/>
        <v>0</v>
      </c>
      <c r="KP38" s="63">
        <f t="shared" si="309"/>
        <v>0</v>
      </c>
      <c r="KQ38" s="63">
        <f t="shared" si="309"/>
        <v>0</v>
      </c>
      <c r="KR38" s="63">
        <f t="shared" si="309"/>
        <v>0</v>
      </c>
      <c r="KS38" s="63">
        <f t="shared" si="309"/>
        <v>0</v>
      </c>
      <c r="KT38" s="63">
        <f t="shared" si="309"/>
        <v>0</v>
      </c>
      <c r="KU38" s="63">
        <f t="shared" si="309"/>
        <v>0</v>
      </c>
      <c r="KV38" s="63">
        <f t="shared" si="309"/>
        <v>0</v>
      </c>
      <c r="KW38" s="63">
        <f t="shared" si="309"/>
        <v>0</v>
      </c>
      <c r="KX38" s="63">
        <f t="shared" si="309"/>
        <v>0</v>
      </c>
      <c r="KY38" s="140">
        <f t="shared" ref="KY38:KY39" si="310">SUM(KH38:KX38)</f>
        <v>0</v>
      </c>
      <c r="KZ38" s="63">
        <f>SUM(ENERO:DICIEMBRE!KZ38)</f>
        <v>0</v>
      </c>
      <c r="LA38" s="63">
        <f t="shared" ref="LA38:MM38" si="311">SUM(LA39:LA40)</f>
        <v>0</v>
      </c>
      <c r="LB38" s="63">
        <f t="shared" si="311"/>
        <v>0</v>
      </c>
      <c r="LC38" s="63">
        <f t="shared" si="311"/>
        <v>0</v>
      </c>
      <c r="LD38" s="63">
        <f t="shared" si="311"/>
        <v>0</v>
      </c>
      <c r="LE38" s="63">
        <f t="shared" si="311"/>
        <v>0</v>
      </c>
      <c r="LF38" s="63">
        <f t="shared" si="311"/>
        <v>0</v>
      </c>
      <c r="LG38" s="63">
        <f t="shared" si="311"/>
        <v>0</v>
      </c>
      <c r="LH38" s="63">
        <f t="shared" si="311"/>
        <v>0</v>
      </c>
      <c r="LI38" s="63">
        <f t="shared" si="311"/>
        <v>0</v>
      </c>
      <c r="LJ38" s="63">
        <f t="shared" si="311"/>
        <v>0</v>
      </c>
      <c r="LK38" s="63">
        <f t="shared" si="311"/>
        <v>0</v>
      </c>
      <c r="LL38" s="63">
        <f t="shared" si="311"/>
        <v>0</v>
      </c>
      <c r="LM38" s="63">
        <f t="shared" si="311"/>
        <v>0</v>
      </c>
      <c r="LN38" s="63">
        <f t="shared" si="311"/>
        <v>0</v>
      </c>
      <c r="LO38" s="63">
        <f t="shared" si="311"/>
        <v>0</v>
      </c>
      <c r="LP38" s="63">
        <f t="shared" si="311"/>
        <v>0</v>
      </c>
      <c r="LQ38" s="63">
        <f t="shared" si="311"/>
        <v>0</v>
      </c>
      <c r="LR38" s="63">
        <f t="shared" si="311"/>
        <v>0</v>
      </c>
      <c r="LS38" s="63">
        <f t="shared" si="311"/>
        <v>0</v>
      </c>
      <c r="LT38" s="63">
        <f t="shared" si="311"/>
        <v>0</v>
      </c>
      <c r="LU38" s="63">
        <f t="shared" si="311"/>
        <v>0</v>
      </c>
      <c r="LV38" s="63">
        <f t="shared" si="311"/>
        <v>0</v>
      </c>
      <c r="LW38" s="63">
        <f t="shared" si="311"/>
        <v>0</v>
      </c>
      <c r="LX38" s="63">
        <f t="shared" si="311"/>
        <v>0</v>
      </c>
      <c r="LY38" s="63">
        <f t="shared" si="311"/>
        <v>0</v>
      </c>
      <c r="LZ38" s="63">
        <f t="shared" si="311"/>
        <v>0</v>
      </c>
      <c r="MA38" s="63">
        <f t="shared" si="311"/>
        <v>0</v>
      </c>
      <c r="MB38" s="63">
        <f t="shared" si="311"/>
        <v>0</v>
      </c>
      <c r="MC38" s="63">
        <f t="shared" si="311"/>
        <v>0</v>
      </c>
      <c r="MD38" s="63">
        <f t="shared" si="311"/>
        <v>0</v>
      </c>
      <c r="ME38" s="63">
        <f t="shared" si="311"/>
        <v>0</v>
      </c>
      <c r="MF38" s="63">
        <f t="shared" si="311"/>
        <v>0</v>
      </c>
      <c r="MG38" s="63">
        <f t="shared" si="311"/>
        <v>0</v>
      </c>
      <c r="MH38" s="63">
        <f t="shared" si="311"/>
        <v>0</v>
      </c>
      <c r="MI38" s="63">
        <f t="shared" si="311"/>
        <v>0</v>
      </c>
      <c r="MJ38" s="63">
        <f t="shared" si="311"/>
        <v>0</v>
      </c>
      <c r="MK38" s="63">
        <f t="shared" si="311"/>
        <v>0</v>
      </c>
      <c r="ML38" s="63">
        <f t="shared" si="311"/>
        <v>0</v>
      </c>
      <c r="MM38" s="63">
        <f t="shared" si="311"/>
        <v>0</v>
      </c>
    </row>
    <row r="39" ht="12" spans="1:351">
      <c r="A39" s="1" t="s">
        <v>170</v>
      </c>
      <c r="B39" s="1">
        <v>30402</v>
      </c>
      <c r="C39" s="62" t="s">
        <v>202</v>
      </c>
      <c r="D39" s="63" t="e">
        <f>AVERAGE(ENERO:DICIEMBRE!D39)</f>
        <v>#DIV/0!</v>
      </c>
      <c r="E39" s="63" t="e">
        <f>AVERAGE(ENERO:DICIEMBRE!E39)</f>
        <v>#DIV/0!</v>
      </c>
      <c r="F39" s="63" t="e">
        <f>AVERAGE(ENERO:DICIEMBRE!F39)</f>
        <v>#DIV/0!</v>
      </c>
      <c r="G39" s="63" t="e">
        <f>AVERAGE(ENERO:DICIEMBRE!G39)</f>
        <v>#DIV/0!</v>
      </c>
      <c r="H39" s="63" t="e">
        <f>AVERAGE(ENERO:DICIEMBRE!H39)</f>
        <v>#DIV/0!</v>
      </c>
      <c r="I39" s="63" t="e">
        <f>AVERAGE(ENERO:DICIEMBRE!I39)</f>
        <v>#DIV/0!</v>
      </c>
      <c r="J39" s="63" t="e">
        <f>AVERAGE(ENERO:DICIEMBRE!J39)</f>
        <v>#DIV/0!</v>
      </c>
      <c r="K39" s="63" t="e">
        <f>AVERAGE(ENERO:DICIEMBRE!K39)</f>
        <v>#DIV/0!</v>
      </c>
      <c r="L39" s="63" t="e">
        <f>AVERAGE(ENERO:DICIEMBRE!L39)</f>
        <v>#DIV/0!</v>
      </c>
      <c r="M39" s="63" t="e">
        <f>AVERAGE(ENERO:DICIEMBRE!M39)</f>
        <v>#DIV/0!</v>
      </c>
      <c r="N39" s="69" t="e">
        <f t="shared" si="289"/>
        <v>#DIV/0!</v>
      </c>
      <c r="O39" s="63" t="e">
        <f>AVERAGE(ENERO:DICIEMBRE!O39)</f>
        <v>#DIV/0!</v>
      </c>
      <c r="P39" s="63" t="e">
        <f>AVERAGE(ENERO:DICIEMBRE!P39)</f>
        <v>#DIV/0!</v>
      </c>
      <c r="Q39" s="63" t="e">
        <f>AVERAGE(ENERO:DICIEMBRE!Q39)</f>
        <v>#DIV/0!</v>
      </c>
      <c r="R39" s="63" t="e">
        <f>AVERAGE(ENERO:DICIEMBRE!R39)</f>
        <v>#DIV/0!</v>
      </c>
      <c r="S39" s="63" t="e">
        <f>AVERAGE(ENERO:DICIEMBRE!S39)</f>
        <v>#DIV/0!</v>
      </c>
      <c r="T39" s="63" t="e">
        <f>AVERAGE(ENERO:DICIEMBRE!T39)</f>
        <v>#DIV/0!</v>
      </c>
      <c r="U39" s="63" t="e">
        <f>AVERAGE(ENERO:DICIEMBRE!U39)</f>
        <v>#DIV/0!</v>
      </c>
      <c r="V39" s="63" t="e">
        <f>AVERAGE(ENERO:DICIEMBRE!V39)</f>
        <v>#DIV/0!</v>
      </c>
      <c r="W39" s="63" t="e">
        <f>AVERAGE(ENERO:DICIEMBRE!W39)</f>
        <v>#DIV/0!</v>
      </c>
      <c r="X39" s="63" t="e">
        <f>AVERAGE(ENERO:DICIEMBRE!X39)</f>
        <v>#DIV/0!</v>
      </c>
      <c r="Y39" s="69" t="e">
        <f t="shared" si="290"/>
        <v>#DIV/0!</v>
      </c>
      <c r="Z39" s="73">
        <f t="shared" si="193"/>
        <v>0</v>
      </c>
      <c r="AA39" s="74">
        <f t="shared" si="193"/>
        <v>0</v>
      </c>
      <c r="AB39" s="74">
        <f t="shared" si="193"/>
        <v>0</v>
      </c>
      <c r="AC39" s="74">
        <f t="shared" si="193"/>
        <v>0</v>
      </c>
      <c r="AD39" s="74">
        <f t="shared" si="193"/>
        <v>0</v>
      </c>
      <c r="AE39" s="74">
        <f t="shared" si="193"/>
        <v>0</v>
      </c>
      <c r="AF39" s="74">
        <f t="shared" si="193"/>
        <v>0</v>
      </c>
      <c r="AG39" s="74">
        <f t="shared" si="193"/>
        <v>0</v>
      </c>
      <c r="AH39" s="74">
        <f t="shared" si="182"/>
        <v>0</v>
      </c>
      <c r="AI39" s="74">
        <f t="shared" si="182"/>
        <v>0</v>
      </c>
      <c r="AJ39" s="94">
        <f t="shared" si="182"/>
        <v>0</v>
      </c>
      <c r="AK39" s="95">
        <f>SUM(ENERO:DICIEMBRE!AK39)</f>
        <v>0</v>
      </c>
      <c r="AL39" s="96">
        <f>SUM(ENERO:DICIEMBRE!AL39)</f>
        <v>0</v>
      </c>
      <c r="AM39" s="63">
        <f>SUM(ENERO:DICIEMBRE!AM39)</f>
        <v>0</v>
      </c>
      <c r="AN39" s="63">
        <f>SUM(ENERO:DICIEMBRE!AN39)</f>
        <v>0</v>
      </c>
      <c r="AO39" s="63">
        <f>SUM(ENERO:DICIEMBRE!AO39)</f>
        <v>0</v>
      </c>
      <c r="AP39" s="63">
        <f>SUM(ENERO:DICIEMBRE!AP39)</f>
        <v>0</v>
      </c>
      <c r="AQ39" s="63">
        <f>SUM(ENERO:DICIEMBRE!AQ39)</f>
        <v>0</v>
      </c>
      <c r="AR39" s="63">
        <f>SUM(ENERO:DICIEMBRE!AR39)</f>
        <v>0</v>
      </c>
      <c r="AS39" s="63">
        <f>SUM(ENERO:DICIEMBRE!AS39)</f>
        <v>0</v>
      </c>
      <c r="AT39" s="69">
        <f t="shared" si="291"/>
        <v>0</v>
      </c>
      <c r="AU39" s="63">
        <f>SUM(ENERO:DICIEMBRE!AU39)</f>
        <v>0</v>
      </c>
      <c r="AV39" s="63">
        <f>SUM(ENERO:DICIEMBRE!AV39)</f>
        <v>0</v>
      </c>
      <c r="AW39" s="63">
        <f>SUM(ENERO:DICIEMBRE!AW39)</f>
        <v>0</v>
      </c>
      <c r="AX39" s="63">
        <f>SUM(ENERO:DICIEMBRE!AX39)</f>
        <v>0</v>
      </c>
      <c r="AY39" s="63">
        <f>SUM(ENERO:DICIEMBRE!AY39)</f>
        <v>0</v>
      </c>
      <c r="AZ39" s="63">
        <f>SUM(ENERO:DICIEMBRE!AZ39)</f>
        <v>0</v>
      </c>
      <c r="BA39" s="63">
        <f>SUM(ENERO:DICIEMBRE!BA39)</f>
        <v>0</v>
      </c>
      <c r="BB39" s="63">
        <f>SUM(ENERO:DICIEMBRE!BB39)</f>
        <v>0</v>
      </c>
      <c r="BC39" s="63">
        <f>SUM(ENERO:DICIEMBRE!BC39)</f>
        <v>0</v>
      </c>
      <c r="BD39" s="63">
        <f>SUM(ENERO:DICIEMBRE!BD39)</f>
        <v>0</v>
      </c>
      <c r="BE39" s="63">
        <f>SUM(ENERO:DICIEMBRE!BE39)</f>
        <v>0</v>
      </c>
      <c r="BF39" s="63">
        <f>SUM(ENERO:DICIEMBRE!BF39)</f>
        <v>0</v>
      </c>
      <c r="BG39" s="63">
        <f>SUM(ENERO:DICIEMBRE!BG39)</f>
        <v>0</v>
      </c>
      <c r="BH39" s="63">
        <f>SUM(ENERO:DICIEMBRE!BH39)</f>
        <v>0</v>
      </c>
      <c r="BI39" s="63">
        <f>SUM(ENERO:DICIEMBRE!BI39)</f>
        <v>0</v>
      </c>
      <c r="BJ39" s="63">
        <f>SUM(ENERO:DICIEMBRE!BJ39)</f>
        <v>0</v>
      </c>
      <c r="BK39" s="63">
        <f>SUM(ENERO:DICIEMBRE!BK39)</f>
        <v>0</v>
      </c>
      <c r="BL39" s="63">
        <f>SUM(ENERO:DICIEMBRE!BL39)</f>
        <v>0</v>
      </c>
      <c r="BM39" s="63">
        <f>SUM(ENERO:DICIEMBRE!BM39)</f>
        <v>0</v>
      </c>
      <c r="BN39" s="63">
        <f>SUM(ENERO:DICIEMBRE!BN39)</f>
        <v>0</v>
      </c>
      <c r="BO39" s="63">
        <f>SUM(ENERO:DICIEMBRE!BO39)</f>
        <v>0</v>
      </c>
      <c r="BP39" s="63">
        <f>SUM(ENERO:DICIEMBRE!BP39)</f>
        <v>0</v>
      </c>
      <c r="BQ39" s="63">
        <f>SUM(ENERO:DICIEMBRE!BQ39)</f>
        <v>0</v>
      </c>
      <c r="BR39" s="63">
        <f>SUM(ENERO:DICIEMBRE!BR39)</f>
        <v>0</v>
      </c>
      <c r="BS39" s="63">
        <f>SUM(ENERO:DICIEMBRE!BS39)</f>
        <v>0</v>
      </c>
      <c r="BT39" s="63">
        <f>SUM(ENERO:DICIEMBRE!BT39)</f>
        <v>0</v>
      </c>
      <c r="BU39" s="69">
        <f t="shared" si="292"/>
        <v>0</v>
      </c>
      <c r="BV39" s="63">
        <f>SUM(ENERO:DICIEMBRE!BV39)</f>
        <v>0</v>
      </c>
      <c r="BW39" s="63">
        <f>SUM(ENERO:DICIEMBRE!BW39)</f>
        <v>0</v>
      </c>
      <c r="BX39" s="63">
        <f>SUM(ENERO:DICIEMBRE!BX39)</f>
        <v>0</v>
      </c>
      <c r="BY39" s="69">
        <f t="shared" si="293"/>
        <v>0</v>
      </c>
      <c r="BZ39" s="63">
        <f>SUM(ENERO:DICIEMBRE!BZ39)</f>
        <v>0</v>
      </c>
      <c r="CA39" s="63">
        <f>SUM(ENERO:DICIEMBRE!CA39)</f>
        <v>0</v>
      </c>
      <c r="CB39" s="63">
        <f>SUM(ENERO:DICIEMBRE!CB39)</f>
        <v>0</v>
      </c>
      <c r="CC39" s="63">
        <f>SUM(ENERO:DICIEMBRE!CC39)</f>
        <v>0</v>
      </c>
      <c r="CD39" s="63">
        <f>SUM(ENERO:DICIEMBRE!CD39)</f>
        <v>0</v>
      </c>
      <c r="CE39" s="63">
        <f>SUM(ENERO:DICIEMBRE!CE39)</f>
        <v>0</v>
      </c>
      <c r="CF39" s="63">
        <f>SUM(ENERO:DICIEMBRE!CF39)</f>
        <v>0</v>
      </c>
      <c r="CG39" s="63">
        <f>SUM(ENERO:DICIEMBRE!CG39)</f>
        <v>0</v>
      </c>
      <c r="CH39" s="63">
        <f>SUM(ENERO:DICIEMBRE!CH39)</f>
        <v>0</v>
      </c>
      <c r="CI39" s="63">
        <f>SUM(ENERO:DICIEMBRE!CI39)</f>
        <v>0</v>
      </c>
      <c r="CJ39" s="63">
        <f>SUM(ENERO:DICIEMBRE!CJ39)</f>
        <v>0</v>
      </c>
      <c r="CK39" s="63">
        <f>SUM(ENERO:DICIEMBRE!CK39)</f>
        <v>0</v>
      </c>
      <c r="CL39" s="63">
        <f>SUM(ENERO:DICIEMBRE!CL39)</f>
        <v>0</v>
      </c>
      <c r="CM39" s="63">
        <f>SUM(ENERO:DICIEMBRE!CM39)</f>
        <v>0</v>
      </c>
      <c r="CN39" s="63">
        <f>SUM(ENERO:DICIEMBRE!CN39)</f>
        <v>0</v>
      </c>
      <c r="CO39" s="63">
        <f>SUM(ENERO:DICIEMBRE!CO39)</f>
        <v>0</v>
      </c>
      <c r="CP39" s="63">
        <f>SUM(ENERO:DICIEMBRE!CP39)</f>
        <v>0</v>
      </c>
      <c r="CQ39" s="63">
        <f>SUM(ENERO:DICIEMBRE!CQ39)</f>
        <v>0</v>
      </c>
      <c r="CR39" s="63">
        <f>SUM(ENERO:DICIEMBRE!CR39)</f>
        <v>0</v>
      </c>
      <c r="CS39" s="63">
        <f>SUM(ENERO:DICIEMBRE!CS39)</f>
        <v>0</v>
      </c>
      <c r="CT39" s="63">
        <f>SUM(ENERO:DICIEMBRE!CT39)</f>
        <v>0</v>
      </c>
      <c r="CU39" s="63">
        <f>SUM(ENERO:DICIEMBRE!CU39)</f>
        <v>0</v>
      </c>
      <c r="CV39" s="63">
        <f>SUM(ENERO:DICIEMBRE!CV39)</f>
        <v>0</v>
      </c>
      <c r="CW39" s="63">
        <f>SUM(ENERO:DICIEMBRE!CW39)</f>
        <v>0</v>
      </c>
      <c r="CX39" s="63">
        <f>SUM(ENERO:DICIEMBRE!CX39)</f>
        <v>0</v>
      </c>
      <c r="CY39" s="63">
        <f>SUM(ENERO:DICIEMBRE!CY39)</f>
        <v>0</v>
      </c>
      <c r="CZ39" s="63">
        <f>SUM(ENERO:DICIEMBRE!CZ39)</f>
        <v>0</v>
      </c>
      <c r="DA39" s="63">
        <f>SUM(ENERO:DICIEMBRE!DA39)</f>
        <v>0</v>
      </c>
      <c r="DB39" s="63">
        <f>SUM(ENERO:DICIEMBRE!DB39)</f>
        <v>0</v>
      </c>
      <c r="DC39" s="69">
        <f t="shared" si="294"/>
        <v>0</v>
      </c>
      <c r="DD39" s="63">
        <f>SUM(ENERO:DICIEMBRE!DD39)</f>
        <v>0</v>
      </c>
      <c r="DE39" s="63">
        <f>SUM(ENERO:DICIEMBRE!DE39)</f>
        <v>0</v>
      </c>
      <c r="DF39" s="69">
        <f>SUM(DD39:DE39)</f>
        <v>0</v>
      </c>
      <c r="DG39" s="63">
        <f>SUM(ENERO:DICIEMBRE!DG39)</f>
        <v>0</v>
      </c>
      <c r="DH39" s="63">
        <f>SUM(ENERO:DICIEMBRE!DH39)</f>
        <v>0</v>
      </c>
      <c r="DI39" s="63">
        <f>SUM(ENERO:DICIEMBRE!DI39)</f>
        <v>0</v>
      </c>
      <c r="DJ39" s="63">
        <f>SUM(ENERO:DICIEMBRE!DJ39)</f>
        <v>0</v>
      </c>
      <c r="DK39" s="63">
        <f>SUM(ENERO:DICIEMBRE!DK39)</f>
        <v>0</v>
      </c>
      <c r="DL39" s="63">
        <f>SUM(ENERO:DICIEMBRE!DL39)</f>
        <v>0</v>
      </c>
      <c r="DM39" s="63">
        <f>SUM(ENERO:DICIEMBRE!DM39)</f>
        <v>0</v>
      </c>
      <c r="DN39" s="63">
        <f>SUM(ENERO:DICIEMBRE!DN39)</f>
        <v>0</v>
      </c>
      <c r="DO39" s="63">
        <f>SUM(ENERO:DICIEMBRE!DO39)</f>
        <v>0</v>
      </c>
      <c r="DP39" s="63">
        <f>SUM(ENERO:DICIEMBRE!DP39)</f>
        <v>0</v>
      </c>
      <c r="DQ39" s="63">
        <f>SUM(ENERO:DICIEMBRE!DQ39)</f>
        <v>0</v>
      </c>
      <c r="DR39" s="63">
        <f>SUM(ENERO:DICIEMBRE!DR39)</f>
        <v>0</v>
      </c>
      <c r="DS39" s="63">
        <f>SUM(ENERO:DICIEMBRE!DS39)</f>
        <v>0</v>
      </c>
      <c r="DT39" s="63">
        <f>SUM(ENERO:DICIEMBRE!DT39)</f>
        <v>0</v>
      </c>
      <c r="DU39" s="63">
        <f>SUM(ENERO:DICIEMBRE!DU39)</f>
        <v>0</v>
      </c>
      <c r="DV39" s="63">
        <f>SUM(ENERO:DICIEMBRE!DV39)</f>
        <v>0</v>
      </c>
      <c r="DW39" s="63">
        <f>SUM(ENERO:DICIEMBRE!DW39)</f>
        <v>0</v>
      </c>
      <c r="DX39" s="63">
        <f>SUM(ENERO:DICIEMBRE!DX39)</f>
        <v>0</v>
      </c>
      <c r="DY39" s="63">
        <f>SUM(ENERO:DICIEMBRE!DY39)</f>
        <v>0</v>
      </c>
      <c r="DZ39" s="63">
        <f>SUM(ENERO:DICIEMBRE!DZ39)</f>
        <v>0</v>
      </c>
      <c r="EA39" s="63">
        <f>SUM(ENERO:DICIEMBRE!EA39)</f>
        <v>0</v>
      </c>
      <c r="EB39" s="63">
        <f>SUM(ENERO:DICIEMBRE!EB39)</f>
        <v>0</v>
      </c>
      <c r="EC39" s="63">
        <f>SUM(ENERO:DICIEMBRE!EC39)</f>
        <v>0</v>
      </c>
      <c r="ED39" s="63">
        <f>SUM(ENERO:DICIEMBRE!ED39)</f>
        <v>0</v>
      </c>
      <c r="EE39" s="63">
        <f>SUM(ENERO:DICIEMBRE!EE39)</f>
        <v>0</v>
      </c>
      <c r="EF39" s="63">
        <f>SUM(ENERO:DICIEMBRE!EF39)</f>
        <v>0</v>
      </c>
      <c r="EG39" s="63">
        <f>SUM(ENERO:DICIEMBRE!EG39)</f>
        <v>0</v>
      </c>
      <c r="EH39" s="63">
        <f>SUM(ENERO:DICIEMBRE!EH39)</f>
        <v>0</v>
      </c>
      <c r="EI39" s="63">
        <f>SUM(ENERO:DICIEMBRE!EI39)</f>
        <v>0</v>
      </c>
      <c r="EJ39" s="69">
        <f t="shared" si="295"/>
        <v>0</v>
      </c>
      <c r="EK39" s="69">
        <f t="shared" si="296"/>
        <v>0</v>
      </c>
      <c r="EL39" s="63">
        <f>SUM(ENERO:DICIEMBRE!EL39)</f>
        <v>0</v>
      </c>
      <c r="EM39" s="63">
        <f>SUM(ENERO:DICIEMBRE!EM39)</f>
        <v>0</v>
      </c>
      <c r="EN39" s="63">
        <f>SUM(ENERO:DICIEMBRE!EN39)</f>
        <v>0</v>
      </c>
      <c r="EO39" s="69">
        <f t="shared" si="297"/>
        <v>0</v>
      </c>
      <c r="EP39" s="63">
        <f>SUM(ENERO:DICIEMBRE!EP39)</f>
        <v>0</v>
      </c>
      <c r="EQ39" s="63">
        <f>SUM(ENERO:DICIEMBRE!EQ39)</f>
        <v>0</v>
      </c>
      <c r="ER39" s="63">
        <f>SUM(ENERO:DICIEMBRE!ER39)</f>
        <v>0</v>
      </c>
      <c r="ES39" s="63">
        <f>SUM(ENERO:DICIEMBRE!ES39)</f>
        <v>0</v>
      </c>
      <c r="ET39" s="63">
        <f>SUM(ENERO:DICIEMBRE!ET39)</f>
        <v>0</v>
      </c>
      <c r="EU39" s="63">
        <f>SUM(ENERO:DICIEMBRE!EU39)</f>
        <v>0</v>
      </c>
      <c r="EV39" s="63">
        <f>SUM(ENERO:DICIEMBRE!EV39)</f>
        <v>0</v>
      </c>
      <c r="EW39" s="63">
        <f>SUM(ENERO:DICIEMBRE!EW39)</f>
        <v>0</v>
      </c>
      <c r="EX39" s="63">
        <f>SUM(ENERO:DICIEMBRE!EX39)</f>
        <v>0</v>
      </c>
      <c r="EY39" s="69">
        <f t="shared" si="5"/>
        <v>0</v>
      </c>
      <c r="EZ39" s="63">
        <f>SUM(ENERO:DICIEMBRE!EZ39)</f>
        <v>0</v>
      </c>
      <c r="FA39" s="63">
        <f>SUM(ENERO:DICIEMBRE!FA39)</f>
        <v>0</v>
      </c>
      <c r="FB39" s="63">
        <f>SUM(ENERO:DICIEMBRE!FB39)</f>
        <v>0</v>
      </c>
      <c r="FC39" s="63">
        <f>SUM(ENERO:DICIEMBRE!FC39)</f>
        <v>0</v>
      </c>
      <c r="FD39" s="63">
        <f>SUM(ENERO:DICIEMBRE!FD39)</f>
        <v>0</v>
      </c>
      <c r="FE39" s="63">
        <f>SUM(ENERO:DICIEMBRE!FE39)</f>
        <v>0</v>
      </c>
      <c r="FF39" s="63">
        <f>SUM(ENERO:DICIEMBRE!FF39)</f>
        <v>0</v>
      </c>
      <c r="FG39" s="63">
        <f>SUM(ENERO:DICIEMBRE!FG39)</f>
        <v>0</v>
      </c>
      <c r="FH39" s="69">
        <f t="shared" si="298"/>
        <v>0</v>
      </c>
      <c r="FI39" s="63">
        <f>SUM(ENERO:DICIEMBRE!FI39)</f>
        <v>0</v>
      </c>
      <c r="FJ39" s="63">
        <f>SUM(ENERO:DICIEMBRE!FJ39)</f>
        <v>0</v>
      </c>
      <c r="FK39" s="63">
        <f>SUM(ENERO:DICIEMBRE!FK39)</f>
        <v>0</v>
      </c>
      <c r="FL39" s="63">
        <f>SUM(ENERO:DICIEMBRE!FL39)</f>
        <v>0</v>
      </c>
      <c r="FM39" s="63">
        <f>SUM(ENERO:DICIEMBRE!FM39)</f>
        <v>0</v>
      </c>
      <c r="FN39" s="63">
        <f>SUM(ENERO:DICIEMBRE!FN39)</f>
        <v>0</v>
      </c>
      <c r="FO39" s="63">
        <f>SUM(ENERO:DICIEMBRE!FO39)</f>
        <v>0</v>
      </c>
      <c r="FP39" s="63">
        <f>SUM(ENERO:DICIEMBRE!FP39)</f>
        <v>0</v>
      </c>
      <c r="FQ39" s="63">
        <f>SUM(ENERO:DICIEMBRE!FQ39)</f>
        <v>0</v>
      </c>
      <c r="FR39" s="63">
        <f>SUM(ENERO:DICIEMBRE!FR39)</f>
        <v>0</v>
      </c>
      <c r="FS39" s="69">
        <f t="shared" si="299"/>
        <v>0</v>
      </c>
      <c r="FT39" s="63">
        <f>SUM(ENERO:DICIEMBRE!FT39)</f>
        <v>0</v>
      </c>
      <c r="FU39" s="63">
        <f>SUM(ENERO:DICIEMBRE!FU39)</f>
        <v>0</v>
      </c>
      <c r="FV39" s="63">
        <f>SUM(ENERO:DICIEMBRE!FV39)</f>
        <v>0</v>
      </c>
      <c r="FW39" s="63">
        <f>SUM(ENERO:DICIEMBRE!FW39)</f>
        <v>0</v>
      </c>
      <c r="FX39" s="63">
        <f>SUM(ENERO:DICIEMBRE!FX39)</f>
        <v>0</v>
      </c>
      <c r="FY39" s="63">
        <f>SUM(ENERO:DICIEMBRE!FY39)</f>
        <v>0</v>
      </c>
      <c r="FZ39" s="63">
        <f>SUM(ENERO:DICIEMBRE!FZ39)</f>
        <v>0</v>
      </c>
      <c r="GA39" s="63">
        <f>SUM(ENERO:DICIEMBRE!GA39)</f>
        <v>0</v>
      </c>
      <c r="GB39" s="63">
        <f>SUM(ENERO:DICIEMBRE!GB39)</f>
        <v>0</v>
      </c>
      <c r="GC39" s="63">
        <f>SUM(ENERO:DICIEMBRE!GC39)</f>
        <v>0</v>
      </c>
      <c r="GD39" s="63">
        <f>SUM(ENERO:DICIEMBRE!GD39)</f>
        <v>0</v>
      </c>
      <c r="GE39" s="63">
        <f>SUM(ENERO:DICIEMBRE!GE39)</f>
        <v>0</v>
      </c>
      <c r="GF39" s="63">
        <f>SUM(ENERO:DICIEMBRE!GF39)</f>
        <v>0</v>
      </c>
      <c r="GG39" s="63">
        <f>SUM(ENERO:DICIEMBRE!GG39)</f>
        <v>0</v>
      </c>
      <c r="GH39" s="63">
        <f>SUM(ENERO:DICIEMBRE!GH39)</f>
        <v>0</v>
      </c>
      <c r="GI39" s="63">
        <f>SUM(ENERO:DICIEMBRE!GI39)</f>
        <v>0</v>
      </c>
      <c r="GJ39" s="63">
        <f>SUM(ENERO:DICIEMBRE!GJ39)</f>
        <v>0</v>
      </c>
      <c r="GK39" s="63">
        <f>SUM(ENERO:DICIEMBRE!GK39)</f>
        <v>0</v>
      </c>
      <c r="GL39" s="63">
        <f>SUM(ENERO:DICIEMBRE!GL39)</f>
        <v>0</v>
      </c>
      <c r="GM39" s="63">
        <f>SUM(ENERO:DICIEMBRE!GM39)</f>
        <v>0</v>
      </c>
      <c r="GN39" s="63">
        <f>SUM(ENERO:DICIEMBRE!GN39)</f>
        <v>0</v>
      </c>
      <c r="GO39" s="63">
        <f>SUM(ENERO:DICIEMBRE!GO39)</f>
        <v>0</v>
      </c>
      <c r="GP39" s="63">
        <f>SUM(ENERO:DICIEMBRE!GP39)</f>
        <v>0</v>
      </c>
      <c r="GQ39" s="69">
        <f t="shared" si="8"/>
        <v>0</v>
      </c>
      <c r="GR39" s="63">
        <f>SUM(ENERO:DICIEMBRE!GR39)</f>
        <v>0</v>
      </c>
      <c r="GS39" s="69">
        <f t="shared" si="300"/>
        <v>0</v>
      </c>
      <c r="GT39" s="63">
        <f>SUM(ENERO:DICIEMBRE!GT39)</f>
        <v>0</v>
      </c>
      <c r="GU39" s="63">
        <f>SUM(ENERO:DICIEMBRE!GU39)</f>
        <v>0</v>
      </c>
      <c r="GV39" s="63">
        <f>SUM(ENERO:DICIEMBRE!GV39)</f>
        <v>0</v>
      </c>
      <c r="GW39" s="63">
        <f>SUM(ENERO:DICIEMBRE!GW39)</f>
        <v>0</v>
      </c>
      <c r="GX39" s="63">
        <f>SUM(ENERO:DICIEMBRE!GX39)</f>
        <v>0</v>
      </c>
      <c r="GY39" s="63">
        <f>SUM(ENERO:DICIEMBRE!GY39)</f>
        <v>0</v>
      </c>
      <c r="GZ39" s="63">
        <f>SUM(ENERO:DICIEMBRE!GZ39)</f>
        <v>0</v>
      </c>
      <c r="HA39" s="63">
        <f>SUM(ENERO:DICIEMBRE!HA39)</f>
        <v>0</v>
      </c>
      <c r="HB39" s="63">
        <f>SUM(ENERO:DICIEMBRE!HB39)</f>
        <v>0</v>
      </c>
      <c r="HC39" s="63">
        <f>SUM(ENERO:DICIEMBRE!HC39)</f>
        <v>0</v>
      </c>
      <c r="HD39" s="63">
        <f>SUM(ENERO:DICIEMBRE!HD39)</f>
        <v>0</v>
      </c>
      <c r="HE39" s="63">
        <f>SUM(ENERO:DICIEMBRE!HE39)</f>
        <v>0</v>
      </c>
      <c r="HF39" s="63">
        <f>SUM(ENERO:DICIEMBRE!HF39)</f>
        <v>0</v>
      </c>
      <c r="HG39" s="63">
        <f>SUM(ENERO:DICIEMBRE!HG39)</f>
        <v>0</v>
      </c>
      <c r="HH39" s="63">
        <f>SUM(ENERO:DICIEMBRE!HH39)</f>
        <v>0</v>
      </c>
      <c r="HI39" s="63">
        <f>SUM(ENERO:DICIEMBRE!HI39)</f>
        <v>0</v>
      </c>
      <c r="HJ39" s="63">
        <f>SUM(ENERO:DICIEMBRE!HJ39)</f>
        <v>0</v>
      </c>
      <c r="HK39" s="63">
        <f>SUM(ENERO:DICIEMBRE!HK39)</f>
        <v>0</v>
      </c>
      <c r="HL39" s="63">
        <f>SUM(ENERO:DICIEMBRE!HL39)</f>
        <v>0</v>
      </c>
      <c r="HM39" s="63">
        <f>SUM(ENERO:DICIEMBRE!HM39)</f>
        <v>0</v>
      </c>
      <c r="HN39" s="63">
        <f>SUM(ENERO:DICIEMBRE!HN39)</f>
        <v>0</v>
      </c>
      <c r="HO39" s="63">
        <f>SUM(ENERO:DICIEMBRE!HO39)</f>
        <v>0</v>
      </c>
      <c r="HP39" s="63">
        <f>SUM(ENERO:DICIEMBRE!HP39)</f>
        <v>0</v>
      </c>
      <c r="HQ39" s="63">
        <f>SUM(ENERO:DICIEMBRE!HQ39)</f>
        <v>0</v>
      </c>
      <c r="HR39" s="63">
        <f>SUM(ENERO:DICIEMBRE!HR39)</f>
        <v>0</v>
      </c>
      <c r="HS39" s="69">
        <f>SUM(GT39:HR39)</f>
        <v>0</v>
      </c>
      <c r="HT39" s="63">
        <f>SUM(ENERO:DICIEMBRE!HT39)</f>
        <v>0</v>
      </c>
      <c r="HU39" s="63">
        <f>SUM(ENERO:DICIEMBRE!HU39)</f>
        <v>0</v>
      </c>
      <c r="HV39" s="69">
        <f t="shared" si="301"/>
        <v>0</v>
      </c>
      <c r="HW39" s="63">
        <f>SUM(ENERO:DICIEMBRE!HW39)</f>
        <v>0</v>
      </c>
      <c r="HX39" s="63">
        <f>SUM(ENERO:DICIEMBRE!HX39)</f>
        <v>0</v>
      </c>
      <c r="HY39" s="63">
        <f>SUM(ENERO:DICIEMBRE!HY39)</f>
        <v>0</v>
      </c>
      <c r="HZ39" s="63">
        <f>SUM(ENERO:DICIEMBRE!HZ39)</f>
        <v>0</v>
      </c>
      <c r="IA39" s="63">
        <f>SUM(ENERO:DICIEMBRE!IA39)</f>
        <v>0</v>
      </c>
      <c r="IB39" s="63">
        <f>SUM(ENERO:DICIEMBRE!IB39)</f>
        <v>0</v>
      </c>
      <c r="IC39" s="69">
        <f t="shared" si="302"/>
        <v>0</v>
      </c>
      <c r="ID39" s="63">
        <f>SUM(ENERO:DICIEMBRE!ID39)</f>
        <v>0</v>
      </c>
      <c r="IE39" s="63">
        <f>SUM(ENERO:DICIEMBRE!IE39)</f>
        <v>0</v>
      </c>
      <c r="IF39" s="63">
        <f>SUM(ENERO:DICIEMBRE!IF39)</f>
        <v>0</v>
      </c>
      <c r="IG39" s="63">
        <f>SUM(ENERO:DICIEMBRE!IG39)</f>
        <v>0</v>
      </c>
      <c r="IH39" s="63">
        <f>SUM(ENERO:DICIEMBRE!IH39)</f>
        <v>0</v>
      </c>
      <c r="II39" s="63">
        <f>SUM(ENERO:DICIEMBRE!II39)</f>
        <v>0</v>
      </c>
      <c r="IJ39" s="63">
        <f>SUM(ENERO:DICIEMBRE!IJ39)</f>
        <v>0</v>
      </c>
      <c r="IK39" s="63">
        <f>SUM(ENERO:DICIEMBRE!IK39)</f>
        <v>0</v>
      </c>
      <c r="IL39" s="63">
        <f>SUM(ENERO:DICIEMBRE!IL39)</f>
        <v>0</v>
      </c>
      <c r="IM39" s="63">
        <f>SUM(ENERO:DICIEMBRE!IM39)</f>
        <v>0</v>
      </c>
      <c r="IN39" s="69">
        <f t="shared" si="303"/>
        <v>0</v>
      </c>
      <c r="IO39" s="140">
        <f t="shared" si="304"/>
        <v>0</v>
      </c>
      <c r="IP39" s="63">
        <f>SUM(ENERO:DICIEMBRE!IP39)</f>
        <v>0</v>
      </c>
      <c r="IQ39" s="63">
        <f>SUM(ENERO:DICIEMBRE!IQ39)</f>
        <v>0</v>
      </c>
      <c r="IR39" s="63">
        <f>SUM(ENERO:DICIEMBRE!IR39)</f>
        <v>0</v>
      </c>
      <c r="IS39" s="63">
        <f>SUM(ENERO:DICIEMBRE!IS39)</f>
        <v>0</v>
      </c>
      <c r="IT39" s="63">
        <f>SUM(ENERO:DICIEMBRE!IT39)</f>
        <v>0</v>
      </c>
      <c r="IU39" s="63">
        <f>SUM(ENERO:DICIEMBRE!IU39)</f>
        <v>0</v>
      </c>
      <c r="IV39" s="63">
        <f>SUM(ENERO:DICIEMBRE!IV39)</f>
        <v>0</v>
      </c>
      <c r="IW39" s="63">
        <f>SUM(ENERO:DICIEMBRE!IW39)</f>
        <v>0</v>
      </c>
      <c r="IX39" s="63">
        <f>SUM(ENERO:DICIEMBRE!IX39)</f>
        <v>0</v>
      </c>
      <c r="IY39" s="63">
        <f>SUM(ENERO:DICIEMBRE!IY39)</f>
        <v>0</v>
      </c>
      <c r="IZ39" s="63">
        <f>SUM(ENERO:DICIEMBRE!IZ39)</f>
        <v>0</v>
      </c>
      <c r="JA39" s="63">
        <f>SUM(ENERO:DICIEMBRE!JA39)</f>
        <v>0</v>
      </c>
      <c r="JB39" s="63">
        <f>SUM(ENERO:DICIEMBRE!JB39)</f>
        <v>0</v>
      </c>
      <c r="JC39" s="63">
        <f>SUM(ENERO:DICIEMBRE!JC39)</f>
        <v>0</v>
      </c>
      <c r="JD39" s="140">
        <f>SUM(IP39,IR39,IT39,IZ39,JB39,IX39,IV39)</f>
        <v>0</v>
      </c>
      <c r="JE39" s="140">
        <f>SUM(IQ39,IS39,IU39,JA39,JC39,IY39,IW39)</f>
        <v>0</v>
      </c>
      <c r="JF39" s="140">
        <f t="shared" si="305"/>
        <v>0</v>
      </c>
      <c r="JG39" s="63">
        <f>SUM(ENERO:DICIEMBRE!JG39)</f>
        <v>0</v>
      </c>
      <c r="JH39" s="63">
        <f>SUM(ENERO:DICIEMBRE!JH39)</f>
        <v>0</v>
      </c>
      <c r="JI39" s="63">
        <f>SUM(ENERO:DICIEMBRE!JI39)</f>
        <v>0</v>
      </c>
      <c r="JJ39" s="63">
        <f>SUM(ENERO:DICIEMBRE!JJ39)</f>
        <v>0</v>
      </c>
      <c r="JK39" s="63">
        <f>SUM(ENERO:DICIEMBRE!JK39)</f>
        <v>0</v>
      </c>
      <c r="JL39" s="140">
        <f t="shared" si="306"/>
        <v>0</v>
      </c>
      <c r="JM39" s="63">
        <f>SUM(ENERO:DICIEMBRE!JM39)</f>
        <v>0</v>
      </c>
      <c r="JN39" s="63">
        <f>SUM(ENERO:DICIEMBRE!JN39)</f>
        <v>0</v>
      </c>
      <c r="JO39" s="140">
        <f t="shared" si="307"/>
        <v>0</v>
      </c>
      <c r="JP39" s="63">
        <f>SUM(ENERO:DICIEMBRE!JP39)</f>
        <v>0</v>
      </c>
      <c r="JQ39" s="63">
        <f>SUM(ENERO:DICIEMBRE!JQ39)</f>
        <v>0</v>
      </c>
      <c r="JR39" s="63">
        <f>SUM(ENERO:DICIEMBRE!JR39)</f>
        <v>0</v>
      </c>
      <c r="JS39" s="63">
        <f>SUM(ENERO:DICIEMBRE!JS39)</f>
        <v>0</v>
      </c>
      <c r="JT39" s="63">
        <f>SUM(ENERO:DICIEMBRE!JT39)</f>
        <v>0</v>
      </c>
      <c r="JU39" s="63">
        <f>SUM(ENERO:DICIEMBRE!JU39)</f>
        <v>0</v>
      </c>
      <c r="JV39" s="63">
        <f>SUM(ENERO:DICIEMBRE!JV39)</f>
        <v>0</v>
      </c>
      <c r="JW39" s="63">
        <f>SUM(ENERO:DICIEMBRE!JW39)</f>
        <v>0</v>
      </c>
      <c r="JX39" s="63">
        <f>SUM(ENERO:DICIEMBRE!JX39)</f>
        <v>0</v>
      </c>
      <c r="JY39" s="63">
        <f>SUM(ENERO:DICIEMBRE!JY39)</f>
        <v>0</v>
      </c>
      <c r="JZ39" s="63">
        <f>SUM(ENERO:DICIEMBRE!JZ39)</f>
        <v>0</v>
      </c>
      <c r="KA39" s="63">
        <f>SUM(ENERO:DICIEMBRE!KA39)</f>
        <v>0</v>
      </c>
      <c r="KB39" s="63">
        <f>SUM(ENERO:DICIEMBRE!KB39)</f>
        <v>0</v>
      </c>
      <c r="KC39" s="63">
        <f>SUM(ENERO:DICIEMBRE!KC39)</f>
        <v>0</v>
      </c>
      <c r="KD39" s="63">
        <f>SUM(ENERO:DICIEMBRE!KD39)</f>
        <v>0</v>
      </c>
      <c r="KE39" s="63">
        <f>SUM(ENERO:DICIEMBRE!KE39)</f>
        <v>0</v>
      </c>
      <c r="KF39" s="63">
        <f>SUM(ENERO:DICIEMBRE!KF39)</f>
        <v>0</v>
      </c>
      <c r="KG39" s="140">
        <f t="shared" si="308"/>
        <v>0</v>
      </c>
      <c r="KH39" s="63">
        <f>SUM(ENERO:DICIEMBRE!KH39)</f>
        <v>0</v>
      </c>
      <c r="KI39" s="63">
        <f>SUM(ENERO:DICIEMBRE!KI39)</f>
        <v>0</v>
      </c>
      <c r="KJ39" s="63">
        <f>SUM(ENERO:DICIEMBRE!KJ39)</f>
        <v>0</v>
      </c>
      <c r="KK39" s="63">
        <f>SUM(ENERO:DICIEMBRE!KK39)</f>
        <v>0</v>
      </c>
      <c r="KL39" s="63">
        <f>SUM(ENERO:DICIEMBRE!KL39)</f>
        <v>0</v>
      </c>
      <c r="KM39" s="63">
        <f>SUM(ENERO:DICIEMBRE!KM39)</f>
        <v>0</v>
      </c>
      <c r="KN39" s="63">
        <f>SUM(ENERO:DICIEMBRE!KN39)</f>
        <v>0</v>
      </c>
      <c r="KO39" s="63">
        <f>SUM(ENERO:DICIEMBRE!KO39)</f>
        <v>0</v>
      </c>
      <c r="KP39" s="63">
        <f>SUM(ENERO:DICIEMBRE!KP39)</f>
        <v>0</v>
      </c>
      <c r="KQ39" s="63">
        <f>SUM(ENERO:DICIEMBRE!KQ39)</f>
        <v>0</v>
      </c>
      <c r="KR39" s="63">
        <f>SUM(ENERO:DICIEMBRE!KR39)</f>
        <v>0</v>
      </c>
      <c r="KS39" s="63">
        <f>SUM(ENERO:DICIEMBRE!KS39)</f>
        <v>0</v>
      </c>
      <c r="KT39" s="63">
        <f>SUM(ENERO:DICIEMBRE!KT39)</f>
        <v>0</v>
      </c>
      <c r="KU39" s="63">
        <f>SUM(ENERO:DICIEMBRE!KU39)</f>
        <v>0</v>
      </c>
      <c r="KV39" s="63">
        <f>SUM(ENERO:DICIEMBRE!KV39)</f>
        <v>0</v>
      </c>
      <c r="KW39" s="63">
        <f>SUM(ENERO:DICIEMBRE!KW39)</f>
        <v>0</v>
      </c>
      <c r="KX39" s="63">
        <f>SUM(ENERO:DICIEMBRE!KX39)</f>
        <v>0</v>
      </c>
      <c r="KY39" s="140">
        <f t="shared" si="310"/>
        <v>0</v>
      </c>
      <c r="KZ39" s="63">
        <f>SUM(ENERO:DICIEMBRE!KZ39)</f>
        <v>0</v>
      </c>
      <c r="LA39" s="63">
        <f>SUM(ENERO:DICIEMBRE!LA39)</f>
        <v>0</v>
      </c>
      <c r="LB39" s="63">
        <f>SUM(ENERO:DICIEMBRE!LB39)</f>
        <v>0</v>
      </c>
      <c r="LC39" s="63">
        <f>SUM(ENERO:DICIEMBRE!LC39)</f>
        <v>0</v>
      </c>
      <c r="LD39" s="63">
        <f>SUM(ENERO:DICIEMBRE!LD39)</f>
        <v>0</v>
      </c>
      <c r="LE39" s="63">
        <f>SUM(ENERO:DICIEMBRE!LE39)</f>
        <v>0</v>
      </c>
      <c r="LF39" s="63">
        <f>SUM(ENERO:DICIEMBRE!LF39)</f>
        <v>0</v>
      </c>
      <c r="LG39" s="63">
        <f>SUM(ENERO:DICIEMBRE!LG39)</f>
        <v>0</v>
      </c>
      <c r="LH39" s="63">
        <f>SUM(ENERO:DICIEMBRE!LH39)</f>
        <v>0</v>
      </c>
      <c r="LI39" s="63">
        <f>SUM(ENERO:DICIEMBRE!LI39)</f>
        <v>0</v>
      </c>
      <c r="LJ39" s="63">
        <f>SUM(ENERO:DICIEMBRE!LJ39)</f>
        <v>0</v>
      </c>
      <c r="LK39" s="63">
        <f>SUM(ENERO:DICIEMBRE!LK39)</f>
        <v>0</v>
      </c>
      <c r="LL39" s="63">
        <f>SUM(ENERO:DICIEMBRE!LL39)</f>
        <v>0</v>
      </c>
      <c r="LM39" s="63">
        <f>SUM(ENERO:DICIEMBRE!LM39)</f>
        <v>0</v>
      </c>
      <c r="LN39" s="63">
        <f>SUM(ENERO:DICIEMBRE!LN39)</f>
        <v>0</v>
      </c>
      <c r="LO39" s="63">
        <f>SUM(ENERO:DICIEMBRE!LO39)</f>
        <v>0</v>
      </c>
      <c r="LP39" s="63">
        <f>SUM(ENERO:DICIEMBRE!LP39)</f>
        <v>0</v>
      </c>
      <c r="LQ39" s="63">
        <f>SUM(ENERO:DICIEMBRE!LQ39)</f>
        <v>0</v>
      </c>
      <c r="LR39" s="63">
        <f>SUM(ENERO:DICIEMBRE!LR39)</f>
        <v>0</v>
      </c>
      <c r="LS39" s="63">
        <f>SUM(ENERO:DICIEMBRE!LS39)</f>
        <v>0</v>
      </c>
      <c r="LT39" s="63">
        <f>SUM(ENERO:DICIEMBRE!LT39)</f>
        <v>0</v>
      </c>
      <c r="LU39" s="63">
        <f>SUM(ENERO:DICIEMBRE!LU39)</f>
        <v>0</v>
      </c>
      <c r="LV39" s="63">
        <f>SUM(ENERO:DICIEMBRE!LV39)</f>
        <v>0</v>
      </c>
      <c r="LW39" s="63">
        <f>SUM(ENERO:DICIEMBRE!LW39)</f>
        <v>0</v>
      </c>
      <c r="LX39" s="63">
        <f>SUM(ENERO:DICIEMBRE!LX39)</f>
        <v>0</v>
      </c>
      <c r="LY39" s="63">
        <f>SUM(ENERO:DICIEMBRE!LY39)</f>
        <v>0</v>
      </c>
      <c r="LZ39" s="63">
        <f>SUM(ENERO:DICIEMBRE!LZ39)</f>
        <v>0</v>
      </c>
      <c r="MA39" s="63">
        <f>SUM(ENERO:DICIEMBRE!MA39)</f>
        <v>0</v>
      </c>
      <c r="MB39" s="63">
        <f>SUM(ENERO:DICIEMBRE!MB39)</f>
        <v>0</v>
      </c>
      <c r="MC39" s="63">
        <f>SUM(ENERO:DICIEMBRE!MC39)</f>
        <v>0</v>
      </c>
      <c r="MD39" s="63">
        <f>SUM(ENERO:DICIEMBRE!MD39)</f>
        <v>0</v>
      </c>
      <c r="ME39" s="63">
        <f>SUM(ENERO:DICIEMBRE!ME39)</f>
        <v>0</v>
      </c>
      <c r="MF39" s="63">
        <f>SUM(ENERO:DICIEMBRE!MF39)</f>
        <v>0</v>
      </c>
      <c r="MG39" s="63">
        <f>SUM(ENERO:DICIEMBRE!MG39)</f>
        <v>0</v>
      </c>
      <c r="MH39" s="63">
        <f>SUM(ENERO:DICIEMBRE!MH39)</f>
        <v>0</v>
      </c>
      <c r="MI39" s="63">
        <f>SUM(ENERO:DICIEMBRE!MI39)</f>
        <v>0</v>
      </c>
      <c r="MJ39" s="63">
        <f>SUM(ENERO:DICIEMBRE!MJ39)</f>
        <v>0</v>
      </c>
      <c r="MK39" s="63">
        <f>SUM(ENERO:DICIEMBRE!MK39)</f>
        <v>0</v>
      </c>
      <c r="ML39" s="63">
        <f>SUM(ENERO:DICIEMBRE!ML39)</f>
        <v>0</v>
      </c>
      <c r="MM39" s="63">
        <f>SUM(ENERO:DICIEMBRE!MM39)</f>
        <v>0</v>
      </c>
    </row>
    <row r="40" customHeight="1" spans="1:351">
      <c r="A40" s="1" t="s">
        <v>155</v>
      </c>
      <c r="B40" s="1">
        <v>30300</v>
      </c>
      <c r="C40" s="13" t="s">
        <v>203</v>
      </c>
      <c r="D40" s="61" t="e">
        <f>SUM(D41:D43)</f>
        <v>#DIV/0!</v>
      </c>
      <c r="E40" s="61" t="e">
        <f t="shared" ref="E40:Y40" si="312">SUM(E41:E43)</f>
        <v>#DIV/0!</v>
      </c>
      <c r="F40" s="61" t="e">
        <f t="shared" si="312"/>
        <v>#DIV/0!</v>
      </c>
      <c r="G40" s="61" t="e">
        <f t="shared" si="312"/>
        <v>#DIV/0!</v>
      </c>
      <c r="H40" s="61" t="e">
        <f t="shared" si="312"/>
        <v>#DIV/0!</v>
      </c>
      <c r="I40" s="61" t="e">
        <f t="shared" si="312"/>
        <v>#DIV/0!</v>
      </c>
      <c r="J40" s="61" t="e">
        <f t="shared" si="312"/>
        <v>#DIV/0!</v>
      </c>
      <c r="K40" s="61" t="e">
        <f t="shared" si="312"/>
        <v>#DIV/0!</v>
      </c>
      <c r="L40" s="61" t="e">
        <f t="shared" si="312"/>
        <v>#DIV/0!</v>
      </c>
      <c r="M40" s="61" t="e">
        <f t="shared" si="312"/>
        <v>#DIV/0!</v>
      </c>
      <c r="N40" s="68" t="e">
        <f t="shared" si="312"/>
        <v>#DIV/0!</v>
      </c>
      <c r="O40" s="61" t="e">
        <f t="shared" si="312"/>
        <v>#DIV/0!</v>
      </c>
      <c r="P40" s="61" t="e">
        <f t="shared" si="312"/>
        <v>#DIV/0!</v>
      </c>
      <c r="Q40" s="61" t="e">
        <f t="shared" si="312"/>
        <v>#DIV/0!</v>
      </c>
      <c r="R40" s="61" t="e">
        <f t="shared" si="312"/>
        <v>#DIV/0!</v>
      </c>
      <c r="S40" s="61" t="e">
        <f t="shared" si="312"/>
        <v>#DIV/0!</v>
      </c>
      <c r="T40" s="61" t="e">
        <f t="shared" si="312"/>
        <v>#DIV/0!</v>
      </c>
      <c r="U40" s="61" t="e">
        <f t="shared" si="312"/>
        <v>#DIV/0!</v>
      </c>
      <c r="V40" s="61" t="e">
        <f t="shared" si="312"/>
        <v>#DIV/0!</v>
      </c>
      <c r="W40" s="61" t="e">
        <f t="shared" si="312"/>
        <v>#DIV/0!</v>
      </c>
      <c r="X40" s="61" t="e">
        <f t="shared" si="312"/>
        <v>#DIV/0!</v>
      </c>
      <c r="Y40" s="68" t="e">
        <f t="shared" si="312"/>
        <v>#DIV/0!</v>
      </c>
      <c r="Z40" s="71">
        <f t="shared" si="193"/>
        <v>0</v>
      </c>
      <c r="AA40" s="72">
        <f t="shared" si="193"/>
        <v>0</v>
      </c>
      <c r="AB40" s="72">
        <f t="shared" si="193"/>
        <v>0</v>
      </c>
      <c r="AC40" s="72">
        <f t="shared" si="193"/>
        <v>0</v>
      </c>
      <c r="AD40" s="72">
        <f t="shared" si="193"/>
        <v>0</v>
      </c>
      <c r="AE40" s="72">
        <f t="shared" si="193"/>
        <v>0</v>
      </c>
      <c r="AF40" s="72">
        <f t="shared" si="193"/>
        <v>0</v>
      </c>
      <c r="AG40" s="72">
        <f t="shared" si="193"/>
        <v>0</v>
      </c>
      <c r="AH40" s="72">
        <f t="shared" si="182"/>
        <v>0</v>
      </c>
      <c r="AI40" s="72">
        <f t="shared" si="182"/>
        <v>0</v>
      </c>
      <c r="AJ40" s="91">
        <f t="shared" si="182"/>
        <v>0</v>
      </c>
      <c r="AK40" s="92">
        <f t="shared" ref="AK40:CV40" si="313">SUM(AK41:AK43)</f>
        <v>0</v>
      </c>
      <c r="AL40" s="93">
        <f t="shared" si="313"/>
        <v>0</v>
      </c>
      <c r="AM40" s="68">
        <f t="shared" si="313"/>
        <v>0</v>
      </c>
      <c r="AN40" s="68">
        <f t="shared" si="313"/>
        <v>0</v>
      </c>
      <c r="AO40" s="68">
        <f t="shared" si="313"/>
        <v>0</v>
      </c>
      <c r="AP40" s="68">
        <f t="shared" si="313"/>
        <v>0</v>
      </c>
      <c r="AQ40" s="68">
        <f t="shared" si="313"/>
        <v>0</v>
      </c>
      <c r="AR40" s="68">
        <f t="shared" si="313"/>
        <v>0</v>
      </c>
      <c r="AS40" s="68">
        <f t="shared" si="313"/>
        <v>0</v>
      </c>
      <c r="AT40" s="68">
        <f t="shared" si="313"/>
        <v>0</v>
      </c>
      <c r="AU40" s="61">
        <f t="shared" si="313"/>
        <v>0</v>
      </c>
      <c r="AV40" s="61">
        <f t="shared" si="313"/>
        <v>0</v>
      </c>
      <c r="AW40" s="61">
        <f t="shared" si="313"/>
        <v>0</v>
      </c>
      <c r="AX40" s="61">
        <f t="shared" si="313"/>
        <v>0</v>
      </c>
      <c r="AY40" s="61">
        <f t="shared" si="313"/>
        <v>0</v>
      </c>
      <c r="AZ40" s="61">
        <f t="shared" si="313"/>
        <v>0</v>
      </c>
      <c r="BA40" s="61">
        <f t="shared" si="313"/>
        <v>0</v>
      </c>
      <c r="BB40" s="61">
        <f t="shared" si="313"/>
        <v>0</v>
      </c>
      <c r="BC40" s="61">
        <f t="shared" si="313"/>
        <v>0</v>
      </c>
      <c r="BD40" s="61">
        <f t="shared" si="313"/>
        <v>0</v>
      </c>
      <c r="BE40" s="61">
        <f t="shared" si="313"/>
        <v>0</v>
      </c>
      <c r="BF40" s="61">
        <f t="shared" si="313"/>
        <v>0</v>
      </c>
      <c r="BG40" s="61">
        <f t="shared" si="313"/>
        <v>0</v>
      </c>
      <c r="BH40" s="61">
        <f t="shared" si="313"/>
        <v>0</v>
      </c>
      <c r="BI40" s="61">
        <f t="shared" si="313"/>
        <v>0</v>
      </c>
      <c r="BJ40" s="61">
        <f t="shared" si="313"/>
        <v>0</v>
      </c>
      <c r="BK40" s="61">
        <f t="shared" si="313"/>
        <v>0</v>
      </c>
      <c r="BL40" s="61">
        <f t="shared" si="313"/>
        <v>0</v>
      </c>
      <c r="BM40" s="61">
        <f t="shared" si="313"/>
        <v>0</v>
      </c>
      <c r="BN40" s="61">
        <f t="shared" si="313"/>
        <v>0</v>
      </c>
      <c r="BO40" s="61">
        <f t="shared" si="313"/>
        <v>0</v>
      </c>
      <c r="BP40" s="61">
        <f t="shared" si="313"/>
        <v>0</v>
      </c>
      <c r="BQ40" s="61">
        <f t="shared" si="313"/>
        <v>0</v>
      </c>
      <c r="BR40" s="61">
        <f t="shared" si="313"/>
        <v>0</v>
      </c>
      <c r="BS40" s="61">
        <f t="shared" si="313"/>
        <v>0</v>
      </c>
      <c r="BT40" s="61">
        <f t="shared" si="313"/>
        <v>0</v>
      </c>
      <c r="BU40" s="68">
        <f t="shared" si="313"/>
        <v>0</v>
      </c>
      <c r="BV40" s="61">
        <f t="shared" si="313"/>
        <v>0</v>
      </c>
      <c r="BW40" s="61">
        <f t="shared" si="313"/>
        <v>0</v>
      </c>
      <c r="BX40" s="61">
        <f t="shared" si="313"/>
        <v>0</v>
      </c>
      <c r="BY40" s="68">
        <f t="shared" si="313"/>
        <v>0</v>
      </c>
      <c r="BZ40" s="61">
        <f t="shared" si="313"/>
        <v>0</v>
      </c>
      <c r="CA40" s="61">
        <f t="shared" si="313"/>
        <v>0</v>
      </c>
      <c r="CB40" s="61">
        <f t="shared" si="313"/>
        <v>0</v>
      </c>
      <c r="CC40" s="61">
        <f t="shared" si="313"/>
        <v>0</v>
      </c>
      <c r="CD40" s="61">
        <f t="shared" si="313"/>
        <v>0</v>
      </c>
      <c r="CE40" s="61">
        <f t="shared" si="313"/>
        <v>0</v>
      </c>
      <c r="CF40" s="61">
        <f t="shared" si="313"/>
        <v>0</v>
      </c>
      <c r="CG40" s="61">
        <f t="shared" si="313"/>
        <v>0</v>
      </c>
      <c r="CH40" s="61">
        <f t="shared" si="313"/>
        <v>0</v>
      </c>
      <c r="CI40" s="61">
        <f t="shared" si="313"/>
        <v>0</v>
      </c>
      <c r="CJ40" s="61">
        <f t="shared" si="313"/>
        <v>0</v>
      </c>
      <c r="CK40" s="61">
        <f t="shared" si="313"/>
        <v>0</v>
      </c>
      <c r="CL40" s="61">
        <f t="shared" si="313"/>
        <v>0</v>
      </c>
      <c r="CM40" s="61">
        <f t="shared" si="313"/>
        <v>0</v>
      </c>
      <c r="CN40" s="61">
        <f t="shared" si="313"/>
        <v>0</v>
      </c>
      <c r="CO40" s="61">
        <f t="shared" si="313"/>
        <v>0</v>
      </c>
      <c r="CP40" s="61">
        <f t="shared" si="313"/>
        <v>0</v>
      </c>
      <c r="CQ40" s="61">
        <f t="shared" si="313"/>
        <v>0</v>
      </c>
      <c r="CR40" s="61">
        <f t="shared" si="313"/>
        <v>0</v>
      </c>
      <c r="CS40" s="61">
        <f t="shared" si="313"/>
        <v>0</v>
      </c>
      <c r="CT40" s="61">
        <f t="shared" si="313"/>
        <v>0</v>
      </c>
      <c r="CU40" s="61">
        <f t="shared" si="313"/>
        <v>0</v>
      </c>
      <c r="CV40" s="61">
        <f t="shared" si="313"/>
        <v>0</v>
      </c>
      <c r="CW40" s="61">
        <f t="shared" ref="CW40:FH40" si="314">SUM(CW41:CW43)</f>
        <v>0</v>
      </c>
      <c r="CX40" s="61">
        <f t="shared" si="314"/>
        <v>0</v>
      </c>
      <c r="CY40" s="61">
        <f t="shared" si="314"/>
        <v>0</v>
      </c>
      <c r="CZ40" s="61">
        <f t="shared" si="314"/>
        <v>0</v>
      </c>
      <c r="DA40" s="61">
        <f t="shared" si="314"/>
        <v>0</v>
      </c>
      <c r="DB40" s="61">
        <f t="shared" si="314"/>
        <v>0</v>
      </c>
      <c r="DC40" s="68">
        <f t="shared" si="314"/>
        <v>0</v>
      </c>
      <c r="DD40" s="61">
        <f t="shared" si="314"/>
        <v>0</v>
      </c>
      <c r="DE40" s="61">
        <f t="shared" si="314"/>
        <v>0</v>
      </c>
      <c r="DF40" s="68">
        <f t="shared" si="314"/>
        <v>0</v>
      </c>
      <c r="DG40" s="61">
        <f t="shared" si="314"/>
        <v>0</v>
      </c>
      <c r="DH40" s="61">
        <f t="shared" si="314"/>
        <v>0</v>
      </c>
      <c r="DI40" s="61">
        <f t="shared" si="314"/>
        <v>0</v>
      </c>
      <c r="DJ40" s="61">
        <f t="shared" si="314"/>
        <v>0</v>
      </c>
      <c r="DK40" s="61">
        <f t="shared" si="314"/>
        <v>0</v>
      </c>
      <c r="DL40" s="61">
        <f t="shared" si="314"/>
        <v>0</v>
      </c>
      <c r="DM40" s="61">
        <f t="shared" si="314"/>
        <v>0</v>
      </c>
      <c r="DN40" s="61">
        <f t="shared" si="314"/>
        <v>0</v>
      </c>
      <c r="DO40" s="61">
        <f t="shared" si="314"/>
        <v>0</v>
      </c>
      <c r="DP40" s="61">
        <f t="shared" si="314"/>
        <v>0</v>
      </c>
      <c r="DQ40" s="61">
        <f t="shared" si="314"/>
        <v>0</v>
      </c>
      <c r="DR40" s="61">
        <f t="shared" si="314"/>
        <v>0</v>
      </c>
      <c r="DS40" s="61">
        <f t="shared" si="314"/>
        <v>0</v>
      </c>
      <c r="DT40" s="61">
        <f t="shared" si="314"/>
        <v>0</v>
      </c>
      <c r="DU40" s="61">
        <f t="shared" si="314"/>
        <v>0</v>
      </c>
      <c r="DV40" s="61">
        <f t="shared" si="314"/>
        <v>0</v>
      </c>
      <c r="DW40" s="61">
        <f t="shared" si="314"/>
        <v>0</v>
      </c>
      <c r="DX40" s="61">
        <f t="shared" si="314"/>
        <v>0</v>
      </c>
      <c r="DY40" s="61">
        <f t="shared" si="314"/>
        <v>0</v>
      </c>
      <c r="DZ40" s="61">
        <f t="shared" si="314"/>
        <v>0</v>
      </c>
      <c r="EA40" s="61">
        <f t="shared" si="314"/>
        <v>0</v>
      </c>
      <c r="EB40" s="61">
        <f t="shared" si="314"/>
        <v>0</v>
      </c>
      <c r="EC40" s="61">
        <f t="shared" si="314"/>
        <v>0</v>
      </c>
      <c r="ED40" s="61">
        <f t="shared" si="314"/>
        <v>0</v>
      </c>
      <c r="EE40" s="61">
        <f t="shared" si="314"/>
        <v>0</v>
      </c>
      <c r="EF40" s="61">
        <f t="shared" si="314"/>
        <v>0</v>
      </c>
      <c r="EG40" s="61">
        <f t="shared" si="314"/>
        <v>0</v>
      </c>
      <c r="EH40" s="61">
        <f t="shared" si="314"/>
        <v>0</v>
      </c>
      <c r="EI40" s="61">
        <f t="shared" si="314"/>
        <v>0</v>
      </c>
      <c r="EJ40" s="68">
        <f t="shared" si="314"/>
        <v>0</v>
      </c>
      <c r="EK40" s="68">
        <f t="shared" si="314"/>
        <v>0</v>
      </c>
      <c r="EL40" s="61">
        <f t="shared" si="314"/>
        <v>0</v>
      </c>
      <c r="EM40" s="61">
        <f t="shared" si="314"/>
        <v>0</v>
      </c>
      <c r="EN40" s="61">
        <f t="shared" si="314"/>
        <v>0</v>
      </c>
      <c r="EO40" s="68">
        <f t="shared" si="314"/>
        <v>0</v>
      </c>
      <c r="EP40" s="61">
        <f t="shared" si="314"/>
        <v>0</v>
      </c>
      <c r="EQ40" s="61">
        <f t="shared" si="314"/>
        <v>0</v>
      </c>
      <c r="ER40" s="61">
        <f t="shared" si="314"/>
        <v>0</v>
      </c>
      <c r="ES40" s="61">
        <f t="shared" si="314"/>
        <v>0</v>
      </c>
      <c r="ET40" s="61">
        <f t="shared" si="314"/>
        <v>0</v>
      </c>
      <c r="EU40" s="61">
        <f t="shared" si="314"/>
        <v>0</v>
      </c>
      <c r="EV40" s="61">
        <f t="shared" si="314"/>
        <v>0</v>
      </c>
      <c r="EW40" s="61">
        <f t="shared" si="314"/>
        <v>0</v>
      </c>
      <c r="EX40" s="61">
        <f t="shared" si="314"/>
        <v>0</v>
      </c>
      <c r="EY40" s="68">
        <f t="shared" si="5"/>
        <v>0</v>
      </c>
      <c r="EZ40" s="61">
        <f t="shared" ref="EZ40:FG40" si="315">SUM(EZ41:EZ43)</f>
        <v>0</v>
      </c>
      <c r="FA40" s="61">
        <f t="shared" si="315"/>
        <v>0</v>
      </c>
      <c r="FB40" s="61">
        <f t="shared" si="315"/>
        <v>0</v>
      </c>
      <c r="FC40" s="61">
        <f t="shared" si="315"/>
        <v>0</v>
      </c>
      <c r="FD40" s="61">
        <f t="shared" si="315"/>
        <v>0</v>
      </c>
      <c r="FE40" s="61">
        <f t="shared" si="315"/>
        <v>0</v>
      </c>
      <c r="FF40" s="61">
        <f t="shared" si="315"/>
        <v>0</v>
      </c>
      <c r="FG40" s="61">
        <f t="shared" si="315"/>
        <v>0</v>
      </c>
      <c r="FH40" s="68">
        <f t="shared" si="314"/>
        <v>0</v>
      </c>
      <c r="FI40" s="61">
        <f t="shared" ref="FI40:HT40" si="316">SUM(FI41:FI43)</f>
        <v>0</v>
      </c>
      <c r="FJ40" s="61">
        <f t="shared" si="316"/>
        <v>0</v>
      </c>
      <c r="FK40" s="61">
        <f t="shared" si="316"/>
        <v>0</v>
      </c>
      <c r="FL40" s="61">
        <f t="shared" si="316"/>
        <v>0</v>
      </c>
      <c r="FM40" s="61">
        <f t="shared" si="316"/>
        <v>0</v>
      </c>
      <c r="FN40" s="61">
        <f t="shared" si="316"/>
        <v>0</v>
      </c>
      <c r="FO40" s="61">
        <f t="shared" si="316"/>
        <v>0</v>
      </c>
      <c r="FP40" s="61">
        <f t="shared" si="316"/>
        <v>0</v>
      </c>
      <c r="FQ40" s="61">
        <f t="shared" si="316"/>
        <v>0</v>
      </c>
      <c r="FR40" s="61">
        <f t="shared" si="316"/>
        <v>0</v>
      </c>
      <c r="FS40" s="68">
        <f t="shared" si="316"/>
        <v>0</v>
      </c>
      <c r="FT40" s="61">
        <f t="shared" si="316"/>
        <v>0</v>
      </c>
      <c r="FU40" s="61">
        <f t="shared" si="316"/>
        <v>0</v>
      </c>
      <c r="FV40" s="61">
        <f t="shared" si="316"/>
        <v>0</v>
      </c>
      <c r="FW40" s="61">
        <f t="shared" si="316"/>
        <v>0</v>
      </c>
      <c r="FX40" s="61">
        <f t="shared" si="316"/>
        <v>0</v>
      </c>
      <c r="FY40" s="61">
        <f t="shared" si="316"/>
        <v>0</v>
      </c>
      <c r="FZ40" s="61">
        <f t="shared" si="316"/>
        <v>0</v>
      </c>
      <c r="GA40" s="61">
        <f t="shared" si="316"/>
        <v>0</v>
      </c>
      <c r="GB40" s="61">
        <f t="shared" si="316"/>
        <v>0</v>
      </c>
      <c r="GC40" s="61">
        <f t="shared" si="316"/>
        <v>0</v>
      </c>
      <c r="GD40" s="61">
        <f t="shared" si="316"/>
        <v>0</v>
      </c>
      <c r="GE40" s="61">
        <f t="shared" si="316"/>
        <v>0</v>
      </c>
      <c r="GF40" s="61">
        <f t="shared" si="316"/>
        <v>0</v>
      </c>
      <c r="GG40" s="61">
        <f t="shared" si="316"/>
        <v>0</v>
      </c>
      <c r="GH40" s="61">
        <f t="shared" si="316"/>
        <v>0</v>
      </c>
      <c r="GI40" s="61">
        <f t="shared" si="316"/>
        <v>0</v>
      </c>
      <c r="GJ40" s="61">
        <f t="shared" si="316"/>
        <v>0</v>
      </c>
      <c r="GK40" s="61">
        <f t="shared" si="316"/>
        <v>0</v>
      </c>
      <c r="GL40" s="61">
        <f t="shared" si="316"/>
        <v>0</v>
      </c>
      <c r="GM40" s="61">
        <f t="shared" si="316"/>
        <v>0</v>
      </c>
      <c r="GN40" s="61">
        <f t="shared" si="316"/>
        <v>0</v>
      </c>
      <c r="GO40" s="61">
        <f t="shared" si="316"/>
        <v>0</v>
      </c>
      <c r="GP40" s="61">
        <f t="shared" si="316"/>
        <v>0</v>
      </c>
      <c r="GQ40" s="68">
        <f t="shared" si="8"/>
        <v>0</v>
      </c>
      <c r="GR40" s="61">
        <f t="shared" ref="GR40" si="317">SUM(GR41:GR43)</f>
        <v>0</v>
      </c>
      <c r="GS40" s="68">
        <f t="shared" si="316"/>
        <v>0</v>
      </c>
      <c r="GT40" s="61">
        <f t="shared" si="316"/>
        <v>0</v>
      </c>
      <c r="GU40" s="61">
        <f t="shared" si="316"/>
        <v>0</v>
      </c>
      <c r="GV40" s="61">
        <f t="shared" si="316"/>
        <v>0</v>
      </c>
      <c r="GW40" s="61">
        <f t="shared" si="316"/>
        <v>0</v>
      </c>
      <c r="GX40" s="61">
        <f t="shared" si="316"/>
        <v>0</v>
      </c>
      <c r="GY40" s="61">
        <f t="shared" si="316"/>
        <v>0</v>
      </c>
      <c r="GZ40" s="61">
        <f t="shared" si="316"/>
        <v>0</v>
      </c>
      <c r="HA40" s="61">
        <f t="shared" si="316"/>
        <v>0</v>
      </c>
      <c r="HB40" s="61">
        <f t="shared" si="316"/>
        <v>0</v>
      </c>
      <c r="HC40" s="61">
        <f t="shared" si="316"/>
        <v>0</v>
      </c>
      <c r="HD40" s="61">
        <f t="shared" si="316"/>
        <v>0</v>
      </c>
      <c r="HE40" s="61">
        <f t="shared" si="316"/>
        <v>0</v>
      </c>
      <c r="HF40" s="61">
        <f t="shared" si="316"/>
        <v>0</v>
      </c>
      <c r="HG40" s="61">
        <f t="shared" si="316"/>
        <v>0</v>
      </c>
      <c r="HH40" s="61">
        <f t="shared" si="316"/>
        <v>0</v>
      </c>
      <c r="HI40" s="61">
        <f t="shared" si="316"/>
        <v>0</v>
      </c>
      <c r="HJ40" s="61">
        <f t="shared" si="316"/>
        <v>0</v>
      </c>
      <c r="HK40" s="61">
        <f t="shared" si="316"/>
        <v>0</v>
      </c>
      <c r="HL40" s="61">
        <f t="shared" si="316"/>
        <v>0</v>
      </c>
      <c r="HM40" s="61">
        <f t="shared" si="316"/>
        <v>0</v>
      </c>
      <c r="HN40" s="61">
        <f t="shared" si="316"/>
        <v>0</v>
      </c>
      <c r="HO40" s="61">
        <f t="shared" si="316"/>
        <v>0</v>
      </c>
      <c r="HP40" s="61">
        <f t="shared" si="316"/>
        <v>0</v>
      </c>
      <c r="HQ40" s="61">
        <f t="shared" si="316"/>
        <v>0</v>
      </c>
      <c r="HR40" s="61">
        <f t="shared" si="316"/>
        <v>0</v>
      </c>
      <c r="HS40" s="68">
        <f t="shared" si="316"/>
        <v>0</v>
      </c>
      <c r="HT40" s="61">
        <f t="shared" si="316"/>
        <v>0</v>
      </c>
      <c r="HU40" s="61">
        <f t="shared" ref="HU40:KF40" si="318">SUM(HU41:HU43)</f>
        <v>0</v>
      </c>
      <c r="HV40" s="68">
        <f t="shared" si="318"/>
        <v>0</v>
      </c>
      <c r="HW40" s="61">
        <f t="shared" si="318"/>
        <v>0</v>
      </c>
      <c r="HX40" s="61">
        <f t="shared" si="318"/>
        <v>0</v>
      </c>
      <c r="HY40" s="61">
        <f t="shared" si="318"/>
        <v>0</v>
      </c>
      <c r="HZ40" s="61">
        <f t="shared" si="318"/>
        <v>0</v>
      </c>
      <c r="IA40" s="61">
        <f t="shared" si="318"/>
        <v>0</v>
      </c>
      <c r="IB40" s="61">
        <f t="shared" si="318"/>
        <v>0</v>
      </c>
      <c r="IC40" s="68">
        <f t="shared" si="318"/>
        <v>0</v>
      </c>
      <c r="ID40" s="61">
        <f t="shared" si="318"/>
        <v>0</v>
      </c>
      <c r="IE40" s="61">
        <f t="shared" si="318"/>
        <v>0</v>
      </c>
      <c r="IF40" s="61">
        <f t="shared" si="318"/>
        <v>0</v>
      </c>
      <c r="IG40" s="61">
        <f t="shared" si="318"/>
        <v>0</v>
      </c>
      <c r="IH40" s="61">
        <f t="shared" si="318"/>
        <v>0</v>
      </c>
      <c r="II40" s="61">
        <f t="shared" si="318"/>
        <v>0</v>
      </c>
      <c r="IJ40" s="61">
        <f t="shared" si="318"/>
        <v>0</v>
      </c>
      <c r="IK40" s="61">
        <f t="shared" si="318"/>
        <v>0</v>
      </c>
      <c r="IL40" s="61">
        <f t="shared" si="318"/>
        <v>0</v>
      </c>
      <c r="IM40" s="61">
        <f t="shared" si="318"/>
        <v>0</v>
      </c>
      <c r="IN40" s="61">
        <f t="shared" si="318"/>
        <v>0</v>
      </c>
      <c r="IO40" s="61">
        <f t="shared" si="318"/>
        <v>0</v>
      </c>
      <c r="IP40" s="68">
        <f t="shared" si="318"/>
        <v>0</v>
      </c>
      <c r="IQ40" s="68">
        <f t="shared" si="318"/>
        <v>0</v>
      </c>
      <c r="IR40" s="68">
        <f t="shared" si="318"/>
        <v>0</v>
      </c>
      <c r="IS40" s="68">
        <f t="shared" si="318"/>
        <v>0</v>
      </c>
      <c r="IT40" s="68">
        <f t="shared" si="318"/>
        <v>0</v>
      </c>
      <c r="IU40" s="68">
        <f t="shared" si="318"/>
        <v>0</v>
      </c>
      <c r="IV40" s="68">
        <f t="shared" si="318"/>
        <v>0</v>
      </c>
      <c r="IW40" s="68">
        <f t="shared" si="318"/>
        <v>0</v>
      </c>
      <c r="IX40" s="68">
        <f t="shared" si="318"/>
        <v>0</v>
      </c>
      <c r="IY40" s="68">
        <f t="shared" si="318"/>
        <v>0</v>
      </c>
      <c r="IZ40" s="68">
        <f t="shared" si="318"/>
        <v>0</v>
      </c>
      <c r="JA40" s="68">
        <f t="shared" si="318"/>
        <v>0</v>
      </c>
      <c r="JB40" s="68">
        <f t="shared" si="318"/>
        <v>0</v>
      </c>
      <c r="JC40" s="68">
        <f t="shared" si="318"/>
        <v>0</v>
      </c>
      <c r="JD40" s="68">
        <f t="shared" si="318"/>
        <v>0</v>
      </c>
      <c r="JE40" s="68">
        <f t="shared" si="318"/>
        <v>0</v>
      </c>
      <c r="JF40" s="68">
        <f t="shared" si="318"/>
        <v>0</v>
      </c>
      <c r="JG40" s="61">
        <f t="shared" si="318"/>
        <v>0</v>
      </c>
      <c r="JH40" s="61">
        <f t="shared" si="318"/>
        <v>0</v>
      </c>
      <c r="JI40" s="61">
        <f t="shared" si="318"/>
        <v>0</v>
      </c>
      <c r="JJ40" s="61">
        <f t="shared" si="318"/>
        <v>0</v>
      </c>
      <c r="JK40" s="61">
        <f t="shared" si="318"/>
        <v>0</v>
      </c>
      <c r="JL40" s="68">
        <f t="shared" si="318"/>
        <v>0</v>
      </c>
      <c r="JM40" s="61">
        <f t="shared" si="318"/>
        <v>0</v>
      </c>
      <c r="JN40" s="61">
        <f t="shared" si="318"/>
        <v>0</v>
      </c>
      <c r="JO40" s="68">
        <f t="shared" si="318"/>
        <v>0</v>
      </c>
      <c r="JP40" s="61">
        <f t="shared" si="318"/>
        <v>0</v>
      </c>
      <c r="JQ40" s="61">
        <f t="shared" si="318"/>
        <v>0</v>
      </c>
      <c r="JR40" s="61">
        <f t="shared" si="318"/>
        <v>0</v>
      </c>
      <c r="JS40" s="61">
        <f t="shared" si="318"/>
        <v>0</v>
      </c>
      <c r="JT40" s="61">
        <f t="shared" si="318"/>
        <v>0</v>
      </c>
      <c r="JU40" s="61">
        <f t="shared" si="318"/>
        <v>0</v>
      </c>
      <c r="JV40" s="61">
        <f t="shared" si="318"/>
        <v>0</v>
      </c>
      <c r="JW40" s="61">
        <f t="shared" si="318"/>
        <v>0</v>
      </c>
      <c r="JX40" s="61">
        <f t="shared" si="318"/>
        <v>0</v>
      </c>
      <c r="JY40" s="61">
        <f t="shared" si="318"/>
        <v>0</v>
      </c>
      <c r="JZ40" s="61">
        <f t="shared" si="318"/>
        <v>0</v>
      </c>
      <c r="KA40" s="61">
        <f t="shared" si="318"/>
        <v>0</v>
      </c>
      <c r="KB40" s="61">
        <f t="shared" si="318"/>
        <v>0</v>
      </c>
      <c r="KC40" s="61">
        <f t="shared" si="318"/>
        <v>0</v>
      </c>
      <c r="KD40" s="61">
        <f t="shared" si="318"/>
        <v>0</v>
      </c>
      <c r="KE40" s="61">
        <f t="shared" si="318"/>
        <v>0</v>
      </c>
      <c r="KF40" s="61">
        <f t="shared" si="318"/>
        <v>0</v>
      </c>
      <c r="KG40" s="68">
        <f t="shared" ref="KG40" si="319">SUM(KG41:KG43)</f>
        <v>0</v>
      </c>
      <c r="KH40" s="61">
        <f>SUM(ENERO:DICIEMBRE!KH40)</f>
        <v>0</v>
      </c>
      <c r="KI40" s="61">
        <f>SUM(ENERO:DICIEMBRE!KI40)</f>
        <v>0</v>
      </c>
      <c r="KJ40" s="61">
        <f>SUM(ENERO:DICIEMBRE!KJ40)</f>
        <v>0</v>
      </c>
      <c r="KK40" s="61">
        <f>SUM(ENERO:DICIEMBRE!KK40)</f>
        <v>0</v>
      </c>
      <c r="KL40" s="61">
        <f>SUM(ENERO:DICIEMBRE!KL40)</f>
        <v>0</v>
      </c>
      <c r="KM40" s="61">
        <f>SUM(ENERO:DICIEMBRE!KM40)</f>
        <v>0</v>
      </c>
      <c r="KN40" s="61">
        <f>SUM(ENERO:DICIEMBRE!KN40)</f>
        <v>0</v>
      </c>
      <c r="KO40" s="61">
        <f>SUM(ENERO:DICIEMBRE!KO40)</f>
        <v>0</v>
      </c>
      <c r="KP40" s="61">
        <f>SUM(ENERO:DICIEMBRE!KP40)</f>
        <v>0</v>
      </c>
      <c r="KQ40" s="61">
        <f>SUM(ENERO:DICIEMBRE!KQ40)</f>
        <v>0</v>
      </c>
      <c r="KR40" s="61">
        <f>SUM(ENERO:DICIEMBRE!KR40)</f>
        <v>0</v>
      </c>
      <c r="KS40" s="61">
        <f>SUM(ENERO:DICIEMBRE!KS40)</f>
        <v>0</v>
      </c>
      <c r="KT40" s="61">
        <f>SUM(ENERO:DICIEMBRE!KT40)</f>
        <v>0</v>
      </c>
      <c r="KU40" s="61">
        <f>SUM(ENERO:DICIEMBRE!KU40)</f>
        <v>0</v>
      </c>
      <c r="KV40" s="61">
        <f>SUM(ENERO:DICIEMBRE!KV40)</f>
        <v>0</v>
      </c>
      <c r="KW40" s="61">
        <f>SUM(ENERO:DICIEMBRE!KW40)</f>
        <v>0</v>
      </c>
      <c r="KX40" s="61">
        <f>SUM(ENERO:DICIEMBRE!KX40)</f>
        <v>0</v>
      </c>
      <c r="KY40" s="68">
        <f t="shared" ref="KY40:KZ40" si="320">SUM(KY41:KY43)</f>
        <v>0</v>
      </c>
      <c r="KZ40" s="61">
        <f t="shared" si="320"/>
        <v>0</v>
      </c>
      <c r="LA40" s="61">
        <f>SUM(ENERO:DICIEMBRE!LA40)</f>
        <v>0</v>
      </c>
      <c r="LB40" s="61">
        <f>SUM(ENERO:DICIEMBRE!LB40)</f>
        <v>0</v>
      </c>
      <c r="LC40" s="61">
        <f>SUM(ENERO:DICIEMBRE!LC40)</f>
        <v>0</v>
      </c>
      <c r="LD40" s="61">
        <f>SUM(ENERO:DICIEMBRE!LD40)</f>
        <v>0</v>
      </c>
      <c r="LE40" s="61">
        <f>SUM(ENERO:DICIEMBRE!LE40)</f>
        <v>0</v>
      </c>
      <c r="LF40" s="61">
        <f>SUM(ENERO:DICIEMBRE!LF40)</f>
        <v>0</v>
      </c>
      <c r="LG40" s="61">
        <f>SUM(ENERO:DICIEMBRE!LG40)</f>
        <v>0</v>
      </c>
      <c r="LH40" s="61">
        <f>SUM(ENERO:DICIEMBRE!LH40)</f>
        <v>0</v>
      </c>
      <c r="LI40" s="61">
        <f>SUM(ENERO:DICIEMBRE!LI40)</f>
        <v>0</v>
      </c>
      <c r="LJ40" s="61">
        <f>SUM(ENERO:DICIEMBRE!LJ40)</f>
        <v>0</v>
      </c>
      <c r="LK40" s="61">
        <f>SUM(ENERO:DICIEMBRE!LK40)</f>
        <v>0</v>
      </c>
      <c r="LL40" s="61">
        <f>SUM(ENERO:DICIEMBRE!LL40)</f>
        <v>0</v>
      </c>
      <c r="LM40" s="61">
        <f>SUM(ENERO:DICIEMBRE!LM40)</f>
        <v>0</v>
      </c>
      <c r="LN40" s="61">
        <f>SUM(ENERO:DICIEMBRE!LN40)</f>
        <v>0</v>
      </c>
      <c r="LO40" s="61">
        <f>SUM(ENERO:DICIEMBRE!LO40)</f>
        <v>0</v>
      </c>
      <c r="LP40" s="61">
        <f>SUM(ENERO:DICIEMBRE!LP40)</f>
        <v>0</v>
      </c>
      <c r="LQ40" s="61">
        <f>SUM(ENERO:DICIEMBRE!LQ40)</f>
        <v>0</v>
      </c>
      <c r="LR40" s="61">
        <f>SUM(ENERO:DICIEMBRE!LR40)</f>
        <v>0</v>
      </c>
      <c r="LS40" s="61">
        <f>SUM(ENERO:DICIEMBRE!LS40)</f>
        <v>0</v>
      </c>
      <c r="LT40" s="61">
        <f>SUM(ENERO:DICIEMBRE!LT40)</f>
        <v>0</v>
      </c>
      <c r="LU40" s="61">
        <f>SUM(ENERO:DICIEMBRE!LU40)</f>
        <v>0</v>
      </c>
      <c r="LV40" s="61">
        <f>SUM(ENERO:DICIEMBRE!LV40)</f>
        <v>0</v>
      </c>
      <c r="LW40" s="61">
        <f>SUM(ENERO:DICIEMBRE!LW40)</f>
        <v>0</v>
      </c>
      <c r="LX40" s="61">
        <f>SUM(ENERO:DICIEMBRE!LX40)</f>
        <v>0</v>
      </c>
      <c r="LY40" s="61">
        <f>SUM(ENERO:DICIEMBRE!LY40)</f>
        <v>0</v>
      </c>
      <c r="LZ40" s="61">
        <f>SUM(ENERO:DICIEMBRE!LZ40)</f>
        <v>0</v>
      </c>
      <c r="MA40" s="61">
        <f>SUM(ENERO:DICIEMBRE!MA40)</f>
        <v>0</v>
      </c>
      <c r="MB40" s="61">
        <f>SUM(ENERO:DICIEMBRE!MB40)</f>
        <v>0</v>
      </c>
      <c r="MC40" s="61">
        <f>SUM(ENERO:DICIEMBRE!MC40)</f>
        <v>0</v>
      </c>
      <c r="MD40" s="61">
        <f>SUM(ENERO:DICIEMBRE!MD40)</f>
        <v>0</v>
      </c>
      <c r="ME40" s="61">
        <f>SUM(ENERO:DICIEMBRE!ME40)</f>
        <v>0</v>
      </c>
      <c r="MF40" s="61">
        <f>SUM(ENERO:DICIEMBRE!MF40)</f>
        <v>0</v>
      </c>
      <c r="MG40" s="61">
        <f>SUM(ENERO:DICIEMBRE!MG40)</f>
        <v>0</v>
      </c>
      <c r="MH40" s="61">
        <f>SUM(ENERO:DICIEMBRE!MH40)</f>
        <v>0</v>
      </c>
      <c r="MI40" s="61">
        <f>SUM(ENERO:DICIEMBRE!MI40)</f>
        <v>0</v>
      </c>
      <c r="MJ40" s="61">
        <f>SUM(ENERO:DICIEMBRE!MJ40)</f>
        <v>0</v>
      </c>
      <c r="MK40" s="61">
        <f>SUM(ENERO:DICIEMBRE!MK40)</f>
        <v>0</v>
      </c>
      <c r="ML40" s="61">
        <f>SUM(ENERO:DICIEMBRE!ML40)</f>
        <v>0</v>
      </c>
      <c r="MM40" s="61">
        <f>SUM(ENERO:DICIEMBRE!MM40)</f>
        <v>0</v>
      </c>
    </row>
    <row r="41" ht="12" spans="1:351">
      <c r="A41" s="1" t="s">
        <v>170</v>
      </c>
      <c r="B41" s="1">
        <v>30301</v>
      </c>
      <c r="C41" s="62" t="s">
        <v>204</v>
      </c>
      <c r="D41" s="63" t="e">
        <f>AVERAGE(ENERO:DICIEMBRE!D41)</f>
        <v>#DIV/0!</v>
      </c>
      <c r="E41" s="63" t="e">
        <f>AVERAGE(ENERO:DICIEMBRE!E41)</f>
        <v>#DIV/0!</v>
      </c>
      <c r="F41" s="63" t="e">
        <f>AVERAGE(ENERO:DICIEMBRE!F41)</f>
        <v>#DIV/0!</v>
      </c>
      <c r="G41" s="63" t="e">
        <f>AVERAGE(ENERO:DICIEMBRE!G41)</f>
        <v>#DIV/0!</v>
      </c>
      <c r="H41" s="63" t="e">
        <f>AVERAGE(ENERO:DICIEMBRE!H41)</f>
        <v>#DIV/0!</v>
      </c>
      <c r="I41" s="63" t="e">
        <f>AVERAGE(ENERO:DICIEMBRE!I41)</f>
        <v>#DIV/0!</v>
      </c>
      <c r="J41" s="63" t="e">
        <f>AVERAGE(ENERO:DICIEMBRE!J41)</f>
        <v>#DIV/0!</v>
      </c>
      <c r="K41" s="63" t="e">
        <f>AVERAGE(ENERO:DICIEMBRE!K41)</f>
        <v>#DIV/0!</v>
      </c>
      <c r="L41" s="63" t="e">
        <f>AVERAGE(ENERO:DICIEMBRE!L41)</f>
        <v>#DIV/0!</v>
      </c>
      <c r="M41" s="63" t="e">
        <f>AVERAGE(ENERO:DICIEMBRE!M41)</f>
        <v>#DIV/0!</v>
      </c>
      <c r="N41" s="69" t="e">
        <f t="shared" ref="N41:N43" si="321">SUM(D41:M41)</f>
        <v>#DIV/0!</v>
      </c>
      <c r="O41" s="63" t="e">
        <f>AVERAGE(ENERO:DICIEMBRE!O41)</f>
        <v>#DIV/0!</v>
      </c>
      <c r="P41" s="63" t="e">
        <f>AVERAGE(ENERO:DICIEMBRE!P41)</f>
        <v>#DIV/0!</v>
      </c>
      <c r="Q41" s="63" t="e">
        <f>AVERAGE(ENERO:DICIEMBRE!Q41)</f>
        <v>#DIV/0!</v>
      </c>
      <c r="R41" s="63" t="e">
        <f>AVERAGE(ENERO:DICIEMBRE!R41)</f>
        <v>#DIV/0!</v>
      </c>
      <c r="S41" s="63" t="e">
        <f>AVERAGE(ENERO:DICIEMBRE!S41)</f>
        <v>#DIV/0!</v>
      </c>
      <c r="T41" s="63" t="e">
        <f>AVERAGE(ENERO:DICIEMBRE!T41)</f>
        <v>#DIV/0!</v>
      </c>
      <c r="U41" s="63" t="e">
        <f>AVERAGE(ENERO:DICIEMBRE!U41)</f>
        <v>#DIV/0!</v>
      </c>
      <c r="V41" s="63" t="e">
        <f>AVERAGE(ENERO:DICIEMBRE!V41)</f>
        <v>#DIV/0!</v>
      </c>
      <c r="W41" s="63" t="e">
        <f>AVERAGE(ENERO:DICIEMBRE!W41)</f>
        <v>#DIV/0!</v>
      </c>
      <c r="X41" s="63" t="e">
        <f>AVERAGE(ENERO:DICIEMBRE!X41)</f>
        <v>#DIV/0!</v>
      </c>
      <c r="Y41" s="69" t="e">
        <f t="shared" ref="Y41:Y43" si="322">SUM(O41:X41)</f>
        <v>#DIV/0!</v>
      </c>
      <c r="Z41" s="73">
        <f t="shared" si="193"/>
        <v>0</v>
      </c>
      <c r="AA41" s="74">
        <f t="shared" si="193"/>
        <v>0</v>
      </c>
      <c r="AB41" s="74">
        <f t="shared" si="193"/>
        <v>0</v>
      </c>
      <c r="AC41" s="74">
        <f t="shared" si="193"/>
        <v>0</v>
      </c>
      <c r="AD41" s="74">
        <f t="shared" si="193"/>
        <v>0</v>
      </c>
      <c r="AE41" s="74">
        <f t="shared" si="193"/>
        <v>0</v>
      </c>
      <c r="AF41" s="74">
        <f t="shared" si="193"/>
        <v>0</v>
      </c>
      <c r="AG41" s="74">
        <f t="shared" si="193"/>
        <v>0</v>
      </c>
      <c r="AH41" s="74">
        <f t="shared" si="182"/>
        <v>0</v>
      </c>
      <c r="AI41" s="74">
        <f t="shared" si="182"/>
        <v>0</v>
      </c>
      <c r="AJ41" s="94">
        <f t="shared" si="182"/>
        <v>0</v>
      </c>
      <c r="AK41" s="95">
        <f>SUM(ENERO:DICIEMBRE!AK41)</f>
        <v>0</v>
      </c>
      <c r="AL41" s="96">
        <f>SUM(ENERO:DICIEMBRE!AL41)</f>
        <v>0</v>
      </c>
      <c r="AM41" s="63">
        <f>SUM(ENERO:DICIEMBRE!AM41)</f>
        <v>0</v>
      </c>
      <c r="AN41" s="63">
        <f>SUM(ENERO:DICIEMBRE!AN41)</f>
        <v>0</v>
      </c>
      <c r="AO41" s="63">
        <f>SUM(ENERO:DICIEMBRE!AO41)</f>
        <v>0</v>
      </c>
      <c r="AP41" s="63">
        <f>SUM(ENERO:DICIEMBRE!AP41)</f>
        <v>0</v>
      </c>
      <c r="AQ41" s="63">
        <f>SUM(ENERO:DICIEMBRE!AQ41)</f>
        <v>0</v>
      </c>
      <c r="AR41" s="63">
        <f>SUM(ENERO:DICIEMBRE!AR41)</f>
        <v>0</v>
      </c>
      <c r="AS41" s="63">
        <f>SUM(ENERO:DICIEMBRE!AS41)</f>
        <v>0</v>
      </c>
      <c r="AT41" s="69">
        <f t="shared" ref="AT41:AT43" si="323">SUM(AL41:AS41)</f>
        <v>0</v>
      </c>
      <c r="AU41" s="63">
        <f>SUM(ENERO:DICIEMBRE!AU41)</f>
        <v>0</v>
      </c>
      <c r="AV41" s="63">
        <f>SUM(ENERO:DICIEMBRE!AV41)</f>
        <v>0</v>
      </c>
      <c r="AW41" s="63">
        <f>SUM(ENERO:DICIEMBRE!AW41)</f>
        <v>0</v>
      </c>
      <c r="AX41" s="63">
        <f>SUM(ENERO:DICIEMBRE!AX41)</f>
        <v>0</v>
      </c>
      <c r="AY41" s="63">
        <f>SUM(ENERO:DICIEMBRE!AY41)</f>
        <v>0</v>
      </c>
      <c r="AZ41" s="63">
        <f>SUM(ENERO:DICIEMBRE!AZ41)</f>
        <v>0</v>
      </c>
      <c r="BA41" s="63">
        <f>SUM(ENERO:DICIEMBRE!BA41)</f>
        <v>0</v>
      </c>
      <c r="BB41" s="63">
        <f>SUM(ENERO:DICIEMBRE!BB41)</f>
        <v>0</v>
      </c>
      <c r="BC41" s="63">
        <f>SUM(ENERO:DICIEMBRE!BC41)</f>
        <v>0</v>
      </c>
      <c r="BD41" s="63">
        <f>SUM(ENERO:DICIEMBRE!BD41)</f>
        <v>0</v>
      </c>
      <c r="BE41" s="63">
        <f>SUM(ENERO:DICIEMBRE!BE41)</f>
        <v>0</v>
      </c>
      <c r="BF41" s="63">
        <f>SUM(ENERO:DICIEMBRE!BF41)</f>
        <v>0</v>
      </c>
      <c r="BG41" s="63">
        <f>SUM(ENERO:DICIEMBRE!BG41)</f>
        <v>0</v>
      </c>
      <c r="BH41" s="63">
        <f>SUM(ENERO:DICIEMBRE!BH41)</f>
        <v>0</v>
      </c>
      <c r="BI41" s="63">
        <f>SUM(ENERO:DICIEMBRE!BI41)</f>
        <v>0</v>
      </c>
      <c r="BJ41" s="63">
        <f>SUM(ENERO:DICIEMBRE!BJ41)</f>
        <v>0</v>
      </c>
      <c r="BK41" s="63">
        <f>SUM(ENERO:DICIEMBRE!BK41)</f>
        <v>0</v>
      </c>
      <c r="BL41" s="63">
        <f>SUM(ENERO:DICIEMBRE!BL41)</f>
        <v>0</v>
      </c>
      <c r="BM41" s="63">
        <f>SUM(ENERO:DICIEMBRE!BM41)</f>
        <v>0</v>
      </c>
      <c r="BN41" s="63">
        <f>SUM(ENERO:DICIEMBRE!BN41)</f>
        <v>0</v>
      </c>
      <c r="BO41" s="63">
        <f>SUM(ENERO:DICIEMBRE!BO41)</f>
        <v>0</v>
      </c>
      <c r="BP41" s="63">
        <f>SUM(ENERO:DICIEMBRE!BP41)</f>
        <v>0</v>
      </c>
      <c r="BQ41" s="63">
        <f>SUM(ENERO:DICIEMBRE!BQ41)</f>
        <v>0</v>
      </c>
      <c r="BR41" s="63">
        <f>SUM(ENERO:DICIEMBRE!BR41)</f>
        <v>0</v>
      </c>
      <c r="BS41" s="63">
        <f>SUM(ENERO:DICIEMBRE!BS41)</f>
        <v>0</v>
      </c>
      <c r="BT41" s="63">
        <f>SUM(ENERO:DICIEMBRE!BT41)</f>
        <v>0</v>
      </c>
      <c r="BU41" s="69">
        <f t="shared" ref="BU41:BU43" si="324">SUM(AU41:BT41)</f>
        <v>0</v>
      </c>
      <c r="BV41" s="63">
        <f>SUM(ENERO:DICIEMBRE!BV41)</f>
        <v>0</v>
      </c>
      <c r="BW41" s="63">
        <f>SUM(ENERO:DICIEMBRE!BW41)</f>
        <v>0</v>
      </c>
      <c r="BX41" s="63">
        <f>SUM(ENERO:DICIEMBRE!BX41)</f>
        <v>0</v>
      </c>
      <c r="BY41" s="69">
        <f t="shared" ref="BY41:BY43" si="325">SUM(BV41:BX41)</f>
        <v>0</v>
      </c>
      <c r="BZ41" s="63">
        <f>SUM(ENERO:DICIEMBRE!BZ41)</f>
        <v>0</v>
      </c>
      <c r="CA41" s="63">
        <f>SUM(ENERO:DICIEMBRE!CA41)</f>
        <v>0</v>
      </c>
      <c r="CB41" s="63">
        <f>SUM(ENERO:DICIEMBRE!CB41)</f>
        <v>0</v>
      </c>
      <c r="CC41" s="63">
        <f>SUM(ENERO:DICIEMBRE!CC41)</f>
        <v>0</v>
      </c>
      <c r="CD41" s="63">
        <f>SUM(ENERO:DICIEMBRE!CD41)</f>
        <v>0</v>
      </c>
      <c r="CE41" s="63">
        <f>SUM(ENERO:DICIEMBRE!CE41)</f>
        <v>0</v>
      </c>
      <c r="CF41" s="63">
        <f>SUM(ENERO:DICIEMBRE!CF41)</f>
        <v>0</v>
      </c>
      <c r="CG41" s="63">
        <f>SUM(ENERO:DICIEMBRE!CG41)</f>
        <v>0</v>
      </c>
      <c r="CH41" s="63">
        <f>SUM(ENERO:DICIEMBRE!CH41)</f>
        <v>0</v>
      </c>
      <c r="CI41" s="63">
        <f>SUM(ENERO:DICIEMBRE!CI41)</f>
        <v>0</v>
      </c>
      <c r="CJ41" s="63">
        <f>SUM(ENERO:DICIEMBRE!CJ41)</f>
        <v>0</v>
      </c>
      <c r="CK41" s="63">
        <f>SUM(ENERO:DICIEMBRE!CK41)</f>
        <v>0</v>
      </c>
      <c r="CL41" s="63">
        <f>SUM(ENERO:DICIEMBRE!CL41)</f>
        <v>0</v>
      </c>
      <c r="CM41" s="63">
        <f>SUM(ENERO:DICIEMBRE!CM41)</f>
        <v>0</v>
      </c>
      <c r="CN41" s="63">
        <f>SUM(ENERO:DICIEMBRE!CN41)</f>
        <v>0</v>
      </c>
      <c r="CO41" s="63">
        <f>SUM(ENERO:DICIEMBRE!CO41)</f>
        <v>0</v>
      </c>
      <c r="CP41" s="63">
        <f>SUM(ENERO:DICIEMBRE!CP41)</f>
        <v>0</v>
      </c>
      <c r="CQ41" s="63">
        <f>SUM(ENERO:DICIEMBRE!CQ41)</f>
        <v>0</v>
      </c>
      <c r="CR41" s="63">
        <f>SUM(ENERO:DICIEMBRE!CR41)</f>
        <v>0</v>
      </c>
      <c r="CS41" s="63">
        <f>SUM(ENERO:DICIEMBRE!CS41)</f>
        <v>0</v>
      </c>
      <c r="CT41" s="63">
        <f>SUM(ENERO:DICIEMBRE!CT41)</f>
        <v>0</v>
      </c>
      <c r="CU41" s="63">
        <f>SUM(ENERO:DICIEMBRE!CU41)</f>
        <v>0</v>
      </c>
      <c r="CV41" s="63">
        <f>SUM(ENERO:DICIEMBRE!CV41)</f>
        <v>0</v>
      </c>
      <c r="CW41" s="63">
        <f>SUM(ENERO:DICIEMBRE!CW41)</f>
        <v>0</v>
      </c>
      <c r="CX41" s="63">
        <f>SUM(ENERO:DICIEMBRE!CX41)</f>
        <v>0</v>
      </c>
      <c r="CY41" s="63">
        <f>SUM(ENERO:DICIEMBRE!CY41)</f>
        <v>0</v>
      </c>
      <c r="CZ41" s="63">
        <f>SUM(ENERO:DICIEMBRE!CZ41)</f>
        <v>0</v>
      </c>
      <c r="DA41" s="63">
        <f>SUM(ENERO:DICIEMBRE!DA41)</f>
        <v>0</v>
      </c>
      <c r="DB41" s="63">
        <f>SUM(ENERO:DICIEMBRE!DB41)</f>
        <v>0</v>
      </c>
      <c r="DC41" s="69">
        <f t="shared" ref="DC41:DC43" si="326">SUM(BZ41:DB41)</f>
        <v>0</v>
      </c>
      <c r="DD41" s="63">
        <f>SUM(ENERO:DICIEMBRE!DD41)</f>
        <v>0</v>
      </c>
      <c r="DE41" s="63">
        <f>SUM(ENERO:DICIEMBRE!DE41)</f>
        <v>0</v>
      </c>
      <c r="DF41" s="69">
        <f>SUM(DD41:DE41)</f>
        <v>0</v>
      </c>
      <c r="DG41" s="63">
        <f>SUM(ENERO:DICIEMBRE!DG41)</f>
        <v>0</v>
      </c>
      <c r="DH41" s="63">
        <f>SUM(ENERO:DICIEMBRE!DH41)</f>
        <v>0</v>
      </c>
      <c r="DI41" s="63">
        <f>SUM(ENERO:DICIEMBRE!DI41)</f>
        <v>0</v>
      </c>
      <c r="DJ41" s="63">
        <f>SUM(ENERO:DICIEMBRE!DJ41)</f>
        <v>0</v>
      </c>
      <c r="DK41" s="63">
        <f>SUM(ENERO:DICIEMBRE!DK41)</f>
        <v>0</v>
      </c>
      <c r="DL41" s="63">
        <f>SUM(ENERO:DICIEMBRE!DL41)</f>
        <v>0</v>
      </c>
      <c r="DM41" s="63">
        <f>SUM(ENERO:DICIEMBRE!DM41)</f>
        <v>0</v>
      </c>
      <c r="DN41" s="63">
        <f>SUM(ENERO:DICIEMBRE!DN41)</f>
        <v>0</v>
      </c>
      <c r="DO41" s="63">
        <f>SUM(ENERO:DICIEMBRE!DO41)</f>
        <v>0</v>
      </c>
      <c r="DP41" s="63">
        <f>SUM(ENERO:DICIEMBRE!DP41)</f>
        <v>0</v>
      </c>
      <c r="DQ41" s="63">
        <f>SUM(ENERO:DICIEMBRE!DQ41)</f>
        <v>0</v>
      </c>
      <c r="DR41" s="63">
        <f>SUM(ENERO:DICIEMBRE!DR41)</f>
        <v>0</v>
      </c>
      <c r="DS41" s="63">
        <f>SUM(ENERO:DICIEMBRE!DS41)</f>
        <v>0</v>
      </c>
      <c r="DT41" s="63">
        <f>SUM(ENERO:DICIEMBRE!DT41)</f>
        <v>0</v>
      </c>
      <c r="DU41" s="63">
        <f>SUM(ENERO:DICIEMBRE!DU41)</f>
        <v>0</v>
      </c>
      <c r="DV41" s="63">
        <f>SUM(ENERO:DICIEMBRE!DV41)</f>
        <v>0</v>
      </c>
      <c r="DW41" s="63">
        <f>SUM(ENERO:DICIEMBRE!DW41)</f>
        <v>0</v>
      </c>
      <c r="DX41" s="63">
        <f>SUM(ENERO:DICIEMBRE!DX41)</f>
        <v>0</v>
      </c>
      <c r="DY41" s="63">
        <f>SUM(ENERO:DICIEMBRE!DY41)</f>
        <v>0</v>
      </c>
      <c r="DZ41" s="63">
        <f>SUM(ENERO:DICIEMBRE!DZ41)</f>
        <v>0</v>
      </c>
      <c r="EA41" s="63">
        <f>SUM(ENERO:DICIEMBRE!EA41)</f>
        <v>0</v>
      </c>
      <c r="EB41" s="63">
        <f>SUM(ENERO:DICIEMBRE!EB41)</f>
        <v>0</v>
      </c>
      <c r="EC41" s="63">
        <f>SUM(ENERO:DICIEMBRE!EC41)</f>
        <v>0</v>
      </c>
      <c r="ED41" s="63">
        <f>SUM(ENERO:DICIEMBRE!ED41)</f>
        <v>0</v>
      </c>
      <c r="EE41" s="63">
        <f>SUM(ENERO:DICIEMBRE!EE41)</f>
        <v>0</v>
      </c>
      <c r="EF41" s="63">
        <f>SUM(ENERO:DICIEMBRE!EF41)</f>
        <v>0</v>
      </c>
      <c r="EG41" s="63">
        <f>SUM(ENERO:DICIEMBRE!EG41)</f>
        <v>0</v>
      </c>
      <c r="EH41" s="63">
        <f>SUM(ENERO:DICIEMBRE!EH41)</f>
        <v>0</v>
      </c>
      <c r="EI41" s="63">
        <f>SUM(ENERO:DICIEMBRE!EI41)</f>
        <v>0</v>
      </c>
      <c r="EJ41" s="69">
        <f t="shared" ref="EJ41:EJ43" si="327">SUM(EC41:ED41,DX41:DY41,DS41:DT41,DN41:DO41,DI41:DJ41,EI41,)</f>
        <v>0</v>
      </c>
      <c r="EK41" s="69">
        <f t="shared" ref="EK41:EK43" si="328">SUM(EE41:EH41,DZ41:EB41,DU41:DW41,DP41:DR41,DK41:DM41,DG41:DH41)</f>
        <v>0</v>
      </c>
      <c r="EL41" s="63">
        <f>SUM(ENERO:DICIEMBRE!EL41)</f>
        <v>0</v>
      </c>
      <c r="EM41" s="63">
        <f>SUM(ENERO:DICIEMBRE!EM41)</f>
        <v>0</v>
      </c>
      <c r="EN41" s="63">
        <f>SUM(ENERO:DICIEMBRE!EN41)</f>
        <v>0</v>
      </c>
      <c r="EO41" s="69">
        <f t="shared" ref="EO41:EO43" si="329">SUM(EL41:EN41)</f>
        <v>0</v>
      </c>
      <c r="EP41" s="63">
        <f>SUM(ENERO:DICIEMBRE!EP41)</f>
        <v>0</v>
      </c>
      <c r="EQ41" s="63">
        <f>SUM(ENERO:DICIEMBRE!EQ41)</f>
        <v>0</v>
      </c>
      <c r="ER41" s="63">
        <f>SUM(ENERO:DICIEMBRE!ER41)</f>
        <v>0</v>
      </c>
      <c r="ES41" s="63">
        <f>SUM(ENERO:DICIEMBRE!ES41)</f>
        <v>0</v>
      </c>
      <c r="ET41" s="63">
        <f>SUM(ENERO:DICIEMBRE!ET41)</f>
        <v>0</v>
      </c>
      <c r="EU41" s="63">
        <f>SUM(ENERO:DICIEMBRE!EU41)</f>
        <v>0</v>
      </c>
      <c r="EV41" s="63">
        <f>SUM(ENERO:DICIEMBRE!EV41)</f>
        <v>0</v>
      </c>
      <c r="EW41" s="63">
        <f>SUM(ENERO:DICIEMBRE!EW41)</f>
        <v>0</v>
      </c>
      <c r="EX41" s="63">
        <f>SUM(ENERO:DICIEMBRE!EX41)</f>
        <v>0</v>
      </c>
      <c r="EY41" s="69">
        <f t="shared" si="5"/>
        <v>0</v>
      </c>
      <c r="EZ41" s="63">
        <f>SUM(ENERO:DICIEMBRE!EZ41)</f>
        <v>0</v>
      </c>
      <c r="FA41" s="63">
        <f>SUM(ENERO:DICIEMBRE!FA41)</f>
        <v>0</v>
      </c>
      <c r="FB41" s="63">
        <f>SUM(ENERO:DICIEMBRE!FB41)</f>
        <v>0</v>
      </c>
      <c r="FC41" s="63">
        <f>SUM(ENERO:DICIEMBRE!FC41)</f>
        <v>0</v>
      </c>
      <c r="FD41" s="63">
        <f>SUM(ENERO:DICIEMBRE!FD41)</f>
        <v>0</v>
      </c>
      <c r="FE41" s="63">
        <f>SUM(ENERO:DICIEMBRE!FE41)</f>
        <v>0</v>
      </c>
      <c r="FF41" s="63">
        <f>SUM(ENERO:DICIEMBRE!FF41)</f>
        <v>0</v>
      </c>
      <c r="FG41" s="63">
        <f>SUM(ENERO:DICIEMBRE!FG41)</f>
        <v>0</v>
      </c>
      <c r="FH41" s="69">
        <f t="shared" ref="FH41:FH43" si="330">SUM(EZ41:FG41)</f>
        <v>0</v>
      </c>
      <c r="FI41" s="63">
        <f>SUM(ENERO:DICIEMBRE!FI41)</f>
        <v>0</v>
      </c>
      <c r="FJ41" s="63">
        <f>SUM(ENERO:DICIEMBRE!FJ41)</f>
        <v>0</v>
      </c>
      <c r="FK41" s="63">
        <f>SUM(ENERO:DICIEMBRE!FK41)</f>
        <v>0</v>
      </c>
      <c r="FL41" s="63">
        <f>SUM(ENERO:DICIEMBRE!FL41)</f>
        <v>0</v>
      </c>
      <c r="FM41" s="63">
        <f>SUM(ENERO:DICIEMBRE!FM41)</f>
        <v>0</v>
      </c>
      <c r="FN41" s="63">
        <f>SUM(ENERO:DICIEMBRE!FN41)</f>
        <v>0</v>
      </c>
      <c r="FO41" s="63">
        <f>SUM(ENERO:DICIEMBRE!FO41)</f>
        <v>0</v>
      </c>
      <c r="FP41" s="63">
        <f>SUM(ENERO:DICIEMBRE!FP41)</f>
        <v>0</v>
      </c>
      <c r="FQ41" s="63">
        <f>SUM(ENERO:DICIEMBRE!FQ41)</f>
        <v>0</v>
      </c>
      <c r="FR41" s="63">
        <f>SUM(ENERO:DICIEMBRE!FR41)</f>
        <v>0</v>
      </c>
      <c r="FS41" s="69">
        <f t="shared" ref="FS41:FS43" si="331">SUM(FI41:FR41)</f>
        <v>0</v>
      </c>
      <c r="FT41" s="63">
        <f>SUM(ENERO:DICIEMBRE!FT41)</f>
        <v>0</v>
      </c>
      <c r="FU41" s="63">
        <f>SUM(ENERO:DICIEMBRE!FU41)</f>
        <v>0</v>
      </c>
      <c r="FV41" s="63">
        <f>SUM(ENERO:DICIEMBRE!FV41)</f>
        <v>0</v>
      </c>
      <c r="FW41" s="63">
        <f>SUM(ENERO:DICIEMBRE!FW41)</f>
        <v>0</v>
      </c>
      <c r="FX41" s="63">
        <f>SUM(ENERO:DICIEMBRE!FX41)</f>
        <v>0</v>
      </c>
      <c r="FY41" s="63">
        <f>SUM(ENERO:DICIEMBRE!FY41)</f>
        <v>0</v>
      </c>
      <c r="FZ41" s="63">
        <f>SUM(ENERO:DICIEMBRE!FZ41)</f>
        <v>0</v>
      </c>
      <c r="GA41" s="63">
        <f>SUM(ENERO:DICIEMBRE!GA41)</f>
        <v>0</v>
      </c>
      <c r="GB41" s="63">
        <f>SUM(ENERO:DICIEMBRE!GB41)</f>
        <v>0</v>
      </c>
      <c r="GC41" s="63">
        <f>SUM(ENERO:DICIEMBRE!GC41)</f>
        <v>0</v>
      </c>
      <c r="GD41" s="63">
        <f>SUM(ENERO:DICIEMBRE!GD41)</f>
        <v>0</v>
      </c>
      <c r="GE41" s="63">
        <f>SUM(ENERO:DICIEMBRE!GE41)</f>
        <v>0</v>
      </c>
      <c r="GF41" s="63">
        <f>SUM(ENERO:DICIEMBRE!GF41)</f>
        <v>0</v>
      </c>
      <c r="GG41" s="63">
        <f>SUM(ENERO:DICIEMBRE!GG41)</f>
        <v>0</v>
      </c>
      <c r="GH41" s="63">
        <f>SUM(ENERO:DICIEMBRE!GH41)</f>
        <v>0</v>
      </c>
      <c r="GI41" s="63">
        <f>SUM(ENERO:DICIEMBRE!GI41)</f>
        <v>0</v>
      </c>
      <c r="GJ41" s="63">
        <f>SUM(ENERO:DICIEMBRE!GJ41)</f>
        <v>0</v>
      </c>
      <c r="GK41" s="63">
        <f>SUM(ENERO:DICIEMBRE!GK41)</f>
        <v>0</v>
      </c>
      <c r="GL41" s="63">
        <f>SUM(ENERO:DICIEMBRE!GL41)</f>
        <v>0</v>
      </c>
      <c r="GM41" s="63">
        <f>SUM(ENERO:DICIEMBRE!GM41)</f>
        <v>0</v>
      </c>
      <c r="GN41" s="63">
        <f>SUM(ENERO:DICIEMBRE!GN41)</f>
        <v>0</v>
      </c>
      <c r="GO41" s="63">
        <f>SUM(ENERO:DICIEMBRE!GO41)</f>
        <v>0</v>
      </c>
      <c r="GP41" s="63">
        <f>SUM(ENERO:DICIEMBRE!GP41)</f>
        <v>0</v>
      </c>
      <c r="GQ41" s="69">
        <f t="shared" si="8"/>
        <v>0</v>
      </c>
      <c r="GR41" s="63">
        <f>SUM(ENERO:DICIEMBRE!GR41)</f>
        <v>0</v>
      </c>
      <c r="GS41" s="69">
        <f t="shared" ref="GS41:GS43" si="332">SUM(GR41)</f>
        <v>0</v>
      </c>
      <c r="GT41" s="63">
        <f>SUM(ENERO:DICIEMBRE!GT41)</f>
        <v>0</v>
      </c>
      <c r="GU41" s="63">
        <f>SUM(ENERO:DICIEMBRE!GU41)</f>
        <v>0</v>
      </c>
      <c r="GV41" s="63">
        <f>SUM(ENERO:DICIEMBRE!GV41)</f>
        <v>0</v>
      </c>
      <c r="GW41" s="63">
        <f>SUM(ENERO:DICIEMBRE!GW41)</f>
        <v>0</v>
      </c>
      <c r="GX41" s="63">
        <f>SUM(ENERO:DICIEMBRE!GX41)</f>
        <v>0</v>
      </c>
      <c r="GY41" s="63">
        <f>SUM(ENERO:DICIEMBRE!GY41)</f>
        <v>0</v>
      </c>
      <c r="GZ41" s="63">
        <f>SUM(ENERO:DICIEMBRE!GZ41)</f>
        <v>0</v>
      </c>
      <c r="HA41" s="63">
        <f>SUM(ENERO:DICIEMBRE!HA41)</f>
        <v>0</v>
      </c>
      <c r="HB41" s="63">
        <f>SUM(ENERO:DICIEMBRE!HB41)</f>
        <v>0</v>
      </c>
      <c r="HC41" s="63">
        <f>SUM(ENERO:DICIEMBRE!HC41)</f>
        <v>0</v>
      </c>
      <c r="HD41" s="63">
        <f>SUM(ENERO:DICIEMBRE!HD41)</f>
        <v>0</v>
      </c>
      <c r="HE41" s="63">
        <f>SUM(ENERO:DICIEMBRE!HE41)</f>
        <v>0</v>
      </c>
      <c r="HF41" s="63">
        <f>SUM(ENERO:DICIEMBRE!HF41)</f>
        <v>0</v>
      </c>
      <c r="HG41" s="63">
        <f>SUM(ENERO:DICIEMBRE!HG41)</f>
        <v>0</v>
      </c>
      <c r="HH41" s="63">
        <f>SUM(ENERO:DICIEMBRE!HH41)</f>
        <v>0</v>
      </c>
      <c r="HI41" s="63">
        <f>SUM(ENERO:DICIEMBRE!HI41)</f>
        <v>0</v>
      </c>
      <c r="HJ41" s="63">
        <f>SUM(ENERO:DICIEMBRE!HJ41)</f>
        <v>0</v>
      </c>
      <c r="HK41" s="63">
        <f>SUM(ENERO:DICIEMBRE!HK41)</f>
        <v>0</v>
      </c>
      <c r="HL41" s="63">
        <f>SUM(ENERO:DICIEMBRE!HL41)</f>
        <v>0</v>
      </c>
      <c r="HM41" s="63">
        <f>SUM(ENERO:DICIEMBRE!HM41)</f>
        <v>0</v>
      </c>
      <c r="HN41" s="63">
        <f>SUM(ENERO:DICIEMBRE!HN41)</f>
        <v>0</v>
      </c>
      <c r="HO41" s="63">
        <f>SUM(ENERO:DICIEMBRE!HO41)</f>
        <v>0</v>
      </c>
      <c r="HP41" s="63">
        <f>SUM(ENERO:DICIEMBRE!HP41)</f>
        <v>0</v>
      </c>
      <c r="HQ41" s="63">
        <f>SUM(ENERO:DICIEMBRE!HQ41)</f>
        <v>0</v>
      </c>
      <c r="HR41" s="63">
        <f>SUM(ENERO:DICIEMBRE!HR41)</f>
        <v>0</v>
      </c>
      <c r="HS41" s="69">
        <f>SUM(GT41:HR41)</f>
        <v>0</v>
      </c>
      <c r="HT41" s="63">
        <f>SUM(ENERO:DICIEMBRE!HT41)</f>
        <v>0</v>
      </c>
      <c r="HU41" s="63">
        <f>SUM(ENERO:DICIEMBRE!HU41)</f>
        <v>0</v>
      </c>
      <c r="HV41" s="69">
        <f t="shared" ref="HV41:HV43" si="333">SUM(HT41:HU41)</f>
        <v>0</v>
      </c>
      <c r="HW41" s="63">
        <f>SUM(ENERO:DICIEMBRE!HW41)</f>
        <v>0</v>
      </c>
      <c r="HX41" s="63">
        <f>SUM(ENERO:DICIEMBRE!HX41)</f>
        <v>0</v>
      </c>
      <c r="HY41" s="63">
        <f>SUM(ENERO:DICIEMBRE!HY41)</f>
        <v>0</v>
      </c>
      <c r="HZ41" s="63">
        <f>SUM(ENERO:DICIEMBRE!HZ41)</f>
        <v>0</v>
      </c>
      <c r="IA41" s="63">
        <f>SUM(ENERO:DICIEMBRE!IA41)</f>
        <v>0</v>
      </c>
      <c r="IB41" s="63">
        <f>SUM(ENERO:DICIEMBRE!IB41)</f>
        <v>0</v>
      </c>
      <c r="IC41" s="69">
        <f t="shared" ref="IC41:IC43" si="334">SUM(HW41:IB41)</f>
        <v>0</v>
      </c>
      <c r="ID41" s="63">
        <f>SUM(ENERO:DICIEMBRE!ID41)</f>
        <v>0</v>
      </c>
      <c r="IE41" s="63">
        <f>SUM(ENERO:DICIEMBRE!IE41)</f>
        <v>0</v>
      </c>
      <c r="IF41" s="63">
        <f>SUM(ENERO:DICIEMBRE!IF41)</f>
        <v>0</v>
      </c>
      <c r="IG41" s="63">
        <f>SUM(ENERO:DICIEMBRE!IG41)</f>
        <v>0</v>
      </c>
      <c r="IH41" s="63">
        <f>SUM(ENERO:DICIEMBRE!IH41)</f>
        <v>0</v>
      </c>
      <c r="II41" s="63">
        <f>SUM(ENERO:DICIEMBRE!II41)</f>
        <v>0</v>
      </c>
      <c r="IJ41" s="63">
        <f>SUM(ENERO:DICIEMBRE!IJ41)</f>
        <v>0</v>
      </c>
      <c r="IK41" s="63">
        <f>SUM(ENERO:DICIEMBRE!IK41)</f>
        <v>0</v>
      </c>
      <c r="IL41" s="63">
        <f>SUM(ENERO:DICIEMBRE!IL41)</f>
        <v>0</v>
      </c>
      <c r="IM41" s="63">
        <f>SUM(ENERO:DICIEMBRE!IM41)</f>
        <v>0</v>
      </c>
      <c r="IN41" s="69">
        <f t="shared" ref="IN41:IN43" si="335">SUM(ID41:IM41)</f>
        <v>0</v>
      </c>
      <c r="IO41" s="140">
        <f t="shared" ref="IO41:IO43" si="336">SUM(AT41,BU41,BY41,DC41,DF41,EK41,EO41,EJ41,EY41,FH41,FS41,GQ41,GS41,HS41,HV41,IC41,IN41)</f>
        <v>0</v>
      </c>
      <c r="IP41" s="63">
        <f>SUM(ENERO:DICIEMBRE!IP41)</f>
        <v>0</v>
      </c>
      <c r="IQ41" s="63">
        <f>SUM(ENERO:DICIEMBRE!IQ41)</f>
        <v>0</v>
      </c>
      <c r="IR41" s="63">
        <f>SUM(ENERO:DICIEMBRE!IR41)</f>
        <v>0</v>
      </c>
      <c r="IS41" s="63">
        <f>SUM(ENERO:DICIEMBRE!IS41)</f>
        <v>0</v>
      </c>
      <c r="IT41" s="63">
        <f>SUM(ENERO:DICIEMBRE!IT41)</f>
        <v>0</v>
      </c>
      <c r="IU41" s="63">
        <f>SUM(ENERO:DICIEMBRE!IU41)</f>
        <v>0</v>
      </c>
      <c r="IV41" s="63">
        <f>SUM(ENERO:DICIEMBRE!IV41)</f>
        <v>0</v>
      </c>
      <c r="IW41" s="63">
        <f>SUM(ENERO:DICIEMBRE!IW41)</f>
        <v>0</v>
      </c>
      <c r="IX41" s="63">
        <f>SUM(ENERO:DICIEMBRE!IX41)</f>
        <v>0</v>
      </c>
      <c r="IY41" s="63">
        <f>SUM(ENERO:DICIEMBRE!IY41)</f>
        <v>0</v>
      </c>
      <c r="IZ41" s="63">
        <f>SUM(ENERO:DICIEMBRE!IZ41)</f>
        <v>0</v>
      </c>
      <c r="JA41" s="63">
        <f>SUM(ENERO:DICIEMBRE!JA41)</f>
        <v>0</v>
      </c>
      <c r="JB41" s="63">
        <f>SUM(ENERO:DICIEMBRE!JB41)</f>
        <v>0</v>
      </c>
      <c r="JC41" s="63">
        <f>SUM(ENERO:DICIEMBRE!JC41)</f>
        <v>0</v>
      </c>
      <c r="JD41" s="140">
        <f t="shared" ref="JD41:JE43" si="337">SUM(IP41,IR41,IT41,IZ41,JB41,IX41,IV41)</f>
        <v>0</v>
      </c>
      <c r="JE41" s="140">
        <f t="shared" si="337"/>
        <v>0</v>
      </c>
      <c r="JF41" s="140">
        <f t="shared" ref="JF41:JF43" si="338">SUM(JD41:JE41)</f>
        <v>0</v>
      </c>
      <c r="JG41" s="63">
        <f>SUM(ENERO:DICIEMBRE!JG41)</f>
        <v>0</v>
      </c>
      <c r="JH41" s="63">
        <f>SUM(ENERO:DICIEMBRE!JH41)</f>
        <v>0</v>
      </c>
      <c r="JI41" s="63">
        <f>SUM(ENERO:DICIEMBRE!JI41)</f>
        <v>0</v>
      </c>
      <c r="JJ41" s="63">
        <f>SUM(ENERO:DICIEMBRE!JJ41)</f>
        <v>0</v>
      </c>
      <c r="JK41" s="63">
        <f>SUM(ENERO:DICIEMBRE!JK41)</f>
        <v>0</v>
      </c>
      <c r="JL41" s="140">
        <f t="shared" ref="JL41:JL43" si="339">SUM(JG41:JK41)</f>
        <v>0</v>
      </c>
      <c r="JM41" s="63">
        <f>SUM(ENERO:DICIEMBRE!JM41)</f>
        <v>0</v>
      </c>
      <c r="JN41" s="63">
        <f>SUM(ENERO:DICIEMBRE!JN41)</f>
        <v>0</v>
      </c>
      <c r="JO41" s="140">
        <f t="shared" ref="JO41:JO43" si="340">SUM(JM41:JN41)</f>
        <v>0</v>
      </c>
      <c r="JP41" s="63">
        <f>SUM(ENERO:DICIEMBRE!JP41)</f>
        <v>0</v>
      </c>
      <c r="JQ41" s="63">
        <f>SUM(ENERO:DICIEMBRE!JQ41)</f>
        <v>0</v>
      </c>
      <c r="JR41" s="63">
        <f>SUM(ENERO:DICIEMBRE!JR41)</f>
        <v>0</v>
      </c>
      <c r="JS41" s="63">
        <f>SUM(ENERO:DICIEMBRE!JS41)</f>
        <v>0</v>
      </c>
      <c r="JT41" s="63">
        <f>SUM(ENERO:DICIEMBRE!JT41)</f>
        <v>0</v>
      </c>
      <c r="JU41" s="63">
        <f>SUM(ENERO:DICIEMBRE!JU41)</f>
        <v>0</v>
      </c>
      <c r="JV41" s="63">
        <f>SUM(ENERO:DICIEMBRE!JV41)</f>
        <v>0</v>
      </c>
      <c r="JW41" s="63">
        <f>SUM(ENERO:DICIEMBRE!JW41)</f>
        <v>0</v>
      </c>
      <c r="JX41" s="63">
        <f>SUM(ENERO:DICIEMBRE!JX41)</f>
        <v>0</v>
      </c>
      <c r="JY41" s="63">
        <f>SUM(ENERO:DICIEMBRE!JY41)</f>
        <v>0</v>
      </c>
      <c r="JZ41" s="63">
        <f>SUM(ENERO:DICIEMBRE!JZ41)</f>
        <v>0</v>
      </c>
      <c r="KA41" s="63">
        <f>SUM(ENERO:DICIEMBRE!KA41)</f>
        <v>0</v>
      </c>
      <c r="KB41" s="63">
        <f>SUM(ENERO:DICIEMBRE!KB41)</f>
        <v>0</v>
      </c>
      <c r="KC41" s="63">
        <f>SUM(ENERO:DICIEMBRE!KC41)</f>
        <v>0</v>
      </c>
      <c r="KD41" s="63">
        <f>SUM(ENERO:DICIEMBRE!KD41)</f>
        <v>0</v>
      </c>
      <c r="KE41" s="63">
        <f>SUM(ENERO:DICIEMBRE!KE41)</f>
        <v>0</v>
      </c>
      <c r="KF41" s="63">
        <f>SUM(ENERO:DICIEMBRE!KF41)</f>
        <v>0</v>
      </c>
      <c r="KG41" s="140">
        <f t="shared" ref="KG41:KG43" si="341">SUM(JP41:KF41)</f>
        <v>0</v>
      </c>
      <c r="KH41" s="63">
        <f t="shared" ref="KH41:KX41" si="342">SUM(KH42:KH44)</f>
        <v>0</v>
      </c>
      <c r="KI41" s="63">
        <f t="shared" si="342"/>
        <v>0</v>
      </c>
      <c r="KJ41" s="63">
        <f t="shared" si="342"/>
        <v>0</v>
      </c>
      <c r="KK41" s="63">
        <f t="shared" si="342"/>
        <v>0</v>
      </c>
      <c r="KL41" s="63">
        <f t="shared" si="342"/>
        <v>0</v>
      </c>
      <c r="KM41" s="63">
        <f t="shared" si="342"/>
        <v>0</v>
      </c>
      <c r="KN41" s="63">
        <f t="shared" si="342"/>
        <v>0</v>
      </c>
      <c r="KO41" s="63">
        <f t="shared" si="342"/>
        <v>0</v>
      </c>
      <c r="KP41" s="63">
        <f t="shared" si="342"/>
        <v>0</v>
      </c>
      <c r="KQ41" s="63">
        <f t="shared" si="342"/>
        <v>0</v>
      </c>
      <c r="KR41" s="63">
        <f t="shared" si="342"/>
        <v>0</v>
      </c>
      <c r="KS41" s="63">
        <f t="shared" si="342"/>
        <v>0</v>
      </c>
      <c r="KT41" s="63">
        <f t="shared" si="342"/>
        <v>0</v>
      </c>
      <c r="KU41" s="63">
        <f t="shared" si="342"/>
        <v>0</v>
      </c>
      <c r="KV41" s="63">
        <f t="shared" si="342"/>
        <v>0</v>
      </c>
      <c r="KW41" s="63">
        <f t="shared" si="342"/>
        <v>0</v>
      </c>
      <c r="KX41" s="63">
        <f t="shared" si="342"/>
        <v>0</v>
      </c>
      <c r="KY41" s="140">
        <f t="shared" ref="KY41:KY43" si="343">SUM(KH41:KX41)</f>
        <v>0</v>
      </c>
      <c r="KZ41" s="63">
        <f>SUM(ENERO:DICIEMBRE!KZ41)</f>
        <v>0</v>
      </c>
      <c r="LA41" s="63">
        <f t="shared" ref="LA41:MM41" si="344">SUM(LA42:LA44)</f>
        <v>0</v>
      </c>
      <c r="LB41" s="63">
        <f t="shared" si="344"/>
        <v>0</v>
      </c>
      <c r="LC41" s="63">
        <f t="shared" si="344"/>
        <v>0</v>
      </c>
      <c r="LD41" s="63">
        <f t="shared" si="344"/>
        <v>0</v>
      </c>
      <c r="LE41" s="63">
        <f t="shared" si="344"/>
        <v>0</v>
      </c>
      <c r="LF41" s="63">
        <f t="shared" si="344"/>
        <v>0</v>
      </c>
      <c r="LG41" s="63">
        <f t="shared" si="344"/>
        <v>0</v>
      </c>
      <c r="LH41" s="63">
        <f t="shared" si="344"/>
        <v>0</v>
      </c>
      <c r="LI41" s="63">
        <f t="shared" si="344"/>
        <v>0</v>
      </c>
      <c r="LJ41" s="63">
        <f t="shared" si="344"/>
        <v>0</v>
      </c>
      <c r="LK41" s="63">
        <f t="shared" si="344"/>
        <v>0</v>
      </c>
      <c r="LL41" s="63">
        <f t="shared" si="344"/>
        <v>0</v>
      </c>
      <c r="LM41" s="63">
        <f t="shared" si="344"/>
        <v>0</v>
      </c>
      <c r="LN41" s="63">
        <f t="shared" si="344"/>
        <v>0</v>
      </c>
      <c r="LO41" s="63">
        <f t="shared" si="344"/>
        <v>0</v>
      </c>
      <c r="LP41" s="63">
        <f t="shared" si="344"/>
        <v>0</v>
      </c>
      <c r="LQ41" s="63">
        <f t="shared" si="344"/>
        <v>0</v>
      </c>
      <c r="LR41" s="63">
        <f t="shared" si="344"/>
        <v>0</v>
      </c>
      <c r="LS41" s="63">
        <f t="shared" si="344"/>
        <v>0</v>
      </c>
      <c r="LT41" s="63">
        <f t="shared" si="344"/>
        <v>0</v>
      </c>
      <c r="LU41" s="63">
        <f t="shared" si="344"/>
        <v>0</v>
      </c>
      <c r="LV41" s="63">
        <f t="shared" si="344"/>
        <v>0</v>
      </c>
      <c r="LW41" s="63">
        <f t="shared" si="344"/>
        <v>0</v>
      </c>
      <c r="LX41" s="63">
        <f t="shared" si="344"/>
        <v>0</v>
      </c>
      <c r="LY41" s="63">
        <f t="shared" si="344"/>
        <v>0</v>
      </c>
      <c r="LZ41" s="63">
        <f t="shared" si="344"/>
        <v>0</v>
      </c>
      <c r="MA41" s="63">
        <f t="shared" si="344"/>
        <v>0</v>
      </c>
      <c r="MB41" s="63">
        <f t="shared" si="344"/>
        <v>0</v>
      </c>
      <c r="MC41" s="63">
        <f t="shared" si="344"/>
        <v>0</v>
      </c>
      <c r="MD41" s="63">
        <f t="shared" si="344"/>
        <v>0</v>
      </c>
      <c r="ME41" s="63">
        <f t="shared" si="344"/>
        <v>0</v>
      </c>
      <c r="MF41" s="63">
        <f t="shared" si="344"/>
        <v>0</v>
      </c>
      <c r="MG41" s="63">
        <f t="shared" si="344"/>
        <v>0</v>
      </c>
      <c r="MH41" s="63">
        <f t="shared" si="344"/>
        <v>0</v>
      </c>
      <c r="MI41" s="63">
        <f t="shared" si="344"/>
        <v>0</v>
      </c>
      <c r="MJ41" s="63">
        <f t="shared" si="344"/>
        <v>0</v>
      </c>
      <c r="MK41" s="63">
        <f t="shared" si="344"/>
        <v>0</v>
      </c>
      <c r="ML41" s="63">
        <f t="shared" si="344"/>
        <v>0</v>
      </c>
      <c r="MM41" s="63">
        <f t="shared" si="344"/>
        <v>0</v>
      </c>
    </row>
    <row r="42" ht="12" spans="1:351">
      <c r="A42" s="1" t="s">
        <v>170</v>
      </c>
      <c r="B42" s="1">
        <v>30302</v>
      </c>
      <c r="C42" s="62" t="s">
        <v>205</v>
      </c>
      <c r="D42" s="63" t="e">
        <f>AVERAGE(ENERO:DICIEMBRE!D42)</f>
        <v>#DIV/0!</v>
      </c>
      <c r="E42" s="63" t="e">
        <f>AVERAGE(ENERO:DICIEMBRE!E42)</f>
        <v>#DIV/0!</v>
      </c>
      <c r="F42" s="63" t="e">
        <f>AVERAGE(ENERO:DICIEMBRE!F42)</f>
        <v>#DIV/0!</v>
      </c>
      <c r="G42" s="63" t="e">
        <f>AVERAGE(ENERO:DICIEMBRE!G42)</f>
        <v>#DIV/0!</v>
      </c>
      <c r="H42" s="63" t="e">
        <f>AVERAGE(ENERO:DICIEMBRE!H42)</f>
        <v>#DIV/0!</v>
      </c>
      <c r="I42" s="63" t="e">
        <f>AVERAGE(ENERO:DICIEMBRE!I42)</f>
        <v>#DIV/0!</v>
      </c>
      <c r="J42" s="63" t="e">
        <f>AVERAGE(ENERO:DICIEMBRE!J42)</f>
        <v>#DIV/0!</v>
      </c>
      <c r="K42" s="63" t="e">
        <f>AVERAGE(ENERO:DICIEMBRE!K42)</f>
        <v>#DIV/0!</v>
      </c>
      <c r="L42" s="63" t="e">
        <f>AVERAGE(ENERO:DICIEMBRE!L42)</f>
        <v>#DIV/0!</v>
      </c>
      <c r="M42" s="63" t="e">
        <f>AVERAGE(ENERO:DICIEMBRE!M42)</f>
        <v>#DIV/0!</v>
      </c>
      <c r="N42" s="69" t="e">
        <f t="shared" si="321"/>
        <v>#DIV/0!</v>
      </c>
      <c r="O42" s="63" t="e">
        <f>AVERAGE(ENERO:DICIEMBRE!O42)</f>
        <v>#DIV/0!</v>
      </c>
      <c r="P42" s="63" t="e">
        <f>AVERAGE(ENERO:DICIEMBRE!P42)</f>
        <v>#DIV/0!</v>
      </c>
      <c r="Q42" s="63" t="e">
        <f>AVERAGE(ENERO:DICIEMBRE!Q42)</f>
        <v>#DIV/0!</v>
      </c>
      <c r="R42" s="63" t="e">
        <f>AVERAGE(ENERO:DICIEMBRE!R42)</f>
        <v>#DIV/0!</v>
      </c>
      <c r="S42" s="63" t="e">
        <f>AVERAGE(ENERO:DICIEMBRE!S42)</f>
        <v>#DIV/0!</v>
      </c>
      <c r="T42" s="63" t="e">
        <f>AVERAGE(ENERO:DICIEMBRE!T42)</f>
        <v>#DIV/0!</v>
      </c>
      <c r="U42" s="63" t="e">
        <f>AVERAGE(ENERO:DICIEMBRE!U42)</f>
        <v>#DIV/0!</v>
      </c>
      <c r="V42" s="63" t="e">
        <f>AVERAGE(ENERO:DICIEMBRE!V42)</f>
        <v>#DIV/0!</v>
      </c>
      <c r="W42" s="63" t="e">
        <f>AVERAGE(ENERO:DICIEMBRE!W42)</f>
        <v>#DIV/0!</v>
      </c>
      <c r="X42" s="63" t="e">
        <f>AVERAGE(ENERO:DICIEMBRE!X42)</f>
        <v>#DIV/0!</v>
      </c>
      <c r="Y42" s="69" t="e">
        <f t="shared" si="322"/>
        <v>#DIV/0!</v>
      </c>
      <c r="Z42" s="73">
        <f t="shared" si="193"/>
        <v>0</v>
      </c>
      <c r="AA42" s="74">
        <f t="shared" si="193"/>
        <v>0</v>
      </c>
      <c r="AB42" s="74">
        <f t="shared" si="193"/>
        <v>0</v>
      </c>
      <c r="AC42" s="74">
        <f t="shared" si="193"/>
        <v>0</v>
      </c>
      <c r="AD42" s="74">
        <f t="shared" si="193"/>
        <v>0</v>
      </c>
      <c r="AE42" s="74">
        <f t="shared" si="193"/>
        <v>0</v>
      </c>
      <c r="AF42" s="74">
        <f t="shared" si="193"/>
        <v>0</v>
      </c>
      <c r="AG42" s="74">
        <f t="shared" si="193"/>
        <v>0</v>
      </c>
      <c r="AH42" s="74">
        <f t="shared" si="182"/>
        <v>0</v>
      </c>
      <c r="AI42" s="74">
        <f t="shared" si="182"/>
        <v>0</v>
      </c>
      <c r="AJ42" s="94">
        <f t="shared" si="182"/>
        <v>0</v>
      </c>
      <c r="AK42" s="95">
        <f>SUM(ENERO:DICIEMBRE!AK42)</f>
        <v>0</v>
      </c>
      <c r="AL42" s="96">
        <f>SUM(ENERO:DICIEMBRE!AL42)</f>
        <v>0</v>
      </c>
      <c r="AM42" s="63">
        <f>SUM(ENERO:DICIEMBRE!AM42)</f>
        <v>0</v>
      </c>
      <c r="AN42" s="63">
        <f>SUM(ENERO:DICIEMBRE!AN42)</f>
        <v>0</v>
      </c>
      <c r="AO42" s="63">
        <f>SUM(ENERO:DICIEMBRE!AO42)</f>
        <v>0</v>
      </c>
      <c r="AP42" s="63">
        <f>SUM(ENERO:DICIEMBRE!AP42)</f>
        <v>0</v>
      </c>
      <c r="AQ42" s="63">
        <f>SUM(ENERO:DICIEMBRE!AQ42)</f>
        <v>0</v>
      </c>
      <c r="AR42" s="63">
        <f>SUM(ENERO:DICIEMBRE!AR42)</f>
        <v>0</v>
      </c>
      <c r="AS42" s="63">
        <f>SUM(ENERO:DICIEMBRE!AS42)</f>
        <v>0</v>
      </c>
      <c r="AT42" s="69">
        <f t="shared" si="323"/>
        <v>0</v>
      </c>
      <c r="AU42" s="63">
        <f>SUM(ENERO:DICIEMBRE!AU42)</f>
        <v>0</v>
      </c>
      <c r="AV42" s="63">
        <f>SUM(ENERO:DICIEMBRE!AV42)</f>
        <v>0</v>
      </c>
      <c r="AW42" s="63">
        <f>SUM(ENERO:DICIEMBRE!AW42)</f>
        <v>0</v>
      </c>
      <c r="AX42" s="63">
        <f>SUM(ENERO:DICIEMBRE!AX42)</f>
        <v>0</v>
      </c>
      <c r="AY42" s="63">
        <f>SUM(ENERO:DICIEMBRE!AY42)</f>
        <v>0</v>
      </c>
      <c r="AZ42" s="63">
        <f>SUM(ENERO:DICIEMBRE!AZ42)</f>
        <v>0</v>
      </c>
      <c r="BA42" s="63">
        <f>SUM(ENERO:DICIEMBRE!BA42)</f>
        <v>0</v>
      </c>
      <c r="BB42" s="63">
        <f>SUM(ENERO:DICIEMBRE!BB42)</f>
        <v>0</v>
      </c>
      <c r="BC42" s="63">
        <f>SUM(ENERO:DICIEMBRE!BC42)</f>
        <v>0</v>
      </c>
      <c r="BD42" s="63">
        <f>SUM(ENERO:DICIEMBRE!BD42)</f>
        <v>0</v>
      </c>
      <c r="BE42" s="63">
        <f>SUM(ENERO:DICIEMBRE!BE42)</f>
        <v>0</v>
      </c>
      <c r="BF42" s="63">
        <f>SUM(ENERO:DICIEMBRE!BF42)</f>
        <v>0</v>
      </c>
      <c r="BG42" s="63">
        <f>SUM(ENERO:DICIEMBRE!BG42)</f>
        <v>0</v>
      </c>
      <c r="BH42" s="63">
        <f>SUM(ENERO:DICIEMBRE!BH42)</f>
        <v>0</v>
      </c>
      <c r="BI42" s="63">
        <f>SUM(ENERO:DICIEMBRE!BI42)</f>
        <v>0</v>
      </c>
      <c r="BJ42" s="63">
        <f>SUM(ENERO:DICIEMBRE!BJ42)</f>
        <v>0</v>
      </c>
      <c r="BK42" s="63">
        <f>SUM(ENERO:DICIEMBRE!BK42)</f>
        <v>0</v>
      </c>
      <c r="BL42" s="63">
        <f>SUM(ENERO:DICIEMBRE!BL42)</f>
        <v>0</v>
      </c>
      <c r="BM42" s="63">
        <f>SUM(ENERO:DICIEMBRE!BM42)</f>
        <v>0</v>
      </c>
      <c r="BN42" s="63">
        <f>SUM(ENERO:DICIEMBRE!BN42)</f>
        <v>0</v>
      </c>
      <c r="BO42" s="63">
        <f>SUM(ENERO:DICIEMBRE!BO42)</f>
        <v>0</v>
      </c>
      <c r="BP42" s="63">
        <f>SUM(ENERO:DICIEMBRE!BP42)</f>
        <v>0</v>
      </c>
      <c r="BQ42" s="63">
        <f>SUM(ENERO:DICIEMBRE!BQ42)</f>
        <v>0</v>
      </c>
      <c r="BR42" s="63">
        <f>SUM(ENERO:DICIEMBRE!BR42)</f>
        <v>0</v>
      </c>
      <c r="BS42" s="63">
        <f>SUM(ENERO:DICIEMBRE!BS42)</f>
        <v>0</v>
      </c>
      <c r="BT42" s="63">
        <f>SUM(ENERO:DICIEMBRE!BT42)</f>
        <v>0</v>
      </c>
      <c r="BU42" s="69">
        <f t="shared" si="324"/>
        <v>0</v>
      </c>
      <c r="BV42" s="63">
        <f>SUM(ENERO:DICIEMBRE!BV42)</f>
        <v>0</v>
      </c>
      <c r="BW42" s="63">
        <f>SUM(ENERO:DICIEMBRE!BW42)</f>
        <v>0</v>
      </c>
      <c r="BX42" s="63">
        <f>SUM(ENERO:DICIEMBRE!BX42)</f>
        <v>0</v>
      </c>
      <c r="BY42" s="69">
        <f t="shared" si="325"/>
        <v>0</v>
      </c>
      <c r="BZ42" s="63">
        <f>SUM(ENERO:DICIEMBRE!BZ42)</f>
        <v>0</v>
      </c>
      <c r="CA42" s="63">
        <f>SUM(ENERO:DICIEMBRE!CA42)</f>
        <v>0</v>
      </c>
      <c r="CB42" s="63">
        <f>SUM(ENERO:DICIEMBRE!CB42)</f>
        <v>0</v>
      </c>
      <c r="CC42" s="63">
        <f>SUM(ENERO:DICIEMBRE!CC42)</f>
        <v>0</v>
      </c>
      <c r="CD42" s="63">
        <f>SUM(ENERO:DICIEMBRE!CD42)</f>
        <v>0</v>
      </c>
      <c r="CE42" s="63">
        <f>SUM(ENERO:DICIEMBRE!CE42)</f>
        <v>0</v>
      </c>
      <c r="CF42" s="63">
        <f>SUM(ENERO:DICIEMBRE!CF42)</f>
        <v>0</v>
      </c>
      <c r="CG42" s="63">
        <f>SUM(ENERO:DICIEMBRE!CG42)</f>
        <v>0</v>
      </c>
      <c r="CH42" s="63">
        <f>SUM(ENERO:DICIEMBRE!CH42)</f>
        <v>0</v>
      </c>
      <c r="CI42" s="63">
        <f>SUM(ENERO:DICIEMBRE!CI42)</f>
        <v>0</v>
      </c>
      <c r="CJ42" s="63">
        <f>SUM(ENERO:DICIEMBRE!CJ42)</f>
        <v>0</v>
      </c>
      <c r="CK42" s="63">
        <f>SUM(ENERO:DICIEMBRE!CK42)</f>
        <v>0</v>
      </c>
      <c r="CL42" s="63">
        <f>SUM(ENERO:DICIEMBRE!CL42)</f>
        <v>0</v>
      </c>
      <c r="CM42" s="63">
        <f>SUM(ENERO:DICIEMBRE!CM42)</f>
        <v>0</v>
      </c>
      <c r="CN42" s="63">
        <f>SUM(ENERO:DICIEMBRE!CN42)</f>
        <v>0</v>
      </c>
      <c r="CO42" s="63">
        <f>SUM(ENERO:DICIEMBRE!CO42)</f>
        <v>0</v>
      </c>
      <c r="CP42" s="63">
        <f>SUM(ENERO:DICIEMBRE!CP42)</f>
        <v>0</v>
      </c>
      <c r="CQ42" s="63">
        <f>SUM(ENERO:DICIEMBRE!CQ42)</f>
        <v>0</v>
      </c>
      <c r="CR42" s="63">
        <f>SUM(ENERO:DICIEMBRE!CR42)</f>
        <v>0</v>
      </c>
      <c r="CS42" s="63">
        <f>SUM(ENERO:DICIEMBRE!CS42)</f>
        <v>0</v>
      </c>
      <c r="CT42" s="63">
        <f>SUM(ENERO:DICIEMBRE!CT42)</f>
        <v>0</v>
      </c>
      <c r="CU42" s="63">
        <f>SUM(ENERO:DICIEMBRE!CU42)</f>
        <v>0</v>
      </c>
      <c r="CV42" s="63">
        <f>SUM(ENERO:DICIEMBRE!CV42)</f>
        <v>0</v>
      </c>
      <c r="CW42" s="63">
        <f>SUM(ENERO:DICIEMBRE!CW42)</f>
        <v>0</v>
      </c>
      <c r="CX42" s="63">
        <f>SUM(ENERO:DICIEMBRE!CX42)</f>
        <v>0</v>
      </c>
      <c r="CY42" s="63">
        <f>SUM(ENERO:DICIEMBRE!CY42)</f>
        <v>0</v>
      </c>
      <c r="CZ42" s="63">
        <f>SUM(ENERO:DICIEMBRE!CZ42)</f>
        <v>0</v>
      </c>
      <c r="DA42" s="63">
        <f>SUM(ENERO:DICIEMBRE!DA42)</f>
        <v>0</v>
      </c>
      <c r="DB42" s="63">
        <f>SUM(ENERO:DICIEMBRE!DB42)</f>
        <v>0</v>
      </c>
      <c r="DC42" s="69">
        <f t="shared" si="326"/>
        <v>0</v>
      </c>
      <c r="DD42" s="63">
        <f>SUM(ENERO:DICIEMBRE!DD42)</f>
        <v>0</v>
      </c>
      <c r="DE42" s="63">
        <f>SUM(ENERO:DICIEMBRE!DE42)</f>
        <v>0</v>
      </c>
      <c r="DF42" s="69">
        <f>SUM(DD42:DE42)</f>
        <v>0</v>
      </c>
      <c r="DG42" s="63">
        <f>SUM(ENERO:DICIEMBRE!DG42)</f>
        <v>0</v>
      </c>
      <c r="DH42" s="63">
        <f>SUM(ENERO:DICIEMBRE!DH42)</f>
        <v>0</v>
      </c>
      <c r="DI42" s="63">
        <f>SUM(ENERO:DICIEMBRE!DI42)</f>
        <v>0</v>
      </c>
      <c r="DJ42" s="63">
        <f>SUM(ENERO:DICIEMBRE!DJ42)</f>
        <v>0</v>
      </c>
      <c r="DK42" s="63">
        <f>SUM(ENERO:DICIEMBRE!DK42)</f>
        <v>0</v>
      </c>
      <c r="DL42" s="63">
        <f>SUM(ENERO:DICIEMBRE!DL42)</f>
        <v>0</v>
      </c>
      <c r="DM42" s="63">
        <f>SUM(ENERO:DICIEMBRE!DM42)</f>
        <v>0</v>
      </c>
      <c r="DN42" s="63">
        <f>SUM(ENERO:DICIEMBRE!DN42)</f>
        <v>0</v>
      </c>
      <c r="DO42" s="63">
        <f>SUM(ENERO:DICIEMBRE!DO42)</f>
        <v>0</v>
      </c>
      <c r="DP42" s="63">
        <f>SUM(ENERO:DICIEMBRE!DP42)</f>
        <v>0</v>
      </c>
      <c r="DQ42" s="63">
        <f>SUM(ENERO:DICIEMBRE!DQ42)</f>
        <v>0</v>
      </c>
      <c r="DR42" s="63">
        <f>SUM(ENERO:DICIEMBRE!DR42)</f>
        <v>0</v>
      </c>
      <c r="DS42" s="63">
        <f>SUM(ENERO:DICIEMBRE!DS42)</f>
        <v>0</v>
      </c>
      <c r="DT42" s="63">
        <f>SUM(ENERO:DICIEMBRE!DT42)</f>
        <v>0</v>
      </c>
      <c r="DU42" s="63">
        <f>SUM(ENERO:DICIEMBRE!DU42)</f>
        <v>0</v>
      </c>
      <c r="DV42" s="63">
        <f>SUM(ENERO:DICIEMBRE!DV42)</f>
        <v>0</v>
      </c>
      <c r="DW42" s="63">
        <f>SUM(ENERO:DICIEMBRE!DW42)</f>
        <v>0</v>
      </c>
      <c r="DX42" s="63">
        <f>SUM(ENERO:DICIEMBRE!DX42)</f>
        <v>0</v>
      </c>
      <c r="DY42" s="63">
        <f>SUM(ENERO:DICIEMBRE!DY42)</f>
        <v>0</v>
      </c>
      <c r="DZ42" s="63">
        <f>SUM(ENERO:DICIEMBRE!DZ42)</f>
        <v>0</v>
      </c>
      <c r="EA42" s="63">
        <f>SUM(ENERO:DICIEMBRE!EA42)</f>
        <v>0</v>
      </c>
      <c r="EB42" s="63">
        <f>SUM(ENERO:DICIEMBRE!EB42)</f>
        <v>0</v>
      </c>
      <c r="EC42" s="63">
        <f>SUM(ENERO:DICIEMBRE!EC42)</f>
        <v>0</v>
      </c>
      <c r="ED42" s="63">
        <f>SUM(ENERO:DICIEMBRE!ED42)</f>
        <v>0</v>
      </c>
      <c r="EE42" s="63">
        <f>SUM(ENERO:DICIEMBRE!EE42)</f>
        <v>0</v>
      </c>
      <c r="EF42" s="63">
        <f>SUM(ENERO:DICIEMBRE!EF42)</f>
        <v>0</v>
      </c>
      <c r="EG42" s="63">
        <f>SUM(ENERO:DICIEMBRE!EG42)</f>
        <v>0</v>
      </c>
      <c r="EH42" s="63">
        <f>SUM(ENERO:DICIEMBRE!EH42)</f>
        <v>0</v>
      </c>
      <c r="EI42" s="63">
        <f>SUM(ENERO:DICIEMBRE!EI42)</f>
        <v>0</v>
      </c>
      <c r="EJ42" s="69">
        <f t="shared" si="327"/>
        <v>0</v>
      </c>
      <c r="EK42" s="69">
        <f t="shared" si="328"/>
        <v>0</v>
      </c>
      <c r="EL42" s="63">
        <f>SUM(ENERO:DICIEMBRE!EL42)</f>
        <v>0</v>
      </c>
      <c r="EM42" s="63">
        <f>SUM(ENERO:DICIEMBRE!EM42)</f>
        <v>0</v>
      </c>
      <c r="EN42" s="63">
        <f>SUM(ENERO:DICIEMBRE!EN42)</f>
        <v>0</v>
      </c>
      <c r="EO42" s="69">
        <f t="shared" si="329"/>
        <v>0</v>
      </c>
      <c r="EP42" s="63">
        <f>SUM(ENERO:DICIEMBRE!EP42)</f>
        <v>0</v>
      </c>
      <c r="EQ42" s="63">
        <f>SUM(ENERO:DICIEMBRE!EQ42)</f>
        <v>0</v>
      </c>
      <c r="ER42" s="63">
        <f>SUM(ENERO:DICIEMBRE!ER42)</f>
        <v>0</v>
      </c>
      <c r="ES42" s="63">
        <f>SUM(ENERO:DICIEMBRE!ES42)</f>
        <v>0</v>
      </c>
      <c r="ET42" s="63">
        <f>SUM(ENERO:DICIEMBRE!ET42)</f>
        <v>0</v>
      </c>
      <c r="EU42" s="63">
        <f>SUM(ENERO:DICIEMBRE!EU42)</f>
        <v>0</v>
      </c>
      <c r="EV42" s="63">
        <f>SUM(ENERO:DICIEMBRE!EV42)</f>
        <v>0</v>
      </c>
      <c r="EW42" s="63">
        <f>SUM(ENERO:DICIEMBRE!EW42)</f>
        <v>0</v>
      </c>
      <c r="EX42" s="63">
        <f>SUM(ENERO:DICIEMBRE!EX42)</f>
        <v>0</v>
      </c>
      <c r="EY42" s="69">
        <f t="shared" ref="EY42:EY85" si="345">SUM(EP42:EX42)</f>
        <v>0</v>
      </c>
      <c r="EZ42" s="63">
        <f>SUM(ENERO:DICIEMBRE!EZ42)</f>
        <v>0</v>
      </c>
      <c r="FA42" s="63">
        <f>SUM(ENERO:DICIEMBRE!FA42)</f>
        <v>0</v>
      </c>
      <c r="FB42" s="63">
        <f>SUM(ENERO:DICIEMBRE!FB42)</f>
        <v>0</v>
      </c>
      <c r="FC42" s="63">
        <f>SUM(ENERO:DICIEMBRE!FC42)</f>
        <v>0</v>
      </c>
      <c r="FD42" s="63">
        <f>SUM(ENERO:DICIEMBRE!FD42)</f>
        <v>0</v>
      </c>
      <c r="FE42" s="63">
        <f>SUM(ENERO:DICIEMBRE!FE42)</f>
        <v>0</v>
      </c>
      <c r="FF42" s="63">
        <f>SUM(ENERO:DICIEMBRE!FF42)</f>
        <v>0</v>
      </c>
      <c r="FG42" s="63">
        <f>SUM(ENERO:DICIEMBRE!FG42)</f>
        <v>0</v>
      </c>
      <c r="FH42" s="69">
        <f t="shared" si="330"/>
        <v>0</v>
      </c>
      <c r="FI42" s="63">
        <f>SUM(ENERO:DICIEMBRE!FI42)</f>
        <v>0</v>
      </c>
      <c r="FJ42" s="63">
        <f>SUM(ENERO:DICIEMBRE!FJ42)</f>
        <v>0</v>
      </c>
      <c r="FK42" s="63">
        <f>SUM(ENERO:DICIEMBRE!FK42)</f>
        <v>0</v>
      </c>
      <c r="FL42" s="63">
        <f>SUM(ENERO:DICIEMBRE!FL42)</f>
        <v>0</v>
      </c>
      <c r="FM42" s="63">
        <f>SUM(ENERO:DICIEMBRE!FM42)</f>
        <v>0</v>
      </c>
      <c r="FN42" s="63">
        <f>SUM(ENERO:DICIEMBRE!FN42)</f>
        <v>0</v>
      </c>
      <c r="FO42" s="63">
        <f>SUM(ENERO:DICIEMBRE!FO42)</f>
        <v>0</v>
      </c>
      <c r="FP42" s="63">
        <f>SUM(ENERO:DICIEMBRE!FP42)</f>
        <v>0</v>
      </c>
      <c r="FQ42" s="63">
        <f>SUM(ENERO:DICIEMBRE!FQ42)</f>
        <v>0</v>
      </c>
      <c r="FR42" s="63">
        <f>SUM(ENERO:DICIEMBRE!FR42)</f>
        <v>0</v>
      </c>
      <c r="FS42" s="69">
        <f t="shared" si="331"/>
        <v>0</v>
      </c>
      <c r="FT42" s="63">
        <f>SUM(ENERO:DICIEMBRE!FT42)</f>
        <v>0</v>
      </c>
      <c r="FU42" s="63">
        <f>SUM(ENERO:DICIEMBRE!FU42)</f>
        <v>0</v>
      </c>
      <c r="FV42" s="63">
        <f>SUM(ENERO:DICIEMBRE!FV42)</f>
        <v>0</v>
      </c>
      <c r="FW42" s="63">
        <f>SUM(ENERO:DICIEMBRE!FW42)</f>
        <v>0</v>
      </c>
      <c r="FX42" s="63">
        <f>SUM(ENERO:DICIEMBRE!FX42)</f>
        <v>0</v>
      </c>
      <c r="FY42" s="63">
        <f>SUM(ENERO:DICIEMBRE!FY42)</f>
        <v>0</v>
      </c>
      <c r="FZ42" s="63">
        <f>SUM(ENERO:DICIEMBRE!FZ42)</f>
        <v>0</v>
      </c>
      <c r="GA42" s="63">
        <f>SUM(ENERO:DICIEMBRE!GA42)</f>
        <v>0</v>
      </c>
      <c r="GB42" s="63">
        <f>SUM(ENERO:DICIEMBRE!GB42)</f>
        <v>0</v>
      </c>
      <c r="GC42" s="63">
        <f>SUM(ENERO:DICIEMBRE!GC42)</f>
        <v>0</v>
      </c>
      <c r="GD42" s="63">
        <f>SUM(ENERO:DICIEMBRE!GD42)</f>
        <v>0</v>
      </c>
      <c r="GE42" s="63">
        <f>SUM(ENERO:DICIEMBRE!GE42)</f>
        <v>0</v>
      </c>
      <c r="GF42" s="63">
        <f>SUM(ENERO:DICIEMBRE!GF42)</f>
        <v>0</v>
      </c>
      <c r="GG42" s="63">
        <f>SUM(ENERO:DICIEMBRE!GG42)</f>
        <v>0</v>
      </c>
      <c r="GH42" s="63">
        <f>SUM(ENERO:DICIEMBRE!GH42)</f>
        <v>0</v>
      </c>
      <c r="GI42" s="63">
        <f>SUM(ENERO:DICIEMBRE!GI42)</f>
        <v>0</v>
      </c>
      <c r="GJ42" s="63">
        <f>SUM(ENERO:DICIEMBRE!GJ42)</f>
        <v>0</v>
      </c>
      <c r="GK42" s="63">
        <f>SUM(ENERO:DICIEMBRE!GK42)</f>
        <v>0</v>
      </c>
      <c r="GL42" s="63">
        <f>SUM(ENERO:DICIEMBRE!GL42)</f>
        <v>0</v>
      </c>
      <c r="GM42" s="63">
        <f>SUM(ENERO:DICIEMBRE!GM42)</f>
        <v>0</v>
      </c>
      <c r="GN42" s="63">
        <f>SUM(ENERO:DICIEMBRE!GN42)</f>
        <v>0</v>
      </c>
      <c r="GO42" s="63">
        <f>SUM(ENERO:DICIEMBRE!GO42)</f>
        <v>0</v>
      </c>
      <c r="GP42" s="63">
        <f>SUM(ENERO:DICIEMBRE!GP42)</f>
        <v>0</v>
      </c>
      <c r="GQ42" s="69">
        <f t="shared" ref="GQ42:GQ85" si="346">SUM(FT42:GP42)</f>
        <v>0</v>
      </c>
      <c r="GR42" s="63">
        <f>SUM(ENERO:DICIEMBRE!GR42)</f>
        <v>0</v>
      </c>
      <c r="GS42" s="69">
        <f t="shared" si="332"/>
        <v>0</v>
      </c>
      <c r="GT42" s="63">
        <f>SUM(ENERO:DICIEMBRE!GT42)</f>
        <v>0</v>
      </c>
      <c r="GU42" s="63">
        <f>SUM(ENERO:DICIEMBRE!GU42)</f>
        <v>0</v>
      </c>
      <c r="GV42" s="63">
        <f>SUM(ENERO:DICIEMBRE!GV42)</f>
        <v>0</v>
      </c>
      <c r="GW42" s="63">
        <f>SUM(ENERO:DICIEMBRE!GW42)</f>
        <v>0</v>
      </c>
      <c r="GX42" s="63">
        <f>SUM(ENERO:DICIEMBRE!GX42)</f>
        <v>0</v>
      </c>
      <c r="GY42" s="63">
        <f>SUM(ENERO:DICIEMBRE!GY42)</f>
        <v>0</v>
      </c>
      <c r="GZ42" s="63">
        <f>SUM(ENERO:DICIEMBRE!GZ42)</f>
        <v>0</v>
      </c>
      <c r="HA42" s="63">
        <f>SUM(ENERO:DICIEMBRE!HA42)</f>
        <v>0</v>
      </c>
      <c r="HB42" s="63">
        <f>SUM(ENERO:DICIEMBRE!HB42)</f>
        <v>0</v>
      </c>
      <c r="HC42" s="63">
        <f>SUM(ENERO:DICIEMBRE!HC42)</f>
        <v>0</v>
      </c>
      <c r="HD42" s="63">
        <f>SUM(ENERO:DICIEMBRE!HD42)</f>
        <v>0</v>
      </c>
      <c r="HE42" s="63">
        <f>SUM(ENERO:DICIEMBRE!HE42)</f>
        <v>0</v>
      </c>
      <c r="HF42" s="63">
        <f>SUM(ENERO:DICIEMBRE!HF42)</f>
        <v>0</v>
      </c>
      <c r="HG42" s="63">
        <f>SUM(ENERO:DICIEMBRE!HG42)</f>
        <v>0</v>
      </c>
      <c r="HH42" s="63">
        <f>SUM(ENERO:DICIEMBRE!HH42)</f>
        <v>0</v>
      </c>
      <c r="HI42" s="63">
        <f>SUM(ENERO:DICIEMBRE!HI42)</f>
        <v>0</v>
      </c>
      <c r="HJ42" s="63">
        <f>SUM(ENERO:DICIEMBRE!HJ42)</f>
        <v>0</v>
      </c>
      <c r="HK42" s="63">
        <f>SUM(ENERO:DICIEMBRE!HK42)</f>
        <v>0</v>
      </c>
      <c r="HL42" s="63">
        <f>SUM(ENERO:DICIEMBRE!HL42)</f>
        <v>0</v>
      </c>
      <c r="HM42" s="63">
        <f>SUM(ENERO:DICIEMBRE!HM42)</f>
        <v>0</v>
      </c>
      <c r="HN42" s="63">
        <f>SUM(ENERO:DICIEMBRE!HN42)</f>
        <v>0</v>
      </c>
      <c r="HO42" s="63">
        <f>SUM(ENERO:DICIEMBRE!HO42)</f>
        <v>0</v>
      </c>
      <c r="HP42" s="63">
        <f>SUM(ENERO:DICIEMBRE!HP42)</f>
        <v>0</v>
      </c>
      <c r="HQ42" s="63">
        <f>SUM(ENERO:DICIEMBRE!HQ42)</f>
        <v>0</v>
      </c>
      <c r="HR42" s="63">
        <f>SUM(ENERO:DICIEMBRE!HR42)</f>
        <v>0</v>
      </c>
      <c r="HS42" s="69">
        <f>SUM(GT42:HR42)</f>
        <v>0</v>
      </c>
      <c r="HT42" s="63">
        <f>SUM(ENERO:DICIEMBRE!HT42)</f>
        <v>0</v>
      </c>
      <c r="HU42" s="63">
        <f>SUM(ENERO:DICIEMBRE!HU42)</f>
        <v>0</v>
      </c>
      <c r="HV42" s="69">
        <f t="shared" si="333"/>
        <v>0</v>
      </c>
      <c r="HW42" s="63">
        <f>SUM(ENERO:DICIEMBRE!HW42)</f>
        <v>0</v>
      </c>
      <c r="HX42" s="63">
        <f>SUM(ENERO:DICIEMBRE!HX42)</f>
        <v>0</v>
      </c>
      <c r="HY42" s="63">
        <f>SUM(ENERO:DICIEMBRE!HY42)</f>
        <v>0</v>
      </c>
      <c r="HZ42" s="63">
        <f>SUM(ENERO:DICIEMBRE!HZ42)</f>
        <v>0</v>
      </c>
      <c r="IA42" s="63">
        <f>SUM(ENERO:DICIEMBRE!IA42)</f>
        <v>0</v>
      </c>
      <c r="IB42" s="63">
        <f>SUM(ENERO:DICIEMBRE!IB42)</f>
        <v>0</v>
      </c>
      <c r="IC42" s="69">
        <f t="shared" si="334"/>
        <v>0</v>
      </c>
      <c r="ID42" s="63">
        <f>SUM(ENERO:DICIEMBRE!ID42)</f>
        <v>0</v>
      </c>
      <c r="IE42" s="63">
        <f>SUM(ENERO:DICIEMBRE!IE42)</f>
        <v>0</v>
      </c>
      <c r="IF42" s="63">
        <f>SUM(ENERO:DICIEMBRE!IF42)</f>
        <v>0</v>
      </c>
      <c r="IG42" s="63">
        <f>SUM(ENERO:DICIEMBRE!IG42)</f>
        <v>0</v>
      </c>
      <c r="IH42" s="63">
        <f>SUM(ENERO:DICIEMBRE!IH42)</f>
        <v>0</v>
      </c>
      <c r="II42" s="63">
        <f>SUM(ENERO:DICIEMBRE!II42)</f>
        <v>0</v>
      </c>
      <c r="IJ42" s="63">
        <f>SUM(ENERO:DICIEMBRE!IJ42)</f>
        <v>0</v>
      </c>
      <c r="IK42" s="63">
        <f>SUM(ENERO:DICIEMBRE!IK42)</f>
        <v>0</v>
      </c>
      <c r="IL42" s="63">
        <f>SUM(ENERO:DICIEMBRE!IL42)</f>
        <v>0</v>
      </c>
      <c r="IM42" s="63">
        <f>SUM(ENERO:DICIEMBRE!IM42)</f>
        <v>0</v>
      </c>
      <c r="IN42" s="69">
        <f t="shared" si="335"/>
        <v>0</v>
      </c>
      <c r="IO42" s="140">
        <f t="shared" si="336"/>
        <v>0</v>
      </c>
      <c r="IP42" s="63">
        <f>SUM(ENERO:DICIEMBRE!IP42)</f>
        <v>0</v>
      </c>
      <c r="IQ42" s="63">
        <f>SUM(ENERO:DICIEMBRE!IQ42)</f>
        <v>0</v>
      </c>
      <c r="IR42" s="63">
        <f>SUM(ENERO:DICIEMBRE!IR42)</f>
        <v>0</v>
      </c>
      <c r="IS42" s="63">
        <f>SUM(ENERO:DICIEMBRE!IS42)</f>
        <v>0</v>
      </c>
      <c r="IT42" s="63">
        <f>SUM(ENERO:DICIEMBRE!IT42)</f>
        <v>0</v>
      </c>
      <c r="IU42" s="63">
        <f>SUM(ENERO:DICIEMBRE!IU42)</f>
        <v>0</v>
      </c>
      <c r="IV42" s="63">
        <f>SUM(ENERO:DICIEMBRE!IV42)</f>
        <v>0</v>
      </c>
      <c r="IW42" s="63">
        <f>SUM(ENERO:DICIEMBRE!IW42)</f>
        <v>0</v>
      </c>
      <c r="IX42" s="63">
        <f>SUM(ENERO:DICIEMBRE!IX42)</f>
        <v>0</v>
      </c>
      <c r="IY42" s="63">
        <f>SUM(ENERO:DICIEMBRE!IY42)</f>
        <v>0</v>
      </c>
      <c r="IZ42" s="63">
        <f>SUM(ENERO:DICIEMBRE!IZ42)</f>
        <v>0</v>
      </c>
      <c r="JA42" s="63">
        <f>SUM(ENERO:DICIEMBRE!JA42)</f>
        <v>0</v>
      </c>
      <c r="JB42" s="63">
        <f>SUM(ENERO:DICIEMBRE!JB42)</f>
        <v>0</v>
      </c>
      <c r="JC42" s="63">
        <f>SUM(ENERO:DICIEMBRE!JC42)</f>
        <v>0</v>
      </c>
      <c r="JD42" s="140">
        <f t="shared" si="337"/>
        <v>0</v>
      </c>
      <c r="JE42" s="140">
        <f t="shared" si="337"/>
        <v>0</v>
      </c>
      <c r="JF42" s="140">
        <f t="shared" si="338"/>
        <v>0</v>
      </c>
      <c r="JG42" s="63">
        <f>SUM(ENERO:DICIEMBRE!JG42)</f>
        <v>0</v>
      </c>
      <c r="JH42" s="63">
        <f>SUM(ENERO:DICIEMBRE!JH42)</f>
        <v>0</v>
      </c>
      <c r="JI42" s="63">
        <f>SUM(ENERO:DICIEMBRE!JI42)</f>
        <v>0</v>
      </c>
      <c r="JJ42" s="63">
        <f>SUM(ENERO:DICIEMBRE!JJ42)</f>
        <v>0</v>
      </c>
      <c r="JK42" s="63">
        <f>SUM(ENERO:DICIEMBRE!JK42)</f>
        <v>0</v>
      </c>
      <c r="JL42" s="140">
        <f t="shared" si="339"/>
        <v>0</v>
      </c>
      <c r="JM42" s="63">
        <f>SUM(ENERO:DICIEMBRE!JM42)</f>
        <v>0</v>
      </c>
      <c r="JN42" s="63">
        <f>SUM(ENERO:DICIEMBRE!JN42)</f>
        <v>0</v>
      </c>
      <c r="JO42" s="140">
        <f t="shared" si="340"/>
        <v>0</v>
      </c>
      <c r="JP42" s="63">
        <f>SUM(ENERO:DICIEMBRE!JP42)</f>
        <v>0</v>
      </c>
      <c r="JQ42" s="63">
        <f>SUM(ENERO:DICIEMBRE!JQ42)</f>
        <v>0</v>
      </c>
      <c r="JR42" s="63">
        <f>SUM(ENERO:DICIEMBRE!JR42)</f>
        <v>0</v>
      </c>
      <c r="JS42" s="63">
        <f>SUM(ENERO:DICIEMBRE!JS42)</f>
        <v>0</v>
      </c>
      <c r="JT42" s="63">
        <f>SUM(ENERO:DICIEMBRE!JT42)</f>
        <v>0</v>
      </c>
      <c r="JU42" s="63">
        <f>SUM(ENERO:DICIEMBRE!JU42)</f>
        <v>0</v>
      </c>
      <c r="JV42" s="63">
        <f>SUM(ENERO:DICIEMBRE!JV42)</f>
        <v>0</v>
      </c>
      <c r="JW42" s="63">
        <f>SUM(ENERO:DICIEMBRE!JW42)</f>
        <v>0</v>
      </c>
      <c r="JX42" s="63">
        <f>SUM(ENERO:DICIEMBRE!JX42)</f>
        <v>0</v>
      </c>
      <c r="JY42" s="63">
        <f>SUM(ENERO:DICIEMBRE!JY42)</f>
        <v>0</v>
      </c>
      <c r="JZ42" s="63">
        <f>SUM(ENERO:DICIEMBRE!JZ42)</f>
        <v>0</v>
      </c>
      <c r="KA42" s="63">
        <f>SUM(ENERO:DICIEMBRE!KA42)</f>
        <v>0</v>
      </c>
      <c r="KB42" s="63">
        <f>SUM(ENERO:DICIEMBRE!KB42)</f>
        <v>0</v>
      </c>
      <c r="KC42" s="63">
        <f>SUM(ENERO:DICIEMBRE!KC42)</f>
        <v>0</v>
      </c>
      <c r="KD42" s="63">
        <f>SUM(ENERO:DICIEMBRE!KD42)</f>
        <v>0</v>
      </c>
      <c r="KE42" s="63">
        <f>SUM(ENERO:DICIEMBRE!KE42)</f>
        <v>0</v>
      </c>
      <c r="KF42" s="63">
        <f>SUM(ENERO:DICIEMBRE!KF42)</f>
        <v>0</v>
      </c>
      <c r="KG42" s="140">
        <f t="shared" si="341"/>
        <v>0</v>
      </c>
      <c r="KH42" s="63">
        <f>SUM(ENERO:DICIEMBRE!KH42)</f>
        <v>0</v>
      </c>
      <c r="KI42" s="63">
        <f>SUM(ENERO:DICIEMBRE!KI42)</f>
        <v>0</v>
      </c>
      <c r="KJ42" s="63">
        <f>SUM(ENERO:DICIEMBRE!KJ42)</f>
        <v>0</v>
      </c>
      <c r="KK42" s="63">
        <f>SUM(ENERO:DICIEMBRE!KK42)</f>
        <v>0</v>
      </c>
      <c r="KL42" s="63">
        <f>SUM(ENERO:DICIEMBRE!KL42)</f>
        <v>0</v>
      </c>
      <c r="KM42" s="63">
        <f>SUM(ENERO:DICIEMBRE!KM42)</f>
        <v>0</v>
      </c>
      <c r="KN42" s="63">
        <f>SUM(ENERO:DICIEMBRE!KN42)</f>
        <v>0</v>
      </c>
      <c r="KO42" s="63">
        <f>SUM(ENERO:DICIEMBRE!KO42)</f>
        <v>0</v>
      </c>
      <c r="KP42" s="63">
        <f>SUM(ENERO:DICIEMBRE!KP42)</f>
        <v>0</v>
      </c>
      <c r="KQ42" s="63">
        <f>SUM(ENERO:DICIEMBRE!KQ42)</f>
        <v>0</v>
      </c>
      <c r="KR42" s="63">
        <f>SUM(ENERO:DICIEMBRE!KR42)</f>
        <v>0</v>
      </c>
      <c r="KS42" s="63">
        <f>SUM(ENERO:DICIEMBRE!KS42)</f>
        <v>0</v>
      </c>
      <c r="KT42" s="63">
        <f>SUM(ENERO:DICIEMBRE!KT42)</f>
        <v>0</v>
      </c>
      <c r="KU42" s="63">
        <f>SUM(ENERO:DICIEMBRE!KU42)</f>
        <v>0</v>
      </c>
      <c r="KV42" s="63">
        <f>SUM(ENERO:DICIEMBRE!KV42)</f>
        <v>0</v>
      </c>
      <c r="KW42" s="63">
        <f>SUM(ENERO:DICIEMBRE!KW42)</f>
        <v>0</v>
      </c>
      <c r="KX42" s="63">
        <f>SUM(ENERO:DICIEMBRE!KX42)</f>
        <v>0</v>
      </c>
      <c r="KY42" s="140">
        <f t="shared" si="343"/>
        <v>0</v>
      </c>
      <c r="KZ42" s="63">
        <f>SUM(ENERO:DICIEMBRE!KZ42)</f>
        <v>0</v>
      </c>
      <c r="LA42" s="63">
        <f>SUM(ENERO:DICIEMBRE!LA42)</f>
        <v>0</v>
      </c>
      <c r="LB42" s="63">
        <f>SUM(ENERO:DICIEMBRE!LB42)</f>
        <v>0</v>
      </c>
      <c r="LC42" s="63">
        <f>SUM(ENERO:DICIEMBRE!LC42)</f>
        <v>0</v>
      </c>
      <c r="LD42" s="63">
        <f>SUM(ENERO:DICIEMBRE!LD42)</f>
        <v>0</v>
      </c>
      <c r="LE42" s="63">
        <f>SUM(ENERO:DICIEMBRE!LE42)</f>
        <v>0</v>
      </c>
      <c r="LF42" s="63">
        <f>SUM(ENERO:DICIEMBRE!LF42)</f>
        <v>0</v>
      </c>
      <c r="LG42" s="63">
        <f>SUM(ENERO:DICIEMBRE!LG42)</f>
        <v>0</v>
      </c>
      <c r="LH42" s="63">
        <f>SUM(ENERO:DICIEMBRE!LH42)</f>
        <v>0</v>
      </c>
      <c r="LI42" s="63">
        <f>SUM(ENERO:DICIEMBRE!LI42)</f>
        <v>0</v>
      </c>
      <c r="LJ42" s="63">
        <f>SUM(ENERO:DICIEMBRE!LJ42)</f>
        <v>0</v>
      </c>
      <c r="LK42" s="63">
        <f>SUM(ENERO:DICIEMBRE!LK42)</f>
        <v>0</v>
      </c>
      <c r="LL42" s="63">
        <f>SUM(ENERO:DICIEMBRE!LL42)</f>
        <v>0</v>
      </c>
      <c r="LM42" s="63">
        <f>SUM(ENERO:DICIEMBRE!LM42)</f>
        <v>0</v>
      </c>
      <c r="LN42" s="63">
        <f>SUM(ENERO:DICIEMBRE!LN42)</f>
        <v>0</v>
      </c>
      <c r="LO42" s="63">
        <f>SUM(ENERO:DICIEMBRE!LO42)</f>
        <v>0</v>
      </c>
      <c r="LP42" s="63">
        <f>SUM(ENERO:DICIEMBRE!LP42)</f>
        <v>0</v>
      </c>
      <c r="LQ42" s="63">
        <f>SUM(ENERO:DICIEMBRE!LQ42)</f>
        <v>0</v>
      </c>
      <c r="LR42" s="63">
        <f>SUM(ENERO:DICIEMBRE!LR42)</f>
        <v>0</v>
      </c>
      <c r="LS42" s="63">
        <f>SUM(ENERO:DICIEMBRE!LS42)</f>
        <v>0</v>
      </c>
      <c r="LT42" s="63">
        <f>SUM(ENERO:DICIEMBRE!LT42)</f>
        <v>0</v>
      </c>
      <c r="LU42" s="63">
        <f>SUM(ENERO:DICIEMBRE!LU42)</f>
        <v>0</v>
      </c>
      <c r="LV42" s="63">
        <f>SUM(ENERO:DICIEMBRE!LV42)</f>
        <v>0</v>
      </c>
      <c r="LW42" s="63">
        <f>SUM(ENERO:DICIEMBRE!LW42)</f>
        <v>0</v>
      </c>
      <c r="LX42" s="63">
        <f>SUM(ENERO:DICIEMBRE!LX42)</f>
        <v>0</v>
      </c>
      <c r="LY42" s="63">
        <f>SUM(ENERO:DICIEMBRE!LY42)</f>
        <v>0</v>
      </c>
      <c r="LZ42" s="63">
        <f>SUM(ENERO:DICIEMBRE!LZ42)</f>
        <v>0</v>
      </c>
      <c r="MA42" s="63">
        <f>SUM(ENERO:DICIEMBRE!MA42)</f>
        <v>0</v>
      </c>
      <c r="MB42" s="63">
        <f>SUM(ENERO:DICIEMBRE!MB42)</f>
        <v>0</v>
      </c>
      <c r="MC42" s="63">
        <f>SUM(ENERO:DICIEMBRE!MC42)</f>
        <v>0</v>
      </c>
      <c r="MD42" s="63">
        <f>SUM(ENERO:DICIEMBRE!MD42)</f>
        <v>0</v>
      </c>
      <c r="ME42" s="63">
        <f>SUM(ENERO:DICIEMBRE!ME42)</f>
        <v>0</v>
      </c>
      <c r="MF42" s="63">
        <f>SUM(ENERO:DICIEMBRE!MF42)</f>
        <v>0</v>
      </c>
      <c r="MG42" s="63">
        <f>SUM(ENERO:DICIEMBRE!MG42)</f>
        <v>0</v>
      </c>
      <c r="MH42" s="63">
        <f>SUM(ENERO:DICIEMBRE!MH42)</f>
        <v>0</v>
      </c>
      <c r="MI42" s="63">
        <f>SUM(ENERO:DICIEMBRE!MI42)</f>
        <v>0</v>
      </c>
      <c r="MJ42" s="63">
        <f>SUM(ENERO:DICIEMBRE!MJ42)</f>
        <v>0</v>
      </c>
      <c r="MK42" s="63">
        <f>SUM(ENERO:DICIEMBRE!MK42)</f>
        <v>0</v>
      </c>
      <c r="ML42" s="63">
        <f>SUM(ENERO:DICIEMBRE!ML42)</f>
        <v>0</v>
      </c>
      <c r="MM42" s="63">
        <f>SUM(ENERO:DICIEMBRE!MM42)</f>
        <v>0</v>
      </c>
    </row>
    <row r="43" ht="12" spans="1:351">
      <c r="A43" s="1" t="s">
        <v>170</v>
      </c>
      <c r="B43" s="1">
        <v>30303</v>
      </c>
      <c r="C43" s="62" t="s">
        <v>206</v>
      </c>
      <c r="D43" s="63" t="e">
        <f>AVERAGE(ENERO:DICIEMBRE!D43)</f>
        <v>#DIV/0!</v>
      </c>
      <c r="E43" s="63" t="e">
        <f>AVERAGE(ENERO:DICIEMBRE!E43)</f>
        <v>#DIV/0!</v>
      </c>
      <c r="F43" s="63" t="e">
        <f>AVERAGE(ENERO:DICIEMBRE!F43)</f>
        <v>#DIV/0!</v>
      </c>
      <c r="G43" s="63" t="e">
        <f>AVERAGE(ENERO:DICIEMBRE!G43)</f>
        <v>#DIV/0!</v>
      </c>
      <c r="H43" s="63" t="e">
        <f>AVERAGE(ENERO:DICIEMBRE!H43)</f>
        <v>#DIV/0!</v>
      </c>
      <c r="I43" s="63" t="e">
        <f>AVERAGE(ENERO:DICIEMBRE!I43)</f>
        <v>#DIV/0!</v>
      </c>
      <c r="J43" s="63" t="e">
        <f>AVERAGE(ENERO:DICIEMBRE!J43)</f>
        <v>#DIV/0!</v>
      </c>
      <c r="K43" s="63" t="e">
        <f>AVERAGE(ENERO:DICIEMBRE!K43)</f>
        <v>#DIV/0!</v>
      </c>
      <c r="L43" s="63" t="e">
        <f>AVERAGE(ENERO:DICIEMBRE!L43)</f>
        <v>#DIV/0!</v>
      </c>
      <c r="M43" s="63" t="e">
        <f>AVERAGE(ENERO:DICIEMBRE!M43)</f>
        <v>#DIV/0!</v>
      </c>
      <c r="N43" s="69" t="e">
        <f t="shared" si="321"/>
        <v>#DIV/0!</v>
      </c>
      <c r="O43" s="63" t="e">
        <f>AVERAGE(ENERO:DICIEMBRE!O43)</f>
        <v>#DIV/0!</v>
      </c>
      <c r="P43" s="63" t="e">
        <f>AVERAGE(ENERO:DICIEMBRE!P43)</f>
        <v>#DIV/0!</v>
      </c>
      <c r="Q43" s="63" t="e">
        <f>AVERAGE(ENERO:DICIEMBRE!Q43)</f>
        <v>#DIV/0!</v>
      </c>
      <c r="R43" s="63" t="e">
        <f>AVERAGE(ENERO:DICIEMBRE!R43)</f>
        <v>#DIV/0!</v>
      </c>
      <c r="S43" s="63" t="e">
        <f>AVERAGE(ENERO:DICIEMBRE!S43)</f>
        <v>#DIV/0!</v>
      </c>
      <c r="T43" s="63" t="e">
        <f>AVERAGE(ENERO:DICIEMBRE!T43)</f>
        <v>#DIV/0!</v>
      </c>
      <c r="U43" s="63" t="e">
        <f>AVERAGE(ENERO:DICIEMBRE!U43)</f>
        <v>#DIV/0!</v>
      </c>
      <c r="V43" s="63" t="e">
        <f>AVERAGE(ENERO:DICIEMBRE!V43)</f>
        <v>#DIV/0!</v>
      </c>
      <c r="W43" s="63" t="e">
        <f>AVERAGE(ENERO:DICIEMBRE!W43)</f>
        <v>#DIV/0!</v>
      </c>
      <c r="X43" s="63" t="e">
        <f>AVERAGE(ENERO:DICIEMBRE!X43)</f>
        <v>#DIV/0!</v>
      </c>
      <c r="Y43" s="69" t="e">
        <f t="shared" si="322"/>
        <v>#DIV/0!</v>
      </c>
      <c r="Z43" s="73">
        <f t="shared" si="193"/>
        <v>0</v>
      </c>
      <c r="AA43" s="74">
        <f t="shared" si="193"/>
        <v>0</v>
      </c>
      <c r="AB43" s="74">
        <f t="shared" si="193"/>
        <v>0</v>
      </c>
      <c r="AC43" s="74">
        <f t="shared" si="193"/>
        <v>0</v>
      </c>
      <c r="AD43" s="74">
        <f t="shared" si="193"/>
        <v>0</v>
      </c>
      <c r="AE43" s="74">
        <f t="shared" si="193"/>
        <v>0</v>
      </c>
      <c r="AF43" s="74">
        <f t="shared" si="193"/>
        <v>0</v>
      </c>
      <c r="AG43" s="74">
        <f t="shared" si="193"/>
        <v>0</v>
      </c>
      <c r="AH43" s="74">
        <f t="shared" si="182"/>
        <v>0</v>
      </c>
      <c r="AI43" s="74">
        <f t="shared" si="182"/>
        <v>0</v>
      </c>
      <c r="AJ43" s="94">
        <f t="shared" si="182"/>
        <v>0</v>
      </c>
      <c r="AK43" s="95">
        <f>SUM(ENERO:DICIEMBRE!AK43)</f>
        <v>0</v>
      </c>
      <c r="AL43" s="96">
        <f>SUM(ENERO:DICIEMBRE!AL43)</f>
        <v>0</v>
      </c>
      <c r="AM43" s="63">
        <f>SUM(ENERO:DICIEMBRE!AM43)</f>
        <v>0</v>
      </c>
      <c r="AN43" s="63">
        <f>SUM(ENERO:DICIEMBRE!AN43)</f>
        <v>0</v>
      </c>
      <c r="AO43" s="63">
        <f>SUM(ENERO:DICIEMBRE!AO43)</f>
        <v>0</v>
      </c>
      <c r="AP43" s="63">
        <f>SUM(ENERO:DICIEMBRE!AP43)</f>
        <v>0</v>
      </c>
      <c r="AQ43" s="63">
        <f>SUM(ENERO:DICIEMBRE!AQ43)</f>
        <v>0</v>
      </c>
      <c r="AR43" s="63">
        <f>SUM(ENERO:DICIEMBRE!AR43)</f>
        <v>0</v>
      </c>
      <c r="AS43" s="63">
        <f>SUM(ENERO:DICIEMBRE!AS43)</f>
        <v>0</v>
      </c>
      <c r="AT43" s="69">
        <f t="shared" si="323"/>
        <v>0</v>
      </c>
      <c r="AU43" s="63">
        <f>SUM(ENERO:DICIEMBRE!AU43)</f>
        <v>0</v>
      </c>
      <c r="AV43" s="63">
        <f>SUM(ENERO:DICIEMBRE!AV43)</f>
        <v>0</v>
      </c>
      <c r="AW43" s="63">
        <f>SUM(ENERO:DICIEMBRE!AW43)</f>
        <v>0</v>
      </c>
      <c r="AX43" s="63">
        <f>SUM(ENERO:DICIEMBRE!AX43)</f>
        <v>0</v>
      </c>
      <c r="AY43" s="63">
        <f>SUM(ENERO:DICIEMBRE!AY43)</f>
        <v>0</v>
      </c>
      <c r="AZ43" s="63">
        <f>SUM(ENERO:DICIEMBRE!AZ43)</f>
        <v>0</v>
      </c>
      <c r="BA43" s="63">
        <f>SUM(ENERO:DICIEMBRE!BA43)</f>
        <v>0</v>
      </c>
      <c r="BB43" s="63">
        <f>SUM(ENERO:DICIEMBRE!BB43)</f>
        <v>0</v>
      </c>
      <c r="BC43" s="63">
        <f>SUM(ENERO:DICIEMBRE!BC43)</f>
        <v>0</v>
      </c>
      <c r="BD43" s="63">
        <f>SUM(ENERO:DICIEMBRE!BD43)</f>
        <v>0</v>
      </c>
      <c r="BE43" s="63">
        <f>SUM(ENERO:DICIEMBRE!BE43)</f>
        <v>0</v>
      </c>
      <c r="BF43" s="63">
        <f>SUM(ENERO:DICIEMBRE!BF43)</f>
        <v>0</v>
      </c>
      <c r="BG43" s="63">
        <f>SUM(ENERO:DICIEMBRE!BG43)</f>
        <v>0</v>
      </c>
      <c r="BH43" s="63">
        <f>SUM(ENERO:DICIEMBRE!BH43)</f>
        <v>0</v>
      </c>
      <c r="BI43" s="63">
        <f>SUM(ENERO:DICIEMBRE!BI43)</f>
        <v>0</v>
      </c>
      <c r="BJ43" s="63">
        <f>SUM(ENERO:DICIEMBRE!BJ43)</f>
        <v>0</v>
      </c>
      <c r="BK43" s="63">
        <f>SUM(ENERO:DICIEMBRE!BK43)</f>
        <v>0</v>
      </c>
      <c r="BL43" s="63">
        <f>SUM(ENERO:DICIEMBRE!BL43)</f>
        <v>0</v>
      </c>
      <c r="BM43" s="63">
        <f>SUM(ENERO:DICIEMBRE!BM43)</f>
        <v>0</v>
      </c>
      <c r="BN43" s="63">
        <f>SUM(ENERO:DICIEMBRE!BN43)</f>
        <v>0</v>
      </c>
      <c r="BO43" s="63">
        <f>SUM(ENERO:DICIEMBRE!BO43)</f>
        <v>0</v>
      </c>
      <c r="BP43" s="63">
        <f>SUM(ENERO:DICIEMBRE!BP43)</f>
        <v>0</v>
      </c>
      <c r="BQ43" s="63">
        <f>SUM(ENERO:DICIEMBRE!BQ43)</f>
        <v>0</v>
      </c>
      <c r="BR43" s="63">
        <f>SUM(ENERO:DICIEMBRE!BR43)</f>
        <v>0</v>
      </c>
      <c r="BS43" s="63">
        <f>SUM(ENERO:DICIEMBRE!BS43)</f>
        <v>0</v>
      </c>
      <c r="BT43" s="63">
        <f>SUM(ENERO:DICIEMBRE!BT43)</f>
        <v>0</v>
      </c>
      <c r="BU43" s="69">
        <f t="shared" si="324"/>
        <v>0</v>
      </c>
      <c r="BV43" s="63">
        <f>SUM(ENERO:DICIEMBRE!BV43)</f>
        <v>0</v>
      </c>
      <c r="BW43" s="63">
        <f>SUM(ENERO:DICIEMBRE!BW43)</f>
        <v>0</v>
      </c>
      <c r="BX43" s="63">
        <f>SUM(ENERO:DICIEMBRE!BX43)</f>
        <v>0</v>
      </c>
      <c r="BY43" s="69">
        <f t="shared" si="325"/>
        <v>0</v>
      </c>
      <c r="BZ43" s="63">
        <f>SUM(ENERO:DICIEMBRE!BZ43)</f>
        <v>0</v>
      </c>
      <c r="CA43" s="63">
        <f>SUM(ENERO:DICIEMBRE!CA43)</f>
        <v>0</v>
      </c>
      <c r="CB43" s="63">
        <f>SUM(ENERO:DICIEMBRE!CB43)</f>
        <v>0</v>
      </c>
      <c r="CC43" s="63">
        <f>SUM(ENERO:DICIEMBRE!CC43)</f>
        <v>0</v>
      </c>
      <c r="CD43" s="63">
        <f>SUM(ENERO:DICIEMBRE!CD43)</f>
        <v>0</v>
      </c>
      <c r="CE43" s="63">
        <f>SUM(ENERO:DICIEMBRE!CE43)</f>
        <v>0</v>
      </c>
      <c r="CF43" s="63">
        <f>SUM(ENERO:DICIEMBRE!CF43)</f>
        <v>0</v>
      </c>
      <c r="CG43" s="63">
        <f>SUM(ENERO:DICIEMBRE!CG43)</f>
        <v>0</v>
      </c>
      <c r="CH43" s="63">
        <f>SUM(ENERO:DICIEMBRE!CH43)</f>
        <v>0</v>
      </c>
      <c r="CI43" s="63">
        <f>SUM(ENERO:DICIEMBRE!CI43)</f>
        <v>0</v>
      </c>
      <c r="CJ43" s="63">
        <f>SUM(ENERO:DICIEMBRE!CJ43)</f>
        <v>0</v>
      </c>
      <c r="CK43" s="63">
        <f>SUM(ENERO:DICIEMBRE!CK43)</f>
        <v>0</v>
      </c>
      <c r="CL43" s="63">
        <f>SUM(ENERO:DICIEMBRE!CL43)</f>
        <v>0</v>
      </c>
      <c r="CM43" s="63">
        <f>SUM(ENERO:DICIEMBRE!CM43)</f>
        <v>0</v>
      </c>
      <c r="CN43" s="63">
        <f>SUM(ENERO:DICIEMBRE!CN43)</f>
        <v>0</v>
      </c>
      <c r="CO43" s="63">
        <f>SUM(ENERO:DICIEMBRE!CO43)</f>
        <v>0</v>
      </c>
      <c r="CP43" s="63">
        <f>SUM(ENERO:DICIEMBRE!CP43)</f>
        <v>0</v>
      </c>
      <c r="CQ43" s="63">
        <f>SUM(ENERO:DICIEMBRE!CQ43)</f>
        <v>0</v>
      </c>
      <c r="CR43" s="63">
        <f>SUM(ENERO:DICIEMBRE!CR43)</f>
        <v>0</v>
      </c>
      <c r="CS43" s="63">
        <f>SUM(ENERO:DICIEMBRE!CS43)</f>
        <v>0</v>
      </c>
      <c r="CT43" s="63">
        <f>SUM(ENERO:DICIEMBRE!CT43)</f>
        <v>0</v>
      </c>
      <c r="CU43" s="63">
        <f>SUM(ENERO:DICIEMBRE!CU43)</f>
        <v>0</v>
      </c>
      <c r="CV43" s="63">
        <f>SUM(ENERO:DICIEMBRE!CV43)</f>
        <v>0</v>
      </c>
      <c r="CW43" s="63">
        <f>SUM(ENERO:DICIEMBRE!CW43)</f>
        <v>0</v>
      </c>
      <c r="CX43" s="63">
        <f>SUM(ENERO:DICIEMBRE!CX43)</f>
        <v>0</v>
      </c>
      <c r="CY43" s="63">
        <f>SUM(ENERO:DICIEMBRE!CY43)</f>
        <v>0</v>
      </c>
      <c r="CZ43" s="63">
        <f>SUM(ENERO:DICIEMBRE!CZ43)</f>
        <v>0</v>
      </c>
      <c r="DA43" s="63">
        <f>SUM(ENERO:DICIEMBRE!DA43)</f>
        <v>0</v>
      </c>
      <c r="DB43" s="63">
        <f>SUM(ENERO:DICIEMBRE!DB43)</f>
        <v>0</v>
      </c>
      <c r="DC43" s="69">
        <f t="shared" si="326"/>
        <v>0</v>
      </c>
      <c r="DD43" s="63">
        <f>SUM(ENERO:DICIEMBRE!DD43)</f>
        <v>0</v>
      </c>
      <c r="DE43" s="63">
        <f>SUM(ENERO:DICIEMBRE!DE43)</f>
        <v>0</v>
      </c>
      <c r="DF43" s="69">
        <f>SUM(DD43:DE43)</f>
        <v>0</v>
      </c>
      <c r="DG43" s="63">
        <f>SUM(ENERO:DICIEMBRE!DG43)</f>
        <v>0</v>
      </c>
      <c r="DH43" s="63">
        <f>SUM(ENERO:DICIEMBRE!DH43)</f>
        <v>0</v>
      </c>
      <c r="DI43" s="63">
        <f>SUM(ENERO:DICIEMBRE!DI43)</f>
        <v>0</v>
      </c>
      <c r="DJ43" s="63">
        <f>SUM(ENERO:DICIEMBRE!DJ43)</f>
        <v>0</v>
      </c>
      <c r="DK43" s="63">
        <f>SUM(ENERO:DICIEMBRE!DK43)</f>
        <v>0</v>
      </c>
      <c r="DL43" s="63">
        <f>SUM(ENERO:DICIEMBRE!DL43)</f>
        <v>0</v>
      </c>
      <c r="DM43" s="63">
        <f>SUM(ENERO:DICIEMBRE!DM43)</f>
        <v>0</v>
      </c>
      <c r="DN43" s="63">
        <f>SUM(ENERO:DICIEMBRE!DN43)</f>
        <v>0</v>
      </c>
      <c r="DO43" s="63">
        <f>SUM(ENERO:DICIEMBRE!DO43)</f>
        <v>0</v>
      </c>
      <c r="DP43" s="63">
        <f>SUM(ENERO:DICIEMBRE!DP43)</f>
        <v>0</v>
      </c>
      <c r="DQ43" s="63">
        <f>SUM(ENERO:DICIEMBRE!DQ43)</f>
        <v>0</v>
      </c>
      <c r="DR43" s="63">
        <f>SUM(ENERO:DICIEMBRE!DR43)</f>
        <v>0</v>
      </c>
      <c r="DS43" s="63">
        <f>SUM(ENERO:DICIEMBRE!DS43)</f>
        <v>0</v>
      </c>
      <c r="DT43" s="63">
        <f>SUM(ENERO:DICIEMBRE!DT43)</f>
        <v>0</v>
      </c>
      <c r="DU43" s="63">
        <f>SUM(ENERO:DICIEMBRE!DU43)</f>
        <v>0</v>
      </c>
      <c r="DV43" s="63">
        <f>SUM(ENERO:DICIEMBRE!DV43)</f>
        <v>0</v>
      </c>
      <c r="DW43" s="63">
        <f>SUM(ENERO:DICIEMBRE!DW43)</f>
        <v>0</v>
      </c>
      <c r="DX43" s="63">
        <f>SUM(ENERO:DICIEMBRE!DX43)</f>
        <v>0</v>
      </c>
      <c r="DY43" s="63">
        <f>SUM(ENERO:DICIEMBRE!DY43)</f>
        <v>0</v>
      </c>
      <c r="DZ43" s="63">
        <f>SUM(ENERO:DICIEMBRE!DZ43)</f>
        <v>0</v>
      </c>
      <c r="EA43" s="63">
        <f>SUM(ENERO:DICIEMBRE!EA43)</f>
        <v>0</v>
      </c>
      <c r="EB43" s="63">
        <f>SUM(ENERO:DICIEMBRE!EB43)</f>
        <v>0</v>
      </c>
      <c r="EC43" s="63">
        <f>SUM(ENERO:DICIEMBRE!EC43)</f>
        <v>0</v>
      </c>
      <c r="ED43" s="63">
        <f>SUM(ENERO:DICIEMBRE!ED43)</f>
        <v>0</v>
      </c>
      <c r="EE43" s="63">
        <f>SUM(ENERO:DICIEMBRE!EE43)</f>
        <v>0</v>
      </c>
      <c r="EF43" s="63">
        <f>SUM(ENERO:DICIEMBRE!EF43)</f>
        <v>0</v>
      </c>
      <c r="EG43" s="63">
        <f>SUM(ENERO:DICIEMBRE!EG43)</f>
        <v>0</v>
      </c>
      <c r="EH43" s="63">
        <f>SUM(ENERO:DICIEMBRE!EH43)</f>
        <v>0</v>
      </c>
      <c r="EI43" s="63">
        <f>SUM(ENERO:DICIEMBRE!EI43)</f>
        <v>0</v>
      </c>
      <c r="EJ43" s="69">
        <f t="shared" si="327"/>
        <v>0</v>
      </c>
      <c r="EK43" s="69">
        <f t="shared" si="328"/>
        <v>0</v>
      </c>
      <c r="EL43" s="63">
        <f>SUM(ENERO:DICIEMBRE!EL43)</f>
        <v>0</v>
      </c>
      <c r="EM43" s="63">
        <f>SUM(ENERO:DICIEMBRE!EM43)</f>
        <v>0</v>
      </c>
      <c r="EN43" s="63">
        <f>SUM(ENERO:DICIEMBRE!EN43)</f>
        <v>0</v>
      </c>
      <c r="EO43" s="69">
        <f t="shared" si="329"/>
        <v>0</v>
      </c>
      <c r="EP43" s="63">
        <f>SUM(ENERO:DICIEMBRE!EP43)</f>
        <v>0</v>
      </c>
      <c r="EQ43" s="63">
        <f>SUM(ENERO:DICIEMBRE!EQ43)</f>
        <v>0</v>
      </c>
      <c r="ER43" s="63">
        <f>SUM(ENERO:DICIEMBRE!ER43)</f>
        <v>0</v>
      </c>
      <c r="ES43" s="63">
        <f>SUM(ENERO:DICIEMBRE!ES43)</f>
        <v>0</v>
      </c>
      <c r="ET43" s="63">
        <f>SUM(ENERO:DICIEMBRE!ET43)</f>
        <v>0</v>
      </c>
      <c r="EU43" s="63">
        <f>SUM(ENERO:DICIEMBRE!EU43)</f>
        <v>0</v>
      </c>
      <c r="EV43" s="63">
        <f>SUM(ENERO:DICIEMBRE!EV43)</f>
        <v>0</v>
      </c>
      <c r="EW43" s="63">
        <f>SUM(ENERO:DICIEMBRE!EW43)</f>
        <v>0</v>
      </c>
      <c r="EX43" s="63">
        <f>SUM(ENERO:DICIEMBRE!EX43)</f>
        <v>0</v>
      </c>
      <c r="EY43" s="69">
        <f t="shared" si="345"/>
        <v>0</v>
      </c>
      <c r="EZ43" s="63">
        <f>SUM(ENERO:DICIEMBRE!EZ43)</f>
        <v>0</v>
      </c>
      <c r="FA43" s="63">
        <f>SUM(ENERO:DICIEMBRE!FA43)</f>
        <v>0</v>
      </c>
      <c r="FB43" s="63">
        <f>SUM(ENERO:DICIEMBRE!FB43)</f>
        <v>0</v>
      </c>
      <c r="FC43" s="63">
        <f>SUM(ENERO:DICIEMBRE!FC43)</f>
        <v>0</v>
      </c>
      <c r="FD43" s="63">
        <f>SUM(ENERO:DICIEMBRE!FD43)</f>
        <v>0</v>
      </c>
      <c r="FE43" s="63">
        <f>SUM(ENERO:DICIEMBRE!FE43)</f>
        <v>0</v>
      </c>
      <c r="FF43" s="63">
        <f>SUM(ENERO:DICIEMBRE!FF43)</f>
        <v>0</v>
      </c>
      <c r="FG43" s="63">
        <f>SUM(ENERO:DICIEMBRE!FG43)</f>
        <v>0</v>
      </c>
      <c r="FH43" s="69">
        <f t="shared" si="330"/>
        <v>0</v>
      </c>
      <c r="FI43" s="63">
        <f>SUM(ENERO:DICIEMBRE!FI43)</f>
        <v>0</v>
      </c>
      <c r="FJ43" s="63">
        <f>SUM(ENERO:DICIEMBRE!FJ43)</f>
        <v>0</v>
      </c>
      <c r="FK43" s="63">
        <f>SUM(ENERO:DICIEMBRE!FK43)</f>
        <v>0</v>
      </c>
      <c r="FL43" s="63">
        <f>SUM(ENERO:DICIEMBRE!FL43)</f>
        <v>0</v>
      </c>
      <c r="FM43" s="63">
        <f>SUM(ENERO:DICIEMBRE!FM43)</f>
        <v>0</v>
      </c>
      <c r="FN43" s="63">
        <f>SUM(ENERO:DICIEMBRE!FN43)</f>
        <v>0</v>
      </c>
      <c r="FO43" s="63">
        <f>SUM(ENERO:DICIEMBRE!FO43)</f>
        <v>0</v>
      </c>
      <c r="FP43" s="63">
        <f>SUM(ENERO:DICIEMBRE!FP43)</f>
        <v>0</v>
      </c>
      <c r="FQ43" s="63">
        <f>SUM(ENERO:DICIEMBRE!FQ43)</f>
        <v>0</v>
      </c>
      <c r="FR43" s="63">
        <f>SUM(ENERO:DICIEMBRE!FR43)</f>
        <v>0</v>
      </c>
      <c r="FS43" s="69">
        <f t="shared" si="331"/>
        <v>0</v>
      </c>
      <c r="FT43" s="63">
        <f>SUM(ENERO:DICIEMBRE!FT43)</f>
        <v>0</v>
      </c>
      <c r="FU43" s="63">
        <f>SUM(ENERO:DICIEMBRE!FU43)</f>
        <v>0</v>
      </c>
      <c r="FV43" s="63">
        <f>SUM(ENERO:DICIEMBRE!FV43)</f>
        <v>0</v>
      </c>
      <c r="FW43" s="63">
        <f>SUM(ENERO:DICIEMBRE!FW43)</f>
        <v>0</v>
      </c>
      <c r="FX43" s="63">
        <f>SUM(ENERO:DICIEMBRE!FX43)</f>
        <v>0</v>
      </c>
      <c r="FY43" s="63">
        <f>SUM(ENERO:DICIEMBRE!FY43)</f>
        <v>0</v>
      </c>
      <c r="FZ43" s="63">
        <f>SUM(ENERO:DICIEMBRE!FZ43)</f>
        <v>0</v>
      </c>
      <c r="GA43" s="63">
        <f>SUM(ENERO:DICIEMBRE!GA43)</f>
        <v>0</v>
      </c>
      <c r="GB43" s="63">
        <f>SUM(ENERO:DICIEMBRE!GB43)</f>
        <v>0</v>
      </c>
      <c r="GC43" s="63">
        <f>SUM(ENERO:DICIEMBRE!GC43)</f>
        <v>0</v>
      </c>
      <c r="GD43" s="63">
        <f>SUM(ENERO:DICIEMBRE!GD43)</f>
        <v>0</v>
      </c>
      <c r="GE43" s="63">
        <f>SUM(ENERO:DICIEMBRE!GE43)</f>
        <v>0</v>
      </c>
      <c r="GF43" s="63">
        <f>SUM(ENERO:DICIEMBRE!GF43)</f>
        <v>0</v>
      </c>
      <c r="GG43" s="63">
        <f>SUM(ENERO:DICIEMBRE!GG43)</f>
        <v>0</v>
      </c>
      <c r="GH43" s="63">
        <f>SUM(ENERO:DICIEMBRE!GH43)</f>
        <v>0</v>
      </c>
      <c r="GI43" s="63">
        <f>SUM(ENERO:DICIEMBRE!GI43)</f>
        <v>0</v>
      </c>
      <c r="GJ43" s="63">
        <f>SUM(ENERO:DICIEMBRE!GJ43)</f>
        <v>0</v>
      </c>
      <c r="GK43" s="63">
        <f>SUM(ENERO:DICIEMBRE!GK43)</f>
        <v>0</v>
      </c>
      <c r="GL43" s="63">
        <f>SUM(ENERO:DICIEMBRE!GL43)</f>
        <v>0</v>
      </c>
      <c r="GM43" s="63">
        <f>SUM(ENERO:DICIEMBRE!GM43)</f>
        <v>0</v>
      </c>
      <c r="GN43" s="63">
        <f>SUM(ENERO:DICIEMBRE!GN43)</f>
        <v>0</v>
      </c>
      <c r="GO43" s="63">
        <f>SUM(ENERO:DICIEMBRE!GO43)</f>
        <v>0</v>
      </c>
      <c r="GP43" s="63">
        <f>SUM(ENERO:DICIEMBRE!GP43)</f>
        <v>0</v>
      </c>
      <c r="GQ43" s="69">
        <f t="shared" si="346"/>
        <v>0</v>
      </c>
      <c r="GR43" s="63">
        <f>SUM(ENERO:DICIEMBRE!GR43)</f>
        <v>0</v>
      </c>
      <c r="GS43" s="69">
        <f t="shared" si="332"/>
        <v>0</v>
      </c>
      <c r="GT43" s="63">
        <f>SUM(ENERO:DICIEMBRE!GT43)</f>
        <v>0</v>
      </c>
      <c r="GU43" s="63">
        <f>SUM(ENERO:DICIEMBRE!GU43)</f>
        <v>0</v>
      </c>
      <c r="GV43" s="63">
        <f>SUM(ENERO:DICIEMBRE!GV43)</f>
        <v>0</v>
      </c>
      <c r="GW43" s="63">
        <f>SUM(ENERO:DICIEMBRE!GW43)</f>
        <v>0</v>
      </c>
      <c r="GX43" s="63">
        <f>SUM(ENERO:DICIEMBRE!GX43)</f>
        <v>0</v>
      </c>
      <c r="GY43" s="63">
        <f>SUM(ENERO:DICIEMBRE!GY43)</f>
        <v>0</v>
      </c>
      <c r="GZ43" s="63">
        <f>SUM(ENERO:DICIEMBRE!GZ43)</f>
        <v>0</v>
      </c>
      <c r="HA43" s="63">
        <f>SUM(ENERO:DICIEMBRE!HA43)</f>
        <v>0</v>
      </c>
      <c r="HB43" s="63">
        <f>SUM(ENERO:DICIEMBRE!HB43)</f>
        <v>0</v>
      </c>
      <c r="HC43" s="63">
        <f>SUM(ENERO:DICIEMBRE!HC43)</f>
        <v>0</v>
      </c>
      <c r="HD43" s="63">
        <f>SUM(ENERO:DICIEMBRE!HD43)</f>
        <v>0</v>
      </c>
      <c r="HE43" s="63">
        <f>SUM(ENERO:DICIEMBRE!HE43)</f>
        <v>0</v>
      </c>
      <c r="HF43" s="63">
        <f>SUM(ENERO:DICIEMBRE!HF43)</f>
        <v>0</v>
      </c>
      <c r="HG43" s="63">
        <f>SUM(ENERO:DICIEMBRE!HG43)</f>
        <v>0</v>
      </c>
      <c r="HH43" s="63">
        <f>SUM(ENERO:DICIEMBRE!HH43)</f>
        <v>0</v>
      </c>
      <c r="HI43" s="63">
        <f>SUM(ENERO:DICIEMBRE!HI43)</f>
        <v>0</v>
      </c>
      <c r="HJ43" s="63">
        <f>SUM(ENERO:DICIEMBRE!HJ43)</f>
        <v>0</v>
      </c>
      <c r="HK43" s="63">
        <f>SUM(ENERO:DICIEMBRE!HK43)</f>
        <v>0</v>
      </c>
      <c r="HL43" s="63">
        <f>SUM(ENERO:DICIEMBRE!HL43)</f>
        <v>0</v>
      </c>
      <c r="HM43" s="63">
        <f>SUM(ENERO:DICIEMBRE!HM43)</f>
        <v>0</v>
      </c>
      <c r="HN43" s="63">
        <f>SUM(ENERO:DICIEMBRE!HN43)</f>
        <v>0</v>
      </c>
      <c r="HO43" s="63">
        <f>SUM(ENERO:DICIEMBRE!HO43)</f>
        <v>0</v>
      </c>
      <c r="HP43" s="63">
        <f>SUM(ENERO:DICIEMBRE!HP43)</f>
        <v>0</v>
      </c>
      <c r="HQ43" s="63">
        <f>SUM(ENERO:DICIEMBRE!HQ43)</f>
        <v>0</v>
      </c>
      <c r="HR43" s="63">
        <f>SUM(ENERO:DICIEMBRE!HR43)</f>
        <v>0</v>
      </c>
      <c r="HS43" s="69">
        <f>SUM(GT43:HR43)</f>
        <v>0</v>
      </c>
      <c r="HT43" s="63">
        <f>SUM(ENERO:DICIEMBRE!HT43)</f>
        <v>0</v>
      </c>
      <c r="HU43" s="63">
        <f>SUM(ENERO:DICIEMBRE!HU43)</f>
        <v>0</v>
      </c>
      <c r="HV43" s="69">
        <f t="shared" si="333"/>
        <v>0</v>
      </c>
      <c r="HW43" s="63">
        <f>SUM(ENERO:DICIEMBRE!HW43)</f>
        <v>0</v>
      </c>
      <c r="HX43" s="63">
        <f>SUM(ENERO:DICIEMBRE!HX43)</f>
        <v>0</v>
      </c>
      <c r="HY43" s="63">
        <f>SUM(ENERO:DICIEMBRE!HY43)</f>
        <v>0</v>
      </c>
      <c r="HZ43" s="63">
        <f>SUM(ENERO:DICIEMBRE!HZ43)</f>
        <v>0</v>
      </c>
      <c r="IA43" s="63">
        <f>SUM(ENERO:DICIEMBRE!IA43)</f>
        <v>0</v>
      </c>
      <c r="IB43" s="63">
        <f>SUM(ENERO:DICIEMBRE!IB43)</f>
        <v>0</v>
      </c>
      <c r="IC43" s="69">
        <f t="shared" si="334"/>
        <v>0</v>
      </c>
      <c r="ID43" s="63">
        <f>SUM(ENERO:DICIEMBRE!ID43)</f>
        <v>0</v>
      </c>
      <c r="IE43" s="63">
        <f>SUM(ENERO:DICIEMBRE!IE43)</f>
        <v>0</v>
      </c>
      <c r="IF43" s="63">
        <f>SUM(ENERO:DICIEMBRE!IF43)</f>
        <v>0</v>
      </c>
      <c r="IG43" s="63">
        <f>SUM(ENERO:DICIEMBRE!IG43)</f>
        <v>0</v>
      </c>
      <c r="IH43" s="63">
        <f>SUM(ENERO:DICIEMBRE!IH43)</f>
        <v>0</v>
      </c>
      <c r="II43" s="63">
        <f>SUM(ENERO:DICIEMBRE!II43)</f>
        <v>0</v>
      </c>
      <c r="IJ43" s="63">
        <f>SUM(ENERO:DICIEMBRE!IJ43)</f>
        <v>0</v>
      </c>
      <c r="IK43" s="63">
        <f>SUM(ENERO:DICIEMBRE!IK43)</f>
        <v>0</v>
      </c>
      <c r="IL43" s="63">
        <f>SUM(ENERO:DICIEMBRE!IL43)</f>
        <v>0</v>
      </c>
      <c r="IM43" s="63">
        <f>SUM(ENERO:DICIEMBRE!IM43)</f>
        <v>0</v>
      </c>
      <c r="IN43" s="69">
        <f t="shared" si="335"/>
        <v>0</v>
      </c>
      <c r="IO43" s="140">
        <f t="shared" si="336"/>
        <v>0</v>
      </c>
      <c r="IP43" s="63">
        <f>SUM(ENERO:DICIEMBRE!IP43)</f>
        <v>0</v>
      </c>
      <c r="IQ43" s="63">
        <f>SUM(ENERO:DICIEMBRE!IQ43)</f>
        <v>0</v>
      </c>
      <c r="IR43" s="63">
        <f>SUM(ENERO:DICIEMBRE!IR43)</f>
        <v>0</v>
      </c>
      <c r="IS43" s="63">
        <f>SUM(ENERO:DICIEMBRE!IS43)</f>
        <v>0</v>
      </c>
      <c r="IT43" s="63">
        <f>SUM(ENERO:DICIEMBRE!IT43)</f>
        <v>0</v>
      </c>
      <c r="IU43" s="63">
        <f>SUM(ENERO:DICIEMBRE!IU43)</f>
        <v>0</v>
      </c>
      <c r="IV43" s="63">
        <f>SUM(ENERO:DICIEMBRE!IV43)</f>
        <v>0</v>
      </c>
      <c r="IW43" s="63">
        <f>SUM(ENERO:DICIEMBRE!IW43)</f>
        <v>0</v>
      </c>
      <c r="IX43" s="63">
        <f>SUM(ENERO:DICIEMBRE!IX43)</f>
        <v>0</v>
      </c>
      <c r="IY43" s="63">
        <f>SUM(ENERO:DICIEMBRE!IY43)</f>
        <v>0</v>
      </c>
      <c r="IZ43" s="63">
        <f>SUM(ENERO:DICIEMBRE!IZ43)</f>
        <v>0</v>
      </c>
      <c r="JA43" s="63">
        <f>SUM(ENERO:DICIEMBRE!JA43)</f>
        <v>0</v>
      </c>
      <c r="JB43" s="63">
        <f>SUM(ENERO:DICIEMBRE!JB43)</f>
        <v>0</v>
      </c>
      <c r="JC43" s="63">
        <f>SUM(ENERO:DICIEMBRE!JC43)</f>
        <v>0</v>
      </c>
      <c r="JD43" s="140">
        <f t="shared" si="337"/>
        <v>0</v>
      </c>
      <c r="JE43" s="140">
        <f t="shared" si="337"/>
        <v>0</v>
      </c>
      <c r="JF43" s="140">
        <f t="shared" si="338"/>
        <v>0</v>
      </c>
      <c r="JG43" s="63">
        <f>SUM(ENERO:DICIEMBRE!JG43)</f>
        <v>0</v>
      </c>
      <c r="JH43" s="63">
        <f>SUM(ENERO:DICIEMBRE!JH43)</f>
        <v>0</v>
      </c>
      <c r="JI43" s="63">
        <f>SUM(ENERO:DICIEMBRE!JI43)</f>
        <v>0</v>
      </c>
      <c r="JJ43" s="63">
        <f>SUM(ENERO:DICIEMBRE!JJ43)</f>
        <v>0</v>
      </c>
      <c r="JK43" s="63">
        <f>SUM(ENERO:DICIEMBRE!JK43)</f>
        <v>0</v>
      </c>
      <c r="JL43" s="140">
        <f t="shared" si="339"/>
        <v>0</v>
      </c>
      <c r="JM43" s="63">
        <f>SUM(ENERO:DICIEMBRE!JM43)</f>
        <v>0</v>
      </c>
      <c r="JN43" s="63">
        <f>SUM(ENERO:DICIEMBRE!JN43)</f>
        <v>0</v>
      </c>
      <c r="JO43" s="140">
        <f t="shared" si="340"/>
        <v>0</v>
      </c>
      <c r="JP43" s="63">
        <f>SUM(ENERO:DICIEMBRE!JP43)</f>
        <v>0</v>
      </c>
      <c r="JQ43" s="63">
        <f>SUM(ENERO:DICIEMBRE!JQ43)</f>
        <v>0</v>
      </c>
      <c r="JR43" s="63">
        <f>SUM(ENERO:DICIEMBRE!JR43)</f>
        <v>0</v>
      </c>
      <c r="JS43" s="63">
        <f>SUM(ENERO:DICIEMBRE!JS43)</f>
        <v>0</v>
      </c>
      <c r="JT43" s="63">
        <f>SUM(ENERO:DICIEMBRE!JT43)</f>
        <v>0</v>
      </c>
      <c r="JU43" s="63">
        <f>SUM(ENERO:DICIEMBRE!JU43)</f>
        <v>0</v>
      </c>
      <c r="JV43" s="63">
        <f>SUM(ENERO:DICIEMBRE!JV43)</f>
        <v>0</v>
      </c>
      <c r="JW43" s="63">
        <f>SUM(ENERO:DICIEMBRE!JW43)</f>
        <v>0</v>
      </c>
      <c r="JX43" s="63">
        <f>SUM(ENERO:DICIEMBRE!JX43)</f>
        <v>0</v>
      </c>
      <c r="JY43" s="63">
        <f>SUM(ENERO:DICIEMBRE!JY43)</f>
        <v>0</v>
      </c>
      <c r="JZ43" s="63">
        <f>SUM(ENERO:DICIEMBRE!JZ43)</f>
        <v>0</v>
      </c>
      <c r="KA43" s="63">
        <f>SUM(ENERO:DICIEMBRE!KA43)</f>
        <v>0</v>
      </c>
      <c r="KB43" s="63">
        <f>SUM(ENERO:DICIEMBRE!KB43)</f>
        <v>0</v>
      </c>
      <c r="KC43" s="63">
        <f>SUM(ENERO:DICIEMBRE!KC43)</f>
        <v>0</v>
      </c>
      <c r="KD43" s="63">
        <f>SUM(ENERO:DICIEMBRE!KD43)</f>
        <v>0</v>
      </c>
      <c r="KE43" s="63">
        <f>SUM(ENERO:DICIEMBRE!KE43)</f>
        <v>0</v>
      </c>
      <c r="KF43" s="63">
        <f>SUM(ENERO:DICIEMBRE!KF43)</f>
        <v>0</v>
      </c>
      <c r="KG43" s="140">
        <f t="shared" si="341"/>
        <v>0</v>
      </c>
      <c r="KH43" s="63">
        <f>SUM(ENERO:DICIEMBRE!KH43)</f>
        <v>0</v>
      </c>
      <c r="KI43" s="63">
        <f>SUM(ENERO:DICIEMBRE!KI43)</f>
        <v>0</v>
      </c>
      <c r="KJ43" s="63">
        <f>SUM(ENERO:DICIEMBRE!KJ43)</f>
        <v>0</v>
      </c>
      <c r="KK43" s="63">
        <f>SUM(ENERO:DICIEMBRE!KK43)</f>
        <v>0</v>
      </c>
      <c r="KL43" s="63">
        <f>SUM(ENERO:DICIEMBRE!KL43)</f>
        <v>0</v>
      </c>
      <c r="KM43" s="63">
        <f>SUM(ENERO:DICIEMBRE!KM43)</f>
        <v>0</v>
      </c>
      <c r="KN43" s="63">
        <f>SUM(ENERO:DICIEMBRE!KN43)</f>
        <v>0</v>
      </c>
      <c r="KO43" s="63">
        <f>SUM(ENERO:DICIEMBRE!KO43)</f>
        <v>0</v>
      </c>
      <c r="KP43" s="63">
        <f>SUM(ENERO:DICIEMBRE!KP43)</f>
        <v>0</v>
      </c>
      <c r="KQ43" s="63">
        <f>SUM(ENERO:DICIEMBRE!KQ43)</f>
        <v>0</v>
      </c>
      <c r="KR43" s="63">
        <f>SUM(ENERO:DICIEMBRE!KR43)</f>
        <v>0</v>
      </c>
      <c r="KS43" s="63">
        <f>SUM(ENERO:DICIEMBRE!KS43)</f>
        <v>0</v>
      </c>
      <c r="KT43" s="63">
        <f>SUM(ENERO:DICIEMBRE!KT43)</f>
        <v>0</v>
      </c>
      <c r="KU43" s="63">
        <f>SUM(ENERO:DICIEMBRE!KU43)</f>
        <v>0</v>
      </c>
      <c r="KV43" s="63">
        <f>SUM(ENERO:DICIEMBRE!KV43)</f>
        <v>0</v>
      </c>
      <c r="KW43" s="63">
        <f>SUM(ENERO:DICIEMBRE!KW43)</f>
        <v>0</v>
      </c>
      <c r="KX43" s="63">
        <f>SUM(ENERO:DICIEMBRE!KX43)</f>
        <v>0</v>
      </c>
      <c r="KY43" s="140">
        <f t="shared" si="343"/>
        <v>0</v>
      </c>
      <c r="KZ43" s="63">
        <f>SUM(ENERO:DICIEMBRE!KZ43)</f>
        <v>0</v>
      </c>
      <c r="LA43" s="63">
        <f>SUM(ENERO:DICIEMBRE!LA43)</f>
        <v>0</v>
      </c>
      <c r="LB43" s="63">
        <f>SUM(ENERO:DICIEMBRE!LB43)</f>
        <v>0</v>
      </c>
      <c r="LC43" s="63">
        <f>SUM(ENERO:DICIEMBRE!LC43)</f>
        <v>0</v>
      </c>
      <c r="LD43" s="63">
        <f>SUM(ENERO:DICIEMBRE!LD43)</f>
        <v>0</v>
      </c>
      <c r="LE43" s="63">
        <f>SUM(ENERO:DICIEMBRE!LE43)</f>
        <v>0</v>
      </c>
      <c r="LF43" s="63">
        <f>SUM(ENERO:DICIEMBRE!LF43)</f>
        <v>0</v>
      </c>
      <c r="LG43" s="63">
        <f>SUM(ENERO:DICIEMBRE!LG43)</f>
        <v>0</v>
      </c>
      <c r="LH43" s="63">
        <f>SUM(ENERO:DICIEMBRE!LH43)</f>
        <v>0</v>
      </c>
      <c r="LI43" s="63">
        <f>SUM(ENERO:DICIEMBRE!LI43)</f>
        <v>0</v>
      </c>
      <c r="LJ43" s="63">
        <f>SUM(ENERO:DICIEMBRE!LJ43)</f>
        <v>0</v>
      </c>
      <c r="LK43" s="63">
        <f>SUM(ENERO:DICIEMBRE!LK43)</f>
        <v>0</v>
      </c>
      <c r="LL43" s="63">
        <f>SUM(ENERO:DICIEMBRE!LL43)</f>
        <v>0</v>
      </c>
      <c r="LM43" s="63">
        <f>SUM(ENERO:DICIEMBRE!LM43)</f>
        <v>0</v>
      </c>
      <c r="LN43" s="63">
        <f>SUM(ENERO:DICIEMBRE!LN43)</f>
        <v>0</v>
      </c>
      <c r="LO43" s="63">
        <f>SUM(ENERO:DICIEMBRE!LO43)</f>
        <v>0</v>
      </c>
      <c r="LP43" s="63">
        <f>SUM(ENERO:DICIEMBRE!LP43)</f>
        <v>0</v>
      </c>
      <c r="LQ43" s="63">
        <f>SUM(ENERO:DICIEMBRE!LQ43)</f>
        <v>0</v>
      </c>
      <c r="LR43" s="63">
        <f>SUM(ENERO:DICIEMBRE!LR43)</f>
        <v>0</v>
      </c>
      <c r="LS43" s="63">
        <f>SUM(ENERO:DICIEMBRE!LS43)</f>
        <v>0</v>
      </c>
      <c r="LT43" s="63">
        <f>SUM(ENERO:DICIEMBRE!LT43)</f>
        <v>0</v>
      </c>
      <c r="LU43" s="63">
        <f>SUM(ENERO:DICIEMBRE!LU43)</f>
        <v>0</v>
      </c>
      <c r="LV43" s="63">
        <f>SUM(ENERO:DICIEMBRE!LV43)</f>
        <v>0</v>
      </c>
      <c r="LW43" s="63">
        <f>SUM(ENERO:DICIEMBRE!LW43)</f>
        <v>0</v>
      </c>
      <c r="LX43" s="63">
        <f>SUM(ENERO:DICIEMBRE!LX43)</f>
        <v>0</v>
      </c>
      <c r="LY43" s="63">
        <f>SUM(ENERO:DICIEMBRE!LY43)</f>
        <v>0</v>
      </c>
      <c r="LZ43" s="63">
        <f>SUM(ENERO:DICIEMBRE!LZ43)</f>
        <v>0</v>
      </c>
      <c r="MA43" s="63">
        <f>SUM(ENERO:DICIEMBRE!MA43)</f>
        <v>0</v>
      </c>
      <c r="MB43" s="63">
        <f>SUM(ENERO:DICIEMBRE!MB43)</f>
        <v>0</v>
      </c>
      <c r="MC43" s="63">
        <f>SUM(ENERO:DICIEMBRE!MC43)</f>
        <v>0</v>
      </c>
      <c r="MD43" s="63">
        <f>SUM(ENERO:DICIEMBRE!MD43)</f>
        <v>0</v>
      </c>
      <c r="ME43" s="63">
        <f>SUM(ENERO:DICIEMBRE!ME43)</f>
        <v>0</v>
      </c>
      <c r="MF43" s="63">
        <f>SUM(ENERO:DICIEMBRE!MF43)</f>
        <v>0</v>
      </c>
      <c r="MG43" s="63">
        <f>SUM(ENERO:DICIEMBRE!MG43)</f>
        <v>0</v>
      </c>
      <c r="MH43" s="63">
        <f>SUM(ENERO:DICIEMBRE!MH43)</f>
        <v>0</v>
      </c>
      <c r="MI43" s="63">
        <f>SUM(ENERO:DICIEMBRE!MI43)</f>
        <v>0</v>
      </c>
      <c r="MJ43" s="63">
        <f>SUM(ENERO:DICIEMBRE!MJ43)</f>
        <v>0</v>
      </c>
      <c r="MK43" s="63">
        <f>SUM(ENERO:DICIEMBRE!MK43)</f>
        <v>0</v>
      </c>
      <c r="ML43" s="63">
        <f>SUM(ENERO:DICIEMBRE!ML43)</f>
        <v>0</v>
      </c>
      <c r="MM43" s="63">
        <f>SUM(ENERO:DICIEMBRE!MM43)</f>
        <v>0</v>
      </c>
    </row>
    <row r="44" customHeight="1" spans="1:351">
      <c r="A44" s="1" t="s">
        <v>155</v>
      </c>
      <c r="B44" s="1">
        <v>31600</v>
      </c>
      <c r="C44" s="13" t="s">
        <v>207</v>
      </c>
      <c r="D44" s="61" t="e">
        <f>SUM(D45:D46)</f>
        <v>#DIV/0!</v>
      </c>
      <c r="E44" s="61" t="e">
        <f t="shared" ref="E44:Y44" si="347">SUM(E45:E46)</f>
        <v>#DIV/0!</v>
      </c>
      <c r="F44" s="61" t="e">
        <f t="shared" si="347"/>
        <v>#DIV/0!</v>
      </c>
      <c r="G44" s="61" t="e">
        <f t="shared" si="347"/>
        <v>#DIV/0!</v>
      </c>
      <c r="H44" s="61" t="e">
        <f t="shared" si="347"/>
        <v>#DIV/0!</v>
      </c>
      <c r="I44" s="61" t="e">
        <f t="shared" si="347"/>
        <v>#DIV/0!</v>
      </c>
      <c r="J44" s="61" t="e">
        <f t="shared" si="347"/>
        <v>#DIV/0!</v>
      </c>
      <c r="K44" s="61" t="e">
        <f t="shared" si="347"/>
        <v>#DIV/0!</v>
      </c>
      <c r="L44" s="61" t="e">
        <f t="shared" si="347"/>
        <v>#DIV/0!</v>
      </c>
      <c r="M44" s="61" t="e">
        <f t="shared" si="347"/>
        <v>#DIV/0!</v>
      </c>
      <c r="N44" s="68" t="e">
        <f t="shared" si="347"/>
        <v>#DIV/0!</v>
      </c>
      <c r="O44" s="61" t="e">
        <f t="shared" si="347"/>
        <v>#DIV/0!</v>
      </c>
      <c r="P44" s="61" t="e">
        <f t="shared" si="347"/>
        <v>#DIV/0!</v>
      </c>
      <c r="Q44" s="61" t="e">
        <f t="shared" si="347"/>
        <v>#DIV/0!</v>
      </c>
      <c r="R44" s="61" t="e">
        <f t="shared" si="347"/>
        <v>#DIV/0!</v>
      </c>
      <c r="S44" s="61" t="e">
        <f t="shared" si="347"/>
        <v>#DIV/0!</v>
      </c>
      <c r="T44" s="61" t="e">
        <f t="shared" si="347"/>
        <v>#DIV/0!</v>
      </c>
      <c r="U44" s="61" t="e">
        <f t="shared" si="347"/>
        <v>#DIV/0!</v>
      </c>
      <c r="V44" s="61" t="e">
        <f t="shared" si="347"/>
        <v>#DIV/0!</v>
      </c>
      <c r="W44" s="61" t="e">
        <f t="shared" si="347"/>
        <v>#DIV/0!</v>
      </c>
      <c r="X44" s="61" t="e">
        <f t="shared" si="347"/>
        <v>#DIV/0!</v>
      </c>
      <c r="Y44" s="68" t="e">
        <f t="shared" si="347"/>
        <v>#DIV/0!</v>
      </c>
      <c r="Z44" s="71">
        <f t="shared" ref="Z44:AG73" si="348">IFERROR(O44/D44,0)</f>
        <v>0</v>
      </c>
      <c r="AA44" s="72">
        <f t="shared" si="348"/>
        <v>0</v>
      </c>
      <c r="AB44" s="72">
        <f t="shared" si="348"/>
        <v>0</v>
      </c>
      <c r="AC44" s="72">
        <f t="shared" si="348"/>
        <v>0</v>
      </c>
      <c r="AD44" s="72">
        <f t="shared" si="348"/>
        <v>0</v>
      </c>
      <c r="AE44" s="72">
        <f t="shared" si="348"/>
        <v>0</v>
      </c>
      <c r="AF44" s="72">
        <f t="shared" si="348"/>
        <v>0</v>
      </c>
      <c r="AG44" s="72">
        <f t="shared" si="348"/>
        <v>0</v>
      </c>
      <c r="AH44" s="72">
        <f t="shared" si="182"/>
        <v>0</v>
      </c>
      <c r="AI44" s="72">
        <f t="shared" si="182"/>
        <v>0</v>
      </c>
      <c r="AJ44" s="91">
        <f t="shared" si="182"/>
        <v>0</v>
      </c>
      <c r="AK44" s="92">
        <f t="shared" ref="AK44" si="349">SUM(AK45:AK46)</f>
        <v>0</v>
      </c>
      <c r="AL44" s="93">
        <f t="shared" ref="AL44:CW44" si="350">SUM(AL45:AL46)</f>
        <v>0</v>
      </c>
      <c r="AM44" s="68">
        <f t="shared" si="350"/>
        <v>0</v>
      </c>
      <c r="AN44" s="68">
        <f t="shared" si="350"/>
        <v>0</v>
      </c>
      <c r="AO44" s="68">
        <f t="shared" si="350"/>
        <v>0</v>
      </c>
      <c r="AP44" s="68">
        <f t="shared" si="350"/>
        <v>0</v>
      </c>
      <c r="AQ44" s="68">
        <f t="shared" si="350"/>
        <v>0</v>
      </c>
      <c r="AR44" s="68">
        <f t="shared" si="350"/>
        <v>0</v>
      </c>
      <c r="AS44" s="68">
        <f t="shared" si="350"/>
        <v>0</v>
      </c>
      <c r="AT44" s="68">
        <f t="shared" si="350"/>
        <v>0</v>
      </c>
      <c r="AU44" s="61">
        <f t="shared" si="350"/>
        <v>0</v>
      </c>
      <c r="AV44" s="61">
        <f t="shared" si="350"/>
        <v>0</v>
      </c>
      <c r="AW44" s="61">
        <f t="shared" si="350"/>
        <v>0</v>
      </c>
      <c r="AX44" s="61">
        <f t="shared" si="350"/>
        <v>0</v>
      </c>
      <c r="AY44" s="61">
        <f t="shared" si="350"/>
        <v>0</v>
      </c>
      <c r="AZ44" s="61">
        <f t="shared" si="350"/>
        <v>0</v>
      </c>
      <c r="BA44" s="61">
        <f t="shared" si="350"/>
        <v>0</v>
      </c>
      <c r="BB44" s="61">
        <f t="shared" si="350"/>
        <v>0</v>
      </c>
      <c r="BC44" s="61">
        <f t="shared" si="350"/>
        <v>0</v>
      </c>
      <c r="BD44" s="61">
        <f t="shared" si="350"/>
        <v>0</v>
      </c>
      <c r="BE44" s="61">
        <f t="shared" si="350"/>
        <v>0</v>
      </c>
      <c r="BF44" s="61">
        <f t="shared" si="350"/>
        <v>0</v>
      </c>
      <c r="BG44" s="61">
        <f t="shared" si="350"/>
        <v>0</v>
      </c>
      <c r="BH44" s="61">
        <f t="shared" si="350"/>
        <v>0</v>
      </c>
      <c r="BI44" s="61">
        <f t="shared" si="350"/>
        <v>0</v>
      </c>
      <c r="BJ44" s="61">
        <f t="shared" si="350"/>
        <v>0</v>
      </c>
      <c r="BK44" s="61">
        <f t="shared" si="350"/>
        <v>0</v>
      </c>
      <c r="BL44" s="61">
        <f t="shared" si="350"/>
        <v>0</v>
      </c>
      <c r="BM44" s="61">
        <f t="shared" si="350"/>
        <v>0</v>
      </c>
      <c r="BN44" s="61">
        <f t="shared" si="350"/>
        <v>0</v>
      </c>
      <c r="BO44" s="61">
        <f t="shared" si="350"/>
        <v>0</v>
      </c>
      <c r="BP44" s="61">
        <f t="shared" si="350"/>
        <v>0</v>
      </c>
      <c r="BQ44" s="61">
        <f t="shared" si="350"/>
        <v>0</v>
      </c>
      <c r="BR44" s="61">
        <f t="shared" si="350"/>
        <v>0</v>
      </c>
      <c r="BS44" s="61">
        <f t="shared" si="350"/>
        <v>0</v>
      </c>
      <c r="BT44" s="61">
        <f t="shared" si="350"/>
        <v>0</v>
      </c>
      <c r="BU44" s="68">
        <f t="shared" si="350"/>
        <v>0</v>
      </c>
      <c r="BV44" s="61">
        <f t="shared" si="350"/>
        <v>0</v>
      </c>
      <c r="BW44" s="61">
        <f t="shared" si="350"/>
        <v>0</v>
      </c>
      <c r="BX44" s="61">
        <f t="shared" si="350"/>
        <v>0</v>
      </c>
      <c r="BY44" s="68">
        <f t="shared" si="350"/>
        <v>0</v>
      </c>
      <c r="BZ44" s="61">
        <f t="shared" si="350"/>
        <v>0</v>
      </c>
      <c r="CA44" s="61">
        <f t="shared" si="350"/>
        <v>0</v>
      </c>
      <c r="CB44" s="61">
        <f t="shared" si="350"/>
        <v>0</v>
      </c>
      <c r="CC44" s="61">
        <f t="shared" si="350"/>
        <v>0</v>
      </c>
      <c r="CD44" s="61">
        <f t="shared" si="350"/>
        <v>0</v>
      </c>
      <c r="CE44" s="61">
        <f t="shared" si="350"/>
        <v>0</v>
      </c>
      <c r="CF44" s="61">
        <f t="shared" si="350"/>
        <v>0</v>
      </c>
      <c r="CG44" s="61">
        <f t="shared" si="350"/>
        <v>0</v>
      </c>
      <c r="CH44" s="61">
        <f t="shared" si="350"/>
        <v>0</v>
      </c>
      <c r="CI44" s="61">
        <f t="shared" si="350"/>
        <v>0</v>
      </c>
      <c r="CJ44" s="61">
        <f t="shared" si="350"/>
        <v>0</v>
      </c>
      <c r="CK44" s="61">
        <f t="shared" si="350"/>
        <v>0</v>
      </c>
      <c r="CL44" s="61">
        <f t="shared" si="350"/>
        <v>0</v>
      </c>
      <c r="CM44" s="61">
        <f t="shared" si="350"/>
        <v>0</v>
      </c>
      <c r="CN44" s="61">
        <f t="shared" si="350"/>
        <v>0</v>
      </c>
      <c r="CO44" s="61">
        <f t="shared" si="350"/>
        <v>0</v>
      </c>
      <c r="CP44" s="61">
        <f t="shared" si="350"/>
        <v>0</v>
      </c>
      <c r="CQ44" s="61">
        <f t="shared" si="350"/>
        <v>0</v>
      </c>
      <c r="CR44" s="61">
        <f t="shared" si="350"/>
        <v>0</v>
      </c>
      <c r="CS44" s="61">
        <f t="shared" si="350"/>
        <v>0</v>
      </c>
      <c r="CT44" s="61">
        <f t="shared" si="350"/>
        <v>0</v>
      </c>
      <c r="CU44" s="61">
        <f t="shared" si="350"/>
        <v>0</v>
      </c>
      <c r="CV44" s="61">
        <f t="shared" si="350"/>
        <v>0</v>
      </c>
      <c r="CW44" s="61">
        <f t="shared" si="350"/>
        <v>0</v>
      </c>
      <c r="CX44" s="61">
        <f t="shared" ref="CX44:FI44" si="351">SUM(CX45:CX46)</f>
        <v>0</v>
      </c>
      <c r="CY44" s="61">
        <f t="shared" si="351"/>
        <v>0</v>
      </c>
      <c r="CZ44" s="61">
        <f t="shared" si="351"/>
        <v>0</v>
      </c>
      <c r="DA44" s="61">
        <f t="shared" si="351"/>
        <v>0</v>
      </c>
      <c r="DB44" s="61">
        <f t="shared" si="351"/>
        <v>0</v>
      </c>
      <c r="DC44" s="68">
        <f t="shared" si="351"/>
        <v>0</v>
      </c>
      <c r="DD44" s="61">
        <f t="shared" si="351"/>
        <v>0</v>
      </c>
      <c r="DE44" s="61">
        <f t="shared" si="351"/>
        <v>0</v>
      </c>
      <c r="DF44" s="68">
        <f t="shared" si="351"/>
        <v>0</v>
      </c>
      <c r="DG44" s="61">
        <f t="shared" si="351"/>
        <v>0</v>
      </c>
      <c r="DH44" s="61">
        <f t="shared" si="351"/>
        <v>0</v>
      </c>
      <c r="DI44" s="61">
        <f t="shared" si="351"/>
        <v>0</v>
      </c>
      <c r="DJ44" s="61">
        <f t="shared" si="351"/>
        <v>0</v>
      </c>
      <c r="DK44" s="61">
        <f t="shared" si="351"/>
        <v>0</v>
      </c>
      <c r="DL44" s="61">
        <f t="shared" si="351"/>
        <v>0</v>
      </c>
      <c r="DM44" s="61">
        <f t="shared" si="351"/>
        <v>0</v>
      </c>
      <c r="DN44" s="61">
        <f t="shared" si="351"/>
        <v>0</v>
      </c>
      <c r="DO44" s="61">
        <f t="shared" si="351"/>
        <v>0</v>
      </c>
      <c r="DP44" s="61">
        <f t="shared" si="351"/>
        <v>0</v>
      </c>
      <c r="DQ44" s="61">
        <f t="shared" si="351"/>
        <v>0</v>
      </c>
      <c r="DR44" s="61">
        <f t="shared" si="351"/>
        <v>0</v>
      </c>
      <c r="DS44" s="61">
        <f t="shared" si="351"/>
        <v>0</v>
      </c>
      <c r="DT44" s="61">
        <f t="shared" si="351"/>
        <v>0</v>
      </c>
      <c r="DU44" s="61">
        <f t="shared" si="351"/>
        <v>0</v>
      </c>
      <c r="DV44" s="61">
        <f t="shared" si="351"/>
        <v>0</v>
      </c>
      <c r="DW44" s="61">
        <f t="shared" si="351"/>
        <v>0</v>
      </c>
      <c r="DX44" s="61">
        <f t="shared" si="351"/>
        <v>0</v>
      </c>
      <c r="DY44" s="61">
        <f t="shared" si="351"/>
        <v>0</v>
      </c>
      <c r="DZ44" s="61">
        <f t="shared" si="351"/>
        <v>0</v>
      </c>
      <c r="EA44" s="61">
        <f t="shared" si="351"/>
        <v>0</v>
      </c>
      <c r="EB44" s="61">
        <f t="shared" si="351"/>
        <v>0</v>
      </c>
      <c r="EC44" s="61">
        <f t="shared" si="351"/>
        <v>0</v>
      </c>
      <c r="ED44" s="61">
        <f t="shared" si="351"/>
        <v>0</v>
      </c>
      <c r="EE44" s="61">
        <f t="shared" si="351"/>
        <v>0</v>
      </c>
      <c r="EF44" s="61">
        <f t="shared" si="351"/>
        <v>0</v>
      </c>
      <c r="EG44" s="61">
        <f t="shared" si="351"/>
        <v>0</v>
      </c>
      <c r="EH44" s="61">
        <f t="shared" si="351"/>
        <v>0</v>
      </c>
      <c r="EI44" s="61">
        <f t="shared" si="351"/>
        <v>0</v>
      </c>
      <c r="EJ44" s="68">
        <f t="shared" si="351"/>
        <v>0</v>
      </c>
      <c r="EK44" s="68">
        <f t="shared" si="351"/>
        <v>0</v>
      </c>
      <c r="EL44" s="61">
        <f t="shared" si="351"/>
        <v>0</v>
      </c>
      <c r="EM44" s="61">
        <f t="shared" si="351"/>
        <v>0</v>
      </c>
      <c r="EN44" s="61">
        <f t="shared" si="351"/>
        <v>0</v>
      </c>
      <c r="EO44" s="68">
        <f t="shared" si="351"/>
        <v>0</v>
      </c>
      <c r="EP44" s="61">
        <f t="shared" si="351"/>
        <v>0</v>
      </c>
      <c r="EQ44" s="61">
        <f t="shared" si="351"/>
        <v>0</v>
      </c>
      <c r="ER44" s="61">
        <f t="shared" si="351"/>
        <v>0</v>
      </c>
      <c r="ES44" s="61">
        <f t="shared" si="351"/>
        <v>0</v>
      </c>
      <c r="ET44" s="61">
        <f t="shared" si="351"/>
        <v>0</v>
      </c>
      <c r="EU44" s="61">
        <f t="shared" si="351"/>
        <v>0</v>
      </c>
      <c r="EV44" s="61">
        <f t="shared" si="351"/>
        <v>0</v>
      </c>
      <c r="EW44" s="61">
        <f t="shared" si="351"/>
        <v>0</v>
      </c>
      <c r="EX44" s="61">
        <f t="shared" si="351"/>
        <v>0</v>
      </c>
      <c r="EY44" s="68">
        <f t="shared" si="345"/>
        <v>0</v>
      </c>
      <c r="EZ44" s="61">
        <f t="shared" ref="EZ44:FG44" si="352">SUM(EZ45:EZ46)</f>
        <v>0</v>
      </c>
      <c r="FA44" s="61">
        <f t="shared" si="352"/>
        <v>0</v>
      </c>
      <c r="FB44" s="61">
        <f t="shared" si="352"/>
        <v>0</v>
      </c>
      <c r="FC44" s="61">
        <f t="shared" si="352"/>
        <v>0</v>
      </c>
      <c r="FD44" s="61">
        <f t="shared" si="352"/>
        <v>0</v>
      </c>
      <c r="FE44" s="61">
        <f t="shared" si="352"/>
        <v>0</v>
      </c>
      <c r="FF44" s="61">
        <f t="shared" si="352"/>
        <v>0</v>
      </c>
      <c r="FG44" s="61">
        <f t="shared" si="352"/>
        <v>0</v>
      </c>
      <c r="FH44" s="68">
        <f t="shared" si="351"/>
        <v>0</v>
      </c>
      <c r="FI44" s="61">
        <f t="shared" si="351"/>
        <v>0</v>
      </c>
      <c r="FJ44" s="61">
        <f t="shared" ref="FJ44:HU44" si="353">SUM(FJ45:FJ46)</f>
        <v>0</v>
      </c>
      <c r="FK44" s="61">
        <f t="shared" si="353"/>
        <v>0</v>
      </c>
      <c r="FL44" s="61">
        <f t="shared" si="353"/>
        <v>0</v>
      </c>
      <c r="FM44" s="61">
        <f t="shared" si="353"/>
        <v>0</v>
      </c>
      <c r="FN44" s="61">
        <f t="shared" si="353"/>
        <v>0</v>
      </c>
      <c r="FO44" s="61">
        <f t="shared" si="353"/>
        <v>0</v>
      </c>
      <c r="FP44" s="61">
        <f t="shared" si="353"/>
        <v>0</v>
      </c>
      <c r="FQ44" s="61">
        <f t="shared" si="353"/>
        <v>0</v>
      </c>
      <c r="FR44" s="61">
        <f t="shared" si="353"/>
        <v>0</v>
      </c>
      <c r="FS44" s="68">
        <f t="shared" si="353"/>
        <v>0</v>
      </c>
      <c r="FT44" s="61">
        <f t="shared" si="353"/>
        <v>0</v>
      </c>
      <c r="FU44" s="61">
        <f t="shared" si="353"/>
        <v>0</v>
      </c>
      <c r="FV44" s="61">
        <f t="shared" si="353"/>
        <v>0</v>
      </c>
      <c r="FW44" s="61">
        <f t="shared" si="353"/>
        <v>0</v>
      </c>
      <c r="FX44" s="61">
        <f t="shared" si="353"/>
        <v>0</v>
      </c>
      <c r="FY44" s="61">
        <f t="shared" si="353"/>
        <v>0</v>
      </c>
      <c r="FZ44" s="61">
        <f t="shared" si="353"/>
        <v>0</v>
      </c>
      <c r="GA44" s="61">
        <f t="shared" si="353"/>
        <v>0</v>
      </c>
      <c r="GB44" s="61">
        <f t="shared" si="353"/>
        <v>0</v>
      </c>
      <c r="GC44" s="61">
        <f t="shared" si="353"/>
        <v>0</v>
      </c>
      <c r="GD44" s="61">
        <f t="shared" si="353"/>
        <v>0</v>
      </c>
      <c r="GE44" s="61">
        <f t="shared" si="353"/>
        <v>0</v>
      </c>
      <c r="GF44" s="61">
        <f t="shared" si="353"/>
        <v>0</v>
      </c>
      <c r="GG44" s="61">
        <f t="shared" si="353"/>
        <v>0</v>
      </c>
      <c r="GH44" s="61">
        <f t="shared" si="353"/>
        <v>0</v>
      </c>
      <c r="GI44" s="61">
        <f t="shared" si="353"/>
        <v>0</v>
      </c>
      <c r="GJ44" s="61">
        <f t="shared" si="353"/>
        <v>0</v>
      </c>
      <c r="GK44" s="61">
        <f t="shared" si="353"/>
        <v>0</v>
      </c>
      <c r="GL44" s="61">
        <f t="shared" si="353"/>
        <v>0</v>
      </c>
      <c r="GM44" s="61">
        <f t="shared" si="353"/>
        <v>0</v>
      </c>
      <c r="GN44" s="61">
        <f t="shared" si="353"/>
        <v>0</v>
      </c>
      <c r="GO44" s="61">
        <f t="shared" si="353"/>
        <v>0</v>
      </c>
      <c r="GP44" s="61">
        <f t="shared" si="353"/>
        <v>0</v>
      </c>
      <c r="GQ44" s="68">
        <f t="shared" si="346"/>
        <v>0</v>
      </c>
      <c r="GR44" s="61">
        <f t="shared" ref="GR44" si="354">SUM(GR45:GR46)</f>
        <v>0</v>
      </c>
      <c r="GS44" s="68">
        <f t="shared" si="353"/>
        <v>0</v>
      </c>
      <c r="GT44" s="61">
        <f t="shared" si="353"/>
        <v>0</v>
      </c>
      <c r="GU44" s="61">
        <f t="shared" si="353"/>
        <v>0</v>
      </c>
      <c r="GV44" s="61">
        <f t="shared" si="353"/>
        <v>0</v>
      </c>
      <c r="GW44" s="61">
        <f t="shared" si="353"/>
        <v>0</v>
      </c>
      <c r="GX44" s="61">
        <f t="shared" si="353"/>
        <v>0</v>
      </c>
      <c r="GY44" s="61">
        <f t="shared" si="353"/>
        <v>0</v>
      </c>
      <c r="GZ44" s="61">
        <f t="shared" si="353"/>
        <v>0</v>
      </c>
      <c r="HA44" s="61">
        <f t="shared" si="353"/>
        <v>0</v>
      </c>
      <c r="HB44" s="61">
        <f t="shared" si="353"/>
        <v>0</v>
      </c>
      <c r="HC44" s="61">
        <f t="shared" si="353"/>
        <v>0</v>
      </c>
      <c r="HD44" s="61">
        <f t="shared" si="353"/>
        <v>0</v>
      </c>
      <c r="HE44" s="61">
        <f t="shared" si="353"/>
        <v>0</v>
      </c>
      <c r="HF44" s="61">
        <f t="shared" si="353"/>
        <v>0</v>
      </c>
      <c r="HG44" s="61">
        <f t="shared" si="353"/>
        <v>0</v>
      </c>
      <c r="HH44" s="61">
        <f t="shared" si="353"/>
        <v>0</v>
      </c>
      <c r="HI44" s="61">
        <f t="shared" si="353"/>
        <v>0</v>
      </c>
      <c r="HJ44" s="61">
        <f t="shared" si="353"/>
        <v>0</v>
      </c>
      <c r="HK44" s="61">
        <f t="shared" si="353"/>
        <v>0</v>
      </c>
      <c r="HL44" s="61">
        <f t="shared" si="353"/>
        <v>0</v>
      </c>
      <c r="HM44" s="61">
        <f t="shared" si="353"/>
        <v>0</v>
      </c>
      <c r="HN44" s="61">
        <f t="shared" si="353"/>
        <v>0</v>
      </c>
      <c r="HO44" s="61">
        <f t="shared" si="353"/>
        <v>0</v>
      </c>
      <c r="HP44" s="61">
        <f t="shared" si="353"/>
        <v>0</v>
      </c>
      <c r="HQ44" s="61">
        <f t="shared" si="353"/>
        <v>0</v>
      </c>
      <c r="HR44" s="61">
        <f t="shared" si="353"/>
        <v>0</v>
      </c>
      <c r="HS44" s="68">
        <f t="shared" si="353"/>
        <v>0</v>
      </c>
      <c r="HT44" s="61">
        <f t="shared" si="353"/>
        <v>0</v>
      </c>
      <c r="HU44" s="61">
        <f t="shared" si="353"/>
        <v>0</v>
      </c>
      <c r="HV44" s="68">
        <f t="shared" ref="HV44:KG44" si="355">SUM(HV45:HV46)</f>
        <v>0</v>
      </c>
      <c r="HW44" s="61">
        <f t="shared" si="355"/>
        <v>0</v>
      </c>
      <c r="HX44" s="61">
        <f t="shared" si="355"/>
        <v>0</v>
      </c>
      <c r="HY44" s="61">
        <f t="shared" si="355"/>
        <v>0</v>
      </c>
      <c r="HZ44" s="61">
        <f t="shared" si="355"/>
        <v>0</v>
      </c>
      <c r="IA44" s="61">
        <f t="shared" si="355"/>
        <v>0</v>
      </c>
      <c r="IB44" s="61">
        <f t="shared" si="355"/>
        <v>0</v>
      </c>
      <c r="IC44" s="68">
        <f t="shared" si="355"/>
        <v>0</v>
      </c>
      <c r="ID44" s="61">
        <f t="shared" si="355"/>
        <v>0</v>
      </c>
      <c r="IE44" s="61">
        <f t="shared" si="355"/>
        <v>0</v>
      </c>
      <c r="IF44" s="61">
        <f t="shared" si="355"/>
        <v>0</v>
      </c>
      <c r="IG44" s="61">
        <f t="shared" si="355"/>
        <v>0</v>
      </c>
      <c r="IH44" s="61">
        <f t="shared" si="355"/>
        <v>0</v>
      </c>
      <c r="II44" s="61">
        <f t="shared" si="355"/>
        <v>0</v>
      </c>
      <c r="IJ44" s="61">
        <f t="shared" si="355"/>
        <v>0</v>
      </c>
      <c r="IK44" s="61">
        <f t="shared" si="355"/>
        <v>0</v>
      </c>
      <c r="IL44" s="61">
        <f t="shared" si="355"/>
        <v>0</v>
      </c>
      <c r="IM44" s="61">
        <f t="shared" si="355"/>
        <v>0</v>
      </c>
      <c r="IN44" s="61">
        <f t="shared" si="355"/>
        <v>0</v>
      </c>
      <c r="IO44" s="61">
        <f t="shared" si="355"/>
        <v>0</v>
      </c>
      <c r="IP44" s="68">
        <f t="shared" si="355"/>
        <v>0</v>
      </c>
      <c r="IQ44" s="68">
        <f t="shared" si="355"/>
        <v>0</v>
      </c>
      <c r="IR44" s="68">
        <f t="shared" si="355"/>
        <v>0</v>
      </c>
      <c r="IS44" s="68">
        <f t="shared" si="355"/>
        <v>0</v>
      </c>
      <c r="IT44" s="68">
        <f t="shared" si="355"/>
        <v>0</v>
      </c>
      <c r="IU44" s="68">
        <f t="shared" si="355"/>
        <v>0</v>
      </c>
      <c r="IV44" s="68">
        <f t="shared" si="355"/>
        <v>0</v>
      </c>
      <c r="IW44" s="68">
        <f t="shared" si="355"/>
        <v>0</v>
      </c>
      <c r="IX44" s="68">
        <f t="shared" si="355"/>
        <v>0</v>
      </c>
      <c r="IY44" s="68">
        <f t="shared" si="355"/>
        <v>0</v>
      </c>
      <c r="IZ44" s="68">
        <f t="shared" si="355"/>
        <v>0</v>
      </c>
      <c r="JA44" s="68">
        <f t="shared" si="355"/>
        <v>0</v>
      </c>
      <c r="JB44" s="68">
        <f t="shared" si="355"/>
        <v>0</v>
      </c>
      <c r="JC44" s="68">
        <f t="shared" si="355"/>
        <v>0</v>
      </c>
      <c r="JD44" s="68">
        <f t="shared" si="355"/>
        <v>0</v>
      </c>
      <c r="JE44" s="68">
        <f t="shared" si="355"/>
        <v>0</v>
      </c>
      <c r="JF44" s="68">
        <f t="shared" si="355"/>
        <v>0</v>
      </c>
      <c r="JG44" s="61">
        <f t="shared" si="355"/>
        <v>0</v>
      </c>
      <c r="JH44" s="61">
        <f t="shared" si="355"/>
        <v>0</v>
      </c>
      <c r="JI44" s="61">
        <f t="shared" si="355"/>
        <v>0</v>
      </c>
      <c r="JJ44" s="61">
        <f t="shared" si="355"/>
        <v>0</v>
      </c>
      <c r="JK44" s="61">
        <f t="shared" si="355"/>
        <v>0</v>
      </c>
      <c r="JL44" s="68">
        <f t="shared" si="355"/>
        <v>0</v>
      </c>
      <c r="JM44" s="61">
        <f t="shared" si="355"/>
        <v>0</v>
      </c>
      <c r="JN44" s="61">
        <f t="shared" si="355"/>
        <v>0</v>
      </c>
      <c r="JO44" s="68">
        <f t="shared" si="355"/>
        <v>0</v>
      </c>
      <c r="JP44" s="61">
        <f t="shared" si="355"/>
        <v>0</v>
      </c>
      <c r="JQ44" s="61">
        <f t="shared" si="355"/>
        <v>0</v>
      </c>
      <c r="JR44" s="61">
        <f t="shared" si="355"/>
        <v>0</v>
      </c>
      <c r="JS44" s="61">
        <f t="shared" si="355"/>
        <v>0</v>
      </c>
      <c r="JT44" s="61">
        <f t="shared" si="355"/>
        <v>0</v>
      </c>
      <c r="JU44" s="61">
        <f t="shared" si="355"/>
        <v>0</v>
      </c>
      <c r="JV44" s="61">
        <f t="shared" si="355"/>
        <v>0</v>
      </c>
      <c r="JW44" s="61">
        <f t="shared" si="355"/>
        <v>0</v>
      </c>
      <c r="JX44" s="61">
        <f t="shared" si="355"/>
        <v>0</v>
      </c>
      <c r="JY44" s="61">
        <f t="shared" si="355"/>
        <v>0</v>
      </c>
      <c r="JZ44" s="61">
        <f t="shared" si="355"/>
        <v>0</v>
      </c>
      <c r="KA44" s="61">
        <f t="shared" si="355"/>
        <v>0</v>
      </c>
      <c r="KB44" s="61">
        <f t="shared" si="355"/>
        <v>0</v>
      </c>
      <c r="KC44" s="61">
        <f t="shared" si="355"/>
        <v>0</v>
      </c>
      <c r="KD44" s="61">
        <f t="shared" si="355"/>
        <v>0</v>
      </c>
      <c r="KE44" s="61">
        <f t="shared" si="355"/>
        <v>0</v>
      </c>
      <c r="KF44" s="61">
        <f t="shared" si="355"/>
        <v>0</v>
      </c>
      <c r="KG44" s="68">
        <f t="shared" si="355"/>
        <v>0</v>
      </c>
      <c r="KH44" s="61">
        <f>SUM(ENERO:DICIEMBRE!KH44)</f>
        <v>0</v>
      </c>
      <c r="KI44" s="61">
        <f>SUM(ENERO:DICIEMBRE!KI44)</f>
        <v>0</v>
      </c>
      <c r="KJ44" s="61">
        <f>SUM(ENERO:DICIEMBRE!KJ44)</f>
        <v>0</v>
      </c>
      <c r="KK44" s="61">
        <f>SUM(ENERO:DICIEMBRE!KK44)</f>
        <v>0</v>
      </c>
      <c r="KL44" s="61">
        <f>SUM(ENERO:DICIEMBRE!KL44)</f>
        <v>0</v>
      </c>
      <c r="KM44" s="61">
        <f>SUM(ENERO:DICIEMBRE!KM44)</f>
        <v>0</v>
      </c>
      <c r="KN44" s="61">
        <f>SUM(ENERO:DICIEMBRE!KN44)</f>
        <v>0</v>
      </c>
      <c r="KO44" s="61">
        <f>SUM(ENERO:DICIEMBRE!KO44)</f>
        <v>0</v>
      </c>
      <c r="KP44" s="61">
        <f>SUM(ENERO:DICIEMBRE!KP44)</f>
        <v>0</v>
      </c>
      <c r="KQ44" s="61">
        <f>SUM(ENERO:DICIEMBRE!KQ44)</f>
        <v>0</v>
      </c>
      <c r="KR44" s="61">
        <f>SUM(ENERO:DICIEMBRE!KR44)</f>
        <v>0</v>
      </c>
      <c r="KS44" s="61">
        <f>SUM(ENERO:DICIEMBRE!KS44)</f>
        <v>0</v>
      </c>
      <c r="KT44" s="61">
        <f>SUM(ENERO:DICIEMBRE!KT44)</f>
        <v>0</v>
      </c>
      <c r="KU44" s="61">
        <f>SUM(ENERO:DICIEMBRE!KU44)</f>
        <v>0</v>
      </c>
      <c r="KV44" s="61">
        <f>SUM(ENERO:DICIEMBRE!KV44)</f>
        <v>0</v>
      </c>
      <c r="KW44" s="61">
        <f>SUM(ENERO:DICIEMBRE!KW44)</f>
        <v>0</v>
      </c>
      <c r="KX44" s="61">
        <f>SUM(ENERO:DICIEMBRE!KX44)</f>
        <v>0</v>
      </c>
      <c r="KY44" s="68">
        <f t="shared" ref="KY44:KZ44" si="356">SUM(KY45:KY46)</f>
        <v>0</v>
      </c>
      <c r="KZ44" s="61">
        <f t="shared" si="356"/>
        <v>0</v>
      </c>
      <c r="LA44" s="61">
        <f>SUM(ENERO:DICIEMBRE!LA44)</f>
        <v>0</v>
      </c>
      <c r="LB44" s="61">
        <f>SUM(ENERO:DICIEMBRE!LB44)</f>
        <v>0</v>
      </c>
      <c r="LC44" s="61">
        <f>SUM(ENERO:DICIEMBRE!LC44)</f>
        <v>0</v>
      </c>
      <c r="LD44" s="61">
        <f>SUM(ENERO:DICIEMBRE!LD44)</f>
        <v>0</v>
      </c>
      <c r="LE44" s="61">
        <f>SUM(ENERO:DICIEMBRE!LE44)</f>
        <v>0</v>
      </c>
      <c r="LF44" s="61">
        <f>SUM(ENERO:DICIEMBRE!LF44)</f>
        <v>0</v>
      </c>
      <c r="LG44" s="61">
        <f>SUM(ENERO:DICIEMBRE!LG44)</f>
        <v>0</v>
      </c>
      <c r="LH44" s="61">
        <f>SUM(ENERO:DICIEMBRE!LH44)</f>
        <v>0</v>
      </c>
      <c r="LI44" s="61">
        <f>SUM(ENERO:DICIEMBRE!LI44)</f>
        <v>0</v>
      </c>
      <c r="LJ44" s="61">
        <f>SUM(ENERO:DICIEMBRE!LJ44)</f>
        <v>0</v>
      </c>
      <c r="LK44" s="61">
        <f>SUM(ENERO:DICIEMBRE!LK44)</f>
        <v>0</v>
      </c>
      <c r="LL44" s="61">
        <f>SUM(ENERO:DICIEMBRE!LL44)</f>
        <v>0</v>
      </c>
      <c r="LM44" s="61">
        <f>SUM(ENERO:DICIEMBRE!LM44)</f>
        <v>0</v>
      </c>
      <c r="LN44" s="61">
        <f>SUM(ENERO:DICIEMBRE!LN44)</f>
        <v>0</v>
      </c>
      <c r="LO44" s="61">
        <f>SUM(ENERO:DICIEMBRE!LO44)</f>
        <v>0</v>
      </c>
      <c r="LP44" s="61">
        <f>SUM(ENERO:DICIEMBRE!LP44)</f>
        <v>0</v>
      </c>
      <c r="LQ44" s="61">
        <f>SUM(ENERO:DICIEMBRE!LQ44)</f>
        <v>0</v>
      </c>
      <c r="LR44" s="61">
        <f>SUM(ENERO:DICIEMBRE!LR44)</f>
        <v>0</v>
      </c>
      <c r="LS44" s="61">
        <f>SUM(ENERO:DICIEMBRE!LS44)</f>
        <v>0</v>
      </c>
      <c r="LT44" s="61">
        <f>SUM(ENERO:DICIEMBRE!LT44)</f>
        <v>0</v>
      </c>
      <c r="LU44" s="61">
        <f>SUM(ENERO:DICIEMBRE!LU44)</f>
        <v>0</v>
      </c>
      <c r="LV44" s="61">
        <f>SUM(ENERO:DICIEMBRE!LV44)</f>
        <v>0</v>
      </c>
      <c r="LW44" s="61">
        <f>SUM(ENERO:DICIEMBRE!LW44)</f>
        <v>0</v>
      </c>
      <c r="LX44" s="61">
        <f>SUM(ENERO:DICIEMBRE!LX44)</f>
        <v>0</v>
      </c>
      <c r="LY44" s="61">
        <f>SUM(ENERO:DICIEMBRE!LY44)</f>
        <v>0</v>
      </c>
      <c r="LZ44" s="61">
        <f>SUM(ENERO:DICIEMBRE!LZ44)</f>
        <v>0</v>
      </c>
      <c r="MA44" s="61">
        <f>SUM(ENERO:DICIEMBRE!MA44)</f>
        <v>0</v>
      </c>
      <c r="MB44" s="61">
        <f>SUM(ENERO:DICIEMBRE!MB44)</f>
        <v>0</v>
      </c>
      <c r="MC44" s="61">
        <f>SUM(ENERO:DICIEMBRE!MC44)</f>
        <v>0</v>
      </c>
      <c r="MD44" s="61">
        <f>SUM(ENERO:DICIEMBRE!MD44)</f>
        <v>0</v>
      </c>
      <c r="ME44" s="61">
        <f>SUM(ENERO:DICIEMBRE!ME44)</f>
        <v>0</v>
      </c>
      <c r="MF44" s="61">
        <f>SUM(ENERO:DICIEMBRE!MF44)</f>
        <v>0</v>
      </c>
      <c r="MG44" s="61">
        <f>SUM(ENERO:DICIEMBRE!MG44)</f>
        <v>0</v>
      </c>
      <c r="MH44" s="61">
        <f>SUM(ENERO:DICIEMBRE!MH44)</f>
        <v>0</v>
      </c>
      <c r="MI44" s="61">
        <f>SUM(ENERO:DICIEMBRE!MI44)</f>
        <v>0</v>
      </c>
      <c r="MJ44" s="61">
        <f>SUM(ENERO:DICIEMBRE!MJ44)</f>
        <v>0</v>
      </c>
      <c r="MK44" s="61">
        <f>SUM(ENERO:DICIEMBRE!MK44)</f>
        <v>0</v>
      </c>
      <c r="ML44" s="61">
        <f>SUM(ENERO:DICIEMBRE!ML44)</f>
        <v>0</v>
      </c>
      <c r="MM44" s="61">
        <f>SUM(ENERO:DICIEMBRE!MM44)</f>
        <v>0</v>
      </c>
    </row>
    <row r="45" ht="12" spans="1:351">
      <c r="A45" s="1" t="s">
        <v>170</v>
      </c>
      <c r="B45" s="1">
        <v>31601</v>
      </c>
      <c r="C45" s="62" t="s">
        <v>208</v>
      </c>
      <c r="D45" s="63" t="e">
        <f>AVERAGE(ENERO:DICIEMBRE!D45)</f>
        <v>#DIV/0!</v>
      </c>
      <c r="E45" s="63" t="e">
        <f>AVERAGE(ENERO:DICIEMBRE!E45)</f>
        <v>#DIV/0!</v>
      </c>
      <c r="F45" s="63" t="e">
        <f>AVERAGE(ENERO:DICIEMBRE!F45)</f>
        <v>#DIV/0!</v>
      </c>
      <c r="G45" s="63" t="e">
        <f>AVERAGE(ENERO:DICIEMBRE!G45)</f>
        <v>#DIV/0!</v>
      </c>
      <c r="H45" s="63" t="e">
        <f>AVERAGE(ENERO:DICIEMBRE!H45)</f>
        <v>#DIV/0!</v>
      </c>
      <c r="I45" s="63" t="e">
        <f>AVERAGE(ENERO:DICIEMBRE!I45)</f>
        <v>#DIV/0!</v>
      </c>
      <c r="J45" s="63" t="e">
        <f>AVERAGE(ENERO:DICIEMBRE!J45)</f>
        <v>#DIV/0!</v>
      </c>
      <c r="K45" s="63" t="e">
        <f>AVERAGE(ENERO:DICIEMBRE!K45)</f>
        <v>#DIV/0!</v>
      </c>
      <c r="L45" s="63" t="e">
        <f>AVERAGE(ENERO:DICIEMBRE!L45)</f>
        <v>#DIV/0!</v>
      </c>
      <c r="M45" s="63" t="e">
        <f>AVERAGE(ENERO:DICIEMBRE!M45)</f>
        <v>#DIV/0!</v>
      </c>
      <c r="N45" s="69" t="e">
        <f t="shared" ref="N45:N46" si="357">SUM(D45:M45)</f>
        <v>#DIV/0!</v>
      </c>
      <c r="O45" s="63" t="e">
        <f>AVERAGE(ENERO:DICIEMBRE!O45)</f>
        <v>#DIV/0!</v>
      </c>
      <c r="P45" s="63" t="e">
        <f>AVERAGE(ENERO:DICIEMBRE!P45)</f>
        <v>#DIV/0!</v>
      </c>
      <c r="Q45" s="63" t="e">
        <f>AVERAGE(ENERO:DICIEMBRE!Q45)</f>
        <v>#DIV/0!</v>
      </c>
      <c r="R45" s="63" t="e">
        <f>AVERAGE(ENERO:DICIEMBRE!R45)</f>
        <v>#DIV/0!</v>
      </c>
      <c r="S45" s="63" t="e">
        <f>AVERAGE(ENERO:DICIEMBRE!S45)</f>
        <v>#DIV/0!</v>
      </c>
      <c r="T45" s="63" t="e">
        <f>AVERAGE(ENERO:DICIEMBRE!T45)</f>
        <v>#DIV/0!</v>
      </c>
      <c r="U45" s="63" t="e">
        <f>AVERAGE(ENERO:DICIEMBRE!U45)</f>
        <v>#DIV/0!</v>
      </c>
      <c r="V45" s="63" t="e">
        <f>AVERAGE(ENERO:DICIEMBRE!V45)</f>
        <v>#DIV/0!</v>
      </c>
      <c r="W45" s="63" t="e">
        <f>AVERAGE(ENERO:DICIEMBRE!W45)</f>
        <v>#DIV/0!</v>
      </c>
      <c r="X45" s="63" t="e">
        <f>AVERAGE(ENERO:DICIEMBRE!X45)</f>
        <v>#DIV/0!</v>
      </c>
      <c r="Y45" s="69" t="e">
        <f t="shared" ref="Y45:Y46" si="358">SUM(O45:X45)</f>
        <v>#DIV/0!</v>
      </c>
      <c r="Z45" s="73">
        <f t="shared" si="348"/>
        <v>0</v>
      </c>
      <c r="AA45" s="74">
        <f t="shared" si="348"/>
        <v>0</v>
      </c>
      <c r="AB45" s="74">
        <f t="shared" si="348"/>
        <v>0</v>
      </c>
      <c r="AC45" s="74">
        <f t="shared" si="348"/>
        <v>0</v>
      </c>
      <c r="AD45" s="74">
        <f t="shared" si="348"/>
        <v>0</v>
      </c>
      <c r="AE45" s="74">
        <f t="shared" si="348"/>
        <v>0</v>
      </c>
      <c r="AF45" s="74">
        <f t="shared" si="348"/>
        <v>0</v>
      </c>
      <c r="AG45" s="74">
        <f t="shared" si="348"/>
        <v>0</v>
      </c>
      <c r="AH45" s="74">
        <f t="shared" si="182"/>
        <v>0</v>
      </c>
      <c r="AI45" s="74">
        <f t="shared" si="182"/>
        <v>0</v>
      </c>
      <c r="AJ45" s="94">
        <f t="shared" si="182"/>
        <v>0</v>
      </c>
      <c r="AK45" s="95">
        <f>SUM(ENERO:DICIEMBRE!AK45)</f>
        <v>0</v>
      </c>
      <c r="AL45" s="96">
        <f>SUM(ENERO:DICIEMBRE!AL45)</f>
        <v>0</v>
      </c>
      <c r="AM45" s="63">
        <f>SUM(ENERO:DICIEMBRE!AM45)</f>
        <v>0</v>
      </c>
      <c r="AN45" s="63">
        <f>SUM(ENERO:DICIEMBRE!AN45)</f>
        <v>0</v>
      </c>
      <c r="AO45" s="63">
        <f>SUM(ENERO:DICIEMBRE!AO45)</f>
        <v>0</v>
      </c>
      <c r="AP45" s="63">
        <f>SUM(ENERO:DICIEMBRE!AP45)</f>
        <v>0</v>
      </c>
      <c r="AQ45" s="63">
        <f>SUM(ENERO:DICIEMBRE!AQ45)</f>
        <v>0</v>
      </c>
      <c r="AR45" s="63">
        <f>SUM(ENERO:DICIEMBRE!AR45)</f>
        <v>0</v>
      </c>
      <c r="AS45" s="63">
        <f>SUM(ENERO:DICIEMBRE!AS45)</f>
        <v>0</v>
      </c>
      <c r="AT45" s="69">
        <f t="shared" ref="AT45:AT46" si="359">SUM(AL45:AS45)</f>
        <v>0</v>
      </c>
      <c r="AU45" s="63">
        <f>SUM(ENERO:DICIEMBRE!AU45)</f>
        <v>0</v>
      </c>
      <c r="AV45" s="63">
        <f>SUM(ENERO:DICIEMBRE!AV45)</f>
        <v>0</v>
      </c>
      <c r="AW45" s="63">
        <f>SUM(ENERO:DICIEMBRE!AW45)</f>
        <v>0</v>
      </c>
      <c r="AX45" s="63">
        <f>SUM(ENERO:DICIEMBRE!AX45)</f>
        <v>0</v>
      </c>
      <c r="AY45" s="63">
        <f>SUM(ENERO:DICIEMBRE!AY45)</f>
        <v>0</v>
      </c>
      <c r="AZ45" s="63">
        <f>SUM(ENERO:DICIEMBRE!AZ45)</f>
        <v>0</v>
      </c>
      <c r="BA45" s="63">
        <f>SUM(ENERO:DICIEMBRE!BA45)</f>
        <v>0</v>
      </c>
      <c r="BB45" s="63">
        <f>SUM(ENERO:DICIEMBRE!BB45)</f>
        <v>0</v>
      </c>
      <c r="BC45" s="63">
        <f>SUM(ENERO:DICIEMBRE!BC45)</f>
        <v>0</v>
      </c>
      <c r="BD45" s="63">
        <f>SUM(ENERO:DICIEMBRE!BD45)</f>
        <v>0</v>
      </c>
      <c r="BE45" s="63">
        <f>SUM(ENERO:DICIEMBRE!BE45)</f>
        <v>0</v>
      </c>
      <c r="BF45" s="63">
        <f>SUM(ENERO:DICIEMBRE!BF45)</f>
        <v>0</v>
      </c>
      <c r="BG45" s="63">
        <f>SUM(ENERO:DICIEMBRE!BG45)</f>
        <v>0</v>
      </c>
      <c r="BH45" s="63">
        <f>SUM(ENERO:DICIEMBRE!BH45)</f>
        <v>0</v>
      </c>
      <c r="BI45" s="63">
        <f>SUM(ENERO:DICIEMBRE!BI45)</f>
        <v>0</v>
      </c>
      <c r="BJ45" s="63">
        <f>SUM(ENERO:DICIEMBRE!BJ45)</f>
        <v>0</v>
      </c>
      <c r="BK45" s="63">
        <f>SUM(ENERO:DICIEMBRE!BK45)</f>
        <v>0</v>
      </c>
      <c r="BL45" s="63">
        <f>SUM(ENERO:DICIEMBRE!BL45)</f>
        <v>0</v>
      </c>
      <c r="BM45" s="63">
        <f>SUM(ENERO:DICIEMBRE!BM45)</f>
        <v>0</v>
      </c>
      <c r="BN45" s="63">
        <f>SUM(ENERO:DICIEMBRE!BN45)</f>
        <v>0</v>
      </c>
      <c r="BO45" s="63">
        <f>SUM(ENERO:DICIEMBRE!BO45)</f>
        <v>0</v>
      </c>
      <c r="BP45" s="63">
        <f>SUM(ENERO:DICIEMBRE!BP45)</f>
        <v>0</v>
      </c>
      <c r="BQ45" s="63">
        <f>SUM(ENERO:DICIEMBRE!BQ45)</f>
        <v>0</v>
      </c>
      <c r="BR45" s="63">
        <f>SUM(ENERO:DICIEMBRE!BR45)</f>
        <v>0</v>
      </c>
      <c r="BS45" s="63">
        <f>SUM(ENERO:DICIEMBRE!BS45)</f>
        <v>0</v>
      </c>
      <c r="BT45" s="63">
        <f>SUM(ENERO:DICIEMBRE!BT45)</f>
        <v>0</v>
      </c>
      <c r="BU45" s="69">
        <f t="shared" ref="BU45:BU46" si="360">SUM(AU45:BT45)</f>
        <v>0</v>
      </c>
      <c r="BV45" s="63">
        <f>SUM(ENERO:DICIEMBRE!BV45)</f>
        <v>0</v>
      </c>
      <c r="BW45" s="63">
        <f>SUM(ENERO:DICIEMBRE!BW45)</f>
        <v>0</v>
      </c>
      <c r="BX45" s="63">
        <f>SUM(ENERO:DICIEMBRE!BX45)</f>
        <v>0</v>
      </c>
      <c r="BY45" s="69">
        <f t="shared" ref="BY45:BY46" si="361">SUM(BV45:BX45)</f>
        <v>0</v>
      </c>
      <c r="BZ45" s="63">
        <f>SUM(ENERO:DICIEMBRE!BZ45)</f>
        <v>0</v>
      </c>
      <c r="CA45" s="63">
        <f>SUM(ENERO:DICIEMBRE!CA45)</f>
        <v>0</v>
      </c>
      <c r="CB45" s="63">
        <f>SUM(ENERO:DICIEMBRE!CB45)</f>
        <v>0</v>
      </c>
      <c r="CC45" s="63">
        <f>SUM(ENERO:DICIEMBRE!CC45)</f>
        <v>0</v>
      </c>
      <c r="CD45" s="63">
        <f>SUM(ENERO:DICIEMBRE!CD45)</f>
        <v>0</v>
      </c>
      <c r="CE45" s="63">
        <f>SUM(ENERO:DICIEMBRE!CE45)</f>
        <v>0</v>
      </c>
      <c r="CF45" s="63">
        <f>SUM(ENERO:DICIEMBRE!CF45)</f>
        <v>0</v>
      </c>
      <c r="CG45" s="63">
        <f>SUM(ENERO:DICIEMBRE!CG45)</f>
        <v>0</v>
      </c>
      <c r="CH45" s="63">
        <f>SUM(ENERO:DICIEMBRE!CH45)</f>
        <v>0</v>
      </c>
      <c r="CI45" s="63">
        <f>SUM(ENERO:DICIEMBRE!CI45)</f>
        <v>0</v>
      </c>
      <c r="CJ45" s="63">
        <f>SUM(ENERO:DICIEMBRE!CJ45)</f>
        <v>0</v>
      </c>
      <c r="CK45" s="63">
        <f>SUM(ENERO:DICIEMBRE!CK45)</f>
        <v>0</v>
      </c>
      <c r="CL45" s="63">
        <f>SUM(ENERO:DICIEMBRE!CL45)</f>
        <v>0</v>
      </c>
      <c r="CM45" s="63">
        <f>SUM(ENERO:DICIEMBRE!CM45)</f>
        <v>0</v>
      </c>
      <c r="CN45" s="63">
        <f>SUM(ENERO:DICIEMBRE!CN45)</f>
        <v>0</v>
      </c>
      <c r="CO45" s="63">
        <f>SUM(ENERO:DICIEMBRE!CO45)</f>
        <v>0</v>
      </c>
      <c r="CP45" s="63">
        <f>SUM(ENERO:DICIEMBRE!CP45)</f>
        <v>0</v>
      </c>
      <c r="CQ45" s="63">
        <f>SUM(ENERO:DICIEMBRE!CQ45)</f>
        <v>0</v>
      </c>
      <c r="CR45" s="63">
        <f>SUM(ENERO:DICIEMBRE!CR45)</f>
        <v>0</v>
      </c>
      <c r="CS45" s="63">
        <f>SUM(ENERO:DICIEMBRE!CS45)</f>
        <v>0</v>
      </c>
      <c r="CT45" s="63">
        <f>SUM(ENERO:DICIEMBRE!CT45)</f>
        <v>0</v>
      </c>
      <c r="CU45" s="63">
        <f>SUM(ENERO:DICIEMBRE!CU45)</f>
        <v>0</v>
      </c>
      <c r="CV45" s="63">
        <f>SUM(ENERO:DICIEMBRE!CV45)</f>
        <v>0</v>
      </c>
      <c r="CW45" s="63">
        <f>SUM(ENERO:DICIEMBRE!CW45)</f>
        <v>0</v>
      </c>
      <c r="CX45" s="63">
        <f>SUM(ENERO:DICIEMBRE!CX45)</f>
        <v>0</v>
      </c>
      <c r="CY45" s="63">
        <f>SUM(ENERO:DICIEMBRE!CY45)</f>
        <v>0</v>
      </c>
      <c r="CZ45" s="63">
        <f>SUM(ENERO:DICIEMBRE!CZ45)</f>
        <v>0</v>
      </c>
      <c r="DA45" s="63">
        <f>SUM(ENERO:DICIEMBRE!DA45)</f>
        <v>0</v>
      </c>
      <c r="DB45" s="63">
        <f>SUM(ENERO:DICIEMBRE!DB45)</f>
        <v>0</v>
      </c>
      <c r="DC45" s="69">
        <f t="shared" ref="DC45:DC46" si="362">SUM(BZ45:DB45)</f>
        <v>0</v>
      </c>
      <c r="DD45" s="63">
        <f>SUM(ENERO:DICIEMBRE!DD45)</f>
        <v>0</v>
      </c>
      <c r="DE45" s="63">
        <f>SUM(ENERO:DICIEMBRE!DE45)</f>
        <v>0</v>
      </c>
      <c r="DF45" s="69">
        <f>SUM(DD45:DE45)</f>
        <v>0</v>
      </c>
      <c r="DG45" s="63">
        <f>SUM(ENERO:DICIEMBRE!DG45)</f>
        <v>0</v>
      </c>
      <c r="DH45" s="63">
        <f>SUM(ENERO:DICIEMBRE!DH45)</f>
        <v>0</v>
      </c>
      <c r="DI45" s="63">
        <f>SUM(ENERO:DICIEMBRE!DI45)</f>
        <v>0</v>
      </c>
      <c r="DJ45" s="63">
        <f>SUM(ENERO:DICIEMBRE!DJ45)</f>
        <v>0</v>
      </c>
      <c r="DK45" s="63">
        <f>SUM(ENERO:DICIEMBRE!DK45)</f>
        <v>0</v>
      </c>
      <c r="DL45" s="63">
        <f>SUM(ENERO:DICIEMBRE!DL45)</f>
        <v>0</v>
      </c>
      <c r="DM45" s="63">
        <f>SUM(ENERO:DICIEMBRE!DM45)</f>
        <v>0</v>
      </c>
      <c r="DN45" s="63">
        <f>SUM(ENERO:DICIEMBRE!DN45)</f>
        <v>0</v>
      </c>
      <c r="DO45" s="63">
        <f>SUM(ENERO:DICIEMBRE!DO45)</f>
        <v>0</v>
      </c>
      <c r="DP45" s="63">
        <f>SUM(ENERO:DICIEMBRE!DP45)</f>
        <v>0</v>
      </c>
      <c r="DQ45" s="63">
        <f>SUM(ENERO:DICIEMBRE!DQ45)</f>
        <v>0</v>
      </c>
      <c r="DR45" s="63">
        <f>SUM(ENERO:DICIEMBRE!DR45)</f>
        <v>0</v>
      </c>
      <c r="DS45" s="63">
        <f>SUM(ENERO:DICIEMBRE!DS45)</f>
        <v>0</v>
      </c>
      <c r="DT45" s="63">
        <f>SUM(ENERO:DICIEMBRE!DT45)</f>
        <v>0</v>
      </c>
      <c r="DU45" s="63">
        <f>SUM(ENERO:DICIEMBRE!DU45)</f>
        <v>0</v>
      </c>
      <c r="DV45" s="63">
        <f>SUM(ENERO:DICIEMBRE!DV45)</f>
        <v>0</v>
      </c>
      <c r="DW45" s="63">
        <f>SUM(ENERO:DICIEMBRE!DW45)</f>
        <v>0</v>
      </c>
      <c r="DX45" s="63">
        <f>SUM(ENERO:DICIEMBRE!DX45)</f>
        <v>0</v>
      </c>
      <c r="DY45" s="63">
        <f>SUM(ENERO:DICIEMBRE!DY45)</f>
        <v>0</v>
      </c>
      <c r="DZ45" s="63">
        <f>SUM(ENERO:DICIEMBRE!DZ45)</f>
        <v>0</v>
      </c>
      <c r="EA45" s="63">
        <f>SUM(ENERO:DICIEMBRE!EA45)</f>
        <v>0</v>
      </c>
      <c r="EB45" s="63">
        <f>SUM(ENERO:DICIEMBRE!EB45)</f>
        <v>0</v>
      </c>
      <c r="EC45" s="63">
        <f>SUM(ENERO:DICIEMBRE!EC45)</f>
        <v>0</v>
      </c>
      <c r="ED45" s="63">
        <f>SUM(ENERO:DICIEMBRE!ED45)</f>
        <v>0</v>
      </c>
      <c r="EE45" s="63">
        <f>SUM(ENERO:DICIEMBRE!EE45)</f>
        <v>0</v>
      </c>
      <c r="EF45" s="63">
        <f>SUM(ENERO:DICIEMBRE!EF45)</f>
        <v>0</v>
      </c>
      <c r="EG45" s="63">
        <f>SUM(ENERO:DICIEMBRE!EG45)</f>
        <v>0</v>
      </c>
      <c r="EH45" s="63">
        <f>SUM(ENERO:DICIEMBRE!EH45)</f>
        <v>0</v>
      </c>
      <c r="EI45" s="63">
        <f>SUM(ENERO:DICIEMBRE!EI45)</f>
        <v>0</v>
      </c>
      <c r="EJ45" s="69">
        <f t="shared" ref="EJ45:EJ46" si="363">SUM(EC45:ED45,DX45:DY45,DS45:DT45,DN45:DO45,DI45:DJ45,EI45,)</f>
        <v>0</v>
      </c>
      <c r="EK45" s="69">
        <f t="shared" ref="EK45:EK46" si="364">SUM(EE45:EH45,DZ45:EB45,DU45:DW45,DP45:DR45,DK45:DM45,DG45:DH45)</f>
        <v>0</v>
      </c>
      <c r="EL45" s="63">
        <f>SUM(ENERO:DICIEMBRE!EL45)</f>
        <v>0</v>
      </c>
      <c r="EM45" s="63">
        <f>SUM(ENERO:DICIEMBRE!EM45)</f>
        <v>0</v>
      </c>
      <c r="EN45" s="63">
        <f>SUM(ENERO:DICIEMBRE!EN45)</f>
        <v>0</v>
      </c>
      <c r="EO45" s="69">
        <f t="shared" ref="EO45:EO46" si="365">SUM(EL45:EN45)</f>
        <v>0</v>
      </c>
      <c r="EP45" s="63">
        <f>SUM(ENERO:DICIEMBRE!EP45)</f>
        <v>0</v>
      </c>
      <c r="EQ45" s="63">
        <f>SUM(ENERO:DICIEMBRE!EQ45)</f>
        <v>0</v>
      </c>
      <c r="ER45" s="63">
        <f>SUM(ENERO:DICIEMBRE!ER45)</f>
        <v>0</v>
      </c>
      <c r="ES45" s="63">
        <f>SUM(ENERO:DICIEMBRE!ES45)</f>
        <v>0</v>
      </c>
      <c r="ET45" s="63">
        <f>SUM(ENERO:DICIEMBRE!ET45)</f>
        <v>0</v>
      </c>
      <c r="EU45" s="63">
        <f>SUM(ENERO:DICIEMBRE!EU45)</f>
        <v>0</v>
      </c>
      <c r="EV45" s="63">
        <f>SUM(ENERO:DICIEMBRE!EV45)</f>
        <v>0</v>
      </c>
      <c r="EW45" s="63">
        <f>SUM(ENERO:DICIEMBRE!EW45)</f>
        <v>0</v>
      </c>
      <c r="EX45" s="63">
        <f>SUM(ENERO:DICIEMBRE!EX45)</f>
        <v>0</v>
      </c>
      <c r="EY45" s="69">
        <f t="shared" si="345"/>
        <v>0</v>
      </c>
      <c r="EZ45" s="63">
        <f>SUM(ENERO:DICIEMBRE!EZ45)</f>
        <v>0</v>
      </c>
      <c r="FA45" s="63">
        <f>SUM(ENERO:DICIEMBRE!FA45)</f>
        <v>0</v>
      </c>
      <c r="FB45" s="63">
        <f>SUM(ENERO:DICIEMBRE!FB45)</f>
        <v>0</v>
      </c>
      <c r="FC45" s="63">
        <f>SUM(ENERO:DICIEMBRE!FC45)</f>
        <v>0</v>
      </c>
      <c r="FD45" s="63">
        <f>SUM(ENERO:DICIEMBRE!FD45)</f>
        <v>0</v>
      </c>
      <c r="FE45" s="63">
        <f>SUM(ENERO:DICIEMBRE!FE45)</f>
        <v>0</v>
      </c>
      <c r="FF45" s="63">
        <f>SUM(ENERO:DICIEMBRE!FF45)</f>
        <v>0</v>
      </c>
      <c r="FG45" s="63">
        <f>SUM(ENERO:DICIEMBRE!FG45)</f>
        <v>0</v>
      </c>
      <c r="FH45" s="69">
        <f t="shared" ref="FH45:FH46" si="366">SUM(EZ45:FG45)</f>
        <v>0</v>
      </c>
      <c r="FI45" s="63">
        <f>SUM(ENERO:DICIEMBRE!FI45)</f>
        <v>0</v>
      </c>
      <c r="FJ45" s="63">
        <f>SUM(ENERO:DICIEMBRE!FJ45)</f>
        <v>0</v>
      </c>
      <c r="FK45" s="63">
        <f>SUM(ENERO:DICIEMBRE!FK45)</f>
        <v>0</v>
      </c>
      <c r="FL45" s="63">
        <f>SUM(ENERO:DICIEMBRE!FL45)</f>
        <v>0</v>
      </c>
      <c r="FM45" s="63">
        <f>SUM(ENERO:DICIEMBRE!FM45)</f>
        <v>0</v>
      </c>
      <c r="FN45" s="63">
        <f>SUM(ENERO:DICIEMBRE!FN45)</f>
        <v>0</v>
      </c>
      <c r="FO45" s="63">
        <f>SUM(ENERO:DICIEMBRE!FO45)</f>
        <v>0</v>
      </c>
      <c r="FP45" s="63">
        <f>SUM(ENERO:DICIEMBRE!FP45)</f>
        <v>0</v>
      </c>
      <c r="FQ45" s="63">
        <f>SUM(ENERO:DICIEMBRE!FQ45)</f>
        <v>0</v>
      </c>
      <c r="FR45" s="63">
        <f>SUM(ENERO:DICIEMBRE!FR45)</f>
        <v>0</v>
      </c>
      <c r="FS45" s="69">
        <f t="shared" ref="FS45:FS46" si="367">SUM(FI45:FR45)</f>
        <v>0</v>
      </c>
      <c r="FT45" s="63">
        <f>SUM(ENERO:DICIEMBRE!FT45)</f>
        <v>0</v>
      </c>
      <c r="FU45" s="63">
        <f>SUM(ENERO:DICIEMBRE!FU45)</f>
        <v>0</v>
      </c>
      <c r="FV45" s="63">
        <f>SUM(ENERO:DICIEMBRE!FV45)</f>
        <v>0</v>
      </c>
      <c r="FW45" s="63">
        <f>SUM(ENERO:DICIEMBRE!FW45)</f>
        <v>0</v>
      </c>
      <c r="FX45" s="63">
        <f>SUM(ENERO:DICIEMBRE!FX45)</f>
        <v>0</v>
      </c>
      <c r="FY45" s="63">
        <f>SUM(ENERO:DICIEMBRE!FY45)</f>
        <v>0</v>
      </c>
      <c r="FZ45" s="63">
        <f>SUM(ENERO:DICIEMBRE!FZ45)</f>
        <v>0</v>
      </c>
      <c r="GA45" s="63">
        <f>SUM(ENERO:DICIEMBRE!GA45)</f>
        <v>0</v>
      </c>
      <c r="GB45" s="63">
        <f>SUM(ENERO:DICIEMBRE!GB45)</f>
        <v>0</v>
      </c>
      <c r="GC45" s="63">
        <f>SUM(ENERO:DICIEMBRE!GC45)</f>
        <v>0</v>
      </c>
      <c r="GD45" s="63">
        <f>SUM(ENERO:DICIEMBRE!GD45)</f>
        <v>0</v>
      </c>
      <c r="GE45" s="63">
        <f>SUM(ENERO:DICIEMBRE!GE45)</f>
        <v>0</v>
      </c>
      <c r="GF45" s="63">
        <f>SUM(ENERO:DICIEMBRE!GF45)</f>
        <v>0</v>
      </c>
      <c r="GG45" s="63">
        <f>SUM(ENERO:DICIEMBRE!GG45)</f>
        <v>0</v>
      </c>
      <c r="GH45" s="63">
        <f>SUM(ENERO:DICIEMBRE!GH45)</f>
        <v>0</v>
      </c>
      <c r="GI45" s="63">
        <f>SUM(ENERO:DICIEMBRE!GI45)</f>
        <v>0</v>
      </c>
      <c r="GJ45" s="63">
        <f>SUM(ENERO:DICIEMBRE!GJ45)</f>
        <v>0</v>
      </c>
      <c r="GK45" s="63">
        <f>SUM(ENERO:DICIEMBRE!GK45)</f>
        <v>0</v>
      </c>
      <c r="GL45" s="63">
        <f>SUM(ENERO:DICIEMBRE!GL45)</f>
        <v>0</v>
      </c>
      <c r="GM45" s="63">
        <f>SUM(ENERO:DICIEMBRE!GM45)</f>
        <v>0</v>
      </c>
      <c r="GN45" s="63">
        <f>SUM(ENERO:DICIEMBRE!GN45)</f>
        <v>0</v>
      </c>
      <c r="GO45" s="63">
        <f>SUM(ENERO:DICIEMBRE!GO45)</f>
        <v>0</v>
      </c>
      <c r="GP45" s="63">
        <f>SUM(ENERO:DICIEMBRE!GP45)</f>
        <v>0</v>
      </c>
      <c r="GQ45" s="69">
        <f t="shared" si="346"/>
        <v>0</v>
      </c>
      <c r="GR45" s="63">
        <f>SUM(ENERO:DICIEMBRE!GR45)</f>
        <v>0</v>
      </c>
      <c r="GS45" s="69">
        <f t="shared" ref="GS45:GS46" si="368">SUM(GR45)</f>
        <v>0</v>
      </c>
      <c r="GT45" s="63">
        <f>SUM(ENERO:DICIEMBRE!GT45)</f>
        <v>0</v>
      </c>
      <c r="GU45" s="63">
        <f>SUM(ENERO:DICIEMBRE!GU45)</f>
        <v>0</v>
      </c>
      <c r="GV45" s="63">
        <f>SUM(ENERO:DICIEMBRE!GV45)</f>
        <v>0</v>
      </c>
      <c r="GW45" s="63">
        <f>SUM(ENERO:DICIEMBRE!GW45)</f>
        <v>0</v>
      </c>
      <c r="GX45" s="63">
        <f>SUM(ENERO:DICIEMBRE!GX45)</f>
        <v>0</v>
      </c>
      <c r="GY45" s="63">
        <f>SUM(ENERO:DICIEMBRE!GY45)</f>
        <v>0</v>
      </c>
      <c r="GZ45" s="63">
        <f>SUM(ENERO:DICIEMBRE!GZ45)</f>
        <v>0</v>
      </c>
      <c r="HA45" s="63">
        <f>SUM(ENERO:DICIEMBRE!HA45)</f>
        <v>0</v>
      </c>
      <c r="HB45" s="63">
        <f>SUM(ENERO:DICIEMBRE!HB45)</f>
        <v>0</v>
      </c>
      <c r="HC45" s="63">
        <f>SUM(ENERO:DICIEMBRE!HC45)</f>
        <v>0</v>
      </c>
      <c r="HD45" s="63">
        <f>SUM(ENERO:DICIEMBRE!HD45)</f>
        <v>0</v>
      </c>
      <c r="HE45" s="63">
        <f>SUM(ENERO:DICIEMBRE!HE45)</f>
        <v>0</v>
      </c>
      <c r="HF45" s="63">
        <f>SUM(ENERO:DICIEMBRE!HF45)</f>
        <v>0</v>
      </c>
      <c r="HG45" s="63">
        <f>SUM(ENERO:DICIEMBRE!HG45)</f>
        <v>0</v>
      </c>
      <c r="HH45" s="63">
        <f>SUM(ENERO:DICIEMBRE!HH45)</f>
        <v>0</v>
      </c>
      <c r="HI45" s="63">
        <f>SUM(ENERO:DICIEMBRE!HI45)</f>
        <v>0</v>
      </c>
      <c r="HJ45" s="63">
        <f>SUM(ENERO:DICIEMBRE!HJ45)</f>
        <v>0</v>
      </c>
      <c r="HK45" s="63">
        <f>SUM(ENERO:DICIEMBRE!HK45)</f>
        <v>0</v>
      </c>
      <c r="HL45" s="63">
        <f>SUM(ENERO:DICIEMBRE!HL45)</f>
        <v>0</v>
      </c>
      <c r="HM45" s="63">
        <f>SUM(ENERO:DICIEMBRE!HM45)</f>
        <v>0</v>
      </c>
      <c r="HN45" s="63">
        <f>SUM(ENERO:DICIEMBRE!HN45)</f>
        <v>0</v>
      </c>
      <c r="HO45" s="63">
        <f>SUM(ENERO:DICIEMBRE!HO45)</f>
        <v>0</v>
      </c>
      <c r="HP45" s="63">
        <f>SUM(ENERO:DICIEMBRE!HP45)</f>
        <v>0</v>
      </c>
      <c r="HQ45" s="63">
        <f>SUM(ENERO:DICIEMBRE!HQ45)</f>
        <v>0</v>
      </c>
      <c r="HR45" s="63">
        <f>SUM(ENERO:DICIEMBRE!HR45)</f>
        <v>0</v>
      </c>
      <c r="HS45" s="69">
        <f>SUM(GT45:HR45)</f>
        <v>0</v>
      </c>
      <c r="HT45" s="63">
        <f>SUM(ENERO:DICIEMBRE!HT45)</f>
        <v>0</v>
      </c>
      <c r="HU45" s="63">
        <f>SUM(ENERO:DICIEMBRE!HU45)</f>
        <v>0</v>
      </c>
      <c r="HV45" s="69">
        <f t="shared" ref="HV45:HV46" si="369">SUM(HT45:HU45)</f>
        <v>0</v>
      </c>
      <c r="HW45" s="63">
        <f>SUM(ENERO:DICIEMBRE!HW45)</f>
        <v>0</v>
      </c>
      <c r="HX45" s="63">
        <f>SUM(ENERO:DICIEMBRE!HX45)</f>
        <v>0</v>
      </c>
      <c r="HY45" s="63">
        <f>SUM(ENERO:DICIEMBRE!HY45)</f>
        <v>0</v>
      </c>
      <c r="HZ45" s="63">
        <f>SUM(ENERO:DICIEMBRE!HZ45)</f>
        <v>0</v>
      </c>
      <c r="IA45" s="63">
        <f>SUM(ENERO:DICIEMBRE!IA45)</f>
        <v>0</v>
      </c>
      <c r="IB45" s="63">
        <f>SUM(ENERO:DICIEMBRE!IB45)</f>
        <v>0</v>
      </c>
      <c r="IC45" s="69">
        <f t="shared" ref="IC45:IC46" si="370">SUM(HW45:IB45)</f>
        <v>0</v>
      </c>
      <c r="ID45" s="63">
        <f>SUM(ENERO:DICIEMBRE!ID45)</f>
        <v>0</v>
      </c>
      <c r="IE45" s="63">
        <f>SUM(ENERO:DICIEMBRE!IE45)</f>
        <v>0</v>
      </c>
      <c r="IF45" s="63">
        <f>SUM(ENERO:DICIEMBRE!IF45)</f>
        <v>0</v>
      </c>
      <c r="IG45" s="63">
        <f>SUM(ENERO:DICIEMBRE!IG45)</f>
        <v>0</v>
      </c>
      <c r="IH45" s="63">
        <f>SUM(ENERO:DICIEMBRE!IH45)</f>
        <v>0</v>
      </c>
      <c r="II45" s="63">
        <f>SUM(ENERO:DICIEMBRE!II45)</f>
        <v>0</v>
      </c>
      <c r="IJ45" s="63">
        <f>SUM(ENERO:DICIEMBRE!IJ45)</f>
        <v>0</v>
      </c>
      <c r="IK45" s="63">
        <f>SUM(ENERO:DICIEMBRE!IK45)</f>
        <v>0</v>
      </c>
      <c r="IL45" s="63">
        <f>SUM(ENERO:DICIEMBRE!IL45)</f>
        <v>0</v>
      </c>
      <c r="IM45" s="63">
        <f>SUM(ENERO:DICIEMBRE!IM45)</f>
        <v>0</v>
      </c>
      <c r="IN45" s="69">
        <f t="shared" ref="IN45:IN46" si="371">SUM(ID45:IM45)</f>
        <v>0</v>
      </c>
      <c r="IO45" s="140">
        <f t="shared" ref="IO45:IO46" si="372">SUM(AT45,BU45,BY45,DC45,DF45,EK45,EO45,EJ45,EY45,FH45,FS45,GQ45,GS45,HS45,HV45,IC45,IN45)</f>
        <v>0</v>
      </c>
      <c r="IP45" s="63">
        <f>SUM(ENERO:DICIEMBRE!IP45)</f>
        <v>0</v>
      </c>
      <c r="IQ45" s="63">
        <f>SUM(ENERO:DICIEMBRE!IQ45)</f>
        <v>0</v>
      </c>
      <c r="IR45" s="63">
        <f>SUM(ENERO:DICIEMBRE!IR45)</f>
        <v>0</v>
      </c>
      <c r="IS45" s="63">
        <f>SUM(ENERO:DICIEMBRE!IS45)</f>
        <v>0</v>
      </c>
      <c r="IT45" s="63">
        <f>SUM(ENERO:DICIEMBRE!IT45)</f>
        <v>0</v>
      </c>
      <c r="IU45" s="63">
        <f>SUM(ENERO:DICIEMBRE!IU45)</f>
        <v>0</v>
      </c>
      <c r="IV45" s="63">
        <f>SUM(ENERO:DICIEMBRE!IV45)</f>
        <v>0</v>
      </c>
      <c r="IW45" s="63">
        <f>SUM(ENERO:DICIEMBRE!IW45)</f>
        <v>0</v>
      </c>
      <c r="IX45" s="63">
        <f>SUM(ENERO:DICIEMBRE!IX45)</f>
        <v>0</v>
      </c>
      <c r="IY45" s="63">
        <f>SUM(ENERO:DICIEMBRE!IY45)</f>
        <v>0</v>
      </c>
      <c r="IZ45" s="63">
        <f>SUM(ENERO:DICIEMBRE!IZ45)</f>
        <v>0</v>
      </c>
      <c r="JA45" s="63">
        <f>SUM(ENERO:DICIEMBRE!JA45)</f>
        <v>0</v>
      </c>
      <c r="JB45" s="63">
        <f>SUM(ENERO:DICIEMBRE!JB45)</f>
        <v>0</v>
      </c>
      <c r="JC45" s="63">
        <f>SUM(ENERO:DICIEMBRE!JC45)</f>
        <v>0</v>
      </c>
      <c r="JD45" s="140">
        <f>SUM(IP45,IR45,IT45,IZ45,JB45,IX45,IV45)</f>
        <v>0</v>
      </c>
      <c r="JE45" s="140">
        <f>SUM(IQ45,IS45,IU45,JA45,JC45,IY45,IW45)</f>
        <v>0</v>
      </c>
      <c r="JF45" s="140">
        <f t="shared" ref="JF45:JF46" si="373">SUM(JD45:JE45)</f>
        <v>0</v>
      </c>
      <c r="JG45" s="63">
        <f>SUM(ENERO:DICIEMBRE!JG45)</f>
        <v>0</v>
      </c>
      <c r="JH45" s="63">
        <f>SUM(ENERO:DICIEMBRE!JH45)</f>
        <v>0</v>
      </c>
      <c r="JI45" s="63">
        <f>SUM(ENERO:DICIEMBRE!JI45)</f>
        <v>0</v>
      </c>
      <c r="JJ45" s="63">
        <f>SUM(ENERO:DICIEMBRE!JJ45)</f>
        <v>0</v>
      </c>
      <c r="JK45" s="63">
        <f>SUM(ENERO:DICIEMBRE!JK45)</f>
        <v>0</v>
      </c>
      <c r="JL45" s="140">
        <f t="shared" ref="JL45:JL46" si="374">SUM(JG45:JK45)</f>
        <v>0</v>
      </c>
      <c r="JM45" s="63">
        <f>SUM(ENERO:DICIEMBRE!JM45)</f>
        <v>0</v>
      </c>
      <c r="JN45" s="63">
        <f>SUM(ENERO:DICIEMBRE!JN45)</f>
        <v>0</v>
      </c>
      <c r="JO45" s="140">
        <f t="shared" ref="JO45:JO46" si="375">SUM(JM45:JN45)</f>
        <v>0</v>
      </c>
      <c r="JP45" s="63">
        <f>SUM(ENERO:DICIEMBRE!JP45)</f>
        <v>0</v>
      </c>
      <c r="JQ45" s="63">
        <f>SUM(ENERO:DICIEMBRE!JQ45)</f>
        <v>0</v>
      </c>
      <c r="JR45" s="63">
        <f>SUM(ENERO:DICIEMBRE!JR45)</f>
        <v>0</v>
      </c>
      <c r="JS45" s="63">
        <f>SUM(ENERO:DICIEMBRE!JS45)</f>
        <v>0</v>
      </c>
      <c r="JT45" s="63">
        <f>SUM(ENERO:DICIEMBRE!JT45)</f>
        <v>0</v>
      </c>
      <c r="JU45" s="63">
        <f>SUM(ENERO:DICIEMBRE!JU45)</f>
        <v>0</v>
      </c>
      <c r="JV45" s="63">
        <f>SUM(ENERO:DICIEMBRE!JV45)</f>
        <v>0</v>
      </c>
      <c r="JW45" s="63">
        <f>SUM(ENERO:DICIEMBRE!JW45)</f>
        <v>0</v>
      </c>
      <c r="JX45" s="63">
        <f>SUM(ENERO:DICIEMBRE!JX45)</f>
        <v>0</v>
      </c>
      <c r="JY45" s="63">
        <f>SUM(ENERO:DICIEMBRE!JY45)</f>
        <v>0</v>
      </c>
      <c r="JZ45" s="63">
        <f>SUM(ENERO:DICIEMBRE!JZ45)</f>
        <v>0</v>
      </c>
      <c r="KA45" s="63">
        <f>SUM(ENERO:DICIEMBRE!KA45)</f>
        <v>0</v>
      </c>
      <c r="KB45" s="63">
        <f>SUM(ENERO:DICIEMBRE!KB45)</f>
        <v>0</v>
      </c>
      <c r="KC45" s="63">
        <f>SUM(ENERO:DICIEMBRE!KC45)</f>
        <v>0</v>
      </c>
      <c r="KD45" s="63">
        <f>SUM(ENERO:DICIEMBRE!KD45)</f>
        <v>0</v>
      </c>
      <c r="KE45" s="63">
        <f>SUM(ENERO:DICIEMBRE!KE45)</f>
        <v>0</v>
      </c>
      <c r="KF45" s="63">
        <f>SUM(ENERO:DICIEMBRE!KF45)</f>
        <v>0</v>
      </c>
      <c r="KG45" s="140">
        <f t="shared" ref="KG45:KG46" si="376">SUM(JP45:KF45)</f>
        <v>0</v>
      </c>
      <c r="KH45" s="63">
        <f t="shared" ref="KH45:KX45" si="377">SUM(KH46:KH47)</f>
        <v>0</v>
      </c>
      <c r="KI45" s="63">
        <f t="shared" si="377"/>
        <v>0</v>
      </c>
      <c r="KJ45" s="63">
        <f t="shared" si="377"/>
        <v>0</v>
      </c>
      <c r="KK45" s="63">
        <f t="shared" si="377"/>
        <v>0</v>
      </c>
      <c r="KL45" s="63">
        <f t="shared" si="377"/>
        <v>0</v>
      </c>
      <c r="KM45" s="63">
        <f t="shared" si="377"/>
        <v>0</v>
      </c>
      <c r="KN45" s="63">
        <f t="shared" si="377"/>
        <v>0</v>
      </c>
      <c r="KO45" s="63">
        <f t="shared" si="377"/>
        <v>0</v>
      </c>
      <c r="KP45" s="63">
        <f t="shared" si="377"/>
        <v>0</v>
      </c>
      <c r="KQ45" s="63">
        <f t="shared" si="377"/>
        <v>0</v>
      </c>
      <c r="KR45" s="63">
        <f t="shared" si="377"/>
        <v>0</v>
      </c>
      <c r="KS45" s="63">
        <f t="shared" si="377"/>
        <v>0</v>
      </c>
      <c r="KT45" s="63">
        <f t="shared" si="377"/>
        <v>0</v>
      </c>
      <c r="KU45" s="63">
        <f t="shared" si="377"/>
        <v>0</v>
      </c>
      <c r="KV45" s="63">
        <f t="shared" si="377"/>
        <v>0</v>
      </c>
      <c r="KW45" s="63">
        <f t="shared" si="377"/>
        <v>0</v>
      </c>
      <c r="KX45" s="63">
        <f t="shared" si="377"/>
        <v>0</v>
      </c>
      <c r="KY45" s="140">
        <f t="shared" ref="KY45:KY46" si="378">SUM(KH45:KX45)</f>
        <v>0</v>
      </c>
      <c r="KZ45" s="63">
        <f>SUM(ENERO:DICIEMBRE!KZ45)</f>
        <v>0</v>
      </c>
      <c r="LA45" s="63">
        <f t="shared" ref="LA45:MM45" si="379">SUM(LA46:LA47)</f>
        <v>0</v>
      </c>
      <c r="LB45" s="63">
        <f t="shared" si="379"/>
        <v>0</v>
      </c>
      <c r="LC45" s="63">
        <f t="shared" si="379"/>
        <v>0</v>
      </c>
      <c r="LD45" s="63">
        <f t="shared" si="379"/>
        <v>0</v>
      </c>
      <c r="LE45" s="63">
        <f t="shared" si="379"/>
        <v>0</v>
      </c>
      <c r="LF45" s="63">
        <f t="shared" si="379"/>
        <v>0</v>
      </c>
      <c r="LG45" s="63">
        <f t="shared" si="379"/>
        <v>0</v>
      </c>
      <c r="LH45" s="63">
        <f t="shared" si="379"/>
        <v>0</v>
      </c>
      <c r="LI45" s="63">
        <f t="shared" si="379"/>
        <v>0</v>
      </c>
      <c r="LJ45" s="63">
        <f t="shared" si="379"/>
        <v>0</v>
      </c>
      <c r="LK45" s="63">
        <f t="shared" si="379"/>
        <v>0</v>
      </c>
      <c r="LL45" s="63">
        <f t="shared" si="379"/>
        <v>0</v>
      </c>
      <c r="LM45" s="63">
        <f t="shared" si="379"/>
        <v>0</v>
      </c>
      <c r="LN45" s="63">
        <f t="shared" si="379"/>
        <v>0</v>
      </c>
      <c r="LO45" s="63">
        <f t="shared" si="379"/>
        <v>0</v>
      </c>
      <c r="LP45" s="63">
        <f t="shared" si="379"/>
        <v>0</v>
      </c>
      <c r="LQ45" s="63">
        <f t="shared" si="379"/>
        <v>0</v>
      </c>
      <c r="LR45" s="63">
        <f t="shared" si="379"/>
        <v>0</v>
      </c>
      <c r="LS45" s="63">
        <f t="shared" si="379"/>
        <v>0</v>
      </c>
      <c r="LT45" s="63">
        <f t="shared" si="379"/>
        <v>0</v>
      </c>
      <c r="LU45" s="63">
        <f t="shared" si="379"/>
        <v>0</v>
      </c>
      <c r="LV45" s="63">
        <f t="shared" si="379"/>
        <v>0</v>
      </c>
      <c r="LW45" s="63">
        <f t="shared" si="379"/>
        <v>0</v>
      </c>
      <c r="LX45" s="63">
        <f t="shared" si="379"/>
        <v>0</v>
      </c>
      <c r="LY45" s="63">
        <f t="shared" si="379"/>
        <v>0</v>
      </c>
      <c r="LZ45" s="63">
        <f t="shared" si="379"/>
        <v>0</v>
      </c>
      <c r="MA45" s="63">
        <f t="shared" si="379"/>
        <v>0</v>
      </c>
      <c r="MB45" s="63">
        <f t="shared" si="379"/>
        <v>0</v>
      </c>
      <c r="MC45" s="63">
        <f t="shared" si="379"/>
        <v>0</v>
      </c>
      <c r="MD45" s="63">
        <f t="shared" si="379"/>
        <v>0</v>
      </c>
      <c r="ME45" s="63">
        <f t="shared" si="379"/>
        <v>0</v>
      </c>
      <c r="MF45" s="63">
        <f t="shared" si="379"/>
        <v>0</v>
      </c>
      <c r="MG45" s="63">
        <f t="shared" si="379"/>
        <v>0</v>
      </c>
      <c r="MH45" s="63">
        <f t="shared" si="379"/>
        <v>0</v>
      </c>
      <c r="MI45" s="63">
        <f t="shared" si="379"/>
        <v>0</v>
      </c>
      <c r="MJ45" s="63">
        <f t="shared" si="379"/>
        <v>0</v>
      </c>
      <c r="MK45" s="63">
        <f t="shared" si="379"/>
        <v>0</v>
      </c>
      <c r="ML45" s="63">
        <f t="shared" si="379"/>
        <v>0</v>
      </c>
      <c r="MM45" s="63">
        <f t="shared" si="379"/>
        <v>0</v>
      </c>
    </row>
    <row r="46" ht="12" spans="1:351">
      <c r="A46" s="1" t="s">
        <v>170</v>
      </c>
      <c r="B46" s="1">
        <v>31602</v>
      </c>
      <c r="C46" s="62" t="s">
        <v>209</v>
      </c>
      <c r="D46" s="63" t="e">
        <f>AVERAGE(ENERO:DICIEMBRE!D46)</f>
        <v>#DIV/0!</v>
      </c>
      <c r="E46" s="63" t="e">
        <f>AVERAGE(ENERO:DICIEMBRE!E46)</f>
        <v>#DIV/0!</v>
      </c>
      <c r="F46" s="63" t="e">
        <f>AVERAGE(ENERO:DICIEMBRE!F46)</f>
        <v>#DIV/0!</v>
      </c>
      <c r="G46" s="63" t="e">
        <f>AVERAGE(ENERO:DICIEMBRE!G46)</f>
        <v>#DIV/0!</v>
      </c>
      <c r="H46" s="63" t="e">
        <f>AVERAGE(ENERO:DICIEMBRE!H46)</f>
        <v>#DIV/0!</v>
      </c>
      <c r="I46" s="63" t="e">
        <f>AVERAGE(ENERO:DICIEMBRE!I46)</f>
        <v>#DIV/0!</v>
      </c>
      <c r="J46" s="63" t="e">
        <f>AVERAGE(ENERO:DICIEMBRE!J46)</f>
        <v>#DIV/0!</v>
      </c>
      <c r="K46" s="63" t="e">
        <f>AVERAGE(ENERO:DICIEMBRE!K46)</f>
        <v>#DIV/0!</v>
      </c>
      <c r="L46" s="63" t="e">
        <f>AVERAGE(ENERO:DICIEMBRE!L46)</f>
        <v>#DIV/0!</v>
      </c>
      <c r="M46" s="63" t="e">
        <f>AVERAGE(ENERO:DICIEMBRE!M46)</f>
        <v>#DIV/0!</v>
      </c>
      <c r="N46" s="69" t="e">
        <f t="shared" si="357"/>
        <v>#DIV/0!</v>
      </c>
      <c r="O46" s="63" t="e">
        <f>AVERAGE(ENERO:DICIEMBRE!O46)</f>
        <v>#DIV/0!</v>
      </c>
      <c r="P46" s="63" t="e">
        <f>AVERAGE(ENERO:DICIEMBRE!P46)</f>
        <v>#DIV/0!</v>
      </c>
      <c r="Q46" s="63" t="e">
        <f>AVERAGE(ENERO:DICIEMBRE!Q46)</f>
        <v>#DIV/0!</v>
      </c>
      <c r="R46" s="63" t="e">
        <f>AVERAGE(ENERO:DICIEMBRE!R46)</f>
        <v>#DIV/0!</v>
      </c>
      <c r="S46" s="63" t="e">
        <f>AVERAGE(ENERO:DICIEMBRE!S46)</f>
        <v>#DIV/0!</v>
      </c>
      <c r="T46" s="63" t="e">
        <f>AVERAGE(ENERO:DICIEMBRE!T46)</f>
        <v>#DIV/0!</v>
      </c>
      <c r="U46" s="63" t="e">
        <f>AVERAGE(ENERO:DICIEMBRE!U46)</f>
        <v>#DIV/0!</v>
      </c>
      <c r="V46" s="63" t="e">
        <f>AVERAGE(ENERO:DICIEMBRE!V46)</f>
        <v>#DIV/0!</v>
      </c>
      <c r="W46" s="63" t="e">
        <f>AVERAGE(ENERO:DICIEMBRE!W46)</f>
        <v>#DIV/0!</v>
      </c>
      <c r="X46" s="63" t="e">
        <f>AVERAGE(ENERO:DICIEMBRE!X46)</f>
        <v>#DIV/0!</v>
      </c>
      <c r="Y46" s="69" t="e">
        <f t="shared" si="358"/>
        <v>#DIV/0!</v>
      </c>
      <c r="Z46" s="73">
        <f t="shared" si="348"/>
        <v>0</v>
      </c>
      <c r="AA46" s="74">
        <f t="shared" si="348"/>
        <v>0</v>
      </c>
      <c r="AB46" s="74">
        <f t="shared" si="348"/>
        <v>0</v>
      </c>
      <c r="AC46" s="74">
        <f t="shared" si="348"/>
        <v>0</v>
      </c>
      <c r="AD46" s="74">
        <f t="shared" si="348"/>
        <v>0</v>
      </c>
      <c r="AE46" s="74">
        <f t="shared" si="348"/>
        <v>0</v>
      </c>
      <c r="AF46" s="74">
        <f t="shared" si="348"/>
        <v>0</v>
      </c>
      <c r="AG46" s="74">
        <f t="shared" si="348"/>
        <v>0</v>
      </c>
      <c r="AH46" s="74">
        <f t="shared" si="182"/>
        <v>0</v>
      </c>
      <c r="AI46" s="74">
        <f t="shared" si="182"/>
        <v>0</v>
      </c>
      <c r="AJ46" s="94">
        <f t="shared" si="182"/>
        <v>0</v>
      </c>
      <c r="AK46" s="95">
        <f>SUM(ENERO:DICIEMBRE!AK46)</f>
        <v>0</v>
      </c>
      <c r="AL46" s="96">
        <f>SUM(ENERO:DICIEMBRE!AL46)</f>
        <v>0</v>
      </c>
      <c r="AM46" s="63">
        <f>SUM(ENERO:DICIEMBRE!AM46)</f>
        <v>0</v>
      </c>
      <c r="AN46" s="63">
        <f>SUM(ENERO:DICIEMBRE!AN46)</f>
        <v>0</v>
      </c>
      <c r="AO46" s="63">
        <f>SUM(ENERO:DICIEMBRE!AO46)</f>
        <v>0</v>
      </c>
      <c r="AP46" s="63">
        <f>SUM(ENERO:DICIEMBRE!AP46)</f>
        <v>0</v>
      </c>
      <c r="AQ46" s="63">
        <f>SUM(ENERO:DICIEMBRE!AQ46)</f>
        <v>0</v>
      </c>
      <c r="AR46" s="63">
        <f>SUM(ENERO:DICIEMBRE!AR46)</f>
        <v>0</v>
      </c>
      <c r="AS46" s="63">
        <f>SUM(ENERO:DICIEMBRE!AS46)</f>
        <v>0</v>
      </c>
      <c r="AT46" s="69">
        <f t="shared" si="359"/>
        <v>0</v>
      </c>
      <c r="AU46" s="63">
        <f>SUM(ENERO:DICIEMBRE!AU46)</f>
        <v>0</v>
      </c>
      <c r="AV46" s="63">
        <f>SUM(ENERO:DICIEMBRE!AV46)</f>
        <v>0</v>
      </c>
      <c r="AW46" s="63">
        <f>SUM(ENERO:DICIEMBRE!AW46)</f>
        <v>0</v>
      </c>
      <c r="AX46" s="63">
        <f>SUM(ENERO:DICIEMBRE!AX46)</f>
        <v>0</v>
      </c>
      <c r="AY46" s="63">
        <f>SUM(ENERO:DICIEMBRE!AY46)</f>
        <v>0</v>
      </c>
      <c r="AZ46" s="63">
        <f>SUM(ENERO:DICIEMBRE!AZ46)</f>
        <v>0</v>
      </c>
      <c r="BA46" s="63">
        <f>SUM(ENERO:DICIEMBRE!BA46)</f>
        <v>0</v>
      </c>
      <c r="BB46" s="63">
        <f>SUM(ENERO:DICIEMBRE!BB46)</f>
        <v>0</v>
      </c>
      <c r="BC46" s="63">
        <f>SUM(ENERO:DICIEMBRE!BC46)</f>
        <v>0</v>
      </c>
      <c r="BD46" s="63">
        <f>SUM(ENERO:DICIEMBRE!BD46)</f>
        <v>0</v>
      </c>
      <c r="BE46" s="63">
        <f>SUM(ENERO:DICIEMBRE!BE46)</f>
        <v>0</v>
      </c>
      <c r="BF46" s="63">
        <f>SUM(ENERO:DICIEMBRE!BF46)</f>
        <v>0</v>
      </c>
      <c r="BG46" s="63">
        <f>SUM(ENERO:DICIEMBRE!BG46)</f>
        <v>0</v>
      </c>
      <c r="BH46" s="63">
        <f>SUM(ENERO:DICIEMBRE!BH46)</f>
        <v>0</v>
      </c>
      <c r="BI46" s="63">
        <f>SUM(ENERO:DICIEMBRE!BI46)</f>
        <v>0</v>
      </c>
      <c r="BJ46" s="63">
        <f>SUM(ENERO:DICIEMBRE!BJ46)</f>
        <v>0</v>
      </c>
      <c r="BK46" s="63">
        <f>SUM(ENERO:DICIEMBRE!BK46)</f>
        <v>0</v>
      </c>
      <c r="BL46" s="63">
        <f>SUM(ENERO:DICIEMBRE!BL46)</f>
        <v>0</v>
      </c>
      <c r="BM46" s="63">
        <f>SUM(ENERO:DICIEMBRE!BM46)</f>
        <v>0</v>
      </c>
      <c r="BN46" s="63">
        <f>SUM(ENERO:DICIEMBRE!BN46)</f>
        <v>0</v>
      </c>
      <c r="BO46" s="63">
        <f>SUM(ENERO:DICIEMBRE!BO46)</f>
        <v>0</v>
      </c>
      <c r="BP46" s="63">
        <f>SUM(ENERO:DICIEMBRE!BP46)</f>
        <v>0</v>
      </c>
      <c r="BQ46" s="63">
        <f>SUM(ENERO:DICIEMBRE!BQ46)</f>
        <v>0</v>
      </c>
      <c r="BR46" s="63">
        <f>SUM(ENERO:DICIEMBRE!BR46)</f>
        <v>0</v>
      </c>
      <c r="BS46" s="63">
        <f>SUM(ENERO:DICIEMBRE!BS46)</f>
        <v>0</v>
      </c>
      <c r="BT46" s="63">
        <f>SUM(ENERO:DICIEMBRE!BT46)</f>
        <v>0</v>
      </c>
      <c r="BU46" s="69">
        <f t="shared" si="360"/>
        <v>0</v>
      </c>
      <c r="BV46" s="63">
        <f>SUM(ENERO:DICIEMBRE!BV46)</f>
        <v>0</v>
      </c>
      <c r="BW46" s="63">
        <f>SUM(ENERO:DICIEMBRE!BW46)</f>
        <v>0</v>
      </c>
      <c r="BX46" s="63">
        <f>SUM(ENERO:DICIEMBRE!BX46)</f>
        <v>0</v>
      </c>
      <c r="BY46" s="69">
        <f t="shared" si="361"/>
        <v>0</v>
      </c>
      <c r="BZ46" s="63">
        <f>SUM(ENERO:DICIEMBRE!BZ46)</f>
        <v>0</v>
      </c>
      <c r="CA46" s="63">
        <f>SUM(ENERO:DICIEMBRE!CA46)</f>
        <v>0</v>
      </c>
      <c r="CB46" s="63">
        <f>SUM(ENERO:DICIEMBRE!CB46)</f>
        <v>0</v>
      </c>
      <c r="CC46" s="63">
        <f>SUM(ENERO:DICIEMBRE!CC46)</f>
        <v>0</v>
      </c>
      <c r="CD46" s="63">
        <f>SUM(ENERO:DICIEMBRE!CD46)</f>
        <v>0</v>
      </c>
      <c r="CE46" s="63">
        <f>SUM(ENERO:DICIEMBRE!CE46)</f>
        <v>0</v>
      </c>
      <c r="CF46" s="63">
        <f>SUM(ENERO:DICIEMBRE!CF46)</f>
        <v>0</v>
      </c>
      <c r="CG46" s="63">
        <f>SUM(ENERO:DICIEMBRE!CG46)</f>
        <v>0</v>
      </c>
      <c r="CH46" s="63">
        <f>SUM(ENERO:DICIEMBRE!CH46)</f>
        <v>0</v>
      </c>
      <c r="CI46" s="63">
        <f>SUM(ENERO:DICIEMBRE!CI46)</f>
        <v>0</v>
      </c>
      <c r="CJ46" s="63">
        <f>SUM(ENERO:DICIEMBRE!CJ46)</f>
        <v>0</v>
      </c>
      <c r="CK46" s="63">
        <f>SUM(ENERO:DICIEMBRE!CK46)</f>
        <v>0</v>
      </c>
      <c r="CL46" s="63">
        <f>SUM(ENERO:DICIEMBRE!CL46)</f>
        <v>0</v>
      </c>
      <c r="CM46" s="63">
        <f>SUM(ENERO:DICIEMBRE!CM46)</f>
        <v>0</v>
      </c>
      <c r="CN46" s="63">
        <f>SUM(ENERO:DICIEMBRE!CN46)</f>
        <v>0</v>
      </c>
      <c r="CO46" s="63">
        <f>SUM(ENERO:DICIEMBRE!CO46)</f>
        <v>0</v>
      </c>
      <c r="CP46" s="63">
        <f>SUM(ENERO:DICIEMBRE!CP46)</f>
        <v>0</v>
      </c>
      <c r="CQ46" s="63">
        <f>SUM(ENERO:DICIEMBRE!CQ46)</f>
        <v>0</v>
      </c>
      <c r="CR46" s="63">
        <f>SUM(ENERO:DICIEMBRE!CR46)</f>
        <v>0</v>
      </c>
      <c r="CS46" s="63">
        <f>SUM(ENERO:DICIEMBRE!CS46)</f>
        <v>0</v>
      </c>
      <c r="CT46" s="63">
        <f>SUM(ENERO:DICIEMBRE!CT46)</f>
        <v>0</v>
      </c>
      <c r="CU46" s="63">
        <f>SUM(ENERO:DICIEMBRE!CU46)</f>
        <v>0</v>
      </c>
      <c r="CV46" s="63">
        <f>SUM(ENERO:DICIEMBRE!CV46)</f>
        <v>0</v>
      </c>
      <c r="CW46" s="63">
        <f>SUM(ENERO:DICIEMBRE!CW46)</f>
        <v>0</v>
      </c>
      <c r="CX46" s="63">
        <f>SUM(ENERO:DICIEMBRE!CX46)</f>
        <v>0</v>
      </c>
      <c r="CY46" s="63">
        <f>SUM(ENERO:DICIEMBRE!CY46)</f>
        <v>0</v>
      </c>
      <c r="CZ46" s="63">
        <f>SUM(ENERO:DICIEMBRE!CZ46)</f>
        <v>0</v>
      </c>
      <c r="DA46" s="63">
        <f>SUM(ENERO:DICIEMBRE!DA46)</f>
        <v>0</v>
      </c>
      <c r="DB46" s="63">
        <f>SUM(ENERO:DICIEMBRE!DB46)</f>
        <v>0</v>
      </c>
      <c r="DC46" s="69">
        <f t="shared" si="362"/>
        <v>0</v>
      </c>
      <c r="DD46" s="63">
        <f>SUM(ENERO:DICIEMBRE!DD46)</f>
        <v>0</v>
      </c>
      <c r="DE46" s="63">
        <f>SUM(ENERO:DICIEMBRE!DE46)</f>
        <v>0</v>
      </c>
      <c r="DF46" s="69">
        <f>SUM(DD46:DE46)</f>
        <v>0</v>
      </c>
      <c r="DG46" s="63">
        <f>SUM(ENERO:DICIEMBRE!DG46)</f>
        <v>0</v>
      </c>
      <c r="DH46" s="63">
        <f>SUM(ENERO:DICIEMBRE!DH46)</f>
        <v>0</v>
      </c>
      <c r="DI46" s="63">
        <f>SUM(ENERO:DICIEMBRE!DI46)</f>
        <v>0</v>
      </c>
      <c r="DJ46" s="63">
        <f>SUM(ENERO:DICIEMBRE!DJ46)</f>
        <v>0</v>
      </c>
      <c r="DK46" s="63">
        <f>SUM(ENERO:DICIEMBRE!DK46)</f>
        <v>0</v>
      </c>
      <c r="DL46" s="63">
        <f>SUM(ENERO:DICIEMBRE!DL46)</f>
        <v>0</v>
      </c>
      <c r="DM46" s="63">
        <f>SUM(ENERO:DICIEMBRE!DM46)</f>
        <v>0</v>
      </c>
      <c r="DN46" s="63">
        <f>SUM(ENERO:DICIEMBRE!DN46)</f>
        <v>0</v>
      </c>
      <c r="DO46" s="63">
        <f>SUM(ENERO:DICIEMBRE!DO46)</f>
        <v>0</v>
      </c>
      <c r="DP46" s="63">
        <f>SUM(ENERO:DICIEMBRE!DP46)</f>
        <v>0</v>
      </c>
      <c r="DQ46" s="63">
        <f>SUM(ENERO:DICIEMBRE!DQ46)</f>
        <v>0</v>
      </c>
      <c r="DR46" s="63">
        <f>SUM(ENERO:DICIEMBRE!DR46)</f>
        <v>0</v>
      </c>
      <c r="DS46" s="63">
        <f>SUM(ENERO:DICIEMBRE!DS46)</f>
        <v>0</v>
      </c>
      <c r="DT46" s="63">
        <f>SUM(ENERO:DICIEMBRE!DT46)</f>
        <v>0</v>
      </c>
      <c r="DU46" s="63">
        <f>SUM(ENERO:DICIEMBRE!DU46)</f>
        <v>0</v>
      </c>
      <c r="DV46" s="63">
        <f>SUM(ENERO:DICIEMBRE!DV46)</f>
        <v>0</v>
      </c>
      <c r="DW46" s="63">
        <f>SUM(ENERO:DICIEMBRE!DW46)</f>
        <v>0</v>
      </c>
      <c r="DX46" s="63">
        <f>SUM(ENERO:DICIEMBRE!DX46)</f>
        <v>0</v>
      </c>
      <c r="DY46" s="63">
        <f>SUM(ENERO:DICIEMBRE!DY46)</f>
        <v>0</v>
      </c>
      <c r="DZ46" s="63">
        <f>SUM(ENERO:DICIEMBRE!DZ46)</f>
        <v>0</v>
      </c>
      <c r="EA46" s="63">
        <f>SUM(ENERO:DICIEMBRE!EA46)</f>
        <v>0</v>
      </c>
      <c r="EB46" s="63">
        <f>SUM(ENERO:DICIEMBRE!EB46)</f>
        <v>0</v>
      </c>
      <c r="EC46" s="63">
        <f>SUM(ENERO:DICIEMBRE!EC46)</f>
        <v>0</v>
      </c>
      <c r="ED46" s="63">
        <f>SUM(ENERO:DICIEMBRE!ED46)</f>
        <v>0</v>
      </c>
      <c r="EE46" s="63">
        <f>SUM(ENERO:DICIEMBRE!EE46)</f>
        <v>0</v>
      </c>
      <c r="EF46" s="63">
        <f>SUM(ENERO:DICIEMBRE!EF46)</f>
        <v>0</v>
      </c>
      <c r="EG46" s="63">
        <f>SUM(ENERO:DICIEMBRE!EG46)</f>
        <v>0</v>
      </c>
      <c r="EH46" s="63">
        <f>SUM(ENERO:DICIEMBRE!EH46)</f>
        <v>0</v>
      </c>
      <c r="EI46" s="63">
        <f>SUM(ENERO:DICIEMBRE!EI46)</f>
        <v>0</v>
      </c>
      <c r="EJ46" s="69">
        <f t="shared" si="363"/>
        <v>0</v>
      </c>
      <c r="EK46" s="69">
        <f t="shared" si="364"/>
        <v>0</v>
      </c>
      <c r="EL46" s="63">
        <f>SUM(ENERO:DICIEMBRE!EL46)</f>
        <v>0</v>
      </c>
      <c r="EM46" s="63">
        <f>SUM(ENERO:DICIEMBRE!EM46)</f>
        <v>0</v>
      </c>
      <c r="EN46" s="63">
        <f>SUM(ENERO:DICIEMBRE!EN46)</f>
        <v>0</v>
      </c>
      <c r="EO46" s="69">
        <f t="shared" si="365"/>
        <v>0</v>
      </c>
      <c r="EP46" s="63">
        <f>SUM(ENERO:DICIEMBRE!EP46)</f>
        <v>0</v>
      </c>
      <c r="EQ46" s="63">
        <f>SUM(ENERO:DICIEMBRE!EQ46)</f>
        <v>0</v>
      </c>
      <c r="ER46" s="63">
        <f>SUM(ENERO:DICIEMBRE!ER46)</f>
        <v>0</v>
      </c>
      <c r="ES46" s="63">
        <f>SUM(ENERO:DICIEMBRE!ES46)</f>
        <v>0</v>
      </c>
      <c r="ET46" s="63">
        <f>SUM(ENERO:DICIEMBRE!ET46)</f>
        <v>0</v>
      </c>
      <c r="EU46" s="63">
        <f>SUM(ENERO:DICIEMBRE!EU46)</f>
        <v>0</v>
      </c>
      <c r="EV46" s="63">
        <f>SUM(ENERO:DICIEMBRE!EV46)</f>
        <v>0</v>
      </c>
      <c r="EW46" s="63">
        <f>SUM(ENERO:DICIEMBRE!EW46)</f>
        <v>0</v>
      </c>
      <c r="EX46" s="63">
        <f>SUM(ENERO:DICIEMBRE!EX46)</f>
        <v>0</v>
      </c>
      <c r="EY46" s="69">
        <f t="shared" si="345"/>
        <v>0</v>
      </c>
      <c r="EZ46" s="63">
        <f>SUM(ENERO:DICIEMBRE!EZ46)</f>
        <v>0</v>
      </c>
      <c r="FA46" s="63">
        <f>SUM(ENERO:DICIEMBRE!FA46)</f>
        <v>0</v>
      </c>
      <c r="FB46" s="63">
        <f>SUM(ENERO:DICIEMBRE!FB46)</f>
        <v>0</v>
      </c>
      <c r="FC46" s="63">
        <f>SUM(ENERO:DICIEMBRE!FC46)</f>
        <v>0</v>
      </c>
      <c r="FD46" s="63">
        <f>SUM(ENERO:DICIEMBRE!FD46)</f>
        <v>0</v>
      </c>
      <c r="FE46" s="63">
        <f>SUM(ENERO:DICIEMBRE!FE46)</f>
        <v>0</v>
      </c>
      <c r="FF46" s="63">
        <f>SUM(ENERO:DICIEMBRE!FF46)</f>
        <v>0</v>
      </c>
      <c r="FG46" s="63">
        <f>SUM(ENERO:DICIEMBRE!FG46)</f>
        <v>0</v>
      </c>
      <c r="FH46" s="69">
        <f t="shared" si="366"/>
        <v>0</v>
      </c>
      <c r="FI46" s="63">
        <f>SUM(ENERO:DICIEMBRE!FI46)</f>
        <v>0</v>
      </c>
      <c r="FJ46" s="63">
        <f>SUM(ENERO:DICIEMBRE!FJ46)</f>
        <v>0</v>
      </c>
      <c r="FK46" s="63">
        <f>SUM(ENERO:DICIEMBRE!FK46)</f>
        <v>0</v>
      </c>
      <c r="FL46" s="63">
        <f>SUM(ENERO:DICIEMBRE!FL46)</f>
        <v>0</v>
      </c>
      <c r="FM46" s="63">
        <f>SUM(ENERO:DICIEMBRE!FM46)</f>
        <v>0</v>
      </c>
      <c r="FN46" s="63">
        <f>SUM(ENERO:DICIEMBRE!FN46)</f>
        <v>0</v>
      </c>
      <c r="FO46" s="63">
        <f>SUM(ENERO:DICIEMBRE!FO46)</f>
        <v>0</v>
      </c>
      <c r="FP46" s="63">
        <f>SUM(ENERO:DICIEMBRE!FP46)</f>
        <v>0</v>
      </c>
      <c r="FQ46" s="63">
        <f>SUM(ENERO:DICIEMBRE!FQ46)</f>
        <v>0</v>
      </c>
      <c r="FR46" s="63">
        <f>SUM(ENERO:DICIEMBRE!FR46)</f>
        <v>0</v>
      </c>
      <c r="FS46" s="69">
        <f t="shared" si="367"/>
        <v>0</v>
      </c>
      <c r="FT46" s="63">
        <f>SUM(ENERO:DICIEMBRE!FT46)</f>
        <v>0</v>
      </c>
      <c r="FU46" s="63">
        <f>SUM(ENERO:DICIEMBRE!FU46)</f>
        <v>0</v>
      </c>
      <c r="FV46" s="63">
        <f>SUM(ENERO:DICIEMBRE!FV46)</f>
        <v>0</v>
      </c>
      <c r="FW46" s="63">
        <f>SUM(ENERO:DICIEMBRE!FW46)</f>
        <v>0</v>
      </c>
      <c r="FX46" s="63">
        <f>SUM(ENERO:DICIEMBRE!FX46)</f>
        <v>0</v>
      </c>
      <c r="FY46" s="63">
        <f>SUM(ENERO:DICIEMBRE!FY46)</f>
        <v>0</v>
      </c>
      <c r="FZ46" s="63">
        <f>SUM(ENERO:DICIEMBRE!FZ46)</f>
        <v>0</v>
      </c>
      <c r="GA46" s="63">
        <f>SUM(ENERO:DICIEMBRE!GA46)</f>
        <v>0</v>
      </c>
      <c r="GB46" s="63">
        <f>SUM(ENERO:DICIEMBRE!GB46)</f>
        <v>0</v>
      </c>
      <c r="GC46" s="63">
        <f>SUM(ENERO:DICIEMBRE!GC46)</f>
        <v>0</v>
      </c>
      <c r="GD46" s="63">
        <f>SUM(ENERO:DICIEMBRE!GD46)</f>
        <v>0</v>
      </c>
      <c r="GE46" s="63">
        <f>SUM(ENERO:DICIEMBRE!GE46)</f>
        <v>0</v>
      </c>
      <c r="GF46" s="63">
        <f>SUM(ENERO:DICIEMBRE!GF46)</f>
        <v>0</v>
      </c>
      <c r="GG46" s="63">
        <f>SUM(ENERO:DICIEMBRE!GG46)</f>
        <v>0</v>
      </c>
      <c r="GH46" s="63">
        <f>SUM(ENERO:DICIEMBRE!GH46)</f>
        <v>0</v>
      </c>
      <c r="GI46" s="63">
        <f>SUM(ENERO:DICIEMBRE!GI46)</f>
        <v>0</v>
      </c>
      <c r="GJ46" s="63">
        <f>SUM(ENERO:DICIEMBRE!GJ46)</f>
        <v>0</v>
      </c>
      <c r="GK46" s="63">
        <f>SUM(ENERO:DICIEMBRE!GK46)</f>
        <v>0</v>
      </c>
      <c r="GL46" s="63">
        <f>SUM(ENERO:DICIEMBRE!GL46)</f>
        <v>0</v>
      </c>
      <c r="GM46" s="63">
        <f>SUM(ENERO:DICIEMBRE!GM46)</f>
        <v>0</v>
      </c>
      <c r="GN46" s="63">
        <f>SUM(ENERO:DICIEMBRE!GN46)</f>
        <v>0</v>
      </c>
      <c r="GO46" s="63">
        <f>SUM(ENERO:DICIEMBRE!GO46)</f>
        <v>0</v>
      </c>
      <c r="GP46" s="63">
        <f>SUM(ENERO:DICIEMBRE!GP46)</f>
        <v>0</v>
      </c>
      <c r="GQ46" s="69">
        <f t="shared" si="346"/>
        <v>0</v>
      </c>
      <c r="GR46" s="63">
        <f>SUM(ENERO:DICIEMBRE!GR46)</f>
        <v>0</v>
      </c>
      <c r="GS46" s="69">
        <f t="shared" si="368"/>
        <v>0</v>
      </c>
      <c r="GT46" s="63">
        <f>SUM(ENERO:DICIEMBRE!GT46)</f>
        <v>0</v>
      </c>
      <c r="GU46" s="63">
        <f>SUM(ENERO:DICIEMBRE!GU46)</f>
        <v>0</v>
      </c>
      <c r="GV46" s="63">
        <f>SUM(ENERO:DICIEMBRE!GV46)</f>
        <v>0</v>
      </c>
      <c r="GW46" s="63">
        <f>SUM(ENERO:DICIEMBRE!GW46)</f>
        <v>0</v>
      </c>
      <c r="GX46" s="63">
        <f>SUM(ENERO:DICIEMBRE!GX46)</f>
        <v>0</v>
      </c>
      <c r="GY46" s="63">
        <f>SUM(ENERO:DICIEMBRE!GY46)</f>
        <v>0</v>
      </c>
      <c r="GZ46" s="63">
        <f>SUM(ENERO:DICIEMBRE!GZ46)</f>
        <v>0</v>
      </c>
      <c r="HA46" s="63">
        <f>SUM(ENERO:DICIEMBRE!HA46)</f>
        <v>0</v>
      </c>
      <c r="HB46" s="63">
        <f>SUM(ENERO:DICIEMBRE!HB46)</f>
        <v>0</v>
      </c>
      <c r="HC46" s="63">
        <f>SUM(ENERO:DICIEMBRE!HC46)</f>
        <v>0</v>
      </c>
      <c r="HD46" s="63">
        <f>SUM(ENERO:DICIEMBRE!HD46)</f>
        <v>0</v>
      </c>
      <c r="HE46" s="63">
        <f>SUM(ENERO:DICIEMBRE!HE46)</f>
        <v>0</v>
      </c>
      <c r="HF46" s="63">
        <f>SUM(ENERO:DICIEMBRE!HF46)</f>
        <v>0</v>
      </c>
      <c r="HG46" s="63">
        <f>SUM(ENERO:DICIEMBRE!HG46)</f>
        <v>0</v>
      </c>
      <c r="HH46" s="63">
        <f>SUM(ENERO:DICIEMBRE!HH46)</f>
        <v>0</v>
      </c>
      <c r="HI46" s="63">
        <f>SUM(ENERO:DICIEMBRE!HI46)</f>
        <v>0</v>
      </c>
      <c r="HJ46" s="63">
        <f>SUM(ENERO:DICIEMBRE!HJ46)</f>
        <v>0</v>
      </c>
      <c r="HK46" s="63">
        <f>SUM(ENERO:DICIEMBRE!HK46)</f>
        <v>0</v>
      </c>
      <c r="HL46" s="63">
        <f>SUM(ENERO:DICIEMBRE!HL46)</f>
        <v>0</v>
      </c>
      <c r="HM46" s="63">
        <f>SUM(ENERO:DICIEMBRE!HM46)</f>
        <v>0</v>
      </c>
      <c r="HN46" s="63">
        <f>SUM(ENERO:DICIEMBRE!HN46)</f>
        <v>0</v>
      </c>
      <c r="HO46" s="63">
        <f>SUM(ENERO:DICIEMBRE!HO46)</f>
        <v>0</v>
      </c>
      <c r="HP46" s="63">
        <f>SUM(ENERO:DICIEMBRE!HP46)</f>
        <v>0</v>
      </c>
      <c r="HQ46" s="63">
        <f>SUM(ENERO:DICIEMBRE!HQ46)</f>
        <v>0</v>
      </c>
      <c r="HR46" s="63">
        <f>SUM(ENERO:DICIEMBRE!HR46)</f>
        <v>0</v>
      </c>
      <c r="HS46" s="69">
        <f>SUM(GT46:HR46)</f>
        <v>0</v>
      </c>
      <c r="HT46" s="63">
        <f>SUM(ENERO:DICIEMBRE!HT46)</f>
        <v>0</v>
      </c>
      <c r="HU46" s="63">
        <f>SUM(ENERO:DICIEMBRE!HU46)</f>
        <v>0</v>
      </c>
      <c r="HV46" s="69">
        <f t="shared" si="369"/>
        <v>0</v>
      </c>
      <c r="HW46" s="63">
        <f>SUM(ENERO:DICIEMBRE!HW46)</f>
        <v>0</v>
      </c>
      <c r="HX46" s="63">
        <f>SUM(ENERO:DICIEMBRE!HX46)</f>
        <v>0</v>
      </c>
      <c r="HY46" s="63">
        <f>SUM(ENERO:DICIEMBRE!HY46)</f>
        <v>0</v>
      </c>
      <c r="HZ46" s="63">
        <f>SUM(ENERO:DICIEMBRE!HZ46)</f>
        <v>0</v>
      </c>
      <c r="IA46" s="63">
        <f>SUM(ENERO:DICIEMBRE!IA46)</f>
        <v>0</v>
      </c>
      <c r="IB46" s="63">
        <f>SUM(ENERO:DICIEMBRE!IB46)</f>
        <v>0</v>
      </c>
      <c r="IC46" s="69">
        <f t="shared" si="370"/>
        <v>0</v>
      </c>
      <c r="ID46" s="63">
        <f>SUM(ENERO:DICIEMBRE!ID46)</f>
        <v>0</v>
      </c>
      <c r="IE46" s="63">
        <f>SUM(ENERO:DICIEMBRE!IE46)</f>
        <v>0</v>
      </c>
      <c r="IF46" s="63">
        <f>SUM(ENERO:DICIEMBRE!IF46)</f>
        <v>0</v>
      </c>
      <c r="IG46" s="63">
        <f>SUM(ENERO:DICIEMBRE!IG46)</f>
        <v>0</v>
      </c>
      <c r="IH46" s="63">
        <f>SUM(ENERO:DICIEMBRE!IH46)</f>
        <v>0</v>
      </c>
      <c r="II46" s="63">
        <f>SUM(ENERO:DICIEMBRE!II46)</f>
        <v>0</v>
      </c>
      <c r="IJ46" s="63">
        <f>SUM(ENERO:DICIEMBRE!IJ46)</f>
        <v>0</v>
      </c>
      <c r="IK46" s="63">
        <f>SUM(ENERO:DICIEMBRE!IK46)</f>
        <v>0</v>
      </c>
      <c r="IL46" s="63">
        <f>SUM(ENERO:DICIEMBRE!IL46)</f>
        <v>0</v>
      </c>
      <c r="IM46" s="63">
        <f>SUM(ENERO:DICIEMBRE!IM46)</f>
        <v>0</v>
      </c>
      <c r="IN46" s="69">
        <f t="shared" si="371"/>
        <v>0</v>
      </c>
      <c r="IO46" s="140">
        <f t="shared" si="372"/>
        <v>0</v>
      </c>
      <c r="IP46" s="63">
        <f>SUM(ENERO:DICIEMBRE!IP46)</f>
        <v>0</v>
      </c>
      <c r="IQ46" s="63">
        <f>SUM(ENERO:DICIEMBRE!IQ46)</f>
        <v>0</v>
      </c>
      <c r="IR46" s="63">
        <f>SUM(ENERO:DICIEMBRE!IR46)</f>
        <v>0</v>
      </c>
      <c r="IS46" s="63">
        <f>SUM(ENERO:DICIEMBRE!IS46)</f>
        <v>0</v>
      </c>
      <c r="IT46" s="63">
        <f>SUM(ENERO:DICIEMBRE!IT46)</f>
        <v>0</v>
      </c>
      <c r="IU46" s="63">
        <f>SUM(ENERO:DICIEMBRE!IU46)</f>
        <v>0</v>
      </c>
      <c r="IV46" s="63">
        <f>SUM(ENERO:DICIEMBRE!IV46)</f>
        <v>0</v>
      </c>
      <c r="IW46" s="63">
        <f>SUM(ENERO:DICIEMBRE!IW46)</f>
        <v>0</v>
      </c>
      <c r="IX46" s="63">
        <f>SUM(ENERO:DICIEMBRE!IX46)</f>
        <v>0</v>
      </c>
      <c r="IY46" s="63">
        <f>SUM(ENERO:DICIEMBRE!IY46)</f>
        <v>0</v>
      </c>
      <c r="IZ46" s="63">
        <f>SUM(ENERO:DICIEMBRE!IZ46)</f>
        <v>0</v>
      </c>
      <c r="JA46" s="63">
        <f>SUM(ENERO:DICIEMBRE!JA46)</f>
        <v>0</v>
      </c>
      <c r="JB46" s="63">
        <f>SUM(ENERO:DICIEMBRE!JB46)</f>
        <v>0</v>
      </c>
      <c r="JC46" s="63">
        <f>SUM(ENERO:DICIEMBRE!JC46)</f>
        <v>0</v>
      </c>
      <c r="JD46" s="140">
        <f>SUM(IP46,IR46,IT46,IZ46,JB46,IX46,IV46)</f>
        <v>0</v>
      </c>
      <c r="JE46" s="140">
        <f>SUM(IQ46,IS46,IU46,JA46,JC46,IY46,IW46)</f>
        <v>0</v>
      </c>
      <c r="JF46" s="140">
        <f t="shared" si="373"/>
        <v>0</v>
      </c>
      <c r="JG46" s="63">
        <f>SUM(ENERO:DICIEMBRE!JG46)</f>
        <v>0</v>
      </c>
      <c r="JH46" s="63">
        <f>SUM(ENERO:DICIEMBRE!JH46)</f>
        <v>0</v>
      </c>
      <c r="JI46" s="63">
        <f>SUM(ENERO:DICIEMBRE!JI46)</f>
        <v>0</v>
      </c>
      <c r="JJ46" s="63">
        <f>SUM(ENERO:DICIEMBRE!JJ46)</f>
        <v>0</v>
      </c>
      <c r="JK46" s="63">
        <f>SUM(ENERO:DICIEMBRE!JK46)</f>
        <v>0</v>
      </c>
      <c r="JL46" s="140">
        <f t="shared" si="374"/>
        <v>0</v>
      </c>
      <c r="JM46" s="63">
        <f>SUM(ENERO:DICIEMBRE!JM46)</f>
        <v>0</v>
      </c>
      <c r="JN46" s="63">
        <f>SUM(ENERO:DICIEMBRE!JN46)</f>
        <v>0</v>
      </c>
      <c r="JO46" s="140">
        <f t="shared" si="375"/>
        <v>0</v>
      </c>
      <c r="JP46" s="63">
        <f>SUM(ENERO:DICIEMBRE!JP46)</f>
        <v>0</v>
      </c>
      <c r="JQ46" s="63">
        <f>SUM(ENERO:DICIEMBRE!JQ46)</f>
        <v>0</v>
      </c>
      <c r="JR46" s="63">
        <f>SUM(ENERO:DICIEMBRE!JR46)</f>
        <v>0</v>
      </c>
      <c r="JS46" s="63">
        <f>SUM(ENERO:DICIEMBRE!JS46)</f>
        <v>0</v>
      </c>
      <c r="JT46" s="63">
        <f>SUM(ENERO:DICIEMBRE!JT46)</f>
        <v>0</v>
      </c>
      <c r="JU46" s="63">
        <f>SUM(ENERO:DICIEMBRE!JU46)</f>
        <v>0</v>
      </c>
      <c r="JV46" s="63">
        <f>SUM(ENERO:DICIEMBRE!JV46)</f>
        <v>0</v>
      </c>
      <c r="JW46" s="63">
        <f>SUM(ENERO:DICIEMBRE!JW46)</f>
        <v>0</v>
      </c>
      <c r="JX46" s="63">
        <f>SUM(ENERO:DICIEMBRE!JX46)</f>
        <v>0</v>
      </c>
      <c r="JY46" s="63">
        <f>SUM(ENERO:DICIEMBRE!JY46)</f>
        <v>0</v>
      </c>
      <c r="JZ46" s="63">
        <f>SUM(ENERO:DICIEMBRE!JZ46)</f>
        <v>0</v>
      </c>
      <c r="KA46" s="63">
        <f>SUM(ENERO:DICIEMBRE!KA46)</f>
        <v>0</v>
      </c>
      <c r="KB46" s="63">
        <f>SUM(ENERO:DICIEMBRE!KB46)</f>
        <v>0</v>
      </c>
      <c r="KC46" s="63">
        <f>SUM(ENERO:DICIEMBRE!KC46)</f>
        <v>0</v>
      </c>
      <c r="KD46" s="63">
        <f>SUM(ENERO:DICIEMBRE!KD46)</f>
        <v>0</v>
      </c>
      <c r="KE46" s="63">
        <f>SUM(ENERO:DICIEMBRE!KE46)</f>
        <v>0</v>
      </c>
      <c r="KF46" s="63">
        <f>SUM(ENERO:DICIEMBRE!KF46)</f>
        <v>0</v>
      </c>
      <c r="KG46" s="140">
        <f t="shared" si="376"/>
        <v>0</v>
      </c>
      <c r="KH46" s="63">
        <f>SUM(ENERO:DICIEMBRE!KH46)</f>
        <v>0</v>
      </c>
      <c r="KI46" s="63">
        <f>SUM(ENERO:DICIEMBRE!KI46)</f>
        <v>0</v>
      </c>
      <c r="KJ46" s="63">
        <f>SUM(ENERO:DICIEMBRE!KJ46)</f>
        <v>0</v>
      </c>
      <c r="KK46" s="63">
        <f>SUM(ENERO:DICIEMBRE!KK46)</f>
        <v>0</v>
      </c>
      <c r="KL46" s="63">
        <f>SUM(ENERO:DICIEMBRE!KL46)</f>
        <v>0</v>
      </c>
      <c r="KM46" s="63">
        <f>SUM(ENERO:DICIEMBRE!KM46)</f>
        <v>0</v>
      </c>
      <c r="KN46" s="63">
        <f>SUM(ENERO:DICIEMBRE!KN46)</f>
        <v>0</v>
      </c>
      <c r="KO46" s="63">
        <f>SUM(ENERO:DICIEMBRE!KO46)</f>
        <v>0</v>
      </c>
      <c r="KP46" s="63">
        <f>SUM(ENERO:DICIEMBRE!KP46)</f>
        <v>0</v>
      </c>
      <c r="KQ46" s="63">
        <f>SUM(ENERO:DICIEMBRE!KQ46)</f>
        <v>0</v>
      </c>
      <c r="KR46" s="63">
        <f>SUM(ENERO:DICIEMBRE!KR46)</f>
        <v>0</v>
      </c>
      <c r="KS46" s="63">
        <f>SUM(ENERO:DICIEMBRE!KS46)</f>
        <v>0</v>
      </c>
      <c r="KT46" s="63">
        <f>SUM(ENERO:DICIEMBRE!KT46)</f>
        <v>0</v>
      </c>
      <c r="KU46" s="63">
        <f>SUM(ENERO:DICIEMBRE!KU46)</f>
        <v>0</v>
      </c>
      <c r="KV46" s="63">
        <f>SUM(ENERO:DICIEMBRE!KV46)</f>
        <v>0</v>
      </c>
      <c r="KW46" s="63">
        <f>SUM(ENERO:DICIEMBRE!KW46)</f>
        <v>0</v>
      </c>
      <c r="KX46" s="63">
        <f>SUM(ENERO:DICIEMBRE!KX46)</f>
        <v>0</v>
      </c>
      <c r="KY46" s="140">
        <f t="shared" si="378"/>
        <v>0</v>
      </c>
      <c r="KZ46" s="63">
        <f>SUM(ENERO:DICIEMBRE!KZ46)</f>
        <v>0</v>
      </c>
      <c r="LA46" s="63">
        <f>SUM(ENERO:DICIEMBRE!LA46)</f>
        <v>0</v>
      </c>
      <c r="LB46" s="63">
        <f>SUM(ENERO:DICIEMBRE!LB46)</f>
        <v>0</v>
      </c>
      <c r="LC46" s="63">
        <f>SUM(ENERO:DICIEMBRE!LC46)</f>
        <v>0</v>
      </c>
      <c r="LD46" s="63">
        <f>SUM(ENERO:DICIEMBRE!LD46)</f>
        <v>0</v>
      </c>
      <c r="LE46" s="63">
        <f>SUM(ENERO:DICIEMBRE!LE46)</f>
        <v>0</v>
      </c>
      <c r="LF46" s="63">
        <f>SUM(ENERO:DICIEMBRE!LF46)</f>
        <v>0</v>
      </c>
      <c r="LG46" s="63">
        <f>SUM(ENERO:DICIEMBRE!LG46)</f>
        <v>0</v>
      </c>
      <c r="LH46" s="63">
        <f>SUM(ENERO:DICIEMBRE!LH46)</f>
        <v>0</v>
      </c>
      <c r="LI46" s="63">
        <f>SUM(ENERO:DICIEMBRE!LI46)</f>
        <v>0</v>
      </c>
      <c r="LJ46" s="63">
        <f>SUM(ENERO:DICIEMBRE!LJ46)</f>
        <v>0</v>
      </c>
      <c r="LK46" s="63">
        <f>SUM(ENERO:DICIEMBRE!LK46)</f>
        <v>0</v>
      </c>
      <c r="LL46" s="63">
        <f>SUM(ENERO:DICIEMBRE!LL46)</f>
        <v>0</v>
      </c>
      <c r="LM46" s="63">
        <f>SUM(ENERO:DICIEMBRE!LM46)</f>
        <v>0</v>
      </c>
      <c r="LN46" s="63">
        <f>SUM(ENERO:DICIEMBRE!LN46)</f>
        <v>0</v>
      </c>
      <c r="LO46" s="63">
        <f>SUM(ENERO:DICIEMBRE!LO46)</f>
        <v>0</v>
      </c>
      <c r="LP46" s="63">
        <f>SUM(ENERO:DICIEMBRE!LP46)</f>
        <v>0</v>
      </c>
      <c r="LQ46" s="63">
        <f>SUM(ENERO:DICIEMBRE!LQ46)</f>
        <v>0</v>
      </c>
      <c r="LR46" s="63">
        <f>SUM(ENERO:DICIEMBRE!LR46)</f>
        <v>0</v>
      </c>
      <c r="LS46" s="63">
        <f>SUM(ENERO:DICIEMBRE!LS46)</f>
        <v>0</v>
      </c>
      <c r="LT46" s="63">
        <f>SUM(ENERO:DICIEMBRE!LT46)</f>
        <v>0</v>
      </c>
      <c r="LU46" s="63">
        <f>SUM(ENERO:DICIEMBRE!LU46)</f>
        <v>0</v>
      </c>
      <c r="LV46" s="63">
        <f>SUM(ENERO:DICIEMBRE!LV46)</f>
        <v>0</v>
      </c>
      <c r="LW46" s="63">
        <f>SUM(ENERO:DICIEMBRE!LW46)</f>
        <v>0</v>
      </c>
      <c r="LX46" s="63">
        <f>SUM(ENERO:DICIEMBRE!LX46)</f>
        <v>0</v>
      </c>
      <c r="LY46" s="63">
        <f>SUM(ENERO:DICIEMBRE!LY46)</f>
        <v>0</v>
      </c>
      <c r="LZ46" s="63">
        <f>SUM(ENERO:DICIEMBRE!LZ46)</f>
        <v>0</v>
      </c>
      <c r="MA46" s="63">
        <f>SUM(ENERO:DICIEMBRE!MA46)</f>
        <v>0</v>
      </c>
      <c r="MB46" s="63">
        <f>SUM(ENERO:DICIEMBRE!MB46)</f>
        <v>0</v>
      </c>
      <c r="MC46" s="63">
        <f>SUM(ENERO:DICIEMBRE!MC46)</f>
        <v>0</v>
      </c>
      <c r="MD46" s="63">
        <f>SUM(ENERO:DICIEMBRE!MD46)</f>
        <v>0</v>
      </c>
      <c r="ME46" s="63">
        <f>SUM(ENERO:DICIEMBRE!ME46)</f>
        <v>0</v>
      </c>
      <c r="MF46" s="63">
        <f>SUM(ENERO:DICIEMBRE!MF46)</f>
        <v>0</v>
      </c>
      <c r="MG46" s="63">
        <f>SUM(ENERO:DICIEMBRE!MG46)</f>
        <v>0</v>
      </c>
      <c r="MH46" s="63">
        <f>SUM(ENERO:DICIEMBRE!MH46)</f>
        <v>0</v>
      </c>
      <c r="MI46" s="63">
        <f>SUM(ENERO:DICIEMBRE!MI46)</f>
        <v>0</v>
      </c>
      <c r="MJ46" s="63">
        <f>SUM(ENERO:DICIEMBRE!MJ46)</f>
        <v>0</v>
      </c>
      <c r="MK46" s="63">
        <f>SUM(ENERO:DICIEMBRE!MK46)</f>
        <v>0</v>
      </c>
      <c r="ML46" s="63">
        <f>SUM(ENERO:DICIEMBRE!ML46)</f>
        <v>0</v>
      </c>
      <c r="MM46" s="63">
        <f>SUM(ENERO:DICIEMBRE!MM46)</f>
        <v>0</v>
      </c>
    </row>
    <row r="47" customHeight="1" spans="1:351">
      <c r="A47" s="1" t="s">
        <v>155</v>
      </c>
      <c r="B47" s="1">
        <v>30200</v>
      </c>
      <c r="C47" s="13" t="s">
        <v>210</v>
      </c>
      <c r="D47" s="61" t="e">
        <f>SUM(D48:D49)</f>
        <v>#DIV/0!</v>
      </c>
      <c r="E47" s="61" t="e">
        <f t="shared" ref="E47:Y47" si="380">SUM(E48:E49)</f>
        <v>#DIV/0!</v>
      </c>
      <c r="F47" s="61" t="e">
        <f t="shared" si="380"/>
        <v>#DIV/0!</v>
      </c>
      <c r="G47" s="61" t="e">
        <f t="shared" si="380"/>
        <v>#DIV/0!</v>
      </c>
      <c r="H47" s="61" t="e">
        <f t="shared" si="380"/>
        <v>#DIV/0!</v>
      </c>
      <c r="I47" s="61" t="e">
        <f t="shared" si="380"/>
        <v>#DIV/0!</v>
      </c>
      <c r="J47" s="61" t="e">
        <f t="shared" si="380"/>
        <v>#DIV/0!</v>
      </c>
      <c r="K47" s="61" t="e">
        <f t="shared" si="380"/>
        <v>#DIV/0!</v>
      </c>
      <c r="L47" s="61" t="e">
        <f t="shared" si="380"/>
        <v>#DIV/0!</v>
      </c>
      <c r="M47" s="61" t="e">
        <f t="shared" si="380"/>
        <v>#DIV/0!</v>
      </c>
      <c r="N47" s="68" t="e">
        <f t="shared" si="380"/>
        <v>#DIV/0!</v>
      </c>
      <c r="O47" s="61" t="e">
        <f t="shared" si="380"/>
        <v>#DIV/0!</v>
      </c>
      <c r="P47" s="61" t="e">
        <f t="shared" si="380"/>
        <v>#DIV/0!</v>
      </c>
      <c r="Q47" s="61" t="e">
        <f t="shared" si="380"/>
        <v>#DIV/0!</v>
      </c>
      <c r="R47" s="61" t="e">
        <f t="shared" si="380"/>
        <v>#DIV/0!</v>
      </c>
      <c r="S47" s="61" t="e">
        <f t="shared" si="380"/>
        <v>#DIV/0!</v>
      </c>
      <c r="T47" s="61" t="e">
        <f t="shared" si="380"/>
        <v>#DIV/0!</v>
      </c>
      <c r="U47" s="61" t="e">
        <f t="shared" si="380"/>
        <v>#DIV/0!</v>
      </c>
      <c r="V47" s="61" t="e">
        <f t="shared" si="380"/>
        <v>#DIV/0!</v>
      </c>
      <c r="W47" s="61" t="e">
        <f t="shared" si="380"/>
        <v>#DIV/0!</v>
      </c>
      <c r="X47" s="61" t="e">
        <f t="shared" si="380"/>
        <v>#DIV/0!</v>
      </c>
      <c r="Y47" s="68" t="e">
        <f t="shared" si="380"/>
        <v>#DIV/0!</v>
      </c>
      <c r="Z47" s="71">
        <f t="shared" si="348"/>
        <v>0</v>
      </c>
      <c r="AA47" s="72">
        <f t="shared" si="348"/>
        <v>0</v>
      </c>
      <c r="AB47" s="72">
        <f t="shared" si="348"/>
        <v>0</v>
      </c>
      <c r="AC47" s="72">
        <f t="shared" si="348"/>
        <v>0</v>
      </c>
      <c r="AD47" s="72">
        <f t="shared" si="348"/>
        <v>0</v>
      </c>
      <c r="AE47" s="72">
        <f t="shared" si="348"/>
        <v>0</v>
      </c>
      <c r="AF47" s="72">
        <f t="shared" si="348"/>
        <v>0</v>
      </c>
      <c r="AG47" s="72">
        <f t="shared" si="348"/>
        <v>0</v>
      </c>
      <c r="AH47" s="72">
        <f t="shared" si="182"/>
        <v>0</v>
      </c>
      <c r="AI47" s="72">
        <f t="shared" si="182"/>
        <v>0</v>
      </c>
      <c r="AJ47" s="91">
        <f t="shared" si="182"/>
        <v>0</v>
      </c>
      <c r="AK47" s="92">
        <f t="shared" ref="AK47:CV47" si="381">SUM(AK48:AK49)</f>
        <v>0</v>
      </c>
      <c r="AL47" s="93">
        <f t="shared" si="381"/>
        <v>0</v>
      </c>
      <c r="AM47" s="68">
        <f t="shared" si="381"/>
        <v>0</v>
      </c>
      <c r="AN47" s="68">
        <f t="shared" si="381"/>
        <v>0</v>
      </c>
      <c r="AO47" s="68">
        <f t="shared" si="381"/>
        <v>0</v>
      </c>
      <c r="AP47" s="68">
        <f t="shared" si="381"/>
        <v>0</v>
      </c>
      <c r="AQ47" s="68">
        <f t="shared" si="381"/>
        <v>0</v>
      </c>
      <c r="AR47" s="68">
        <f t="shared" si="381"/>
        <v>0</v>
      </c>
      <c r="AS47" s="68">
        <f t="shared" si="381"/>
        <v>0</v>
      </c>
      <c r="AT47" s="68">
        <f t="shared" si="381"/>
        <v>0</v>
      </c>
      <c r="AU47" s="61">
        <f t="shared" si="381"/>
        <v>0</v>
      </c>
      <c r="AV47" s="61">
        <f t="shared" si="381"/>
        <v>0</v>
      </c>
      <c r="AW47" s="61">
        <f t="shared" si="381"/>
        <v>0</v>
      </c>
      <c r="AX47" s="61">
        <f t="shared" si="381"/>
        <v>0</v>
      </c>
      <c r="AY47" s="61">
        <f t="shared" si="381"/>
        <v>0</v>
      </c>
      <c r="AZ47" s="61">
        <f t="shared" si="381"/>
        <v>0</v>
      </c>
      <c r="BA47" s="61">
        <f t="shared" si="381"/>
        <v>0</v>
      </c>
      <c r="BB47" s="61">
        <f t="shared" si="381"/>
        <v>0</v>
      </c>
      <c r="BC47" s="61">
        <f t="shared" si="381"/>
        <v>0</v>
      </c>
      <c r="BD47" s="61">
        <f t="shared" si="381"/>
        <v>0</v>
      </c>
      <c r="BE47" s="61">
        <f t="shared" si="381"/>
        <v>0</v>
      </c>
      <c r="BF47" s="61">
        <f t="shared" si="381"/>
        <v>0</v>
      </c>
      <c r="BG47" s="61">
        <f t="shared" si="381"/>
        <v>0</v>
      </c>
      <c r="BH47" s="61">
        <f t="shared" si="381"/>
        <v>0</v>
      </c>
      <c r="BI47" s="61">
        <f t="shared" si="381"/>
        <v>0</v>
      </c>
      <c r="BJ47" s="61">
        <f t="shared" si="381"/>
        <v>0</v>
      </c>
      <c r="BK47" s="61">
        <f t="shared" si="381"/>
        <v>0</v>
      </c>
      <c r="BL47" s="61">
        <f t="shared" si="381"/>
        <v>0</v>
      </c>
      <c r="BM47" s="61">
        <f t="shared" si="381"/>
        <v>0</v>
      </c>
      <c r="BN47" s="61">
        <f t="shared" si="381"/>
        <v>0</v>
      </c>
      <c r="BO47" s="61">
        <f t="shared" si="381"/>
        <v>0</v>
      </c>
      <c r="BP47" s="61">
        <f t="shared" si="381"/>
        <v>0</v>
      </c>
      <c r="BQ47" s="61">
        <f t="shared" si="381"/>
        <v>0</v>
      </c>
      <c r="BR47" s="61">
        <f t="shared" si="381"/>
        <v>0</v>
      </c>
      <c r="BS47" s="61">
        <f t="shared" si="381"/>
        <v>0</v>
      </c>
      <c r="BT47" s="61">
        <f t="shared" si="381"/>
        <v>0</v>
      </c>
      <c r="BU47" s="68">
        <f t="shared" si="381"/>
        <v>0</v>
      </c>
      <c r="BV47" s="61">
        <f t="shared" si="381"/>
        <v>0</v>
      </c>
      <c r="BW47" s="61">
        <f t="shared" si="381"/>
        <v>0</v>
      </c>
      <c r="BX47" s="61">
        <f t="shared" si="381"/>
        <v>0</v>
      </c>
      <c r="BY47" s="68">
        <f t="shared" si="381"/>
        <v>0</v>
      </c>
      <c r="BZ47" s="61">
        <f t="shared" si="381"/>
        <v>0</v>
      </c>
      <c r="CA47" s="61">
        <f t="shared" si="381"/>
        <v>0</v>
      </c>
      <c r="CB47" s="61">
        <f t="shared" si="381"/>
        <v>0</v>
      </c>
      <c r="CC47" s="61">
        <f t="shared" si="381"/>
        <v>0</v>
      </c>
      <c r="CD47" s="61">
        <f t="shared" si="381"/>
        <v>0</v>
      </c>
      <c r="CE47" s="61">
        <f t="shared" si="381"/>
        <v>0</v>
      </c>
      <c r="CF47" s="61">
        <f t="shared" si="381"/>
        <v>0</v>
      </c>
      <c r="CG47" s="61">
        <f t="shared" si="381"/>
        <v>0</v>
      </c>
      <c r="CH47" s="61">
        <f t="shared" si="381"/>
        <v>0</v>
      </c>
      <c r="CI47" s="61">
        <f t="shared" si="381"/>
        <v>0</v>
      </c>
      <c r="CJ47" s="61">
        <f t="shared" si="381"/>
        <v>0</v>
      </c>
      <c r="CK47" s="61">
        <f t="shared" si="381"/>
        <v>0</v>
      </c>
      <c r="CL47" s="61">
        <f t="shared" si="381"/>
        <v>0</v>
      </c>
      <c r="CM47" s="61">
        <f t="shared" si="381"/>
        <v>0</v>
      </c>
      <c r="CN47" s="61">
        <f t="shared" si="381"/>
        <v>0</v>
      </c>
      <c r="CO47" s="61">
        <f t="shared" si="381"/>
        <v>0</v>
      </c>
      <c r="CP47" s="61">
        <f t="shared" si="381"/>
        <v>0</v>
      </c>
      <c r="CQ47" s="61">
        <f t="shared" si="381"/>
        <v>0</v>
      </c>
      <c r="CR47" s="61">
        <f t="shared" si="381"/>
        <v>0</v>
      </c>
      <c r="CS47" s="61">
        <f t="shared" si="381"/>
        <v>0</v>
      </c>
      <c r="CT47" s="61">
        <f t="shared" si="381"/>
        <v>0</v>
      </c>
      <c r="CU47" s="61">
        <f t="shared" si="381"/>
        <v>0</v>
      </c>
      <c r="CV47" s="61">
        <f t="shared" si="381"/>
        <v>0</v>
      </c>
      <c r="CW47" s="61">
        <f t="shared" ref="CW47:FH47" si="382">SUM(CW48:CW49)</f>
        <v>0</v>
      </c>
      <c r="CX47" s="61">
        <f t="shared" si="382"/>
        <v>0</v>
      </c>
      <c r="CY47" s="61">
        <f t="shared" si="382"/>
        <v>0</v>
      </c>
      <c r="CZ47" s="61">
        <f t="shared" si="382"/>
        <v>0</v>
      </c>
      <c r="DA47" s="61">
        <f t="shared" si="382"/>
        <v>0</v>
      </c>
      <c r="DB47" s="61">
        <f t="shared" si="382"/>
        <v>0</v>
      </c>
      <c r="DC47" s="68">
        <f t="shared" si="382"/>
        <v>0</v>
      </c>
      <c r="DD47" s="61">
        <f t="shared" si="382"/>
        <v>0</v>
      </c>
      <c r="DE47" s="61">
        <f t="shared" si="382"/>
        <v>0</v>
      </c>
      <c r="DF47" s="68">
        <f t="shared" si="382"/>
        <v>0</v>
      </c>
      <c r="DG47" s="61">
        <f t="shared" si="382"/>
        <v>0</v>
      </c>
      <c r="DH47" s="61">
        <f t="shared" si="382"/>
        <v>0</v>
      </c>
      <c r="DI47" s="61">
        <f t="shared" si="382"/>
        <v>0</v>
      </c>
      <c r="DJ47" s="61">
        <f t="shared" si="382"/>
        <v>0</v>
      </c>
      <c r="DK47" s="61">
        <f t="shared" si="382"/>
        <v>0</v>
      </c>
      <c r="DL47" s="61">
        <f t="shared" si="382"/>
        <v>0</v>
      </c>
      <c r="DM47" s="61">
        <f t="shared" si="382"/>
        <v>0</v>
      </c>
      <c r="DN47" s="61">
        <f t="shared" si="382"/>
        <v>0</v>
      </c>
      <c r="DO47" s="61">
        <f t="shared" si="382"/>
        <v>0</v>
      </c>
      <c r="DP47" s="61">
        <f t="shared" si="382"/>
        <v>0</v>
      </c>
      <c r="DQ47" s="61">
        <f t="shared" si="382"/>
        <v>0</v>
      </c>
      <c r="DR47" s="61">
        <f t="shared" si="382"/>
        <v>0</v>
      </c>
      <c r="DS47" s="61">
        <f t="shared" si="382"/>
        <v>0</v>
      </c>
      <c r="DT47" s="61">
        <f t="shared" si="382"/>
        <v>0</v>
      </c>
      <c r="DU47" s="61">
        <f t="shared" si="382"/>
        <v>0</v>
      </c>
      <c r="DV47" s="61">
        <f t="shared" si="382"/>
        <v>0</v>
      </c>
      <c r="DW47" s="61">
        <f t="shared" si="382"/>
        <v>0</v>
      </c>
      <c r="DX47" s="61">
        <f t="shared" si="382"/>
        <v>0</v>
      </c>
      <c r="DY47" s="61">
        <f t="shared" si="382"/>
        <v>0</v>
      </c>
      <c r="DZ47" s="61">
        <f t="shared" si="382"/>
        <v>0</v>
      </c>
      <c r="EA47" s="61">
        <f t="shared" si="382"/>
        <v>0</v>
      </c>
      <c r="EB47" s="61">
        <f t="shared" si="382"/>
        <v>0</v>
      </c>
      <c r="EC47" s="61">
        <f t="shared" si="382"/>
        <v>0</v>
      </c>
      <c r="ED47" s="61">
        <f t="shared" si="382"/>
        <v>0</v>
      </c>
      <c r="EE47" s="61">
        <f t="shared" si="382"/>
        <v>0</v>
      </c>
      <c r="EF47" s="61">
        <f t="shared" si="382"/>
        <v>0</v>
      </c>
      <c r="EG47" s="61">
        <f t="shared" si="382"/>
        <v>0</v>
      </c>
      <c r="EH47" s="61">
        <f t="shared" si="382"/>
        <v>0</v>
      </c>
      <c r="EI47" s="61">
        <f t="shared" si="382"/>
        <v>0</v>
      </c>
      <c r="EJ47" s="68">
        <f t="shared" si="382"/>
        <v>0</v>
      </c>
      <c r="EK47" s="68">
        <f t="shared" si="382"/>
        <v>0</v>
      </c>
      <c r="EL47" s="61">
        <f t="shared" si="382"/>
        <v>0</v>
      </c>
      <c r="EM47" s="61">
        <f t="shared" si="382"/>
        <v>0</v>
      </c>
      <c r="EN47" s="61">
        <f t="shared" si="382"/>
        <v>0</v>
      </c>
      <c r="EO47" s="68">
        <f t="shared" si="382"/>
        <v>0</v>
      </c>
      <c r="EP47" s="61">
        <f t="shared" si="382"/>
        <v>0</v>
      </c>
      <c r="EQ47" s="61">
        <f t="shared" si="382"/>
        <v>0</v>
      </c>
      <c r="ER47" s="61">
        <f t="shared" si="382"/>
        <v>0</v>
      </c>
      <c r="ES47" s="61">
        <f t="shared" si="382"/>
        <v>0</v>
      </c>
      <c r="ET47" s="61">
        <f t="shared" si="382"/>
        <v>0</v>
      </c>
      <c r="EU47" s="61">
        <f t="shared" si="382"/>
        <v>0</v>
      </c>
      <c r="EV47" s="61">
        <f t="shared" si="382"/>
        <v>0</v>
      </c>
      <c r="EW47" s="61">
        <f t="shared" si="382"/>
        <v>0</v>
      </c>
      <c r="EX47" s="61">
        <f t="shared" si="382"/>
        <v>0</v>
      </c>
      <c r="EY47" s="68">
        <f t="shared" si="345"/>
        <v>0</v>
      </c>
      <c r="EZ47" s="61">
        <f t="shared" ref="EZ47:FG47" si="383">SUM(EZ48:EZ49)</f>
        <v>0</v>
      </c>
      <c r="FA47" s="61">
        <f t="shared" si="383"/>
        <v>0</v>
      </c>
      <c r="FB47" s="61">
        <f t="shared" si="383"/>
        <v>0</v>
      </c>
      <c r="FC47" s="61">
        <f t="shared" si="383"/>
        <v>0</v>
      </c>
      <c r="FD47" s="61">
        <f t="shared" si="383"/>
        <v>0</v>
      </c>
      <c r="FE47" s="61">
        <f t="shared" si="383"/>
        <v>0</v>
      </c>
      <c r="FF47" s="61">
        <f t="shared" si="383"/>
        <v>0</v>
      </c>
      <c r="FG47" s="61">
        <f t="shared" si="383"/>
        <v>0</v>
      </c>
      <c r="FH47" s="68">
        <f t="shared" si="382"/>
        <v>0</v>
      </c>
      <c r="FI47" s="61">
        <f t="shared" ref="FI47:HT47" si="384">SUM(FI48:FI49)</f>
        <v>0</v>
      </c>
      <c r="FJ47" s="61">
        <f t="shared" si="384"/>
        <v>0</v>
      </c>
      <c r="FK47" s="61">
        <f t="shared" si="384"/>
        <v>0</v>
      </c>
      <c r="FL47" s="61">
        <f t="shared" si="384"/>
        <v>0</v>
      </c>
      <c r="FM47" s="61">
        <f t="shared" si="384"/>
        <v>0</v>
      </c>
      <c r="FN47" s="61">
        <f t="shared" si="384"/>
        <v>0</v>
      </c>
      <c r="FO47" s="61">
        <f t="shared" si="384"/>
        <v>0</v>
      </c>
      <c r="FP47" s="61">
        <f t="shared" si="384"/>
        <v>0</v>
      </c>
      <c r="FQ47" s="61">
        <f t="shared" si="384"/>
        <v>0</v>
      </c>
      <c r="FR47" s="61">
        <f t="shared" si="384"/>
        <v>0</v>
      </c>
      <c r="FS47" s="68">
        <f t="shared" si="384"/>
        <v>0</v>
      </c>
      <c r="FT47" s="61">
        <f t="shared" si="384"/>
        <v>0</v>
      </c>
      <c r="FU47" s="61">
        <f t="shared" si="384"/>
        <v>0</v>
      </c>
      <c r="FV47" s="61">
        <f t="shared" si="384"/>
        <v>0</v>
      </c>
      <c r="FW47" s="61">
        <f t="shared" si="384"/>
        <v>0</v>
      </c>
      <c r="FX47" s="61">
        <f t="shared" si="384"/>
        <v>0</v>
      </c>
      <c r="FY47" s="61">
        <f t="shared" si="384"/>
        <v>0</v>
      </c>
      <c r="FZ47" s="61">
        <f t="shared" si="384"/>
        <v>0</v>
      </c>
      <c r="GA47" s="61">
        <f t="shared" si="384"/>
        <v>0</v>
      </c>
      <c r="GB47" s="61">
        <f t="shared" si="384"/>
        <v>0</v>
      </c>
      <c r="GC47" s="61">
        <f t="shared" si="384"/>
        <v>0</v>
      </c>
      <c r="GD47" s="61">
        <f t="shared" si="384"/>
        <v>0</v>
      </c>
      <c r="GE47" s="61">
        <f t="shared" si="384"/>
        <v>0</v>
      </c>
      <c r="GF47" s="61">
        <f t="shared" si="384"/>
        <v>0</v>
      </c>
      <c r="GG47" s="61">
        <f t="shared" si="384"/>
        <v>0</v>
      </c>
      <c r="GH47" s="61">
        <f t="shared" si="384"/>
        <v>0</v>
      </c>
      <c r="GI47" s="61">
        <f t="shared" si="384"/>
        <v>0</v>
      </c>
      <c r="GJ47" s="61">
        <f t="shared" si="384"/>
        <v>0</v>
      </c>
      <c r="GK47" s="61">
        <f t="shared" si="384"/>
        <v>0</v>
      </c>
      <c r="GL47" s="61">
        <f t="shared" si="384"/>
        <v>0</v>
      </c>
      <c r="GM47" s="61">
        <f t="shared" si="384"/>
        <v>0</v>
      </c>
      <c r="GN47" s="61">
        <f t="shared" si="384"/>
        <v>0</v>
      </c>
      <c r="GO47" s="61">
        <f t="shared" si="384"/>
        <v>0</v>
      </c>
      <c r="GP47" s="61">
        <f t="shared" si="384"/>
        <v>0</v>
      </c>
      <c r="GQ47" s="68">
        <f t="shared" si="346"/>
        <v>0</v>
      </c>
      <c r="GR47" s="61">
        <f t="shared" ref="GR47" si="385">SUM(GR48:GR49)</f>
        <v>0</v>
      </c>
      <c r="GS47" s="68">
        <f t="shared" si="384"/>
        <v>0</v>
      </c>
      <c r="GT47" s="61">
        <f t="shared" si="384"/>
        <v>0</v>
      </c>
      <c r="GU47" s="61">
        <f t="shared" si="384"/>
        <v>0</v>
      </c>
      <c r="GV47" s="61">
        <f t="shared" si="384"/>
        <v>0</v>
      </c>
      <c r="GW47" s="61">
        <f t="shared" si="384"/>
        <v>0</v>
      </c>
      <c r="GX47" s="61">
        <f t="shared" si="384"/>
        <v>0</v>
      </c>
      <c r="GY47" s="61">
        <f t="shared" si="384"/>
        <v>0</v>
      </c>
      <c r="GZ47" s="61">
        <f t="shared" si="384"/>
        <v>0</v>
      </c>
      <c r="HA47" s="61">
        <f t="shared" si="384"/>
        <v>0</v>
      </c>
      <c r="HB47" s="61">
        <f t="shared" si="384"/>
        <v>0</v>
      </c>
      <c r="HC47" s="61">
        <f t="shared" si="384"/>
        <v>0</v>
      </c>
      <c r="HD47" s="61">
        <f t="shared" si="384"/>
        <v>0</v>
      </c>
      <c r="HE47" s="61">
        <f t="shared" si="384"/>
        <v>0</v>
      </c>
      <c r="HF47" s="61">
        <f t="shared" si="384"/>
        <v>0</v>
      </c>
      <c r="HG47" s="61">
        <f t="shared" si="384"/>
        <v>0</v>
      </c>
      <c r="HH47" s="61">
        <f t="shared" si="384"/>
        <v>0</v>
      </c>
      <c r="HI47" s="61">
        <f t="shared" si="384"/>
        <v>0</v>
      </c>
      <c r="HJ47" s="61">
        <f t="shared" si="384"/>
        <v>0</v>
      </c>
      <c r="HK47" s="61">
        <f t="shared" si="384"/>
        <v>0</v>
      </c>
      <c r="HL47" s="61">
        <f t="shared" si="384"/>
        <v>0</v>
      </c>
      <c r="HM47" s="61">
        <f t="shared" si="384"/>
        <v>0</v>
      </c>
      <c r="HN47" s="61">
        <f t="shared" si="384"/>
        <v>0</v>
      </c>
      <c r="HO47" s="61">
        <f t="shared" si="384"/>
        <v>0</v>
      </c>
      <c r="HP47" s="61">
        <f t="shared" si="384"/>
        <v>0</v>
      </c>
      <c r="HQ47" s="61">
        <f t="shared" si="384"/>
        <v>0</v>
      </c>
      <c r="HR47" s="61">
        <f t="shared" si="384"/>
        <v>0</v>
      </c>
      <c r="HS47" s="68">
        <f t="shared" si="384"/>
        <v>0</v>
      </c>
      <c r="HT47" s="61">
        <f t="shared" si="384"/>
        <v>0</v>
      </c>
      <c r="HU47" s="61">
        <f t="shared" ref="HU47:KF47" si="386">SUM(HU48:HU49)</f>
        <v>0</v>
      </c>
      <c r="HV47" s="68">
        <f t="shared" si="386"/>
        <v>0</v>
      </c>
      <c r="HW47" s="61">
        <f t="shared" si="386"/>
        <v>0</v>
      </c>
      <c r="HX47" s="61">
        <f t="shared" si="386"/>
        <v>0</v>
      </c>
      <c r="HY47" s="61">
        <f t="shared" si="386"/>
        <v>0</v>
      </c>
      <c r="HZ47" s="61">
        <f t="shared" si="386"/>
        <v>0</v>
      </c>
      <c r="IA47" s="61">
        <f t="shared" si="386"/>
        <v>0</v>
      </c>
      <c r="IB47" s="61">
        <f t="shared" si="386"/>
        <v>0</v>
      </c>
      <c r="IC47" s="68">
        <f t="shared" si="386"/>
        <v>0</v>
      </c>
      <c r="ID47" s="61">
        <f t="shared" si="386"/>
        <v>0</v>
      </c>
      <c r="IE47" s="61">
        <f t="shared" si="386"/>
        <v>0</v>
      </c>
      <c r="IF47" s="61">
        <f t="shared" si="386"/>
        <v>0</v>
      </c>
      <c r="IG47" s="61">
        <f t="shared" si="386"/>
        <v>0</v>
      </c>
      <c r="IH47" s="61">
        <f t="shared" si="386"/>
        <v>0</v>
      </c>
      <c r="II47" s="61">
        <f t="shared" si="386"/>
        <v>0</v>
      </c>
      <c r="IJ47" s="61">
        <f t="shared" si="386"/>
        <v>0</v>
      </c>
      <c r="IK47" s="61">
        <f t="shared" si="386"/>
        <v>0</v>
      </c>
      <c r="IL47" s="61">
        <f t="shared" si="386"/>
        <v>0</v>
      </c>
      <c r="IM47" s="61">
        <f t="shared" si="386"/>
        <v>0</v>
      </c>
      <c r="IN47" s="68">
        <f t="shared" si="386"/>
        <v>0</v>
      </c>
      <c r="IO47" s="68">
        <f t="shared" si="386"/>
        <v>0</v>
      </c>
      <c r="IP47" s="68">
        <f t="shared" si="386"/>
        <v>0</v>
      </c>
      <c r="IQ47" s="68">
        <f t="shared" si="386"/>
        <v>0</v>
      </c>
      <c r="IR47" s="68">
        <f t="shared" si="386"/>
        <v>0</v>
      </c>
      <c r="IS47" s="68">
        <f t="shared" si="386"/>
        <v>0</v>
      </c>
      <c r="IT47" s="68">
        <f t="shared" si="386"/>
        <v>0</v>
      </c>
      <c r="IU47" s="68">
        <f t="shared" si="386"/>
        <v>0</v>
      </c>
      <c r="IV47" s="68">
        <f t="shared" si="386"/>
        <v>0</v>
      </c>
      <c r="IW47" s="68">
        <f t="shared" si="386"/>
        <v>0</v>
      </c>
      <c r="IX47" s="68">
        <f t="shared" si="386"/>
        <v>0</v>
      </c>
      <c r="IY47" s="68">
        <f t="shared" si="386"/>
        <v>0</v>
      </c>
      <c r="IZ47" s="68">
        <f t="shared" si="386"/>
        <v>0</v>
      </c>
      <c r="JA47" s="68">
        <f t="shared" si="386"/>
        <v>0</v>
      </c>
      <c r="JB47" s="68">
        <f t="shared" si="386"/>
        <v>0</v>
      </c>
      <c r="JC47" s="68">
        <f t="shared" si="386"/>
        <v>0</v>
      </c>
      <c r="JD47" s="68">
        <f t="shared" si="386"/>
        <v>0</v>
      </c>
      <c r="JE47" s="68">
        <f t="shared" si="386"/>
        <v>0</v>
      </c>
      <c r="JF47" s="68">
        <f t="shared" si="386"/>
        <v>0</v>
      </c>
      <c r="JG47" s="61">
        <f t="shared" si="386"/>
        <v>0</v>
      </c>
      <c r="JH47" s="61">
        <f t="shared" si="386"/>
        <v>0</v>
      </c>
      <c r="JI47" s="61">
        <f t="shared" si="386"/>
        <v>0</v>
      </c>
      <c r="JJ47" s="61">
        <f t="shared" si="386"/>
        <v>0</v>
      </c>
      <c r="JK47" s="61">
        <f t="shared" si="386"/>
        <v>0</v>
      </c>
      <c r="JL47" s="68">
        <f t="shared" si="386"/>
        <v>0</v>
      </c>
      <c r="JM47" s="61">
        <f t="shared" si="386"/>
        <v>0</v>
      </c>
      <c r="JN47" s="61">
        <f t="shared" si="386"/>
        <v>0</v>
      </c>
      <c r="JO47" s="68">
        <f t="shared" si="386"/>
        <v>0</v>
      </c>
      <c r="JP47" s="61">
        <f t="shared" si="386"/>
        <v>0</v>
      </c>
      <c r="JQ47" s="61">
        <f t="shared" si="386"/>
        <v>0</v>
      </c>
      <c r="JR47" s="61">
        <f t="shared" si="386"/>
        <v>0</v>
      </c>
      <c r="JS47" s="61">
        <f t="shared" si="386"/>
        <v>0</v>
      </c>
      <c r="JT47" s="61">
        <f t="shared" si="386"/>
        <v>0</v>
      </c>
      <c r="JU47" s="61">
        <f t="shared" si="386"/>
        <v>0</v>
      </c>
      <c r="JV47" s="61">
        <f t="shared" si="386"/>
        <v>0</v>
      </c>
      <c r="JW47" s="61">
        <f t="shared" si="386"/>
        <v>0</v>
      </c>
      <c r="JX47" s="61">
        <f t="shared" si="386"/>
        <v>0</v>
      </c>
      <c r="JY47" s="61">
        <f t="shared" si="386"/>
        <v>0</v>
      </c>
      <c r="JZ47" s="61">
        <f t="shared" si="386"/>
        <v>0</v>
      </c>
      <c r="KA47" s="61">
        <f t="shared" si="386"/>
        <v>0</v>
      </c>
      <c r="KB47" s="61">
        <f t="shared" si="386"/>
        <v>0</v>
      </c>
      <c r="KC47" s="61">
        <f t="shared" si="386"/>
        <v>0</v>
      </c>
      <c r="KD47" s="61">
        <f t="shared" si="386"/>
        <v>0</v>
      </c>
      <c r="KE47" s="61">
        <f t="shared" si="386"/>
        <v>0</v>
      </c>
      <c r="KF47" s="61">
        <f t="shared" si="386"/>
        <v>0</v>
      </c>
      <c r="KG47" s="68">
        <f t="shared" ref="KG47" si="387">SUM(KG48:KG49)</f>
        <v>0</v>
      </c>
      <c r="KH47" s="61">
        <f>SUM(ENERO:DICIEMBRE!KH47)</f>
        <v>0</v>
      </c>
      <c r="KI47" s="61">
        <f>SUM(ENERO:DICIEMBRE!KI47)</f>
        <v>0</v>
      </c>
      <c r="KJ47" s="61">
        <f>SUM(ENERO:DICIEMBRE!KJ47)</f>
        <v>0</v>
      </c>
      <c r="KK47" s="61">
        <f>SUM(ENERO:DICIEMBRE!KK47)</f>
        <v>0</v>
      </c>
      <c r="KL47" s="61">
        <f>SUM(ENERO:DICIEMBRE!KL47)</f>
        <v>0</v>
      </c>
      <c r="KM47" s="61">
        <f>SUM(ENERO:DICIEMBRE!KM47)</f>
        <v>0</v>
      </c>
      <c r="KN47" s="61">
        <f>SUM(ENERO:DICIEMBRE!KN47)</f>
        <v>0</v>
      </c>
      <c r="KO47" s="61">
        <f>SUM(ENERO:DICIEMBRE!KO47)</f>
        <v>0</v>
      </c>
      <c r="KP47" s="61">
        <f>SUM(ENERO:DICIEMBRE!KP47)</f>
        <v>0</v>
      </c>
      <c r="KQ47" s="61">
        <f>SUM(ENERO:DICIEMBRE!KQ47)</f>
        <v>0</v>
      </c>
      <c r="KR47" s="61">
        <f>SUM(ENERO:DICIEMBRE!KR47)</f>
        <v>0</v>
      </c>
      <c r="KS47" s="61">
        <f>SUM(ENERO:DICIEMBRE!KS47)</f>
        <v>0</v>
      </c>
      <c r="KT47" s="61">
        <f>SUM(ENERO:DICIEMBRE!KT47)</f>
        <v>0</v>
      </c>
      <c r="KU47" s="61">
        <f>SUM(ENERO:DICIEMBRE!KU47)</f>
        <v>0</v>
      </c>
      <c r="KV47" s="61">
        <f>SUM(ENERO:DICIEMBRE!KV47)</f>
        <v>0</v>
      </c>
      <c r="KW47" s="61">
        <f>SUM(ENERO:DICIEMBRE!KW47)</f>
        <v>0</v>
      </c>
      <c r="KX47" s="61">
        <f>SUM(ENERO:DICIEMBRE!KX47)</f>
        <v>0</v>
      </c>
      <c r="KY47" s="68">
        <f t="shared" ref="KY47:KZ47" si="388">SUM(KY48:KY49)</f>
        <v>0</v>
      </c>
      <c r="KZ47" s="61">
        <f t="shared" si="388"/>
        <v>0</v>
      </c>
      <c r="LA47" s="61">
        <f>SUM(ENERO:DICIEMBRE!LA47)</f>
        <v>0</v>
      </c>
      <c r="LB47" s="61">
        <f>SUM(ENERO:DICIEMBRE!LB47)</f>
        <v>0</v>
      </c>
      <c r="LC47" s="61">
        <f>SUM(ENERO:DICIEMBRE!LC47)</f>
        <v>0</v>
      </c>
      <c r="LD47" s="61">
        <f>SUM(ENERO:DICIEMBRE!LD47)</f>
        <v>0</v>
      </c>
      <c r="LE47" s="61">
        <f>SUM(ENERO:DICIEMBRE!LE47)</f>
        <v>0</v>
      </c>
      <c r="LF47" s="61">
        <f>SUM(ENERO:DICIEMBRE!LF47)</f>
        <v>0</v>
      </c>
      <c r="LG47" s="61">
        <f>SUM(ENERO:DICIEMBRE!LG47)</f>
        <v>0</v>
      </c>
      <c r="LH47" s="61">
        <f>SUM(ENERO:DICIEMBRE!LH47)</f>
        <v>0</v>
      </c>
      <c r="LI47" s="61">
        <f>SUM(ENERO:DICIEMBRE!LI47)</f>
        <v>0</v>
      </c>
      <c r="LJ47" s="61">
        <f>SUM(ENERO:DICIEMBRE!LJ47)</f>
        <v>0</v>
      </c>
      <c r="LK47" s="61">
        <f>SUM(ENERO:DICIEMBRE!LK47)</f>
        <v>0</v>
      </c>
      <c r="LL47" s="61">
        <f>SUM(ENERO:DICIEMBRE!LL47)</f>
        <v>0</v>
      </c>
      <c r="LM47" s="61">
        <f>SUM(ENERO:DICIEMBRE!LM47)</f>
        <v>0</v>
      </c>
      <c r="LN47" s="61">
        <f>SUM(ENERO:DICIEMBRE!LN47)</f>
        <v>0</v>
      </c>
      <c r="LO47" s="61">
        <f>SUM(ENERO:DICIEMBRE!LO47)</f>
        <v>0</v>
      </c>
      <c r="LP47" s="61">
        <f>SUM(ENERO:DICIEMBRE!LP47)</f>
        <v>0</v>
      </c>
      <c r="LQ47" s="61">
        <f>SUM(ENERO:DICIEMBRE!LQ47)</f>
        <v>0</v>
      </c>
      <c r="LR47" s="61">
        <f>SUM(ENERO:DICIEMBRE!LR47)</f>
        <v>0</v>
      </c>
      <c r="LS47" s="61">
        <f>SUM(ENERO:DICIEMBRE!LS47)</f>
        <v>0</v>
      </c>
      <c r="LT47" s="61">
        <f>SUM(ENERO:DICIEMBRE!LT47)</f>
        <v>0</v>
      </c>
      <c r="LU47" s="61">
        <f>SUM(ENERO:DICIEMBRE!LU47)</f>
        <v>0</v>
      </c>
      <c r="LV47" s="61">
        <f>SUM(ENERO:DICIEMBRE!LV47)</f>
        <v>0</v>
      </c>
      <c r="LW47" s="61">
        <f>SUM(ENERO:DICIEMBRE!LW47)</f>
        <v>0</v>
      </c>
      <c r="LX47" s="61">
        <f>SUM(ENERO:DICIEMBRE!LX47)</f>
        <v>0</v>
      </c>
      <c r="LY47" s="61">
        <f>SUM(ENERO:DICIEMBRE!LY47)</f>
        <v>0</v>
      </c>
      <c r="LZ47" s="61">
        <f>SUM(ENERO:DICIEMBRE!LZ47)</f>
        <v>0</v>
      </c>
      <c r="MA47" s="61">
        <f>SUM(ENERO:DICIEMBRE!MA47)</f>
        <v>0</v>
      </c>
      <c r="MB47" s="61">
        <f>SUM(ENERO:DICIEMBRE!MB47)</f>
        <v>0</v>
      </c>
      <c r="MC47" s="61">
        <f>SUM(ENERO:DICIEMBRE!MC47)</f>
        <v>0</v>
      </c>
      <c r="MD47" s="61">
        <f>SUM(ENERO:DICIEMBRE!MD47)</f>
        <v>0</v>
      </c>
      <c r="ME47" s="61">
        <f>SUM(ENERO:DICIEMBRE!ME47)</f>
        <v>0</v>
      </c>
      <c r="MF47" s="61">
        <f>SUM(ENERO:DICIEMBRE!MF47)</f>
        <v>0</v>
      </c>
      <c r="MG47" s="61">
        <f>SUM(ENERO:DICIEMBRE!MG47)</f>
        <v>0</v>
      </c>
      <c r="MH47" s="61">
        <f>SUM(ENERO:DICIEMBRE!MH47)</f>
        <v>0</v>
      </c>
      <c r="MI47" s="61">
        <f>SUM(ENERO:DICIEMBRE!MI47)</f>
        <v>0</v>
      </c>
      <c r="MJ47" s="61">
        <f>SUM(ENERO:DICIEMBRE!MJ47)</f>
        <v>0</v>
      </c>
      <c r="MK47" s="61">
        <f>SUM(ENERO:DICIEMBRE!MK47)</f>
        <v>0</v>
      </c>
      <c r="ML47" s="61">
        <f>SUM(ENERO:DICIEMBRE!ML47)</f>
        <v>0</v>
      </c>
      <c r="MM47" s="61">
        <f>SUM(ENERO:DICIEMBRE!MM47)</f>
        <v>0</v>
      </c>
    </row>
    <row r="48" ht="12" spans="1:351">
      <c r="A48" s="1" t="s">
        <v>170</v>
      </c>
      <c r="B48" s="1">
        <v>30201</v>
      </c>
      <c r="C48" s="62" t="s">
        <v>211</v>
      </c>
      <c r="D48" s="63" t="e">
        <f>AVERAGE(ENERO:DICIEMBRE!D48)</f>
        <v>#DIV/0!</v>
      </c>
      <c r="E48" s="63" t="e">
        <f>AVERAGE(ENERO:DICIEMBRE!E48)</f>
        <v>#DIV/0!</v>
      </c>
      <c r="F48" s="63" t="e">
        <f>AVERAGE(ENERO:DICIEMBRE!F48)</f>
        <v>#DIV/0!</v>
      </c>
      <c r="G48" s="63" t="e">
        <f>AVERAGE(ENERO:DICIEMBRE!G48)</f>
        <v>#DIV/0!</v>
      </c>
      <c r="H48" s="63" t="e">
        <f>AVERAGE(ENERO:DICIEMBRE!H48)</f>
        <v>#DIV/0!</v>
      </c>
      <c r="I48" s="63" t="e">
        <f>AVERAGE(ENERO:DICIEMBRE!I48)</f>
        <v>#DIV/0!</v>
      </c>
      <c r="J48" s="63" t="e">
        <f>AVERAGE(ENERO:DICIEMBRE!J48)</f>
        <v>#DIV/0!</v>
      </c>
      <c r="K48" s="63" t="e">
        <f>AVERAGE(ENERO:DICIEMBRE!K48)</f>
        <v>#DIV/0!</v>
      </c>
      <c r="L48" s="63" t="e">
        <f>AVERAGE(ENERO:DICIEMBRE!L48)</f>
        <v>#DIV/0!</v>
      </c>
      <c r="M48" s="63" t="e">
        <f>AVERAGE(ENERO:DICIEMBRE!M48)</f>
        <v>#DIV/0!</v>
      </c>
      <c r="N48" s="69" t="e">
        <f t="shared" ref="N48:N49" si="389">SUM(D48:M48)</f>
        <v>#DIV/0!</v>
      </c>
      <c r="O48" s="63" t="e">
        <f>AVERAGE(ENERO:DICIEMBRE!O48)</f>
        <v>#DIV/0!</v>
      </c>
      <c r="P48" s="63" t="e">
        <f>AVERAGE(ENERO:DICIEMBRE!P48)</f>
        <v>#DIV/0!</v>
      </c>
      <c r="Q48" s="63" t="e">
        <f>AVERAGE(ENERO:DICIEMBRE!Q48)</f>
        <v>#DIV/0!</v>
      </c>
      <c r="R48" s="63" t="e">
        <f>AVERAGE(ENERO:DICIEMBRE!R48)</f>
        <v>#DIV/0!</v>
      </c>
      <c r="S48" s="63" t="e">
        <f>AVERAGE(ENERO:DICIEMBRE!S48)</f>
        <v>#DIV/0!</v>
      </c>
      <c r="T48" s="63" t="e">
        <f>AVERAGE(ENERO:DICIEMBRE!T48)</f>
        <v>#DIV/0!</v>
      </c>
      <c r="U48" s="63" t="e">
        <f>AVERAGE(ENERO:DICIEMBRE!U48)</f>
        <v>#DIV/0!</v>
      </c>
      <c r="V48" s="63" t="e">
        <f>AVERAGE(ENERO:DICIEMBRE!V48)</f>
        <v>#DIV/0!</v>
      </c>
      <c r="W48" s="63" t="e">
        <f>AVERAGE(ENERO:DICIEMBRE!W48)</f>
        <v>#DIV/0!</v>
      </c>
      <c r="X48" s="63" t="e">
        <f>AVERAGE(ENERO:DICIEMBRE!X48)</f>
        <v>#DIV/0!</v>
      </c>
      <c r="Y48" s="69" t="e">
        <f t="shared" ref="Y48:Y49" si="390">SUM(O48:X48)</f>
        <v>#DIV/0!</v>
      </c>
      <c r="Z48" s="73">
        <f t="shared" si="348"/>
        <v>0</v>
      </c>
      <c r="AA48" s="74">
        <f t="shared" si="348"/>
        <v>0</v>
      </c>
      <c r="AB48" s="74">
        <f t="shared" si="348"/>
        <v>0</v>
      </c>
      <c r="AC48" s="74">
        <f t="shared" si="348"/>
        <v>0</v>
      </c>
      <c r="AD48" s="74">
        <f t="shared" si="348"/>
        <v>0</v>
      </c>
      <c r="AE48" s="74">
        <f t="shared" si="348"/>
        <v>0</v>
      </c>
      <c r="AF48" s="74">
        <f t="shared" si="348"/>
        <v>0</v>
      </c>
      <c r="AG48" s="74">
        <f t="shared" si="348"/>
        <v>0</v>
      </c>
      <c r="AH48" s="74">
        <f t="shared" si="182"/>
        <v>0</v>
      </c>
      <c r="AI48" s="74">
        <f t="shared" si="182"/>
        <v>0</v>
      </c>
      <c r="AJ48" s="94">
        <f t="shared" si="182"/>
        <v>0</v>
      </c>
      <c r="AK48" s="95">
        <f>SUM(ENERO:DICIEMBRE!AK48)</f>
        <v>0</v>
      </c>
      <c r="AL48" s="96">
        <f>SUM(ENERO:DICIEMBRE!AL48)</f>
        <v>0</v>
      </c>
      <c r="AM48" s="63">
        <f>SUM(ENERO:DICIEMBRE!AM48)</f>
        <v>0</v>
      </c>
      <c r="AN48" s="63">
        <f>SUM(ENERO:DICIEMBRE!AN48)</f>
        <v>0</v>
      </c>
      <c r="AO48" s="63">
        <f>SUM(ENERO:DICIEMBRE!AO48)</f>
        <v>0</v>
      </c>
      <c r="AP48" s="63">
        <f>SUM(ENERO:DICIEMBRE!AP48)</f>
        <v>0</v>
      </c>
      <c r="AQ48" s="63">
        <f>SUM(ENERO:DICIEMBRE!AQ48)</f>
        <v>0</v>
      </c>
      <c r="AR48" s="63">
        <f>SUM(ENERO:DICIEMBRE!AR48)</f>
        <v>0</v>
      </c>
      <c r="AS48" s="63">
        <f>SUM(ENERO:DICIEMBRE!AS48)</f>
        <v>0</v>
      </c>
      <c r="AT48" s="69">
        <f t="shared" ref="AT48:AT49" si="391">SUM(AL48:AS48)</f>
        <v>0</v>
      </c>
      <c r="AU48" s="63">
        <f>SUM(ENERO:DICIEMBRE!AU48)</f>
        <v>0</v>
      </c>
      <c r="AV48" s="63">
        <f>SUM(ENERO:DICIEMBRE!AV48)</f>
        <v>0</v>
      </c>
      <c r="AW48" s="63">
        <f>SUM(ENERO:DICIEMBRE!AW48)</f>
        <v>0</v>
      </c>
      <c r="AX48" s="63">
        <f>SUM(ENERO:DICIEMBRE!AX48)</f>
        <v>0</v>
      </c>
      <c r="AY48" s="63">
        <f>SUM(ENERO:DICIEMBRE!AY48)</f>
        <v>0</v>
      </c>
      <c r="AZ48" s="63">
        <f>SUM(ENERO:DICIEMBRE!AZ48)</f>
        <v>0</v>
      </c>
      <c r="BA48" s="63">
        <f>SUM(ENERO:DICIEMBRE!BA48)</f>
        <v>0</v>
      </c>
      <c r="BB48" s="63">
        <f>SUM(ENERO:DICIEMBRE!BB48)</f>
        <v>0</v>
      </c>
      <c r="BC48" s="63">
        <f>SUM(ENERO:DICIEMBRE!BC48)</f>
        <v>0</v>
      </c>
      <c r="BD48" s="63">
        <f>SUM(ENERO:DICIEMBRE!BD48)</f>
        <v>0</v>
      </c>
      <c r="BE48" s="63">
        <f>SUM(ENERO:DICIEMBRE!BE48)</f>
        <v>0</v>
      </c>
      <c r="BF48" s="63">
        <f>SUM(ENERO:DICIEMBRE!BF48)</f>
        <v>0</v>
      </c>
      <c r="BG48" s="63">
        <f>SUM(ENERO:DICIEMBRE!BG48)</f>
        <v>0</v>
      </c>
      <c r="BH48" s="63">
        <f>SUM(ENERO:DICIEMBRE!BH48)</f>
        <v>0</v>
      </c>
      <c r="BI48" s="63">
        <f>SUM(ENERO:DICIEMBRE!BI48)</f>
        <v>0</v>
      </c>
      <c r="BJ48" s="63">
        <f>SUM(ENERO:DICIEMBRE!BJ48)</f>
        <v>0</v>
      </c>
      <c r="BK48" s="63">
        <f>SUM(ENERO:DICIEMBRE!BK48)</f>
        <v>0</v>
      </c>
      <c r="BL48" s="63">
        <f>SUM(ENERO:DICIEMBRE!BL48)</f>
        <v>0</v>
      </c>
      <c r="BM48" s="63">
        <f>SUM(ENERO:DICIEMBRE!BM48)</f>
        <v>0</v>
      </c>
      <c r="BN48" s="63">
        <f>SUM(ENERO:DICIEMBRE!BN48)</f>
        <v>0</v>
      </c>
      <c r="BO48" s="63">
        <f>SUM(ENERO:DICIEMBRE!BO48)</f>
        <v>0</v>
      </c>
      <c r="BP48" s="63">
        <f>SUM(ENERO:DICIEMBRE!BP48)</f>
        <v>0</v>
      </c>
      <c r="BQ48" s="63">
        <f>SUM(ENERO:DICIEMBRE!BQ48)</f>
        <v>0</v>
      </c>
      <c r="BR48" s="63">
        <f>SUM(ENERO:DICIEMBRE!BR48)</f>
        <v>0</v>
      </c>
      <c r="BS48" s="63">
        <f>SUM(ENERO:DICIEMBRE!BS48)</f>
        <v>0</v>
      </c>
      <c r="BT48" s="63">
        <f>SUM(ENERO:DICIEMBRE!BT48)</f>
        <v>0</v>
      </c>
      <c r="BU48" s="69">
        <f t="shared" ref="BU48:BU49" si="392">SUM(AU48:BT48)</f>
        <v>0</v>
      </c>
      <c r="BV48" s="63">
        <f>SUM(ENERO:DICIEMBRE!BV48)</f>
        <v>0</v>
      </c>
      <c r="BW48" s="63">
        <f>SUM(ENERO:DICIEMBRE!BW48)</f>
        <v>0</v>
      </c>
      <c r="BX48" s="63">
        <f>SUM(ENERO:DICIEMBRE!BX48)</f>
        <v>0</v>
      </c>
      <c r="BY48" s="69">
        <f t="shared" ref="BY48:BY49" si="393">SUM(BV48:BX48)</f>
        <v>0</v>
      </c>
      <c r="BZ48" s="63">
        <f>SUM(ENERO:DICIEMBRE!BZ48)</f>
        <v>0</v>
      </c>
      <c r="CA48" s="63">
        <f>SUM(ENERO:DICIEMBRE!CA48)</f>
        <v>0</v>
      </c>
      <c r="CB48" s="63">
        <f>SUM(ENERO:DICIEMBRE!CB48)</f>
        <v>0</v>
      </c>
      <c r="CC48" s="63">
        <f>SUM(ENERO:DICIEMBRE!CC48)</f>
        <v>0</v>
      </c>
      <c r="CD48" s="63">
        <f>SUM(ENERO:DICIEMBRE!CD48)</f>
        <v>0</v>
      </c>
      <c r="CE48" s="63">
        <f>SUM(ENERO:DICIEMBRE!CE48)</f>
        <v>0</v>
      </c>
      <c r="CF48" s="63">
        <f>SUM(ENERO:DICIEMBRE!CF48)</f>
        <v>0</v>
      </c>
      <c r="CG48" s="63">
        <f>SUM(ENERO:DICIEMBRE!CG48)</f>
        <v>0</v>
      </c>
      <c r="CH48" s="63">
        <f>SUM(ENERO:DICIEMBRE!CH48)</f>
        <v>0</v>
      </c>
      <c r="CI48" s="63">
        <f>SUM(ENERO:DICIEMBRE!CI48)</f>
        <v>0</v>
      </c>
      <c r="CJ48" s="63">
        <f>SUM(ENERO:DICIEMBRE!CJ48)</f>
        <v>0</v>
      </c>
      <c r="CK48" s="63">
        <f>SUM(ENERO:DICIEMBRE!CK48)</f>
        <v>0</v>
      </c>
      <c r="CL48" s="63">
        <f>SUM(ENERO:DICIEMBRE!CL48)</f>
        <v>0</v>
      </c>
      <c r="CM48" s="63">
        <f>SUM(ENERO:DICIEMBRE!CM48)</f>
        <v>0</v>
      </c>
      <c r="CN48" s="63">
        <f>SUM(ENERO:DICIEMBRE!CN48)</f>
        <v>0</v>
      </c>
      <c r="CO48" s="63">
        <f>SUM(ENERO:DICIEMBRE!CO48)</f>
        <v>0</v>
      </c>
      <c r="CP48" s="63">
        <f>SUM(ENERO:DICIEMBRE!CP48)</f>
        <v>0</v>
      </c>
      <c r="CQ48" s="63">
        <f>SUM(ENERO:DICIEMBRE!CQ48)</f>
        <v>0</v>
      </c>
      <c r="CR48" s="63">
        <f>SUM(ENERO:DICIEMBRE!CR48)</f>
        <v>0</v>
      </c>
      <c r="CS48" s="63">
        <f>SUM(ENERO:DICIEMBRE!CS48)</f>
        <v>0</v>
      </c>
      <c r="CT48" s="63">
        <f>SUM(ENERO:DICIEMBRE!CT48)</f>
        <v>0</v>
      </c>
      <c r="CU48" s="63">
        <f>SUM(ENERO:DICIEMBRE!CU48)</f>
        <v>0</v>
      </c>
      <c r="CV48" s="63">
        <f>SUM(ENERO:DICIEMBRE!CV48)</f>
        <v>0</v>
      </c>
      <c r="CW48" s="63">
        <f>SUM(ENERO:DICIEMBRE!CW48)</f>
        <v>0</v>
      </c>
      <c r="CX48" s="63">
        <f>SUM(ENERO:DICIEMBRE!CX48)</f>
        <v>0</v>
      </c>
      <c r="CY48" s="63">
        <f>SUM(ENERO:DICIEMBRE!CY48)</f>
        <v>0</v>
      </c>
      <c r="CZ48" s="63">
        <f>SUM(ENERO:DICIEMBRE!CZ48)</f>
        <v>0</v>
      </c>
      <c r="DA48" s="63">
        <f>SUM(ENERO:DICIEMBRE!DA48)</f>
        <v>0</v>
      </c>
      <c r="DB48" s="63">
        <f>SUM(ENERO:DICIEMBRE!DB48)</f>
        <v>0</v>
      </c>
      <c r="DC48" s="69">
        <f t="shared" ref="DC48:DC49" si="394">SUM(BZ48:DB48)</f>
        <v>0</v>
      </c>
      <c r="DD48" s="63">
        <f>SUM(ENERO:DICIEMBRE!DD48)</f>
        <v>0</v>
      </c>
      <c r="DE48" s="63">
        <f>SUM(ENERO:DICIEMBRE!DE48)</f>
        <v>0</v>
      </c>
      <c r="DF48" s="69">
        <f>SUM(DD48:DE48)</f>
        <v>0</v>
      </c>
      <c r="DG48" s="63">
        <f>SUM(ENERO:DICIEMBRE!DG48)</f>
        <v>0</v>
      </c>
      <c r="DH48" s="63">
        <f>SUM(ENERO:DICIEMBRE!DH48)</f>
        <v>0</v>
      </c>
      <c r="DI48" s="63">
        <f>SUM(ENERO:DICIEMBRE!DI48)</f>
        <v>0</v>
      </c>
      <c r="DJ48" s="63">
        <f>SUM(ENERO:DICIEMBRE!DJ48)</f>
        <v>0</v>
      </c>
      <c r="DK48" s="63">
        <f>SUM(ENERO:DICIEMBRE!DK48)</f>
        <v>0</v>
      </c>
      <c r="DL48" s="63">
        <f>SUM(ENERO:DICIEMBRE!DL48)</f>
        <v>0</v>
      </c>
      <c r="DM48" s="63">
        <f>SUM(ENERO:DICIEMBRE!DM48)</f>
        <v>0</v>
      </c>
      <c r="DN48" s="63">
        <f>SUM(ENERO:DICIEMBRE!DN48)</f>
        <v>0</v>
      </c>
      <c r="DO48" s="63">
        <f>SUM(ENERO:DICIEMBRE!DO48)</f>
        <v>0</v>
      </c>
      <c r="DP48" s="63">
        <f>SUM(ENERO:DICIEMBRE!DP48)</f>
        <v>0</v>
      </c>
      <c r="DQ48" s="63">
        <f>SUM(ENERO:DICIEMBRE!DQ48)</f>
        <v>0</v>
      </c>
      <c r="DR48" s="63">
        <f>SUM(ENERO:DICIEMBRE!DR48)</f>
        <v>0</v>
      </c>
      <c r="DS48" s="63">
        <f>SUM(ENERO:DICIEMBRE!DS48)</f>
        <v>0</v>
      </c>
      <c r="DT48" s="63">
        <f>SUM(ENERO:DICIEMBRE!DT48)</f>
        <v>0</v>
      </c>
      <c r="DU48" s="63">
        <f>SUM(ENERO:DICIEMBRE!DU48)</f>
        <v>0</v>
      </c>
      <c r="DV48" s="63">
        <f>SUM(ENERO:DICIEMBRE!DV48)</f>
        <v>0</v>
      </c>
      <c r="DW48" s="63">
        <f>SUM(ENERO:DICIEMBRE!DW48)</f>
        <v>0</v>
      </c>
      <c r="DX48" s="63">
        <f>SUM(ENERO:DICIEMBRE!DX48)</f>
        <v>0</v>
      </c>
      <c r="DY48" s="63">
        <f>SUM(ENERO:DICIEMBRE!DY48)</f>
        <v>0</v>
      </c>
      <c r="DZ48" s="63">
        <f>SUM(ENERO:DICIEMBRE!DZ48)</f>
        <v>0</v>
      </c>
      <c r="EA48" s="63">
        <f>SUM(ENERO:DICIEMBRE!EA48)</f>
        <v>0</v>
      </c>
      <c r="EB48" s="63">
        <f>SUM(ENERO:DICIEMBRE!EB48)</f>
        <v>0</v>
      </c>
      <c r="EC48" s="63">
        <f>SUM(ENERO:DICIEMBRE!EC48)</f>
        <v>0</v>
      </c>
      <c r="ED48" s="63">
        <f>SUM(ENERO:DICIEMBRE!ED48)</f>
        <v>0</v>
      </c>
      <c r="EE48" s="63">
        <f>SUM(ENERO:DICIEMBRE!EE48)</f>
        <v>0</v>
      </c>
      <c r="EF48" s="63">
        <f>SUM(ENERO:DICIEMBRE!EF48)</f>
        <v>0</v>
      </c>
      <c r="EG48" s="63">
        <f>SUM(ENERO:DICIEMBRE!EG48)</f>
        <v>0</v>
      </c>
      <c r="EH48" s="63">
        <f>SUM(ENERO:DICIEMBRE!EH48)</f>
        <v>0</v>
      </c>
      <c r="EI48" s="63">
        <f>SUM(ENERO:DICIEMBRE!EI48)</f>
        <v>0</v>
      </c>
      <c r="EJ48" s="69">
        <f t="shared" ref="EJ48:EJ49" si="395">SUM(EC48:ED48,DX48:DY48,DS48:DT48,DN48:DO48,DI48:DJ48,EI48,)</f>
        <v>0</v>
      </c>
      <c r="EK48" s="69">
        <f t="shared" ref="EK48:EK49" si="396">SUM(EE48:EH48,DZ48:EB48,DU48:DW48,DP48:DR48,DK48:DM48,DG48:DH48)</f>
        <v>0</v>
      </c>
      <c r="EL48" s="63">
        <f>SUM(ENERO:DICIEMBRE!EL48)</f>
        <v>0</v>
      </c>
      <c r="EM48" s="63">
        <f>SUM(ENERO:DICIEMBRE!EM48)</f>
        <v>0</v>
      </c>
      <c r="EN48" s="63">
        <f>SUM(ENERO:DICIEMBRE!EN48)</f>
        <v>0</v>
      </c>
      <c r="EO48" s="69">
        <f t="shared" ref="EO48:EO49" si="397">SUM(EL48:EN48)</f>
        <v>0</v>
      </c>
      <c r="EP48" s="63">
        <f>SUM(ENERO:DICIEMBRE!EP48)</f>
        <v>0</v>
      </c>
      <c r="EQ48" s="63">
        <f>SUM(ENERO:DICIEMBRE!EQ48)</f>
        <v>0</v>
      </c>
      <c r="ER48" s="63">
        <f>SUM(ENERO:DICIEMBRE!ER48)</f>
        <v>0</v>
      </c>
      <c r="ES48" s="63">
        <f>SUM(ENERO:DICIEMBRE!ES48)</f>
        <v>0</v>
      </c>
      <c r="ET48" s="63">
        <f>SUM(ENERO:DICIEMBRE!ET48)</f>
        <v>0</v>
      </c>
      <c r="EU48" s="63">
        <f>SUM(ENERO:DICIEMBRE!EU48)</f>
        <v>0</v>
      </c>
      <c r="EV48" s="63">
        <f>SUM(ENERO:DICIEMBRE!EV48)</f>
        <v>0</v>
      </c>
      <c r="EW48" s="63">
        <f>SUM(ENERO:DICIEMBRE!EW48)</f>
        <v>0</v>
      </c>
      <c r="EX48" s="63">
        <f>SUM(ENERO:DICIEMBRE!EX48)</f>
        <v>0</v>
      </c>
      <c r="EY48" s="69">
        <f t="shared" si="345"/>
        <v>0</v>
      </c>
      <c r="EZ48" s="63">
        <f>SUM(ENERO:DICIEMBRE!EZ48)</f>
        <v>0</v>
      </c>
      <c r="FA48" s="63">
        <f>SUM(ENERO:DICIEMBRE!FA48)</f>
        <v>0</v>
      </c>
      <c r="FB48" s="63">
        <f>SUM(ENERO:DICIEMBRE!FB48)</f>
        <v>0</v>
      </c>
      <c r="FC48" s="63">
        <f>SUM(ENERO:DICIEMBRE!FC48)</f>
        <v>0</v>
      </c>
      <c r="FD48" s="63">
        <f>SUM(ENERO:DICIEMBRE!FD48)</f>
        <v>0</v>
      </c>
      <c r="FE48" s="63">
        <f>SUM(ENERO:DICIEMBRE!FE48)</f>
        <v>0</v>
      </c>
      <c r="FF48" s="63">
        <f>SUM(ENERO:DICIEMBRE!FF48)</f>
        <v>0</v>
      </c>
      <c r="FG48" s="63">
        <f>SUM(ENERO:DICIEMBRE!FG48)</f>
        <v>0</v>
      </c>
      <c r="FH48" s="69">
        <f t="shared" ref="FH48:FH49" si="398">SUM(EZ48:FG48)</f>
        <v>0</v>
      </c>
      <c r="FI48" s="63">
        <f>SUM(ENERO:DICIEMBRE!FI48)</f>
        <v>0</v>
      </c>
      <c r="FJ48" s="63">
        <f>SUM(ENERO:DICIEMBRE!FJ48)</f>
        <v>0</v>
      </c>
      <c r="FK48" s="63">
        <f>SUM(ENERO:DICIEMBRE!FK48)</f>
        <v>0</v>
      </c>
      <c r="FL48" s="63">
        <f>SUM(ENERO:DICIEMBRE!FL48)</f>
        <v>0</v>
      </c>
      <c r="FM48" s="63">
        <f>SUM(ENERO:DICIEMBRE!FM48)</f>
        <v>0</v>
      </c>
      <c r="FN48" s="63">
        <f>SUM(ENERO:DICIEMBRE!FN48)</f>
        <v>0</v>
      </c>
      <c r="FO48" s="63">
        <f>SUM(ENERO:DICIEMBRE!FO48)</f>
        <v>0</v>
      </c>
      <c r="FP48" s="63">
        <f>SUM(ENERO:DICIEMBRE!FP48)</f>
        <v>0</v>
      </c>
      <c r="FQ48" s="63">
        <f>SUM(ENERO:DICIEMBRE!FQ48)</f>
        <v>0</v>
      </c>
      <c r="FR48" s="63">
        <f>SUM(ENERO:DICIEMBRE!FR48)</f>
        <v>0</v>
      </c>
      <c r="FS48" s="69">
        <f t="shared" ref="FS48:FS49" si="399">SUM(FI48:FR48)</f>
        <v>0</v>
      </c>
      <c r="FT48" s="63">
        <f>SUM(ENERO:DICIEMBRE!FT48)</f>
        <v>0</v>
      </c>
      <c r="FU48" s="63">
        <f>SUM(ENERO:DICIEMBRE!FU48)</f>
        <v>0</v>
      </c>
      <c r="FV48" s="63">
        <f>SUM(ENERO:DICIEMBRE!FV48)</f>
        <v>0</v>
      </c>
      <c r="FW48" s="63">
        <f>SUM(ENERO:DICIEMBRE!FW48)</f>
        <v>0</v>
      </c>
      <c r="FX48" s="63">
        <f>SUM(ENERO:DICIEMBRE!FX48)</f>
        <v>0</v>
      </c>
      <c r="FY48" s="63">
        <f>SUM(ENERO:DICIEMBRE!FY48)</f>
        <v>0</v>
      </c>
      <c r="FZ48" s="63">
        <f>SUM(ENERO:DICIEMBRE!FZ48)</f>
        <v>0</v>
      </c>
      <c r="GA48" s="63">
        <f>SUM(ENERO:DICIEMBRE!GA48)</f>
        <v>0</v>
      </c>
      <c r="GB48" s="63">
        <f>SUM(ENERO:DICIEMBRE!GB48)</f>
        <v>0</v>
      </c>
      <c r="GC48" s="63">
        <f>SUM(ENERO:DICIEMBRE!GC48)</f>
        <v>0</v>
      </c>
      <c r="GD48" s="63">
        <f>SUM(ENERO:DICIEMBRE!GD48)</f>
        <v>0</v>
      </c>
      <c r="GE48" s="63">
        <f>SUM(ENERO:DICIEMBRE!GE48)</f>
        <v>0</v>
      </c>
      <c r="GF48" s="63">
        <f>SUM(ENERO:DICIEMBRE!GF48)</f>
        <v>0</v>
      </c>
      <c r="GG48" s="63">
        <f>SUM(ENERO:DICIEMBRE!GG48)</f>
        <v>0</v>
      </c>
      <c r="GH48" s="63">
        <f>SUM(ENERO:DICIEMBRE!GH48)</f>
        <v>0</v>
      </c>
      <c r="GI48" s="63">
        <f>SUM(ENERO:DICIEMBRE!GI48)</f>
        <v>0</v>
      </c>
      <c r="GJ48" s="63">
        <f>SUM(ENERO:DICIEMBRE!GJ48)</f>
        <v>0</v>
      </c>
      <c r="GK48" s="63">
        <f>SUM(ENERO:DICIEMBRE!GK48)</f>
        <v>0</v>
      </c>
      <c r="GL48" s="63">
        <f>SUM(ENERO:DICIEMBRE!GL48)</f>
        <v>0</v>
      </c>
      <c r="GM48" s="63">
        <f>SUM(ENERO:DICIEMBRE!GM48)</f>
        <v>0</v>
      </c>
      <c r="GN48" s="63">
        <f>SUM(ENERO:DICIEMBRE!GN48)</f>
        <v>0</v>
      </c>
      <c r="GO48" s="63">
        <f>SUM(ENERO:DICIEMBRE!GO48)</f>
        <v>0</v>
      </c>
      <c r="GP48" s="63">
        <f>SUM(ENERO:DICIEMBRE!GP48)</f>
        <v>0</v>
      </c>
      <c r="GQ48" s="69">
        <f t="shared" si="346"/>
        <v>0</v>
      </c>
      <c r="GR48" s="63">
        <f>SUM(ENERO:DICIEMBRE!GR48)</f>
        <v>0</v>
      </c>
      <c r="GS48" s="69">
        <f t="shared" ref="GS48:GS49" si="400">SUM(GR48)</f>
        <v>0</v>
      </c>
      <c r="GT48" s="63">
        <f>SUM(ENERO:DICIEMBRE!GT48)</f>
        <v>0</v>
      </c>
      <c r="GU48" s="63">
        <f>SUM(ENERO:DICIEMBRE!GU48)</f>
        <v>0</v>
      </c>
      <c r="GV48" s="63">
        <f>SUM(ENERO:DICIEMBRE!GV48)</f>
        <v>0</v>
      </c>
      <c r="GW48" s="63">
        <f>SUM(ENERO:DICIEMBRE!GW48)</f>
        <v>0</v>
      </c>
      <c r="GX48" s="63">
        <f>SUM(ENERO:DICIEMBRE!GX48)</f>
        <v>0</v>
      </c>
      <c r="GY48" s="63">
        <f>SUM(ENERO:DICIEMBRE!GY48)</f>
        <v>0</v>
      </c>
      <c r="GZ48" s="63">
        <f>SUM(ENERO:DICIEMBRE!GZ48)</f>
        <v>0</v>
      </c>
      <c r="HA48" s="63">
        <f>SUM(ENERO:DICIEMBRE!HA48)</f>
        <v>0</v>
      </c>
      <c r="HB48" s="63">
        <f>SUM(ENERO:DICIEMBRE!HB48)</f>
        <v>0</v>
      </c>
      <c r="HC48" s="63">
        <f>SUM(ENERO:DICIEMBRE!HC48)</f>
        <v>0</v>
      </c>
      <c r="HD48" s="63">
        <f>SUM(ENERO:DICIEMBRE!HD48)</f>
        <v>0</v>
      </c>
      <c r="HE48" s="63">
        <f>SUM(ENERO:DICIEMBRE!HE48)</f>
        <v>0</v>
      </c>
      <c r="HF48" s="63">
        <f>SUM(ENERO:DICIEMBRE!HF48)</f>
        <v>0</v>
      </c>
      <c r="HG48" s="63">
        <f>SUM(ENERO:DICIEMBRE!HG48)</f>
        <v>0</v>
      </c>
      <c r="HH48" s="63">
        <f>SUM(ENERO:DICIEMBRE!HH48)</f>
        <v>0</v>
      </c>
      <c r="HI48" s="63">
        <f>SUM(ENERO:DICIEMBRE!HI48)</f>
        <v>0</v>
      </c>
      <c r="HJ48" s="63">
        <f>SUM(ENERO:DICIEMBRE!HJ48)</f>
        <v>0</v>
      </c>
      <c r="HK48" s="63">
        <f>SUM(ENERO:DICIEMBRE!HK48)</f>
        <v>0</v>
      </c>
      <c r="HL48" s="63">
        <f>SUM(ENERO:DICIEMBRE!HL48)</f>
        <v>0</v>
      </c>
      <c r="HM48" s="63">
        <f>SUM(ENERO:DICIEMBRE!HM48)</f>
        <v>0</v>
      </c>
      <c r="HN48" s="63">
        <f>SUM(ENERO:DICIEMBRE!HN48)</f>
        <v>0</v>
      </c>
      <c r="HO48" s="63">
        <f>SUM(ENERO:DICIEMBRE!HO48)</f>
        <v>0</v>
      </c>
      <c r="HP48" s="63">
        <f>SUM(ENERO:DICIEMBRE!HP48)</f>
        <v>0</v>
      </c>
      <c r="HQ48" s="63">
        <f>SUM(ENERO:DICIEMBRE!HQ48)</f>
        <v>0</v>
      </c>
      <c r="HR48" s="63">
        <f>SUM(ENERO:DICIEMBRE!HR48)</f>
        <v>0</v>
      </c>
      <c r="HS48" s="69">
        <f>SUM(GT48:HR48)</f>
        <v>0</v>
      </c>
      <c r="HT48" s="63">
        <f>SUM(ENERO:DICIEMBRE!HT48)</f>
        <v>0</v>
      </c>
      <c r="HU48" s="63">
        <f>SUM(ENERO:DICIEMBRE!HU48)</f>
        <v>0</v>
      </c>
      <c r="HV48" s="69">
        <f t="shared" ref="HV48:HV49" si="401">SUM(HT48:HU48)</f>
        <v>0</v>
      </c>
      <c r="HW48" s="63">
        <f>SUM(ENERO:DICIEMBRE!HW48)</f>
        <v>0</v>
      </c>
      <c r="HX48" s="63">
        <f>SUM(ENERO:DICIEMBRE!HX48)</f>
        <v>0</v>
      </c>
      <c r="HY48" s="63">
        <f>SUM(ENERO:DICIEMBRE!HY48)</f>
        <v>0</v>
      </c>
      <c r="HZ48" s="63">
        <f>SUM(ENERO:DICIEMBRE!HZ48)</f>
        <v>0</v>
      </c>
      <c r="IA48" s="63">
        <f>SUM(ENERO:DICIEMBRE!IA48)</f>
        <v>0</v>
      </c>
      <c r="IB48" s="63">
        <f>SUM(ENERO:DICIEMBRE!IB48)</f>
        <v>0</v>
      </c>
      <c r="IC48" s="69">
        <f t="shared" ref="IC48:IC49" si="402">SUM(HW48:IB48)</f>
        <v>0</v>
      </c>
      <c r="ID48" s="63">
        <f>SUM(ENERO:DICIEMBRE!ID48)</f>
        <v>0</v>
      </c>
      <c r="IE48" s="63">
        <f>SUM(ENERO:DICIEMBRE!IE48)</f>
        <v>0</v>
      </c>
      <c r="IF48" s="63">
        <f>SUM(ENERO:DICIEMBRE!IF48)</f>
        <v>0</v>
      </c>
      <c r="IG48" s="63">
        <f>SUM(ENERO:DICIEMBRE!IG48)</f>
        <v>0</v>
      </c>
      <c r="IH48" s="63">
        <f>SUM(ENERO:DICIEMBRE!IH48)</f>
        <v>0</v>
      </c>
      <c r="II48" s="63">
        <f>SUM(ENERO:DICIEMBRE!II48)</f>
        <v>0</v>
      </c>
      <c r="IJ48" s="63">
        <f>SUM(ENERO:DICIEMBRE!IJ48)</f>
        <v>0</v>
      </c>
      <c r="IK48" s="63">
        <f>SUM(ENERO:DICIEMBRE!IK48)</f>
        <v>0</v>
      </c>
      <c r="IL48" s="63">
        <f>SUM(ENERO:DICIEMBRE!IL48)</f>
        <v>0</v>
      </c>
      <c r="IM48" s="63">
        <f>SUM(ENERO:DICIEMBRE!IM48)</f>
        <v>0</v>
      </c>
      <c r="IN48" s="69">
        <f t="shared" ref="IN48:IN49" si="403">SUM(ID48:IM48)</f>
        <v>0</v>
      </c>
      <c r="IO48" s="140">
        <f t="shared" ref="IO48:IO49" si="404">SUM(AT48,BU48,BY48,DC48,DF48,EK48,EO48,EJ48,EY48,FH48,FS48,GQ48,GS48,HS48,HV48,IC48,IN48)</f>
        <v>0</v>
      </c>
      <c r="IP48" s="63">
        <f>SUM(ENERO:DICIEMBRE!IP48)</f>
        <v>0</v>
      </c>
      <c r="IQ48" s="63">
        <f>SUM(ENERO:DICIEMBRE!IQ48)</f>
        <v>0</v>
      </c>
      <c r="IR48" s="63">
        <f>SUM(ENERO:DICIEMBRE!IR48)</f>
        <v>0</v>
      </c>
      <c r="IS48" s="63">
        <f>SUM(ENERO:DICIEMBRE!IS48)</f>
        <v>0</v>
      </c>
      <c r="IT48" s="63">
        <f>SUM(ENERO:DICIEMBRE!IT48)</f>
        <v>0</v>
      </c>
      <c r="IU48" s="63">
        <f>SUM(ENERO:DICIEMBRE!IU48)</f>
        <v>0</v>
      </c>
      <c r="IV48" s="63">
        <f>SUM(ENERO:DICIEMBRE!IV48)</f>
        <v>0</v>
      </c>
      <c r="IW48" s="63">
        <f>SUM(ENERO:DICIEMBRE!IW48)</f>
        <v>0</v>
      </c>
      <c r="IX48" s="63">
        <f>SUM(ENERO:DICIEMBRE!IX48)</f>
        <v>0</v>
      </c>
      <c r="IY48" s="63">
        <f>SUM(ENERO:DICIEMBRE!IY48)</f>
        <v>0</v>
      </c>
      <c r="IZ48" s="63">
        <f>SUM(ENERO:DICIEMBRE!IZ48)</f>
        <v>0</v>
      </c>
      <c r="JA48" s="63">
        <f>SUM(ENERO:DICIEMBRE!JA48)</f>
        <v>0</v>
      </c>
      <c r="JB48" s="63">
        <f>SUM(ENERO:DICIEMBRE!JB48)</f>
        <v>0</v>
      </c>
      <c r="JC48" s="63">
        <f>SUM(ENERO:DICIEMBRE!JC48)</f>
        <v>0</v>
      </c>
      <c r="JD48" s="140">
        <f>SUM(IP48,IR48,IT48,IZ48,JB48,IX48,IV48)</f>
        <v>0</v>
      </c>
      <c r="JE48" s="140">
        <f>SUM(IQ48,IS48,IU48,JA48,JC48,IY48,IW48)</f>
        <v>0</v>
      </c>
      <c r="JF48" s="140">
        <f t="shared" ref="JF48:JF49" si="405">SUM(JD48:JE48)</f>
        <v>0</v>
      </c>
      <c r="JG48" s="63">
        <f>SUM(ENERO:DICIEMBRE!JG48)</f>
        <v>0</v>
      </c>
      <c r="JH48" s="63">
        <f>SUM(ENERO:DICIEMBRE!JH48)</f>
        <v>0</v>
      </c>
      <c r="JI48" s="63">
        <f>SUM(ENERO:DICIEMBRE!JI48)</f>
        <v>0</v>
      </c>
      <c r="JJ48" s="63">
        <f>SUM(ENERO:DICIEMBRE!JJ48)</f>
        <v>0</v>
      </c>
      <c r="JK48" s="63">
        <f>SUM(ENERO:DICIEMBRE!JK48)</f>
        <v>0</v>
      </c>
      <c r="JL48" s="140">
        <f t="shared" ref="JL48:JL49" si="406">SUM(JG48:JK48)</f>
        <v>0</v>
      </c>
      <c r="JM48" s="63">
        <f>SUM(ENERO:DICIEMBRE!JM48)</f>
        <v>0</v>
      </c>
      <c r="JN48" s="63">
        <f>SUM(ENERO:DICIEMBRE!JN48)</f>
        <v>0</v>
      </c>
      <c r="JO48" s="140">
        <f t="shared" ref="JO48:JO49" si="407">SUM(JM48:JN48)</f>
        <v>0</v>
      </c>
      <c r="JP48" s="63">
        <f>SUM(ENERO:DICIEMBRE!JP48)</f>
        <v>0</v>
      </c>
      <c r="JQ48" s="63">
        <f>SUM(ENERO:DICIEMBRE!JQ48)</f>
        <v>0</v>
      </c>
      <c r="JR48" s="63">
        <f>SUM(ENERO:DICIEMBRE!JR48)</f>
        <v>0</v>
      </c>
      <c r="JS48" s="63">
        <f>SUM(ENERO:DICIEMBRE!JS48)</f>
        <v>0</v>
      </c>
      <c r="JT48" s="63">
        <f>SUM(ENERO:DICIEMBRE!JT48)</f>
        <v>0</v>
      </c>
      <c r="JU48" s="63">
        <f>SUM(ENERO:DICIEMBRE!JU48)</f>
        <v>0</v>
      </c>
      <c r="JV48" s="63">
        <f>SUM(ENERO:DICIEMBRE!JV48)</f>
        <v>0</v>
      </c>
      <c r="JW48" s="63">
        <f>SUM(ENERO:DICIEMBRE!JW48)</f>
        <v>0</v>
      </c>
      <c r="JX48" s="63">
        <f>SUM(ENERO:DICIEMBRE!JX48)</f>
        <v>0</v>
      </c>
      <c r="JY48" s="63">
        <f>SUM(ENERO:DICIEMBRE!JY48)</f>
        <v>0</v>
      </c>
      <c r="JZ48" s="63">
        <f>SUM(ENERO:DICIEMBRE!JZ48)</f>
        <v>0</v>
      </c>
      <c r="KA48" s="63">
        <f>SUM(ENERO:DICIEMBRE!KA48)</f>
        <v>0</v>
      </c>
      <c r="KB48" s="63">
        <f>SUM(ENERO:DICIEMBRE!KB48)</f>
        <v>0</v>
      </c>
      <c r="KC48" s="63">
        <f>SUM(ENERO:DICIEMBRE!KC48)</f>
        <v>0</v>
      </c>
      <c r="KD48" s="63">
        <f>SUM(ENERO:DICIEMBRE!KD48)</f>
        <v>0</v>
      </c>
      <c r="KE48" s="63">
        <f>SUM(ENERO:DICIEMBRE!KE48)</f>
        <v>0</v>
      </c>
      <c r="KF48" s="63">
        <f>SUM(ENERO:DICIEMBRE!KF48)</f>
        <v>0</v>
      </c>
      <c r="KG48" s="140">
        <f t="shared" ref="KG48:KG49" si="408">SUM(JP48:KF48)</f>
        <v>0</v>
      </c>
      <c r="KH48" s="63">
        <f t="shared" ref="KH48:KX48" si="409">SUM(KH49:KH50)</f>
        <v>0</v>
      </c>
      <c r="KI48" s="63">
        <f t="shared" si="409"/>
        <v>0</v>
      </c>
      <c r="KJ48" s="63">
        <f t="shared" si="409"/>
        <v>0</v>
      </c>
      <c r="KK48" s="63">
        <f t="shared" si="409"/>
        <v>0</v>
      </c>
      <c r="KL48" s="63">
        <f t="shared" si="409"/>
        <v>0</v>
      </c>
      <c r="KM48" s="63">
        <f t="shared" si="409"/>
        <v>0</v>
      </c>
      <c r="KN48" s="63">
        <f t="shared" si="409"/>
        <v>0</v>
      </c>
      <c r="KO48" s="63">
        <f t="shared" si="409"/>
        <v>0</v>
      </c>
      <c r="KP48" s="63">
        <f t="shared" si="409"/>
        <v>0</v>
      </c>
      <c r="KQ48" s="63">
        <f t="shared" si="409"/>
        <v>0</v>
      </c>
      <c r="KR48" s="63">
        <f t="shared" si="409"/>
        <v>0</v>
      </c>
      <c r="KS48" s="63">
        <f t="shared" si="409"/>
        <v>0</v>
      </c>
      <c r="KT48" s="63">
        <f t="shared" si="409"/>
        <v>0</v>
      </c>
      <c r="KU48" s="63">
        <f t="shared" si="409"/>
        <v>0</v>
      </c>
      <c r="KV48" s="63">
        <f t="shared" si="409"/>
        <v>0</v>
      </c>
      <c r="KW48" s="63">
        <f t="shared" si="409"/>
        <v>0</v>
      </c>
      <c r="KX48" s="63">
        <f t="shared" si="409"/>
        <v>0</v>
      </c>
      <c r="KY48" s="140">
        <f t="shared" ref="KY48:KY49" si="410">SUM(KH48:KX48)</f>
        <v>0</v>
      </c>
      <c r="KZ48" s="63">
        <f>SUM(ENERO:DICIEMBRE!KZ48)</f>
        <v>0</v>
      </c>
      <c r="LA48" s="63">
        <f t="shared" ref="LA48:MM48" si="411">SUM(LA49:LA50)</f>
        <v>0</v>
      </c>
      <c r="LB48" s="63">
        <f t="shared" si="411"/>
        <v>0</v>
      </c>
      <c r="LC48" s="63">
        <f t="shared" si="411"/>
        <v>0</v>
      </c>
      <c r="LD48" s="63">
        <f t="shared" si="411"/>
        <v>0</v>
      </c>
      <c r="LE48" s="63">
        <f t="shared" si="411"/>
        <v>0</v>
      </c>
      <c r="LF48" s="63">
        <f t="shared" si="411"/>
        <v>0</v>
      </c>
      <c r="LG48" s="63">
        <f t="shared" si="411"/>
        <v>0</v>
      </c>
      <c r="LH48" s="63">
        <f t="shared" si="411"/>
        <v>0</v>
      </c>
      <c r="LI48" s="63">
        <f t="shared" si="411"/>
        <v>0</v>
      </c>
      <c r="LJ48" s="63">
        <f t="shared" si="411"/>
        <v>0</v>
      </c>
      <c r="LK48" s="63">
        <f t="shared" si="411"/>
        <v>0</v>
      </c>
      <c r="LL48" s="63">
        <f t="shared" si="411"/>
        <v>0</v>
      </c>
      <c r="LM48" s="63">
        <f t="shared" si="411"/>
        <v>0</v>
      </c>
      <c r="LN48" s="63">
        <f t="shared" si="411"/>
        <v>0</v>
      </c>
      <c r="LO48" s="63">
        <f t="shared" si="411"/>
        <v>0</v>
      </c>
      <c r="LP48" s="63">
        <f t="shared" si="411"/>
        <v>0</v>
      </c>
      <c r="LQ48" s="63">
        <f t="shared" si="411"/>
        <v>0</v>
      </c>
      <c r="LR48" s="63">
        <f t="shared" si="411"/>
        <v>0</v>
      </c>
      <c r="LS48" s="63">
        <f t="shared" si="411"/>
        <v>0</v>
      </c>
      <c r="LT48" s="63">
        <f t="shared" si="411"/>
        <v>0</v>
      </c>
      <c r="LU48" s="63">
        <f t="shared" si="411"/>
        <v>0</v>
      </c>
      <c r="LV48" s="63">
        <f t="shared" si="411"/>
        <v>0</v>
      </c>
      <c r="LW48" s="63">
        <f t="shared" si="411"/>
        <v>0</v>
      </c>
      <c r="LX48" s="63">
        <f t="shared" si="411"/>
        <v>0</v>
      </c>
      <c r="LY48" s="63">
        <f t="shared" si="411"/>
        <v>0</v>
      </c>
      <c r="LZ48" s="63">
        <f t="shared" si="411"/>
        <v>0</v>
      </c>
      <c r="MA48" s="63">
        <f t="shared" si="411"/>
        <v>0</v>
      </c>
      <c r="MB48" s="63">
        <f t="shared" si="411"/>
        <v>0</v>
      </c>
      <c r="MC48" s="63">
        <f t="shared" si="411"/>
        <v>0</v>
      </c>
      <c r="MD48" s="63">
        <f t="shared" si="411"/>
        <v>0</v>
      </c>
      <c r="ME48" s="63">
        <f t="shared" si="411"/>
        <v>0</v>
      </c>
      <c r="MF48" s="63">
        <f t="shared" si="411"/>
        <v>0</v>
      </c>
      <c r="MG48" s="63">
        <f t="shared" si="411"/>
        <v>0</v>
      </c>
      <c r="MH48" s="63">
        <f t="shared" si="411"/>
        <v>0</v>
      </c>
      <c r="MI48" s="63">
        <f t="shared" si="411"/>
        <v>0</v>
      </c>
      <c r="MJ48" s="63">
        <f t="shared" si="411"/>
        <v>0</v>
      </c>
      <c r="MK48" s="63">
        <f t="shared" si="411"/>
        <v>0</v>
      </c>
      <c r="ML48" s="63">
        <f t="shared" si="411"/>
        <v>0</v>
      </c>
      <c r="MM48" s="63">
        <f t="shared" si="411"/>
        <v>0</v>
      </c>
    </row>
    <row r="49" ht="12" spans="1:351">
      <c r="A49" s="1" t="s">
        <v>170</v>
      </c>
      <c r="B49" s="1">
        <v>30202</v>
      </c>
      <c r="C49" s="62" t="s">
        <v>212</v>
      </c>
      <c r="D49" s="63" t="e">
        <f>AVERAGE(ENERO:DICIEMBRE!D49)</f>
        <v>#DIV/0!</v>
      </c>
      <c r="E49" s="63" t="e">
        <f>AVERAGE(ENERO:DICIEMBRE!E49)</f>
        <v>#DIV/0!</v>
      </c>
      <c r="F49" s="63" t="e">
        <f>AVERAGE(ENERO:DICIEMBRE!F49)</f>
        <v>#DIV/0!</v>
      </c>
      <c r="G49" s="63" t="e">
        <f>AVERAGE(ENERO:DICIEMBRE!G49)</f>
        <v>#DIV/0!</v>
      </c>
      <c r="H49" s="63" t="e">
        <f>AVERAGE(ENERO:DICIEMBRE!H49)</f>
        <v>#DIV/0!</v>
      </c>
      <c r="I49" s="63" t="e">
        <f>AVERAGE(ENERO:DICIEMBRE!I49)</f>
        <v>#DIV/0!</v>
      </c>
      <c r="J49" s="63" t="e">
        <f>AVERAGE(ENERO:DICIEMBRE!J49)</f>
        <v>#DIV/0!</v>
      </c>
      <c r="K49" s="63" t="e">
        <f>AVERAGE(ENERO:DICIEMBRE!K49)</f>
        <v>#DIV/0!</v>
      </c>
      <c r="L49" s="63" t="e">
        <f>AVERAGE(ENERO:DICIEMBRE!L49)</f>
        <v>#DIV/0!</v>
      </c>
      <c r="M49" s="63" t="e">
        <f>AVERAGE(ENERO:DICIEMBRE!M49)</f>
        <v>#DIV/0!</v>
      </c>
      <c r="N49" s="69" t="e">
        <f t="shared" si="389"/>
        <v>#DIV/0!</v>
      </c>
      <c r="O49" s="63" t="e">
        <f>AVERAGE(ENERO:DICIEMBRE!O49)</f>
        <v>#DIV/0!</v>
      </c>
      <c r="P49" s="63" t="e">
        <f>AVERAGE(ENERO:DICIEMBRE!P49)</f>
        <v>#DIV/0!</v>
      </c>
      <c r="Q49" s="63" t="e">
        <f>AVERAGE(ENERO:DICIEMBRE!Q49)</f>
        <v>#DIV/0!</v>
      </c>
      <c r="R49" s="63" t="e">
        <f>AVERAGE(ENERO:DICIEMBRE!R49)</f>
        <v>#DIV/0!</v>
      </c>
      <c r="S49" s="63" t="e">
        <f>AVERAGE(ENERO:DICIEMBRE!S49)</f>
        <v>#DIV/0!</v>
      </c>
      <c r="T49" s="63" t="e">
        <f>AVERAGE(ENERO:DICIEMBRE!T49)</f>
        <v>#DIV/0!</v>
      </c>
      <c r="U49" s="63" t="e">
        <f>AVERAGE(ENERO:DICIEMBRE!U49)</f>
        <v>#DIV/0!</v>
      </c>
      <c r="V49" s="63" t="e">
        <f>AVERAGE(ENERO:DICIEMBRE!V49)</f>
        <v>#DIV/0!</v>
      </c>
      <c r="W49" s="63" t="e">
        <f>AVERAGE(ENERO:DICIEMBRE!W49)</f>
        <v>#DIV/0!</v>
      </c>
      <c r="X49" s="63" t="e">
        <f>AVERAGE(ENERO:DICIEMBRE!X49)</f>
        <v>#DIV/0!</v>
      </c>
      <c r="Y49" s="69" t="e">
        <f t="shared" si="390"/>
        <v>#DIV/0!</v>
      </c>
      <c r="Z49" s="73">
        <f t="shared" si="348"/>
        <v>0</v>
      </c>
      <c r="AA49" s="74">
        <f t="shared" si="348"/>
        <v>0</v>
      </c>
      <c r="AB49" s="74">
        <f t="shared" si="348"/>
        <v>0</v>
      </c>
      <c r="AC49" s="74">
        <f t="shared" si="348"/>
        <v>0</v>
      </c>
      <c r="AD49" s="74">
        <f t="shared" si="348"/>
        <v>0</v>
      </c>
      <c r="AE49" s="74">
        <f t="shared" si="348"/>
        <v>0</v>
      </c>
      <c r="AF49" s="74">
        <f t="shared" si="348"/>
        <v>0</v>
      </c>
      <c r="AG49" s="74">
        <f t="shared" si="348"/>
        <v>0</v>
      </c>
      <c r="AH49" s="74">
        <f t="shared" si="182"/>
        <v>0</v>
      </c>
      <c r="AI49" s="74">
        <f t="shared" si="182"/>
        <v>0</v>
      </c>
      <c r="AJ49" s="94">
        <f t="shared" si="182"/>
        <v>0</v>
      </c>
      <c r="AK49" s="95">
        <f>SUM(ENERO:DICIEMBRE!AK49)</f>
        <v>0</v>
      </c>
      <c r="AL49" s="96">
        <f>SUM(ENERO:DICIEMBRE!AL49)</f>
        <v>0</v>
      </c>
      <c r="AM49" s="63">
        <f>SUM(ENERO:DICIEMBRE!AM49)</f>
        <v>0</v>
      </c>
      <c r="AN49" s="63">
        <f>SUM(ENERO:DICIEMBRE!AN49)</f>
        <v>0</v>
      </c>
      <c r="AO49" s="63">
        <f>SUM(ENERO:DICIEMBRE!AO49)</f>
        <v>0</v>
      </c>
      <c r="AP49" s="63">
        <f>SUM(ENERO:DICIEMBRE!AP49)</f>
        <v>0</v>
      </c>
      <c r="AQ49" s="63">
        <f>SUM(ENERO:DICIEMBRE!AQ49)</f>
        <v>0</v>
      </c>
      <c r="AR49" s="63">
        <f>SUM(ENERO:DICIEMBRE!AR49)</f>
        <v>0</v>
      </c>
      <c r="AS49" s="63">
        <f>SUM(ENERO:DICIEMBRE!AS49)</f>
        <v>0</v>
      </c>
      <c r="AT49" s="69">
        <f t="shared" si="391"/>
        <v>0</v>
      </c>
      <c r="AU49" s="63">
        <f>SUM(ENERO:DICIEMBRE!AU49)</f>
        <v>0</v>
      </c>
      <c r="AV49" s="63">
        <f>SUM(ENERO:DICIEMBRE!AV49)</f>
        <v>0</v>
      </c>
      <c r="AW49" s="63">
        <f>SUM(ENERO:DICIEMBRE!AW49)</f>
        <v>0</v>
      </c>
      <c r="AX49" s="63">
        <f>SUM(ENERO:DICIEMBRE!AX49)</f>
        <v>0</v>
      </c>
      <c r="AY49" s="63">
        <f>SUM(ENERO:DICIEMBRE!AY49)</f>
        <v>0</v>
      </c>
      <c r="AZ49" s="63">
        <f>SUM(ENERO:DICIEMBRE!AZ49)</f>
        <v>0</v>
      </c>
      <c r="BA49" s="63">
        <f>SUM(ENERO:DICIEMBRE!BA49)</f>
        <v>0</v>
      </c>
      <c r="BB49" s="63">
        <f>SUM(ENERO:DICIEMBRE!BB49)</f>
        <v>0</v>
      </c>
      <c r="BC49" s="63">
        <f>SUM(ENERO:DICIEMBRE!BC49)</f>
        <v>0</v>
      </c>
      <c r="BD49" s="63">
        <f>SUM(ENERO:DICIEMBRE!BD49)</f>
        <v>0</v>
      </c>
      <c r="BE49" s="63">
        <f>SUM(ENERO:DICIEMBRE!BE49)</f>
        <v>0</v>
      </c>
      <c r="BF49" s="63">
        <f>SUM(ENERO:DICIEMBRE!BF49)</f>
        <v>0</v>
      </c>
      <c r="BG49" s="63">
        <f>SUM(ENERO:DICIEMBRE!BG49)</f>
        <v>0</v>
      </c>
      <c r="BH49" s="63">
        <f>SUM(ENERO:DICIEMBRE!BH49)</f>
        <v>0</v>
      </c>
      <c r="BI49" s="63">
        <f>SUM(ENERO:DICIEMBRE!BI49)</f>
        <v>0</v>
      </c>
      <c r="BJ49" s="63">
        <f>SUM(ENERO:DICIEMBRE!BJ49)</f>
        <v>0</v>
      </c>
      <c r="BK49" s="63">
        <f>SUM(ENERO:DICIEMBRE!BK49)</f>
        <v>0</v>
      </c>
      <c r="BL49" s="63">
        <f>SUM(ENERO:DICIEMBRE!BL49)</f>
        <v>0</v>
      </c>
      <c r="BM49" s="63">
        <f>SUM(ENERO:DICIEMBRE!BM49)</f>
        <v>0</v>
      </c>
      <c r="BN49" s="63">
        <f>SUM(ENERO:DICIEMBRE!BN49)</f>
        <v>0</v>
      </c>
      <c r="BO49" s="63">
        <f>SUM(ENERO:DICIEMBRE!BO49)</f>
        <v>0</v>
      </c>
      <c r="BP49" s="63">
        <f>SUM(ENERO:DICIEMBRE!BP49)</f>
        <v>0</v>
      </c>
      <c r="BQ49" s="63">
        <f>SUM(ENERO:DICIEMBRE!BQ49)</f>
        <v>0</v>
      </c>
      <c r="BR49" s="63">
        <f>SUM(ENERO:DICIEMBRE!BR49)</f>
        <v>0</v>
      </c>
      <c r="BS49" s="63">
        <f>SUM(ENERO:DICIEMBRE!BS49)</f>
        <v>0</v>
      </c>
      <c r="BT49" s="63">
        <f>SUM(ENERO:DICIEMBRE!BT49)</f>
        <v>0</v>
      </c>
      <c r="BU49" s="69">
        <f t="shared" si="392"/>
        <v>0</v>
      </c>
      <c r="BV49" s="63">
        <f>SUM(ENERO:DICIEMBRE!BV49)</f>
        <v>0</v>
      </c>
      <c r="BW49" s="63">
        <f>SUM(ENERO:DICIEMBRE!BW49)</f>
        <v>0</v>
      </c>
      <c r="BX49" s="63">
        <f>SUM(ENERO:DICIEMBRE!BX49)</f>
        <v>0</v>
      </c>
      <c r="BY49" s="69">
        <f t="shared" si="393"/>
        <v>0</v>
      </c>
      <c r="BZ49" s="63">
        <f>SUM(ENERO:DICIEMBRE!BZ49)</f>
        <v>0</v>
      </c>
      <c r="CA49" s="63">
        <f>SUM(ENERO:DICIEMBRE!CA49)</f>
        <v>0</v>
      </c>
      <c r="CB49" s="63">
        <f>SUM(ENERO:DICIEMBRE!CB49)</f>
        <v>0</v>
      </c>
      <c r="CC49" s="63">
        <f>SUM(ENERO:DICIEMBRE!CC49)</f>
        <v>0</v>
      </c>
      <c r="CD49" s="63">
        <f>SUM(ENERO:DICIEMBRE!CD49)</f>
        <v>0</v>
      </c>
      <c r="CE49" s="63">
        <f>SUM(ENERO:DICIEMBRE!CE49)</f>
        <v>0</v>
      </c>
      <c r="CF49" s="63">
        <f>SUM(ENERO:DICIEMBRE!CF49)</f>
        <v>0</v>
      </c>
      <c r="CG49" s="63">
        <f>SUM(ENERO:DICIEMBRE!CG49)</f>
        <v>0</v>
      </c>
      <c r="CH49" s="63">
        <f>SUM(ENERO:DICIEMBRE!CH49)</f>
        <v>0</v>
      </c>
      <c r="CI49" s="63">
        <f>SUM(ENERO:DICIEMBRE!CI49)</f>
        <v>0</v>
      </c>
      <c r="CJ49" s="63">
        <f>SUM(ENERO:DICIEMBRE!CJ49)</f>
        <v>0</v>
      </c>
      <c r="CK49" s="63">
        <f>SUM(ENERO:DICIEMBRE!CK49)</f>
        <v>0</v>
      </c>
      <c r="CL49" s="63">
        <f>SUM(ENERO:DICIEMBRE!CL49)</f>
        <v>0</v>
      </c>
      <c r="CM49" s="63">
        <f>SUM(ENERO:DICIEMBRE!CM49)</f>
        <v>0</v>
      </c>
      <c r="CN49" s="63">
        <f>SUM(ENERO:DICIEMBRE!CN49)</f>
        <v>0</v>
      </c>
      <c r="CO49" s="63">
        <f>SUM(ENERO:DICIEMBRE!CO49)</f>
        <v>0</v>
      </c>
      <c r="CP49" s="63">
        <f>SUM(ENERO:DICIEMBRE!CP49)</f>
        <v>0</v>
      </c>
      <c r="CQ49" s="63">
        <f>SUM(ENERO:DICIEMBRE!CQ49)</f>
        <v>0</v>
      </c>
      <c r="CR49" s="63">
        <f>SUM(ENERO:DICIEMBRE!CR49)</f>
        <v>0</v>
      </c>
      <c r="CS49" s="63">
        <f>SUM(ENERO:DICIEMBRE!CS49)</f>
        <v>0</v>
      </c>
      <c r="CT49" s="63">
        <f>SUM(ENERO:DICIEMBRE!CT49)</f>
        <v>0</v>
      </c>
      <c r="CU49" s="63">
        <f>SUM(ENERO:DICIEMBRE!CU49)</f>
        <v>0</v>
      </c>
      <c r="CV49" s="63">
        <f>SUM(ENERO:DICIEMBRE!CV49)</f>
        <v>0</v>
      </c>
      <c r="CW49" s="63">
        <f>SUM(ENERO:DICIEMBRE!CW49)</f>
        <v>0</v>
      </c>
      <c r="CX49" s="63">
        <f>SUM(ENERO:DICIEMBRE!CX49)</f>
        <v>0</v>
      </c>
      <c r="CY49" s="63">
        <f>SUM(ENERO:DICIEMBRE!CY49)</f>
        <v>0</v>
      </c>
      <c r="CZ49" s="63">
        <f>SUM(ENERO:DICIEMBRE!CZ49)</f>
        <v>0</v>
      </c>
      <c r="DA49" s="63">
        <f>SUM(ENERO:DICIEMBRE!DA49)</f>
        <v>0</v>
      </c>
      <c r="DB49" s="63">
        <f>SUM(ENERO:DICIEMBRE!DB49)</f>
        <v>0</v>
      </c>
      <c r="DC49" s="69">
        <f t="shared" si="394"/>
        <v>0</v>
      </c>
      <c r="DD49" s="63">
        <f>SUM(ENERO:DICIEMBRE!DD49)</f>
        <v>0</v>
      </c>
      <c r="DE49" s="63">
        <f>SUM(ENERO:DICIEMBRE!DE49)</f>
        <v>0</v>
      </c>
      <c r="DF49" s="69">
        <f>SUM(DD49:DE49)</f>
        <v>0</v>
      </c>
      <c r="DG49" s="63">
        <f>SUM(ENERO:DICIEMBRE!DG49)</f>
        <v>0</v>
      </c>
      <c r="DH49" s="63">
        <f>SUM(ENERO:DICIEMBRE!DH49)</f>
        <v>0</v>
      </c>
      <c r="DI49" s="63">
        <f>SUM(ENERO:DICIEMBRE!DI49)</f>
        <v>0</v>
      </c>
      <c r="DJ49" s="63">
        <f>SUM(ENERO:DICIEMBRE!DJ49)</f>
        <v>0</v>
      </c>
      <c r="DK49" s="63">
        <f>SUM(ENERO:DICIEMBRE!DK49)</f>
        <v>0</v>
      </c>
      <c r="DL49" s="63">
        <f>SUM(ENERO:DICIEMBRE!DL49)</f>
        <v>0</v>
      </c>
      <c r="DM49" s="63">
        <f>SUM(ENERO:DICIEMBRE!DM49)</f>
        <v>0</v>
      </c>
      <c r="DN49" s="63">
        <f>SUM(ENERO:DICIEMBRE!DN49)</f>
        <v>0</v>
      </c>
      <c r="DO49" s="63">
        <f>SUM(ENERO:DICIEMBRE!DO49)</f>
        <v>0</v>
      </c>
      <c r="DP49" s="63">
        <f>SUM(ENERO:DICIEMBRE!DP49)</f>
        <v>0</v>
      </c>
      <c r="DQ49" s="63">
        <f>SUM(ENERO:DICIEMBRE!DQ49)</f>
        <v>0</v>
      </c>
      <c r="DR49" s="63">
        <f>SUM(ENERO:DICIEMBRE!DR49)</f>
        <v>0</v>
      </c>
      <c r="DS49" s="63">
        <f>SUM(ENERO:DICIEMBRE!DS49)</f>
        <v>0</v>
      </c>
      <c r="DT49" s="63">
        <f>SUM(ENERO:DICIEMBRE!DT49)</f>
        <v>0</v>
      </c>
      <c r="DU49" s="63">
        <f>SUM(ENERO:DICIEMBRE!DU49)</f>
        <v>0</v>
      </c>
      <c r="DV49" s="63">
        <f>SUM(ENERO:DICIEMBRE!DV49)</f>
        <v>0</v>
      </c>
      <c r="DW49" s="63">
        <f>SUM(ENERO:DICIEMBRE!DW49)</f>
        <v>0</v>
      </c>
      <c r="DX49" s="63">
        <f>SUM(ENERO:DICIEMBRE!DX49)</f>
        <v>0</v>
      </c>
      <c r="DY49" s="63">
        <f>SUM(ENERO:DICIEMBRE!DY49)</f>
        <v>0</v>
      </c>
      <c r="DZ49" s="63">
        <f>SUM(ENERO:DICIEMBRE!DZ49)</f>
        <v>0</v>
      </c>
      <c r="EA49" s="63">
        <f>SUM(ENERO:DICIEMBRE!EA49)</f>
        <v>0</v>
      </c>
      <c r="EB49" s="63">
        <f>SUM(ENERO:DICIEMBRE!EB49)</f>
        <v>0</v>
      </c>
      <c r="EC49" s="63">
        <f>SUM(ENERO:DICIEMBRE!EC49)</f>
        <v>0</v>
      </c>
      <c r="ED49" s="63">
        <f>SUM(ENERO:DICIEMBRE!ED49)</f>
        <v>0</v>
      </c>
      <c r="EE49" s="63">
        <f>SUM(ENERO:DICIEMBRE!EE49)</f>
        <v>0</v>
      </c>
      <c r="EF49" s="63">
        <f>SUM(ENERO:DICIEMBRE!EF49)</f>
        <v>0</v>
      </c>
      <c r="EG49" s="63">
        <f>SUM(ENERO:DICIEMBRE!EG49)</f>
        <v>0</v>
      </c>
      <c r="EH49" s="63">
        <f>SUM(ENERO:DICIEMBRE!EH49)</f>
        <v>0</v>
      </c>
      <c r="EI49" s="63">
        <f>SUM(ENERO:DICIEMBRE!EI49)</f>
        <v>0</v>
      </c>
      <c r="EJ49" s="69">
        <f t="shared" si="395"/>
        <v>0</v>
      </c>
      <c r="EK49" s="69">
        <f t="shared" si="396"/>
        <v>0</v>
      </c>
      <c r="EL49" s="63">
        <f>SUM(ENERO:DICIEMBRE!EL49)</f>
        <v>0</v>
      </c>
      <c r="EM49" s="63">
        <f>SUM(ENERO:DICIEMBRE!EM49)</f>
        <v>0</v>
      </c>
      <c r="EN49" s="63">
        <f>SUM(ENERO:DICIEMBRE!EN49)</f>
        <v>0</v>
      </c>
      <c r="EO49" s="69">
        <f t="shared" si="397"/>
        <v>0</v>
      </c>
      <c r="EP49" s="63">
        <f>SUM(ENERO:DICIEMBRE!EP49)</f>
        <v>0</v>
      </c>
      <c r="EQ49" s="63">
        <f>SUM(ENERO:DICIEMBRE!EQ49)</f>
        <v>0</v>
      </c>
      <c r="ER49" s="63">
        <f>SUM(ENERO:DICIEMBRE!ER49)</f>
        <v>0</v>
      </c>
      <c r="ES49" s="63">
        <f>SUM(ENERO:DICIEMBRE!ES49)</f>
        <v>0</v>
      </c>
      <c r="ET49" s="63">
        <f>SUM(ENERO:DICIEMBRE!ET49)</f>
        <v>0</v>
      </c>
      <c r="EU49" s="63">
        <f>SUM(ENERO:DICIEMBRE!EU49)</f>
        <v>0</v>
      </c>
      <c r="EV49" s="63">
        <f>SUM(ENERO:DICIEMBRE!EV49)</f>
        <v>0</v>
      </c>
      <c r="EW49" s="63">
        <f>SUM(ENERO:DICIEMBRE!EW49)</f>
        <v>0</v>
      </c>
      <c r="EX49" s="63">
        <f>SUM(ENERO:DICIEMBRE!EX49)</f>
        <v>0</v>
      </c>
      <c r="EY49" s="69">
        <f t="shared" si="345"/>
        <v>0</v>
      </c>
      <c r="EZ49" s="63">
        <f>SUM(ENERO:DICIEMBRE!EZ49)</f>
        <v>0</v>
      </c>
      <c r="FA49" s="63">
        <f>SUM(ENERO:DICIEMBRE!FA49)</f>
        <v>0</v>
      </c>
      <c r="FB49" s="63">
        <f>SUM(ENERO:DICIEMBRE!FB49)</f>
        <v>0</v>
      </c>
      <c r="FC49" s="63">
        <f>SUM(ENERO:DICIEMBRE!FC49)</f>
        <v>0</v>
      </c>
      <c r="FD49" s="63">
        <f>SUM(ENERO:DICIEMBRE!FD49)</f>
        <v>0</v>
      </c>
      <c r="FE49" s="63">
        <f>SUM(ENERO:DICIEMBRE!FE49)</f>
        <v>0</v>
      </c>
      <c r="FF49" s="63">
        <f>SUM(ENERO:DICIEMBRE!FF49)</f>
        <v>0</v>
      </c>
      <c r="FG49" s="63">
        <f>SUM(ENERO:DICIEMBRE!FG49)</f>
        <v>0</v>
      </c>
      <c r="FH49" s="69">
        <f t="shared" si="398"/>
        <v>0</v>
      </c>
      <c r="FI49" s="63">
        <f>SUM(ENERO:DICIEMBRE!FI49)</f>
        <v>0</v>
      </c>
      <c r="FJ49" s="63">
        <f>SUM(ENERO:DICIEMBRE!FJ49)</f>
        <v>0</v>
      </c>
      <c r="FK49" s="63">
        <f>SUM(ENERO:DICIEMBRE!FK49)</f>
        <v>0</v>
      </c>
      <c r="FL49" s="63">
        <f>SUM(ENERO:DICIEMBRE!FL49)</f>
        <v>0</v>
      </c>
      <c r="FM49" s="63">
        <f>SUM(ENERO:DICIEMBRE!FM49)</f>
        <v>0</v>
      </c>
      <c r="FN49" s="63">
        <f>SUM(ENERO:DICIEMBRE!FN49)</f>
        <v>0</v>
      </c>
      <c r="FO49" s="63">
        <f>SUM(ENERO:DICIEMBRE!FO49)</f>
        <v>0</v>
      </c>
      <c r="FP49" s="63">
        <f>SUM(ENERO:DICIEMBRE!FP49)</f>
        <v>0</v>
      </c>
      <c r="FQ49" s="63">
        <f>SUM(ENERO:DICIEMBRE!FQ49)</f>
        <v>0</v>
      </c>
      <c r="FR49" s="63">
        <f>SUM(ENERO:DICIEMBRE!FR49)</f>
        <v>0</v>
      </c>
      <c r="FS49" s="69">
        <f t="shared" si="399"/>
        <v>0</v>
      </c>
      <c r="FT49" s="63">
        <f>SUM(ENERO:DICIEMBRE!FT49)</f>
        <v>0</v>
      </c>
      <c r="FU49" s="63">
        <f>SUM(ENERO:DICIEMBRE!FU49)</f>
        <v>0</v>
      </c>
      <c r="FV49" s="63">
        <f>SUM(ENERO:DICIEMBRE!FV49)</f>
        <v>0</v>
      </c>
      <c r="FW49" s="63">
        <f>SUM(ENERO:DICIEMBRE!FW49)</f>
        <v>0</v>
      </c>
      <c r="FX49" s="63">
        <f>SUM(ENERO:DICIEMBRE!FX49)</f>
        <v>0</v>
      </c>
      <c r="FY49" s="63">
        <f>SUM(ENERO:DICIEMBRE!FY49)</f>
        <v>0</v>
      </c>
      <c r="FZ49" s="63">
        <f>SUM(ENERO:DICIEMBRE!FZ49)</f>
        <v>0</v>
      </c>
      <c r="GA49" s="63">
        <f>SUM(ENERO:DICIEMBRE!GA49)</f>
        <v>0</v>
      </c>
      <c r="GB49" s="63">
        <f>SUM(ENERO:DICIEMBRE!GB49)</f>
        <v>0</v>
      </c>
      <c r="GC49" s="63">
        <f>SUM(ENERO:DICIEMBRE!GC49)</f>
        <v>0</v>
      </c>
      <c r="GD49" s="63">
        <f>SUM(ENERO:DICIEMBRE!GD49)</f>
        <v>0</v>
      </c>
      <c r="GE49" s="63">
        <f>SUM(ENERO:DICIEMBRE!GE49)</f>
        <v>0</v>
      </c>
      <c r="GF49" s="63">
        <f>SUM(ENERO:DICIEMBRE!GF49)</f>
        <v>0</v>
      </c>
      <c r="GG49" s="63">
        <f>SUM(ENERO:DICIEMBRE!GG49)</f>
        <v>0</v>
      </c>
      <c r="GH49" s="63">
        <f>SUM(ENERO:DICIEMBRE!GH49)</f>
        <v>0</v>
      </c>
      <c r="GI49" s="63">
        <f>SUM(ENERO:DICIEMBRE!GI49)</f>
        <v>0</v>
      </c>
      <c r="GJ49" s="63">
        <f>SUM(ENERO:DICIEMBRE!GJ49)</f>
        <v>0</v>
      </c>
      <c r="GK49" s="63">
        <f>SUM(ENERO:DICIEMBRE!GK49)</f>
        <v>0</v>
      </c>
      <c r="GL49" s="63">
        <f>SUM(ENERO:DICIEMBRE!GL49)</f>
        <v>0</v>
      </c>
      <c r="GM49" s="63">
        <f>SUM(ENERO:DICIEMBRE!GM49)</f>
        <v>0</v>
      </c>
      <c r="GN49" s="63">
        <f>SUM(ENERO:DICIEMBRE!GN49)</f>
        <v>0</v>
      </c>
      <c r="GO49" s="63">
        <f>SUM(ENERO:DICIEMBRE!GO49)</f>
        <v>0</v>
      </c>
      <c r="GP49" s="63">
        <f>SUM(ENERO:DICIEMBRE!GP49)</f>
        <v>0</v>
      </c>
      <c r="GQ49" s="69">
        <f t="shared" si="346"/>
        <v>0</v>
      </c>
      <c r="GR49" s="63">
        <f>SUM(ENERO:DICIEMBRE!GR49)</f>
        <v>0</v>
      </c>
      <c r="GS49" s="69">
        <f t="shared" si="400"/>
        <v>0</v>
      </c>
      <c r="GT49" s="63">
        <f>SUM(ENERO:DICIEMBRE!GT49)</f>
        <v>0</v>
      </c>
      <c r="GU49" s="63">
        <f>SUM(ENERO:DICIEMBRE!GU49)</f>
        <v>0</v>
      </c>
      <c r="GV49" s="63">
        <f>SUM(ENERO:DICIEMBRE!GV49)</f>
        <v>0</v>
      </c>
      <c r="GW49" s="63">
        <f>SUM(ENERO:DICIEMBRE!GW49)</f>
        <v>0</v>
      </c>
      <c r="GX49" s="63">
        <f>SUM(ENERO:DICIEMBRE!GX49)</f>
        <v>0</v>
      </c>
      <c r="GY49" s="63">
        <f>SUM(ENERO:DICIEMBRE!GY49)</f>
        <v>0</v>
      </c>
      <c r="GZ49" s="63">
        <f>SUM(ENERO:DICIEMBRE!GZ49)</f>
        <v>0</v>
      </c>
      <c r="HA49" s="63">
        <f>SUM(ENERO:DICIEMBRE!HA49)</f>
        <v>0</v>
      </c>
      <c r="HB49" s="63">
        <f>SUM(ENERO:DICIEMBRE!HB49)</f>
        <v>0</v>
      </c>
      <c r="HC49" s="63">
        <f>SUM(ENERO:DICIEMBRE!HC49)</f>
        <v>0</v>
      </c>
      <c r="HD49" s="63">
        <f>SUM(ENERO:DICIEMBRE!HD49)</f>
        <v>0</v>
      </c>
      <c r="HE49" s="63">
        <f>SUM(ENERO:DICIEMBRE!HE49)</f>
        <v>0</v>
      </c>
      <c r="HF49" s="63">
        <f>SUM(ENERO:DICIEMBRE!HF49)</f>
        <v>0</v>
      </c>
      <c r="HG49" s="63">
        <f>SUM(ENERO:DICIEMBRE!HG49)</f>
        <v>0</v>
      </c>
      <c r="HH49" s="63">
        <f>SUM(ENERO:DICIEMBRE!HH49)</f>
        <v>0</v>
      </c>
      <c r="HI49" s="63">
        <f>SUM(ENERO:DICIEMBRE!HI49)</f>
        <v>0</v>
      </c>
      <c r="HJ49" s="63">
        <f>SUM(ENERO:DICIEMBRE!HJ49)</f>
        <v>0</v>
      </c>
      <c r="HK49" s="63">
        <f>SUM(ENERO:DICIEMBRE!HK49)</f>
        <v>0</v>
      </c>
      <c r="HL49" s="63">
        <f>SUM(ENERO:DICIEMBRE!HL49)</f>
        <v>0</v>
      </c>
      <c r="HM49" s="63">
        <f>SUM(ENERO:DICIEMBRE!HM49)</f>
        <v>0</v>
      </c>
      <c r="HN49" s="63">
        <f>SUM(ENERO:DICIEMBRE!HN49)</f>
        <v>0</v>
      </c>
      <c r="HO49" s="63">
        <f>SUM(ENERO:DICIEMBRE!HO49)</f>
        <v>0</v>
      </c>
      <c r="HP49" s="63">
        <f>SUM(ENERO:DICIEMBRE!HP49)</f>
        <v>0</v>
      </c>
      <c r="HQ49" s="63">
        <f>SUM(ENERO:DICIEMBRE!HQ49)</f>
        <v>0</v>
      </c>
      <c r="HR49" s="63">
        <f>SUM(ENERO:DICIEMBRE!HR49)</f>
        <v>0</v>
      </c>
      <c r="HS49" s="69">
        <f>SUM(GT49:HR49)</f>
        <v>0</v>
      </c>
      <c r="HT49" s="63">
        <f>SUM(ENERO:DICIEMBRE!HT49)</f>
        <v>0</v>
      </c>
      <c r="HU49" s="63">
        <f>SUM(ENERO:DICIEMBRE!HU49)</f>
        <v>0</v>
      </c>
      <c r="HV49" s="69">
        <f t="shared" si="401"/>
        <v>0</v>
      </c>
      <c r="HW49" s="63">
        <f>SUM(ENERO:DICIEMBRE!HW49)</f>
        <v>0</v>
      </c>
      <c r="HX49" s="63">
        <f>SUM(ENERO:DICIEMBRE!HX49)</f>
        <v>0</v>
      </c>
      <c r="HY49" s="63">
        <f>SUM(ENERO:DICIEMBRE!HY49)</f>
        <v>0</v>
      </c>
      <c r="HZ49" s="63">
        <f>SUM(ENERO:DICIEMBRE!HZ49)</f>
        <v>0</v>
      </c>
      <c r="IA49" s="63">
        <f>SUM(ENERO:DICIEMBRE!IA49)</f>
        <v>0</v>
      </c>
      <c r="IB49" s="63">
        <f>SUM(ENERO:DICIEMBRE!IB49)</f>
        <v>0</v>
      </c>
      <c r="IC49" s="69">
        <f t="shared" si="402"/>
        <v>0</v>
      </c>
      <c r="ID49" s="63">
        <f>SUM(ENERO:DICIEMBRE!ID49)</f>
        <v>0</v>
      </c>
      <c r="IE49" s="63">
        <f>SUM(ENERO:DICIEMBRE!IE49)</f>
        <v>0</v>
      </c>
      <c r="IF49" s="63">
        <f>SUM(ENERO:DICIEMBRE!IF49)</f>
        <v>0</v>
      </c>
      <c r="IG49" s="63">
        <f>SUM(ENERO:DICIEMBRE!IG49)</f>
        <v>0</v>
      </c>
      <c r="IH49" s="63">
        <f>SUM(ENERO:DICIEMBRE!IH49)</f>
        <v>0</v>
      </c>
      <c r="II49" s="63">
        <f>SUM(ENERO:DICIEMBRE!II49)</f>
        <v>0</v>
      </c>
      <c r="IJ49" s="63">
        <f>SUM(ENERO:DICIEMBRE!IJ49)</f>
        <v>0</v>
      </c>
      <c r="IK49" s="63">
        <f>SUM(ENERO:DICIEMBRE!IK49)</f>
        <v>0</v>
      </c>
      <c r="IL49" s="63">
        <f>SUM(ENERO:DICIEMBRE!IL49)</f>
        <v>0</v>
      </c>
      <c r="IM49" s="63">
        <f>SUM(ENERO:DICIEMBRE!IM49)</f>
        <v>0</v>
      </c>
      <c r="IN49" s="69">
        <f t="shared" si="403"/>
        <v>0</v>
      </c>
      <c r="IO49" s="140">
        <f t="shared" si="404"/>
        <v>0</v>
      </c>
      <c r="IP49" s="63">
        <f>SUM(ENERO:DICIEMBRE!IP49)</f>
        <v>0</v>
      </c>
      <c r="IQ49" s="63">
        <f>SUM(ENERO:DICIEMBRE!IQ49)</f>
        <v>0</v>
      </c>
      <c r="IR49" s="63">
        <f>SUM(ENERO:DICIEMBRE!IR49)</f>
        <v>0</v>
      </c>
      <c r="IS49" s="63">
        <f>SUM(ENERO:DICIEMBRE!IS49)</f>
        <v>0</v>
      </c>
      <c r="IT49" s="63">
        <f>SUM(ENERO:DICIEMBRE!IT49)</f>
        <v>0</v>
      </c>
      <c r="IU49" s="63">
        <f>SUM(ENERO:DICIEMBRE!IU49)</f>
        <v>0</v>
      </c>
      <c r="IV49" s="63">
        <f>SUM(ENERO:DICIEMBRE!IV49)</f>
        <v>0</v>
      </c>
      <c r="IW49" s="63">
        <f>SUM(ENERO:DICIEMBRE!IW49)</f>
        <v>0</v>
      </c>
      <c r="IX49" s="63">
        <f>SUM(ENERO:DICIEMBRE!IX49)</f>
        <v>0</v>
      </c>
      <c r="IY49" s="63">
        <f>SUM(ENERO:DICIEMBRE!IY49)</f>
        <v>0</v>
      </c>
      <c r="IZ49" s="63">
        <f>SUM(ENERO:DICIEMBRE!IZ49)</f>
        <v>0</v>
      </c>
      <c r="JA49" s="63">
        <f>SUM(ENERO:DICIEMBRE!JA49)</f>
        <v>0</v>
      </c>
      <c r="JB49" s="63">
        <f>SUM(ENERO:DICIEMBRE!JB49)</f>
        <v>0</v>
      </c>
      <c r="JC49" s="63">
        <f>SUM(ENERO:DICIEMBRE!JC49)</f>
        <v>0</v>
      </c>
      <c r="JD49" s="140">
        <f>SUM(IP49,IR49,IT49,IZ49,JB49,IX49,IV49)</f>
        <v>0</v>
      </c>
      <c r="JE49" s="140">
        <f>SUM(IQ49,IS49,IU49,JA49,JC49,IY49,IW49)</f>
        <v>0</v>
      </c>
      <c r="JF49" s="140">
        <f t="shared" si="405"/>
        <v>0</v>
      </c>
      <c r="JG49" s="63">
        <f>SUM(ENERO:DICIEMBRE!JG49)</f>
        <v>0</v>
      </c>
      <c r="JH49" s="63">
        <f>SUM(ENERO:DICIEMBRE!JH49)</f>
        <v>0</v>
      </c>
      <c r="JI49" s="63">
        <f>SUM(ENERO:DICIEMBRE!JI49)</f>
        <v>0</v>
      </c>
      <c r="JJ49" s="63">
        <f>SUM(ENERO:DICIEMBRE!JJ49)</f>
        <v>0</v>
      </c>
      <c r="JK49" s="63">
        <f>SUM(ENERO:DICIEMBRE!JK49)</f>
        <v>0</v>
      </c>
      <c r="JL49" s="140">
        <f t="shared" si="406"/>
        <v>0</v>
      </c>
      <c r="JM49" s="63">
        <f>SUM(ENERO:DICIEMBRE!JM49)</f>
        <v>0</v>
      </c>
      <c r="JN49" s="63">
        <f>SUM(ENERO:DICIEMBRE!JN49)</f>
        <v>0</v>
      </c>
      <c r="JO49" s="140">
        <f t="shared" si="407"/>
        <v>0</v>
      </c>
      <c r="JP49" s="63">
        <f>SUM(ENERO:DICIEMBRE!JP49)</f>
        <v>0</v>
      </c>
      <c r="JQ49" s="63">
        <f>SUM(ENERO:DICIEMBRE!JQ49)</f>
        <v>0</v>
      </c>
      <c r="JR49" s="63">
        <f>SUM(ENERO:DICIEMBRE!JR49)</f>
        <v>0</v>
      </c>
      <c r="JS49" s="63">
        <f>SUM(ENERO:DICIEMBRE!JS49)</f>
        <v>0</v>
      </c>
      <c r="JT49" s="63">
        <f>SUM(ENERO:DICIEMBRE!JT49)</f>
        <v>0</v>
      </c>
      <c r="JU49" s="63">
        <f>SUM(ENERO:DICIEMBRE!JU49)</f>
        <v>0</v>
      </c>
      <c r="JV49" s="63">
        <f>SUM(ENERO:DICIEMBRE!JV49)</f>
        <v>0</v>
      </c>
      <c r="JW49" s="63">
        <f>SUM(ENERO:DICIEMBRE!JW49)</f>
        <v>0</v>
      </c>
      <c r="JX49" s="63">
        <f>SUM(ENERO:DICIEMBRE!JX49)</f>
        <v>0</v>
      </c>
      <c r="JY49" s="63">
        <f>SUM(ENERO:DICIEMBRE!JY49)</f>
        <v>0</v>
      </c>
      <c r="JZ49" s="63">
        <f>SUM(ENERO:DICIEMBRE!JZ49)</f>
        <v>0</v>
      </c>
      <c r="KA49" s="63">
        <f>SUM(ENERO:DICIEMBRE!KA49)</f>
        <v>0</v>
      </c>
      <c r="KB49" s="63">
        <f>SUM(ENERO:DICIEMBRE!KB49)</f>
        <v>0</v>
      </c>
      <c r="KC49" s="63">
        <f>SUM(ENERO:DICIEMBRE!KC49)</f>
        <v>0</v>
      </c>
      <c r="KD49" s="63">
        <f>SUM(ENERO:DICIEMBRE!KD49)</f>
        <v>0</v>
      </c>
      <c r="KE49" s="63">
        <f>SUM(ENERO:DICIEMBRE!KE49)</f>
        <v>0</v>
      </c>
      <c r="KF49" s="63">
        <f>SUM(ENERO:DICIEMBRE!KF49)</f>
        <v>0</v>
      </c>
      <c r="KG49" s="140">
        <f t="shared" si="408"/>
        <v>0</v>
      </c>
      <c r="KH49" s="63">
        <f>SUM(ENERO:DICIEMBRE!KH49)</f>
        <v>0</v>
      </c>
      <c r="KI49" s="63">
        <f>SUM(ENERO:DICIEMBRE!KI49)</f>
        <v>0</v>
      </c>
      <c r="KJ49" s="63">
        <f>SUM(ENERO:DICIEMBRE!KJ49)</f>
        <v>0</v>
      </c>
      <c r="KK49" s="63">
        <f>SUM(ENERO:DICIEMBRE!KK49)</f>
        <v>0</v>
      </c>
      <c r="KL49" s="63">
        <f>SUM(ENERO:DICIEMBRE!KL49)</f>
        <v>0</v>
      </c>
      <c r="KM49" s="63">
        <f>SUM(ENERO:DICIEMBRE!KM49)</f>
        <v>0</v>
      </c>
      <c r="KN49" s="63">
        <f>SUM(ENERO:DICIEMBRE!KN49)</f>
        <v>0</v>
      </c>
      <c r="KO49" s="63">
        <f>SUM(ENERO:DICIEMBRE!KO49)</f>
        <v>0</v>
      </c>
      <c r="KP49" s="63">
        <f>SUM(ENERO:DICIEMBRE!KP49)</f>
        <v>0</v>
      </c>
      <c r="KQ49" s="63">
        <f>SUM(ENERO:DICIEMBRE!KQ49)</f>
        <v>0</v>
      </c>
      <c r="KR49" s="63">
        <f>SUM(ENERO:DICIEMBRE!KR49)</f>
        <v>0</v>
      </c>
      <c r="KS49" s="63">
        <f>SUM(ENERO:DICIEMBRE!KS49)</f>
        <v>0</v>
      </c>
      <c r="KT49" s="63">
        <f>SUM(ENERO:DICIEMBRE!KT49)</f>
        <v>0</v>
      </c>
      <c r="KU49" s="63">
        <f>SUM(ENERO:DICIEMBRE!KU49)</f>
        <v>0</v>
      </c>
      <c r="KV49" s="63">
        <f>SUM(ENERO:DICIEMBRE!KV49)</f>
        <v>0</v>
      </c>
      <c r="KW49" s="63">
        <f>SUM(ENERO:DICIEMBRE!KW49)</f>
        <v>0</v>
      </c>
      <c r="KX49" s="63">
        <f>SUM(ENERO:DICIEMBRE!KX49)</f>
        <v>0</v>
      </c>
      <c r="KY49" s="140">
        <f t="shared" si="410"/>
        <v>0</v>
      </c>
      <c r="KZ49" s="63">
        <f>SUM(ENERO:DICIEMBRE!KZ49)</f>
        <v>0</v>
      </c>
      <c r="LA49" s="63">
        <f>SUM(ENERO:DICIEMBRE!LA49)</f>
        <v>0</v>
      </c>
      <c r="LB49" s="63">
        <f>SUM(ENERO:DICIEMBRE!LB49)</f>
        <v>0</v>
      </c>
      <c r="LC49" s="63">
        <f>SUM(ENERO:DICIEMBRE!LC49)</f>
        <v>0</v>
      </c>
      <c r="LD49" s="63">
        <f>SUM(ENERO:DICIEMBRE!LD49)</f>
        <v>0</v>
      </c>
      <c r="LE49" s="63">
        <f>SUM(ENERO:DICIEMBRE!LE49)</f>
        <v>0</v>
      </c>
      <c r="LF49" s="63">
        <f>SUM(ENERO:DICIEMBRE!LF49)</f>
        <v>0</v>
      </c>
      <c r="LG49" s="63">
        <f>SUM(ENERO:DICIEMBRE!LG49)</f>
        <v>0</v>
      </c>
      <c r="LH49" s="63">
        <f>SUM(ENERO:DICIEMBRE!LH49)</f>
        <v>0</v>
      </c>
      <c r="LI49" s="63">
        <f>SUM(ENERO:DICIEMBRE!LI49)</f>
        <v>0</v>
      </c>
      <c r="LJ49" s="63">
        <f>SUM(ENERO:DICIEMBRE!LJ49)</f>
        <v>0</v>
      </c>
      <c r="LK49" s="63">
        <f>SUM(ENERO:DICIEMBRE!LK49)</f>
        <v>0</v>
      </c>
      <c r="LL49" s="63">
        <f>SUM(ENERO:DICIEMBRE!LL49)</f>
        <v>0</v>
      </c>
      <c r="LM49" s="63">
        <f>SUM(ENERO:DICIEMBRE!LM49)</f>
        <v>0</v>
      </c>
      <c r="LN49" s="63">
        <f>SUM(ENERO:DICIEMBRE!LN49)</f>
        <v>0</v>
      </c>
      <c r="LO49" s="63">
        <f>SUM(ENERO:DICIEMBRE!LO49)</f>
        <v>0</v>
      </c>
      <c r="LP49" s="63">
        <f>SUM(ENERO:DICIEMBRE!LP49)</f>
        <v>0</v>
      </c>
      <c r="LQ49" s="63">
        <f>SUM(ENERO:DICIEMBRE!LQ49)</f>
        <v>0</v>
      </c>
      <c r="LR49" s="63">
        <f>SUM(ENERO:DICIEMBRE!LR49)</f>
        <v>0</v>
      </c>
      <c r="LS49" s="63">
        <f>SUM(ENERO:DICIEMBRE!LS49)</f>
        <v>0</v>
      </c>
      <c r="LT49" s="63">
        <f>SUM(ENERO:DICIEMBRE!LT49)</f>
        <v>0</v>
      </c>
      <c r="LU49" s="63">
        <f>SUM(ENERO:DICIEMBRE!LU49)</f>
        <v>0</v>
      </c>
      <c r="LV49" s="63">
        <f>SUM(ENERO:DICIEMBRE!LV49)</f>
        <v>0</v>
      </c>
      <c r="LW49" s="63">
        <f>SUM(ENERO:DICIEMBRE!LW49)</f>
        <v>0</v>
      </c>
      <c r="LX49" s="63">
        <f>SUM(ENERO:DICIEMBRE!LX49)</f>
        <v>0</v>
      </c>
      <c r="LY49" s="63">
        <f>SUM(ENERO:DICIEMBRE!LY49)</f>
        <v>0</v>
      </c>
      <c r="LZ49" s="63">
        <f>SUM(ENERO:DICIEMBRE!LZ49)</f>
        <v>0</v>
      </c>
      <c r="MA49" s="63">
        <f>SUM(ENERO:DICIEMBRE!MA49)</f>
        <v>0</v>
      </c>
      <c r="MB49" s="63">
        <f>SUM(ENERO:DICIEMBRE!MB49)</f>
        <v>0</v>
      </c>
      <c r="MC49" s="63">
        <f>SUM(ENERO:DICIEMBRE!MC49)</f>
        <v>0</v>
      </c>
      <c r="MD49" s="63">
        <f>SUM(ENERO:DICIEMBRE!MD49)</f>
        <v>0</v>
      </c>
      <c r="ME49" s="63">
        <f>SUM(ENERO:DICIEMBRE!ME49)</f>
        <v>0</v>
      </c>
      <c r="MF49" s="63">
        <f>SUM(ENERO:DICIEMBRE!MF49)</f>
        <v>0</v>
      </c>
      <c r="MG49" s="63">
        <f>SUM(ENERO:DICIEMBRE!MG49)</f>
        <v>0</v>
      </c>
      <c r="MH49" s="63">
        <f>SUM(ENERO:DICIEMBRE!MH49)</f>
        <v>0</v>
      </c>
      <c r="MI49" s="63">
        <f>SUM(ENERO:DICIEMBRE!MI49)</f>
        <v>0</v>
      </c>
      <c r="MJ49" s="63">
        <f>SUM(ENERO:DICIEMBRE!MJ49)</f>
        <v>0</v>
      </c>
      <c r="MK49" s="63">
        <f>SUM(ENERO:DICIEMBRE!MK49)</f>
        <v>0</v>
      </c>
      <c r="ML49" s="63">
        <f>SUM(ENERO:DICIEMBRE!ML49)</f>
        <v>0</v>
      </c>
      <c r="MM49" s="63">
        <f>SUM(ENERO:DICIEMBRE!MM49)</f>
        <v>0</v>
      </c>
    </row>
    <row r="50" customHeight="1" spans="1:351">
      <c r="A50" s="1" t="s">
        <v>155</v>
      </c>
      <c r="B50" s="1">
        <v>32000</v>
      </c>
      <c r="C50" s="13" t="s">
        <v>213</v>
      </c>
      <c r="D50" s="61" t="e">
        <f>SUM(D51:D52)</f>
        <v>#DIV/0!</v>
      </c>
      <c r="E50" s="61" t="e">
        <f t="shared" ref="E50:Y50" si="412">SUM(E51:E52)</f>
        <v>#DIV/0!</v>
      </c>
      <c r="F50" s="61" t="e">
        <f t="shared" si="412"/>
        <v>#DIV/0!</v>
      </c>
      <c r="G50" s="61" t="e">
        <f t="shared" si="412"/>
        <v>#DIV/0!</v>
      </c>
      <c r="H50" s="61" t="e">
        <f t="shared" si="412"/>
        <v>#DIV/0!</v>
      </c>
      <c r="I50" s="61" t="e">
        <f t="shared" si="412"/>
        <v>#DIV/0!</v>
      </c>
      <c r="J50" s="61" t="e">
        <f t="shared" si="412"/>
        <v>#DIV/0!</v>
      </c>
      <c r="K50" s="61" t="e">
        <f t="shared" si="412"/>
        <v>#DIV/0!</v>
      </c>
      <c r="L50" s="61" t="e">
        <f t="shared" si="412"/>
        <v>#DIV/0!</v>
      </c>
      <c r="M50" s="61" t="e">
        <f t="shared" si="412"/>
        <v>#DIV/0!</v>
      </c>
      <c r="N50" s="68" t="e">
        <f t="shared" si="412"/>
        <v>#DIV/0!</v>
      </c>
      <c r="O50" s="61" t="e">
        <f t="shared" si="412"/>
        <v>#DIV/0!</v>
      </c>
      <c r="P50" s="61" t="e">
        <f t="shared" si="412"/>
        <v>#DIV/0!</v>
      </c>
      <c r="Q50" s="61" t="e">
        <f t="shared" si="412"/>
        <v>#DIV/0!</v>
      </c>
      <c r="R50" s="61" t="e">
        <f t="shared" si="412"/>
        <v>#DIV/0!</v>
      </c>
      <c r="S50" s="61" t="e">
        <f t="shared" si="412"/>
        <v>#DIV/0!</v>
      </c>
      <c r="T50" s="61" t="e">
        <f t="shared" si="412"/>
        <v>#DIV/0!</v>
      </c>
      <c r="U50" s="61" t="e">
        <f t="shared" si="412"/>
        <v>#DIV/0!</v>
      </c>
      <c r="V50" s="61" t="e">
        <f t="shared" si="412"/>
        <v>#DIV/0!</v>
      </c>
      <c r="W50" s="61" t="e">
        <f t="shared" si="412"/>
        <v>#DIV/0!</v>
      </c>
      <c r="X50" s="61" t="e">
        <f t="shared" si="412"/>
        <v>#DIV/0!</v>
      </c>
      <c r="Y50" s="68" t="e">
        <f t="shared" si="412"/>
        <v>#DIV/0!</v>
      </c>
      <c r="Z50" s="71">
        <f t="shared" si="348"/>
        <v>0</v>
      </c>
      <c r="AA50" s="72">
        <f t="shared" si="348"/>
        <v>0</v>
      </c>
      <c r="AB50" s="72">
        <f t="shared" si="348"/>
        <v>0</v>
      </c>
      <c r="AC50" s="72">
        <f t="shared" si="348"/>
        <v>0</v>
      </c>
      <c r="AD50" s="72">
        <f t="shared" si="348"/>
        <v>0</v>
      </c>
      <c r="AE50" s="72">
        <f t="shared" si="348"/>
        <v>0</v>
      </c>
      <c r="AF50" s="72">
        <f t="shared" si="348"/>
        <v>0</v>
      </c>
      <c r="AG50" s="72">
        <f t="shared" si="348"/>
        <v>0</v>
      </c>
      <c r="AH50" s="72">
        <f t="shared" si="182"/>
        <v>0</v>
      </c>
      <c r="AI50" s="72">
        <f t="shared" si="182"/>
        <v>0</v>
      </c>
      <c r="AJ50" s="91">
        <f t="shared" si="182"/>
        <v>0</v>
      </c>
      <c r="AK50" s="92">
        <f t="shared" ref="AK50:CV50" si="413">SUM(AK51:AK52)</f>
        <v>0</v>
      </c>
      <c r="AL50" s="93">
        <f t="shared" si="413"/>
        <v>0</v>
      </c>
      <c r="AM50" s="68">
        <f t="shared" si="413"/>
        <v>0</v>
      </c>
      <c r="AN50" s="68">
        <f t="shared" si="413"/>
        <v>0</v>
      </c>
      <c r="AO50" s="68">
        <f t="shared" si="413"/>
        <v>0</v>
      </c>
      <c r="AP50" s="68">
        <f t="shared" si="413"/>
        <v>0</v>
      </c>
      <c r="AQ50" s="68">
        <f t="shared" si="413"/>
        <v>0</v>
      </c>
      <c r="AR50" s="68">
        <f t="shared" si="413"/>
        <v>0</v>
      </c>
      <c r="AS50" s="68">
        <f t="shared" si="413"/>
        <v>0</v>
      </c>
      <c r="AT50" s="68">
        <f t="shared" si="413"/>
        <v>0</v>
      </c>
      <c r="AU50" s="61">
        <f t="shared" si="413"/>
        <v>0</v>
      </c>
      <c r="AV50" s="61">
        <f t="shared" si="413"/>
        <v>0</v>
      </c>
      <c r="AW50" s="61">
        <f t="shared" si="413"/>
        <v>0</v>
      </c>
      <c r="AX50" s="61">
        <f t="shared" si="413"/>
        <v>0</v>
      </c>
      <c r="AY50" s="61">
        <f t="shared" si="413"/>
        <v>0</v>
      </c>
      <c r="AZ50" s="61">
        <f t="shared" si="413"/>
        <v>0</v>
      </c>
      <c r="BA50" s="61">
        <f t="shared" si="413"/>
        <v>0</v>
      </c>
      <c r="BB50" s="61">
        <f t="shared" si="413"/>
        <v>0</v>
      </c>
      <c r="BC50" s="61">
        <f t="shared" si="413"/>
        <v>0</v>
      </c>
      <c r="BD50" s="61">
        <f t="shared" si="413"/>
        <v>0</v>
      </c>
      <c r="BE50" s="61">
        <f t="shared" si="413"/>
        <v>0</v>
      </c>
      <c r="BF50" s="61">
        <f t="shared" si="413"/>
        <v>0</v>
      </c>
      <c r="BG50" s="61">
        <f t="shared" si="413"/>
        <v>0</v>
      </c>
      <c r="BH50" s="61">
        <f t="shared" si="413"/>
        <v>0</v>
      </c>
      <c r="BI50" s="61">
        <f t="shared" si="413"/>
        <v>0</v>
      </c>
      <c r="BJ50" s="61">
        <f t="shared" si="413"/>
        <v>0</v>
      </c>
      <c r="BK50" s="61">
        <f t="shared" si="413"/>
        <v>0</v>
      </c>
      <c r="BL50" s="61">
        <f t="shared" si="413"/>
        <v>0</v>
      </c>
      <c r="BM50" s="61">
        <f t="shared" si="413"/>
        <v>0</v>
      </c>
      <c r="BN50" s="61">
        <f t="shared" si="413"/>
        <v>0</v>
      </c>
      <c r="BO50" s="61">
        <f t="shared" si="413"/>
        <v>0</v>
      </c>
      <c r="BP50" s="61">
        <f t="shared" si="413"/>
        <v>0</v>
      </c>
      <c r="BQ50" s="61">
        <f t="shared" si="413"/>
        <v>0</v>
      </c>
      <c r="BR50" s="61">
        <f t="shared" si="413"/>
        <v>0</v>
      </c>
      <c r="BS50" s="61">
        <f t="shared" si="413"/>
        <v>0</v>
      </c>
      <c r="BT50" s="61">
        <f t="shared" si="413"/>
        <v>0</v>
      </c>
      <c r="BU50" s="68">
        <f t="shared" si="413"/>
        <v>0</v>
      </c>
      <c r="BV50" s="61">
        <f t="shared" si="413"/>
        <v>0</v>
      </c>
      <c r="BW50" s="61">
        <f t="shared" si="413"/>
        <v>0</v>
      </c>
      <c r="BX50" s="61">
        <f t="shared" si="413"/>
        <v>0</v>
      </c>
      <c r="BY50" s="68">
        <f t="shared" si="413"/>
        <v>0</v>
      </c>
      <c r="BZ50" s="61">
        <f t="shared" si="413"/>
        <v>0</v>
      </c>
      <c r="CA50" s="61">
        <f t="shared" si="413"/>
        <v>0</v>
      </c>
      <c r="CB50" s="61">
        <f t="shared" si="413"/>
        <v>0</v>
      </c>
      <c r="CC50" s="61">
        <f t="shared" si="413"/>
        <v>0</v>
      </c>
      <c r="CD50" s="61">
        <f t="shared" si="413"/>
        <v>0</v>
      </c>
      <c r="CE50" s="61">
        <f t="shared" si="413"/>
        <v>0</v>
      </c>
      <c r="CF50" s="61">
        <f t="shared" si="413"/>
        <v>0</v>
      </c>
      <c r="CG50" s="61">
        <f t="shared" si="413"/>
        <v>0</v>
      </c>
      <c r="CH50" s="61">
        <f t="shared" si="413"/>
        <v>0</v>
      </c>
      <c r="CI50" s="61">
        <f t="shared" si="413"/>
        <v>0</v>
      </c>
      <c r="CJ50" s="61">
        <f t="shared" si="413"/>
        <v>0</v>
      </c>
      <c r="CK50" s="61">
        <f t="shared" si="413"/>
        <v>0</v>
      </c>
      <c r="CL50" s="61">
        <f t="shared" si="413"/>
        <v>0</v>
      </c>
      <c r="CM50" s="61">
        <f t="shared" si="413"/>
        <v>0</v>
      </c>
      <c r="CN50" s="61">
        <f t="shared" si="413"/>
        <v>0</v>
      </c>
      <c r="CO50" s="61">
        <f t="shared" si="413"/>
        <v>0</v>
      </c>
      <c r="CP50" s="61">
        <f t="shared" si="413"/>
        <v>0</v>
      </c>
      <c r="CQ50" s="61">
        <f t="shared" si="413"/>
        <v>0</v>
      </c>
      <c r="CR50" s="61">
        <f t="shared" si="413"/>
        <v>0</v>
      </c>
      <c r="CS50" s="61">
        <f t="shared" si="413"/>
        <v>0</v>
      </c>
      <c r="CT50" s="61">
        <f t="shared" si="413"/>
        <v>0</v>
      </c>
      <c r="CU50" s="61">
        <f t="shared" si="413"/>
        <v>0</v>
      </c>
      <c r="CV50" s="61">
        <f t="shared" si="413"/>
        <v>0</v>
      </c>
      <c r="CW50" s="61">
        <f t="shared" ref="CW50:FH50" si="414">SUM(CW51:CW52)</f>
        <v>0</v>
      </c>
      <c r="CX50" s="61">
        <f t="shared" si="414"/>
        <v>0</v>
      </c>
      <c r="CY50" s="61">
        <f t="shared" si="414"/>
        <v>0</v>
      </c>
      <c r="CZ50" s="61">
        <f t="shared" si="414"/>
        <v>0</v>
      </c>
      <c r="DA50" s="61">
        <f t="shared" si="414"/>
        <v>0</v>
      </c>
      <c r="DB50" s="61">
        <f t="shared" si="414"/>
        <v>0</v>
      </c>
      <c r="DC50" s="68">
        <f t="shared" si="414"/>
        <v>0</v>
      </c>
      <c r="DD50" s="61">
        <f t="shared" si="414"/>
        <v>0</v>
      </c>
      <c r="DE50" s="61">
        <f t="shared" si="414"/>
        <v>0</v>
      </c>
      <c r="DF50" s="68">
        <f t="shared" si="414"/>
        <v>0</v>
      </c>
      <c r="DG50" s="61">
        <f t="shared" si="414"/>
        <v>0</v>
      </c>
      <c r="DH50" s="61">
        <f t="shared" si="414"/>
        <v>0</v>
      </c>
      <c r="DI50" s="61">
        <f t="shared" si="414"/>
        <v>0</v>
      </c>
      <c r="DJ50" s="61">
        <f t="shared" si="414"/>
        <v>0</v>
      </c>
      <c r="DK50" s="61">
        <f t="shared" si="414"/>
        <v>0</v>
      </c>
      <c r="DL50" s="61">
        <f t="shared" si="414"/>
        <v>0</v>
      </c>
      <c r="DM50" s="61">
        <f t="shared" si="414"/>
        <v>0</v>
      </c>
      <c r="DN50" s="61">
        <f t="shared" si="414"/>
        <v>0</v>
      </c>
      <c r="DO50" s="61">
        <f t="shared" si="414"/>
        <v>0</v>
      </c>
      <c r="DP50" s="61">
        <f t="shared" si="414"/>
        <v>0</v>
      </c>
      <c r="DQ50" s="61">
        <f t="shared" si="414"/>
        <v>0</v>
      </c>
      <c r="DR50" s="61">
        <f t="shared" si="414"/>
        <v>0</v>
      </c>
      <c r="DS50" s="61">
        <f t="shared" si="414"/>
        <v>0</v>
      </c>
      <c r="DT50" s="61">
        <f t="shared" si="414"/>
        <v>0</v>
      </c>
      <c r="DU50" s="61">
        <f t="shared" si="414"/>
        <v>0</v>
      </c>
      <c r="DV50" s="61">
        <f t="shared" si="414"/>
        <v>0</v>
      </c>
      <c r="DW50" s="61">
        <f t="shared" si="414"/>
        <v>0</v>
      </c>
      <c r="DX50" s="61">
        <f t="shared" si="414"/>
        <v>0</v>
      </c>
      <c r="DY50" s="61">
        <f t="shared" si="414"/>
        <v>0</v>
      </c>
      <c r="DZ50" s="61">
        <f t="shared" si="414"/>
        <v>0</v>
      </c>
      <c r="EA50" s="61">
        <f t="shared" si="414"/>
        <v>0</v>
      </c>
      <c r="EB50" s="61">
        <f t="shared" si="414"/>
        <v>0</v>
      </c>
      <c r="EC50" s="61">
        <f t="shared" si="414"/>
        <v>0</v>
      </c>
      <c r="ED50" s="61">
        <f t="shared" si="414"/>
        <v>0</v>
      </c>
      <c r="EE50" s="61">
        <f t="shared" si="414"/>
        <v>0</v>
      </c>
      <c r="EF50" s="61">
        <f t="shared" si="414"/>
        <v>0</v>
      </c>
      <c r="EG50" s="61">
        <f t="shared" si="414"/>
        <v>0</v>
      </c>
      <c r="EH50" s="61">
        <f t="shared" si="414"/>
        <v>0</v>
      </c>
      <c r="EI50" s="61">
        <f t="shared" si="414"/>
        <v>0</v>
      </c>
      <c r="EJ50" s="68">
        <f t="shared" si="414"/>
        <v>0</v>
      </c>
      <c r="EK50" s="68">
        <f t="shared" si="414"/>
        <v>0</v>
      </c>
      <c r="EL50" s="61">
        <f t="shared" si="414"/>
        <v>0</v>
      </c>
      <c r="EM50" s="61">
        <f t="shared" si="414"/>
        <v>0</v>
      </c>
      <c r="EN50" s="61">
        <f t="shared" si="414"/>
        <v>0</v>
      </c>
      <c r="EO50" s="68">
        <f t="shared" si="414"/>
        <v>0</v>
      </c>
      <c r="EP50" s="61">
        <f t="shared" si="414"/>
        <v>0</v>
      </c>
      <c r="EQ50" s="61">
        <f t="shared" si="414"/>
        <v>0</v>
      </c>
      <c r="ER50" s="61">
        <f t="shared" si="414"/>
        <v>0</v>
      </c>
      <c r="ES50" s="61">
        <f t="shared" si="414"/>
        <v>0</v>
      </c>
      <c r="ET50" s="61">
        <f t="shared" si="414"/>
        <v>0</v>
      </c>
      <c r="EU50" s="61">
        <f t="shared" si="414"/>
        <v>0</v>
      </c>
      <c r="EV50" s="61">
        <f t="shared" si="414"/>
        <v>0</v>
      </c>
      <c r="EW50" s="61">
        <f t="shared" si="414"/>
        <v>0</v>
      </c>
      <c r="EX50" s="61">
        <f t="shared" si="414"/>
        <v>0</v>
      </c>
      <c r="EY50" s="68">
        <f t="shared" si="345"/>
        <v>0</v>
      </c>
      <c r="EZ50" s="61">
        <f t="shared" ref="EZ50:FG50" si="415">SUM(EZ51:EZ52)</f>
        <v>0</v>
      </c>
      <c r="FA50" s="61">
        <f t="shared" si="415"/>
        <v>0</v>
      </c>
      <c r="FB50" s="61">
        <f t="shared" si="415"/>
        <v>0</v>
      </c>
      <c r="FC50" s="61">
        <f t="shared" si="415"/>
        <v>0</v>
      </c>
      <c r="FD50" s="61">
        <f t="shared" si="415"/>
        <v>0</v>
      </c>
      <c r="FE50" s="61">
        <f t="shared" si="415"/>
        <v>0</v>
      </c>
      <c r="FF50" s="61">
        <f t="shared" si="415"/>
        <v>0</v>
      </c>
      <c r="FG50" s="61">
        <f t="shared" si="415"/>
        <v>0</v>
      </c>
      <c r="FH50" s="68">
        <f t="shared" si="414"/>
        <v>0</v>
      </c>
      <c r="FI50" s="61">
        <f t="shared" ref="FI50:HT50" si="416">SUM(FI51:FI52)</f>
        <v>0</v>
      </c>
      <c r="FJ50" s="61">
        <f t="shared" si="416"/>
        <v>0</v>
      </c>
      <c r="FK50" s="61">
        <f t="shared" si="416"/>
        <v>0</v>
      </c>
      <c r="FL50" s="61">
        <f t="shared" si="416"/>
        <v>0</v>
      </c>
      <c r="FM50" s="61">
        <f t="shared" si="416"/>
        <v>0</v>
      </c>
      <c r="FN50" s="61">
        <f t="shared" si="416"/>
        <v>0</v>
      </c>
      <c r="FO50" s="61">
        <f t="shared" si="416"/>
        <v>0</v>
      </c>
      <c r="FP50" s="61">
        <f t="shared" si="416"/>
        <v>0</v>
      </c>
      <c r="FQ50" s="61">
        <f t="shared" si="416"/>
        <v>0</v>
      </c>
      <c r="FR50" s="61">
        <f t="shared" si="416"/>
        <v>0</v>
      </c>
      <c r="FS50" s="68">
        <f t="shared" si="416"/>
        <v>0</v>
      </c>
      <c r="FT50" s="61">
        <f t="shared" si="416"/>
        <v>0</v>
      </c>
      <c r="FU50" s="61">
        <f t="shared" si="416"/>
        <v>0</v>
      </c>
      <c r="FV50" s="61">
        <f t="shared" si="416"/>
        <v>0</v>
      </c>
      <c r="FW50" s="61">
        <f t="shared" si="416"/>
        <v>0</v>
      </c>
      <c r="FX50" s="61">
        <f t="shared" si="416"/>
        <v>0</v>
      </c>
      <c r="FY50" s="61">
        <f t="shared" si="416"/>
        <v>0</v>
      </c>
      <c r="FZ50" s="61">
        <f t="shared" si="416"/>
        <v>0</v>
      </c>
      <c r="GA50" s="61">
        <f t="shared" si="416"/>
        <v>0</v>
      </c>
      <c r="GB50" s="61">
        <f t="shared" si="416"/>
        <v>0</v>
      </c>
      <c r="GC50" s="61">
        <f t="shared" si="416"/>
        <v>0</v>
      </c>
      <c r="GD50" s="61">
        <f t="shared" si="416"/>
        <v>0</v>
      </c>
      <c r="GE50" s="61">
        <f t="shared" si="416"/>
        <v>0</v>
      </c>
      <c r="GF50" s="61">
        <f t="shared" si="416"/>
        <v>0</v>
      </c>
      <c r="GG50" s="61">
        <f t="shared" si="416"/>
        <v>0</v>
      </c>
      <c r="GH50" s="61">
        <f t="shared" si="416"/>
        <v>0</v>
      </c>
      <c r="GI50" s="61">
        <f t="shared" si="416"/>
        <v>0</v>
      </c>
      <c r="GJ50" s="61">
        <f t="shared" si="416"/>
        <v>0</v>
      </c>
      <c r="GK50" s="61">
        <f t="shared" si="416"/>
        <v>0</v>
      </c>
      <c r="GL50" s="61">
        <f t="shared" si="416"/>
        <v>0</v>
      </c>
      <c r="GM50" s="61">
        <f t="shared" si="416"/>
        <v>0</v>
      </c>
      <c r="GN50" s="61">
        <f t="shared" si="416"/>
        <v>0</v>
      </c>
      <c r="GO50" s="61">
        <f t="shared" si="416"/>
        <v>0</v>
      </c>
      <c r="GP50" s="61">
        <f t="shared" si="416"/>
        <v>0</v>
      </c>
      <c r="GQ50" s="68">
        <f t="shared" si="346"/>
        <v>0</v>
      </c>
      <c r="GR50" s="61">
        <f t="shared" ref="GR50" si="417">SUM(GR51:GR52)</f>
        <v>0</v>
      </c>
      <c r="GS50" s="68">
        <f t="shared" si="416"/>
        <v>0</v>
      </c>
      <c r="GT50" s="61">
        <f t="shared" si="416"/>
        <v>0</v>
      </c>
      <c r="GU50" s="61">
        <f t="shared" si="416"/>
        <v>0</v>
      </c>
      <c r="GV50" s="61">
        <f t="shared" si="416"/>
        <v>0</v>
      </c>
      <c r="GW50" s="61">
        <f t="shared" si="416"/>
        <v>0</v>
      </c>
      <c r="GX50" s="61">
        <f t="shared" si="416"/>
        <v>0</v>
      </c>
      <c r="GY50" s="61">
        <f t="shared" si="416"/>
        <v>0</v>
      </c>
      <c r="GZ50" s="61">
        <f t="shared" si="416"/>
        <v>0</v>
      </c>
      <c r="HA50" s="61">
        <f t="shared" si="416"/>
        <v>0</v>
      </c>
      <c r="HB50" s="61">
        <f t="shared" si="416"/>
        <v>0</v>
      </c>
      <c r="HC50" s="61">
        <f t="shared" si="416"/>
        <v>0</v>
      </c>
      <c r="HD50" s="61">
        <f t="shared" si="416"/>
        <v>0</v>
      </c>
      <c r="HE50" s="61">
        <f t="shared" si="416"/>
        <v>0</v>
      </c>
      <c r="HF50" s="61">
        <f t="shared" si="416"/>
        <v>0</v>
      </c>
      <c r="HG50" s="61">
        <f t="shared" si="416"/>
        <v>0</v>
      </c>
      <c r="HH50" s="61">
        <f t="shared" si="416"/>
        <v>0</v>
      </c>
      <c r="HI50" s="61">
        <f t="shared" si="416"/>
        <v>0</v>
      </c>
      <c r="HJ50" s="61">
        <f t="shared" si="416"/>
        <v>0</v>
      </c>
      <c r="HK50" s="61">
        <f t="shared" si="416"/>
        <v>0</v>
      </c>
      <c r="HL50" s="61">
        <f t="shared" si="416"/>
        <v>0</v>
      </c>
      <c r="HM50" s="61">
        <f t="shared" si="416"/>
        <v>0</v>
      </c>
      <c r="HN50" s="61">
        <f t="shared" si="416"/>
        <v>0</v>
      </c>
      <c r="HO50" s="61">
        <f t="shared" si="416"/>
        <v>0</v>
      </c>
      <c r="HP50" s="61">
        <f t="shared" si="416"/>
        <v>0</v>
      </c>
      <c r="HQ50" s="61">
        <f t="shared" si="416"/>
        <v>0</v>
      </c>
      <c r="HR50" s="61">
        <f t="shared" si="416"/>
        <v>0</v>
      </c>
      <c r="HS50" s="68">
        <f t="shared" si="416"/>
        <v>0</v>
      </c>
      <c r="HT50" s="61">
        <f t="shared" si="416"/>
        <v>0</v>
      </c>
      <c r="HU50" s="61">
        <f t="shared" ref="HU50:KF50" si="418">SUM(HU51:HU52)</f>
        <v>0</v>
      </c>
      <c r="HV50" s="68">
        <f t="shared" si="418"/>
        <v>0</v>
      </c>
      <c r="HW50" s="61">
        <f t="shared" si="418"/>
        <v>0</v>
      </c>
      <c r="HX50" s="61">
        <f t="shared" si="418"/>
        <v>0</v>
      </c>
      <c r="HY50" s="61">
        <f t="shared" si="418"/>
        <v>0</v>
      </c>
      <c r="HZ50" s="61">
        <f t="shared" si="418"/>
        <v>0</v>
      </c>
      <c r="IA50" s="61">
        <f t="shared" si="418"/>
        <v>0</v>
      </c>
      <c r="IB50" s="61">
        <f t="shared" si="418"/>
        <v>0</v>
      </c>
      <c r="IC50" s="68">
        <f t="shared" si="418"/>
        <v>0</v>
      </c>
      <c r="ID50" s="61">
        <f t="shared" si="418"/>
        <v>0</v>
      </c>
      <c r="IE50" s="61">
        <f t="shared" si="418"/>
        <v>0</v>
      </c>
      <c r="IF50" s="61">
        <f t="shared" si="418"/>
        <v>0</v>
      </c>
      <c r="IG50" s="61">
        <f t="shared" si="418"/>
        <v>0</v>
      </c>
      <c r="IH50" s="61">
        <f t="shared" si="418"/>
        <v>0</v>
      </c>
      <c r="II50" s="61">
        <f t="shared" si="418"/>
        <v>0</v>
      </c>
      <c r="IJ50" s="61">
        <f t="shared" si="418"/>
        <v>0</v>
      </c>
      <c r="IK50" s="61">
        <f t="shared" si="418"/>
        <v>0</v>
      </c>
      <c r="IL50" s="61">
        <f t="shared" si="418"/>
        <v>0</v>
      </c>
      <c r="IM50" s="61">
        <f t="shared" si="418"/>
        <v>0</v>
      </c>
      <c r="IN50" s="68">
        <f t="shared" si="418"/>
        <v>0</v>
      </c>
      <c r="IO50" s="68">
        <f t="shared" si="418"/>
        <v>0</v>
      </c>
      <c r="IP50" s="68">
        <f t="shared" si="418"/>
        <v>0</v>
      </c>
      <c r="IQ50" s="68">
        <f t="shared" si="418"/>
        <v>0</v>
      </c>
      <c r="IR50" s="68">
        <f t="shared" si="418"/>
        <v>0</v>
      </c>
      <c r="IS50" s="68">
        <f t="shared" si="418"/>
        <v>0</v>
      </c>
      <c r="IT50" s="68">
        <f t="shared" si="418"/>
        <v>0</v>
      </c>
      <c r="IU50" s="68">
        <f t="shared" si="418"/>
        <v>0</v>
      </c>
      <c r="IV50" s="68">
        <f t="shared" si="418"/>
        <v>0</v>
      </c>
      <c r="IW50" s="68">
        <f t="shared" si="418"/>
        <v>0</v>
      </c>
      <c r="IX50" s="68">
        <f t="shared" si="418"/>
        <v>0</v>
      </c>
      <c r="IY50" s="68">
        <f t="shared" si="418"/>
        <v>0</v>
      </c>
      <c r="IZ50" s="68">
        <f t="shared" si="418"/>
        <v>0</v>
      </c>
      <c r="JA50" s="68">
        <f t="shared" si="418"/>
        <v>0</v>
      </c>
      <c r="JB50" s="68">
        <f t="shared" si="418"/>
        <v>0</v>
      </c>
      <c r="JC50" s="68">
        <f t="shared" si="418"/>
        <v>0</v>
      </c>
      <c r="JD50" s="68">
        <f t="shared" si="418"/>
        <v>0</v>
      </c>
      <c r="JE50" s="68">
        <f t="shared" si="418"/>
        <v>0</v>
      </c>
      <c r="JF50" s="68">
        <f t="shared" si="418"/>
        <v>0</v>
      </c>
      <c r="JG50" s="61">
        <f t="shared" si="418"/>
        <v>0</v>
      </c>
      <c r="JH50" s="61">
        <f t="shared" si="418"/>
        <v>0</v>
      </c>
      <c r="JI50" s="61">
        <f t="shared" si="418"/>
        <v>0</v>
      </c>
      <c r="JJ50" s="61">
        <f t="shared" si="418"/>
        <v>0</v>
      </c>
      <c r="JK50" s="61">
        <f t="shared" si="418"/>
        <v>0</v>
      </c>
      <c r="JL50" s="68">
        <f t="shared" si="418"/>
        <v>0</v>
      </c>
      <c r="JM50" s="61">
        <f t="shared" si="418"/>
        <v>0</v>
      </c>
      <c r="JN50" s="61">
        <f t="shared" si="418"/>
        <v>0</v>
      </c>
      <c r="JO50" s="68">
        <f t="shared" si="418"/>
        <v>0</v>
      </c>
      <c r="JP50" s="61">
        <f t="shared" si="418"/>
        <v>0</v>
      </c>
      <c r="JQ50" s="61">
        <f t="shared" si="418"/>
        <v>0</v>
      </c>
      <c r="JR50" s="61">
        <f t="shared" si="418"/>
        <v>0</v>
      </c>
      <c r="JS50" s="61">
        <f t="shared" si="418"/>
        <v>0</v>
      </c>
      <c r="JT50" s="61">
        <f t="shared" si="418"/>
        <v>0</v>
      </c>
      <c r="JU50" s="61">
        <f t="shared" si="418"/>
        <v>0</v>
      </c>
      <c r="JV50" s="61">
        <f t="shared" si="418"/>
        <v>0</v>
      </c>
      <c r="JW50" s="61">
        <f t="shared" si="418"/>
        <v>0</v>
      </c>
      <c r="JX50" s="61">
        <f t="shared" si="418"/>
        <v>0</v>
      </c>
      <c r="JY50" s="61">
        <f t="shared" si="418"/>
        <v>0</v>
      </c>
      <c r="JZ50" s="61">
        <f t="shared" si="418"/>
        <v>0</v>
      </c>
      <c r="KA50" s="61">
        <f t="shared" si="418"/>
        <v>0</v>
      </c>
      <c r="KB50" s="61">
        <f t="shared" si="418"/>
        <v>0</v>
      </c>
      <c r="KC50" s="61">
        <f t="shared" si="418"/>
        <v>0</v>
      </c>
      <c r="KD50" s="61">
        <f t="shared" si="418"/>
        <v>0</v>
      </c>
      <c r="KE50" s="61">
        <f t="shared" si="418"/>
        <v>0</v>
      </c>
      <c r="KF50" s="61">
        <f t="shared" si="418"/>
        <v>0</v>
      </c>
      <c r="KG50" s="68">
        <f t="shared" ref="KG50" si="419">SUM(KG51:KG52)</f>
        <v>0</v>
      </c>
      <c r="KH50" s="61">
        <f>SUM(ENERO:DICIEMBRE!KH50)</f>
        <v>0</v>
      </c>
      <c r="KI50" s="61">
        <f>SUM(ENERO:DICIEMBRE!KI50)</f>
        <v>0</v>
      </c>
      <c r="KJ50" s="61">
        <f>SUM(ENERO:DICIEMBRE!KJ50)</f>
        <v>0</v>
      </c>
      <c r="KK50" s="61">
        <f>SUM(ENERO:DICIEMBRE!KK50)</f>
        <v>0</v>
      </c>
      <c r="KL50" s="61">
        <f>SUM(ENERO:DICIEMBRE!KL50)</f>
        <v>0</v>
      </c>
      <c r="KM50" s="61">
        <f>SUM(ENERO:DICIEMBRE!KM50)</f>
        <v>0</v>
      </c>
      <c r="KN50" s="61">
        <f>SUM(ENERO:DICIEMBRE!KN50)</f>
        <v>0</v>
      </c>
      <c r="KO50" s="61">
        <f>SUM(ENERO:DICIEMBRE!KO50)</f>
        <v>0</v>
      </c>
      <c r="KP50" s="61">
        <f>SUM(ENERO:DICIEMBRE!KP50)</f>
        <v>0</v>
      </c>
      <c r="KQ50" s="61">
        <f>SUM(ENERO:DICIEMBRE!KQ50)</f>
        <v>0</v>
      </c>
      <c r="KR50" s="61">
        <f>SUM(ENERO:DICIEMBRE!KR50)</f>
        <v>0</v>
      </c>
      <c r="KS50" s="61">
        <f>SUM(ENERO:DICIEMBRE!KS50)</f>
        <v>0</v>
      </c>
      <c r="KT50" s="61">
        <f>SUM(ENERO:DICIEMBRE!KT50)</f>
        <v>0</v>
      </c>
      <c r="KU50" s="61">
        <f>SUM(ENERO:DICIEMBRE!KU50)</f>
        <v>0</v>
      </c>
      <c r="KV50" s="61">
        <f>SUM(ENERO:DICIEMBRE!KV50)</f>
        <v>0</v>
      </c>
      <c r="KW50" s="61">
        <f>SUM(ENERO:DICIEMBRE!KW50)</f>
        <v>0</v>
      </c>
      <c r="KX50" s="61">
        <f>SUM(ENERO:DICIEMBRE!KX50)</f>
        <v>0</v>
      </c>
      <c r="KY50" s="68">
        <f t="shared" ref="KY50:KZ50" si="420">SUM(KY51:KY52)</f>
        <v>0</v>
      </c>
      <c r="KZ50" s="61">
        <f t="shared" si="420"/>
        <v>0</v>
      </c>
      <c r="LA50" s="61">
        <f>SUM(ENERO:DICIEMBRE!LA50)</f>
        <v>0</v>
      </c>
      <c r="LB50" s="61">
        <f>SUM(ENERO:DICIEMBRE!LB50)</f>
        <v>0</v>
      </c>
      <c r="LC50" s="61">
        <f>SUM(ENERO:DICIEMBRE!LC50)</f>
        <v>0</v>
      </c>
      <c r="LD50" s="61">
        <f>SUM(ENERO:DICIEMBRE!LD50)</f>
        <v>0</v>
      </c>
      <c r="LE50" s="61">
        <f>SUM(ENERO:DICIEMBRE!LE50)</f>
        <v>0</v>
      </c>
      <c r="LF50" s="61">
        <f>SUM(ENERO:DICIEMBRE!LF50)</f>
        <v>0</v>
      </c>
      <c r="LG50" s="61">
        <f>SUM(ENERO:DICIEMBRE!LG50)</f>
        <v>0</v>
      </c>
      <c r="LH50" s="61">
        <f>SUM(ENERO:DICIEMBRE!LH50)</f>
        <v>0</v>
      </c>
      <c r="LI50" s="61">
        <f>SUM(ENERO:DICIEMBRE!LI50)</f>
        <v>0</v>
      </c>
      <c r="LJ50" s="61">
        <f>SUM(ENERO:DICIEMBRE!LJ50)</f>
        <v>0</v>
      </c>
      <c r="LK50" s="61">
        <f>SUM(ENERO:DICIEMBRE!LK50)</f>
        <v>0</v>
      </c>
      <c r="LL50" s="61">
        <f>SUM(ENERO:DICIEMBRE!LL50)</f>
        <v>0</v>
      </c>
      <c r="LM50" s="61">
        <f>SUM(ENERO:DICIEMBRE!LM50)</f>
        <v>0</v>
      </c>
      <c r="LN50" s="61">
        <f>SUM(ENERO:DICIEMBRE!LN50)</f>
        <v>0</v>
      </c>
      <c r="LO50" s="61">
        <f>SUM(ENERO:DICIEMBRE!LO50)</f>
        <v>0</v>
      </c>
      <c r="LP50" s="61">
        <f>SUM(ENERO:DICIEMBRE!LP50)</f>
        <v>0</v>
      </c>
      <c r="LQ50" s="61">
        <f>SUM(ENERO:DICIEMBRE!LQ50)</f>
        <v>0</v>
      </c>
      <c r="LR50" s="61">
        <f>SUM(ENERO:DICIEMBRE!LR50)</f>
        <v>0</v>
      </c>
      <c r="LS50" s="61">
        <f>SUM(ENERO:DICIEMBRE!LS50)</f>
        <v>0</v>
      </c>
      <c r="LT50" s="61">
        <f>SUM(ENERO:DICIEMBRE!LT50)</f>
        <v>0</v>
      </c>
      <c r="LU50" s="61">
        <f>SUM(ENERO:DICIEMBRE!LU50)</f>
        <v>0</v>
      </c>
      <c r="LV50" s="61">
        <f>SUM(ENERO:DICIEMBRE!LV50)</f>
        <v>0</v>
      </c>
      <c r="LW50" s="61">
        <f>SUM(ENERO:DICIEMBRE!LW50)</f>
        <v>0</v>
      </c>
      <c r="LX50" s="61">
        <f>SUM(ENERO:DICIEMBRE!LX50)</f>
        <v>0</v>
      </c>
      <c r="LY50" s="61">
        <f>SUM(ENERO:DICIEMBRE!LY50)</f>
        <v>0</v>
      </c>
      <c r="LZ50" s="61">
        <f>SUM(ENERO:DICIEMBRE!LZ50)</f>
        <v>0</v>
      </c>
      <c r="MA50" s="61">
        <f>SUM(ENERO:DICIEMBRE!MA50)</f>
        <v>0</v>
      </c>
      <c r="MB50" s="61">
        <f>SUM(ENERO:DICIEMBRE!MB50)</f>
        <v>0</v>
      </c>
      <c r="MC50" s="61">
        <f>SUM(ENERO:DICIEMBRE!MC50)</f>
        <v>0</v>
      </c>
      <c r="MD50" s="61">
        <f>SUM(ENERO:DICIEMBRE!MD50)</f>
        <v>0</v>
      </c>
      <c r="ME50" s="61">
        <f>SUM(ENERO:DICIEMBRE!ME50)</f>
        <v>0</v>
      </c>
      <c r="MF50" s="61">
        <f>SUM(ENERO:DICIEMBRE!MF50)</f>
        <v>0</v>
      </c>
      <c r="MG50" s="61">
        <f>SUM(ENERO:DICIEMBRE!MG50)</f>
        <v>0</v>
      </c>
      <c r="MH50" s="61">
        <f>SUM(ENERO:DICIEMBRE!MH50)</f>
        <v>0</v>
      </c>
      <c r="MI50" s="61">
        <f>SUM(ENERO:DICIEMBRE!MI50)</f>
        <v>0</v>
      </c>
      <c r="MJ50" s="61">
        <f>SUM(ENERO:DICIEMBRE!MJ50)</f>
        <v>0</v>
      </c>
      <c r="MK50" s="61">
        <f>SUM(ENERO:DICIEMBRE!MK50)</f>
        <v>0</v>
      </c>
      <c r="ML50" s="61">
        <f>SUM(ENERO:DICIEMBRE!ML50)</f>
        <v>0</v>
      </c>
      <c r="MM50" s="61">
        <f>SUM(ENERO:DICIEMBRE!MM50)</f>
        <v>0</v>
      </c>
    </row>
    <row r="51" ht="12" spans="1:351">
      <c r="A51" s="1" t="s">
        <v>170</v>
      </c>
      <c r="B51" s="1">
        <v>32001</v>
      </c>
      <c r="C51" s="62" t="s">
        <v>214</v>
      </c>
      <c r="D51" s="63" t="e">
        <f>AVERAGE(ENERO:DICIEMBRE!D51)</f>
        <v>#DIV/0!</v>
      </c>
      <c r="E51" s="63" t="e">
        <f>AVERAGE(ENERO:DICIEMBRE!E51)</f>
        <v>#DIV/0!</v>
      </c>
      <c r="F51" s="63" t="e">
        <f>AVERAGE(ENERO:DICIEMBRE!F51)</f>
        <v>#DIV/0!</v>
      </c>
      <c r="G51" s="63" t="e">
        <f>AVERAGE(ENERO:DICIEMBRE!G51)</f>
        <v>#DIV/0!</v>
      </c>
      <c r="H51" s="63" t="e">
        <f>AVERAGE(ENERO:DICIEMBRE!H51)</f>
        <v>#DIV/0!</v>
      </c>
      <c r="I51" s="63" t="e">
        <f>AVERAGE(ENERO:DICIEMBRE!I51)</f>
        <v>#DIV/0!</v>
      </c>
      <c r="J51" s="63" t="e">
        <f>AVERAGE(ENERO:DICIEMBRE!J51)</f>
        <v>#DIV/0!</v>
      </c>
      <c r="K51" s="63" t="e">
        <f>AVERAGE(ENERO:DICIEMBRE!K51)</f>
        <v>#DIV/0!</v>
      </c>
      <c r="L51" s="63" t="e">
        <f>AVERAGE(ENERO:DICIEMBRE!L51)</f>
        <v>#DIV/0!</v>
      </c>
      <c r="M51" s="63" t="e">
        <f>AVERAGE(ENERO:DICIEMBRE!M51)</f>
        <v>#DIV/0!</v>
      </c>
      <c r="N51" s="69" t="e">
        <f t="shared" ref="N51:N52" si="421">SUM(D51:M51)</f>
        <v>#DIV/0!</v>
      </c>
      <c r="O51" s="63" t="e">
        <f>AVERAGE(ENERO:DICIEMBRE!O51)</f>
        <v>#DIV/0!</v>
      </c>
      <c r="P51" s="63" t="e">
        <f>AVERAGE(ENERO:DICIEMBRE!P51)</f>
        <v>#DIV/0!</v>
      </c>
      <c r="Q51" s="63" t="e">
        <f>AVERAGE(ENERO:DICIEMBRE!Q51)</f>
        <v>#DIV/0!</v>
      </c>
      <c r="R51" s="63" t="e">
        <f>AVERAGE(ENERO:DICIEMBRE!R51)</f>
        <v>#DIV/0!</v>
      </c>
      <c r="S51" s="63" t="e">
        <f>AVERAGE(ENERO:DICIEMBRE!S51)</f>
        <v>#DIV/0!</v>
      </c>
      <c r="T51" s="63" t="e">
        <f>AVERAGE(ENERO:DICIEMBRE!T51)</f>
        <v>#DIV/0!</v>
      </c>
      <c r="U51" s="63" t="e">
        <f>AVERAGE(ENERO:DICIEMBRE!U51)</f>
        <v>#DIV/0!</v>
      </c>
      <c r="V51" s="63" t="e">
        <f>AVERAGE(ENERO:DICIEMBRE!V51)</f>
        <v>#DIV/0!</v>
      </c>
      <c r="W51" s="63" t="e">
        <f>AVERAGE(ENERO:DICIEMBRE!W51)</f>
        <v>#DIV/0!</v>
      </c>
      <c r="X51" s="63" t="e">
        <f>AVERAGE(ENERO:DICIEMBRE!X51)</f>
        <v>#DIV/0!</v>
      </c>
      <c r="Y51" s="69" t="e">
        <f t="shared" ref="Y51:Y52" si="422">SUM(O51:X51)</f>
        <v>#DIV/0!</v>
      </c>
      <c r="Z51" s="73">
        <f t="shared" si="348"/>
        <v>0</v>
      </c>
      <c r="AA51" s="74">
        <f t="shared" si="348"/>
        <v>0</v>
      </c>
      <c r="AB51" s="74">
        <f t="shared" si="348"/>
        <v>0</v>
      </c>
      <c r="AC51" s="74">
        <f t="shared" si="348"/>
        <v>0</v>
      </c>
      <c r="AD51" s="74">
        <f t="shared" si="348"/>
        <v>0</v>
      </c>
      <c r="AE51" s="74">
        <f t="shared" si="348"/>
        <v>0</v>
      </c>
      <c r="AF51" s="74">
        <f t="shared" si="348"/>
        <v>0</v>
      </c>
      <c r="AG51" s="74">
        <f t="shared" si="348"/>
        <v>0</v>
      </c>
      <c r="AH51" s="74">
        <f t="shared" si="182"/>
        <v>0</v>
      </c>
      <c r="AI51" s="74">
        <f t="shared" si="182"/>
        <v>0</v>
      </c>
      <c r="AJ51" s="94">
        <f t="shared" si="182"/>
        <v>0</v>
      </c>
      <c r="AK51" s="95">
        <f>SUM(ENERO:DICIEMBRE!AK51)</f>
        <v>0</v>
      </c>
      <c r="AL51" s="96">
        <f>SUM(ENERO:DICIEMBRE!AL51)</f>
        <v>0</v>
      </c>
      <c r="AM51" s="63">
        <f>SUM(ENERO:DICIEMBRE!AM51)</f>
        <v>0</v>
      </c>
      <c r="AN51" s="63">
        <f>SUM(ENERO:DICIEMBRE!AN51)</f>
        <v>0</v>
      </c>
      <c r="AO51" s="63">
        <f>SUM(ENERO:DICIEMBRE!AO51)</f>
        <v>0</v>
      </c>
      <c r="AP51" s="63">
        <f>SUM(ENERO:DICIEMBRE!AP51)</f>
        <v>0</v>
      </c>
      <c r="AQ51" s="63">
        <f>SUM(ENERO:DICIEMBRE!AQ51)</f>
        <v>0</v>
      </c>
      <c r="AR51" s="63">
        <f>SUM(ENERO:DICIEMBRE!AR51)</f>
        <v>0</v>
      </c>
      <c r="AS51" s="63">
        <f>SUM(ENERO:DICIEMBRE!AS51)</f>
        <v>0</v>
      </c>
      <c r="AT51" s="69">
        <f t="shared" ref="AT51:AT52" si="423">SUM(AL51:AS51)</f>
        <v>0</v>
      </c>
      <c r="AU51" s="63">
        <f>SUM(ENERO:DICIEMBRE!AU51)</f>
        <v>0</v>
      </c>
      <c r="AV51" s="63">
        <f>SUM(ENERO:DICIEMBRE!AV51)</f>
        <v>0</v>
      </c>
      <c r="AW51" s="63">
        <f>SUM(ENERO:DICIEMBRE!AW51)</f>
        <v>0</v>
      </c>
      <c r="AX51" s="63">
        <f>SUM(ENERO:DICIEMBRE!AX51)</f>
        <v>0</v>
      </c>
      <c r="AY51" s="63">
        <f>SUM(ENERO:DICIEMBRE!AY51)</f>
        <v>0</v>
      </c>
      <c r="AZ51" s="63">
        <f>SUM(ENERO:DICIEMBRE!AZ51)</f>
        <v>0</v>
      </c>
      <c r="BA51" s="63">
        <f>SUM(ENERO:DICIEMBRE!BA51)</f>
        <v>0</v>
      </c>
      <c r="BB51" s="63">
        <f>SUM(ENERO:DICIEMBRE!BB51)</f>
        <v>0</v>
      </c>
      <c r="BC51" s="63">
        <f>SUM(ENERO:DICIEMBRE!BC51)</f>
        <v>0</v>
      </c>
      <c r="BD51" s="63">
        <f>SUM(ENERO:DICIEMBRE!BD51)</f>
        <v>0</v>
      </c>
      <c r="BE51" s="63">
        <f>SUM(ENERO:DICIEMBRE!BE51)</f>
        <v>0</v>
      </c>
      <c r="BF51" s="63">
        <f>SUM(ENERO:DICIEMBRE!BF51)</f>
        <v>0</v>
      </c>
      <c r="BG51" s="63">
        <f>SUM(ENERO:DICIEMBRE!BG51)</f>
        <v>0</v>
      </c>
      <c r="BH51" s="63">
        <f>SUM(ENERO:DICIEMBRE!BH51)</f>
        <v>0</v>
      </c>
      <c r="BI51" s="63">
        <f>SUM(ENERO:DICIEMBRE!BI51)</f>
        <v>0</v>
      </c>
      <c r="BJ51" s="63">
        <f>SUM(ENERO:DICIEMBRE!BJ51)</f>
        <v>0</v>
      </c>
      <c r="BK51" s="63">
        <f>SUM(ENERO:DICIEMBRE!BK51)</f>
        <v>0</v>
      </c>
      <c r="BL51" s="63">
        <f>SUM(ENERO:DICIEMBRE!BL51)</f>
        <v>0</v>
      </c>
      <c r="BM51" s="63">
        <f>SUM(ENERO:DICIEMBRE!BM51)</f>
        <v>0</v>
      </c>
      <c r="BN51" s="63">
        <f>SUM(ENERO:DICIEMBRE!BN51)</f>
        <v>0</v>
      </c>
      <c r="BO51" s="63">
        <f>SUM(ENERO:DICIEMBRE!BO51)</f>
        <v>0</v>
      </c>
      <c r="BP51" s="63">
        <f>SUM(ENERO:DICIEMBRE!BP51)</f>
        <v>0</v>
      </c>
      <c r="BQ51" s="63">
        <f>SUM(ENERO:DICIEMBRE!BQ51)</f>
        <v>0</v>
      </c>
      <c r="BR51" s="63">
        <f>SUM(ENERO:DICIEMBRE!BR51)</f>
        <v>0</v>
      </c>
      <c r="BS51" s="63">
        <f>SUM(ENERO:DICIEMBRE!BS51)</f>
        <v>0</v>
      </c>
      <c r="BT51" s="63">
        <f>SUM(ENERO:DICIEMBRE!BT51)</f>
        <v>0</v>
      </c>
      <c r="BU51" s="69">
        <f t="shared" ref="BU51:BU52" si="424">SUM(AU51:BT51)</f>
        <v>0</v>
      </c>
      <c r="BV51" s="63">
        <f>SUM(ENERO:DICIEMBRE!BV51)</f>
        <v>0</v>
      </c>
      <c r="BW51" s="63">
        <f>SUM(ENERO:DICIEMBRE!BW51)</f>
        <v>0</v>
      </c>
      <c r="BX51" s="63">
        <f>SUM(ENERO:DICIEMBRE!BX51)</f>
        <v>0</v>
      </c>
      <c r="BY51" s="69">
        <f t="shared" ref="BY51:BY52" si="425">SUM(BV51:BX51)</f>
        <v>0</v>
      </c>
      <c r="BZ51" s="63">
        <f>SUM(ENERO:DICIEMBRE!BZ51)</f>
        <v>0</v>
      </c>
      <c r="CA51" s="63">
        <f>SUM(ENERO:DICIEMBRE!CA51)</f>
        <v>0</v>
      </c>
      <c r="CB51" s="63">
        <f>SUM(ENERO:DICIEMBRE!CB51)</f>
        <v>0</v>
      </c>
      <c r="CC51" s="63">
        <f>SUM(ENERO:DICIEMBRE!CC51)</f>
        <v>0</v>
      </c>
      <c r="CD51" s="63">
        <f>SUM(ENERO:DICIEMBRE!CD51)</f>
        <v>0</v>
      </c>
      <c r="CE51" s="63">
        <f>SUM(ENERO:DICIEMBRE!CE51)</f>
        <v>0</v>
      </c>
      <c r="CF51" s="63">
        <f>SUM(ENERO:DICIEMBRE!CF51)</f>
        <v>0</v>
      </c>
      <c r="CG51" s="63">
        <f>SUM(ENERO:DICIEMBRE!CG51)</f>
        <v>0</v>
      </c>
      <c r="CH51" s="63">
        <f>SUM(ENERO:DICIEMBRE!CH51)</f>
        <v>0</v>
      </c>
      <c r="CI51" s="63">
        <f>SUM(ENERO:DICIEMBRE!CI51)</f>
        <v>0</v>
      </c>
      <c r="CJ51" s="63">
        <f>SUM(ENERO:DICIEMBRE!CJ51)</f>
        <v>0</v>
      </c>
      <c r="CK51" s="63">
        <f>SUM(ENERO:DICIEMBRE!CK51)</f>
        <v>0</v>
      </c>
      <c r="CL51" s="63">
        <f>SUM(ENERO:DICIEMBRE!CL51)</f>
        <v>0</v>
      </c>
      <c r="CM51" s="63">
        <f>SUM(ENERO:DICIEMBRE!CM51)</f>
        <v>0</v>
      </c>
      <c r="CN51" s="63">
        <f>SUM(ENERO:DICIEMBRE!CN51)</f>
        <v>0</v>
      </c>
      <c r="CO51" s="63">
        <f>SUM(ENERO:DICIEMBRE!CO51)</f>
        <v>0</v>
      </c>
      <c r="CP51" s="63">
        <f>SUM(ENERO:DICIEMBRE!CP51)</f>
        <v>0</v>
      </c>
      <c r="CQ51" s="63">
        <f>SUM(ENERO:DICIEMBRE!CQ51)</f>
        <v>0</v>
      </c>
      <c r="CR51" s="63">
        <f>SUM(ENERO:DICIEMBRE!CR51)</f>
        <v>0</v>
      </c>
      <c r="CS51" s="63">
        <f>SUM(ENERO:DICIEMBRE!CS51)</f>
        <v>0</v>
      </c>
      <c r="CT51" s="63">
        <f>SUM(ENERO:DICIEMBRE!CT51)</f>
        <v>0</v>
      </c>
      <c r="CU51" s="63">
        <f>SUM(ENERO:DICIEMBRE!CU51)</f>
        <v>0</v>
      </c>
      <c r="CV51" s="63">
        <f>SUM(ENERO:DICIEMBRE!CV51)</f>
        <v>0</v>
      </c>
      <c r="CW51" s="63">
        <f>SUM(ENERO:DICIEMBRE!CW51)</f>
        <v>0</v>
      </c>
      <c r="CX51" s="63">
        <f>SUM(ENERO:DICIEMBRE!CX51)</f>
        <v>0</v>
      </c>
      <c r="CY51" s="63">
        <f>SUM(ENERO:DICIEMBRE!CY51)</f>
        <v>0</v>
      </c>
      <c r="CZ51" s="63">
        <f>SUM(ENERO:DICIEMBRE!CZ51)</f>
        <v>0</v>
      </c>
      <c r="DA51" s="63">
        <f>SUM(ENERO:DICIEMBRE!DA51)</f>
        <v>0</v>
      </c>
      <c r="DB51" s="63">
        <f>SUM(ENERO:DICIEMBRE!DB51)</f>
        <v>0</v>
      </c>
      <c r="DC51" s="69">
        <f t="shared" ref="DC51:DC52" si="426">SUM(BZ51:DB51)</f>
        <v>0</v>
      </c>
      <c r="DD51" s="63">
        <f>SUM(ENERO:DICIEMBRE!DD51)</f>
        <v>0</v>
      </c>
      <c r="DE51" s="63">
        <f>SUM(ENERO:DICIEMBRE!DE51)</f>
        <v>0</v>
      </c>
      <c r="DF51" s="69">
        <f>SUM(DD51:DE51)</f>
        <v>0</v>
      </c>
      <c r="DG51" s="63">
        <f>SUM(ENERO:DICIEMBRE!DG51)</f>
        <v>0</v>
      </c>
      <c r="DH51" s="63">
        <f>SUM(ENERO:DICIEMBRE!DH51)</f>
        <v>0</v>
      </c>
      <c r="DI51" s="63">
        <f>SUM(ENERO:DICIEMBRE!DI51)</f>
        <v>0</v>
      </c>
      <c r="DJ51" s="63">
        <f>SUM(ENERO:DICIEMBRE!DJ51)</f>
        <v>0</v>
      </c>
      <c r="DK51" s="63">
        <f>SUM(ENERO:DICIEMBRE!DK51)</f>
        <v>0</v>
      </c>
      <c r="DL51" s="63">
        <f>SUM(ENERO:DICIEMBRE!DL51)</f>
        <v>0</v>
      </c>
      <c r="DM51" s="63">
        <f>SUM(ENERO:DICIEMBRE!DM51)</f>
        <v>0</v>
      </c>
      <c r="DN51" s="63">
        <f>SUM(ENERO:DICIEMBRE!DN51)</f>
        <v>0</v>
      </c>
      <c r="DO51" s="63">
        <f>SUM(ENERO:DICIEMBRE!DO51)</f>
        <v>0</v>
      </c>
      <c r="DP51" s="63">
        <f>SUM(ENERO:DICIEMBRE!DP51)</f>
        <v>0</v>
      </c>
      <c r="DQ51" s="63">
        <f>SUM(ENERO:DICIEMBRE!DQ51)</f>
        <v>0</v>
      </c>
      <c r="DR51" s="63">
        <f>SUM(ENERO:DICIEMBRE!DR51)</f>
        <v>0</v>
      </c>
      <c r="DS51" s="63">
        <f>SUM(ENERO:DICIEMBRE!DS51)</f>
        <v>0</v>
      </c>
      <c r="DT51" s="63">
        <f>SUM(ENERO:DICIEMBRE!DT51)</f>
        <v>0</v>
      </c>
      <c r="DU51" s="63">
        <f>SUM(ENERO:DICIEMBRE!DU51)</f>
        <v>0</v>
      </c>
      <c r="DV51" s="63">
        <f>SUM(ENERO:DICIEMBRE!DV51)</f>
        <v>0</v>
      </c>
      <c r="DW51" s="63">
        <f>SUM(ENERO:DICIEMBRE!DW51)</f>
        <v>0</v>
      </c>
      <c r="DX51" s="63">
        <f>SUM(ENERO:DICIEMBRE!DX51)</f>
        <v>0</v>
      </c>
      <c r="DY51" s="63">
        <f>SUM(ENERO:DICIEMBRE!DY51)</f>
        <v>0</v>
      </c>
      <c r="DZ51" s="63">
        <f>SUM(ENERO:DICIEMBRE!DZ51)</f>
        <v>0</v>
      </c>
      <c r="EA51" s="63">
        <f>SUM(ENERO:DICIEMBRE!EA51)</f>
        <v>0</v>
      </c>
      <c r="EB51" s="63">
        <f>SUM(ENERO:DICIEMBRE!EB51)</f>
        <v>0</v>
      </c>
      <c r="EC51" s="63">
        <f>SUM(ENERO:DICIEMBRE!EC51)</f>
        <v>0</v>
      </c>
      <c r="ED51" s="63">
        <f>SUM(ENERO:DICIEMBRE!ED51)</f>
        <v>0</v>
      </c>
      <c r="EE51" s="63">
        <f>SUM(ENERO:DICIEMBRE!EE51)</f>
        <v>0</v>
      </c>
      <c r="EF51" s="63">
        <f>SUM(ENERO:DICIEMBRE!EF51)</f>
        <v>0</v>
      </c>
      <c r="EG51" s="63">
        <f>SUM(ENERO:DICIEMBRE!EG51)</f>
        <v>0</v>
      </c>
      <c r="EH51" s="63">
        <f>SUM(ENERO:DICIEMBRE!EH51)</f>
        <v>0</v>
      </c>
      <c r="EI51" s="63">
        <f>SUM(ENERO:DICIEMBRE!EI51)</f>
        <v>0</v>
      </c>
      <c r="EJ51" s="69">
        <f t="shared" ref="EJ51:EJ52" si="427">SUM(EC51:ED51,DX51:DY51,DS51:DT51,DN51:DO51,DI51:DJ51,EI51,)</f>
        <v>0</v>
      </c>
      <c r="EK51" s="69">
        <f t="shared" ref="EK51:EK52" si="428">SUM(EE51:EH51,DZ51:EB51,DU51:DW51,DP51:DR51,DK51:DM51,DG51:DH51)</f>
        <v>0</v>
      </c>
      <c r="EL51" s="63">
        <f>SUM(ENERO:DICIEMBRE!EL51)</f>
        <v>0</v>
      </c>
      <c r="EM51" s="63">
        <f>SUM(ENERO:DICIEMBRE!EM51)</f>
        <v>0</v>
      </c>
      <c r="EN51" s="63">
        <f>SUM(ENERO:DICIEMBRE!EN51)</f>
        <v>0</v>
      </c>
      <c r="EO51" s="69">
        <f t="shared" ref="EO51:EO52" si="429">SUM(EL51:EN51)</f>
        <v>0</v>
      </c>
      <c r="EP51" s="63">
        <f>SUM(ENERO:DICIEMBRE!EP51)</f>
        <v>0</v>
      </c>
      <c r="EQ51" s="63">
        <f>SUM(ENERO:DICIEMBRE!EQ51)</f>
        <v>0</v>
      </c>
      <c r="ER51" s="63">
        <f>SUM(ENERO:DICIEMBRE!ER51)</f>
        <v>0</v>
      </c>
      <c r="ES51" s="63">
        <f>SUM(ENERO:DICIEMBRE!ES51)</f>
        <v>0</v>
      </c>
      <c r="ET51" s="63">
        <f>SUM(ENERO:DICIEMBRE!ET51)</f>
        <v>0</v>
      </c>
      <c r="EU51" s="63">
        <f>SUM(ENERO:DICIEMBRE!EU51)</f>
        <v>0</v>
      </c>
      <c r="EV51" s="63">
        <f>SUM(ENERO:DICIEMBRE!EV51)</f>
        <v>0</v>
      </c>
      <c r="EW51" s="63">
        <f>SUM(ENERO:DICIEMBRE!EW51)</f>
        <v>0</v>
      </c>
      <c r="EX51" s="63">
        <f>SUM(ENERO:DICIEMBRE!EX51)</f>
        <v>0</v>
      </c>
      <c r="EY51" s="69">
        <f t="shared" si="345"/>
        <v>0</v>
      </c>
      <c r="EZ51" s="63">
        <f>SUM(ENERO:DICIEMBRE!EZ51)</f>
        <v>0</v>
      </c>
      <c r="FA51" s="63">
        <f>SUM(ENERO:DICIEMBRE!FA51)</f>
        <v>0</v>
      </c>
      <c r="FB51" s="63">
        <f>SUM(ENERO:DICIEMBRE!FB51)</f>
        <v>0</v>
      </c>
      <c r="FC51" s="63">
        <f>SUM(ENERO:DICIEMBRE!FC51)</f>
        <v>0</v>
      </c>
      <c r="FD51" s="63">
        <f>SUM(ENERO:DICIEMBRE!FD51)</f>
        <v>0</v>
      </c>
      <c r="FE51" s="63">
        <f>SUM(ENERO:DICIEMBRE!FE51)</f>
        <v>0</v>
      </c>
      <c r="FF51" s="63">
        <f>SUM(ENERO:DICIEMBRE!FF51)</f>
        <v>0</v>
      </c>
      <c r="FG51" s="63">
        <f>SUM(ENERO:DICIEMBRE!FG51)</f>
        <v>0</v>
      </c>
      <c r="FH51" s="69">
        <f t="shared" ref="FH51:FH52" si="430">SUM(EZ51:FG51)</f>
        <v>0</v>
      </c>
      <c r="FI51" s="63">
        <f>SUM(ENERO:DICIEMBRE!FI51)</f>
        <v>0</v>
      </c>
      <c r="FJ51" s="63">
        <f>SUM(ENERO:DICIEMBRE!FJ51)</f>
        <v>0</v>
      </c>
      <c r="FK51" s="63">
        <f>SUM(ENERO:DICIEMBRE!FK51)</f>
        <v>0</v>
      </c>
      <c r="FL51" s="63">
        <f>SUM(ENERO:DICIEMBRE!FL51)</f>
        <v>0</v>
      </c>
      <c r="FM51" s="63">
        <f>SUM(ENERO:DICIEMBRE!FM51)</f>
        <v>0</v>
      </c>
      <c r="FN51" s="63">
        <f>SUM(ENERO:DICIEMBRE!FN51)</f>
        <v>0</v>
      </c>
      <c r="FO51" s="63">
        <f>SUM(ENERO:DICIEMBRE!FO51)</f>
        <v>0</v>
      </c>
      <c r="FP51" s="63">
        <f>SUM(ENERO:DICIEMBRE!FP51)</f>
        <v>0</v>
      </c>
      <c r="FQ51" s="63">
        <f>SUM(ENERO:DICIEMBRE!FQ51)</f>
        <v>0</v>
      </c>
      <c r="FR51" s="63">
        <f>SUM(ENERO:DICIEMBRE!FR51)</f>
        <v>0</v>
      </c>
      <c r="FS51" s="69">
        <f t="shared" ref="FS51:FS52" si="431">SUM(FI51:FR51)</f>
        <v>0</v>
      </c>
      <c r="FT51" s="63">
        <f>SUM(ENERO:DICIEMBRE!FT51)</f>
        <v>0</v>
      </c>
      <c r="FU51" s="63">
        <f>SUM(ENERO:DICIEMBRE!FU51)</f>
        <v>0</v>
      </c>
      <c r="FV51" s="63">
        <f>SUM(ENERO:DICIEMBRE!FV51)</f>
        <v>0</v>
      </c>
      <c r="FW51" s="63">
        <f>SUM(ENERO:DICIEMBRE!FW51)</f>
        <v>0</v>
      </c>
      <c r="FX51" s="63">
        <f>SUM(ENERO:DICIEMBRE!FX51)</f>
        <v>0</v>
      </c>
      <c r="FY51" s="63">
        <f>SUM(ENERO:DICIEMBRE!FY51)</f>
        <v>0</v>
      </c>
      <c r="FZ51" s="63">
        <f>SUM(ENERO:DICIEMBRE!FZ51)</f>
        <v>0</v>
      </c>
      <c r="GA51" s="63">
        <f>SUM(ENERO:DICIEMBRE!GA51)</f>
        <v>0</v>
      </c>
      <c r="GB51" s="63">
        <f>SUM(ENERO:DICIEMBRE!GB51)</f>
        <v>0</v>
      </c>
      <c r="GC51" s="63">
        <f>SUM(ENERO:DICIEMBRE!GC51)</f>
        <v>0</v>
      </c>
      <c r="GD51" s="63">
        <f>SUM(ENERO:DICIEMBRE!GD51)</f>
        <v>0</v>
      </c>
      <c r="GE51" s="63">
        <f>SUM(ENERO:DICIEMBRE!GE51)</f>
        <v>0</v>
      </c>
      <c r="GF51" s="63">
        <f>SUM(ENERO:DICIEMBRE!GF51)</f>
        <v>0</v>
      </c>
      <c r="GG51" s="63">
        <f>SUM(ENERO:DICIEMBRE!GG51)</f>
        <v>0</v>
      </c>
      <c r="GH51" s="63">
        <f>SUM(ENERO:DICIEMBRE!GH51)</f>
        <v>0</v>
      </c>
      <c r="GI51" s="63">
        <f>SUM(ENERO:DICIEMBRE!GI51)</f>
        <v>0</v>
      </c>
      <c r="GJ51" s="63">
        <f>SUM(ENERO:DICIEMBRE!GJ51)</f>
        <v>0</v>
      </c>
      <c r="GK51" s="63">
        <f>SUM(ENERO:DICIEMBRE!GK51)</f>
        <v>0</v>
      </c>
      <c r="GL51" s="63">
        <f>SUM(ENERO:DICIEMBRE!GL51)</f>
        <v>0</v>
      </c>
      <c r="GM51" s="63">
        <f>SUM(ENERO:DICIEMBRE!GM51)</f>
        <v>0</v>
      </c>
      <c r="GN51" s="63">
        <f>SUM(ENERO:DICIEMBRE!GN51)</f>
        <v>0</v>
      </c>
      <c r="GO51" s="63">
        <f>SUM(ENERO:DICIEMBRE!GO51)</f>
        <v>0</v>
      </c>
      <c r="GP51" s="63">
        <f>SUM(ENERO:DICIEMBRE!GP51)</f>
        <v>0</v>
      </c>
      <c r="GQ51" s="69">
        <f t="shared" si="346"/>
        <v>0</v>
      </c>
      <c r="GR51" s="63">
        <f>SUM(ENERO:DICIEMBRE!GR51)</f>
        <v>0</v>
      </c>
      <c r="GS51" s="69">
        <f t="shared" ref="GS51:GS52" si="432">SUM(GR51)</f>
        <v>0</v>
      </c>
      <c r="GT51" s="63">
        <f>SUM(ENERO:DICIEMBRE!GT51)</f>
        <v>0</v>
      </c>
      <c r="GU51" s="63">
        <f>SUM(ENERO:DICIEMBRE!GU51)</f>
        <v>0</v>
      </c>
      <c r="GV51" s="63">
        <f>SUM(ENERO:DICIEMBRE!GV51)</f>
        <v>0</v>
      </c>
      <c r="GW51" s="63">
        <f>SUM(ENERO:DICIEMBRE!GW51)</f>
        <v>0</v>
      </c>
      <c r="GX51" s="63">
        <f>SUM(ENERO:DICIEMBRE!GX51)</f>
        <v>0</v>
      </c>
      <c r="GY51" s="63">
        <f>SUM(ENERO:DICIEMBRE!GY51)</f>
        <v>0</v>
      </c>
      <c r="GZ51" s="63">
        <f>SUM(ENERO:DICIEMBRE!GZ51)</f>
        <v>0</v>
      </c>
      <c r="HA51" s="63">
        <f>SUM(ENERO:DICIEMBRE!HA51)</f>
        <v>0</v>
      </c>
      <c r="HB51" s="63">
        <f>SUM(ENERO:DICIEMBRE!HB51)</f>
        <v>0</v>
      </c>
      <c r="HC51" s="63">
        <f>SUM(ENERO:DICIEMBRE!HC51)</f>
        <v>0</v>
      </c>
      <c r="HD51" s="63">
        <f>SUM(ENERO:DICIEMBRE!HD51)</f>
        <v>0</v>
      </c>
      <c r="HE51" s="63">
        <f>SUM(ENERO:DICIEMBRE!HE51)</f>
        <v>0</v>
      </c>
      <c r="HF51" s="63">
        <f>SUM(ENERO:DICIEMBRE!HF51)</f>
        <v>0</v>
      </c>
      <c r="HG51" s="63">
        <f>SUM(ENERO:DICIEMBRE!HG51)</f>
        <v>0</v>
      </c>
      <c r="HH51" s="63">
        <f>SUM(ENERO:DICIEMBRE!HH51)</f>
        <v>0</v>
      </c>
      <c r="HI51" s="63">
        <f>SUM(ENERO:DICIEMBRE!HI51)</f>
        <v>0</v>
      </c>
      <c r="HJ51" s="63">
        <f>SUM(ENERO:DICIEMBRE!HJ51)</f>
        <v>0</v>
      </c>
      <c r="HK51" s="63">
        <f>SUM(ENERO:DICIEMBRE!HK51)</f>
        <v>0</v>
      </c>
      <c r="HL51" s="63">
        <f>SUM(ENERO:DICIEMBRE!HL51)</f>
        <v>0</v>
      </c>
      <c r="HM51" s="63">
        <f>SUM(ENERO:DICIEMBRE!HM51)</f>
        <v>0</v>
      </c>
      <c r="HN51" s="63">
        <f>SUM(ENERO:DICIEMBRE!HN51)</f>
        <v>0</v>
      </c>
      <c r="HO51" s="63">
        <f>SUM(ENERO:DICIEMBRE!HO51)</f>
        <v>0</v>
      </c>
      <c r="HP51" s="63">
        <f>SUM(ENERO:DICIEMBRE!HP51)</f>
        <v>0</v>
      </c>
      <c r="HQ51" s="63">
        <f>SUM(ENERO:DICIEMBRE!HQ51)</f>
        <v>0</v>
      </c>
      <c r="HR51" s="63">
        <f>SUM(ENERO:DICIEMBRE!HR51)</f>
        <v>0</v>
      </c>
      <c r="HS51" s="69">
        <f>SUM(GT51:HR51)</f>
        <v>0</v>
      </c>
      <c r="HT51" s="63">
        <f>SUM(ENERO:DICIEMBRE!HT51)</f>
        <v>0</v>
      </c>
      <c r="HU51" s="63">
        <f>SUM(ENERO:DICIEMBRE!HU51)</f>
        <v>0</v>
      </c>
      <c r="HV51" s="69">
        <f t="shared" ref="HV51:HV52" si="433">SUM(HT51:HU51)</f>
        <v>0</v>
      </c>
      <c r="HW51" s="63">
        <f>SUM(ENERO:DICIEMBRE!HW51)</f>
        <v>0</v>
      </c>
      <c r="HX51" s="63">
        <f>SUM(ENERO:DICIEMBRE!HX51)</f>
        <v>0</v>
      </c>
      <c r="HY51" s="63">
        <f>SUM(ENERO:DICIEMBRE!HY51)</f>
        <v>0</v>
      </c>
      <c r="HZ51" s="63">
        <f>SUM(ENERO:DICIEMBRE!HZ51)</f>
        <v>0</v>
      </c>
      <c r="IA51" s="63">
        <f>SUM(ENERO:DICIEMBRE!IA51)</f>
        <v>0</v>
      </c>
      <c r="IB51" s="63">
        <f>SUM(ENERO:DICIEMBRE!IB51)</f>
        <v>0</v>
      </c>
      <c r="IC51" s="69">
        <f t="shared" ref="IC51:IC52" si="434">SUM(HW51:IB51)</f>
        <v>0</v>
      </c>
      <c r="ID51" s="63">
        <f>SUM(ENERO:DICIEMBRE!ID51)</f>
        <v>0</v>
      </c>
      <c r="IE51" s="63">
        <f>SUM(ENERO:DICIEMBRE!IE51)</f>
        <v>0</v>
      </c>
      <c r="IF51" s="63">
        <f>SUM(ENERO:DICIEMBRE!IF51)</f>
        <v>0</v>
      </c>
      <c r="IG51" s="63">
        <f>SUM(ENERO:DICIEMBRE!IG51)</f>
        <v>0</v>
      </c>
      <c r="IH51" s="63">
        <f>SUM(ENERO:DICIEMBRE!IH51)</f>
        <v>0</v>
      </c>
      <c r="II51" s="63">
        <f>SUM(ENERO:DICIEMBRE!II51)</f>
        <v>0</v>
      </c>
      <c r="IJ51" s="63">
        <f>SUM(ENERO:DICIEMBRE!IJ51)</f>
        <v>0</v>
      </c>
      <c r="IK51" s="63">
        <f>SUM(ENERO:DICIEMBRE!IK51)</f>
        <v>0</v>
      </c>
      <c r="IL51" s="63">
        <f>SUM(ENERO:DICIEMBRE!IL51)</f>
        <v>0</v>
      </c>
      <c r="IM51" s="63">
        <f>SUM(ENERO:DICIEMBRE!IM51)</f>
        <v>0</v>
      </c>
      <c r="IN51" s="69">
        <f t="shared" ref="IN51:IN52" si="435">SUM(ID51:IM51)</f>
        <v>0</v>
      </c>
      <c r="IO51" s="140">
        <f t="shared" ref="IO51:IO52" si="436">SUM(AT51,BU51,BY51,DC51,DF51,EK51,EO51,EJ51,EY51,FH51,FS51,GQ51,GS51,HS51,HV51,IC51,IN51)</f>
        <v>0</v>
      </c>
      <c r="IP51" s="63">
        <f>SUM(ENERO:DICIEMBRE!IP51)</f>
        <v>0</v>
      </c>
      <c r="IQ51" s="63">
        <f>SUM(ENERO:DICIEMBRE!IQ51)</f>
        <v>0</v>
      </c>
      <c r="IR51" s="63">
        <f>SUM(ENERO:DICIEMBRE!IR51)</f>
        <v>0</v>
      </c>
      <c r="IS51" s="63">
        <f>SUM(ENERO:DICIEMBRE!IS51)</f>
        <v>0</v>
      </c>
      <c r="IT51" s="63">
        <f>SUM(ENERO:DICIEMBRE!IT51)</f>
        <v>0</v>
      </c>
      <c r="IU51" s="63">
        <f>SUM(ENERO:DICIEMBRE!IU51)</f>
        <v>0</v>
      </c>
      <c r="IV51" s="63">
        <f>SUM(ENERO:DICIEMBRE!IV51)</f>
        <v>0</v>
      </c>
      <c r="IW51" s="63">
        <f>SUM(ENERO:DICIEMBRE!IW51)</f>
        <v>0</v>
      </c>
      <c r="IX51" s="63">
        <f>SUM(ENERO:DICIEMBRE!IX51)</f>
        <v>0</v>
      </c>
      <c r="IY51" s="63">
        <f>SUM(ENERO:DICIEMBRE!IY51)</f>
        <v>0</v>
      </c>
      <c r="IZ51" s="63">
        <f>SUM(ENERO:DICIEMBRE!IZ51)</f>
        <v>0</v>
      </c>
      <c r="JA51" s="63">
        <f>SUM(ENERO:DICIEMBRE!JA51)</f>
        <v>0</v>
      </c>
      <c r="JB51" s="63">
        <f>SUM(ENERO:DICIEMBRE!JB51)</f>
        <v>0</v>
      </c>
      <c r="JC51" s="63">
        <f>SUM(ENERO:DICIEMBRE!JC51)</f>
        <v>0</v>
      </c>
      <c r="JD51" s="140">
        <f>SUM(IP51,IR51,IT51,IZ51,JB51,IX51,IV51)</f>
        <v>0</v>
      </c>
      <c r="JE51" s="140">
        <f>SUM(IQ51,IS51,IU51,JA51,JC51,IY51,IW51)</f>
        <v>0</v>
      </c>
      <c r="JF51" s="140">
        <f t="shared" ref="JF51:JF52" si="437">SUM(JD51:JE51)</f>
        <v>0</v>
      </c>
      <c r="JG51" s="63">
        <f>SUM(ENERO:DICIEMBRE!JG51)</f>
        <v>0</v>
      </c>
      <c r="JH51" s="63">
        <f>SUM(ENERO:DICIEMBRE!JH51)</f>
        <v>0</v>
      </c>
      <c r="JI51" s="63">
        <f>SUM(ENERO:DICIEMBRE!JI51)</f>
        <v>0</v>
      </c>
      <c r="JJ51" s="63">
        <f>SUM(ENERO:DICIEMBRE!JJ51)</f>
        <v>0</v>
      </c>
      <c r="JK51" s="63">
        <f>SUM(ENERO:DICIEMBRE!JK51)</f>
        <v>0</v>
      </c>
      <c r="JL51" s="140">
        <f t="shared" ref="JL51:JL52" si="438">SUM(JG51:JK51)</f>
        <v>0</v>
      </c>
      <c r="JM51" s="63">
        <f>SUM(ENERO:DICIEMBRE!JM51)</f>
        <v>0</v>
      </c>
      <c r="JN51" s="63">
        <f>SUM(ENERO:DICIEMBRE!JN51)</f>
        <v>0</v>
      </c>
      <c r="JO51" s="140">
        <f t="shared" ref="JO51:JO52" si="439">SUM(JM51:JN51)</f>
        <v>0</v>
      </c>
      <c r="JP51" s="63">
        <f>SUM(ENERO:DICIEMBRE!JP51)</f>
        <v>0</v>
      </c>
      <c r="JQ51" s="63">
        <f>SUM(ENERO:DICIEMBRE!JQ51)</f>
        <v>0</v>
      </c>
      <c r="JR51" s="63">
        <f>SUM(ENERO:DICIEMBRE!JR51)</f>
        <v>0</v>
      </c>
      <c r="JS51" s="63">
        <f>SUM(ENERO:DICIEMBRE!JS51)</f>
        <v>0</v>
      </c>
      <c r="JT51" s="63">
        <f>SUM(ENERO:DICIEMBRE!JT51)</f>
        <v>0</v>
      </c>
      <c r="JU51" s="63">
        <f>SUM(ENERO:DICIEMBRE!JU51)</f>
        <v>0</v>
      </c>
      <c r="JV51" s="63">
        <f>SUM(ENERO:DICIEMBRE!JV51)</f>
        <v>0</v>
      </c>
      <c r="JW51" s="63">
        <f>SUM(ENERO:DICIEMBRE!JW51)</f>
        <v>0</v>
      </c>
      <c r="JX51" s="63">
        <f>SUM(ENERO:DICIEMBRE!JX51)</f>
        <v>0</v>
      </c>
      <c r="JY51" s="63">
        <f>SUM(ENERO:DICIEMBRE!JY51)</f>
        <v>0</v>
      </c>
      <c r="JZ51" s="63">
        <f>SUM(ENERO:DICIEMBRE!JZ51)</f>
        <v>0</v>
      </c>
      <c r="KA51" s="63">
        <f>SUM(ENERO:DICIEMBRE!KA51)</f>
        <v>0</v>
      </c>
      <c r="KB51" s="63">
        <f>SUM(ENERO:DICIEMBRE!KB51)</f>
        <v>0</v>
      </c>
      <c r="KC51" s="63">
        <f>SUM(ENERO:DICIEMBRE!KC51)</f>
        <v>0</v>
      </c>
      <c r="KD51" s="63">
        <f>SUM(ENERO:DICIEMBRE!KD51)</f>
        <v>0</v>
      </c>
      <c r="KE51" s="63">
        <f>SUM(ENERO:DICIEMBRE!KE51)</f>
        <v>0</v>
      </c>
      <c r="KF51" s="63">
        <f>SUM(ENERO:DICIEMBRE!KF51)</f>
        <v>0</v>
      </c>
      <c r="KG51" s="140">
        <f t="shared" ref="KG51:KG52" si="440">SUM(JP51:KF51)</f>
        <v>0</v>
      </c>
      <c r="KH51" s="63">
        <f t="shared" ref="KH51:KX51" si="441">SUM(KH52:KH53)</f>
        <v>0</v>
      </c>
      <c r="KI51" s="63">
        <f t="shared" si="441"/>
        <v>0</v>
      </c>
      <c r="KJ51" s="63">
        <f t="shared" si="441"/>
        <v>0</v>
      </c>
      <c r="KK51" s="63">
        <f t="shared" si="441"/>
        <v>0</v>
      </c>
      <c r="KL51" s="63">
        <f t="shared" si="441"/>
        <v>0</v>
      </c>
      <c r="KM51" s="63">
        <f t="shared" si="441"/>
        <v>0</v>
      </c>
      <c r="KN51" s="63">
        <f t="shared" si="441"/>
        <v>0</v>
      </c>
      <c r="KO51" s="63">
        <f t="shared" si="441"/>
        <v>0</v>
      </c>
      <c r="KP51" s="63">
        <f t="shared" si="441"/>
        <v>0</v>
      </c>
      <c r="KQ51" s="63">
        <f t="shared" si="441"/>
        <v>0</v>
      </c>
      <c r="KR51" s="63">
        <f t="shared" si="441"/>
        <v>0</v>
      </c>
      <c r="KS51" s="63">
        <f t="shared" si="441"/>
        <v>0</v>
      </c>
      <c r="KT51" s="63">
        <f t="shared" si="441"/>
        <v>0</v>
      </c>
      <c r="KU51" s="63">
        <f t="shared" si="441"/>
        <v>0</v>
      </c>
      <c r="KV51" s="63">
        <f t="shared" si="441"/>
        <v>0</v>
      </c>
      <c r="KW51" s="63">
        <f t="shared" si="441"/>
        <v>0</v>
      </c>
      <c r="KX51" s="63">
        <f t="shared" si="441"/>
        <v>0</v>
      </c>
      <c r="KY51" s="140">
        <f t="shared" ref="KY51:KY52" si="442">SUM(KH51:KX51)</f>
        <v>0</v>
      </c>
      <c r="KZ51" s="63">
        <f>SUM(ENERO:DICIEMBRE!KZ51)</f>
        <v>0</v>
      </c>
      <c r="LA51" s="63">
        <f t="shared" ref="LA51:MM51" si="443">SUM(LA52:LA53)</f>
        <v>0</v>
      </c>
      <c r="LB51" s="63">
        <f t="shared" si="443"/>
        <v>0</v>
      </c>
      <c r="LC51" s="63">
        <f t="shared" si="443"/>
        <v>0</v>
      </c>
      <c r="LD51" s="63">
        <f t="shared" si="443"/>
        <v>0</v>
      </c>
      <c r="LE51" s="63">
        <f t="shared" si="443"/>
        <v>0</v>
      </c>
      <c r="LF51" s="63">
        <f t="shared" si="443"/>
        <v>0</v>
      </c>
      <c r="LG51" s="63">
        <f t="shared" si="443"/>
        <v>0</v>
      </c>
      <c r="LH51" s="63">
        <f t="shared" si="443"/>
        <v>0</v>
      </c>
      <c r="LI51" s="63">
        <f t="shared" si="443"/>
        <v>0</v>
      </c>
      <c r="LJ51" s="63">
        <f t="shared" si="443"/>
        <v>0</v>
      </c>
      <c r="LK51" s="63">
        <f t="shared" si="443"/>
        <v>0</v>
      </c>
      <c r="LL51" s="63">
        <f t="shared" si="443"/>
        <v>0</v>
      </c>
      <c r="LM51" s="63">
        <f t="shared" si="443"/>
        <v>0</v>
      </c>
      <c r="LN51" s="63">
        <f t="shared" si="443"/>
        <v>0</v>
      </c>
      <c r="LO51" s="63">
        <f t="shared" si="443"/>
        <v>0</v>
      </c>
      <c r="LP51" s="63">
        <f t="shared" si="443"/>
        <v>0</v>
      </c>
      <c r="LQ51" s="63">
        <f t="shared" si="443"/>
        <v>0</v>
      </c>
      <c r="LR51" s="63">
        <f t="shared" si="443"/>
        <v>0</v>
      </c>
      <c r="LS51" s="63">
        <f t="shared" si="443"/>
        <v>0</v>
      </c>
      <c r="LT51" s="63">
        <f t="shared" si="443"/>
        <v>0</v>
      </c>
      <c r="LU51" s="63">
        <f t="shared" si="443"/>
        <v>0</v>
      </c>
      <c r="LV51" s="63">
        <f t="shared" si="443"/>
        <v>0</v>
      </c>
      <c r="LW51" s="63">
        <f t="shared" si="443"/>
        <v>0</v>
      </c>
      <c r="LX51" s="63">
        <f t="shared" si="443"/>
        <v>0</v>
      </c>
      <c r="LY51" s="63">
        <f t="shared" si="443"/>
        <v>0</v>
      </c>
      <c r="LZ51" s="63">
        <f t="shared" si="443"/>
        <v>0</v>
      </c>
      <c r="MA51" s="63">
        <f t="shared" si="443"/>
        <v>0</v>
      </c>
      <c r="MB51" s="63">
        <f t="shared" si="443"/>
        <v>0</v>
      </c>
      <c r="MC51" s="63">
        <f t="shared" si="443"/>
        <v>0</v>
      </c>
      <c r="MD51" s="63">
        <f t="shared" si="443"/>
        <v>0</v>
      </c>
      <c r="ME51" s="63">
        <f t="shared" si="443"/>
        <v>0</v>
      </c>
      <c r="MF51" s="63">
        <f t="shared" si="443"/>
        <v>0</v>
      </c>
      <c r="MG51" s="63">
        <f t="shared" si="443"/>
        <v>0</v>
      </c>
      <c r="MH51" s="63">
        <f t="shared" si="443"/>
        <v>0</v>
      </c>
      <c r="MI51" s="63">
        <f t="shared" si="443"/>
        <v>0</v>
      </c>
      <c r="MJ51" s="63">
        <f t="shared" si="443"/>
        <v>0</v>
      </c>
      <c r="MK51" s="63">
        <f t="shared" si="443"/>
        <v>0</v>
      </c>
      <c r="ML51" s="63">
        <f t="shared" si="443"/>
        <v>0</v>
      </c>
      <c r="MM51" s="63">
        <f t="shared" si="443"/>
        <v>0</v>
      </c>
    </row>
    <row r="52" ht="12" spans="1:351">
      <c r="A52" s="1" t="s">
        <v>170</v>
      </c>
      <c r="B52" s="1">
        <v>32002</v>
      </c>
      <c r="C52" s="62" t="s">
        <v>215</v>
      </c>
      <c r="D52" s="63" t="e">
        <f>AVERAGE(ENERO:DICIEMBRE!D52)</f>
        <v>#DIV/0!</v>
      </c>
      <c r="E52" s="63" t="e">
        <f>AVERAGE(ENERO:DICIEMBRE!E52)</f>
        <v>#DIV/0!</v>
      </c>
      <c r="F52" s="63" t="e">
        <f>AVERAGE(ENERO:DICIEMBRE!F52)</f>
        <v>#DIV/0!</v>
      </c>
      <c r="G52" s="63" t="e">
        <f>AVERAGE(ENERO:DICIEMBRE!G52)</f>
        <v>#DIV/0!</v>
      </c>
      <c r="H52" s="63" t="e">
        <f>AVERAGE(ENERO:DICIEMBRE!H52)</f>
        <v>#DIV/0!</v>
      </c>
      <c r="I52" s="63" t="e">
        <f>AVERAGE(ENERO:DICIEMBRE!I52)</f>
        <v>#DIV/0!</v>
      </c>
      <c r="J52" s="63" t="e">
        <f>AVERAGE(ENERO:DICIEMBRE!J52)</f>
        <v>#DIV/0!</v>
      </c>
      <c r="K52" s="63" t="e">
        <f>AVERAGE(ENERO:DICIEMBRE!K52)</f>
        <v>#DIV/0!</v>
      </c>
      <c r="L52" s="63" t="e">
        <f>AVERAGE(ENERO:DICIEMBRE!L52)</f>
        <v>#DIV/0!</v>
      </c>
      <c r="M52" s="63" t="e">
        <f>AVERAGE(ENERO:DICIEMBRE!M52)</f>
        <v>#DIV/0!</v>
      </c>
      <c r="N52" s="69" t="e">
        <f t="shared" si="421"/>
        <v>#DIV/0!</v>
      </c>
      <c r="O52" s="63" t="e">
        <f>AVERAGE(ENERO:DICIEMBRE!O52)</f>
        <v>#DIV/0!</v>
      </c>
      <c r="P52" s="63" t="e">
        <f>AVERAGE(ENERO:DICIEMBRE!P52)</f>
        <v>#DIV/0!</v>
      </c>
      <c r="Q52" s="63" t="e">
        <f>AVERAGE(ENERO:DICIEMBRE!Q52)</f>
        <v>#DIV/0!</v>
      </c>
      <c r="R52" s="63" t="e">
        <f>AVERAGE(ENERO:DICIEMBRE!R52)</f>
        <v>#DIV/0!</v>
      </c>
      <c r="S52" s="63" t="e">
        <f>AVERAGE(ENERO:DICIEMBRE!S52)</f>
        <v>#DIV/0!</v>
      </c>
      <c r="T52" s="63" t="e">
        <f>AVERAGE(ENERO:DICIEMBRE!T52)</f>
        <v>#DIV/0!</v>
      </c>
      <c r="U52" s="63" t="e">
        <f>AVERAGE(ENERO:DICIEMBRE!U52)</f>
        <v>#DIV/0!</v>
      </c>
      <c r="V52" s="63" t="e">
        <f>AVERAGE(ENERO:DICIEMBRE!V52)</f>
        <v>#DIV/0!</v>
      </c>
      <c r="W52" s="63" t="e">
        <f>AVERAGE(ENERO:DICIEMBRE!W52)</f>
        <v>#DIV/0!</v>
      </c>
      <c r="X52" s="63" t="e">
        <f>AVERAGE(ENERO:DICIEMBRE!X52)</f>
        <v>#DIV/0!</v>
      </c>
      <c r="Y52" s="69" t="e">
        <f t="shared" si="422"/>
        <v>#DIV/0!</v>
      </c>
      <c r="Z52" s="73">
        <f t="shared" si="348"/>
        <v>0</v>
      </c>
      <c r="AA52" s="74">
        <f t="shared" si="348"/>
        <v>0</v>
      </c>
      <c r="AB52" s="74">
        <f t="shared" si="348"/>
        <v>0</v>
      </c>
      <c r="AC52" s="74">
        <f t="shared" si="348"/>
        <v>0</v>
      </c>
      <c r="AD52" s="74">
        <f t="shared" si="348"/>
        <v>0</v>
      </c>
      <c r="AE52" s="74">
        <f t="shared" si="348"/>
        <v>0</v>
      </c>
      <c r="AF52" s="74">
        <f t="shared" si="348"/>
        <v>0</v>
      </c>
      <c r="AG52" s="74">
        <f t="shared" si="348"/>
        <v>0</v>
      </c>
      <c r="AH52" s="74">
        <f t="shared" si="182"/>
        <v>0</v>
      </c>
      <c r="AI52" s="74">
        <f t="shared" si="182"/>
        <v>0</v>
      </c>
      <c r="AJ52" s="94">
        <f t="shared" si="182"/>
        <v>0</v>
      </c>
      <c r="AK52" s="95">
        <f>SUM(ENERO:DICIEMBRE!AK52)</f>
        <v>0</v>
      </c>
      <c r="AL52" s="96">
        <f>SUM(ENERO:DICIEMBRE!AL52)</f>
        <v>0</v>
      </c>
      <c r="AM52" s="63">
        <f>SUM(ENERO:DICIEMBRE!AM52)</f>
        <v>0</v>
      </c>
      <c r="AN52" s="63">
        <f>SUM(ENERO:DICIEMBRE!AN52)</f>
        <v>0</v>
      </c>
      <c r="AO52" s="63">
        <f>SUM(ENERO:DICIEMBRE!AO52)</f>
        <v>0</v>
      </c>
      <c r="AP52" s="63">
        <f>SUM(ENERO:DICIEMBRE!AP52)</f>
        <v>0</v>
      </c>
      <c r="AQ52" s="63">
        <f>SUM(ENERO:DICIEMBRE!AQ52)</f>
        <v>0</v>
      </c>
      <c r="AR52" s="63">
        <f>SUM(ENERO:DICIEMBRE!AR52)</f>
        <v>0</v>
      </c>
      <c r="AS52" s="63">
        <f>SUM(ENERO:DICIEMBRE!AS52)</f>
        <v>0</v>
      </c>
      <c r="AT52" s="69">
        <f t="shared" si="423"/>
        <v>0</v>
      </c>
      <c r="AU52" s="63">
        <f>SUM(ENERO:DICIEMBRE!AU52)</f>
        <v>0</v>
      </c>
      <c r="AV52" s="63">
        <f>SUM(ENERO:DICIEMBRE!AV52)</f>
        <v>0</v>
      </c>
      <c r="AW52" s="63">
        <f>SUM(ENERO:DICIEMBRE!AW52)</f>
        <v>0</v>
      </c>
      <c r="AX52" s="63">
        <f>SUM(ENERO:DICIEMBRE!AX52)</f>
        <v>0</v>
      </c>
      <c r="AY52" s="63">
        <f>SUM(ENERO:DICIEMBRE!AY52)</f>
        <v>0</v>
      </c>
      <c r="AZ52" s="63">
        <f>SUM(ENERO:DICIEMBRE!AZ52)</f>
        <v>0</v>
      </c>
      <c r="BA52" s="63">
        <f>SUM(ENERO:DICIEMBRE!BA52)</f>
        <v>0</v>
      </c>
      <c r="BB52" s="63">
        <f>SUM(ENERO:DICIEMBRE!BB52)</f>
        <v>0</v>
      </c>
      <c r="BC52" s="63">
        <f>SUM(ENERO:DICIEMBRE!BC52)</f>
        <v>0</v>
      </c>
      <c r="BD52" s="63">
        <f>SUM(ENERO:DICIEMBRE!BD52)</f>
        <v>0</v>
      </c>
      <c r="BE52" s="63">
        <f>SUM(ENERO:DICIEMBRE!BE52)</f>
        <v>0</v>
      </c>
      <c r="BF52" s="63">
        <f>SUM(ENERO:DICIEMBRE!BF52)</f>
        <v>0</v>
      </c>
      <c r="BG52" s="63">
        <f>SUM(ENERO:DICIEMBRE!BG52)</f>
        <v>0</v>
      </c>
      <c r="BH52" s="63">
        <f>SUM(ENERO:DICIEMBRE!BH52)</f>
        <v>0</v>
      </c>
      <c r="BI52" s="63">
        <f>SUM(ENERO:DICIEMBRE!BI52)</f>
        <v>0</v>
      </c>
      <c r="BJ52" s="63">
        <f>SUM(ENERO:DICIEMBRE!BJ52)</f>
        <v>0</v>
      </c>
      <c r="BK52" s="63">
        <f>SUM(ENERO:DICIEMBRE!BK52)</f>
        <v>0</v>
      </c>
      <c r="BL52" s="63">
        <f>SUM(ENERO:DICIEMBRE!BL52)</f>
        <v>0</v>
      </c>
      <c r="BM52" s="63">
        <f>SUM(ENERO:DICIEMBRE!BM52)</f>
        <v>0</v>
      </c>
      <c r="BN52" s="63">
        <f>SUM(ENERO:DICIEMBRE!BN52)</f>
        <v>0</v>
      </c>
      <c r="BO52" s="63">
        <f>SUM(ENERO:DICIEMBRE!BO52)</f>
        <v>0</v>
      </c>
      <c r="BP52" s="63">
        <f>SUM(ENERO:DICIEMBRE!BP52)</f>
        <v>0</v>
      </c>
      <c r="BQ52" s="63">
        <f>SUM(ENERO:DICIEMBRE!BQ52)</f>
        <v>0</v>
      </c>
      <c r="BR52" s="63">
        <f>SUM(ENERO:DICIEMBRE!BR52)</f>
        <v>0</v>
      </c>
      <c r="BS52" s="63">
        <f>SUM(ENERO:DICIEMBRE!BS52)</f>
        <v>0</v>
      </c>
      <c r="BT52" s="63">
        <f>SUM(ENERO:DICIEMBRE!BT52)</f>
        <v>0</v>
      </c>
      <c r="BU52" s="69">
        <f t="shared" si="424"/>
        <v>0</v>
      </c>
      <c r="BV52" s="63">
        <f>SUM(ENERO:DICIEMBRE!BV52)</f>
        <v>0</v>
      </c>
      <c r="BW52" s="63">
        <f>SUM(ENERO:DICIEMBRE!BW52)</f>
        <v>0</v>
      </c>
      <c r="BX52" s="63">
        <f>SUM(ENERO:DICIEMBRE!BX52)</f>
        <v>0</v>
      </c>
      <c r="BY52" s="69">
        <f t="shared" si="425"/>
        <v>0</v>
      </c>
      <c r="BZ52" s="63">
        <f>SUM(ENERO:DICIEMBRE!BZ52)</f>
        <v>0</v>
      </c>
      <c r="CA52" s="63">
        <f>SUM(ENERO:DICIEMBRE!CA52)</f>
        <v>0</v>
      </c>
      <c r="CB52" s="63">
        <f>SUM(ENERO:DICIEMBRE!CB52)</f>
        <v>0</v>
      </c>
      <c r="CC52" s="63">
        <f>SUM(ENERO:DICIEMBRE!CC52)</f>
        <v>0</v>
      </c>
      <c r="CD52" s="63">
        <f>SUM(ENERO:DICIEMBRE!CD52)</f>
        <v>0</v>
      </c>
      <c r="CE52" s="63">
        <f>SUM(ENERO:DICIEMBRE!CE52)</f>
        <v>0</v>
      </c>
      <c r="CF52" s="63">
        <f>SUM(ENERO:DICIEMBRE!CF52)</f>
        <v>0</v>
      </c>
      <c r="CG52" s="63">
        <f>SUM(ENERO:DICIEMBRE!CG52)</f>
        <v>0</v>
      </c>
      <c r="CH52" s="63">
        <f>SUM(ENERO:DICIEMBRE!CH52)</f>
        <v>0</v>
      </c>
      <c r="CI52" s="63">
        <f>SUM(ENERO:DICIEMBRE!CI52)</f>
        <v>0</v>
      </c>
      <c r="CJ52" s="63">
        <f>SUM(ENERO:DICIEMBRE!CJ52)</f>
        <v>0</v>
      </c>
      <c r="CK52" s="63">
        <f>SUM(ENERO:DICIEMBRE!CK52)</f>
        <v>0</v>
      </c>
      <c r="CL52" s="63">
        <f>SUM(ENERO:DICIEMBRE!CL52)</f>
        <v>0</v>
      </c>
      <c r="CM52" s="63">
        <f>SUM(ENERO:DICIEMBRE!CM52)</f>
        <v>0</v>
      </c>
      <c r="CN52" s="63">
        <f>SUM(ENERO:DICIEMBRE!CN52)</f>
        <v>0</v>
      </c>
      <c r="CO52" s="63">
        <f>SUM(ENERO:DICIEMBRE!CO52)</f>
        <v>0</v>
      </c>
      <c r="CP52" s="63">
        <f>SUM(ENERO:DICIEMBRE!CP52)</f>
        <v>0</v>
      </c>
      <c r="CQ52" s="63">
        <f>SUM(ENERO:DICIEMBRE!CQ52)</f>
        <v>0</v>
      </c>
      <c r="CR52" s="63">
        <f>SUM(ENERO:DICIEMBRE!CR52)</f>
        <v>0</v>
      </c>
      <c r="CS52" s="63">
        <f>SUM(ENERO:DICIEMBRE!CS52)</f>
        <v>0</v>
      </c>
      <c r="CT52" s="63">
        <f>SUM(ENERO:DICIEMBRE!CT52)</f>
        <v>0</v>
      </c>
      <c r="CU52" s="63">
        <f>SUM(ENERO:DICIEMBRE!CU52)</f>
        <v>0</v>
      </c>
      <c r="CV52" s="63">
        <f>SUM(ENERO:DICIEMBRE!CV52)</f>
        <v>0</v>
      </c>
      <c r="CW52" s="63">
        <f>SUM(ENERO:DICIEMBRE!CW52)</f>
        <v>0</v>
      </c>
      <c r="CX52" s="63">
        <f>SUM(ENERO:DICIEMBRE!CX52)</f>
        <v>0</v>
      </c>
      <c r="CY52" s="63">
        <f>SUM(ENERO:DICIEMBRE!CY52)</f>
        <v>0</v>
      </c>
      <c r="CZ52" s="63">
        <f>SUM(ENERO:DICIEMBRE!CZ52)</f>
        <v>0</v>
      </c>
      <c r="DA52" s="63">
        <f>SUM(ENERO:DICIEMBRE!DA52)</f>
        <v>0</v>
      </c>
      <c r="DB52" s="63">
        <f>SUM(ENERO:DICIEMBRE!DB52)</f>
        <v>0</v>
      </c>
      <c r="DC52" s="69">
        <f t="shared" si="426"/>
        <v>0</v>
      </c>
      <c r="DD52" s="63">
        <f>SUM(ENERO:DICIEMBRE!DD52)</f>
        <v>0</v>
      </c>
      <c r="DE52" s="63">
        <f>SUM(ENERO:DICIEMBRE!DE52)</f>
        <v>0</v>
      </c>
      <c r="DF52" s="69">
        <f>SUM(DD52:DE52)</f>
        <v>0</v>
      </c>
      <c r="DG52" s="63">
        <f>SUM(ENERO:DICIEMBRE!DG52)</f>
        <v>0</v>
      </c>
      <c r="DH52" s="63">
        <f>SUM(ENERO:DICIEMBRE!DH52)</f>
        <v>0</v>
      </c>
      <c r="DI52" s="63">
        <f>SUM(ENERO:DICIEMBRE!DI52)</f>
        <v>0</v>
      </c>
      <c r="DJ52" s="63">
        <f>SUM(ENERO:DICIEMBRE!DJ52)</f>
        <v>0</v>
      </c>
      <c r="DK52" s="63">
        <f>SUM(ENERO:DICIEMBRE!DK52)</f>
        <v>0</v>
      </c>
      <c r="DL52" s="63">
        <f>SUM(ENERO:DICIEMBRE!DL52)</f>
        <v>0</v>
      </c>
      <c r="DM52" s="63">
        <f>SUM(ENERO:DICIEMBRE!DM52)</f>
        <v>0</v>
      </c>
      <c r="DN52" s="63">
        <f>SUM(ENERO:DICIEMBRE!DN52)</f>
        <v>0</v>
      </c>
      <c r="DO52" s="63">
        <f>SUM(ENERO:DICIEMBRE!DO52)</f>
        <v>0</v>
      </c>
      <c r="DP52" s="63">
        <f>SUM(ENERO:DICIEMBRE!DP52)</f>
        <v>0</v>
      </c>
      <c r="DQ52" s="63">
        <f>SUM(ENERO:DICIEMBRE!DQ52)</f>
        <v>0</v>
      </c>
      <c r="DR52" s="63">
        <f>SUM(ENERO:DICIEMBRE!DR52)</f>
        <v>0</v>
      </c>
      <c r="DS52" s="63">
        <f>SUM(ENERO:DICIEMBRE!DS52)</f>
        <v>0</v>
      </c>
      <c r="DT52" s="63">
        <f>SUM(ENERO:DICIEMBRE!DT52)</f>
        <v>0</v>
      </c>
      <c r="DU52" s="63">
        <f>SUM(ENERO:DICIEMBRE!DU52)</f>
        <v>0</v>
      </c>
      <c r="DV52" s="63">
        <f>SUM(ENERO:DICIEMBRE!DV52)</f>
        <v>0</v>
      </c>
      <c r="DW52" s="63">
        <f>SUM(ENERO:DICIEMBRE!DW52)</f>
        <v>0</v>
      </c>
      <c r="DX52" s="63">
        <f>SUM(ENERO:DICIEMBRE!DX52)</f>
        <v>0</v>
      </c>
      <c r="DY52" s="63">
        <f>SUM(ENERO:DICIEMBRE!DY52)</f>
        <v>0</v>
      </c>
      <c r="DZ52" s="63">
        <f>SUM(ENERO:DICIEMBRE!DZ52)</f>
        <v>0</v>
      </c>
      <c r="EA52" s="63">
        <f>SUM(ENERO:DICIEMBRE!EA52)</f>
        <v>0</v>
      </c>
      <c r="EB52" s="63">
        <f>SUM(ENERO:DICIEMBRE!EB52)</f>
        <v>0</v>
      </c>
      <c r="EC52" s="63">
        <f>SUM(ENERO:DICIEMBRE!EC52)</f>
        <v>0</v>
      </c>
      <c r="ED52" s="63">
        <f>SUM(ENERO:DICIEMBRE!ED52)</f>
        <v>0</v>
      </c>
      <c r="EE52" s="63">
        <f>SUM(ENERO:DICIEMBRE!EE52)</f>
        <v>0</v>
      </c>
      <c r="EF52" s="63">
        <f>SUM(ENERO:DICIEMBRE!EF52)</f>
        <v>0</v>
      </c>
      <c r="EG52" s="63">
        <f>SUM(ENERO:DICIEMBRE!EG52)</f>
        <v>0</v>
      </c>
      <c r="EH52" s="63">
        <f>SUM(ENERO:DICIEMBRE!EH52)</f>
        <v>0</v>
      </c>
      <c r="EI52" s="63">
        <f>SUM(ENERO:DICIEMBRE!EI52)</f>
        <v>0</v>
      </c>
      <c r="EJ52" s="69">
        <f t="shared" si="427"/>
        <v>0</v>
      </c>
      <c r="EK52" s="69">
        <f t="shared" si="428"/>
        <v>0</v>
      </c>
      <c r="EL52" s="63">
        <f>SUM(ENERO:DICIEMBRE!EL52)</f>
        <v>0</v>
      </c>
      <c r="EM52" s="63">
        <f>SUM(ENERO:DICIEMBRE!EM52)</f>
        <v>0</v>
      </c>
      <c r="EN52" s="63">
        <f>SUM(ENERO:DICIEMBRE!EN52)</f>
        <v>0</v>
      </c>
      <c r="EO52" s="69">
        <f t="shared" si="429"/>
        <v>0</v>
      </c>
      <c r="EP52" s="63">
        <f>SUM(ENERO:DICIEMBRE!EP52)</f>
        <v>0</v>
      </c>
      <c r="EQ52" s="63">
        <f>SUM(ENERO:DICIEMBRE!EQ52)</f>
        <v>0</v>
      </c>
      <c r="ER52" s="63">
        <f>SUM(ENERO:DICIEMBRE!ER52)</f>
        <v>0</v>
      </c>
      <c r="ES52" s="63">
        <f>SUM(ENERO:DICIEMBRE!ES52)</f>
        <v>0</v>
      </c>
      <c r="ET52" s="63">
        <f>SUM(ENERO:DICIEMBRE!ET52)</f>
        <v>0</v>
      </c>
      <c r="EU52" s="63">
        <f>SUM(ENERO:DICIEMBRE!EU52)</f>
        <v>0</v>
      </c>
      <c r="EV52" s="63">
        <f>SUM(ENERO:DICIEMBRE!EV52)</f>
        <v>0</v>
      </c>
      <c r="EW52" s="63">
        <f>SUM(ENERO:DICIEMBRE!EW52)</f>
        <v>0</v>
      </c>
      <c r="EX52" s="63">
        <f>SUM(ENERO:DICIEMBRE!EX52)</f>
        <v>0</v>
      </c>
      <c r="EY52" s="69">
        <f t="shared" si="345"/>
        <v>0</v>
      </c>
      <c r="EZ52" s="63">
        <f>SUM(ENERO:DICIEMBRE!EZ52)</f>
        <v>0</v>
      </c>
      <c r="FA52" s="63">
        <f>SUM(ENERO:DICIEMBRE!FA52)</f>
        <v>0</v>
      </c>
      <c r="FB52" s="63">
        <f>SUM(ENERO:DICIEMBRE!FB52)</f>
        <v>0</v>
      </c>
      <c r="FC52" s="63">
        <f>SUM(ENERO:DICIEMBRE!FC52)</f>
        <v>0</v>
      </c>
      <c r="FD52" s="63">
        <f>SUM(ENERO:DICIEMBRE!FD52)</f>
        <v>0</v>
      </c>
      <c r="FE52" s="63">
        <f>SUM(ENERO:DICIEMBRE!FE52)</f>
        <v>0</v>
      </c>
      <c r="FF52" s="63">
        <f>SUM(ENERO:DICIEMBRE!FF52)</f>
        <v>0</v>
      </c>
      <c r="FG52" s="63">
        <f>SUM(ENERO:DICIEMBRE!FG52)</f>
        <v>0</v>
      </c>
      <c r="FH52" s="69">
        <f t="shared" si="430"/>
        <v>0</v>
      </c>
      <c r="FI52" s="63">
        <f>SUM(ENERO:DICIEMBRE!FI52)</f>
        <v>0</v>
      </c>
      <c r="FJ52" s="63">
        <f>SUM(ENERO:DICIEMBRE!FJ52)</f>
        <v>0</v>
      </c>
      <c r="FK52" s="63">
        <f>SUM(ENERO:DICIEMBRE!FK52)</f>
        <v>0</v>
      </c>
      <c r="FL52" s="63">
        <f>SUM(ENERO:DICIEMBRE!FL52)</f>
        <v>0</v>
      </c>
      <c r="FM52" s="63">
        <f>SUM(ENERO:DICIEMBRE!FM52)</f>
        <v>0</v>
      </c>
      <c r="FN52" s="63">
        <f>SUM(ENERO:DICIEMBRE!FN52)</f>
        <v>0</v>
      </c>
      <c r="FO52" s="63">
        <f>SUM(ENERO:DICIEMBRE!FO52)</f>
        <v>0</v>
      </c>
      <c r="FP52" s="63">
        <f>SUM(ENERO:DICIEMBRE!FP52)</f>
        <v>0</v>
      </c>
      <c r="FQ52" s="63">
        <f>SUM(ENERO:DICIEMBRE!FQ52)</f>
        <v>0</v>
      </c>
      <c r="FR52" s="63">
        <f>SUM(ENERO:DICIEMBRE!FR52)</f>
        <v>0</v>
      </c>
      <c r="FS52" s="69">
        <f t="shared" si="431"/>
        <v>0</v>
      </c>
      <c r="FT52" s="63">
        <f>SUM(ENERO:DICIEMBRE!FT52)</f>
        <v>0</v>
      </c>
      <c r="FU52" s="63">
        <f>SUM(ENERO:DICIEMBRE!FU52)</f>
        <v>0</v>
      </c>
      <c r="FV52" s="63">
        <f>SUM(ENERO:DICIEMBRE!FV52)</f>
        <v>0</v>
      </c>
      <c r="FW52" s="63">
        <f>SUM(ENERO:DICIEMBRE!FW52)</f>
        <v>0</v>
      </c>
      <c r="FX52" s="63">
        <f>SUM(ENERO:DICIEMBRE!FX52)</f>
        <v>0</v>
      </c>
      <c r="FY52" s="63">
        <f>SUM(ENERO:DICIEMBRE!FY52)</f>
        <v>0</v>
      </c>
      <c r="FZ52" s="63">
        <f>SUM(ENERO:DICIEMBRE!FZ52)</f>
        <v>0</v>
      </c>
      <c r="GA52" s="63">
        <f>SUM(ENERO:DICIEMBRE!GA52)</f>
        <v>0</v>
      </c>
      <c r="GB52" s="63">
        <f>SUM(ENERO:DICIEMBRE!GB52)</f>
        <v>0</v>
      </c>
      <c r="GC52" s="63">
        <f>SUM(ENERO:DICIEMBRE!GC52)</f>
        <v>0</v>
      </c>
      <c r="GD52" s="63">
        <f>SUM(ENERO:DICIEMBRE!GD52)</f>
        <v>0</v>
      </c>
      <c r="GE52" s="63">
        <f>SUM(ENERO:DICIEMBRE!GE52)</f>
        <v>0</v>
      </c>
      <c r="GF52" s="63">
        <f>SUM(ENERO:DICIEMBRE!GF52)</f>
        <v>0</v>
      </c>
      <c r="GG52" s="63">
        <f>SUM(ENERO:DICIEMBRE!GG52)</f>
        <v>0</v>
      </c>
      <c r="GH52" s="63">
        <f>SUM(ENERO:DICIEMBRE!GH52)</f>
        <v>0</v>
      </c>
      <c r="GI52" s="63">
        <f>SUM(ENERO:DICIEMBRE!GI52)</f>
        <v>0</v>
      </c>
      <c r="GJ52" s="63">
        <f>SUM(ENERO:DICIEMBRE!GJ52)</f>
        <v>0</v>
      </c>
      <c r="GK52" s="63">
        <f>SUM(ENERO:DICIEMBRE!GK52)</f>
        <v>0</v>
      </c>
      <c r="GL52" s="63">
        <f>SUM(ENERO:DICIEMBRE!GL52)</f>
        <v>0</v>
      </c>
      <c r="GM52" s="63">
        <f>SUM(ENERO:DICIEMBRE!GM52)</f>
        <v>0</v>
      </c>
      <c r="GN52" s="63">
        <f>SUM(ENERO:DICIEMBRE!GN52)</f>
        <v>0</v>
      </c>
      <c r="GO52" s="63">
        <f>SUM(ENERO:DICIEMBRE!GO52)</f>
        <v>0</v>
      </c>
      <c r="GP52" s="63">
        <f>SUM(ENERO:DICIEMBRE!GP52)</f>
        <v>0</v>
      </c>
      <c r="GQ52" s="69">
        <f t="shared" si="346"/>
        <v>0</v>
      </c>
      <c r="GR52" s="63">
        <f>SUM(ENERO:DICIEMBRE!GR52)</f>
        <v>0</v>
      </c>
      <c r="GS52" s="69">
        <f t="shared" si="432"/>
        <v>0</v>
      </c>
      <c r="GT52" s="63">
        <f>SUM(ENERO:DICIEMBRE!GT52)</f>
        <v>0</v>
      </c>
      <c r="GU52" s="63">
        <f>SUM(ENERO:DICIEMBRE!GU52)</f>
        <v>0</v>
      </c>
      <c r="GV52" s="63">
        <f>SUM(ENERO:DICIEMBRE!GV52)</f>
        <v>0</v>
      </c>
      <c r="GW52" s="63">
        <f>SUM(ENERO:DICIEMBRE!GW52)</f>
        <v>0</v>
      </c>
      <c r="GX52" s="63">
        <f>SUM(ENERO:DICIEMBRE!GX52)</f>
        <v>0</v>
      </c>
      <c r="GY52" s="63">
        <f>SUM(ENERO:DICIEMBRE!GY52)</f>
        <v>0</v>
      </c>
      <c r="GZ52" s="63">
        <f>SUM(ENERO:DICIEMBRE!GZ52)</f>
        <v>0</v>
      </c>
      <c r="HA52" s="63">
        <f>SUM(ENERO:DICIEMBRE!HA52)</f>
        <v>0</v>
      </c>
      <c r="HB52" s="63">
        <f>SUM(ENERO:DICIEMBRE!HB52)</f>
        <v>0</v>
      </c>
      <c r="HC52" s="63">
        <f>SUM(ENERO:DICIEMBRE!HC52)</f>
        <v>0</v>
      </c>
      <c r="HD52" s="63">
        <f>SUM(ENERO:DICIEMBRE!HD52)</f>
        <v>0</v>
      </c>
      <c r="HE52" s="63">
        <f>SUM(ENERO:DICIEMBRE!HE52)</f>
        <v>0</v>
      </c>
      <c r="HF52" s="63">
        <f>SUM(ENERO:DICIEMBRE!HF52)</f>
        <v>0</v>
      </c>
      <c r="HG52" s="63">
        <f>SUM(ENERO:DICIEMBRE!HG52)</f>
        <v>0</v>
      </c>
      <c r="HH52" s="63">
        <f>SUM(ENERO:DICIEMBRE!HH52)</f>
        <v>0</v>
      </c>
      <c r="HI52" s="63">
        <f>SUM(ENERO:DICIEMBRE!HI52)</f>
        <v>0</v>
      </c>
      <c r="HJ52" s="63">
        <f>SUM(ENERO:DICIEMBRE!HJ52)</f>
        <v>0</v>
      </c>
      <c r="HK52" s="63">
        <f>SUM(ENERO:DICIEMBRE!HK52)</f>
        <v>0</v>
      </c>
      <c r="HL52" s="63">
        <f>SUM(ENERO:DICIEMBRE!HL52)</f>
        <v>0</v>
      </c>
      <c r="HM52" s="63">
        <f>SUM(ENERO:DICIEMBRE!HM52)</f>
        <v>0</v>
      </c>
      <c r="HN52" s="63">
        <f>SUM(ENERO:DICIEMBRE!HN52)</f>
        <v>0</v>
      </c>
      <c r="HO52" s="63">
        <f>SUM(ENERO:DICIEMBRE!HO52)</f>
        <v>0</v>
      </c>
      <c r="HP52" s="63">
        <f>SUM(ENERO:DICIEMBRE!HP52)</f>
        <v>0</v>
      </c>
      <c r="HQ52" s="63">
        <f>SUM(ENERO:DICIEMBRE!HQ52)</f>
        <v>0</v>
      </c>
      <c r="HR52" s="63">
        <f>SUM(ENERO:DICIEMBRE!HR52)</f>
        <v>0</v>
      </c>
      <c r="HS52" s="69">
        <f>SUM(GT52:HR52)</f>
        <v>0</v>
      </c>
      <c r="HT52" s="63">
        <f>SUM(ENERO:DICIEMBRE!HT52)</f>
        <v>0</v>
      </c>
      <c r="HU52" s="63">
        <f>SUM(ENERO:DICIEMBRE!HU52)</f>
        <v>0</v>
      </c>
      <c r="HV52" s="69">
        <f t="shared" si="433"/>
        <v>0</v>
      </c>
      <c r="HW52" s="63">
        <f>SUM(ENERO:DICIEMBRE!HW52)</f>
        <v>0</v>
      </c>
      <c r="HX52" s="63">
        <f>SUM(ENERO:DICIEMBRE!HX52)</f>
        <v>0</v>
      </c>
      <c r="HY52" s="63">
        <f>SUM(ENERO:DICIEMBRE!HY52)</f>
        <v>0</v>
      </c>
      <c r="HZ52" s="63">
        <f>SUM(ENERO:DICIEMBRE!HZ52)</f>
        <v>0</v>
      </c>
      <c r="IA52" s="63">
        <f>SUM(ENERO:DICIEMBRE!IA52)</f>
        <v>0</v>
      </c>
      <c r="IB52" s="63">
        <f>SUM(ENERO:DICIEMBRE!IB52)</f>
        <v>0</v>
      </c>
      <c r="IC52" s="69">
        <f t="shared" si="434"/>
        <v>0</v>
      </c>
      <c r="ID52" s="63">
        <f>SUM(ENERO:DICIEMBRE!ID52)</f>
        <v>0</v>
      </c>
      <c r="IE52" s="63">
        <f>SUM(ENERO:DICIEMBRE!IE52)</f>
        <v>0</v>
      </c>
      <c r="IF52" s="63">
        <f>SUM(ENERO:DICIEMBRE!IF52)</f>
        <v>0</v>
      </c>
      <c r="IG52" s="63">
        <f>SUM(ENERO:DICIEMBRE!IG52)</f>
        <v>0</v>
      </c>
      <c r="IH52" s="63">
        <f>SUM(ENERO:DICIEMBRE!IH52)</f>
        <v>0</v>
      </c>
      <c r="II52" s="63">
        <f>SUM(ENERO:DICIEMBRE!II52)</f>
        <v>0</v>
      </c>
      <c r="IJ52" s="63">
        <f>SUM(ENERO:DICIEMBRE!IJ52)</f>
        <v>0</v>
      </c>
      <c r="IK52" s="63">
        <f>SUM(ENERO:DICIEMBRE!IK52)</f>
        <v>0</v>
      </c>
      <c r="IL52" s="63">
        <f>SUM(ENERO:DICIEMBRE!IL52)</f>
        <v>0</v>
      </c>
      <c r="IM52" s="63">
        <f>SUM(ENERO:DICIEMBRE!IM52)</f>
        <v>0</v>
      </c>
      <c r="IN52" s="69">
        <f t="shared" si="435"/>
        <v>0</v>
      </c>
      <c r="IO52" s="140">
        <f t="shared" si="436"/>
        <v>0</v>
      </c>
      <c r="IP52" s="63">
        <f>SUM(ENERO:DICIEMBRE!IP52)</f>
        <v>0</v>
      </c>
      <c r="IQ52" s="63">
        <f>SUM(ENERO:DICIEMBRE!IQ52)</f>
        <v>0</v>
      </c>
      <c r="IR52" s="63">
        <f>SUM(ENERO:DICIEMBRE!IR52)</f>
        <v>0</v>
      </c>
      <c r="IS52" s="63">
        <f>SUM(ENERO:DICIEMBRE!IS52)</f>
        <v>0</v>
      </c>
      <c r="IT52" s="63">
        <f>SUM(ENERO:DICIEMBRE!IT52)</f>
        <v>0</v>
      </c>
      <c r="IU52" s="63">
        <f>SUM(ENERO:DICIEMBRE!IU52)</f>
        <v>0</v>
      </c>
      <c r="IV52" s="63">
        <f>SUM(ENERO:DICIEMBRE!IV52)</f>
        <v>0</v>
      </c>
      <c r="IW52" s="63">
        <f>SUM(ENERO:DICIEMBRE!IW52)</f>
        <v>0</v>
      </c>
      <c r="IX52" s="63">
        <f>SUM(ENERO:DICIEMBRE!IX52)</f>
        <v>0</v>
      </c>
      <c r="IY52" s="63">
        <f>SUM(ENERO:DICIEMBRE!IY52)</f>
        <v>0</v>
      </c>
      <c r="IZ52" s="63">
        <f>SUM(ENERO:DICIEMBRE!IZ52)</f>
        <v>0</v>
      </c>
      <c r="JA52" s="63">
        <f>SUM(ENERO:DICIEMBRE!JA52)</f>
        <v>0</v>
      </c>
      <c r="JB52" s="63">
        <f>SUM(ENERO:DICIEMBRE!JB52)</f>
        <v>0</v>
      </c>
      <c r="JC52" s="63">
        <f>SUM(ENERO:DICIEMBRE!JC52)</f>
        <v>0</v>
      </c>
      <c r="JD52" s="140">
        <f>SUM(IP52,IR52,IT52,IZ52,JB52,IX52,IV52)</f>
        <v>0</v>
      </c>
      <c r="JE52" s="140">
        <f>SUM(IQ52,IS52,IU52,JA52,JC52,IY52,IW52)</f>
        <v>0</v>
      </c>
      <c r="JF52" s="140">
        <f t="shared" si="437"/>
        <v>0</v>
      </c>
      <c r="JG52" s="63">
        <f>SUM(ENERO:DICIEMBRE!JG52)</f>
        <v>0</v>
      </c>
      <c r="JH52" s="63">
        <f>SUM(ENERO:DICIEMBRE!JH52)</f>
        <v>0</v>
      </c>
      <c r="JI52" s="63">
        <f>SUM(ENERO:DICIEMBRE!JI52)</f>
        <v>0</v>
      </c>
      <c r="JJ52" s="63">
        <f>SUM(ENERO:DICIEMBRE!JJ52)</f>
        <v>0</v>
      </c>
      <c r="JK52" s="63">
        <f>SUM(ENERO:DICIEMBRE!JK52)</f>
        <v>0</v>
      </c>
      <c r="JL52" s="140">
        <f t="shared" si="438"/>
        <v>0</v>
      </c>
      <c r="JM52" s="63">
        <f>SUM(ENERO:DICIEMBRE!JM52)</f>
        <v>0</v>
      </c>
      <c r="JN52" s="63">
        <f>SUM(ENERO:DICIEMBRE!JN52)</f>
        <v>0</v>
      </c>
      <c r="JO52" s="140">
        <f t="shared" si="439"/>
        <v>0</v>
      </c>
      <c r="JP52" s="63">
        <f>SUM(ENERO:DICIEMBRE!JP52)</f>
        <v>0</v>
      </c>
      <c r="JQ52" s="63">
        <f>SUM(ENERO:DICIEMBRE!JQ52)</f>
        <v>0</v>
      </c>
      <c r="JR52" s="63">
        <f>SUM(ENERO:DICIEMBRE!JR52)</f>
        <v>0</v>
      </c>
      <c r="JS52" s="63">
        <f>SUM(ENERO:DICIEMBRE!JS52)</f>
        <v>0</v>
      </c>
      <c r="JT52" s="63">
        <f>SUM(ENERO:DICIEMBRE!JT52)</f>
        <v>0</v>
      </c>
      <c r="JU52" s="63">
        <f>SUM(ENERO:DICIEMBRE!JU52)</f>
        <v>0</v>
      </c>
      <c r="JV52" s="63">
        <f>SUM(ENERO:DICIEMBRE!JV52)</f>
        <v>0</v>
      </c>
      <c r="JW52" s="63">
        <f>SUM(ENERO:DICIEMBRE!JW52)</f>
        <v>0</v>
      </c>
      <c r="JX52" s="63">
        <f>SUM(ENERO:DICIEMBRE!JX52)</f>
        <v>0</v>
      </c>
      <c r="JY52" s="63">
        <f>SUM(ENERO:DICIEMBRE!JY52)</f>
        <v>0</v>
      </c>
      <c r="JZ52" s="63">
        <f>SUM(ENERO:DICIEMBRE!JZ52)</f>
        <v>0</v>
      </c>
      <c r="KA52" s="63">
        <f>SUM(ENERO:DICIEMBRE!KA52)</f>
        <v>0</v>
      </c>
      <c r="KB52" s="63">
        <f>SUM(ENERO:DICIEMBRE!KB52)</f>
        <v>0</v>
      </c>
      <c r="KC52" s="63">
        <f>SUM(ENERO:DICIEMBRE!KC52)</f>
        <v>0</v>
      </c>
      <c r="KD52" s="63">
        <f>SUM(ENERO:DICIEMBRE!KD52)</f>
        <v>0</v>
      </c>
      <c r="KE52" s="63">
        <f>SUM(ENERO:DICIEMBRE!KE52)</f>
        <v>0</v>
      </c>
      <c r="KF52" s="63">
        <f>SUM(ENERO:DICIEMBRE!KF52)</f>
        <v>0</v>
      </c>
      <c r="KG52" s="140">
        <f t="shared" si="440"/>
        <v>0</v>
      </c>
      <c r="KH52" s="63">
        <f>SUM(ENERO:DICIEMBRE!KH52)</f>
        <v>0</v>
      </c>
      <c r="KI52" s="63">
        <f>SUM(ENERO:DICIEMBRE!KI52)</f>
        <v>0</v>
      </c>
      <c r="KJ52" s="63">
        <f>SUM(ENERO:DICIEMBRE!KJ52)</f>
        <v>0</v>
      </c>
      <c r="KK52" s="63">
        <f>SUM(ENERO:DICIEMBRE!KK52)</f>
        <v>0</v>
      </c>
      <c r="KL52" s="63">
        <f>SUM(ENERO:DICIEMBRE!KL52)</f>
        <v>0</v>
      </c>
      <c r="KM52" s="63">
        <f>SUM(ENERO:DICIEMBRE!KM52)</f>
        <v>0</v>
      </c>
      <c r="KN52" s="63">
        <f>SUM(ENERO:DICIEMBRE!KN52)</f>
        <v>0</v>
      </c>
      <c r="KO52" s="63">
        <f>SUM(ENERO:DICIEMBRE!KO52)</f>
        <v>0</v>
      </c>
      <c r="KP52" s="63">
        <f>SUM(ENERO:DICIEMBRE!KP52)</f>
        <v>0</v>
      </c>
      <c r="KQ52" s="63">
        <f>SUM(ENERO:DICIEMBRE!KQ52)</f>
        <v>0</v>
      </c>
      <c r="KR52" s="63">
        <f>SUM(ENERO:DICIEMBRE!KR52)</f>
        <v>0</v>
      </c>
      <c r="KS52" s="63">
        <f>SUM(ENERO:DICIEMBRE!KS52)</f>
        <v>0</v>
      </c>
      <c r="KT52" s="63">
        <f>SUM(ENERO:DICIEMBRE!KT52)</f>
        <v>0</v>
      </c>
      <c r="KU52" s="63">
        <f>SUM(ENERO:DICIEMBRE!KU52)</f>
        <v>0</v>
      </c>
      <c r="KV52" s="63">
        <f>SUM(ENERO:DICIEMBRE!KV52)</f>
        <v>0</v>
      </c>
      <c r="KW52" s="63">
        <f>SUM(ENERO:DICIEMBRE!KW52)</f>
        <v>0</v>
      </c>
      <c r="KX52" s="63">
        <f>SUM(ENERO:DICIEMBRE!KX52)</f>
        <v>0</v>
      </c>
      <c r="KY52" s="140">
        <f t="shared" si="442"/>
        <v>0</v>
      </c>
      <c r="KZ52" s="63">
        <f>SUM(ENERO:DICIEMBRE!KZ52)</f>
        <v>0</v>
      </c>
      <c r="LA52" s="63">
        <f>SUM(ENERO:DICIEMBRE!LA52)</f>
        <v>0</v>
      </c>
      <c r="LB52" s="63">
        <f>SUM(ENERO:DICIEMBRE!LB52)</f>
        <v>0</v>
      </c>
      <c r="LC52" s="63">
        <f>SUM(ENERO:DICIEMBRE!LC52)</f>
        <v>0</v>
      </c>
      <c r="LD52" s="63">
        <f>SUM(ENERO:DICIEMBRE!LD52)</f>
        <v>0</v>
      </c>
      <c r="LE52" s="63">
        <f>SUM(ENERO:DICIEMBRE!LE52)</f>
        <v>0</v>
      </c>
      <c r="LF52" s="63">
        <f>SUM(ENERO:DICIEMBRE!LF52)</f>
        <v>0</v>
      </c>
      <c r="LG52" s="63">
        <f>SUM(ENERO:DICIEMBRE!LG52)</f>
        <v>0</v>
      </c>
      <c r="LH52" s="63">
        <f>SUM(ENERO:DICIEMBRE!LH52)</f>
        <v>0</v>
      </c>
      <c r="LI52" s="63">
        <f>SUM(ENERO:DICIEMBRE!LI52)</f>
        <v>0</v>
      </c>
      <c r="LJ52" s="63">
        <f>SUM(ENERO:DICIEMBRE!LJ52)</f>
        <v>0</v>
      </c>
      <c r="LK52" s="63">
        <f>SUM(ENERO:DICIEMBRE!LK52)</f>
        <v>0</v>
      </c>
      <c r="LL52" s="63">
        <f>SUM(ENERO:DICIEMBRE!LL52)</f>
        <v>0</v>
      </c>
      <c r="LM52" s="63">
        <f>SUM(ENERO:DICIEMBRE!LM52)</f>
        <v>0</v>
      </c>
      <c r="LN52" s="63">
        <f>SUM(ENERO:DICIEMBRE!LN52)</f>
        <v>0</v>
      </c>
      <c r="LO52" s="63">
        <f>SUM(ENERO:DICIEMBRE!LO52)</f>
        <v>0</v>
      </c>
      <c r="LP52" s="63">
        <f>SUM(ENERO:DICIEMBRE!LP52)</f>
        <v>0</v>
      </c>
      <c r="LQ52" s="63">
        <f>SUM(ENERO:DICIEMBRE!LQ52)</f>
        <v>0</v>
      </c>
      <c r="LR52" s="63">
        <f>SUM(ENERO:DICIEMBRE!LR52)</f>
        <v>0</v>
      </c>
      <c r="LS52" s="63">
        <f>SUM(ENERO:DICIEMBRE!LS52)</f>
        <v>0</v>
      </c>
      <c r="LT52" s="63">
        <f>SUM(ENERO:DICIEMBRE!LT52)</f>
        <v>0</v>
      </c>
      <c r="LU52" s="63">
        <f>SUM(ENERO:DICIEMBRE!LU52)</f>
        <v>0</v>
      </c>
      <c r="LV52" s="63">
        <f>SUM(ENERO:DICIEMBRE!LV52)</f>
        <v>0</v>
      </c>
      <c r="LW52" s="63">
        <f>SUM(ENERO:DICIEMBRE!LW52)</f>
        <v>0</v>
      </c>
      <c r="LX52" s="63">
        <f>SUM(ENERO:DICIEMBRE!LX52)</f>
        <v>0</v>
      </c>
      <c r="LY52" s="63">
        <f>SUM(ENERO:DICIEMBRE!LY52)</f>
        <v>0</v>
      </c>
      <c r="LZ52" s="63">
        <f>SUM(ENERO:DICIEMBRE!LZ52)</f>
        <v>0</v>
      </c>
      <c r="MA52" s="63">
        <f>SUM(ENERO:DICIEMBRE!MA52)</f>
        <v>0</v>
      </c>
      <c r="MB52" s="63">
        <f>SUM(ENERO:DICIEMBRE!MB52)</f>
        <v>0</v>
      </c>
      <c r="MC52" s="63">
        <f>SUM(ENERO:DICIEMBRE!MC52)</f>
        <v>0</v>
      </c>
      <c r="MD52" s="63">
        <f>SUM(ENERO:DICIEMBRE!MD52)</f>
        <v>0</v>
      </c>
      <c r="ME52" s="63">
        <f>SUM(ENERO:DICIEMBRE!ME52)</f>
        <v>0</v>
      </c>
      <c r="MF52" s="63">
        <f>SUM(ENERO:DICIEMBRE!MF52)</f>
        <v>0</v>
      </c>
      <c r="MG52" s="63">
        <f>SUM(ENERO:DICIEMBRE!MG52)</f>
        <v>0</v>
      </c>
      <c r="MH52" s="63">
        <f>SUM(ENERO:DICIEMBRE!MH52)</f>
        <v>0</v>
      </c>
      <c r="MI52" s="63">
        <f>SUM(ENERO:DICIEMBRE!MI52)</f>
        <v>0</v>
      </c>
      <c r="MJ52" s="63">
        <f>SUM(ENERO:DICIEMBRE!MJ52)</f>
        <v>0</v>
      </c>
      <c r="MK52" s="63">
        <f>SUM(ENERO:DICIEMBRE!MK52)</f>
        <v>0</v>
      </c>
      <c r="ML52" s="63">
        <f>SUM(ENERO:DICIEMBRE!ML52)</f>
        <v>0</v>
      </c>
      <c r="MM52" s="63">
        <f>SUM(ENERO:DICIEMBRE!MM52)</f>
        <v>0</v>
      </c>
    </row>
    <row r="53" customHeight="1" spans="1:351">
      <c r="A53" s="1" t="s">
        <v>155</v>
      </c>
      <c r="B53" s="1">
        <v>31700</v>
      </c>
      <c r="C53" s="13" t="s">
        <v>216</v>
      </c>
      <c r="D53" s="61" t="e">
        <f>SUM(D54:D55)</f>
        <v>#DIV/0!</v>
      </c>
      <c r="E53" s="61" t="e">
        <f t="shared" ref="E53:Y53" si="444">SUM(E54:E55)</f>
        <v>#DIV/0!</v>
      </c>
      <c r="F53" s="61" t="e">
        <f t="shared" si="444"/>
        <v>#DIV/0!</v>
      </c>
      <c r="G53" s="61" t="e">
        <f t="shared" si="444"/>
        <v>#DIV/0!</v>
      </c>
      <c r="H53" s="61" t="e">
        <f t="shared" si="444"/>
        <v>#DIV/0!</v>
      </c>
      <c r="I53" s="61" t="e">
        <f t="shared" si="444"/>
        <v>#DIV/0!</v>
      </c>
      <c r="J53" s="61" t="e">
        <f t="shared" si="444"/>
        <v>#DIV/0!</v>
      </c>
      <c r="K53" s="61" t="e">
        <f t="shared" si="444"/>
        <v>#DIV/0!</v>
      </c>
      <c r="L53" s="61" t="e">
        <f t="shared" si="444"/>
        <v>#DIV/0!</v>
      </c>
      <c r="M53" s="61" t="e">
        <f t="shared" si="444"/>
        <v>#DIV/0!</v>
      </c>
      <c r="N53" s="68" t="e">
        <f t="shared" si="444"/>
        <v>#DIV/0!</v>
      </c>
      <c r="O53" s="61" t="e">
        <f t="shared" si="444"/>
        <v>#DIV/0!</v>
      </c>
      <c r="P53" s="61" t="e">
        <f t="shared" si="444"/>
        <v>#DIV/0!</v>
      </c>
      <c r="Q53" s="61" t="e">
        <f t="shared" si="444"/>
        <v>#DIV/0!</v>
      </c>
      <c r="R53" s="61" t="e">
        <f t="shared" si="444"/>
        <v>#DIV/0!</v>
      </c>
      <c r="S53" s="61" t="e">
        <f t="shared" si="444"/>
        <v>#DIV/0!</v>
      </c>
      <c r="T53" s="61" t="e">
        <f t="shared" si="444"/>
        <v>#DIV/0!</v>
      </c>
      <c r="U53" s="61" t="e">
        <f t="shared" si="444"/>
        <v>#DIV/0!</v>
      </c>
      <c r="V53" s="61" t="e">
        <f t="shared" si="444"/>
        <v>#DIV/0!</v>
      </c>
      <c r="W53" s="61" t="e">
        <f t="shared" si="444"/>
        <v>#DIV/0!</v>
      </c>
      <c r="X53" s="61" t="e">
        <f t="shared" si="444"/>
        <v>#DIV/0!</v>
      </c>
      <c r="Y53" s="68" t="e">
        <f t="shared" si="444"/>
        <v>#DIV/0!</v>
      </c>
      <c r="Z53" s="71">
        <f t="shared" si="348"/>
        <v>0</v>
      </c>
      <c r="AA53" s="72">
        <f t="shared" si="348"/>
        <v>0</v>
      </c>
      <c r="AB53" s="72">
        <f t="shared" si="348"/>
        <v>0</v>
      </c>
      <c r="AC53" s="72">
        <f t="shared" si="348"/>
        <v>0</v>
      </c>
      <c r="AD53" s="72">
        <f t="shared" si="348"/>
        <v>0</v>
      </c>
      <c r="AE53" s="72">
        <f t="shared" si="348"/>
        <v>0</v>
      </c>
      <c r="AF53" s="72">
        <f t="shared" si="348"/>
        <v>0</v>
      </c>
      <c r="AG53" s="72">
        <f t="shared" si="348"/>
        <v>0</v>
      </c>
      <c r="AH53" s="72">
        <f t="shared" si="182"/>
        <v>0</v>
      </c>
      <c r="AI53" s="72">
        <f t="shared" si="182"/>
        <v>0</v>
      </c>
      <c r="AJ53" s="91">
        <f t="shared" si="182"/>
        <v>0</v>
      </c>
      <c r="AK53" s="92">
        <f t="shared" ref="AK53:CV53" si="445">SUM(AK54:AK55)</f>
        <v>0</v>
      </c>
      <c r="AL53" s="93">
        <f t="shared" si="445"/>
        <v>0</v>
      </c>
      <c r="AM53" s="68">
        <f t="shared" si="445"/>
        <v>0</v>
      </c>
      <c r="AN53" s="68">
        <f t="shared" si="445"/>
        <v>0</v>
      </c>
      <c r="AO53" s="68">
        <f t="shared" si="445"/>
        <v>0</v>
      </c>
      <c r="AP53" s="68">
        <f t="shared" si="445"/>
        <v>0</v>
      </c>
      <c r="AQ53" s="68">
        <f t="shared" si="445"/>
        <v>0</v>
      </c>
      <c r="AR53" s="68">
        <f t="shared" si="445"/>
        <v>0</v>
      </c>
      <c r="AS53" s="68">
        <f t="shared" si="445"/>
        <v>0</v>
      </c>
      <c r="AT53" s="68">
        <f t="shared" si="445"/>
        <v>0</v>
      </c>
      <c r="AU53" s="61">
        <f t="shared" si="445"/>
        <v>0</v>
      </c>
      <c r="AV53" s="61">
        <f t="shared" si="445"/>
        <v>0</v>
      </c>
      <c r="AW53" s="61">
        <f t="shared" si="445"/>
        <v>0</v>
      </c>
      <c r="AX53" s="61">
        <f t="shared" si="445"/>
        <v>0</v>
      </c>
      <c r="AY53" s="61">
        <f t="shared" si="445"/>
        <v>0</v>
      </c>
      <c r="AZ53" s="61">
        <f t="shared" si="445"/>
        <v>0</v>
      </c>
      <c r="BA53" s="61">
        <f t="shared" si="445"/>
        <v>0</v>
      </c>
      <c r="BB53" s="61">
        <f t="shared" si="445"/>
        <v>0</v>
      </c>
      <c r="BC53" s="61">
        <f t="shared" si="445"/>
        <v>0</v>
      </c>
      <c r="BD53" s="61">
        <f t="shared" si="445"/>
        <v>0</v>
      </c>
      <c r="BE53" s="61">
        <f t="shared" si="445"/>
        <v>0</v>
      </c>
      <c r="BF53" s="61">
        <f t="shared" si="445"/>
        <v>0</v>
      </c>
      <c r="BG53" s="61">
        <f t="shared" si="445"/>
        <v>0</v>
      </c>
      <c r="BH53" s="61">
        <f t="shared" si="445"/>
        <v>0</v>
      </c>
      <c r="BI53" s="61">
        <f t="shared" si="445"/>
        <v>0</v>
      </c>
      <c r="BJ53" s="61">
        <f t="shared" si="445"/>
        <v>0</v>
      </c>
      <c r="BK53" s="61">
        <f t="shared" si="445"/>
        <v>0</v>
      </c>
      <c r="BL53" s="61">
        <f t="shared" si="445"/>
        <v>0</v>
      </c>
      <c r="BM53" s="61">
        <f t="shared" si="445"/>
        <v>0</v>
      </c>
      <c r="BN53" s="61">
        <f t="shared" si="445"/>
        <v>0</v>
      </c>
      <c r="BO53" s="61">
        <f t="shared" si="445"/>
        <v>0</v>
      </c>
      <c r="BP53" s="61">
        <f t="shared" si="445"/>
        <v>0</v>
      </c>
      <c r="BQ53" s="61">
        <f t="shared" si="445"/>
        <v>0</v>
      </c>
      <c r="BR53" s="61">
        <f t="shared" si="445"/>
        <v>0</v>
      </c>
      <c r="BS53" s="61">
        <f t="shared" si="445"/>
        <v>0</v>
      </c>
      <c r="BT53" s="61">
        <f t="shared" si="445"/>
        <v>0</v>
      </c>
      <c r="BU53" s="68">
        <f t="shared" si="445"/>
        <v>0</v>
      </c>
      <c r="BV53" s="61">
        <f t="shared" si="445"/>
        <v>0</v>
      </c>
      <c r="BW53" s="61">
        <f t="shared" si="445"/>
        <v>0</v>
      </c>
      <c r="BX53" s="61">
        <f t="shared" si="445"/>
        <v>0</v>
      </c>
      <c r="BY53" s="68">
        <f t="shared" si="445"/>
        <v>0</v>
      </c>
      <c r="BZ53" s="61">
        <f t="shared" si="445"/>
        <v>0</v>
      </c>
      <c r="CA53" s="61">
        <f t="shared" si="445"/>
        <v>0</v>
      </c>
      <c r="CB53" s="61">
        <f t="shared" si="445"/>
        <v>0</v>
      </c>
      <c r="CC53" s="61">
        <f t="shared" si="445"/>
        <v>0</v>
      </c>
      <c r="CD53" s="61">
        <f t="shared" si="445"/>
        <v>0</v>
      </c>
      <c r="CE53" s="61">
        <f t="shared" si="445"/>
        <v>0</v>
      </c>
      <c r="CF53" s="61">
        <f t="shared" si="445"/>
        <v>0</v>
      </c>
      <c r="CG53" s="61">
        <f t="shared" si="445"/>
        <v>0</v>
      </c>
      <c r="CH53" s="61">
        <f t="shared" si="445"/>
        <v>0</v>
      </c>
      <c r="CI53" s="61">
        <f t="shared" si="445"/>
        <v>0</v>
      </c>
      <c r="CJ53" s="61">
        <f t="shared" si="445"/>
        <v>0</v>
      </c>
      <c r="CK53" s="61">
        <f t="shared" si="445"/>
        <v>0</v>
      </c>
      <c r="CL53" s="61">
        <f t="shared" si="445"/>
        <v>0</v>
      </c>
      <c r="CM53" s="61">
        <f t="shared" si="445"/>
        <v>0</v>
      </c>
      <c r="CN53" s="61">
        <f t="shared" si="445"/>
        <v>0</v>
      </c>
      <c r="CO53" s="61">
        <f t="shared" si="445"/>
        <v>0</v>
      </c>
      <c r="CP53" s="61">
        <f t="shared" si="445"/>
        <v>0</v>
      </c>
      <c r="CQ53" s="61">
        <f t="shared" si="445"/>
        <v>0</v>
      </c>
      <c r="CR53" s="61">
        <f t="shared" si="445"/>
        <v>0</v>
      </c>
      <c r="CS53" s="61">
        <f t="shared" si="445"/>
        <v>0</v>
      </c>
      <c r="CT53" s="61">
        <f t="shared" si="445"/>
        <v>0</v>
      </c>
      <c r="CU53" s="61">
        <f t="shared" si="445"/>
        <v>0</v>
      </c>
      <c r="CV53" s="61">
        <f t="shared" si="445"/>
        <v>0</v>
      </c>
      <c r="CW53" s="61">
        <f t="shared" ref="CW53:FH53" si="446">SUM(CW54:CW55)</f>
        <v>0</v>
      </c>
      <c r="CX53" s="61">
        <f t="shared" si="446"/>
        <v>0</v>
      </c>
      <c r="CY53" s="61">
        <f t="shared" si="446"/>
        <v>0</v>
      </c>
      <c r="CZ53" s="61">
        <f t="shared" si="446"/>
        <v>0</v>
      </c>
      <c r="DA53" s="61">
        <f t="shared" si="446"/>
        <v>0</v>
      </c>
      <c r="DB53" s="61">
        <f t="shared" si="446"/>
        <v>0</v>
      </c>
      <c r="DC53" s="68">
        <f t="shared" si="446"/>
        <v>0</v>
      </c>
      <c r="DD53" s="61">
        <f t="shared" si="446"/>
        <v>0</v>
      </c>
      <c r="DE53" s="61">
        <f t="shared" si="446"/>
        <v>0</v>
      </c>
      <c r="DF53" s="68">
        <f t="shared" si="446"/>
        <v>0</v>
      </c>
      <c r="DG53" s="61">
        <f t="shared" si="446"/>
        <v>0</v>
      </c>
      <c r="DH53" s="61">
        <f t="shared" si="446"/>
        <v>0</v>
      </c>
      <c r="DI53" s="61">
        <f t="shared" si="446"/>
        <v>0</v>
      </c>
      <c r="DJ53" s="61">
        <f t="shared" si="446"/>
        <v>0</v>
      </c>
      <c r="DK53" s="61">
        <f t="shared" si="446"/>
        <v>0</v>
      </c>
      <c r="DL53" s="61">
        <f t="shared" si="446"/>
        <v>0</v>
      </c>
      <c r="DM53" s="61">
        <f t="shared" si="446"/>
        <v>0</v>
      </c>
      <c r="DN53" s="61">
        <f t="shared" si="446"/>
        <v>0</v>
      </c>
      <c r="DO53" s="61">
        <f t="shared" si="446"/>
        <v>0</v>
      </c>
      <c r="DP53" s="61">
        <f t="shared" si="446"/>
        <v>0</v>
      </c>
      <c r="DQ53" s="61">
        <f t="shared" si="446"/>
        <v>0</v>
      </c>
      <c r="DR53" s="61">
        <f t="shared" si="446"/>
        <v>0</v>
      </c>
      <c r="DS53" s="61">
        <f t="shared" si="446"/>
        <v>0</v>
      </c>
      <c r="DT53" s="61">
        <f t="shared" si="446"/>
        <v>0</v>
      </c>
      <c r="DU53" s="61">
        <f t="shared" si="446"/>
        <v>0</v>
      </c>
      <c r="DV53" s="61">
        <f t="shared" si="446"/>
        <v>0</v>
      </c>
      <c r="DW53" s="61">
        <f t="shared" si="446"/>
        <v>0</v>
      </c>
      <c r="DX53" s="61">
        <f t="shared" si="446"/>
        <v>0</v>
      </c>
      <c r="DY53" s="61">
        <f t="shared" si="446"/>
        <v>0</v>
      </c>
      <c r="DZ53" s="61">
        <f t="shared" si="446"/>
        <v>0</v>
      </c>
      <c r="EA53" s="61">
        <f t="shared" si="446"/>
        <v>0</v>
      </c>
      <c r="EB53" s="61">
        <f t="shared" si="446"/>
        <v>0</v>
      </c>
      <c r="EC53" s="61">
        <f t="shared" si="446"/>
        <v>0</v>
      </c>
      <c r="ED53" s="61">
        <f t="shared" si="446"/>
        <v>0</v>
      </c>
      <c r="EE53" s="61">
        <f t="shared" si="446"/>
        <v>0</v>
      </c>
      <c r="EF53" s="61">
        <f t="shared" si="446"/>
        <v>0</v>
      </c>
      <c r="EG53" s="61">
        <f t="shared" si="446"/>
        <v>0</v>
      </c>
      <c r="EH53" s="61">
        <f t="shared" si="446"/>
        <v>0</v>
      </c>
      <c r="EI53" s="61">
        <f t="shared" si="446"/>
        <v>0</v>
      </c>
      <c r="EJ53" s="68">
        <f t="shared" si="446"/>
        <v>0</v>
      </c>
      <c r="EK53" s="68">
        <f t="shared" si="446"/>
        <v>0</v>
      </c>
      <c r="EL53" s="61">
        <f t="shared" si="446"/>
        <v>0</v>
      </c>
      <c r="EM53" s="61">
        <f t="shared" si="446"/>
        <v>0</v>
      </c>
      <c r="EN53" s="61">
        <f t="shared" si="446"/>
        <v>0</v>
      </c>
      <c r="EO53" s="68">
        <f t="shared" si="446"/>
        <v>0</v>
      </c>
      <c r="EP53" s="61">
        <f t="shared" si="446"/>
        <v>0</v>
      </c>
      <c r="EQ53" s="61">
        <f t="shared" si="446"/>
        <v>0</v>
      </c>
      <c r="ER53" s="61">
        <f t="shared" si="446"/>
        <v>0</v>
      </c>
      <c r="ES53" s="61">
        <f t="shared" si="446"/>
        <v>0</v>
      </c>
      <c r="ET53" s="61">
        <f t="shared" si="446"/>
        <v>0</v>
      </c>
      <c r="EU53" s="61">
        <f t="shared" si="446"/>
        <v>0</v>
      </c>
      <c r="EV53" s="61">
        <f t="shared" si="446"/>
        <v>0</v>
      </c>
      <c r="EW53" s="61">
        <f t="shared" si="446"/>
        <v>0</v>
      </c>
      <c r="EX53" s="61">
        <f t="shared" si="446"/>
        <v>0</v>
      </c>
      <c r="EY53" s="68">
        <f t="shared" si="345"/>
        <v>0</v>
      </c>
      <c r="EZ53" s="61">
        <f t="shared" ref="EZ53:FG53" si="447">SUM(EZ54:EZ55)</f>
        <v>0</v>
      </c>
      <c r="FA53" s="61">
        <f t="shared" si="447"/>
        <v>0</v>
      </c>
      <c r="FB53" s="61">
        <f t="shared" si="447"/>
        <v>0</v>
      </c>
      <c r="FC53" s="61">
        <f t="shared" si="447"/>
        <v>0</v>
      </c>
      <c r="FD53" s="61">
        <f t="shared" si="447"/>
        <v>0</v>
      </c>
      <c r="FE53" s="61">
        <f t="shared" si="447"/>
        <v>0</v>
      </c>
      <c r="FF53" s="61">
        <f t="shared" si="447"/>
        <v>0</v>
      </c>
      <c r="FG53" s="61">
        <f t="shared" si="447"/>
        <v>0</v>
      </c>
      <c r="FH53" s="68">
        <f t="shared" si="446"/>
        <v>0</v>
      </c>
      <c r="FI53" s="61">
        <f t="shared" ref="FI53:HT53" si="448">SUM(FI54:FI55)</f>
        <v>0</v>
      </c>
      <c r="FJ53" s="61">
        <f t="shared" si="448"/>
        <v>0</v>
      </c>
      <c r="FK53" s="61">
        <f t="shared" si="448"/>
        <v>0</v>
      </c>
      <c r="FL53" s="61">
        <f t="shared" si="448"/>
        <v>0</v>
      </c>
      <c r="FM53" s="61">
        <f t="shared" si="448"/>
        <v>0</v>
      </c>
      <c r="FN53" s="61">
        <f t="shared" si="448"/>
        <v>0</v>
      </c>
      <c r="FO53" s="61">
        <f t="shared" si="448"/>
        <v>0</v>
      </c>
      <c r="FP53" s="61">
        <f t="shared" si="448"/>
        <v>0</v>
      </c>
      <c r="FQ53" s="61">
        <f t="shared" si="448"/>
        <v>0</v>
      </c>
      <c r="FR53" s="61">
        <f t="shared" si="448"/>
        <v>0</v>
      </c>
      <c r="FS53" s="68">
        <f t="shared" si="448"/>
        <v>0</v>
      </c>
      <c r="FT53" s="61">
        <f t="shared" si="448"/>
        <v>0</v>
      </c>
      <c r="FU53" s="61">
        <f t="shared" si="448"/>
        <v>0</v>
      </c>
      <c r="FV53" s="61">
        <f t="shared" si="448"/>
        <v>0</v>
      </c>
      <c r="FW53" s="61">
        <f t="shared" si="448"/>
        <v>0</v>
      </c>
      <c r="FX53" s="61">
        <f t="shared" si="448"/>
        <v>0</v>
      </c>
      <c r="FY53" s="61">
        <f t="shared" si="448"/>
        <v>0</v>
      </c>
      <c r="FZ53" s="61">
        <f t="shared" si="448"/>
        <v>0</v>
      </c>
      <c r="GA53" s="61">
        <f t="shared" si="448"/>
        <v>0</v>
      </c>
      <c r="GB53" s="61">
        <f t="shared" si="448"/>
        <v>0</v>
      </c>
      <c r="GC53" s="61">
        <f t="shared" si="448"/>
        <v>0</v>
      </c>
      <c r="GD53" s="61">
        <f t="shared" si="448"/>
        <v>0</v>
      </c>
      <c r="GE53" s="61">
        <f t="shared" si="448"/>
        <v>0</v>
      </c>
      <c r="GF53" s="61">
        <f t="shared" si="448"/>
        <v>0</v>
      </c>
      <c r="GG53" s="61">
        <f t="shared" si="448"/>
        <v>0</v>
      </c>
      <c r="GH53" s="61">
        <f t="shared" si="448"/>
        <v>0</v>
      </c>
      <c r="GI53" s="61">
        <f t="shared" si="448"/>
        <v>0</v>
      </c>
      <c r="GJ53" s="61">
        <f t="shared" si="448"/>
        <v>0</v>
      </c>
      <c r="GK53" s="61">
        <f t="shared" si="448"/>
        <v>0</v>
      </c>
      <c r="GL53" s="61">
        <f t="shared" si="448"/>
        <v>0</v>
      </c>
      <c r="GM53" s="61">
        <f t="shared" si="448"/>
        <v>0</v>
      </c>
      <c r="GN53" s="61">
        <f t="shared" si="448"/>
        <v>0</v>
      </c>
      <c r="GO53" s="61">
        <f t="shared" si="448"/>
        <v>0</v>
      </c>
      <c r="GP53" s="61">
        <f t="shared" si="448"/>
        <v>0</v>
      </c>
      <c r="GQ53" s="68">
        <f t="shared" si="346"/>
        <v>0</v>
      </c>
      <c r="GR53" s="61">
        <f t="shared" ref="GR53" si="449">SUM(GR54:GR55)</f>
        <v>0</v>
      </c>
      <c r="GS53" s="68">
        <f t="shared" si="448"/>
        <v>0</v>
      </c>
      <c r="GT53" s="61">
        <f t="shared" si="448"/>
        <v>0</v>
      </c>
      <c r="GU53" s="61">
        <f t="shared" si="448"/>
        <v>0</v>
      </c>
      <c r="GV53" s="61">
        <f t="shared" si="448"/>
        <v>0</v>
      </c>
      <c r="GW53" s="61">
        <f t="shared" si="448"/>
        <v>0</v>
      </c>
      <c r="GX53" s="61">
        <f t="shared" si="448"/>
        <v>0</v>
      </c>
      <c r="GY53" s="61">
        <f t="shared" si="448"/>
        <v>0</v>
      </c>
      <c r="GZ53" s="61">
        <f t="shared" si="448"/>
        <v>0</v>
      </c>
      <c r="HA53" s="61">
        <f t="shared" si="448"/>
        <v>0</v>
      </c>
      <c r="HB53" s="61">
        <f t="shared" si="448"/>
        <v>0</v>
      </c>
      <c r="HC53" s="61">
        <f t="shared" si="448"/>
        <v>0</v>
      </c>
      <c r="HD53" s="61">
        <f t="shared" si="448"/>
        <v>0</v>
      </c>
      <c r="HE53" s="61">
        <f t="shared" si="448"/>
        <v>0</v>
      </c>
      <c r="HF53" s="61">
        <f t="shared" si="448"/>
        <v>0</v>
      </c>
      <c r="HG53" s="61">
        <f t="shared" si="448"/>
        <v>0</v>
      </c>
      <c r="HH53" s="61">
        <f t="shared" si="448"/>
        <v>0</v>
      </c>
      <c r="HI53" s="61">
        <f t="shared" si="448"/>
        <v>0</v>
      </c>
      <c r="HJ53" s="61">
        <f t="shared" si="448"/>
        <v>0</v>
      </c>
      <c r="HK53" s="61">
        <f t="shared" si="448"/>
        <v>0</v>
      </c>
      <c r="HL53" s="61">
        <f t="shared" si="448"/>
        <v>0</v>
      </c>
      <c r="HM53" s="61">
        <f t="shared" si="448"/>
        <v>0</v>
      </c>
      <c r="HN53" s="61">
        <f t="shared" si="448"/>
        <v>0</v>
      </c>
      <c r="HO53" s="61">
        <f t="shared" si="448"/>
        <v>0</v>
      </c>
      <c r="HP53" s="61">
        <f t="shared" si="448"/>
        <v>0</v>
      </c>
      <c r="HQ53" s="61">
        <f t="shared" si="448"/>
        <v>0</v>
      </c>
      <c r="HR53" s="61">
        <f t="shared" si="448"/>
        <v>0</v>
      </c>
      <c r="HS53" s="68">
        <f t="shared" si="448"/>
        <v>0</v>
      </c>
      <c r="HT53" s="61">
        <f t="shared" si="448"/>
        <v>0</v>
      </c>
      <c r="HU53" s="61">
        <f t="shared" ref="HU53:KF53" si="450">SUM(HU54:HU55)</f>
        <v>0</v>
      </c>
      <c r="HV53" s="68">
        <f t="shared" si="450"/>
        <v>0</v>
      </c>
      <c r="HW53" s="61">
        <f t="shared" si="450"/>
        <v>0</v>
      </c>
      <c r="HX53" s="61">
        <f t="shared" si="450"/>
        <v>0</v>
      </c>
      <c r="HY53" s="61">
        <f t="shared" si="450"/>
        <v>0</v>
      </c>
      <c r="HZ53" s="61">
        <f t="shared" si="450"/>
        <v>0</v>
      </c>
      <c r="IA53" s="61">
        <f t="shared" si="450"/>
        <v>0</v>
      </c>
      <c r="IB53" s="61">
        <f t="shared" si="450"/>
        <v>0</v>
      </c>
      <c r="IC53" s="68">
        <f t="shared" si="450"/>
        <v>0</v>
      </c>
      <c r="ID53" s="61">
        <f t="shared" si="450"/>
        <v>0</v>
      </c>
      <c r="IE53" s="61">
        <f t="shared" si="450"/>
        <v>0</v>
      </c>
      <c r="IF53" s="61">
        <f t="shared" si="450"/>
        <v>0</v>
      </c>
      <c r="IG53" s="61">
        <f t="shared" si="450"/>
        <v>0</v>
      </c>
      <c r="IH53" s="61">
        <f t="shared" si="450"/>
        <v>0</v>
      </c>
      <c r="II53" s="61">
        <f t="shared" si="450"/>
        <v>0</v>
      </c>
      <c r="IJ53" s="61">
        <f t="shared" si="450"/>
        <v>0</v>
      </c>
      <c r="IK53" s="61">
        <f t="shared" si="450"/>
        <v>0</v>
      </c>
      <c r="IL53" s="61">
        <f t="shared" si="450"/>
        <v>0</v>
      </c>
      <c r="IM53" s="61">
        <f t="shared" si="450"/>
        <v>0</v>
      </c>
      <c r="IN53" s="68">
        <f t="shared" si="450"/>
        <v>0</v>
      </c>
      <c r="IO53" s="68">
        <f t="shared" si="450"/>
        <v>0</v>
      </c>
      <c r="IP53" s="68">
        <f t="shared" si="450"/>
        <v>0</v>
      </c>
      <c r="IQ53" s="68">
        <f t="shared" si="450"/>
        <v>0</v>
      </c>
      <c r="IR53" s="68">
        <f t="shared" si="450"/>
        <v>0</v>
      </c>
      <c r="IS53" s="68">
        <f t="shared" si="450"/>
        <v>0</v>
      </c>
      <c r="IT53" s="68">
        <f t="shared" si="450"/>
        <v>0</v>
      </c>
      <c r="IU53" s="68">
        <f t="shared" si="450"/>
        <v>0</v>
      </c>
      <c r="IV53" s="68">
        <f t="shared" si="450"/>
        <v>0</v>
      </c>
      <c r="IW53" s="68">
        <f t="shared" si="450"/>
        <v>0</v>
      </c>
      <c r="IX53" s="68">
        <f t="shared" si="450"/>
        <v>0</v>
      </c>
      <c r="IY53" s="68">
        <f t="shared" si="450"/>
        <v>0</v>
      </c>
      <c r="IZ53" s="68">
        <f t="shared" si="450"/>
        <v>0</v>
      </c>
      <c r="JA53" s="68">
        <f t="shared" si="450"/>
        <v>0</v>
      </c>
      <c r="JB53" s="68">
        <f t="shared" si="450"/>
        <v>0</v>
      </c>
      <c r="JC53" s="68">
        <f t="shared" si="450"/>
        <v>0</v>
      </c>
      <c r="JD53" s="68">
        <f t="shared" si="450"/>
        <v>0</v>
      </c>
      <c r="JE53" s="68">
        <f t="shared" si="450"/>
        <v>0</v>
      </c>
      <c r="JF53" s="68">
        <f t="shared" si="450"/>
        <v>0</v>
      </c>
      <c r="JG53" s="61">
        <f t="shared" si="450"/>
        <v>0</v>
      </c>
      <c r="JH53" s="61">
        <f t="shared" si="450"/>
        <v>0</v>
      </c>
      <c r="JI53" s="61">
        <f t="shared" si="450"/>
        <v>0</v>
      </c>
      <c r="JJ53" s="61">
        <f t="shared" si="450"/>
        <v>0</v>
      </c>
      <c r="JK53" s="61">
        <f t="shared" si="450"/>
        <v>0</v>
      </c>
      <c r="JL53" s="68">
        <f t="shared" si="450"/>
        <v>0</v>
      </c>
      <c r="JM53" s="61">
        <f t="shared" si="450"/>
        <v>0</v>
      </c>
      <c r="JN53" s="61">
        <f t="shared" si="450"/>
        <v>0</v>
      </c>
      <c r="JO53" s="68">
        <f t="shared" si="450"/>
        <v>0</v>
      </c>
      <c r="JP53" s="61">
        <f t="shared" si="450"/>
        <v>0</v>
      </c>
      <c r="JQ53" s="61">
        <f t="shared" si="450"/>
        <v>0</v>
      </c>
      <c r="JR53" s="61">
        <f t="shared" si="450"/>
        <v>0</v>
      </c>
      <c r="JS53" s="61">
        <f t="shared" si="450"/>
        <v>0</v>
      </c>
      <c r="JT53" s="61">
        <f t="shared" si="450"/>
        <v>0</v>
      </c>
      <c r="JU53" s="61">
        <f t="shared" si="450"/>
        <v>0</v>
      </c>
      <c r="JV53" s="61">
        <f t="shared" si="450"/>
        <v>0</v>
      </c>
      <c r="JW53" s="61">
        <f t="shared" si="450"/>
        <v>0</v>
      </c>
      <c r="JX53" s="61">
        <f t="shared" si="450"/>
        <v>0</v>
      </c>
      <c r="JY53" s="61">
        <f t="shared" si="450"/>
        <v>0</v>
      </c>
      <c r="JZ53" s="61">
        <f t="shared" si="450"/>
        <v>0</v>
      </c>
      <c r="KA53" s="61">
        <f t="shared" si="450"/>
        <v>0</v>
      </c>
      <c r="KB53" s="61">
        <f t="shared" si="450"/>
        <v>0</v>
      </c>
      <c r="KC53" s="61">
        <f t="shared" si="450"/>
        <v>0</v>
      </c>
      <c r="KD53" s="61">
        <f t="shared" si="450"/>
        <v>0</v>
      </c>
      <c r="KE53" s="61">
        <f t="shared" si="450"/>
        <v>0</v>
      </c>
      <c r="KF53" s="61">
        <f t="shared" si="450"/>
        <v>0</v>
      </c>
      <c r="KG53" s="68">
        <f t="shared" ref="KG53" si="451">SUM(KG54:KG55)</f>
        <v>0</v>
      </c>
      <c r="KH53" s="61">
        <f>SUM(ENERO:DICIEMBRE!KH53)</f>
        <v>0</v>
      </c>
      <c r="KI53" s="61">
        <f>SUM(ENERO:DICIEMBRE!KI53)</f>
        <v>0</v>
      </c>
      <c r="KJ53" s="61">
        <f>SUM(ENERO:DICIEMBRE!KJ53)</f>
        <v>0</v>
      </c>
      <c r="KK53" s="61">
        <f>SUM(ENERO:DICIEMBRE!KK53)</f>
        <v>0</v>
      </c>
      <c r="KL53" s="61">
        <f>SUM(ENERO:DICIEMBRE!KL53)</f>
        <v>0</v>
      </c>
      <c r="KM53" s="61">
        <f>SUM(ENERO:DICIEMBRE!KM53)</f>
        <v>0</v>
      </c>
      <c r="KN53" s="61">
        <f>SUM(ENERO:DICIEMBRE!KN53)</f>
        <v>0</v>
      </c>
      <c r="KO53" s="61">
        <f>SUM(ENERO:DICIEMBRE!KO53)</f>
        <v>0</v>
      </c>
      <c r="KP53" s="61">
        <f>SUM(ENERO:DICIEMBRE!KP53)</f>
        <v>0</v>
      </c>
      <c r="KQ53" s="61">
        <f>SUM(ENERO:DICIEMBRE!KQ53)</f>
        <v>0</v>
      </c>
      <c r="KR53" s="61">
        <f>SUM(ENERO:DICIEMBRE!KR53)</f>
        <v>0</v>
      </c>
      <c r="KS53" s="61">
        <f>SUM(ENERO:DICIEMBRE!KS53)</f>
        <v>0</v>
      </c>
      <c r="KT53" s="61">
        <f>SUM(ENERO:DICIEMBRE!KT53)</f>
        <v>0</v>
      </c>
      <c r="KU53" s="61">
        <f>SUM(ENERO:DICIEMBRE!KU53)</f>
        <v>0</v>
      </c>
      <c r="KV53" s="61">
        <f>SUM(ENERO:DICIEMBRE!KV53)</f>
        <v>0</v>
      </c>
      <c r="KW53" s="61">
        <f>SUM(ENERO:DICIEMBRE!KW53)</f>
        <v>0</v>
      </c>
      <c r="KX53" s="61">
        <f>SUM(ENERO:DICIEMBRE!KX53)</f>
        <v>0</v>
      </c>
      <c r="KY53" s="68">
        <f t="shared" ref="KY53:KZ53" si="452">SUM(KY54:KY55)</f>
        <v>0</v>
      </c>
      <c r="KZ53" s="61">
        <f t="shared" si="452"/>
        <v>0</v>
      </c>
      <c r="LA53" s="61">
        <f>SUM(ENERO:DICIEMBRE!LA53)</f>
        <v>0</v>
      </c>
      <c r="LB53" s="61">
        <f>SUM(ENERO:DICIEMBRE!LB53)</f>
        <v>0</v>
      </c>
      <c r="LC53" s="61">
        <f>SUM(ENERO:DICIEMBRE!LC53)</f>
        <v>0</v>
      </c>
      <c r="LD53" s="61">
        <f>SUM(ENERO:DICIEMBRE!LD53)</f>
        <v>0</v>
      </c>
      <c r="LE53" s="61">
        <f>SUM(ENERO:DICIEMBRE!LE53)</f>
        <v>0</v>
      </c>
      <c r="LF53" s="61">
        <f>SUM(ENERO:DICIEMBRE!LF53)</f>
        <v>0</v>
      </c>
      <c r="LG53" s="61">
        <f>SUM(ENERO:DICIEMBRE!LG53)</f>
        <v>0</v>
      </c>
      <c r="LH53" s="61">
        <f>SUM(ENERO:DICIEMBRE!LH53)</f>
        <v>0</v>
      </c>
      <c r="LI53" s="61">
        <f>SUM(ENERO:DICIEMBRE!LI53)</f>
        <v>0</v>
      </c>
      <c r="LJ53" s="61">
        <f>SUM(ENERO:DICIEMBRE!LJ53)</f>
        <v>0</v>
      </c>
      <c r="LK53" s="61">
        <f>SUM(ENERO:DICIEMBRE!LK53)</f>
        <v>0</v>
      </c>
      <c r="LL53" s="61">
        <f>SUM(ENERO:DICIEMBRE!LL53)</f>
        <v>0</v>
      </c>
      <c r="LM53" s="61">
        <f>SUM(ENERO:DICIEMBRE!LM53)</f>
        <v>0</v>
      </c>
      <c r="LN53" s="61">
        <f>SUM(ENERO:DICIEMBRE!LN53)</f>
        <v>0</v>
      </c>
      <c r="LO53" s="61">
        <f>SUM(ENERO:DICIEMBRE!LO53)</f>
        <v>0</v>
      </c>
      <c r="LP53" s="61">
        <f>SUM(ENERO:DICIEMBRE!LP53)</f>
        <v>0</v>
      </c>
      <c r="LQ53" s="61">
        <f>SUM(ENERO:DICIEMBRE!LQ53)</f>
        <v>0</v>
      </c>
      <c r="LR53" s="61">
        <f>SUM(ENERO:DICIEMBRE!LR53)</f>
        <v>0</v>
      </c>
      <c r="LS53" s="61">
        <f>SUM(ENERO:DICIEMBRE!LS53)</f>
        <v>0</v>
      </c>
      <c r="LT53" s="61">
        <f>SUM(ENERO:DICIEMBRE!LT53)</f>
        <v>0</v>
      </c>
      <c r="LU53" s="61">
        <f>SUM(ENERO:DICIEMBRE!LU53)</f>
        <v>0</v>
      </c>
      <c r="LV53" s="61">
        <f>SUM(ENERO:DICIEMBRE!LV53)</f>
        <v>0</v>
      </c>
      <c r="LW53" s="61">
        <f>SUM(ENERO:DICIEMBRE!LW53)</f>
        <v>0</v>
      </c>
      <c r="LX53" s="61">
        <f>SUM(ENERO:DICIEMBRE!LX53)</f>
        <v>0</v>
      </c>
      <c r="LY53" s="61">
        <f>SUM(ENERO:DICIEMBRE!LY53)</f>
        <v>0</v>
      </c>
      <c r="LZ53" s="61">
        <f>SUM(ENERO:DICIEMBRE!LZ53)</f>
        <v>0</v>
      </c>
      <c r="MA53" s="61">
        <f>SUM(ENERO:DICIEMBRE!MA53)</f>
        <v>0</v>
      </c>
      <c r="MB53" s="61">
        <f>SUM(ENERO:DICIEMBRE!MB53)</f>
        <v>0</v>
      </c>
      <c r="MC53" s="61">
        <f>SUM(ENERO:DICIEMBRE!MC53)</f>
        <v>0</v>
      </c>
      <c r="MD53" s="61">
        <f>SUM(ENERO:DICIEMBRE!MD53)</f>
        <v>0</v>
      </c>
      <c r="ME53" s="61">
        <f>SUM(ENERO:DICIEMBRE!ME53)</f>
        <v>0</v>
      </c>
      <c r="MF53" s="61">
        <f>SUM(ENERO:DICIEMBRE!MF53)</f>
        <v>0</v>
      </c>
      <c r="MG53" s="61">
        <f>SUM(ENERO:DICIEMBRE!MG53)</f>
        <v>0</v>
      </c>
      <c r="MH53" s="61">
        <f>SUM(ENERO:DICIEMBRE!MH53)</f>
        <v>0</v>
      </c>
      <c r="MI53" s="61">
        <f>SUM(ENERO:DICIEMBRE!MI53)</f>
        <v>0</v>
      </c>
      <c r="MJ53" s="61">
        <f>SUM(ENERO:DICIEMBRE!MJ53)</f>
        <v>0</v>
      </c>
      <c r="MK53" s="61">
        <f>SUM(ENERO:DICIEMBRE!MK53)</f>
        <v>0</v>
      </c>
      <c r="ML53" s="61">
        <f>SUM(ENERO:DICIEMBRE!ML53)</f>
        <v>0</v>
      </c>
      <c r="MM53" s="61">
        <f>SUM(ENERO:DICIEMBRE!MM53)</f>
        <v>0</v>
      </c>
    </row>
    <row r="54" ht="12" spans="1:351">
      <c r="A54" s="1" t="s">
        <v>170</v>
      </c>
      <c r="B54" s="1">
        <v>31701</v>
      </c>
      <c r="C54" s="62" t="s">
        <v>217</v>
      </c>
      <c r="D54" s="63" t="e">
        <f>AVERAGE(ENERO:DICIEMBRE!D54)</f>
        <v>#DIV/0!</v>
      </c>
      <c r="E54" s="63" t="e">
        <f>AVERAGE(ENERO:DICIEMBRE!E54)</f>
        <v>#DIV/0!</v>
      </c>
      <c r="F54" s="63" t="e">
        <f>AVERAGE(ENERO:DICIEMBRE!F54)</f>
        <v>#DIV/0!</v>
      </c>
      <c r="G54" s="63" t="e">
        <f>AVERAGE(ENERO:DICIEMBRE!G54)</f>
        <v>#DIV/0!</v>
      </c>
      <c r="H54" s="63" t="e">
        <f>AVERAGE(ENERO:DICIEMBRE!H54)</f>
        <v>#DIV/0!</v>
      </c>
      <c r="I54" s="63" t="e">
        <f>AVERAGE(ENERO:DICIEMBRE!I54)</f>
        <v>#DIV/0!</v>
      </c>
      <c r="J54" s="63" t="e">
        <f>AVERAGE(ENERO:DICIEMBRE!J54)</f>
        <v>#DIV/0!</v>
      </c>
      <c r="K54" s="63" t="e">
        <f>AVERAGE(ENERO:DICIEMBRE!K54)</f>
        <v>#DIV/0!</v>
      </c>
      <c r="L54" s="63" t="e">
        <f>AVERAGE(ENERO:DICIEMBRE!L54)</f>
        <v>#DIV/0!</v>
      </c>
      <c r="M54" s="63" t="e">
        <f>AVERAGE(ENERO:DICIEMBRE!M54)</f>
        <v>#DIV/0!</v>
      </c>
      <c r="N54" s="69" t="e">
        <f t="shared" ref="N54:N55" si="453">SUM(D54:M54)</f>
        <v>#DIV/0!</v>
      </c>
      <c r="O54" s="63" t="e">
        <f>AVERAGE(ENERO:DICIEMBRE!O54)</f>
        <v>#DIV/0!</v>
      </c>
      <c r="P54" s="63" t="e">
        <f>AVERAGE(ENERO:DICIEMBRE!P54)</f>
        <v>#DIV/0!</v>
      </c>
      <c r="Q54" s="63" t="e">
        <f>AVERAGE(ENERO:DICIEMBRE!Q54)</f>
        <v>#DIV/0!</v>
      </c>
      <c r="R54" s="63" t="e">
        <f>AVERAGE(ENERO:DICIEMBRE!R54)</f>
        <v>#DIV/0!</v>
      </c>
      <c r="S54" s="63" t="e">
        <f>AVERAGE(ENERO:DICIEMBRE!S54)</f>
        <v>#DIV/0!</v>
      </c>
      <c r="T54" s="63" t="e">
        <f>AVERAGE(ENERO:DICIEMBRE!T54)</f>
        <v>#DIV/0!</v>
      </c>
      <c r="U54" s="63" t="e">
        <f>AVERAGE(ENERO:DICIEMBRE!U54)</f>
        <v>#DIV/0!</v>
      </c>
      <c r="V54" s="63" t="e">
        <f>AVERAGE(ENERO:DICIEMBRE!V54)</f>
        <v>#DIV/0!</v>
      </c>
      <c r="W54" s="63" t="e">
        <f>AVERAGE(ENERO:DICIEMBRE!W54)</f>
        <v>#DIV/0!</v>
      </c>
      <c r="X54" s="63" t="e">
        <f>AVERAGE(ENERO:DICIEMBRE!X54)</f>
        <v>#DIV/0!</v>
      </c>
      <c r="Y54" s="69" t="e">
        <f t="shared" ref="Y54:Y55" si="454">SUM(O54:X54)</f>
        <v>#DIV/0!</v>
      </c>
      <c r="Z54" s="73">
        <f t="shared" si="348"/>
        <v>0</v>
      </c>
      <c r="AA54" s="74">
        <f t="shared" si="348"/>
        <v>0</v>
      </c>
      <c r="AB54" s="74">
        <f t="shared" si="348"/>
        <v>0</v>
      </c>
      <c r="AC54" s="74">
        <f t="shared" si="348"/>
        <v>0</v>
      </c>
      <c r="AD54" s="74">
        <f t="shared" si="348"/>
        <v>0</v>
      </c>
      <c r="AE54" s="74">
        <f t="shared" si="348"/>
        <v>0</v>
      </c>
      <c r="AF54" s="74">
        <f t="shared" si="348"/>
        <v>0</v>
      </c>
      <c r="AG54" s="74">
        <f t="shared" si="348"/>
        <v>0</v>
      </c>
      <c r="AH54" s="74">
        <f t="shared" si="182"/>
        <v>0</v>
      </c>
      <c r="AI54" s="74">
        <f t="shared" si="182"/>
        <v>0</v>
      </c>
      <c r="AJ54" s="94">
        <f t="shared" si="182"/>
        <v>0</v>
      </c>
      <c r="AK54" s="95">
        <f>SUM(ENERO:DICIEMBRE!AK54)</f>
        <v>0</v>
      </c>
      <c r="AL54" s="96">
        <f>SUM(ENERO:DICIEMBRE!AL54)</f>
        <v>0</v>
      </c>
      <c r="AM54" s="63">
        <f>SUM(ENERO:DICIEMBRE!AM54)</f>
        <v>0</v>
      </c>
      <c r="AN54" s="63">
        <f>SUM(ENERO:DICIEMBRE!AN54)</f>
        <v>0</v>
      </c>
      <c r="AO54" s="63">
        <f>SUM(ENERO:DICIEMBRE!AO54)</f>
        <v>0</v>
      </c>
      <c r="AP54" s="63">
        <f>SUM(ENERO:DICIEMBRE!AP54)</f>
        <v>0</v>
      </c>
      <c r="AQ54" s="63">
        <f>SUM(ENERO:DICIEMBRE!AQ54)</f>
        <v>0</v>
      </c>
      <c r="AR54" s="63">
        <f>SUM(ENERO:DICIEMBRE!AR54)</f>
        <v>0</v>
      </c>
      <c r="AS54" s="63">
        <f>SUM(ENERO:DICIEMBRE!AS54)</f>
        <v>0</v>
      </c>
      <c r="AT54" s="69">
        <f t="shared" ref="AT54:AT55" si="455">SUM(AL54:AS54)</f>
        <v>0</v>
      </c>
      <c r="AU54" s="63">
        <f>SUM(ENERO:DICIEMBRE!AU54)</f>
        <v>0</v>
      </c>
      <c r="AV54" s="63">
        <f>SUM(ENERO:DICIEMBRE!AV54)</f>
        <v>0</v>
      </c>
      <c r="AW54" s="63">
        <f>SUM(ENERO:DICIEMBRE!AW54)</f>
        <v>0</v>
      </c>
      <c r="AX54" s="63">
        <f>SUM(ENERO:DICIEMBRE!AX54)</f>
        <v>0</v>
      </c>
      <c r="AY54" s="63">
        <f>SUM(ENERO:DICIEMBRE!AY54)</f>
        <v>0</v>
      </c>
      <c r="AZ54" s="63">
        <f>SUM(ENERO:DICIEMBRE!AZ54)</f>
        <v>0</v>
      </c>
      <c r="BA54" s="63">
        <f>SUM(ENERO:DICIEMBRE!BA54)</f>
        <v>0</v>
      </c>
      <c r="BB54" s="63">
        <f>SUM(ENERO:DICIEMBRE!BB54)</f>
        <v>0</v>
      </c>
      <c r="BC54" s="63">
        <f>SUM(ENERO:DICIEMBRE!BC54)</f>
        <v>0</v>
      </c>
      <c r="BD54" s="63">
        <f>SUM(ENERO:DICIEMBRE!BD54)</f>
        <v>0</v>
      </c>
      <c r="BE54" s="63">
        <f>SUM(ENERO:DICIEMBRE!BE54)</f>
        <v>0</v>
      </c>
      <c r="BF54" s="63">
        <f>SUM(ENERO:DICIEMBRE!BF54)</f>
        <v>0</v>
      </c>
      <c r="BG54" s="63">
        <f>SUM(ENERO:DICIEMBRE!BG54)</f>
        <v>0</v>
      </c>
      <c r="BH54" s="63">
        <f>SUM(ENERO:DICIEMBRE!BH54)</f>
        <v>0</v>
      </c>
      <c r="BI54" s="63">
        <f>SUM(ENERO:DICIEMBRE!BI54)</f>
        <v>0</v>
      </c>
      <c r="BJ54" s="63">
        <f>SUM(ENERO:DICIEMBRE!BJ54)</f>
        <v>0</v>
      </c>
      <c r="BK54" s="63">
        <f>SUM(ENERO:DICIEMBRE!BK54)</f>
        <v>0</v>
      </c>
      <c r="BL54" s="63">
        <f>SUM(ENERO:DICIEMBRE!BL54)</f>
        <v>0</v>
      </c>
      <c r="BM54" s="63">
        <f>SUM(ENERO:DICIEMBRE!BM54)</f>
        <v>0</v>
      </c>
      <c r="BN54" s="63">
        <f>SUM(ENERO:DICIEMBRE!BN54)</f>
        <v>0</v>
      </c>
      <c r="BO54" s="63">
        <f>SUM(ENERO:DICIEMBRE!BO54)</f>
        <v>0</v>
      </c>
      <c r="BP54" s="63">
        <f>SUM(ENERO:DICIEMBRE!BP54)</f>
        <v>0</v>
      </c>
      <c r="BQ54" s="63">
        <f>SUM(ENERO:DICIEMBRE!BQ54)</f>
        <v>0</v>
      </c>
      <c r="BR54" s="63">
        <f>SUM(ENERO:DICIEMBRE!BR54)</f>
        <v>0</v>
      </c>
      <c r="BS54" s="63">
        <f>SUM(ENERO:DICIEMBRE!BS54)</f>
        <v>0</v>
      </c>
      <c r="BT54" s="63">
        <f>SUM(ENERO:DICIEMBRE!BT54)</f>
        <v>0</v>
      </c>
      <c r="BU54" s="69">
        <f t="shared" ref="BU54:BU55" si="456">SUM(AU54:BT54)</f>
        <v>0</v>
      </c>
      <c r="BV54" s="63">
        <f>SUM(ENERO:DICIEMBRE!BV54)</f>
        <v>0</v>
      </c>
      <c r="BW54" s="63">
        <f>SUM(ENERO:DICIEMBRE!BW54)</f>
        <v>0</v>
      </c>
      <c r="BX54" s="63">
        <f>SUM(ENERO:DICIEMBRE!BX54)</f>
        <v>0</v>
      </c>
      <c r="BY54" s="69">
        <f t="shared" ref="BY54:BY55" si="457">SUM(BV54:BX54)</f>
        <v>0</v>
      </c>
      <c r="BZ54" s="63">
        <f>SUM(ENERO:DICIEMBRE!BZ54)</f>
        <v>0</v>
      </c>
      <c r="CA54" s="63">
        <f>SUM(ENERO:DICIEMBRE!CA54)</f>
        <v>0</v>
      </c>
      <c r="CB54" s="63">
        <f>SUM(ENERO:DICIEMBRE!CB54)</f>
        <v>0</v>
      </c>
      <c r="CC54" s="63">
        <f>SUM(ENERO:DICIEMBRE!CC54)</f>
        <v>0</v>
      </c>
      <c r="CD54" s="63">
        <f>SUM(ENERO:DICIEMBRE!CD54)</f>
        <v>0</v>
      </c>
      <c r="CE54" s="63">
        <f>SUM(ENERO:DICIEMBRE!CE54)</f>
        <v>0</v>
      </c>
      <c r="CF54" s="63">
        <f>SUM(ENERO:DICIEMBRE!CF54)</f>
        <v>0</v>
      </c>
      <c r="CG54" s="63">
        <f>SUM(ENERO:DICIEMBRE!CG54)</f>
        <v>0</v>
      </c>
      <c r="CH54" s="63">
        <f>SUM(ENERO:DICIEMBRE!CH54)</f>
        <v>0</v>
      </c>
      <c r="CI54" s="63">
        <f>SUM(ENERO:DICIEMBRE!CI54)</f>
        <v>0</v>
      </c>
      <c r="CJ54" s="63">
        <f>SUM(ENERO:DICIEMBRE!CJ54)</f>
        <v>0</v>
      </c>
      <c r="CK54" s="63">
        <f>SUM(ENERO:DICIEMBRE!CK54)</f>
        <v>0</v>
      </c>
      <c r="CL54" s="63">
        <f>SUM(ENERO:DICIEMBRE!CL54)</f>
        <v>0</v>
      </c>
      <c r="CM54" s="63">
        <f>SUM(ENERO:DICIEMBRE!CM54)</f>
        <v>0</v>
      </c>
      <c r="CN54" s="63">
        <f>SUM(ENERO:DICIEMBRE!CN54)</f>
        <v>0</v>
      </c>
      <c r="CO54" s="63">
        <f>SUM(ENERO:DICIEMBRE!CO54)</f>
        <v>0</v>
      </c>
      <c r="CP54" s="63">
        <f>SUM(ENERO:DICIEMBRE!CP54)</f>
        <v>0</v>
      </c>
      <c r="CQ54" s="63">
        <f>SUM(ENERO:DICIEMBRE!CQ54)</f>
        <v>0</v>
      </c>
      <c r="CR54" s="63">
        <f>SUM(ENERO:DICIEMBRE!CR54)</f>
        <v>0</v>
      </c>
      <c r="CS54" s="63">
        <f>SUM(ENERO:DICIEMBRE!CS54)</f>
        <v>0</v>
      </c>
      <c r="CT54" s="63">
        <f>SUM(ENERO:DICIEMBRE!CT54)</f>
        <v>0</v>
      </c>
      <c r="CU54" s="63">
        <f>SUM(ENERO:DICIEMBRE!CU54)</f>
        <v>0</v>
      </c>
      <c r="CV54" s="63">
        <f>SUM(ENERO:DICIEMBRE!CV54)</f>
        <v>0</v>
      </c>
      <c r="CW54" s="63">
        <f>SUM(ENERO:DICIEMBRE!CW54)</f>
        <v>0</v>
      </c>
      <c r="CX54" s="63">
        <f>SUM(ENERO:DICIEMBRE!CX54)</f>
        <v>0</v>
      </c>
      <c r="CY54" s="63">
        <f>SUM(ENERO:DICIEMBRE!CY54)</f>
        <v>0</v>
      </c>
      <c r="CZ54" s="63">
        <f>SUM(ENERO:DICIEMBRE!CZ54)</f>
        <v>0</v>
      </c>
      <c r="DA54" s="63">
        <f>SUM(ENERO:DICIEMBRE!DA54)</f>
        <v>0</v>
      </c>
      <c r="DB54" s="63">
        <f>SUM(ENERO:DICIEMBRE!DB54)</f>
        <v>0</v>
      </c>
      <c r="DC54" s="69">
        <f t="shared" ref="DC54:DC55" si="458">SUM(BZ54:DB54)</f>
        <v>0</v>
      </c>
      <c r="DD54" s="63">
        <f>SUM(ENERO:DICIEMBRE!DD54)</f>
        <v>0</v>
      </c>
      <c r="DE54" s="63">
        <f>SUM(ENERO:DICIEMBRE!DE54)</f>
        <v>0</v>
      </c>
      <c r="DF54" s="69">
        <f>SUM(DD54:DE54)</f>
        <v>0</v>
      </c>
      <c r="DG54" s="63">
        <f>SUM(ENERO:DICIEMBRE!DG54)</f>
        <v>0</v>
      </c>
      <c r="DH54" s="63">
        <f>SUM(ENERO:DICIEMBRE!DH54)</f>
        <v>0</v>
      </c>
      <c r="DI54" s="63">
        <f>SUM(ENERO:DICIEMBRE!DI54)</f>
        <v>0</v>
      </c>
      <c r="DJ54" s="63">
        <f>SUM(ENERO:DICIEMBRE!DJ54)</f>
        <v>0</v>
      </c>
      <c r="DK54" s="63">
        <f>SUM(ENERO:DICIEMBRE!DK54)</f>
        <v>0</v>
      </c>
      <c r="DL54" s="63">
        <f>SUM(ENERO:DICIEMBRE!DL54)</f>
        <v>0</v>
      </c>
      <c r="DM54" s="63">
        <f>SUM(ENERO:DICIEMBRE!DM54)</f>
        <v>0</v>
      </c>
      <c r="DN54" s="63">
        <f>SUM(ENERO:DICIEMBRE!DN54)</f>
        <v>0</v>
      </c>
      <c r="DO54" s="63">
        <f>SUM(ENERO:DICIEMBRE!DO54)</f>
        <v>0</v>
      </c>
      <c r="DP54" s="63">
        <f>SUM(ENERO:DICIEMBRE!DP54)</f>
        <v>0</v>
      </c>
      <c r="DQ54" s="63">
        <f>SUM(ENERO:DICIEMBRE!DQ54)</f>
        <v>0</v>
      </c>
      <c r="DR54" s="63">
        <f>SUM(ENERO:DICIEMBRE!DR54)</f>
        <v>0</v>
      </c>
      <c r="DS54" s="63">
        <f>SUM(ENERO:DICIEMBRE!DS54)</f>
        <v>0</v>
      </c>
      <c r="DT54" s="63">
        <f>SUM(ENERO:DICIEMBRE!DT54)</f>
        <v>0</v>
      </c>
      <c r="DU54" s="63">
        <f>SUM(ENERO:DICIEMBRE!DU54)</f>
        <v>0</v>
      </c>
      <c r="DV54" s="63">
        <f>SUM(ENERO:DICIEMBRE!DV54)</f>
        <v>0</v>
      </c>
      <c r="DW54" s="63">
        <f>SUM(ENERO:DICIEMBRE!DW54)</f>
        <v>0</v>
      </c>
      <c r="DX54" s="63">
        <f>SUM(ENERO:DICIEMBRE!DX54)</f>
        <v>0</v>
      </c>
      <c r="DY54" s="63">
        <f>SUM(ENERO:DICIEMBRE!DY54)</f>
        <v>0</v>
      </c>
      <c r="DZ54" s="63">
        <f>SUM(ENERO:DICIEMBRE!DZ54)</f>
        <v>0</v>
      </c>
      <c r="EA54" s="63">
        <f>SUM(ENERO:DICIEMBRE!EA54)</f>
        <v>0</v>
      </c>
      <c r="EB54" s="63">
        <f>SUM(ENERO:DICIEMBRE!EB54)</f>
        <v>0</v>
      </c>
      <c r="EC54" s="63">
        <f>SUM(ENERO:DICIEMBRE!EC54)</f>
        <v>0</v>
      </c>
      <c r="ED54" s="63">
        <f>SUM(ENERO:DICIEMBRE!ED54)</f>
        <v>0</v>
      </c>
      <c r="EE54" s="63">
        <f>SUM(ENERO:DICIEMBRE!EE54)</f>
        <v>0</v>
      </c>
      <c r="EF54" s="63">
        <f>SUM(ENERO:DICIEMBRE!EF54)</f>
        <v>0</v>
      </c>
      <c r="EG54" s="63">
        <f>SUM(ENERO:DICIEMBRE!EG54)</f>
        <v>0</v>
      </c>
      <c r="EH54" s="63">
        <f>SUM(ENERO:DICIEMBRE!EH54)</f>
        <v>0</v>
      </c>
      <c r="EI54" s="63">
        <f>SUM(ENERO:DICIEMBRE!EI54)</f>
        <v>0</v>
      </c>
      <c r="EJ54" s="69">
        <f t="shared" ref="EJ54:EJ55" si="459">SUM(EC54:ED54,DX54:DY54,DS54:DT54,DN54:DO54,DI54:DJ54,EI54,)</f>
        <v>0</v>
      </c>
      <c r="EK54" s="69">
        <f t="shared" ref="EK54:EK55" si="460">SUM(EE54:EH54,DZ54:EB54,DU54:DW54,DP54:DR54,DK54:DM54,DG54:DH54)</f>
        <v>0</v>
      </c>
      <c r="EL54" s="63">
        <f>SUM(ENERO:DICIEMBRE!EL54)</f>
        <v>0</v>
      </c>
      <c r="EM54" s="63">
        <f>SUM(ENERO:DICIEMBRE!EM54)</f>
        <v>0</v>
      </c>
      <c r="EN54" s="63">
        <f>SUM(ENERO:DICIEMBRE!EN54)</f>
        <v>0</v>
      </c>
      <c r="EO54" s="69">
        <f t="shared" ref="EO54:EO55" si="461">SUM(EL54:EN54)</f>
        <v>0</v>
      </c>
      <c r="EP54" s="63">
        <f>SUM(ENERO:DICIEMBRE!EP54)</f>
        <v>0</v>
      </c>
      <c r="EQ54" s="63">
        <f>SUM(ENERO:DICIEMBRE!EQ54)</f>
        <v>0</v>
      </c>
      <c r="ER54" s="63">
        <f>SUM(ENERO:DICIEMBRE!ER54)</f>
        <v>0</v>
      </c>
      <c r="ES54" s="63">
        <f>SUM(ENERO:DICIEMBRE!ES54)</f>
        <v>0</v>
      </c>
      <c r="ET54" s="63">
        <f>SUM(ENERO:DICIEMBRE!ET54)</f>
        <v>0</v>
      </c>
      <c r="EU54" s="63">
        <f>SUM(ENERO:DICIEMBRE!EU54)</f>
        <v>0</v>
      </c>
      <c r="EV54" s="63">
        <f>SUM(ENERO:DICIEMBRE!EV54)</f>
        <v>0</v>
      </c>
      <c r="EW54" s="63">
        <f>SUM(ENERO:DICIEMBRE!EW54)</f>
        <v>0</v>
      </c>
      <c r="EX54" s="63">
        <f>SUM(ENERO:DICIEMBRE!EX54)</f>
        <v>0</v>
      </c>
      <c r="EY54" s="69">
        <f t="shared" si="345"/>
        <v>0</v>
      </c>
      <c r="EZ54" s="63">
        <f>SUM(ENERO:DICIEMBRE!EZ54)</f>
        <v>0</v>
      </c>
      <c r="FA54" s="63">
        <f>SUM(ENERO:DICIEMBRE!FA54)</f>
        <v>0</v>
      </c>
      <c r="FB54" s="63">
        <f>SUM(ENERO:DICIEMBRE!FB54)</f>
        <v>0</v>
      </c>
      <c r="FC54" s="63">
        <f>SUM(ENERO:DICIEMBRE!FC54)</f>
        <v>0</v>
      </c>
      <c r="FD54" s="63">
        <f>SUM(ENERO:DICIEMBRE!FD54)</f>
        <v>0</v>
      </c>
      <c r="FE54" s="63">
        <f>SUM(ENERO:DICIEMBRE!FE54)</f>
        <v>0</v>
      </c>
      <c r="FF54" s="63">
        <f>SUM(ENERO:DICIEMBRE!FF54)</f>
        <v>0</v>
      </c>
      <c r="FG54" s="63">
        <f>SUM(ENERO:DICIEMBRE!FG54)</f>
        <v>0</v>
      </c>
      <c r="FH54" s="69">
        <f t="shared" ref="FH54:FH55" si="462">SUM(EZ54:FG54)</f>
        <v>0</v>
      </c>
      <c r="FI54" s="63">
        <f>SUM(ENERO:DICIEMBRE!FI54)</f>
        <v>0</v>
      </c>
      <c r="FJ54" s="63">
        <f>SUM(ENERO:DICIEMBRE!FJ54)</f>
        <v>0</v>
      </c>
      <c r="FK54" s="63">
        <f>SUM(ENERO:DICIEMBRE!FK54)</f>
        <v>0</v>
      </c>
      <c r="FL54" s="63">
        <f>SUM(ENERO:DICIEMBRE!FL54)</f>
        <v>0</v>
      </c>
      <c r="FM54" s="63">
        <f>SUM(ENERO:DICIEMBRE!FM54)</f>
        <v>0</v>
      </c>
      <c r="FN54" s="63">
        <f>SUM(ENERO:DICIEMBRE!FN54)</f>
        <v>0</v>
      </c>
      <c r="FO54" s="63">
        <f>SUM(ENERO:DICIEMBRE!FO54)</f>
        <v>0</v>
      </c>
      <c r="FP54" s="63">
        <f>SUM(ENERO:DICIEMBRE!FP54)</f>
        <v>0</v>
      </c>
      <c r="FQ54" s="63">
        <f>SUM(ENERO:DICIEMBRE!FQ54)</f>
        <v>0</v>
      </c>
      <c r="FR54" s="63">
        <f>SUM(ENERO:DICIEMBRE!FR54)</f>
        <v>0</v>
      </c>
      <c r="FS54" s="69">
        <f t="shared" ref="FS54:FS55" si="463">SUM(FI54:FR54)</f>
        <v>0</v>
      </c>
      <c r="FT54" s="63">
        <f>SUM(ENERO:DICIEMBRE!FT54)</f>
        <v>0</v>
      </c>
      <c r="FU54" s="63">
        <f>SUM(ENERO:DICIEMBRE!FU54)</f>
        <v>0</v>
      </c>
      <c r="FV54" s="63">
        <f>SUM(ENERO:DICIEMBRE!FV54)</f>
        <v>0</v>
      </c>
      <c r="FW54" s="63">
        <f>SUM(ENERO:DICIEMBRE!FW54)</f>
        <v>0</v>
      </c>
      <c r="FX54" s="63">
        <f>SUM(ENERO:DICIEMBRE!FX54)</f>
        <v>0</v>
      </c>
      <c r="FY54" s="63">
        <f>SUM(ENERO:DICIEMBRE!FY54)</f>
        <v>0</v>
      </c>
      <c r="FZ54" s="63">
        <f>SUM(ENERO:DICIEMBRE!FZ54)</f>
        <v>0</v>
      </c>
      <c r="GA54" s="63">
        <f>SUM(ENERO:DICIEMBRE!GA54)</f>
        <v>0</v>
      </c>
      <c r="GB54" s="63">
        <f>SUM(ENERO:DICIEMBRE!GB54)</f>
        <v>0</v>
      </c>
      <c r="GC54" s="63">
        <f>SUM(ENERO:DICIEMBRE!GC54)</f>
        <v>0</v>
      </c>
      <c r="GD54" s="63">
        <f>SUM(ENERO:DICIEMBRE!GD54)</f>
        <v>0</v>
      </c>
      <c r="GE54" s="63">
        <f>SUM(ENERO:DICIEMBRE!GE54)</f>
        <v>0</v>
      </c>
      <c r="GF54" s="63">
        <f>SUM(ENERO:DICIEMBRE!GF54)</f>
        <v>0</v>
      </c>
      <c r="GG54" s="63">
        <f>SUM(ENERO:DICIEMBRE!GG54)</f>
        <v>0</v>
      </c>
      <c r="GH54" s="63">
        <f>SUM(ENERO:DICIEMBRE!GH54)</f>
        <v>0</v>
      </c>
      <c r="GI54" s="63">
        <f>SUM(ENERO:DICIEMBRE!GI54)</f>
        <v>0</v>
      </c>
      <c r="GJ54" s="63">
        <f>SUM(ENERO:DICIEMBRE!GJ54)</f>
        <v>0</v>
      </c>
      <c r="GK54" s="63">
        <f>SUM(ENERO:DICIEMBRE!GK54)</f>
        <v>0</v>
      </c>
      <c r="GL54" s="63">
        <f>SUM(ENERO:DICIEMBRE!GL54)</f>
        <v>0</v>
      </c>
      <c r="GM54" s="63">
        <f>SUM(ENERO:DICIEMBRE!GM54)</f>
        <v>0</v>
      </c>
      <c r="GN54" s="63">
        <f>SUM(ENERO:DICIEMBRE!GN54)</f>
        <v>0</v>
      </c>
      <c r="GO54" s="63">
        <f>SUM(ENERO:DICIEMBRE!GO54)</f>
        <v>0</v>
      </c>
      <c r="GP54" s="63">
        <f>SUM(ENERO:DICIEMBRE!GP54)</f>
        <v>0</v>
      </c>
      <c r="GQ54" s="69">
        <f t="shared" si="346"/>
        <v>0</v>
      </c>
      <c r="GR54" s="63">
        <f>SUM(ENERO:DICIEMBRE!GR54)</f>
        <v>0</v>
      </c>
      <c r="GS54" s="69">
        <f t="shared" ref="GS54:GS55" si="464">SUM(GR54)</f>
        <v>0</v>
      </c>
      <c r="GT54" s="63">
        <f>SUM(ENERO:DICIEMBRE!GT54)</f>
        <v>0</v>
      </c>
      <c r="GU54" s="63">
        <f>SUM(ENERO:DICIEMBRE!GU54)</f>
        <v>0</v>
      </c>
      <c r="GV54" s="63">
        <f>SUM(ENERO:DICIEMBRE!GV54)</f>
        <v>0</v>
      </c>
      <c r="GW54" s="63">
        <f>SUM(ENERO:DICIEMBRE!GW54)</f>
        <v>0</v>
      </c>
      <c r="GX54" s="63">
        <f>SUM(ENERO:DICIEMBRE!GX54)</f>
        <v>0</v>
      </c>
      <c r="GY54" s="63">
        <f>SUM(ENERO:DICIEMBRE!GY54)</f>
        <v>0</v>
      </c>
      <c r="GZ54" s="63">
        <f>SUM(ENERO:DICIEMBRE!GZ54)</f>
        <v>0</v>
      </c>
      <c r="HA54" s="63">
        <f>SUM(ENERO:DICIEMBRE!HA54)</f>
        <v>0</v>
      </c>
      <c r="HB54" s="63">
        <f>SUM(ENERO:DICIEMBRE!HB54)</f>
        <v>0</v>
      </c>
      <c r="HC54" s="63">
        <f>SUM(ENERO:DICIEMBRE!HC54)</f>
        <v>0</v>
      </c>
      <c r="HD54" s="63">
        <f>SUM(ENERO:DICIEMBRE!HD54)</f>
        <v>0</v>
      </c>
      <c r="HE54" s="63">
        <f>SUM(ENERO:DICIEMBRE!HE54)</f>
        <v>0</v>
      </c>
      <c r="HF54" s="63">
        <f>SUM(ENERO:DICIEMBRE!HF54)</f>
        <v>0</v>
      </c>
      <c r="HG54" s="63">
        <f>SUM(ENERO:DICIEMBRE!HG54)</f>
        <v>0</v>
      </c>
      <c r="HH54" s="63">
        <f>SUM(ENERO:DICIEMBRE!HH54)</f>
        <v>0</v>
      </c>
      <c r="HI54" s="63">
        <f>SUM(ENERO:DICIEMBRE!HI54)</f>
        <v>0</v>
      </c>
      <c r="HJ54" s="63">
        <f>SUM(ENERO:DICIEMBRE!HJ54)</f>
        <v>0</v>
      </c>
      <c r="HK54" s="63">
        <f>SUM(ENERO:DICIEMBRE!HK54)</f>
        <v>0</v>
      </c>
      <c r="HL54" s="63">
        <f>SUM(ENERO:DICIEMBRE!HL54)</f>
        <v>0</v>
      </c>
      <c r="HM54" s="63">
        <f>SUM(ENERO:DICIEMBRE!HM54)</f>
        <v>0</v>
      </c>
      <c r="HN54" s="63">
        <f>SUM(ENERO:DICIEMBRE!HN54)</f>
        <v>0</v>
      </c>
      <c r="HO54" s="63">
        <f>SUM(ENERO:DICIEMBRE!HO54)</f>
        <v>0</v>
      </c>
      <c r="HP54" s="63">
        <f>SUM(ENERO:DICIEMBRE!HP54)</f>
        <v>0</v>
      </c>
      <c r="HQ54" s="63">
        <f>SUM(ENERO:DICIEMBRE!HQ54)</f>
        <v>0</v>
      </c>
      <c r="HR54" s="63">
        <f>SUM(ENERO:DICIEMBRE!HR54)</f>
        <v>0</v>
      </c>
      <c r="HS54" s="69">
        <f>SUM(GT54:HR54)</f>
        <v>0</v>
      </c>
      <c r="HT54" s="63">
        <f>SUM(ENERO:DICIEMBRE!HT54)</f>
        <v>0</v>
      </c>
      <c r="HU54" s="63">
        <f>SUM(ENERO:DICIEMBRE!HU54)</f>
        <v>0</v>
      </c>
      <c r="HV54" s="69">
        <f t="shared" ref="HV54:HV55" si="465">SUM(HT54:HU54)</f>
        <v>0</v>
      </c>
      <c r="HW54" s="63">
        <f>SUM(ENERO:DICIEMBRE!HW54)</f>
        <v>0</v>
      </c>
      <c r="HX54" s="63">
        <f>SUM(ENERO:DICIEMBRE!HX54)</f>
        <v>0</v>
      </c>
      <c r="HY54" s="63">
        <f>SUM(ENERO:DICIEMBRE!HY54)</f>
        <v>0</v>
      </c>
      <c r="HZ54" s="63">
        <f>SUM(ENERO:DICIEMBRE!HZ54)</f>
        <v>0</v>
      </c>
      <c r="IA54" s="63">
        <f>SUM(ENERO:DICIEMBRE!IA54)</f>
        <v>0</v>
      </c>
      <c r="IB54" s="63">
        <f>SUM(ENERO:DICIEMBRE!IB54)</f>
        <v>0</v>
      </c>
      <c r="IC54" s="69">
        <f t="shared" ref="IC54:IC55" si="466">SUM(HW54:IB54)</f>
        <v>0</v>
      </c>
      <c r="ID54" s="63">
        <f>SUM(ENERO:DICIEMBRE!ID54)</f>
        <v>0</v>
      </c>
      <c r="IE54" s="63">
        <f>SUM(ENERO:DICIEMBRE!IE54)</f>
        <v>0</v>
      </c>
      <c r="IF54" s="63">
        <f>SUM(ENERO:DICIEMBRE!IF54)</f>
        <v>0</v>
      </c>
      <c r="IG54" s="63">
        <f>SUM(ENERO:DICIEMBRE!IG54)</f>
        <v>0</v>
      </c>
      <c r="IH54" s="63">
        <f>SUM(ENERO:DICIEMBRE!IH54)</f>
        <v>0</v>
      </c>
      <c r="II54" s="63">
        <f>SUM(ENERO:DICIEMBRE!II54)</f>
        <v>0</v>
      </c>
      <c r="IJ54" s="63">
        <f>SUM(ENERO:DICIEMBRE!IJ54)</f>
        <v>0</v>
      </c>
      <c r="IK54" s="63">
        <f>SUM(ENERO:DICIEMBRE!IK54)</f>
        <v>0</v>
      </c>
      <c r="IL54" s="63">
        <f>SUM(ENERO:DICIEMBRE!IL54)</f>
        <v>0</v>
      </c>
      <c r="IM54" s="63">
        <f>SUM(ENERO:DICIEMBRE!IM54)</f>
        <v>0</v>
      </c>
      <c r="IN54" s="69">
        <f t="shared" ref="IN54:IN55" si="467">SUM(ID54:IM54)</f>
        <v>0</v>
      </c>
      <c r="IO54" s="140">
        <f t="shared" ref="IO54:IO55" si="468">SUM(AT54,BU54,BY54,DC54,DF54,EK54,EO54,EJ54,EY54,FH54,FS54,GQ54,GS54,HS54,HV54,IC54,IN54)</f>
        <v>0</v>
      </c>
      <c r="IP54" s="63">
        <f>SUM(ENERO:DICIEMBRE!IP54)</f>
        <v>0</v>
      </c>
      <c r="IQ54" s="63">
        <f>SUM(ENERO:DICIEMBRE!IQ54)</f>
        <v>0</v>
      </c>
      <c r="IR54" s="63">
        <f>SUM(ENERO:DICIEMBRE!IR54)</f>
        <v>0</v>
      </c>
      <c r="IS54" s="63">
        <f>SUM(ENERO:DICIEMBRE!IS54)</f>
        <v>0</v>
      </c>
      <c r="IT54" s="63">
        <f>SUM(ENERO:DICIEMBRE!IT54)</f>
        <v>0</v>
      </c>
      <c r="IU54" s="63">
        <f>SUM(ENERO:DICIEMBRE!IU54)</f>
        <v>0</v>
      </c>
      <c r="IV54" s="63">
        <f>SUM(ENERO:DICIEMBRE!IV54)</f>
        <v>0</v>
      </c>
      <c r="IW54" s="63">
        <f>SUM(ENERO:DICIEMBRE!IW54)</f>
        <v>0</v>
      </c>
      <c r="IX54" s="63">
        <f>SUM(ENERO:DICIEMBRE!IX54)</f>
        <v>0</v>
      </c>
      <c r="IY54" s="63">
        <f>SUM(ENERO:DICIEMBRE!IY54)</f>
        <v>0</v>
      </c>
      <c r="IZ54" s="63">
        <f>SUM(ENERO:DICIEMBRE!IZ54)</f>
        <v>0</v>
      </c>
      <c r="JA54" s="63">
        <f>SUM(ENERO:DICIEMBRE!JA54)</f>
        <v>0</v>
      </c>
      <c r="JB54" s="63">
        <f>SUM(ENERO:DICIEMBRE!JB54)</f>
        <v>0</v>
      </c>
      <c r="JC54" s="63">
        <f>SUM(ENERO:DICIEMBRE!JC54)</f>
        <v>0</v>
      </c>
      <c r="JD54" s="140">
        <f>SUM(IP54,IR54,IT54,IZ54,JB54,IX54,IV54)</f>
        <v>0</v>
      </c>
      <c r="JE54" s="140">
        <f>SUM(IQ54,IS54,IU54,JA54,JC54,IY54,IW54)</f>
        <v>0</v>
      </c>
      <c r="JF54" s="140">
        <f t="shared" ref="JF54:JF55" si="469">SUM(JD54:JE54)</f>
        <v>0</v>
      </c>
      <c r="JG54" s="63">
        <f>SUM(ENERO:DICIEMBRE!JG54)</f>
        <v>0</v>
      </c>
      <c r="JH54" s="63">
        <f>SUM(ENERO:DICIEMBRE!JH54)</f>
        <v>0</v>
      </c>
      <c r="JI54" s="63">
        <f>SUM(ENERO:DICIEMBRE!JI54)</f>
        <v>0</v>
      </c>
      <c r="JJ54" s="63">
        <f>SUM(ENERO:DICIEMBRE!JJ54)</f>
        <v>0</v>
      </c>
      <c r="JK54" s="63">
        <f>SUM(ENERO:DICIEMBRE!JK54)</f>
        <v>0</v>
      </c>
      <c r="JL54" s="140">
        <f t="shared" ref="JL54:JL55" si="470">SUM(JG54:JK54)</f>
        <v>0</v>
      </c>
      <c r="JM54" s="63">
        <f>SUM(ENERO:DICIEMBRE!JM54)</f>
        <v>0</v>
      </c>
      <c r="JN54" s="63">
        <f>SUM(ENERO:DICIEMBRE!JN54)</f>
        <v>0</v>
      </c>
      <c r="JO54" s="140">
        <f t="shared" ref="JO54:JO55" si="471">SUM(JM54:JN54)</f>
        <v>0</v>
      </c>
      <c r="JP54" s="63">
        <f>SUM(ENERO:DICIEMBRE!JP54)</f>
        <v>0</v>
      </c>
      <c r="JQ54" s="63">
        <f>SUM(ENERO:DICIEMBRE!JQ54)</f>
        <v>0</v>
      </c>
      <c r="JR54" s="63">
        <f>SUM(ENERO:DICIEMBRE!JR54)</f>
        <v>0</v>
      </c>
      <c r="JS54" s="63">
        <f>SUM(ENERO:DICIEMBRE!JS54)</f>
        <v>0</v>
      </c>
      <c r="JT54" s="63">
        <f>SUM(ENERO:DICIEMBRE!JT54)</f>
        <v>0</v>
      </c>
      <c r="JU54" s="63">
        <f>SUM(ENERO:DICIEMBRE!JU54)</f>
        <v>0</v>
      </c>
      <c r="JV54" s="63">
        <f>SUM(ENERO:DICIEMBRE!JV54)</f>
        <v>0</v>
      </c>
      <c r="JW54" s="63">
        <f>SUM(ENERO:DICIEMBRE!JW54)</f>
        <v>0</v>
      </c>
      <c r="JX54" s="63">
        <f>SUM(ENERO:DICIEMBRE!JX54)</f>
        <v>0</v>
      </c>
      <c r="JY54" s="63">
        <f>SUM(ENERO:DICIEMBRE!JY54)</f>
        <v>0</v>
      </c>
      <c r="JZ54" s="63">
        <f>SUM(ENERO:DICIEMBRE!JZ54)</f>
        <v>0</v>
      </c>
      <c r="KA54" s="63">
        <f>SUM(ENERO:DICIEMBRE!KA54)</f>
        <v>0</v>
      </c>
      <c r="KB54" s="63">
        <f>SUM(ENERO:DICIEMBRE!KB54)</f>
        <v>0</v>
      </c>
      <c r="KC54" s="63">
        <f>SUM(ENERO:DICIEMBRE!KC54)</f>
        <v>0</v>
      </c>
      <c r="KD54" s="63">
        <f>SUM(ENERO:DICIEMBRE!KD54)</f>
        <v>0</v>
      </c>
      <c r="KE54" s="63">
        <f>SUM(ENERO:DICIEMBRE!KE54)</f>
        <v>0</v>
      </c>
      <c r="KF54" s="63">
        <f>SUM(ENERO:DICIEMBRE!KF54)</f>
        <v>0</v>
      </c>
      <c r="KG54" s="140">
        <f t="shared" ref="KG54:KG55" si="472">SUM(JP54:KF54)</f>
        <v>0</v>
      </c>
      <c r="KH54" s="63">
        <f t="shared" ref="KH54:KX54" si="473">SUM(KH55:KH56)</f>
        <v>0</v>
      </c>
      <c r="KI54" s="63">
        <f t="shared" si="473"/>
        <v>0</v>
      </c>
      <c r="KJ54" s="63">
        <f t="shared" si="473"/>
        <v>0</v>
      </c>
      <c r="KK54" s="63">
        <f t="shared" si="473"/>
        <v>0</v>
      </c>
      <c r="KL54" s="63">
        <f t="shared" si="473"/>
        <v>0</v>
      </c>
      <c r="KM54" s="63">
        <f t="shared" si="473"/>
        <v>0</v>
      </c>
      <c r="KN54" s="63">
        <f t="shared" si="473"/>
        <v>0</v>
      </c>
      <c r="KO54" s="63">
        <f t="shared" si="473"/>
        <v>0</v>
      </c>
      <c r="KP54" s="63">
        <f t="shared" si="473"/>
        <v>0</v>
      </c>
      <c r="KQ54" s="63">
        <f t="shared" si="473"/>
        <v>0</v>
      </c>
      <c r="KR54" s="63">
        <f t="shared" si="473"/>
        <v>0</v>
      </c>
      <c r="KS54" s="63">
        <f t="shared" si="473"/>
        <v>0</v>
      </c>
      <c r="KT54" s="63">
        <f t="shared" si="473"/>
        <v>0</v>
      </c>
      <c r="KU54" s="63">
        <f t="shared" si="473"/>
        <v>0</v>
      </c>
      <c r="KV54" s="63">
        <f t="shared" si="473"/>
        <v>0</v>
      </c>
      <c r="KW54" s="63">
        <f t="shared" si="473"/>
        <v>0</v>
      </c>
      <c r="KX54" s="63">
        <f t="shared" si="473"/>
        <v>0</v>
      </c>
      <c r="KY54" s="140">
        <f t="shared" ref="KY54:KY55" si="474">SUM(KH54:KX54)</f>
        <v>0</v>
      </c>
      <c r="KZ54" s="63">
        <f>SUM(ENERO:DICIEMBRE!KZ54)</f>
        <v>0</v>
      </c>
      <c r="LA54" s="63">
        <f t="shared" ref="LA54:MM54" si="475">SUM(LA55:LA56)</f>
        <v>0</v>
      </c>
      <c r="LB54" s="63">
        <f t="shared" si="475"/>
        <v>0</v>
      </c>
      <c r="LC54" s="63">
        <f t="shared" si="475"/>
        <v>0</v>
      </c>
      <c r="LD54" s="63">
        <f t="shared" si="475"/>
        <v>0</v>
      </c>
      <c r="LE54" s="63">
        <f t="shared" si="475"/>
        <v>0</v>
      </c>
      <c r="LF54" s="63">
        <f t="shared" si="475"/>
        <v>0</v>
      </c>
      <c r="LG54" s="63">
        <f t="shared" si="475"/>
        <v>0</v>
      </c>
      <c r="LH54" s="63">
        <f t="shared" si="475"/>
        <v>0</v>
      </c>
      <c r="LI54" s="63">
        <f t="shared" si="475"/>
        <v>0</v>
      </c>
      <c r="LJ54" s="63">
        <f t="shared" si="475"/>
        <v>0</v>
      </c>
      <c r="LK54" s="63">
        <f t="shared" si="475"/>
        <v>0</v>
      </c>
      <c r="LL54" s="63">
        <f t="shared" si="475"/>
        <v>0</v>
      </c>
      <c r="LM54" s="63">
        <f t="shared" si="475"/>
        <v>0</v>
      </c>
      <c r="LN54" s="63">
        <f t="shared" si="475"/>
        <v>0</v>
      </c>
      <c r="LO54" s="63">
        <f t="shared" si="475"/>
        <v>0</v>
      </c>
      <c r="LP54" s="63">
        <f t="shared" si="475"/>
        <v>0</v>
      </c>
      <c r="LQ54" s="63">
        <f t="shared" si="475"/>
        <v>0</v>
      </c>
      <c r="LR54" s="63">
        <f t="shared" si="475"/>
        <v>0</v>
      </c>
      <c r="LS54" s="63">
        <f t="shared" si="475"/>
        <v>0</v>
      </c>
      <c r="LT54" s="63">
        <f t="shared" si="475"/>
        <v>0</v>
      </c>
      <c r="LU54" s="63">
        <f t="shared" si="475"/>
        <v>0</v>
      </c>
      <c r="LV54" s="63">
        <f t="shared" si="475"/>
        <v>0</v>
      </c>
      <c r="LW54" s="63">
        <f t="shared" si="475"/>
        <v>0</v>
      </c>
      <c r="LX54" s="63">
        <f t="shared" si="475"/>
        <v>0</v>
      </c>
      <c r="LY54" s="63">
        <f t="shared" si="475"/>
        <v>0</v>
      </c>
      <c r="LZ54" s="63">
        <f t="shared" si="475"/>
        <v>0</v>
      </c>
      <c r="MA54" s="63">
        <f t="shared" si="475"/>
        <v>0</v>
      </c>
      <c r="MB54" s="63">
        <f t="shared" si="475"/>
        <v>0</v>
      </c>
      <c r="MC54" s="63">
        <f t="shared" si="475"/>
        <v>0</v>
      </c>
      <c r="MD54" s="63">
        <f t="shared" si="475"/>
        <v>0</v>
      </c>
      <c r="ME54" s="63">
        <f t="shared" si="475"/>
        <v>0</v>
      </c>
      <c r="MF54" s="63">
        <f t="shared" si="475"/>
        <v>0</v>
      </c>
      <c r="MG54" s="63">
        <f t="shared" si="475"/>
        <v>0</v>
      </c>
      <c r="MH54" s="63">
        <f t="shared" si="475"/>
        <v>0</v>
      </c>
      <c r="MI54" s="63">
        <f t="shared" si="475"/>
        <v>0</v>
      </c>
      <c r="MJ54" s="63">
        <f t="shared" si="475"/>
        <v>0</v>
      </c>
      <c r="MK54" s="63">
        <f t="shared" si="475"/>
        <v>0</v>
      </c>
      <c r="ML54" s="63">
        <f t="shared" si="475"/>
        <v>0</v>
      </c>
      <c r="MM54" s="63">
        <f t="shared" si="475"/>
        <v>0</v>
      </c>
    </row>
    <row r="55" ht="12" spans="1:351">
      <c r="A55" s="1" t="s">
        <v>170</v>
      </c>
      <c r="B55" s="1">
        <v>31702</v>
      </c>
      <c r="C55" s="62" t="s">
        <v>218</v>
      </c>
      <c r="D55" s="63" t="e">
        <f>AVERAGE(ENERO:DICIEMBRE!D55)</f>
        <v>#DIV/0!</v>
      </c>
      <c r="E55" s="63" t="e">
        <f>AVERAGE(ENERO:DICIEMBRE!E55)</f>
        <v>#DIV/0!</v>
      </c>
      <c r="F55" s="63" t="e">
        <f>AVERAGE(ENERO:DICIEMBRE!F55)</f>
        <v>#DIV/0!</v>
      </c>
      <c r="G55" s="63" t="e">
        <f>AVERAGE(ENERO:DICIEMBRE!G55)</f>
        <v>#DIV/0!</v>
      </c>
      <c r="H55" s="63" t="e">
        <f>AVERAGE(ENERO:DICIEMBRE!H55)</f>
        <v>#DIV/0!</v>
      </c>
      <c r="I55" s="63" t="e">
        <f>AVERAGE(ENERO:DICIEMBRE!I55)</f>
        <v>#DIV/0!</v>
      </c>
      <c r="J55" s="63" t="e">
        <f>AVERAGE(ENERO:DICIEMBRE!J55)</f>
        <v>#DIV/0!</v>
      </c>
      <c r="K55" s="63" t="e">
        <f>AVERAGE(ENERO:DICIEMBRE!K55)</f>
        <v>#DIV/0!</v>
      </c>
      <c r="L55" s="63" t="e">
        <f>AVERAGE(ENERO:DICIEMBRE!L55)</f>
        <v>#DIV/0!</v>
      </c>
      <c r="M55" s="63" t="e">
        <f>AVERAGE(ENERO:DICIEMBRE!M55)</f>
        <v>#DIV/0!</v>
      </c>
      <c r="N55" s="69" t="e">
        <f t="shared" si="453"/>
        <v>#DIV/0!</v>
      </c>
      <c r="O55" s="63" t="e">
        <f>AVERAGE(ENERO:DICIEMBRE!O55)</f>
        <v>#DIV/0!</v>
      </c>
      <c r="P55" s="63" t="e">
        <f>AVERAGE(ENERO:DICIEMBRE!P55)</f>
        <v>#DIV/0!</v>
      </c>
      <c r="Q55" s="63" t="e">
        <f>AVERAGE(ENERO:DICIEMBRE!Q55)</f>
        <v>#DIV/0!</v>
      </c>
      <c r="R55" s="63" t="e">
        <f>AVERAGE(ENERO:DICIEMBRE!R55)</f>
        <v>#DIV/0!</v>
      </c>
      <c r="S55" s="63" t="e">
        <f>AVERAGE(ENERO:DICIEMBRE!S55)</f>
        <v>#DIV/0!</v>
      </c>
      <c r="T55" s="63" t="e">
        <f>AVERAGE(ENERO:DICIEMBRE!T55)</f>
        <v>#DIV/0!</v>
      </c>
      <c r="U55" s="63" t="e">
        <f>AVERAGE(ENERO:DICIEMBRE!U55)</f>
        <v>#DIV/0!</v>
      </c>
      <c r="V55" s="63" t="e">
        <f>AVERAGE(ENERO:DICIEMBRE!V55)</f>
        <v>#DIV/0!</v>
      </c>
      <c r="W55" s="63" t="e">
        <f>AVERAGE(ENERO:DICIEMBRE!W55)</f>
        <v>#DIV/0!</v>
      </c>
      <c r="X55" s="63" t="e">
        <f>AVERAGE(ENERO:DICIEMBRE!X55)</f>
        <v>#DIV/0!</v>
      </c>
      <c r="Y55" s="69" t="e">
        <f t="shared" si="454"/>
        <v>#DIV/0!</v>
      </c>
      <c r="Z55" s="73">
        <f t="shared" si="348"/>
        <v>0</v>
      </c>
      <c r="AA55" s="74">
        <f t="shared" si="348"/>
        <v>0</v>
      </c>
      <c r="AB55" s="74">
        <f t="shared" si="348"/>
        <v>0</v>
      </c>
      <c r="AC55" s="74">
        <f t="shared" si="348"/>
        <v>0</v>
      </c>
      <c r="AD55" s="74">
        <f t="shared" si="348"/>
        <v>0</v>
      </c>
      <c r="AE55" s="74">
        <f t="shared" si="348"/>
        <v>0</v>
      </c>
      <c r="AF55" s="74">
        <f t="shared" si="348"/>
        <v>0</v>
      </c>
      <c r="AG55" s="74">
        <f t="shared" si="348"/>
        <v>0</v>
      </c>
      <c r="AH55" s="74">
        <f t="shared" si="182"/>
        <v>0</v>
      </c>
      <c r="AI55" s="74">
        <f t="shared" si="182"/>
        <v>0</v>
      </c>
      <c r="AJ55" s="94">
        <f t="shared" si="182"/>
        <v>0</v>
      </c>
      <c r="AK55" s="95">
        <f>SUM(ENERO:DICIEMBRE!AK55)</f>
        <v>0</v>
      </c>
      <c r="AL55" s="96">
        <f>SUM(ENERO:DICIEMBRE!AL55)</f>
        <v>0</v>
      </c>
      <c r="AM55" s="63">
        <f>SUM(ENERO:DICIEMBRE!AM55)</f>
        <v>0</v>
      </c>
      <c r="AN55" s="63">
        <f>SUM(ENERO:DICIEMBRE!AN55)</f>
        <v>0</v>
      </c>
      <c r="AO55" s="63">
        <f>SUM(ENERO:DICIEMBRE!AO55)</f>
        <v>0</v>
      </c>
      <c r="AP55" s="63">
        <f>SUM(ENERO:DICIEMBRE!AP55)</f>
        <v>0</v>
      </c>
      <c r="AQ55" s="63">
        <f>SUM(ENERO:DICIEMBRE!AQ55)</f>
        <v>0</v>
      </c>
      <c r="AR55" s="63">
        <f>SUM(ENERO:DICIEMBRE!AR55)</f>
        <v>0</v>
      </c>
      <c r="AS55" s="63">
        <f>SUM(ENERO:DICIEMBRE!AS55)</f>
        <v>0</v>
      </c>
      <c r="AT55" s="69">
        <f t="shared" si="455"/>
        <v>0</v>
      </c>
      <c r="AU55" s="63">
        <f>SUM(ENERO:DICIEMBRE!AU55)</f>
        <v>0</v>
      </c>
      <c r="AV55" s="63">
        <f>SUM(ENERO:DICIEMBRE!AV55)</f>
        <v>0</v>
      </c>
      <c r="AW55" s="63">
        <f>SUM(ENERO:DICIEMBRE!AW55)</f>
        <v>0</v>
      </c>
      <c r="AX55" s="63">
        <f>SUM(ENERO:DICIEMBRE!AX55)</f>
        <v>0</v>
      </c>
      <c r="AY55" s="63">
        <f>SUM(ENERO:DICIEMBRE!AY55)</f>
        <v>0</v>
      </c>
      <c r="AZ55" s="63">
        <f>SUM(ENERO:DICIEMBRE!AZ55)</f>
        <v>0</v>
      </c>
      <c r="BA55" s="63">
        <f>SUM(ENERO:DICIEMBRE!BA55)</f>
        <v>0</v>
      </c>
      <c r="BB55" s="63">
        <f>SUM(ENERO:DICIEMBRE!BB55)</f>
        <v>0</v>
      </c>
      <c r="BC55" s="63">
        <f>SUM(ENERO:DICIEMBRE!BC55)</f>
        <v>0</v>
      </c>
      <c r="BD55" s="63">
        <f>SUM(ENERO:DICIEMBRE!BD55)</f>
        <v>0</v>
      </c>
      <c r="BE55" s="63">
        <f>SUM(ENERO:DICIEMBRE!BE55)</f>
        <v>0</v>
      </c>
      <c r="BF55" s="63">
        <f>SUM(ENERO:DICIEMBRE!BF55)</f>
        <v>0</v>
      </c>
      <c r="BG55" s="63">
        <f>SUM(ENERO:DICIEMBRE!BG55)</f>
        <v>0</v>
      </c>
      <c r="BH55" s="63">
        <f>SUM(ENERO:DICIEMBRE!BH55)</f>
        <v>0</v>
      </c>
      <c r="BI55" s="63">
        <f>SUM(ENERO:DICIEMBRE!BI55)</f>
        <v>0</v>
      </c>
      <c r="BJ55" s="63">
        <f>SUM(ENERO:DICIEMBRE!BJ55)</f>
        <v>0</v>
      </c>
      <c r="BK55" s="63">
        <f>SUM(ENERO:DICIEMBRE!BK55)</f>
        <v>0</v>
      </c>
      <c r="BL55" s="63">
        <f>SUM(ENERO:DICIEMBRE!BL55)</f>
        <v>0</v>
      </c>
      <c r="BM55" s="63">
        <f>SUM(ENERO:DICIEMBRE!BM55)</f>
        <v>0</v>
      </c>
      <c r="BN55" s="63">
        <f>SUM(ENERO:DICIEMBRE!BN55)</f>
        <v>0</v>
      </c>
      <c r="BO55" s="63">
        <f>SUM(ENERO:DICIEMBRE!BO55)</f>
        <v>0</v>
      </c>
      <c r="BP55" s="63">
        <f>SUM(ENERO:DICIEMBRE!BP55)</f>
        <v>0</v>
      </c>
      <c r="BQ55" s="63">
        <f>SUM(ENERO:DICIEMBRE!BQ55)</f>
        <v>0</v>
      </c>
      <c r="BR55" s="63">
        <f>SUM(ENERO:DICIEMBRE!BR55)</f>
        <v>0</v>
      </c>
      <c r="BS55" s="63">
        <f>SUM(ENERO:DICIEMBRE!BS55)</f>
        <v>0</v>
      </c>
      <c r="BT55" s="63">
        <f>SUM(ENERO:DICIEMBRE!BT55)</f>
        <v>0</v>
      </c>
      <c r="BU55" s="69">
        <f t="shared" si="456"/>
        <v>0</v>
      </c>
      <c r="BV55" s="63">
        <f>SUM(ENERO:DICIEMBRE!BV55)</f>
        <v>0</v>
      </c>
      <c r="BW55" s="63">
        <f>SUM(ENERO:DICIEMBRE!BW55)</f>
        <v>0</v>
      </c>
      <c r="BX55" s="63">
        <f>SUM(ENERO:DICIEMBRE!BX55)</f>
        <v>0</v>
      </c>
      <c r="BY55" s="69">
        <f t="shared" si="457"/>
        <v>0</v>
      </c>
      <c r="BZ55" s="63">
        <f>SUM(ENERO:DICIEMBRE!BZ55)</f>
        <v>0</v>
      </c>
      <c r="CA55" s="63">
        <f>SUM(ENERO:DICIEMBRE!CA55)</f>
        <v>0</v>
      </c>
      <c r="CB55" s="63">
        <f>SUM(ENERO:DICIEMBRE!CB55)</f>
        <v>0</v>
      </c>
      <c r="CC55" s="63">
        <f>SUM(ENERO:DICIEMBRE!CC55)</f>
        <v>0</v>
      </c>
      <c r="CD55" s="63">
        <f>SUM(ENERO:DICIEMBRE!CD55)</f>
        <v>0</v>
      </c>
      <c r="CE55" s="63">
        <f>SUM(ENERO:DICIEMBRE!CE55)</f>
        <v>0</v>
      </c>
      <c r="CF55" s="63">
        <f>SUM(ENERO:DICIEMBRE!CF55)</f>
        <v>0</v>
      </c>
      <c r="CG55" s="63">
        <f>SUM(ENERO:DICIEMBRE!CG55)</f>
        <v>0</v>
      </c>
      <c r="CH55" s="63">
        <f>SUM(ENERO:DICIEMBRE!CH55)</f>
        <v>0</v>
      </c>
      <c r="CI55" s="63">
        <f>SUM(ENERO:DICIEMBRE!CI55)</f>
        <v>0</v>
      </c>
      <c r="CJ55" s="63">
        <f>SUM(ENERO:DICIEMBRE!CJ55)</f>
        <v>0</v>
      </c>
      <c r="CK55" s="63">
        <f>SUM(ENERO:DICIEMBRE!CK55)</f>
        <v>0</v>
      </c>
      <c r="CL55" s="63">
        <f>SUM(ENERO:DICIEMBRE!CL55)</f>
        <v>0</v>
      </c>
      <c r="CM55" s="63">
        <f>SUM(ENERO:DICIEMBRE!CM55)</f>
        <v>0</v>
      </c>
      <c r="CN55" s="63">
        <f>SUM(ENERO:DICIEMBRE!CN55)</f>
        <v>0</v>
      </c>
      <c r="CO55" s="63">
        <f>SUM(ENERO:DICIEMBRE!CO55)</f>
        <v>0</v>
      </c>
      <c r="CP55" s="63">
        <f>SUM(ENERO:DICIEMBRE!CP55)</f>
        <v>0</v>
      </c>
      <c r="CQ55" s="63">
        <f>SUM(ENERO:DICIEMBRE!CQ55)</f>
        <v>0</v>
      </c>
      <c r="CR55" s="63">
        <f>SUM(ENERO:DICIEMBRE!CR55)</f>
        <v>0</v>
      </c>
      <c r="CS55" s="63">
        <f>SUM(ENERO:DICIEMBRE!CS55)</f>
        <v>0</v>
      </c>
      <c r="CT55" s="63">
        <f>SUM(ENERO:DICIEMBRE!CT55)</f>
        <v>0</v>
      </c>
      <c r="CU55" s="63">
        <f>SUM(ENERO:DICIEMBRE!CU55)</f>
        <v>0</v>
      </c>
      <c r="CV55" s="63">
        <f>SUM(ENERO:DICIEMBRE!CV55)</f>
        <v>0</v>
      </c>
      <c r="CW55" s="63">
        <f>SUM(ENERO:DICIEMBRE!CW55)</f>
        <v>0</v>
      </c>
      <c r="CX55" s="63">
        <f>SUM(ENERO:DICIEMBRE!CX55)</f>
        <v>0</v>
      </c>
      <c r="CY55" s="63">
        <f>SUM(ENERO:DICIEMBRE!CY55)</f>
        <v>0</v>
      </c>
      <c r="CZ55" s="63">
        <f>SUM(ENERO:DICIEMBRE!CZ55)</f>
        <v>0</v>
      </c>
      <c r="DA55" s="63">
        <f>SUM(ENERO:DICIEMBRE!DA55)</f>
        <v>0</v>
      </c>
      <c r="DB55" s="63">
        <f>SUM(ENERO:DICIEMBRE!DB55)</f>
        <v>0</v>
      </c>
      <c r="DC55" s="69">
        <f t="shared" si="458"/>
        <v>0</v>
      </c>
      <c r="DD55" s="63">
        <f>SUM(ENERO:DICIEMBRE!DD55)</f>
        <v>0</v>
      </c>
      <c r="DE55" s="63">
        <f>SUM(ENERO:DICIEMBRE!DE55)</f>
        <v>0</v>
      </c>
      <c r="DF55" s="69">
        <f>SUM(DD55:DE55)</f>
        <v>0</v>
      </c>
      <c r="DG55" s="63">
        <f>SUM(ENERO:DICIEMBRE!DG55)</f>
        <v>0</v>
      </c>
      <c r="DH55" s="63">
        <f>SUM(ENERO:DICIEMBRE!DH55)</f>
        <v>0</v>
      </c>
      <c r="DI55" s="63">
        <f>SUM(ENERO:DICIEMBRE!DI55)</f>
        <v>0</v>
      </c>
      <c r="DJ55" s="63">
        <f>SUM(ENERO:DICIEMBRE!DJ55)</f>
        <v>0</v>
      </c>
      <c r="DK55" s="63">
        <f>SUM(ENERO:DICIEMBRE!DK55)</f>
        <v>0</v>
      </c>
      <c r="DL55" s="63">
        <f>SUM(ENERO:DICIEMBRE!DL55)</f>
        <v>0</v>
      </c>
      <c r="DM55" s="63">
        <f>SUM(ENERO:DICIEMBRE!DM55)</f>
        <v>0</v>
      </c>
      <c r="DN55" s="63">
        <f>SUM(ENERO:DICIEMBRE!DN55)</f>
        <v>0</v>
      </c>
      <c r="DO55" s="63">
        <f>SUM(ENERO:DICIEMBRE!DO55)</f>
        <v>0</v>
      </c>
      <c r="DP55" s="63">
        <f>SUM(ENERO:DICIEMBRE!DP55)</f>
        <v>0</v>
      </c>
      <c r="DQ55" s="63">
        <f>SUM(ENERO:DICIEMBRE!DQ55)</f>
        <v>0</v>
      </c>
      <c r="DR55" s="63">
        <f>SUM(ENERO:DICIEMBRE!DR55)</f>
        <v>0</v>
      </c>
      <c r="DS55" s="63">
        <f>SUM(ENERO:DICIEMBRE!DS55)</f>
        <v>0</v>
      </c>
      <c r="DT55" s="63">
        <f>SUM(ENERO:DICIEMBRE!DT55)</f>
        <v>0</v>
      </c>
      <c r="DU55" s="63">
        <f>SUM(ENERO:DICIEMBRE!DU55)</f>
        <v>0</v>
      </c>
      <c r="DV55" s="63">
        <f>SUM(ENERO:DICIEMBRE!DV55)</f>
        <v>0</v>
      </c>
      <c r="DW55" s="63">
        <f>SUM(ENERO:DICIEMBRE!DW55)</f>
        <v>0</v>
      </c>
      <c r="DX55" s="63">
        <f>SUM(ENERO:DICIEMBRE!DX55)</f>
        <v>0</v>
      </c>
      <c r="DY55" s="63">
        <f>SUM(ENERO:DICIEMBRE!DY55)</f>
        <v>0</v>
      </c>
      <c r="DZ55" s="63">
        <f>SUM(ENERO:DICIEMBRE!DZ55)</f>
        <v>0</v>
      </c>
      <c r="EA55" s="63">
        <f>SUM(ENERO:DICIEMBRE!EA55)</f>
        <v>0</v>
      </c>
      <c r="EB55" s="63">
        <f>SUM(ENERO:DICIEMBRE!EB55)</f>
        <v>0</v>
      </c>
      <c r="EC55" s="63">
        <f>SUM(ENERO:DICIEMBRE!EC55)</f>
        <v>0</v>
      </c>
      <c r="ED55" s="63">
        <f>SUM(ENERO:DICIEMBRE!ED55)</f>
        <v>0</v>
      </c>
      <c r="EE55" s="63">
        <f>SUM(ENERO:DICIEMBRE!EE55)</f>
        <v>0</v>
      </c>
      <c r="EF55" s="63">
        <f>SUM(ENERO:DICIEMBRE!EF55)</f>
        <v>0</v>
      </c>
      <c r="EG55" s="63">
        <f>SUM(ENERO:DICIEMBRE!EG55)</f>
        <v>0</v>
      </c>
      <c r="EH55" s="63">
        <f>SUM(ENERO:DICIEMBRE!EH55)</f>
        <v>0</v>
      </c>
      <c r="EI55" s="63">
        <f>SUM(ENERO:DICIEMBRE!EI55)</f>
        <v>0</v>
      </c>
      <c r="EJ55" s="69">
        <f t="shared" si="459"/>
        <v>0</v>
      </c>
      <c r="EK55" s="69">
        <f t="shared" si="460"/>
        <v>0</v>
      </c>
      <c r="EL55" s="63">
        <f>SUM(ENERO:DICIEMBRE!EL55)</f>
        <v>0</v>
      </c>
      <c r="EM55" s="63">
        <f>SUM(ENERO:DICIEMBRE!EM55)</f>
        <v>0</v>
      </c>
      <c r="EN55" s="63">
        <f>SUM(ENERO:DICIEMBRE!EN55)</f>
        <v>0</v>
      </c>
      <c r="EO55" s="69">
        <f t="shared" si="461"/>
        <v>0</v>
      </c>
      <c r="EP55" s="63">
        <f>SUM(ENERO:DICIEMBRE!EP55)</f>
        <v>0</v>
      </c>
      <c r="EQ55" s="63">
        <f>SUM(ENERO:DICIEMBRE!EQ55)</f>
        <v>0</v>
      </c>
      <c r="ER55" s="63">
        <f>SUM(ENERO:DICIEMBRE!ER55)</f>
        <v>0</v>
      </c>
      <c r="ES55" s="63">
        <f>SUM(ENERO:DICIEMBRE!ES55)</f>
        <v>0</v>
      </c>
      <c r="ET55" s="63">
        <f>SUM(ENERO:DICIEMBRE!ET55)</f>
        <v>0</v>
      </c>
      <c r="EU55" s="63">
        <f>SUM(ENERO:DICIEMBRE!EU55)</f>
        <v>0</v>
      </c>
      <c r="EV55" s="63">
        <f>SUM(ENERO:DICIEMBRE!EV55)</f>
        <v>0</v>
      </c>
      <c r="EW55" s="63">
        <f>SUM(ENERO:DICIEMBRE!EW55)</f>
        <v>0</v>
      </c>
      <c r="EX55" s="63">
        <f>SUM(ENERO:DICIEMBRE!EX55)</f>
        <v>0</v>
      </c>
      <c r="EY55" s="69">
        <f t="shared" si="345"/>
        <v>0</v>
      </c>
      <c r="EZ55" s="63">
        <f>SUM(ENERO:DICIEMBRE!EZ55)</f>
        <v>0</v>
      </c>
      <c r="FA55" s="63">
        <f>SUM(ENERO:DICIEMBRE!FA55)</f>
        <v>0</v>
      </c>
      <c r="FB55" s="63">
        <f>SUM(ENERO:DICIEMBRE!FB55)</f>
        <v>0</v>
      </c>
      <c r="FC55" s="63">
        <f>SUM(ENERO:DICIEMBRE!FC55)</f>
        <v>0</v>
      </c>
      <c r="FD55" s="63">
        <f>SUM(ENERO:DICIEMBRE!FD55)</f>
        <v>0</v>
      </c>
      <c r="FE55" s="63">
        <f>SUM(ENERO:DICIEMBRE!FE55)</f>
        <v>0</v>
      </c>
      <c r="FF55" s="63">
        <f>SUM(ENERO:DICIEMBRE!FF55)</f>
        <v>0</v>
      </c>
      <c r="FG55" s="63">
        <f>SUM(ENERO:DICIEMBRE!FG55)</f>
        <v>0</v>
      </c>
      <c r="FH55" s="69">
        <f t="shared" si="462"/>
        <v>0</v>
      </c>
      <c r="FI55" s="63">
        <f>SUM(ENERO:DICIEMBRE!FI55)</f>
        <v>0</v>
      </c>
      <c r="FJ55" s="63">
        <f>SUM(ENERO:DICIEMBRE!FJ55)</f>
        <v>0</v>
      </c>
      <c r="FK55" s="63">
        <f>SUM(ENERO:DICIEMBRE!FK55)</f>
        <v>0</v>
      </c>
      <c r="FL55" s="63">
        <f>SUM(ENERO:DICIEMBRE!FL55)</f>
        <v>0</v>
      </c>
      <c r="FM55" s="63">
        <f>SUM(ENERO:DICIEMBRE!FM55)</f>
        <v>0</v>
      </c>
      <c r="FN55" s="63">
        <f>SUM(ENERO:DICIEMBRE!FN55)</f>
        <v>0</v>
      </c>
      <c r="FO55" s="63">
        <f>SUM(ENERO:DICIEMBRE!FO55)</f>
        <v>0</v>
      </c>
      <c r="FP55" s="63">
        <f>SUM(ENERO:DICIEMBRE!FP55)</f>
        <v>0</v>
      </c>
      <c r="FQ55" s="63">
        <f>SUM(ENERO:DICIEMBRE!FQ55)</f>
        <v>0</v>
      </c>
      <c r="FR55" s="63">
        <f>SUM(ENERO:DICIEMBRE!FR55)</f>
        <v>0</v>
      </c>
      <c r="FS55" s="69">
        <f t="shared" si="463"/>
        <v>0</v>
      </c>
      <c r="FT55" s="63">
        <f>SUM(ENERO:DICIEMBRE!FT55)</f>
        <v>0</v>
      </c>
      <c r="FU55" s="63">
        <f>SUM(ENERO:DICIEMBRE!FU55)</f>
        <v>0</v>
      </c>
      <c r="FV55" s="63">
        <f>SUM(ENERO:DICIEMBRE!FV55)</f>
        <v>0</v>
      </c>
      <c r="FW55" s="63">
        <f>SUM(ENERO:DICIEMBRE!FW55)</f>
        <v>0</v>
      </c>
      <c r="FX55" s="63">
        <f>SUM(ENERO:DICIEMBRE!FX55)</f>
        <v>0</v>
      </c>
      <c r="FY55" s="63">
        <f>SUM(ENERO:DICIEMBRE!FY55)</f>
        <v>0</v>
      </c>
      <c r="FZ55" s="63">
        <f>SUM(ENERO:DICIEMBRE!FZ55)</f>
        <v>0</v>
      </c>
      <c r="GA55" s="63">
        <f>SUM(ENERO:DICIEMBRE!GA55)</f>
        <v>0</v>
      </c>
      <c r="GB55" s="63">
        <f>SUM(ENERO:DICIEMBRE!GB55)</f>
        <v>0</v>
      </c>
      <c r="GC55" s="63">
        <f>SUM(ENERO:DICIEMBRE!GC55)</f>
        <v>0</v>
      </c>
      <c r="GD55" s="63">
        <f>SUM(ENERO:DICIEMBRE!GD55)</f>
        <v>0</v>
      </c>
      <c r="GE55" s="63">
        <f>SUM(ENERO:DICIEMBRE!GE55)</f>
        <v>0</v>
      </c>
      <c r="GF55" s="63">
        <f>SUM(ENERO:DICIEMBRE!GF55)</f>
        <v>0</v>
      </c>
      <c r="GG55" s="63">
        <f>SUM(ENERO:DICIEMBRE!GG55)</f>
        <v>0</v>
      </c>
      <c r="GH55" s="63">
        <f>SUM(ENERO:DICIEMBRE!GH55)</f>
        <v>0</v>
      </c>
      <c r="GI55" s="63">
        <f>SUM(ENERO:DICIEMBRE!GI55)</f>
        <v>0</v>
      </c>
      <c r="GJ55" s="63">
        <f>SUM(ENERO:DICIEMBRE!GJ55)</f>
        <v>0</v>
      </c>
      <c r="GK55" s="63">
        <f>SUM(ENERO:DICIEMBRE!GK55)</f>
        <v>0</v>
      </c>
      <c r="GL55" s="63">
        <f>SUM(ENERO:DICIEMBRE!GL55)</f>
        <v>0</v>
      </c>
      <c r="GM55" s="63">
        <f>SUM(ENERO:DICIEMBRE!GM55)</f>
        <v>0</v>
      </c>
      <c r="GN55" s="63">
        <f>SUM(ENERO:DICIEMBRE!GN55)</f>
        <v>0</v>
      </c>
      <c r="GO55" s="63">
        <f>SUM(ENERO:DICIEMBRE!GO55)</f>
        <v>0</v>
      </c>
      <c r="GP55" s="63">
        <f>SUM(ENERO:DICIEMBRE!GP55)</f>
        <v>0</v>
      </c>
      <c r="GQ55" s="69">
        <f t="shared" si="346"/>
        <v>0</v>
      </c>
      <c r="GR55" s="63">
        <f>SUM(ENERO:DICIEMBRE!GR55)</f>
        <v>0</v>
      </c>
      <c r="GS55" s="69">
        <f t="shared" si="464"/>
        <v>0</v>
      </c>
      <c r="GT55" s="63">
        <f>SUM(ENERO:DICIEMBRE!GT55)</f>
        <v>0</v>
      </c>
      <c r="GU55" s="63">
        <f>SUM(ENERO:DICIEMBRE!GU55)</f>
        <v>0</v>
      </c>
      <c r="GV55" s="63">
        <f>SUM(ENERO:DICIEMBRE!GV55)</f>
        <v>0</v>
      </c>
      <c r="GW55" s="63">
        <f>SUM(ENERO:DICIEMBRE!GW55)</f>
        <v>0</v>
      </c>
      <c r="GX55" s="63">
        <f>SUM(ENERO:DICIEMBRE!GX55)</f>
        <v>0</v>
      </c>
      <c r="GY55" s="63">
        <f>SUM(ENERO:DICIEMBRE!GY55)</f>
        <v>0</v>
      </c>
      <c r="GZ55" s="63">
        <f>SUM(ENERO:DICIEMBRE!GZ55)</f>
        <v>0</v>
      </c>
      <c r="HA55" s="63">
        <f>SUM(ENERO:DICIEMBRE!HA55)</f>
        <v>0</v>
      </c>
      <c r="HB55" s="63">
        <f>SUM(ENERO:DICIEMBRE!HB55)</f>
        <v>0</v>
      </c>
      <c r="HC55" s="63">
        <f>SUM(ENERO:DICIEMBRE!HC55)</f>
        <v>0</v>
      </c>
      <c r="HD55" s="63">
        <f>SUM(ENERO:DICIEMBRE!HD55)</f>
        <v>0</v>
      </c>
      <c r="HE55" s="63">
        <f>SUM(ENERO:DICIEMBRE!HE55)</f>
        <v>0</v>
      </c>
      <c r="HF55" s="63">
        <f>SUM(ENERO:DICIEMBRE!HF55)</f>
        <v>0</v>
      </c>
      <c r="HG55" s="63">
        <f>SUM(ENERO:DICIEMBRE!HG55)</f>
        <v>0</v>
      </c>
      <c r="HH55" s="63">
        <f>SUM(ENERO:DICIEMBRE!HH55)</f>
        <v>0</v>
      </c>
      <c r="HI55" s="63">
        <f>SUM(ENERO:DICIEMBRE!HI55)</f>
        <v>0</v>
      </c>
      <c r="HJ55" s="63">
        <f>SUM(ENERO:DICIEMBRE!HJ55)</f>
        <v>0</v>
      </c>
      <c r="HK55" s="63">
        <f>SUM(ENERO:DICIEMBRE!HK55)</f>
        <v>0</v>
      </c>
      <c r="HL55" s="63">
        <f>SUM(ENERO:DICIEMBRE!HL55)</f>
        <v>0</v>
      </c>
      <c r="HM55" s="63">
        <f>SUM(ENERO:DICIEMBRE!HM55)</f>
        <v>0</v>
      </c>
      <c r="HN55" s="63">
        <f>SUM(ENERO:DICIEMBRE!HN55)</f>
        <v>0</v>
      </c>
      <c r="HO55" s="63">
        <f>SUM(ENERO:DICIEMBRE!HO55)</f>
        <v>0</v>
      </c>
      <c r="HP55" s="63">
        <f>SUM(ENERO:DICIEMBRE!HP55)</f>
        <v>0</v>
      </c>
      <c r="HQ55" s="63">
        <f>SUM(ENERO:DICIEMBRE!HQ55)</f>
        <v>0</v>
      </c>
      <c r="HR55" s="63">
        <f>SUM(ENERO:DICIEMBRE!HR55)</f>
        <v>0</v>
      </c>
      <c r="HS55" s="69">
        <f>SUM(GT55:HR55)</f>
        <v>0</v>
      </c>
      <c r="HT55" s="63">
        <f>SUM(ENERO:DICIEMBRE!HT55)</f>
        <v>0</v>
      </c>
      <c r="HU55" s="63">
        <f>SUM(ENERO:DICIEMBRE!HU55)</f>
        <v>0</v>
      </c>
      <c r="HV55" s="69">
        <f t="shared" si="465"/>
        <v>0</v>
      </c>
      <c r="HW55" s="63">
        <f>SUM(ENERO:DICIEMBRE!HW55)</f>
        <v>0</v>
      </c>
      <c r="HX55" s="63">
        <f>SUM(ENERO:DICIEMBRE!HX55)</f>
        <v>0</v>
      </c>
      <c r="HY55" s="63">
        <f>SUM(ENERO:DICIEMBRE!HY55)</f>
        <v>0</v>
      </c>
      <c r="HZ55" s="63">
        <f>SUM(ENERO:DICIEMBRE!HZ55)</f>
        <v>0</v>
      </c>
      <c r="IA55" s="63">
        <f>SUM(ENERO:DICIEMBRE!IA55)</f>
        <v>0</v>
      </c>
      <c r="IB55" s="63">
        <f>SUM(ENERO:DICIEMBRE!IB55)</f>
        <v>0</v>
      </c>
      <c r="IC55" s="69">
        <f t="shared" si="466"/>
        <v>0</v>
      </c>
      <c r="ID55" s="63">
        <f>SUM(ENERO:DICIEMBRE!ID55)</f>
        <v>0</v>
      </c>
      <c r="IE55" s="63">
        <f>SUM(ENERO:DICIEMBRE!IE55)</f>
        <v>0</v>
      </c>
      <c r="IF55" s="63">
        <f>SUM(ENERO:DICIEMBRE!IF55)</f>
        <v>0</v>
      </c>
      <c r="IG55" s="63">
        <f>SUM(ENERO:DICIEMBRE!IG55)</f>
        <v>0</v>
      </c>
      <c r="IH55" s="63">
        <f>SUM(ENERO:DICIEMBRE!IH55)</f>
        <v>0</v>
      </c>
      <c r="II55" s="63">
        <f>SUM(ENERO:DICIEMBRE!II55)</f>
        <v>0</v>
      </c>
      <c r="IJ55" s="63">
        <f>SUM(ENERO:DICIEMBRE!IJ55)</f>
        <v>0</v>
      </c>
      <c r="IK55" s="63">
        <f>SUM(ENERO:DICIEMBRE!IK55)</f>
        <v>0</v>
      </c>
      <c r="IL55" s="63">
        <f>SUM(ENERO:DICIEMBRE!IL55)</f>
        <v>0</v>
      </c>
      <c r="IM55" s="63">
        <f>SUM(ENERO:DICIEMBRE!IM55)</f>
        <v>0</v>
      </c>
      <c r="IN55" s="69">
        <f t="shared" si="467"/>
        <v>0</v>
      </c>
      <c r="IO55" s="140">
        <f t="shared" si="468"/>
        <v>0</v>
      </c>
      <c r="IP55" s="63">
        <f>SUM(ENERO:DICIEMBRE!IP55)</f>
        <v>0</v>
      </c>
      <c r="IQ55" s="63">
        <f>SUM(ENERO:DICIEMBRE!IQ55)</f>
        <v>0</v>
      </c>
      <c r="IR55" s="63">
        <f>SUM(ENERO:DICIEMBRE!IR55)</f>
        <v>0</v>
      </c>
      <c r="IS55" s="63">
        <f>SUM(ENERO:DICIEMBRE!IS55)</f>
        <v>0</v>
      </c>
      <c r="IT55" s="63">
        <f>SUM(ENERO:DICIEMBRE!IT55)</f>
        <v>0</v>
      </c>
      <c r="IU55" s="63">
        <f>SUM(ENERO:DICIEMBRE!IU55)</f>
        <v>0</v>
      </c>
      <c r="IV55" s="63">
        <f>SUM(ENERO:DICIEMBRE!IV55)</f>
        <v>0</v>
      </c>
      <c r="IW55" s="63">
        <f>SUM(ENERO:DICIEMBRE!IW55)</f>
        <v>0</v>
      </c>
      <c r="IX55" s="63">
        <f>SUM(ENERO:DICIEMBRE!IX55)</f>
        <v>0</v>
      </c>
      <c r="IY55" s="63">
        <f>SUM(ENERO:DICIEMBRE!IY55)</f>
        <v>0</v>
      </c>
      <c r="IZ55" s="63">
        <f>SUM(ENERO:DICIEMBRE!IZ55)</f>
        <v>0</v>
      </c>
      <c r="JA55" s="63">
        <f>SUM(ENERO:DICIEMBRE!JA55)</f>
        <v>0</v>
      </c>
      <c r="JB55" s="63">
        <f>SUM(ENERO:DICIEMBRE!JB55)</f>
        <v>0</v>
      </c>
      <c r="JC55" s="63">
        <f>SUM(ENERO:DICIEMBRE!JC55)</f>
        <v>0</v>
      </c>
      <c r="JD55" s="140">
        <f>SUM(IP55,IR55,IT55,IZ55,JB55,IX55,IV55)</f>
        <v>0</v>
      </c>
      <c r="JE55" s="140">
        <f>SUM(IQ55,IS55,IU55,JA55,JC55,IY55,IW55)</f>
        <v>0</v>
      </c>
      <c r="JF55" s="140">
        <f t="shared" si="469"/>
        <v>0</v>
      </c>
      <c r="JG55" s="63">
        <f>SUM(ENERO:DICIEMBRE!JG55)</f>
        <v>0</v>
      </c>
      <c r="JH55" s="63">
        <f>SUM(ENERO:DICIEMBRE!JH55)</f>
        <v>0</v>
      </c>
      <c r="JI55" s="63">
        <f>SUM(ENERO:DICIEMBRE!JI55)</f>
        <v>0</v>
      </c>
      <c r="JJ55" s="63">
        <f>SUM(ENERO:DICIEMBRE!JJ55)</f>
        <v>0</v>
      </c>
      <c r="JK55" s="63">
        <f>SUM(ENERO:DICIEMBRE!JK55)</f>
        <v>0</v>
      </c>
      <c r="JL55" s="140">
        <f t="shared" si="470"/>
        <v>0</v>
      </c>
      <c r="JM55" s="63">
        <f>SUM(ENERO:DICIEMBRE!JM55)</f>
        <v>0</v>
      </c>
      <c r="JN55" s="63">
        <f>SUM(ENERO:DICIEMBRE!JN55)</f>
        <v>0</v>
      </c>
      <c r="JO55" s="140">
        <f t="shared" si="471"/>
        <v>0</v>
      </c>
      <c r="JP55" s="63">
        <f>SUM(ENERO:DICIEMBRE!JP55)</f>
        <v>0</v>
      </c>
      <c r="JQ55" s="63">
        <f>SUM(ENERO:DICIEMBRE!JQ55)</f>
        <v>0</v>
      </c>
      <c r="JR55" s="63">
        <f>SUM(ENERO:DICIEMBRE!JR55)</f>
        <v>0</v>
      </c>
      <c r="JS55" s="63">
        <f>SUM(ENERO:DICIEMBRE!JS55)</f>
        <v>0</v>
      </c>
      <c r="JT55" s="63">
        <f>SUM(ENERO:DICIEMBRE!JT55)</f>
        <v>0</v>
      </c>
      <c r="JU55" s="63">
        <f>SUM(ENERO:DICIEMBRE!JU55)</f>
        <v>0</v>
      </c>
      <c r="JV55" s="63">
        <f>SUM(ENERO:DICIEMBRE!JV55)</f>
        <v>0</v>
      </c>
      <c r="JW55" s="63">
        <f>SUM(ENERO:DICIEMBRE!JW55)</f>
        <v>0</v>
      </c>
      <c r="JX55" s="63">
        <f>SUM(ENERO:DICIEMBRE!JX55)</f>
        <v>0</v>
      </c>
      <c r="JY55" s="63">
        <f>SUM(ENERO:DICIEMBRE!JY55)</f>
        <v>0</v>
      </c>
      <c r="JZ55" s="63">
        <f>SUM(ENERO:DICIEMBRE!JZ55)</f>
        <v>0</v>
      </c>
      <c r="KA55" s="63">
        <f>SUM(ENERO:DICIEMBRE!KA55)</f>
        <v>0</v>
      </c>
      <c r="KB55" s="63">
        <f>SUM(ENERO:DICIEMBRE!KB55)</f>
        <v>0</v>
      </c>
      <c r="KC55" s="63">
        <f>SUM(ENERO:DICIEMBRE!KC55)</f>
        <v>0</v>
      </c>
      <c r="KD55" s="63">
        <f>SUM(ENERO:DICIEMBRE!KD55)</f>
        <v>0</v>
      </c>
      <c r="KE55" s="63">
        <f>SUM(ENERO:DICIEMBRE!KE55)</f>
        <v>0</v>
      </c>
      <c r="KF55" s="63">
        <f>SUM(ENERO:DICIEMBRE!KF55)</f>
        <v>0</v>
      </c>
      <c r="KG55" s="140">
        <f t="shared" si="472"/>
        <v>0</v>
      </c>
      <c r="KH55" s="63">
        <f>SUM(ENERO:DICIEMBRE!KH55)</f>
        <v>0</v>
      </c>
      <c r="KI55" s="63">
        <f>SUM(ENERO:DICIEMBRE!KI55)</f>
        <v>0</v>
      </c>
      <c r="KJ55" s="63">
        <f>SUM(ENERO:DICIEMBRE!KJ55)</f>
        <v>0</v>
      </c>
      <c r="KK55" s="63">
        <f>SUM(ENERO:DICIEMBRE!KK55)</f>
        <v>0</v>
      </c>
      <c r="KL55" s="63">
        <f>SUM(ENERO:DICIEMBRE!KL55)</f>
        <v>0</v>
      </c>
      <c r="KM55" s="63">
        <f>SUM(ENERO:DICIEMBRE!KM55)</f>
        <v>0</v>
      </c>
      <c r="KN55" s="63">
        <f>SUM(ENERO:DICIEMBRE!KN55)</f>
        <v>0</v>
      </c>
      <c r="KO55" s="63">
        <f>SUM(ENERO:DICIEMBRE!KO55)</f>
        <v>0</v>
      </c>
      <c r="KP55" s="63">
        <f>SUM(ENERO:DICIEMBRE!KP55)</f>
        <v>0</v>
      </c>
      <c r="KQ55" s="63">
        <f>SUM(ENERO:DICIEMBRE!KQ55)</f>
        <v>0</v>
      </c>
      <c r="KR55" s="63">
        <f>SUM(ENERO:DICIEMBRE!KR55)</f>
        <v>0</v>
      </c>
      <c r="KS55" s="63">
        <f>SUM(ENERO:DICIEMBRE!KS55)</f>
        <v>0</v>
      </c>
      <c r="KT55" s="63">
        <f>SUM(ENERO:DICIEMBRE!KT55)</f>
        <v>0</v>
      </c>
      <c r="KU55" s="63">
        <f>SUM(ENERO:DICIEMBRE!KU55)</f>
        <v>0</v>
      </c>
      <c r="KV55" s="63">
        <f>SUM(ENERO:DICIEMBRE!KV55)</f>
        <v>0</v>
      </c>
      <c r="KW55" s="63">
        <f>SUM(ENERO:DICIEMBRE!KW55)</f>
        <v>0</v>
      </c>
      <c r="KX55" s="63">
        <f>SUM(ENERO:DICIEMBRE!KX55)</f>
        <v>0</v>
      </c>
      <c r="KY55" s="140">
        <f t="shared" si="474"/>
        <v>0</v>
      </c>
      <c r="KZ55" s="63">
        <f>SUM(ENERO:DICIEMBRE!KZ55)</f>
        <v>0</v>
      </c>
      <c r="LA55" s="63">
        <f>SUM(ENERO:DICIEMBRE!LA55)</f>
        <v>0</v>
      </c>
      <c r="LB55" s="63">
        <f>SUM(ENERO:DICIEMBRE!LB55)</f>
        <v>0</v>
      </c>
      <c r="LC55" s="63">
        <f>SUM(ENERO:DICIEMBRE!LC55)</f>
        <v>0</v>
      </c>
      <c r="LD55" s="63">
        <f>SUM(ENERO:DICIEMBRE!LD55)</f>
        <v>0</v>
      </c>
      <c r="LE55" s="63">
        <f>SUM(ENERO:DICIEMBRE!LE55)</f>
        <v>0</v>
      </c>
      <c r="LF55" s="63">
        <f>SUM(ENERO:DICIEMBRE!LF55)</f>
        <v>0</v>
      </c>
      <c r="LG55" s="63">
        <f>SUM(ENERO:DICIEMBRE!LG55)</f>
        <v>0</v>
      </c>
      <c r="LH55" s="63">
        <f>SUM(ENERO:DICIEMBRE!LH55)</f>
        <v>0</v>
      </c>
      <c r="LI55" s="63">
        <f>SUM(ENERO:DICIEMBRE!LI55)</f>
        <v>0</v>
      </c>
      <c r="LJ55" s="63">
        <f>SUM(ENERO:DICIEMBRE!LJ55)</f>
        <v>0</v>
      </c>
      <c r="LK55" s="63">
        <f>SUM(ENERO:DICIEMBRE!LK55)</f>
        <v>0</v>
      </c>
      <c r="LL55" s="63">
        <f>SUM(ENERO:DICIEMBRE!LL55)</f>
        <v>0</v>
      </c>
      <c r="LM55" s="63">
        <f>SUM(ENERO:DICIEMBRE!LM55)</f>
        <v>0</v>
      </c>
      <c r="LN55" s="63">
        <f>SUM(ENERO:DICIEMBRE!LN55)</f>
        <v>0</v>
      </c>
      <c r="LO55" s="63">
        <f>SUM(ENERO:DICIEMBRE!LO55)</f>
        <v>0</v>
      </c>
      <c r="LP55" s="63">
        <f>SUM(ENERO:DICIEMBRE!LP55)</f>
        <v>0</v>
      </c>
      <c r="LQ55" s="63">
        <f>SUM(ENERO:DICIEMBRE!LQ55)</f>
        <v>0</v>
      </c>
      <c r="LR55" s="63">
        <f>SUM(ENERO:DICIEMBRE!LR55)</f>
        <v>0</v>
      </c>
      <c r="LS55" s="63">
        <f>SUM(ENERO:DICIEMBRE!LS55)</f>
        <v>0</v>
      </c>
      <c r="LT55" s="63">
        <f>SUM(ENERO:DICIEMBRE!LT55)</f>
        <v>0</v>
      </c>
      <c r="LU55" s="63">
        <f>SUM(ENERO:DICIEMBRE!LU55)</f>
        <v>0</v>
      </c>
      <c r="LV55" s="63">
        <f>SUM(ENERO:DICIEMBRE!LV55)</f>
        <v>0</v>
      </c>
      <c r="LW55" s="63">
        <f>SUM(ENERO:DICIEMBRE!LW55)</f>
        <v>0</v>
      </c>
      <c r="LX55" s="63">
        <f>SUM(ENERO:DICIEMBRE!LX55)</f>
        <v>0</v>
      </c>
      <c r="LY55" s="63">
        <f>SUM(ENERO:DICIEMBRE!LY55)</f>
        <v>0</v>
      </c>
      <c r="LZ55" s="63">
        <f>SUM(ENERO:DICIEMBRE!LZ55)</f>
        <v>0</v>
      </c>
      <c r="MA55" s="63">
        <f>SUM(ENERO:DICIEMBRE!MA55)</f>
        <v>0</v>
      </c>
      <c r="MB55" s="63">
        <f>SUM(ENERO:DICIEMBRE!MB55)</f>
        <v>0</v>
      </c>
      <c r="MC55" s="63">
        <f>SUM(ENERO:DICIEMBRE!MC55)</f>
        <v>0</v>
      </c>
      <c r="MD55" s="63">
        <f>SUM(ENERO:DICIEMBRE!MD55)</f>
        <v>0</v>
      </c>
      <c r="ME55" s="63">
        <f>SUM(ENERO:DICIEMBRE!ME55)</f>
        <v>0</v>
      </c>
      <c r="MF55" s="63">
        <f>SUM(ENERO:DICIEMBRE!MF55)</f>
        <v>0</v>
      </c>
      <c r="MG55" s="63">
        <f>SUM(ENERO:DICIEMBRE!MG55)</f>
        <v>0</v>
      </c>
      <c r="MH55" s="63">
        <f>SUM(ENERO:DICIEMBRE!MH55)</f>
        <v>0</v>
      </c>
      <c r="MI55" s="63">
        <f>SUM(ENERO:DICIEMBRE!MI55)</f>
        <v>0</v>
      </c>
      <c r="MJ55" s="63">
        <f>SUM(ENERO:DICIEMBRE!MJ55)</f>
        <v>0</v>
      </c>
      <c r="MK55" s="63">
        <f>SUM(ENERO:DICIEMBRE!MK55)</f>
        <v>0</v>
      </c>
      <c r="ML55" s="63">
        <f>SUM(ENERO:DICIEMBRE!ML55)</f>
        <v>0</v>
      </c>
      <c r="MM55" s="63">
        <f>SUM(ENERO:DICIEMBRE!MM55)</f>
        <v>0</v>
      </c>
    </row>
    <row r="56" customHeight="1" spans="1:351">
      <c r="A56" s="1" t="s">
        <v>155</v>
      </c>
      <c r="B56" s="1">
        <v>31300</v>
      </c>
      <c r="C56" s="13" t="s">
        <v>219</v>
      </c>
      <c r="D56" s="61" t="e">
        <f>SUM(D57:D60)</f>
        <v>#DIV/0!</v>
      </c>
      <c r="E56" s="61" t="e">
        <f t="shared" ref="E56:Y56" si="476">SUM(E57:E60)</f>
        <v>#DIV/0!</v>
      </c>
      <c r="F56" s="61" t="e">
        <f t="shared" si="476"/>
        <v>#DIV/0!</v>
      </c>
      <c r="G56" s="61" t="e">
        <f t="shared" si="476"/>
        <v>#DIV/0!</v>
      </c>
      <c r="H56" s="61" t="e">
        <f t="shared" si="476"/>
        <v>#DIV/0!</v>
      </c>
      <c r="I56" s="61" t="e">
        <f t="shared" si="476"/>
        <v>#DIV/0!</v>
      </c>
      <c r="J56" s="61" t="e">
        <f t="shared" si="476"/>
        <v>#DIV/0!</v>
      </c>
      <c r="K56" s="61" t="e">
        <f t="shared" si="476"/>
        <v>#DIV/0!</v>
      </c>
      <c r="L56" s="61" t="e">
        <f t="shared" si="476"/>
        <v>#DIV/0!</v>
      </c>
      <c r="M56" s="61" t="e">
        <f t="shared" si="476"/>
        <v>#DIV/0!</v>
      </c>
      <c r="N56" s="68" t="e">
        <f t="shared" si="476"/>
        <v>#DIV/0!</v>
      </c>
      <c r="O56" s="61" t="e">
        <f t="shared" si="476"/>
        <v>#DIV/0!</v>
      </c>
      <c r="P56" s="61" t="e">
        <f t="shared" si="476"/>
        <v>#DIV/0!</v>
      </c>
      <c r="Q56" s="61" t="e">
        <f t="shared" si="476"/>
        <v>#DIV/0!</v>
      </c>
      <c r="R56" s="61" t="e">
        <f t="shared" si="476"/>
        <v>#DIV/0!</v>
      </c>
      <c r="S56" s="61" t="e">
        <f t="shared" si="476"/>
        <v>#DIV/0!</v>
      </c>
      <c r="T56" s="61" t="e">
        <f t="shared" si="476"/>
        <v>#DIV/0!</v>
      </c>
      <c r="U56" s="61" t="e">
        <f t="shared" si="476"/>
        <v>#DIV/0!</v>
      </c>
      <c r="V56" s="61" t="e">
        <f t="shared" si="476"/>
        <v>#DIV/0!</v>
      </c>
      <c r="W56" s="61" t="e">
        <f t="shared" si="476"/>
        <v>#DIV/0!</v>
      </c>
      <c r="X56" s="61" t="e">
        <f t="shared" si="476"/>
        <v>#DIV/0!</v>
      </c>
      <c r="Y56" s="68" t="e">
        <f t="shared" si="476"/>
        <v>#DIV/0!</v>
      </c>
      <c r="Z56" s="71">
        <f t="shared" si="348"/>
        <v>0</v>
      </c>
      <c r="AA56" s="72">
        <f t="shared" si="348"/>
        <v>0</v>
      </c>
      <c r="AB56" s="72">
        <f t="shared" si="348"/>
        <v>0</v>
      </c>
      <c r="AC56" s="72">
        <f t="shared" si="348"/>
        <v>0</v>
      </c>
      <c r="AD56" s="72">
        <f t="shared" si="348"/>
        <v>0</v>
      </c>
      <c r="AE56" s="72">
        <f t="shared" si="348"/>
        <v>0</v>
      </c>
      <c r="AF56" s="72">
        <f t="shared" si="348"/>
        <v>0</v>
      </c>
      <c r="AG56" s="72">
        <f t="shared" si="348"/>
        <v>0</v>
      </c>
      <c r="AH56" s="72">
        <f t="shared" si="182"/>
        <v>0</v>
      </c>
      <c r="AI56" s="72">
        <f t="shared" si="182"/>
        <v>0</v>
      </c>
      <c r="AJ56" s="91">
        <f t="shared" si="182"/>
        <v>0</v>
      </c>
      <c r="AK56" s="92">
        <f t="shared" ref="AK56:CV56" si="477">SUM(AK57:AK60)</f>
        <v>0</v>
      </c>
      <c r="AL56" s="93">
        <f t="shared" si="477"/>
        <v>0</v>
      </c>
      <c r="AM56" s="68">
        <f t="shared" si="477"/>
        <v>0</v>
      </c>
      <c r="AN56" s="68">
        <f t="shared" si="477"/>
        <v>0</v>
      </c>
      <c r="AO56" s="68">
        <f t="shared" si="477"/>
        <v>0</v>
      </c>
      <c r="AP56" s="68">
        <f t="shared" si="477"/>
        <v>0</v>
      </c>
      <c r="AQ56" s="68">
        <f t="shared" si="477"/>
        <v>0</v>
      </c>
      <c r="AR56" s="68">
        <f t="shared" si="477"/>
        <v>0</v>
      </c>
      <c r="AS56" s="68">
        <f t="shared" si="477"/>
        <v>0</v>
      </c>
      <c r="AT56" s="68">
        <f t="shared" si="477"/>
        <v>0</v>
      </c>
      <c r="AU56" s="61">
        <f t="shared" si="477"/>
        <v>0</v>
      </c>
      <c r="AV56" s="61">
        <f t="shared" si="477"/>
        <v>0</v>
      </c>
      <c r="AW56" s="61">
        <f t="shared" si="477"/>
        <v>0</v>
      </c>
      <c r="AX56" s="61">
        <f t="shared" si="477"/>
        <v>0</v>
      </c>
      <c r="AY56" s="61">
        <f t="shared" si="477"/>
        <v>0</v>
      </c>
      <c r="AZ56" s="61">
        <f t="shared" si="477"/>
        <v>0</v>
      </c>
      <c r="BA56" s="61">
        <f t="shared" si="477"/>
        <v>0</v>
      </c>
      <c r="BB56" s="61">
        <f t="shared" si="477"/>
        <v>0</v>
      </c>
      <c r="BC56" s="61">
        <f t="shared" si="477"/>
        <v>0</v>
      </c>
      <c r="BD56" s="61">
        <f t="shared" si="477"/>
        <v>0</v>
      </c>
      <c r="BE56" s="61">
        <f t="shared" si="477"/>
        <v>0</v>
      </c>
      <c r="BF56" s="61">
        <f t="shared" si="477"/>
        <v>0</v>
      </c>
      <c r="BG56" s="61">
        <f t="shared" si="477"/>
        <v>0</v>
      </c>
      <c r="BH56" s="61">
        <f t="shared" si="477"/>
        <v>0</v>
      </c>
      <c r="BI56" s="61">
        <f t="shared" si="477"/>
        <v>0</v>
      </c>
      <c r="BJ56" s="61">
        <f t="shared" si="477"/>
        <v>0</v>
      </c>
      <c r="BK56" s="61">
        <f t="shared" si="477"/>
        <v>0</v>
      </c>
      <c r="BL56" s="61">
        <f t="shared" si="477"/>
        <v>0</v>
      </c>
      <c r="BM56" s="61">
        <f t="shared" si="477"/>
        <v>0</v>
      </c>
      <c r="BN56" s="61">
        <f t="shared" si="477"/>
        <v>0</v>
      </c>
      <c r="BO56" s="61">
        <f t="shared" si="477"/>
        <v>0</v>
      </c>
      <c r="BP56" s="61">
        <f t="shared" si="477"/>
        <v>0</v>
      </c>
      <c r="BQ56" s="61">
        <f t="shared" si="477"/>
        <v>0</v>
      </c>
      <c r="BR56" s="61">
        <f t="shared" si="477"/>
        <v>0</v>
      </c>
      <c r="BS56" s="61">
        <f t="shared" si="477"/>
        <v>0</v>
      </c>
      <c r="BT56" s="61">
        <f t="shared" si="477"/>
        <v>0</v>
      </c>
      <c r="BU56" s="68">
        <f t="shared" si="477"/>
        <v>0</v>
      </c>
      <c r="BV56" s="61">
        <f t="shared" si="477"/>
        <v>0</v>
      </c>
      <c r="BW56" s="61">
        <f t="shared" si="477"/>
        <v>0</v>
      </c>
      <c r="BX56" s="61">
        <f t="shared" si="477"/>
        <v>0</v>
      </c>
      <c r="BY56" s="68">
        <f t="shared" si="477"/>
        <v>0</v>
      </c>
      <c r="BZ56" s="61">
        <f t="shared" si="477"/>
        <v>0</v>
      </c>
      <c r="CA56" s="61">
        <f t="shared" si="477"/>
        <v>0</v>
      </c>
      <c r="CB56" s="61">
        <f t="shared" si="477"/>
        <v>0</v>
      </c>
      <c r="CC56" s="61">
        <f t="shared" si="477"/>
        <v>0</v>
      </c>
      <c r="CD56" s="61">
        <f t="shared" si="477"/>
        <v>0</v>
      </c>
      <c r="CE56" s="61">
        <f t="shared" si="477"/>
        <v>0</v>
      </c>
      <c r="CF56" s="61">
        <f t="shared" si="477"/>
        <v>0</v>
      </c>
      <c r="CG56" s="61">
        <f t="shared" si="477"/>
        <v>0</v>
      </c>
      <c r="CH56" s="61">
        <f t="shared" si="477"/>
        <v>0</v>
      </c>
      <c r="CI56" s="61">
        <f t="shared" si="477"/>
        <v>0</v>
      </c>
      <c r="CJ56" s="61">
        <f t="shared" si="477"/>
        <v>0</v>
      </c>
      <c r="CK56" s="61">
        <f t="shared" si="477"/>
        <v>0</v>
      </c>
      <c r="CL56" s="61">
        <f t="shared" si="477"/>
        <v>0</v>
      </c>
      <c r="CM56" s="61">
        <f t="shared" si="477"/>
        <v>0</v>
      </c>
      <c r="CN56" s="61">
        <f t="shared" si="477"/>
        <v>0</v>
      </c>
      <c r="CO56" s="61">
        <f t="shared" si="477"/>
        <v>0</v>
      </c>
      <c r="CP56" s="61">
        <f t="shared" si="477"/>
        <v>0</v>
      </c>
      <c r="CQ56" s="61">
        <f t="shared" si="477"/>
        <v>0</v>
      </c>
      <c r="CR56" s="61">
        <f t="shared" si="477"/>
        <v>0</v>
      </c>
      <c r="CS56" s="61">
        <f t="shared" si="477"/>
        <v>0</v>
      </c>
      <c r="CT56" s="61">
        <f t="shared" si="477"/>
        <v>0</v>
      </c>
      <c r="CU56" s="61">
        <f t="shared" si="477"/>
        <v>0</v>
      </c>
      <c r="CV56" s="61">
        <f t="shared" si="477"/>
        <v>0</v>
      </c>
      <c r="CW56" s="61">
        <f t="shared" ref="CW56:FH56" si="478">SUM(CW57:CW60)</f>
        <v>0</v>
      </c>
      <c r="CX56" s="61">
        <f t="shared" si="478"/>
        <v>0</v>
      </c>
      <c r="CY56" s="61">
        <f t="shared" si="478"/>
        <v>0</v>
      </c>
      <c r="CZ56" s="61">
        <f t="shared" si="478"/>
        <v>0</v>
      </c>
      <c r="DA56" s="61">
        <f t="shared" si="478"/>
        <v>0</v>
      </c>
      <c r="DB56" s="61">
        <f t="shared" si="478"/>
        <v>0</v>
      </c>
      <c r="DC56" s="68">
        <f t="shared" si="478"/>
        <v>0</v>
      </c>
      <c r="DD56" s="61">
        <f t="shared" si="478"/>
        <v>0</v>
      </c>
      <c r="DE56" s="61">
        <f t="shared" si="478"/>
        <v>0</v>
      </c>
      <c r="DF56" s="68">
        <f t="shared" si="478"/>
        <v>0</v>
      </c>
      <c r="DG56" s="61">
        <f t="shared" si="478"/>
        <v>0</v>
      </c>
      <c r="DH56" s="61">
        <f t="shared" si="478"/>
        <v>0</v>
      </c>
      <c r="DI56" s="61">
        <f t="shared" si="478"/>
        <v>0</v>
      </c>
      <c r="DJ56" s="61">
        <f t="shared" si="478"/>
        <v>0</v>
      </c>
      <c r="DK56" s="61">
        <f t="shared" si="478"/>
        <v>0</v>
      </c>
      <c r="DL56" s="61">
        <f t="shared" si="478"/>
        <v>0</v>
      </c>
      <c r="DM56" s="61">
        <f t="shared" si="478"/>
        <v>0</v>
      </c>
      <c r="DN56" s="61">
        <f t="shared" si="478"/>
        <v>0</v>
      </c>
      <c r="DO56" s="61">
        <f t="shared" si="478"/>
        <v>0</v>
      </c>
      <c r="DP56" s="61">
        <f t="shared" si="478"/>
        <v>0</v>
      </c>
      <c r="DQ56" s="61">
        <f t="shared" si="478"/>
        <v>0</v>
      </c>
      <c r="DR56" s="61">
        <f t="shared" si="478"/>
        <v>0</v>
      </c>
      <c r="DS56" s="61">
        <f t="shared" si="478"/>
        <v>0</v>
      </c>
      <c r="DT56" s="61">
        <f t="shared" si="478"/>
        <v>0</v>
      </c>
      <c r="DU56" s="61">
        <f t="shared" si="478"/>
        <v>0</v>
      </c>
      <c r="DV56" s="61">
        <f t="shared" si="478"/>
        <v>0</v>
      </c>
      <c r="DW56" s="61">
        <f t="shared" si="478"/>
        <v>0</v>
      </c>
      <c r="DX56" s="61">
        <f t="shared" si="478"/>
        <v>0</v>
      </c>
      <c r="DY56" s="61">
        <f t="shared" si="478"/>
        <v>0</v>
      </c>
      <c r="DZ56" s="61">
        <f t="shared" si="478"/>
        <v>0</v>
      </c>
      <c r="EA56" s="61">
        <f t="shared" si="478"/>
        <v>0</v>
      </c>
      <c r="EB56" s="61">
        <f t="shared" si="478"/>
        <v>0</v>
      </c>
      <c r="EC56" s="61">
        <f t="shared" si="478"/>
        <v>0</v>
      </c>
      <c r="ED56" s="61">
        <f t="shared" si="478"/>
        <v>0</v>
      </c>
      <c r="EE56" s="61">
        <f t="shared" si="478"/>
        <v>0</v>
      </c>
      <c r="EF56" s="61">
        <f t="shared" si="478"/>
        <v>0</v>
      </c>
      <c r="EG56" s="61">
        <f t="shared" si="478"/>
        <v>0</v>
      </c>
      <c r="EH56" s="61">
        <f t="shared" si="478"/>
        <v>0</v>
      </c>
      <c r="EI56" s="61">
        <f t="shared" si="478"/>
        <v>0</v>
      </c>
      <c r="EJ56" s="68">
        <f t="shared" si="478"/>
        <v>0</v>
      </c>
      <c r="EK56" s="68">
        <f t="shared" si="478"/>
        <v>0</v>
      </c>
      <c r="EL56" s="61">
        <f t="shared" si="478"/>
        <v>0</v>
      </c>
      <c r="EM56" s="61">
        <f t="shared" si="478"/>
        <v>0</v>
      </c>
      <c r="EN56" s="61">
        <f t="shared" si="478"/>
        <v>0</v>
      </c>
      <c r="EO56" s="68">
        <f t="shared" si="478"/>
        <v>0</v>
      </c>
      <c r="EP56" s="61">
        <f t="shared" si="478"/>
        <v>0</v>
      </c>
      <c r="EQ56" s="61">
        <f t="shared" si="478"/>
        <v>0</v>
      </c>
      <c r="ER56" s="61">
        <f t="shared" si="478"/>
        <v>0</v>
      </c>
      <c r="ES56" s="61">
        <f t="shared" si="478"/>
        <v>0</v>
      </c>
      <c r="ET56" s="61">
        <f t="shared" si="478"/>
        <v>0</v>
      </c>
      <c r="EU56" s="61">
        <f t="shared" si="478"/>
        <v>0</v>
      </c>
      <c r="EV56" s="61">
        <f t="shared" si="478"/>
        <v>0</v>
      </c>
      <c r="EW56" s="61">
        <f t="shared" si="478"/>
        <v>0</v>
      </c>
      <c r="EX56" s="61">
        <f t="shared" si="478"/>
        <v>0</v>
      </c>
      <c r="EY56" s="68">
        <f t="shared" si="345"/>
        <v>0</v>
      </c>
      <c r="EZ56" s="61">
        <f t="shared" ref="EZ56:FG56" si="479">SUM(EZ57:EZ60)</f>
        <v>0</v>
      </c>
      <c r="FA56" s="61">
        <f t="shared" si="479"/>
        <v>0</v>
      </c>
      <c r="FB56" s="61">
        <f t="shared" si="479"/>
        <v>0</v>
      </c>
      <c r="FC56" s="61">
        <f t="shared" si="479"/>
        <v>0</v>
      </c>
      <c r="FD56" s="61">
        <f t="shared" si="479"/>
        <v>0</v>
      </c>
      <c r="FE56" s="61">
        <f t="shared" si="479"/>
        <v>0</v>
      </c>
      <c r="FF56" s="61">
        <f t="shared" si="479"/>
        <v>0</v>
      </c>
      <c r="FG56" s="61">
        <f t="shared" si="479"/>
        <v>0</v>
      </c>
      <c r="FH56" s="68">
        <f t="shared" si="478"/>
        <v>0</v>
      </c>
      <c r="FI56" s="61">
        <f t="shared" ref="FI56:HT56" si="480">SUM(FI57:FI60)</f>
        <v>0</v>
      </c>
      <c r="FJ56" s="61">
        <f t="shared" si="480"/>
        <v>0</v>
      </c>
      <c r="FK56" s="61">
        <f t="shared" si="480"/>
        <v>0</v>
      </c>
      <c r="FL56" s="61">
        <f t="shared" si="480"/>
        <v>0</v>
      </c>
      <c r="FM56" s="61">
        <f t="shared" si="480"/>
        <v>0</v>
      </c>
      <c r="FN56" s="61">
        <f t="shared" si="480"/>
        <v>0</v>
      </c>
      <c r="FO56" s="61">
        <f t="shared" si="480"/>
        <v>0</v>
      </c>
      <c r="FP56" s="61">
        <f t="shared" si="480"/>
        <v>0</v>
      </c>
      <c r="FQ56" s="61">
        <f t="shared" si="480"/>
        <v>0</v>
      </c>
      <c r="FR56" s="61">
        <f t="shared" si="480"/>
        <v>0</v>
      </c>
      <c r="FS56" s="68">
        <f t="shared" si="480"/>
        <v>0</v>
      </c>
      <c r="FT56" s="61">
        <f t="shared" si="480"/>
        <v>0</v>
      </c>
      <c r="FU56" s="61">
        <f t="shared" si="480"/>
        <v>0</v>
      </c>
      <c r="FV56" s="61">
        <f t="shared" si="480"/>
        <v>0</v>
      </c>
      <c r="FW56" s="61">
        <f t="shared" si="480"/>
        <v>0</v>
      </c>
      <c r="FX56" s="61">
        <f t="shared" si="480"/>
        <v>0</v>
      </c>
      <c r="FY56" s="61">
        <f t="shared" si="480"/>
        <v>0</v>
      </c>
      <c r="FZ56" s="61">
        <f t="shared" si="480"/>
        <v>0</v>
      </c>
      <c r="GA56" s="61">
        <f t="shared" si="480"/>
        <v>0</v>
      </c>
      <c r="GB56" s="61">
        <f t="shared" si="480"/>
        <v>0</v>
      </c>
      <c r="GC56" s="61">
        <f t="shared" si="480"/>
        <v>0</v>
      </c>
      <c r="GD56" s="61">
        <f t="shared" si="480"/>
        <v>0</v>
      </c>
      <c r="GE56" s="61">
        <f t="shared" si="480"/>
        <v>0</v>
      </c>
      <c r="GF56" s="61">
        <f t="shared" si="480"/>
        <v>0</v>
      </c>
      <c r="GG56" s="61">
        <f t="shared" si="480"/>
        <v>0</v>
      </c>
      <c r="GH56" s="61">
        <f t="shared" si="480"/>
        <v>0</v>
      </c>
      <c r="GI56" s="61">
        <f t="shared" si="480"/>
        <v>0</v>
      </c>
      <c r="GJ56" s="61">
        <f t="shared" si="480"/>
        <v>0</v>
      </c>
      <c r="GK56" s="61">
        <f t="shared" si="480"/>
        <v>0</v>
      </c>
      <c r="GL56" s="61">
        <f t="shared" si="480"/>
        <v>0</v>
      </c>
      <c r="GM56" s="61">
        <f t="shared" si="480"/>
        <v>0</v>
      </c>
      <c r="GN56" s="61">
        <f t="shared" si="480"/>
        <v>0</v>
      </c>
      <c r="GO56" s="61">
        <f t="shared" si="480"/>
        <v>0</v>
      </c>
      <c r="GP56" s="61">
        <f t="shared" si="480"/>
        <v>0</v>
      </c>
      <c r="GQ56" s="68">
        <f t="shared" si="346"/>
        <v>0</v>
      </c>
      <c r="GR56" s="61">
        <f t="shared" ref="GR56" si="481">SUM(GR57:GR60)</f>
        <v>0</v>
      </c>
      <c r="GS56" s="68">
        <f t="shared" si="480"/>
        <v>0</v>
      </c>
      <c r="GT56" s="61">
        <f t="shared" si="480"/>
        <v>0</v>
      </c>
      <c r="GU56" s="61">
        <f t="shared" si="480"/>
        <v>0</v>
      </c>
      <c r="GV56" s="61">
        <f t="shared" si="480"/>
        <v>0</v>
      </c>
      <c r="GW56" s="61">
        <f t="shared" si="480"/>
        <v>0</v>
      </c>
      <c r="GX56" s="61">
        <f t="shared" si="480"/>
        <v>0</v>
      </c>
      <c r="GY56" s="61">
        <f t="shared" si="480"/>
        <v>0</v>
      </c>
      <c r="GZ56" s="61">
        <f t="shared" si="480"/>
        <v>0</v>
      </c>
      <c r="HA56" s="61">
        <f t="shared" si="480"/>
        <v>0</v>
      </c>
      <c r="HB56" s="61">
        <f t="shared" si="480"/>
        <v>0</v>
      </c>
      <c r="HC56" s="61">
        <f t="shared" si="480"/>
        <v>0</v>
      </c>
      <c r="HD56" s="61">
        <f t="shared" si="480"/>
        <v>0</v>
      </c>
      <c r="HE56" s="61">
        <f t="shared" si="480"/>
        <v>0</v>
      </c>
      <c r="HF56" s="61">
        <f t="shared" si="480"/>
        <v>0</v>
      </c>
      <c r="HG56" s="61">
        <f t="shared" si="480"/>
        <v>0</v>
      </c>
      <c r="HH56" s="61">
        <f t="shared" si="480"/>
        <v>0</v>
      </c>
      <c r="HI56" s="61">
        <f t="shared" si="480"/>
        <v>0</v>
      </c>
      <c r="HJ56" s="61">
        <f t="shared" si="480"/>
        <v>0</v>
      </c>
      <c r="HK56" s="61">
        <f t="shared" si="480"/>
        <v>0</v>
      </c>
      <c r="HL56" s="61">
        <f t="shared" si="480"/>
        <v>0</v>
      </c>
      <c r="HM56" s="61">
        <f t="shared" si="480"/>
        <v>0</v>
      </c>
      <c r="HN56" s="61">
        <f t="shared" si="480"/>
        <v>0</v>
      </c>
      <c r="HO56" s="61">
        <f t="shared" si="480"/>
        <v>0</v>
      </c>
      <c r="HP56" s="61">
        <f t="shared" si="480"/>
        <v>0</v>
      </c>
      <c r="HQ56" s="61">
        <f t="shared" si="480"/>
        <v>0</v>
      </c>
      <c r="HR56" s="61">
        <f t="shared" si="480"/>
        <v>0</v>
      </c>
      <c r="HS56" s="68">
        <f t="shared" si="480"/>
        <v>0</v>
      </c>
      <c r="HT56" s="61">
        <f t="shared" si="480"/>
        <v>0</v>
      </c>
      <c r="HU56" s="61">
        <f t="shared" ref="HU56:KF56" si="482">SUM(HU57:HU60)</f>
        <v>0</v>
      </c>
      <c r="HV56" s="68">
        <f t="shared" si="482"/>
        <v>0</v>
      </c>
      <c r="HW56" s="61">
        <f t="shared" si="482"/>
        <v>0</v>
      </c>
      <c r="HX56" s="61">
        <f t="shared" si="482"/>
        <v>0</v>
      </c>
      <c r="HY56" s="61">
        <f t="shared" si="482"/>
        <v>0</v>
      </c>
      <c r="HZ56" s="61">
        <f t="shared" si="482"/>
        <v>0</v>
      </c>
      <c r="IA56" s="61">
        <f t="shared" si="482"/>
        <v>0</v>
      </c>
      <c r="IB56" s="61">
        <f t="shared" si="482"/>
        <v>0</v>
      </c>
      <c r="IC56" s="68">
        <f t="shared" si="482"/>
        <v>0</v>
      </c>
      <c r="ID56" s="61">
        <f t="shared" si="482"/>
        <v>0</v>
      </c>
      <c r="IE56" s="61">
        <f t="shared" si="482"/>
        <v>0</v>
      </c>
      <c r="IF56" s="61">
        <f t="shared" si="482"/>
        <v>0</v>
      </c>
      <c r="IG56" s="61">
        <f t="shared" si="482"/>
        <v>0</v>
      </c>
      <c r="IH56" s="61">
        <f t="shared" si="482"/>
        <v>0</v>
      </c>
      <c r="II56" s="61">
        <f t="shared" si="482"/>
        <v>0</v>
      </c>
      <c r="IJ56" s="61">
        <f t="shared" si="482"/>
        <v>0</v>
      </c>
      <c r="IK56" s="61">
        <f t="shared" si="482"/>
        <v>0</v>
      </c>
      <c r="IL56" s="61">
        <f t="shared" si="482"/>
        <v>0</v>
      </c>
      <c r="IM56" s="61">
        <f t="shared" si="482"/>
        <v>0</v>
      </c>
      <c r="IN56" s="68">
        <f t="shared" si="482"/>
        <v>0</v>
      </c>
      <c r="IO56" s="68">
        <f t="shared" si="482"/>
        <v>0</v>
      </c>
      <c r="IP56" s="68">
        <f t="shared" si="482"/>
        <v>0</v>
      </c>
      <c r="IQ56" s="68">
        <f t="shared" si="482"/>
        <v>0</v>
      </c>
      <c r="IR56" s="68">
        <f t="shared" si="482"/>
        <v>0</v>
      </c>
      <c r="IS56" s="68">
        <f t="shared" si="482"/>
        <v>0</v>
      </c>
      <c r="IT56" s="68">
        <f t="shared" si="482"/>
        <v>0</v>
      </c>
      <c r="IU56" s="68">
        <f t="shared" si="482"/>
        <v>0</v>
      </c>
      <c r="IV56" s="68">
        <f t="shared" si="482"/>
        <v>0</v>
      </c>
      <c r="IW56" s="68">
        <f t="shared" si="482"/>
        <v>0</v>
      </c>
      <c r="IX56" s="68">
        <f t="shared" si="482"/>
        <v>0</v>
      </c>
      <c r="IY56" s="68">
        <f t="shared" si="482"/>
        <v>0</v>
      </c>
      <c r="IZ56" s="68">
        <f t="shared" si="482"/>
        <v>0</v>
      </c>
      <c r="JA56" s="68">
        <f t="shared" si="482"/>
        <v>0</v>
      </c>
      <c r="JB56" s="68">
        <f t="shared" si="482"/>
        <v>0</v>
      </c>
      <c r="JC56" s="68">
        <f t="shared" si="482"/>
        <v>0</v>
      </c>
      <c r="JD56" s="68">
        <f t="shared" si="482"/>
        <v>0</v>
      </c>
      <c r="JE56" s="68">
        <f t="shared" si="482"/>
        <v>0</v>
      </c>
      <c r="JF56" s="68">
        <f t="shared" si="482"/>
        <v>0</v>
      </c>
      <c r="JG56" s="61">
        <f t="shared" si="482"/>
        <v>0</v>
      </c>
      <c r="JH56" s="61">
        <f t="shared" si="482"/>
        <v>0</v>
      </c>
      <c r="JI56" s="61">
        <f t="shared" si="482"/>
        <v>0</v>
      </c>
      <c r="JJ56" s="61">
        <f t="shared" si="482"/>
        <v>0</v>
      </c>
      <c r="JK56" s="61">
        <f t="shared" si="482"/>
        <v>0</v>
      </c>
      <c r="JL56" s="68">
        <f t="shared" si="482"/>
        <v>0</v>
      </c>
      <c r="JM56" s="61">
        <f t="shared" si="482"/>
        <v>0</v>
      </c>
      <c r="JN56" s="61">
        <f t="shared" si="482"/>
        <v>0</v>
      </c>
      <c r="JO56" s="68">
        <f t="shared" si="482"/>
        <v>0</v>
      </c>
      <c r="JP56" s="61">
        <f t="shared" si="482"/>
        <v>0</v>
      </c>
      <c r="JQ56" s="61">
        <f t="shared" si="482"/>
        <v>0</v>
      </c>
      <c r="JR56" s="61">
        <f t="shared" si="482"/>
        <v>0</v>
      </c>
      <c r="JS56" s="61">
        <f t="shared" si="482"/>
        <v>0</v>
      </c>
      <c r="JT56" s="61">
        <f t="shared" si="482"/>
        <v>0</v>
      </c>
      <c r="JU56" s="61">
        <f t="shared" si="482"/>
        <v>0</v>
      </c>
      <c r="JV56" s="61">
        <f t="shared" si="482"/>
        <v>0</v>
      </c>
      <c r="JW56" s="61">
        <f t="shared" si="482"/>
        <v>0</v>
      </c>
      <c r="JX56" s="61">
        <f t="shared" si="482"/>
        <v>0</v>
      </c>
      <c r="JY56" s="61">
        <f t="shared" si="482"/>
        <v>0</v>
      </c>
      <c r="JZ56" s="61">
        <f t="shared" si="482"/>
        <v>0</v>
      </c>
      <c r="KA56" s="61">
        <f t="shared" si="482"/>
        <v>0</v>
      </c>
      <c r="KB56" s="61">
        <f t="shared" si="482"/>
        <v>0</v>
      </c>
      <c r="KC56" s="61">
        <f t="shared" si="482"/>
        <v>0</v>
      </c>
      <c r="KD56" s="61">
        <f t="shared" si="482"/>
        <v>0</v>
      </c>
      <c r="KE56" s="61">
        <f t="shared" si="482"/>
        <v>0</v>
      </c>
      <c r="KF56" s="61">
        <f t="shared" si="482"/>
        <v>0</v>
      </c>
      <c r="KG56" s="68">
        <f t="shared" ref="KG56" si="483">SUM(KG57:KG60)</f>
        <v>0</v>
      </c>
      <c r="KH56" s="61">
        <f>SUM(ENERO:DICIEMBRE!KH56)</f>
        <v>0</v>
      </c>
      <c r="KI56" s="61">
        <f>SUM(ENERO:DICIEMBRE!KI56)</f>
        <v>0</v>
      </c>
      <c r="KJ56" s="61">
        <f>SUM(ENERO:DICIEMBRE!KJ56)</f>
        <v>0</v>
      </c>
      <c r="KK56" s="61">
        <f>SUM(ENERO:DICIEMBRE!KK56)</f>
        <v>0</v>
      </c>
      <c r="KL56" s="61">
        <f>SUM(ENERO:DICIEMBRE!KL56)</f>
        <v>0</v>
      </c>
      <c r="KM56" s="61">
        <f>SUM(ENERO:DICIEMBRE!KM56)</f>
        <v>0</v>
      </c>
      <c r="KN56" s="61">
        <f>SUM(ENERO:DICIEMBRE!KN56)</f>
        <v>0</v>
      </c>
      <c r="KO56" s="61">
        <f>SUM(ENERO:DICIEMBRE!KO56)</f>
        <v>0</v>
      </c>
      <c r="KP56" s="61">
        <f>SUM(ENERO:DICIEMBRE!KP56)</f>
        <v>0</v>
      </c>
      <c r="KQ56" s="61">
        <f>SUM(ENERO:DICIEMBRE!KQ56)</f>
        <v>0</v>
      </c>
      <c r="KR56" s="61">
        <f>SUM(ENERO:DICIEMBRE!KR56)</f>
        <v>0</v>
      </c>
      <c r="KS56" s="61">
        <f>SUM(ENERO:DICIEMBRE!KS56)</f>
        <v>0</v>
      </c>
      <c r="KT56" s="61">
        <f>SUM(ENERO:DICIEMBRE!KT56)</f>
        <v>0</v>
      </c>
      <c r="KU56" s="61">
        <f>SUM(ENERO:DICIEMBRE!KU56)</f>
        <v>0</v>
      </c>
      <c r="KV56" s="61">
        <f>SUM(ENERO:DICIEMBRE!KV56)</f>
        <v>0</v>
      </c>
      <c r="KW56" s="61">
        <f>SUM(ENERO:DICIEMBRE!KW56)</f>
        <v>0</v>
      </c>
      <c r="KX56" s="61">
        <f>SUM(ENERO:DICIEMBRE!KX56)</f>
        <v>0</v>
      </c>
      <c r="KY56" s="68">
        <f t="shared" ref="KY56:KZ56" si="484">SUM(KY57:KY60)</f>
        <v>0</v>
      </c>
      <c r="KZ56" s="61">
        <f t="shared" si="484"/>
        <v>0</v>
      </c>
      <c r="LA56" s="61">
        <f>SUM(ENERO:DICIEMBRE!LA56)</f>
        <v>0</v>
      </c>
      <c r="LB56" s="61">
        <f>SUM(ENERO:DICIEMBRE!LB56)</f>
        <v>0</v>
      </c>
      <c r="LC56" s="61">
        <f>SUM(ENERO:DICIEMBRE!LC56)</f>
        <v>0</v>
      </c>
      <c r="LD56" s="61">
        <f>SUM(ENERO:DICIEMBRE!LD56)</f>
        <v>0</v>
      </c>
      <c r="LE56" s="61">
        <f>SUM(ENERO:DICIEMBRE!LE56)</f>
        <v>0</v>
      </c>
      <c r="LF56" s="61">
        <f>SUM(ENERO:DICIEMBRE!LF56)</f>
        <v>0</v>
      </c>
      <c r="LG56" s="61">
        <f>SUM(ENERO:DICIEMBRE!LG56)</f>
        <v>0</v>
      </c>
      <c r="LH56" s="61">
        <f>SUM(ENERO:DICIEMBRE!LH56)</f>
        <v>0</v>
      </c>
      <c r="LI56" s="61">
        <f>SUM(ENERO:DICIEMBRE!LI56)</f>
        <v>0</v>
      </c>
      <c r="LJ56" s="61">
        <f>SUM(ENERO:DICIEMBRE!LJ56)</f>
        <v>0</v>
      </c>
      <c r="LK56" s="61">
        <f>SUM(ENERO:DICIEMBRE!LK56)</f>
        <v>0</v>
      </c>
      <c r="LL56" s="61">
        <f>SUM(ENERO:DICIEMBRE!LL56)</f>
        <v>0</v>
      </c>
      <c r="LM56" s="61">
        <f>SUM(ENERO:DICIEMBRE!LM56)</f>
        <v>0</v>
      </c>
      <c r="LN56" s="61">
        <f>SUM(ENERO:DICIEMBRE!LN56)</f>
        <v>0</v>
      </c>
      <c r="LO56" s="61">
        <f>SUM(ENERO:DICIEMBRE!LO56)</f>
        <v>0</v>
      </c>
      <c r="LP56" s="61">
        <f>SUM(ENERO:DICIEMBRE!LP56)</f>
        <v>0</v>
      </c>
      <c r="LQ56" s="61">
        <f>SUM(ENERO:DICIEMBRE!LQ56)</f>
        <v>0</v>
      </c>
      <c r="LR56" s="61">
        <f>SUM(ENERO:DICIEMBRE!LR56)</f>
        <v>0</v>
      </c>
      <c r="LS56" s="61">
        <f>SUM(ENERO:DICIEMBRE!LS56)</f>
        <v>0</v>
      </c>
      <c r="LT56" s="61">
        <f>SUM(ENERO:DICIEMBRE!LT56)</f>
        <v>0</v>
      </c>
      <c r="LU56" s="61">
        <f>SUM(ENERO:DICIEMBRE!LU56)</f>
        <v>0</v>
      </c>
      <c r="LV56" s="61">
        <f>SUM(ENERO:DICIEMBRE!LV56)</f>
        <v>0</v>
      </c>
      <c r="LW56" s="61">
        <f>SUM(ENERO:DICIEMBRE!LW56)</f>
        <v>0</v>
      </c>
      <c r="LX56" s="61">
        <f>SUM(ENERO:DICIEMBRE!LX56)</f>
        <v>0</v>
      </c>
      <c r="LY56" s="61">
        <f>SUM(ENERO:DICIEMBRE!LY56)</f>
        <v>0</v>
      </c>
      <c r="LZ56" s="61">
        <f>SUM(ENERO:DICIEMBRE!LZ56)</f>
        <v>0</v>
      </c>
      <c r="MA56" s="61">
        <f>SUM(ENERO:DICIEMBRE!MA56)</f>
        <v>0</v>
      </c>
      <c r="MB56" s="61">
        <f>SUM(ENERO:DICIEMBRE!MB56)</f>
        <v>0</v>
      </c>
      <c r="MC56" s="61">
        <f>SUM(ENERO:DICIEMBRE!MC56)</f>
        <v>0</v>
      </c>
      <c r="MD56" s="61">
        <f>SUM(ENERO:DICIEMBRE!MD56)</f>
        <v>0</v>
      </c>
      <c r="ME56" s="61">
        <f>SUM(ENERO:DICIEMBRE!ME56)</f>
        <v>0</v>
      </c>
      <c r="MF56" s="61">
        <f>SUM(ENERO:DICIEMBRE!MF56)</f>
        <v>0</v>
      </c>
      <c r="MG56" s="61">
        <f>SUM(ENERO:DICIEMBRE!MG56)</f>
        <v>0</v>
      </c>
      <c r="MH56" s="61">
        <f>SUM(ENERO:DICIEMBRE!MH56)</f>
        <v>0</v>
      </c>
      <c r="MI56" s="61">
        <f>SUM(ENERO:DICIEMBRE!MI56)</f>
        <v>0</v>
      </c>
      <c r="MJ56" s="61">
        <f>SUM(ENERO:DICIEMBRE!MJ56)</f>
        <v>0</v>
      </c>
      <c r="MK56" s="61">
        <f>SUM(ENERO:DICIEMBRE!MK56)</f>
        <v>0</v>
      </c>
      <c r="ML56" s="61">
        <f>SUM(ENERO:DICIEMBRE!ML56)</f>
        <v>0</v>
      </c>
      <c r="MM56" s="61">
        <f>SUM(ENERO:DICIEMBRE!MM56)</f>
        <v>0</v>
      </c>
    </row>
    <row r="57" ht="12" spans="1:351">
      <c r="A57" s="1" t="s">
        <v>170</v>
      </c>
      <c r="B57" s="1">
        <v>31301</v>
      </c>
      <c r="C57" s="62" t="s">
        <v>220</v>
      </c>
      <c r="D57" s="63" t="e">
        <f>AVERAGE(ENERO:DICIEMBRE!D57)</f>
        <v>#DIV/0!</v>
      </c>
      <c r="E57" s="63" t="e">
        <f>AVERAGE(ENERO:DICIEMBRE!E57)</f>
        <v>#DIV/0!</v>
      </c>
      <c r="F57" s="63" t="e">
        <f>AVERAGE(ENERO:DICIEMBRE!F57)</f>
        <v>#DIV/0!</v>
      </c>
      <c r="G57" s="63" t="e">
        <f>AVERAGE(ENERO:DICIEMBRE!G57)</f>
        <v>#DIV/0!</v>
      </c>
      <c r="H57" s="63" t="e">
        <f>AVERAGE(ENERO:DICIEMBRE!H57)</f>
        <v>#DIV/0!</v>
      </c>
      <c r="I57" s="63" t="e">
        <f>AVERAGE(ENERO:DICIEMBRE!I57)</f>
        <v>#DIV/0!</v>
      </c>
      <c r="J57" s="63" t="e">
        <f>AVERAGE(ENERO:DICIEMBRE!J57)</f>
        <v>#DIV/0!</v>
      </c>
      <c r="K57" s="63" t="e">
        <f>AVERAGE(ENERO:DICIEMBRE!K57)</f>
        <v>#DIV/0!</v>
      </c>
      <c r="L57" s="63" t="e">
        <f>AVERAGE(ENERO:DICIEMBRE!L57)</f>
        <v>#DIV/0!</v>
      </c>
      <c r="M57" s="63" t="e">
        <f>AVERAGE(ENERO:DICIEMBRE!M57)</f>
        <v>#DIV/0!</v>
      </c>
      <c r="N57" s="69" t="e">
        <f t="shared" ref="N57:N60" si="485">SUM(D57:M57)</f>
        <v>#DIV/0!</v>
      </c>
      <c r="O57" s="63" t="e">
        <f>AVERAGE(ENERO:DICIEMBRE!O57)</f>
        <v>#DIV/0!</v>
      </c>
      <c r="P57" s="63" t="e">
        <f>AVERAGE(ENERO:DICIEMBRE!P57)</f>
        <v>#DIV/0!</v>
      </c>
      <c r="Q57" s="63" t="e">
        <f>AVERAGE(ENERO:DICIEMBRE!Q57)</f>
        <v>#DIV/0!</v>
      </c>
      <c r="R57" s="63" t="e">
        <f>AVERAGE(ENERO:DICIEMBRE!R57)</f>
        <v>#DIV/0!</v>
      </c>
      <c r="S57" s="63" t="e">
        <f>AVERAGE(ENERO:DICIEMBRE!S57)</f>
        <v>#DIV/0!</v>
      </c>
      <c r="T57" s="63" t="e">
        <f>AVERAGE(ENERO:DICIEMBRE!T57)</f>
        <v>#DIV/0!</v>
      </c>
      <c r="U57" s="63" t="e">
        <f>AVERAGE(ENERO:DICIEMBRE!U57)</f>
        <v>#DIV/0!</v>
      </c>
      <c r="V57" s="63" t="e">
        <f>AVERAGE(ENERO:DICIEMBRE!V57)</f>
        <v>#DIV/0!</v>
      </c>
      <c r="W57" s="63" t="e">
        <f>AVERAGE(ENERO:DICIEMBRE!W57)</f>
        <v>#DIV/0!</v>
      </c>
      <c r="X57" s="63" t="e">
        <f>AVERAGE(ENERO:DICIEMBRE!X57)</f>
        <v>#DIV/0!</v>
      </c>
      <c r="Y57" s="69" t="e">
        <f t="shared" ref="Y57:Y60" si="486">SUM(O57:X57)</f>
        <v>#DIV/0!</v>
      </c>
      <c r="Z57" s="73">
        <f t="shared" si="348"/>
        <v>0</v>
      </c>
      <c r="AA57" s="74">
        <f t="shared" si="348"/>
        <v>0</v>
      </c>
      <c r="AB57" s="74">
        <f t="shared" si="348"/>
        <v>0</v>
      </c>
      <c r="AC57" s="74">
        <f t="shared" si="348"/>
        <v>0</v>
      </c>
      <c r="AD57" s="74">
        <f t="shared" si="348"/>
        <v>0</v>
      </c>
      <c r="AE57" s="74">
        <f t="shared" si="348"/>
        <v>0</v>
      </c>
      <c r="AF57" s="74">
        <f t="shared" si="348"/>
        <v>0</v>
      </c>
      <c r="AG57" s="74">
        <f t="shared" si="348"/>
        <v>0</v>
      </c>
      <c r="AH57" s="74">
        <f t="shared" si="182"/>
        <v>0</v>
      </c>
      <c r="AI57" s="74">
        <f t="shared" si="182"/>
        <v>0</v>
      </c>
      <c r="AJ57" s="94">
        <f t="shared" si="182"/>
        <v>0</v>
      </c>
      <c r="AK57" s="95">
        <f>SUM(ENERO:DICIEMBRE!AK57)</f>
        <v>0</v>
      </c>
      <c r="AL57" s="96">
        <f>SUM(ENERO:DICIEMBRE!AL57)</f>
        <v>0</v>
      </c>
      <c r="AM57" s="63">
        <f>SUM(ENERO:DICIEMBRE!AM57)</f>
        <v>0</v>
      </c>
      <c r="AN57" s="63">
        <f>SUM(ENERO:DICIEMBRE!AN57)</f>
        <v>0</v>
      </c>
      <c r="AO57" s="63">
        <f>SUM(ENERO:DICIEMBRE!AO57)</f>
        <v>0</v>
      </c>
      <c r="AP57" s="63">
        <f>SUM(ENERO:DICIEMBRE!AP57)</f>
        <v>0</v>
      </c>
      <c r="AQ57" s="63">
        <f>SUM(ENERO:DICIEMBRE!AQ57)</f>
        <v>0</v>
      </c>
      <c r="AR57" s="63">
        <f>SUM(ENERO:DICIEMBRE!AR57)</f>
        <v>0</v>
      </c>
      <c r="AS57" s="63">
        <f>SUM(ENERO:DICIEMBRE!AS57)</f>
        <v>0</v>
      </c>
      <c r="AT57" s="69">
        <f t="shared" ref="AT57:AT60" si="487">SUM(AL57:AS57)</f>
        <v>0</v>
      </c>
      <c r="AU57" s="63">
        <f>SUM(ENERO:DICIEMBRE!AU57)</f>
        <v>0</v>
      </c>
      <c r="AV57" s="63">
        <f>SUM(ENERO:DICIEMBRE!AV57)</f>
        <v>0</v>
      </c>
      <c r="AW57" s="63">
        <f>SUM(ENERO:DICIEMBRE!AW57)</f>
        <v>0</v>
      </c>
      <c r="AX57" s="63">
        <f>SUM(ENERO:DICIEMBRE!AX57)</f>
        <v>0</v>
      </c>
      <c r="AY57" s="63">
        <f>SUM(ENERO:DICIEMBRE!AY57)</f>
        <v>0</v>
      </c>
      <c r="AZ57" s="63">
        <f>SUM(ENERO:DICIEMBRE!AZ57)</f>
        <v>0</v>
      </c>
      <c r="BA57" s="63">
        <f>SUM(ENERO:DICIEMBRE!BA57)</f>
        <v>0</v>
      </c>
      <c r="BB57" s="63">
        <f>SUM(ENERO:DICIEMBRE!BB57)</f>
        <v>0</v>
      </c>
      <c r="BC57" s="63">
        <f>SUM(ENERO:DICIEMBRE!BC57)</f>
        <v>0</v>
      </c>
      <c r="BD57" s="63">
        <f>SUM(ENERO:DICIEMBRE!BD57)</f>
        <v>0</v>
      </c>
      <c r="BE57" s="63">
        <f>SUM(ENERO:DICIEMBRE!BE57)</f>
        <v>0</v>
      </c>
      <c r="BF57" s="63">
        <f>SUM(ENERO:DICIEMBRE!BF57)</f>
        <v>0</v>
      </c>
      <c r="BG57" s="63">
        <f>SUM(ENERO:DICIEMBRE!BG57)</f>
        <v>0</v>
      </c>
      <c r="BH57" s="63">
        <f>SUM(ENERO:DICIEMBRE!BH57)</f>
        <v>0</v>
      </c>
      <c r="BI57" s="63">
        <f>SUM(ENERO:DICIEMBRE!BI57)</f>
        <v>0</v>
      </c>
      <c r="BJ57" s="63">
        <f>SUM(ENERO:DICIEMBRE!BJ57)</f>
        <v>0</v>
      </c>
      <c r="BK57" s="63">
        <f>SUM(ENERO:DICIEMBRE!BK57)</f>
        <v>0</v>
      </c>
      <c r="BL57" s="63">
        <f>SUM(ENERO:DICIEMBRE!BL57)</f>
        <v>0</v>
      </c>
      <c r="BM57" s="63">
        <f>SUM(ENERO:DICIEMBRE!BM57)</f>
        <v>0</v>
      </c>
      <c r="BN57" s="63">
        <f>SUM(ENERO:DICIEMBRE!BN57)</f>
        <v>0</v>
      </c>
      <c r="BO57" s="63">
        <f>SUM(ENERO:DICIEMBRE!BO57)</f>
        <v>0</v>
      </c>
      <c r="BP57" s="63">
        <f>SUM(ENERO:DICIEMBRE!BP57)</f>
        <v>0</v>
      </c>
      <c r="BQ57" s="63">
        <f>SUM(ENERO:DICIEMBRE!BQ57)</f>
        <v>0</v>
      </c>
      <c r="BR57" s="63">
        <f>SUM(ENERO:DICIEMBRE!BR57)</f>
        <v>0</v>
      </c>
      <c r="BS57" s="63">
        <f>SUM(ENERO:DICIEMBRE!BS57)</f>
        <v>0</v>
      </c>
      <c r="BT57" s="63">
        <f>SUM(ENERO:DICIEMBRE!BT57)</f>
        <v>0</v>
      </c>
      <c r="BU57" s="69">
        <f t="shared" ref="BU57:BU60" si="488">SUM(AU57:BT57)</f>
        <v>0</v>
      </c>
      <c r="BV57" s="63">
        <f>SUM(ENERO:DICIEMBRE!BV57)</f>
        <v>0</v>
      </c>
      <c r="BW57" s="63">
        <f>SUM(ENERO:DICIEMBRE!BW57)</f>
        <v>0</v>
      </c>
      <c r="BX57" s="63">
        <f>SUM(ENERO:DICIEMBRE!BX57)</f>
        <v>0</v>
      </c>
      <c r="BY57" s="69">
        <f t="shared" ref="BY57:BY60" si="489">SUM(BV57:BX57)</f>
        <v>0</v>
      </c>
      <c r="BZ57" s="63">
        <f>SUM(ENERO:DICIEMBRE!BZ57)</f>
        <v>0</v>
      </c>
      <c r="CA57" s="63">
        <f>SUM(ENERO:DICIEMBRE!CA57)</f>
        <v>0</v>
      </c>
      <c r="CB57" s="63">
        <f>SUM(ENERO:DICIEMBRE!CB57)</f>
        <v>0</v>
      </c>
      <c r="CC57" s="63">
        <f>SUM(ENERO:DICIEMBRE!CC57)</f>
        <v>0</v>
      </c>
      <c r="CD57" s="63">
        <f>SUM(ENERO:DICIEMBRE!CD57)</f>
        <v>0</v>
      </c>
      <c r="CE57" s="63">
        <f>SUM(ENERO:DICIEMBRE!CE57)</f>
        <v>0</v>
      </c>
      <c r="CF57" s="63">
        <f>SUM(ENERO:DICIEMBRE!CF57)</f>
        <v>0</v>
      </c>
      <c r="CG57" s="63">
        <f>SUM(ENERO:DICIEMBRE!CG57)</f>
        <v>0</v>
      </c>
      <c r="CH57" s="63">
        <f>SUM(ENERO:DICIEMBRE!CH57)</f>
        <v>0</v>
      </c>
      <c r="CI57" s="63">
        <f>SUM(ENERO:DICIEMBRE!CI57)</f>
        <v>0</v>
      </c>
      <c r="CJ57" s="63">
        <f>SUM(ENERO:DICIEMBRE!CJ57)</f>
        <v>0</v>
      </c>
      <c r="CK57" s="63">
        <f>SUM(ENERO:DICIEMBRE!CK57)</f>
        <v>0</v>
      </c>
      <c r="CL57" s="63">
        <f>SUM(ENERO:DICIEMBRE!CL57)</f>
        <v>0</v>
      </c>
      <c r="CM57" s="63">
        <f>SUM(ENERO:DICIEMBRE!CM57)</f>
        <v>0</v>
      </c>
      <c r="CN57" s="63">
        <f>SUM(ENERO:DICIEMBRE!CN57)</f>
        <v>0</v>
      </c>
      <c r="CO57" s="63">
        <f>SUM(ENERO:DICIEMBRE!CO57)</f>
        <v>0</v>
      </c>
      <c r="CP57" s="63">
        <f>SUM(ENERO:DICIEMBRE!CP57)</f>
        <v>0</v>
      </c>
      <c r="CQ57" s="63">
        <f>SUM(ENERO:DICIEMBRE!CQ57)</f>
        <v>0</v>
      </c>
      <c r="CR57" s="63">
        <f>SUM(ENERO:DICIEMBRE!CR57)</f>
        <v>0</v>
      </c>
      <c r="CS57" s="63">
        <f>SUM(ENERO:DICIEMBRE!CS57)</f>
        <v>0</v>
      </c>
      <c r="CT57" s="63">
        <f>SUM(ENERO:DICIEMBRE!CT57)</f>
        <v>0</v>
      </c>
      <c r="CU57" s="63">
        <f>SUM(ENERO:DICIEMBRE!CU57)</f>
        <v>0</v>
      </c>
      <c r="CV57" s="63">
        <f>SUM(ENERO:DICIEMBRE!CV57)</f>
        <v>0</v>
      </c>
      <c r="CW57" s="63">
        <f>SUM(ENERO:DICIEMBRE!CW57)</f>
        <v>0</v>
      </c>
      <c r="CX57" s="63">
        <f>SUM(ENERO:DICIEMBRE!CX57)</f>
        <v>0</v>
      </c>
      <c r="CY57" s="63">
        <f>SUM(ENERO:DICIEMBRE!CY57)</f>
        <v>0</v>
      </c>
      <c r="CZ57" s="63">
        <f>SUM(ENERO:DICIEMBRE!CZ57)</f>
        <v>0</v>
      </c>
      <c r="DA57" s="63">
        <f>SUM(ENERO:DICIEMBRE!DA57)</f>
        <v>0</v>
      </c>
      <c r="DB57" s="63">
        <f>SUM(ENERO:DICIEMBRE!DB57)</f>
        <v>0</v>
      </c>
      <c r="DC57" s="69">
        <f t="shared" ref="DC57:DC60" si="490">SUM(BZ57:DB57)</f>
        <v>0</v>
      </c>
      <c r="DD57" s="63">
        <f>SUM(ENERO:DICIEMBRE!DD57)</f>
        <v>0</v>
      </c>
      <c r="DE57" s="63">
        <f>SUM(ENERO:DICIEMBRE!DE57)</f>
        <v>0</v>
      </c>
      <c r="DF57" s="69">
        <f>SUM(DD57:DE57)</f>
        <v>0</v>
      </c>
      <c r="DG57" s="63">
        <f>SUM(ENERO:DICIEMBRE!DG57)</f>
        <v>0</v>
      </c>
      <c r="DH57" s="63">
        <f>SUM(ENERO:DICIEMBRE!DH57)</f>
        <v>0</v>
      </c>
      <c r="DI57" s="63">
        <f>SUM(ENERO:DICIEMBRE!DI57)</f>
        <v>0</v>
      </c>
      <c r="DJ57" s="63">
        <f>SUM(ENERO:DICIEMBRE!DJ57)</f>
        <v>0</v>
      </c>
      <c r="DK57" s="63">
        <f>SUM(ENERO:DICIEMBRE!DK57)</f>
        <v>0</v>
      </c>
      <c r="DL57" s="63">
        <f>SUM(ENERO:DICIEMBRE!DL57)</f>
        <v>0</v>
      </c>
      <c r="DM57" s="63">
        <f>SUM(ENERO:DICIEMBRE!DM57)</f>
        <v>0</v>
      </c>
      <c r="DN57" s="63">
        <f>SUM(ENERO:DICIEMBRE!DN57)</f>
        <v>0</v>
      </c>
      <c r="DO57" s="63">
        <f>SUM(ENERO:DICIEMBRE!DO57)</f>
        <v>0</v>
      </c>
      <c r="DP57" s="63">
        <f>SUM(ENERO:DICIEMBRE!DP57)</f>
        <v>0</v>
      </c>
      <c r="DQ57" s="63">
        <f>SUM(ENERO:DICIEMBRE!DQ57)</f>
        <v>0</v>
      </c>
      <c r="DR57" s="63">
        <f>SUM(ENERO:DICIEMBRE!DR57)</f>
        <v>0</v>
      </c>
      <c r="DS57" s="63">
        <f>SUM(ENERO:DICIEMBRE!DS57)</f>
        <v>0</v>
      </c>
      <c r="DT57" s="63">
        <f>SUM(ENERO:DICIEMBRE!DT57)</f>
        <v>0</v>
      </c>
      <c r="DU57" s="63">
        <f>SUM(ENERO:DICIEMBRE!DU57)</f>
        <v>0</v>
      </c>
      <c r="DV57" s="63">
        <f>SUM(ENERO:DICIEMBRE!DV57)</f>
        <v>0</v>
      </c>
      <c r="DW57" s="63">
        <f>SUM(ENERO:DICIEMBRE!DW57)</f>
        <v>0</v>
      </c>
      <c r="DX57" s="63">
        <f>SUM(ENERO:DICIEMBRE!DX57)</f>
        <v>0</v>
      </c>
      <c r="DY57" s="63">
        <f>SUM(ENERO:DICIEMBRE!DY57)</f>
        <v>0</v>
      </c>
      <c r="DZ57" s="63">
        <f>SUM(ENERO:DICIEMBRE!DZ57)</f>
        <v>0</v>
      </c>
      <c r="EA57" s="63">
        <f>SUM(ENERO:DICIEMBRE!EA57)</f>
        <v>0</v>
      </c>
      <c r="EB57" s="63">
        <f>SUM(ENERO:DICIEMBRE!EB57)</f>
        <v>0</v>
      </c>
      <c r="EC57" s="63">
        <f>SUM(ENERO:DICIEMBRE!EC57)</f>
        <v>0</v>
      </c>
      <c r="ED57" s="63">
        <f>SUM(ENERO:DICIEMBRE!ED57)</f>
        <v>0</v>
      </c>
      <c r="EE57" s="63">
        <f>SUM(ENERO:DICIEMBRE!EE57)</f>
        <v>0</v>
      </c>
      <c r="EF57" s="63">
        <f>SUM(ENERO:DICIEMBRE!EF57)</f>
        <v>0</v>
      </c>
      <c r="EG57" s="63">
        <f>SUM(ENERO:DICIEMBRE!EG57)</f>
        <v>0</v>
      </c>
      <c r="EH57" s="63">
        <f>SUM(ENERO:DICIEMBRE!EH57)</f>
        <v>0</v>
      </c>
      <c r="EI57" s="63">
        <f>SUM(ENERO:DICIEMBRE!EI57)</f>
        <v>0</v>
      </c>
      <c r="EJ57" s="69">
        <f t="shared" ref="EJ57:EJ60" si="491">SUM(EC57:ED57,DX57:DY57,DS57:DT57,DN57:DO57,DI57:DJ57,EI57,)</f>
        <v>0</v>
      </c>
      <c r="EK57" s="69">
        <f t="shared" ref="EK57:EK60" si="492">SUM(EE57:EH57,DZ57:EB57,DU57:DW57,DP57:DR57,DK57:DM57,DG57:DH57)</f>
        <v>0</v>
      </c>
      <c r="EL57" s="63">
        <f>SUM(ENERO:DICIEMBRE!EL57)</f>
        <v>0</v>
      </c>
      <c r="EM57" s="63">
        <f>SUM(ENERO:DICIEMBRE!EM57)</f>
        <v>0</v>
      </c>
      <c r="EN57" s="63">
        <f>SUM(ENERO:DICIEMBRE!EN57)</f>
        <v>0</v>
      </c>
      <c r="EO57" s="69">
        <f t="shared" ref="EO57:EO60" si="493">SUM(EL57:EN57)</f>
        <v>0</v>
      </c>
      <c r="EP57" s="63">
        <f>SUM(ENERO:DICIEMBRE!EP57)</f>
        <v>0</v>
      </c>
      <c r="EQ57" s="63">
        <f>SUM(ENERO:DICIEMBRE!EQ57)</f>
        <v>0</v>
      </c>
      <c r="ER57" s="63">
        <f>SUM(ENERO:DICIEMBRE!ER57)</f>
        <v>0</v>
      </c>
      <c r="ES57" s="63">
        <f>SUM(ENERO:DICIEMBRE!ES57)</f>
        <v>0</v>
      </c>
      <c r="ET57" s="63">
        <f>SUM(ENERO:DICIEMBRE!ET57)</f>
        <v>0</v>
      </c>
      <c r="EU57" s="63">
        <f>SUM(ENERO:DICIEMBRE!EU57)</f>
        <v>0</v>
      </c>
      <c r="EV57" s="63">
        <f>SUM(ENERO:DICIEMBRE!EV57)</f>
        <v>0</v>
      </c>
      <c r="EW57" s="63">
        <f>SUM(ENERO:DICIEMBRE!EW57)</f>
        <v>0</v>
      </c>
      <c r="EX57" s="63">
        <f>SUM(ENERO:DICIEMBRE!EX57)</f>
        <v>0</v>
      </c>
      <c r="EY57" s="69">
        <f t="shared" si="345"/>
        <v>0</v>
      </c>
      <c r="EZ57" s="63">
        <f>SUM(ENERO:DICIEMBRE!EZ57)</f>
        <v>0</v>
      </c>
      <c r="FA57" s="63">
        <f>SUM(ENERO:DICIEMBRE!FA57)</f>
        <v>0</v>
      </c>
      <c r="FB57" s="63">
        <f>SUM(ENERO:DICIEMBRE!FB57)</f>
        <v>0</v>
      </c>
      <c r="FC57" s="63">
        <f>SUM(ENERO:DICIEMBRE!FC57)</f>
        <v>0</v>
      </c>
      <c r="FD57" s="63">
        <f>SUM(ENERO:DICIEMBRE!FD57)</f>
        <v>0</v>
      </c>
      <c r="FE57" s="63">
        <f>SUM(ENERO:DICIEMBRE!FE57)</f>
        <v>0</v>
      </c>
      <c r="FF57" s="63">
        <f>SUM(ENERO:DICIEMBRE!FF57)</f>
        <v>0</v>
      </c>
      <c r="FG57" s="63">
        <f>SUM(ENERO:DICIEMBRE!FG57)</f>
        <v>0</v>
      </c>
      <c r="FH57" s="69">
        <f t="shared" ref="FH57:FH60" si="494">SUM(EZ57:FG57)</f>
        <v>0</v>
      </c>
      <c r="FI57" s="63">
        <f>SUM(ENERO:DICIEMBRE!FI57)</f>
        <v>0</v>
      </c>
      <c r="FJ57" s="63">
        <f>SUM(ENERO:DICIEMBRE!FJ57)</f>
        <v>0</v>
      </c>
      <c r="FK57" s="63">
        <f>SUM(ENERO:DICIEMBRE!FK57)</f>
        <v>0</v>
      </c>
      <c r="FL57" s="63">
        <f>SUM(ENERO:DICIEMBRE!FL57)</f>
        <v>0</v>
      </c>
      <c r="FM57" s="63">
        <f>SUM(ENERO:DICIEMBRE!FM57)</f>
        <v>0</v>
      </c>
      <c r="FN57" s="63">
        <f>SUM(ENERO:DICIEMBRE!FN57)</f>
        <v>0</v>
      </c>
      <c r="FO57" s="63">
        <f>SUM(ENERO:DICIEMBRE!FO57)</f>
        <v>0</v>
      </c>
      <c r="FP57" s="63">
        <f>SUM(ENERO:DICIEMBRE!FP57)</f>
        <v>0</v>
      </c>
      <c r="FQ57" s="63">
        <f>SUM(ENERO:DICIEMBRE!FQ57)</f>
        <v>0</v>
      </c>
      <c r="FR57" s="63">
        <f>SUM(ENERO:DICIEMBRE!FR57)</f>
        <v>0</v>
      </c>
      <c r="FS57" s="69">
        <f t="shared" ref="FS57:FS60" si="495">SUM(FI57:FR57)</f>
        <v>0</v>
      </c>
      <c r="FT57" s="63">
        <f>SUM(ENERO:DICIEMBRE!FT57)</f>
        <v>0</v>
      </c>
      <c r="FU57" s="63">
        <f>SUM(ENERO:DICIEMBRE!FU57)</f>
        <v>0</v>
      </c>
      <c r="FV57" s="63">
        <f>SUM(ENERO:DICIEMBRE!FV57)</f>
        <v>0</v>
      </c>
      <c r="FW57" s="63">
        <f>SUM(ENERO:DICIEMBRE!FW57)</f>
        <v>0</v>
      </c>
      <c r="FX57" s="63">
        <f>SUM(ENERO:DICIEMBRE!FX57)</f>
        <v>0</v>
      </c>
      <c r="FY57" s="63">
        <f>SUM(ENERO:DICIEMBRE!FY57)</f>
        <v>0</v>
      </c>
      <c r="FZ57" s="63">
        <f>SUM(ENERO:DICIEMBRE!FZ57)</f>
        <v>0</v>
      </c>
      <c r="GA57" s="63">
        <f>SUM(ENERO:DICIEMBRE!GA57)</f>
        <v>0</v>
      </c>
      <c r="GB57" s="63">
        <f>SUM(ENERO:DICIEMBRE!GB57)</f>
        <v>0</v>
      </c>
      <c r="GC57" s="63">
        <f>SUM(ENERO:DICIEMBRE!GC57)</f>
        <v>0</v>
      </c>
      <c r="GD57" s="63">
        <f>SUM(ENERO:DICIEMBRE!GD57)</f>
        <v>0</v>
      </c>
      <c r="GE57" s="63">
        <f>SUM(ENERO:DICIEMBRE!GE57)</f>
        <v>0</v>
      </c>
      <c r="GF57" s="63">
        <f>SUM(ENERO:DICIEMBRE!GF57)</f>
        <v>0</v>
      </c>
      <c r="GG57" s="63">
        <f>SUM(ENERO:DICIEMBRE!GG57)</f>
        <v>0</v>
      </c>
      <c r="GH57" s="63">
        <f>SUM(ENERO:DICIEMBRE!GH57)</f>
        <v>0</v>
      </c>
      <c r="GI57" s="63">
        <f>SUM(ENERO:DICIEMBRE!GI57)</f>
        <v>0</v>
      </c>
      <c r="GJ57" s="63">
        <f>SUM(ENERO:DICIEMBRE!GJ57)</f>
        <v>0</v>
      </c>
      <c r="GK57" s="63">
        <f>SUM(ENERO:DICIEMBRE!GK57)</f>
        <v>0</v>
      </c>
      <c r="GL57" s="63">
        <f>SUM(ENERO:DICIEMBRE!GL57)</f>
        <v>0</v>
      </c>
      <c r="GM57" s="63">
        <f>SUM(ENERO:DICIEMBRE!GM57)</f>
        <v>0</v>
      </c>
      <c r="GN57" s="63">
        <f>SUM(ENERO:DICIEMBRE!GN57)</f>
        <v>0</v>
      </c>
      <c r="GO57" s="63">
        <f>SUM(ENERO:DICIEMBRE!GO57)</f>
        <v>0</v>
      </c>
      <c r="GP57" s="63">
        <f>SUM(ENERO:DICIEMBRE!GP57)</f>
        <v>0</v>
      </c>
      <c r="GQ57" s="69">
        <f t="shared" si="346"/>
        <v>0</v>
      </c>
      <c r="GR57" s="63">
        <f>SUM(ENERO:DICIEMBRE!GR57)</f>
        <v>0</v>
      </c>
      <c r="GS57" s="69">
        <f t="shared" ref="GS57:GS60" si="496">SUM(GR57)</f>
        <v>0</v>
      </c>
      <c r="GT57" s="63">
        <f>SUM(ENERO:DICIEMBRE!GT57)</f>
        <v>0</v>
      </c>
      <c r="GU57" s="63">
        <f>SUM(ENERO:DICIEMBRE!GU57)</f>
        <v>0</v>
      </c>
      <c r="GV57" s="63">
        <f>SUM(ENERO:DICIEMBRE!GV57)</f>
        <v>0</v>
      </c>
      <c r="GW57" s="63">
        <f>SUM(ENERO:DICIEMBRE!GW57)</f>
        <v>0</v>
      </c>
      <c r="GX57" s="63">
        <f>SUM(ENERO:DICIEMBRE!GX57)</f>
        <v>0</v>
      </c>
      <c r="GY57" s="63">
        <f>SUM(ENERO:DICIEMBRE!GY57)</f>
        <v>0</v>
      </c>
      <c r="GZ57" s="63">
        <f>SUM(ENERO:DICIEMBRE!GZ57)</f>
        <v>0</v>
      </c>
      <c r="HA57" s="63">
        <f>SUM(ENERO:DICIEMBRE!HA57)</f>
        <v>0</v>
      </c>
      <c r="HB57" s="63">
        <f>SUM(ENERO:DICIEMBRE!HB57)</f>
        <v>0</v>
      </c>
      <c r="HC57" s="63">
        <f>SUM(ENERO:DICIEMBRE!HC57)</f>
        <v>0</v>
      </c>
      <c r="HD57" s="63">
        <f>SUM(ENERO:DICIEMBRE!HD57)</f>
        <v>0</v>
      </c>
      <c r="HE57" s="63">
        <f>SUM(ENERO:DICIEMBRE!HE57)</f>
        <v>0</v>
      </c>
      <c r="HF57" s="63">
        <f>SUM(ENERO:DICIEMBRE!HF57)</f>
        <v>0</v>
      </c>
      <c r="HG57" s="63">
        <f>SUM(ENERO:DICIEMBRE!HG57)</f>
        <v>0</v>
      </c>
      <c r="HH57" s="63">
        <f>SUM(ENERO:DICIEMBRE!HH57)</f>
        <v>0</v>
      </c>
      <c r="HI57" s="63">
        <f>SUM(ENERO:DICIEMBRE!HI57)</f>
        <v>0</v>
      </c>
      <c r="HJ57" s="63">
        <f>SUM(ENERO:DICIEMBRE!HJ57)</f>
        <v>0</v>
      </c>
      <c r="HK57" s="63">
        <f>SUM(ENERO:DICIEMBRE!HK57)</f>
        <v>0</v>
      </c>
      <c r="HL57" s="63">
        <f>SUM(ENERO:DICIEMBRE!HL57)</f>
        <v>0</v>
      </c>
      <c r="HM57" s="63">
        <f>SUM(ENERO:DICIEMBRE!HM57)</f>
        <v>0</v>
      </c>
      <c r="HN57" s="63">
        <f>SUM(ENERO:DICIEMBRE!HN57)</f>
        <v>0</v>
      </c>
      <c r="HO57" s="63">
        <f>SUM(ENERO:DICIEMBRE!HO57)</f>
        <v>0</v>
      </c>
      <c r="HP57" s="63">
        <f>SUM(ENERO:DICIEMBRE!HP57)</f>
        <v>0</v>
      </c>
      <c r="HQ57" s="63">
        <f>SUM(ENERO:DICIEMBRE!HQ57)</f>
        <v>0</v>
      </c>
      <c r="HR57" s="63">
        <f>SUM(ENERO:DICIEMBRE!HR57)</f>
        <v>0</v>
      </c>
      <c r="HS57" s="69">
        <f>SUM(GT57:HR57)</f>
        <v>0</v>
      </c>
      <c r="HT57" s="63">
        <f>SUM(ENERO:DICIEMBRE!HT57)</f>
        <v>0</v>
      </c>
      <c r="HU57" s="63">
        <f>SUM(ENERO:DICIEMBRE!HU57)</f>
        <v>0</v>
      </c>
      <c r="HV57" s="69">
        <f t="shared" ref="HV57:HV60" si="497">SUM(HT57:HU57)</f>
        <v>0</v>
      </c>
      <c r="HW57" s="63">
        <f>SUM(ENERO:DICIEMBRE!HW57)</f>
        <v>0</v>
      </c>
      <c r="HX57" s="63">
        <f>SUM(ENERO:DICIEMBRE!HX57)</f>
        <v>0</v>
      </c>
      <c r="HY57" s="63">
        <f>SUM(ENERO:DICIEMBRE!HY57)</f>
        <v>0</v>
      </c>
      <c r="HZ57" s="63">
        <f>SUM(ENERO:DICIEMBRE!HZ57)</f>
        <v>0</v>
      </c>
      <c r="IA57" s="63">
        <f>SUM(ENERO:DICIEMBRE!IA57)</f>
        <v>0</v>
      </c>
      <c r="IB57" s="63">
        <f>SUM(ENERO:DICIEMBRE!IB57)</f>
        <v>0</v>
      </c>
      <c r="IC57" s="69">
        <f t="shared" ref="IC57:IC60" si="498">SUM(HW57:IB57)</f>
        <v>0</v>
      </c>
      <c r="ID57" s="63">
        <f>SUM(ENERO:DICIEMBRE!ID57)</f>
        <v>0</v>
      </c>
      <c r="IE57" s="63">
        <f>SUM(ENERO:DICIEMBRE!IE57)</f>
        <v>0</v>
      </c>
      <c r="IF57" s="63">
        <f>SUM(ENERO:DICIEMBRE!IF57)</f>
        <v>0</v>
      </c>
      <c r="IG57" s="63">
        <f>SUM(ENERO:DICIEMBRE!IG57)</f>
        <v>0</v>
      </c>
      <c r="IH57" s="63">
        <f>SUM(ENERO:DICIEMBRE!IH57)</f>
        <v>0</v>
      </c>
      <c r="II57" s="63">
        <f>SUM(ENERO:DICIEMBRE!II57)</f>
        <v>0</v>
      </c>
      <c r="IJ57" s="63">
        <f>SUM(ENERO:DICIEMBRE!IJ57)</f>
        <v>0</v>
      </c>
      <c r="IK57" s="63">
        <f>SUM(ENERO:DICIEMBRE!IK57)</f>
        <v>0</v>
      </c>
      <c r="IL57" s="63">
        <f>SUM(ENERO:DICIEMBRE!IL57)</f>
        <v>0</v>
      </c>
      <c r="IM57" s="63">
        <f>SUM(ENERO:DICIEMBRE!IM57)</f>
        <v>0</v>
      </c>
      <c r="IN57" s="69">
        <f t="shared" ref="IN57:IN60" si="499">SUM(ID57:IM57)</f>
        <v>0</v>
      </c>
      <c r="IO57" s="140">
        <f t="shared" ref="IO57:IO60" si="500">SUM(AT57,BU57,BY57,DC57,DF57,EK57,EO57,EJ57,EY57,FH57,FS57,GQ57,GS57,HS57,HV57,IC57,IN57)</f>
        <v>0</v>
      </c>
      <c r="IP57" s="63">
        <f>SUM(ENERO:DICIEMBRE!IP57)</f>
        <v>0</v>
      </c>
      <c r="IQ57" s="63">
        <f>SUM(ENERO:DICIEMBRE!IQ57)</f>
        <v>0</v>
      </c>
      <c r="IR57" s="63">
        <f>SUM(ENERO:DICIEMBRE!IR57)</f>
        <v>0</v>
      </c>
      <c r="IS57" s="63">
        <f>SUM(ENERO:DICIEMBRE!IS57)</f>
        <v>0</v>
      </c>
      <c r="IT57" s="63">
        <f>SUM(ENERO:DICIEMBRE!IT57)</f>
        <v>0</v>
      </c>
      <c r="IU57" s="63">
        <f>SUM(ENERO:DICIEMBRE!IU57)</f>
        <v>0</v>
      </c>
      <c r="IV57" s="63">
        <f>SUM(ENERO:DICIEMBRE!IV57)</f>
        <v>0</v>
      </c>
      <c r="IW57" s="63">
        <f>SUM(ENERO:DICIEMBRE!IW57)</f>
        <v>0</v>
      </c>
      <c r="IX57" s="63">
        <f>SUM(ENERO:DICIEMBRE!IX57)</f>
        <v>0</v>
      </c>
      <c r="IY57" s="63">
        <f>SUM(ENERO:DICIEMBRE!IY57)</f>
        <v>0</v>
      </c>
      <c r="IZ57" s="63">
        <f>SUM(ENERO:DICIEMBRE!IZ57)</f>
        <v>0</v>
      </c>
      <c r="JA57" s="63">
        <f>SUM(ENERO:DICIEMBRE!JA57)</f>
        <v>0</v>
      </c>
      <c r="JB57" s="63">
        <f>SUM(ENERO:DICIEMBRE!JB57)</f>
        <v>0</v>
      </c>
      <c r="JC57" s="63">
        <f>SUM(ENERO:DICIEMBRE!JC57)</f>
        <v>0</v>
      </c>
      <c r="JD57" s="140">
        <f t="shared" ref="JD57:JE60" si="501">SUM(IP57,IR57,IT57,IZ57,JB57,IX57,IV57)</f>
        <v>0</v>
      </c>
      <c r="JE57" s="140">
        <f t="shared" si="501"/>
        <v>0</v>
      </c>
      <c r="JF57" s="140">
        <f t="shared" ref="JF57:JF60" si="502">SUM(JD57:JE57)</f>
        <v>0</v>
      </c>
      <c r="JG57" s="63">
        <f>SUM(ENERO:DICIEMBRE!JG57)</f>
        <v>0</v>
      </c>
      <c r="JH57" s="63">
        <f>SUM(ENERO:DICIEMBRE!JH57)</f>
        <v>0</v>
      </c>
      <c r="JI57" s="63">
        <f>SUM(ENERO:DICIEMBRE!JI57)</f>
        <v>0</v>
      </c>
      <c r="JJ57" s="63">
        <f>SUM(ENERO:DICIEMBRE!JJ57)</f>
        <v>0</v>
      </c>
      <c r="JK57" s="63">
        <f>SUM(ENERO:DICIEMBRE!JK57)</f>
        <v>0</v>
      </c>
      <c r="JL57" s="140">
        <f t="shared" ref="JL57:JL60" si="503">SUM(JG57:JK57)</f>
        <v>0</v>
      </c>
      <c r="JM57" s="63">
        <f>SUM(ENERO:DICIEMBRE!JM57)</f>
        <v>0</v>
      </c>
      <c r="JN57" s="63">
        <f>SUM(ENERO:DICIEMBRE!JN57)</f>
        <v>0</v>
      </c>
      <c r="JO57" s="140">
        <f t="shared" ref="JO57:JO60" si="504">SUM(JM57:JN57)</f>
        <v>0</v>
      </c>
      <c r="JP57" s="63">
        <f>SUM(ENERO:DICIEMBRE!JP57)</f>
        <v>0</v>
      </c>
      <c r="JQ57" s="63">
        <f>SUM(ENERO:DICIEMBRE!JQ57)</f>
        <v>0</v>
      </c>
      <c r="JR57" s="63">
        <f>SUM(ENERO:DICIEMBRE!JR57)</f>
        <v>0</v>
      </c>
      <c r="JS57" s="63">
        <f>SUM(ENERO:DICIEMBRE!JS57)</f>
        <v>0</v>
      </c>
      <c r="JT57" s="63">
        <f>SUM(ENERO:DICIEMBRE!JT57)</f>
        <v>0</v>
      </c>
      <c r="JU57" s="63">
        <f>SUM(ENERO:DICIEMBRE!JU57)</f>
        <v>0</v>
      </c>
      <c r="JV57" s="63">
        <f>SUM(ENERO:DICIEMBRE!JV57)</f>
        <v>0</v>
      </c>
      <c r="JW57" s="63">
        <f>SUM(ENERO:DICIEMBRE!JW57)</f>
        <v>0</v>
      </c>
      <c r="JX57" s="63">
        <f>SUM(ENERO:DICIEMBRE!JX57)</f>
        <v>0</v>
      </c>
      <c r="JY57" s="63">
        <f>SUM(ENERO:DICIEMBRE!JY57)</f>
        <v>0</v>
      </c>
      <c r="JZ57" s="63">
        <f>SUM(ENERO:DICIEMBRE!JZ57)</f>
        <v>0</v>
      </c>
      <c r="KA57" s="63">
        <f>SUM(ENERO:DICIEMBRE!KA57)</f>
        <v>0</v>
      </c>
      <c r="KB57" s="63">
        <f>SUM(ENERO:DICIEMBRE!KB57)</f>
        <v>0</v>
      </c>
      <c r="KC57" s="63">
        <f>SUM(ENERO:DICIEMBRE!KC57)</f>
        <v>0</v>
      </c>
      <c r="KD57" s="63">
        <f>SUM(ENERO:DICIEMBRE!KD57)</f>
        <v>0</v>
      </c>
      <c r="KE57" s="63">
        <f>SUM(ENERO:DICIEMBRE!KE57)</f>
        <v>0</v>
      </c>
      <c r="KF57" s="63">
        <f>SUM(ENERO:DICIEMBRE!KF57)</f>
        <v>0</v>
      </c>
      <c r="KG57" s="140">
        <f t="shared" ref="KG57:KG60" si="505">SUM(JP57:KF57)</f>
        <v>0</v>
      </c>
      <c r="KH57" s="63">
        <f t="shared" ref="KH57:KX57" si="506">SUM(KH58:KH61)</f>
        <v>0</v>
      </c>
      <c r="KI57" s="63">
        <f t="shared" si="506"/>
        <v>0</v>
      </c>
      <c r="KJ57" s="63">
        <f t="shared" si="506"/>
        <v>0</v>
      </c>
      <c r="KK57" s="63">
        <f t="shared" si="506"/>
        <v>0</v>
      </c>
      <c r="KL57" s="63">
        <f t="shared" si="506"/>
        <v>0</v>
      </c>
      <c r="KM57" s="63">
        <f t="shared" si="506"/>
        <v>0</v>
      </c>
      <c r="KN57" s="63">
        <f t="shared" si="506"/>
        <v>0</v>
      </c>
      <c r="KO57" s="63">
        <f t="shared" si="506"/>
        <v>0</v>
      </c>
      <c r="KP57" s="63">
        <f t="shared" si="506"/>
        <v>0</v>
      </c>
      <c r="KQ57" s="63">
        <f t="shared" si="506"/>
        <v>0</v>
      </c>
      <c r="KR57" s="63">
        <f t="shared" si="506"/>
        <v>0</v>
      </c>
      <c r="KS57" s="63">
        <f t="shared" si="506"/>
        <v>0</v>
      </c>
      <c r="KT57" s="63">
        <f t="shared" si="506"/>
        <v>0</v>
      </c>
      <c r="KU57" s="63">
        <f t="shared" si="506"/>
        <v>0</v>
      </c>
      <c r="KV57" s="63">
        <f t="shared" si="506"/>
        <v>0</v>
      </c>
      <c r="KW57" s="63">
        <f t="shared" si="506"/>
        <v>0</v>
      </c>
      <c r="KX57" s="63">
        <f t="shared" si="506"/>
        <v>0</v>
      </c>
      <c r="KY57" s="140">
        <f t="shared" ref="KY57:KY60" si="507">SUM(KH57:KX57)</f>
        <v>0</v>
      </c>
      <c r="KZ57" s="63">
        <f>SUM(ENERO:DICIEMBRE!KZ57)</f>
        <v>0</v>
      </c>
      <c r="LA57" s="63">
        <f t="shared" ref="LA57:MM57" si="508">SUM(LA58:LA61)</f>
        <v>0</v>
      </c>
      <c r="LB57" s="63">
        <f t="shared" si="508"/>
        <v>0</v>
      </c>
      <c r="LC57" s="63">
        <f t="shared" si="508"/>
        <v>0</v>
      </c>
      <c r="LD57" s="63">
        <f t="shared" si="508"/>
        <v>0</v>
      </c>
      <c r="LE57" s="63">
        <f t="shared" si="508"/>
        <v>0</v>
      </c>
      <c r="LF57" s="63">
        <f t="shared" si="508"/>
        <v>0</v>
      </c>
      <c r="LG57" s="63">
        <f t="shared" si="508"/>
        <v>0</v>
      </c>
      <c r="LH57" s="63">
        <f t="shared" si="508"/>
        <v>0</v>
      </c>
      <c r="LI57" s="63">
        <f t="shared" si="508"/>
        <v>0</v>
      </c>
      <c r="LJ57" s="63">
        <f t="shared" si="508"/>
        <v>0</v>
      </c>
      <c r="LK57" s="63">
        <f t="shared" si="508"/>
        <v>0</v>
      </c>
      <c r="LL57" s="63">
        <f t="shared" si="508"/>
        <v>0</v>
      </c>
      <c r="LM57" s="63">
        <f t="shared" si="508"/>
        <v>0</v>
      </c>
      <c r="LN57" s="63">
        <f t="shared" si="508"/>
        <v>0</v>
      </c>
      <c r="LO57" s="63">
        <f t="shared" si="508"/>
        <v>0</v>
      </c>
      <c r="LP57" s="63">
        <f t="shared" si="508"/>
        <v>0</v>
      </c>
      <c r="LQ57" s="63">
        <f t="shared" si="508"/>
        <v>0</v>
      </c>
      <c r="LR57" s="63">
        <f t="shared" si="508"/>
        <v>0</v>
      </c>
      <c r="LS57" s="63">
        <f t="shared" si="508"/>
        <v>0</v>
      </c>
      <c r="LT57" s="63">
        <f t="shared" si="508"/>
        <v>0</v>
      </c>
      <c r="LU57" s="63">
        <f t="shared" si="508"/>
        <v>0</v>
      </c>
      <c r="LV57" s="63">
        <f t="shared" si="508"/>
        <v>0</v>
      </c>
      <c r="LW57" s="63">
        <f t="shared" si="508"/>
        <v>0</v>
      </c>
      <c r="LX57" s="63">
        <f t="shared" si="508"/>
        <v>0</v>
      </c>
      <c r="LY57" s="63">
        <f t="shared" si="508"/>
        <v>0</v>
      </c>
      <c r="LZ57" s="63">
        <f t="shared" si="508"/>
        <v>0</v>
      </c>
      <c r="MA57" s="63">
        <f t="shared" si="508"/>
        <v>0</v>
      </c>
      <c r="MB57" s="63">
        <f t="shared" si="508"/>
        <v>0</v>
      </c>
      <c r="MC57" s="63">
        <f t="shared" si="508"/>
        <v>0</v>
      </c>
      <c r="MD57" s="63">
        <f t="shared" si="508"/>
        <v>0</v>
      </c>
      <c r="ME57" s="63">
        <f t="shared" si="508"/>
        <v>0</v>
      </c>
      <c r="MF57" s="63">
        <f t="shared" si="508"/>
        <v>0</v>
      </c>
      <c r="MG57" s="63">
        <f t="shared" si="508"/>
        <v>0</v>
      </c>
      <c r="MH57" s="63">
        <f t="shared" si="508"/>
        <v>0</v>
      </c>
      <c r="MI57" s="63">
        <f t="shared" si="508"/>
        <v>0</v>
      </c>
      <c r="MJ57" s="63">
        <f t="shared" si="508"/>
        <v>0</v>
      </c>
      <c r="MK57" s="63">
        <f t="shared" si="508"/>
        <v>0</v>
      </c>
      <c r="ML57" s="63">
        <f t="shared" si="508"/>
        <v>0</v>
      </c>
      <c r="MM57" s="63">
        <f t="shared" si="508"/>
        <v>0</v>
      </c>
    </row>
    <row r="58" ht="12" spans="1:351">
      <c r="A58" s="1" t="s">
        <v>170</v>
      </c>
      <c r="B58" s="1">
        <v>31302</v>
      </c>
      <c r="C58" s="62" t="s">
        <v>221</v>
      </c>
      <c r="D58" s="63" t="e">
        <f>AVERAGE(ENERO:DICIEMBRE!D58)</f>
        <v>#DIV/0!</v>
      </c>
      <c r="E58" s="63" t="e">
        <f>AVERAGE(ENERO:DICIEMBRE!E58)</f>
        <v>#DIV/0!</v>
      </c>
      <c r="F58" s="63" t="e">
        <f>AVERAGE(ENERO:DICIEMBRE!F58)</f>
        <v>#DIV/0!</v>
      </c>
      <c r="G58" s="63" t="e">
        <f>AVERAGE(ENERO:DICIEMBRE!G58)</f>
        <v>#DIV/0!</v>
      </c>
      <c r="H58" s="63" t="e">
        <f>AVERAGE(ENERO:DICIEMBRE!H58)</f>
        <v>#DIV/0!</v>
      </c>
      <c r="I58" s="63" t="e">
        <f>AVERAGE(ENERO:DICIEMBRE!I58)</f>
        <v>#DIV/0!</v>
      </c>
      <c r="J58" s="63" t="e">
        <f>AVERAGE(ENERO:DICIEMBRE!J58)</f>
        <v>#DIV/0!</v>
      </c>
      <c r="K58" s="63" t="e">
        <f>AVERAGE(ENERO:DICIEMBRE!K58)</f>
        <v>#DIV/0!</v>
      </c>
      <c r="L58" s="63" t="e">
        <f>AVERAGE(ENERO:DICIEMBRE!L58)</f>
        <v>#DIV/0!</v>
      </c>
      <c r="M58" s="63" t="e">
        <f>AVERAGE(ENERO:DICIEMBRE!M58)</f>
        <v>#DIV/0!</v>
      </c>
      <c r="N58" s="69" t="e">
        <f t="shared" si="485"/>
        <v>#DIV/0!</v>
      </c>
      <c r="O58" s="63" t="e">
        <f>AVERAGE(ENERO:DICIEMBRE!O58)</f>
        <v>#DIV/0!</v>
      </c>
      <c r="P58" s="63" t="e">
        <f>AVERAGE(ENERO:DICIEMBRE!P58)</f>
        <v>#DIV/0!</v>
      </c>
      <c r="Q58" s="63" t="e">
        <f>AVERAGE(ENERO:DICIEMBRE!Q58)</f>
        <v>#DIV/0!</v>
      </c>
      <c r="R58" s="63" t="e">
        <f>AVERAGE(ENERO:DICIEMBRE!R58)</f>
        <v>#DIV/0!</v>
      </c>
      <c r="S58" s="63" t="e">
        <f>AVERAGE(ENERO:DICIEMBRE!S58)</f>
        <v>#DIV/0!</v>
      </c>
      <c r="T58" s="63" t="e">
        <f>AVERAGE(ENERO:DICIEMBRE!T58)</f>
        <v>#DIV/0!</v>
      </c>
      <c r="U58" s="63" t="e">
        <f>AVERAGE(ENERO:DICIEMBRE!U58)</f>
        <v>#DIV/0!</v>
      </c>
      <c r="V58" s="63" t="e">
        <f>AVERAGE(ENERO:DICIEMBRE!V58)</f>
        <v>#DIV/0!</v>
      </c>
      <c r="W58" s="63" t="e">
        <f>AVERAGE(ENERO:DICIEMBRE!W58)</f>
        <v>#DIV/0!</v>
      </c>
      <c r="X58" s="63" t="e">
        <f>AVERAGE(ENERO:DICIEMBRE!X58)</f>
        <v>#DIV/0!</v>
      </c>
      <c r="Y58" s="69" t="e">
        <f t="shared" si="486"/>
        <v>#DIV/0!</v>
      </c>
      <c r="Z58" s="73">
        <f t="shared" si="348"/>
        <v>0</v>
      </c>
      <c r="AA58" s="74">
        <f t="shared" si="348"/>
        <v>0</v>
      </c>
      <c r="AB58" s="74">
        <f t="shared" si="348"/>
        <v>0</v>
      </c>
      <c r="AC58" s="74">
        <f t="shared" si="348"/>
        <v>0</v>
      </c>
      <c r="AD58" s="74">
        <f t="shared" si="348"/>
        <v>0</v>
      </c>
      <c r="AE58" s="74">
        <f t="shared" si="348"/>
        <v>0</v>
      </c>
      <c r="AF58" s="74">
        <f t="shared" si="348"/>
        <v>0</v>
      </c>
      <c r="AG58" s="74">
        <f t="shared" si="348"/>
        <v>0</v>
      </c>
      <c r="AH58" s="74">
        <f t="shared" si="182"/>
        <v>0</v>
      </c>
      <c r="AI58" s="74">
        <f t="shared" si="182"/>
        <v>0</v>
      </c>
      <c r="AJ58" s="94">
        <f t="shared" si="182"/>
        <v>0</v>
      </c>
      <c r="AK58" s="95">
        <f>SUM(ENERO:DICIEMBRE!AK58)</f>
        <v>0</v>
      </c>
      <c r="AL58" s="96">
        <f>SUM(ENERO:DICIEMBRE!AL58)</f>
        <v>0</v>
      </c>
      <c r="AM58" s="63">
        <f>SUM(ENERO:DICIEMBRE!AM58)</f>
        <v>0</v>
      </c>
      <c r="AN58" s="63">
        <f>SUM(ENERO:DICIEMBRE!AN58)</f>
        <v>0</v>
      </c>
      <c r="AO58" s="63">
        <f>SUM(ENERO:DICIEMBRE!AO58)</f>
        <v>0</v>
      </c>
      <c r="AP58" s="63">
        <f>SUM(ENERO:DICIEMBRE!AP58)</f>
        <v>0</v>
      </c>
      <c r="AQ58" s="63">
        <f>SUM(ENERO:DICIEMBRE!AQ58)</f>
        <v>0</v>
      </c>
      <c r="AR58" s="63">
        <f>SUM(ENERO:DICIEMBRE!AR58)</f>
        <v>0</v>
      </c>
      <c r="AS58" s="63">
        <f>SUM(ENERO:DICIEMBRE!AS58)</f>
        <v>0</v>
      </c>
      <c r="AT58" s="69">
        <f t="shared" si="487"/>
        <v>0</v>
      </c>
      <c r="AU58" s="63">
        <f>SUM(ENERO:DICIEMBRE!AU58)</f>
        <v>0</v>
      </c>
      <c r="AV58" s="63">
        <f>SUM(ENERO:DICIEMBRE!AV58)</f>
        <v>0</v>
      </c>
      <c r="AW58" s="63">
        <f>SUM(ENERO:DICIEMBRE!AW58)</f>
        <v>0</v>
      </c>
      <c r="AX58" s="63">
        <f>SUM(ENERO:DICIEMBRE!AX58)</f>
        <v>0</v>
      </c>
      <c r="AY58" s="63">
        <f>SUM(ENERO:DICIEMBRE!AY58)</f>
        <v>0</v>
      </c>
      <c r="AZ58" s="63">
        <f>SUM(ENERO:DICIEMBRE!AZ58)</f>
        <v>0</v>
      </c>
      <c r="BA58" s="63">
        <f>SUM(ENERO:DICIEMBRE!BA58)</f>
        <v>0</v>
      </c>
      <c r="BB58" s="63">
        <f>SUM(ENERO:DICIEMBRE!BB58)</f>
        <v>0</v>
      </c>
      <c r="BC58" s="63">
        <f>SUM(ENERO:DICIEMBRE!BC58)</f>
        <v>0</v>
      </c>
      <c r="BD58" s="63">
        <f>SUM(ENERO:DICIEMBRE!BD58)</f>
        <v>0</v>
      </c>
      <c r="BE58" s="63">
        <f>SUM(ENERO:DICIEMBRE!BE58)</f>
        <v>0</v>
      </c>
      <c r="BF58" s="63">
        <f>SUM(ENERO:DICIEMBRE!BF58)</f>
        <v>0</v>
      </c>
      <c r="BG58" s="63">
        <f>SUM(ENERO:DICIEMBRE!BG58)</f>
        <v>0</v>
      </c>
      <c r="BH58" s="63">
        <f>SUM(ENERO:DICIEMBRE!BH58)</f>
        <v>0</v>
      </c>
      <c r="BI58" s="63">
        <f>SUM(ENERO:DICIEMBRE!BI58)</f>
        <v>0</v>
      </c>
      <c r="BJ58" s="63">
        <f>SUM(ENERO:DICIEMBRE!BJ58)</f>
        <v>0</v>
      </c>
      <c r="BK58" s="63">
        <f>SUM(ENERO:DICIEMBRE!BK58)</f>
        <v>0</v>
      </c>
      <c r="BL58" s="63">
        <f>SUM(ENERO:DICIEMBRE!BL58)</f>
        <v>0</v>
      </c>
      <c r="BM58" s="63">
        <f>SUM(ENERO:DICIEMBRE!BM58)</f>
        <v>0</v>
      </c>
      <c r="BN58" s="63">
        <f>SUM(ENERO:DICIEMBRE!BN58)</f>
        <v>0</v>
      </c>
      <c r="BO58" s="63">
        <f>SUM(ENERO:DICIEMBRE!BO58)</f>
        <v>0</v>
      </c>
      <c r="BP58" s="63">
        <f>SUM(ENERO:DICIEMBRE!BP58)</f>
        <v>0</v>
      </c>
      <c r="BQ58" s="63">
        <f>SUM(ENERO:DICIEMBRE!BQ58)</f>
        <v>0</v>
      </c>
      <c r="BR58" s="63">
        <f>SUM(ENERO:DICIEMBRE!BR58)</f>
        <v>0</v>
      </c>
      <c r="BS58" s="63">
        <f>SUM(ENERO:DICIEMBRE!BS58)</f>
        <v>0</v>
      </c>
      <c r="BT58" s="63">
        <f>SUM(ENERO:DICIEMBRE!BT58)</f>
        <v>0</v>
      </c>
      <c r="BU58" s="69">
        <f t="shared" si="488"/>
        <v>0</v>
      </c>
      <c r="BV58" s="63">
        <f>SUM(ENERO:DICIEMBRE!BV58)</f>
        <v>0</v>
      </c>
      <c r="BW58" s="63">
        <f>SUM(ENERO:DICIEMBRE!BW58)</f>
        <v>0</v>
      </c>
      <c r="BX58" s="63">
        <f>SUM(ENERO:DICIEMBRE!BX58)</f>
        <v>0</v>
      </c>
      <c r="BY58" s="69">
        <f t="shared" si="489"/>
        <v>0</v>
      </c>
      <c r="BZ58" s="63">
        <f>SUM(ENERO:DICIEMBRE!BZ58)</f>
        <v>0</v>
      </c>
      <c r="CA58" s="63">
        <f>SUM(ENERO:DICIEMBRE!CA58)</f>
        <v>0</v>
      </c>
      <c r="CB58" s="63">
        <f>SUM(ENERO:DICIEMBRE!CB58)</f>
        <v>0</v>
      </c>
      <c r="CC58" s="63">
        <f>SUM(ENERO:DICIEMBRE!CC58)</f>
        <v>0</v>
      </c>
      <c r="CD58" s="63">
        <f>SUM(ENERO:DICIEMBRE!CD58)</f>
        <v>0</v>
      </c>
      <c r="CE58" s="63">
        <f>SUM(ENERO:DICIEMBRE!CE58)</f>
        <v>0</v>
      </c>
      <c r="CF58" s="63">
        <f>SUM(ENERO:DICIEMBRE!CF58)</f>
        <v>0</v>
      </c>
      <c r="CG58" s="63">
        <f>SUM(ENERO:DICIEMBRE!CG58)</f>
        <v>0</v>
      </c>
      <c r="CH58" s="63">
        <f>SUM(ENERO:DICIEMBRE!CH58)</f>
        <v>0</v>
      </c>
      <c r="CI58" s="63">
        <f>SUM(ENERO:DICIEMBRE!CI58)</f>
        <v>0</v>
      </c>
      <c r="CJ58" s="63">
        <f>SUM(ENERO:DICIEMBRE!CJ58)</f>
        <v>0</v>
      </c>
      <c r="CK58" s="63">
        <f>SUM(ENERO:DICIEMBRE!CK58)</f>
        <v>0</v>
      </c>
      <c r="CL58" s="63">
        <f>SUM(ENERO:DICIEMBRE!CL58)</f>
        <v>0</v>
      </c>
      <c r="CM58" s="63">
        <f>SUM(ENERO:DICIEMBRE!CM58)</f>
        <v>0</v>
      </c>
      <c r="CN58" s="63">
        <f>SUM(ENERO:DICIEMBRE!CN58)</f>
        <v>0</v>
      </c>
      <c r="CO58" s="63">
        <f>SUM(ENERO:DICIEMBRE!CO58)</f>
        <v>0</v>
      </c>
      <c r="CP58" s="63">
        <f>SUM(ENERO:DICIEMBRE!CP58)</f>
        <v>0</v>
      </c>
      <c r="CQ58" s="63">
        <f>SUM(ENERO:DICIEMBRE!CQ58)</f>
        <v>0</v>
      </c>
      <c r="CR58" s="63">
        <f>SUM(ENERO:DICIEMBRE!CR58)</f>
        <v>0</v>
      </c>
      <c r="CS58" s="63">
        <f>SUM(ENERO:DICIEMBRE!CS58)</f>
        <v>0</v>
      </c>
      <c r="CT58" s="63">
        <f>SUM(ENERO:DICIEMBRE!CT58)</f>
        <v>0</v>
      </c>
      <c r="CU58" s="63">
        <f>SUM(ENERO:DICIEMBRE!CU58)</f>
        <v>0</v>
      </c>
      <c r="CV58" s="63">
        <f>SUM(ENERO:DICIEMBRE!CV58)</f>
        <v>0</v>
      </c>
      <c r="CW58" s="63">
        <f>SUM(ENERO:DICIEMBRE!CW58)</f>
        <v>0</v>
      </c>
      <c r="CX58" s="63">
        <f>SUM(ENERO:DICIEMBRE!CX58)</f>
        <v>0</v>
      </c>
      <c r="CY58" s="63">
        <f>SUM(ENERO:DICIEMBRE!CY58)</f>
        <v>0</v>
      </c>
      <c r="CZ58" s="63">
        <f>SUM(ENERO:DICIEMBRE!CZ58)</f>
        <v>0</v>
      </c>
      <c r="DA58" s="63">
        <f>SUM(ENERO:DICIEMBRE!DA58)</f>
        <v>0</v>
      </c>
      <c r="DB58" s="63">
        <f>SUM(ENERO:DICIEMBRE!DB58)</f>
        <v>0</v>
      </c>
      <c r="DC58" s="69">
        <f t="shared" si="490"/>
        <v>0</v>
      </c>
      <c r="DD58" s="63">
        <f>SUM(ENERO:DICIEMBRE!DD58)</f>
        <v>0</v>
      </c>
      <c r="DE58" s="63">
        <f>SUM(ENERO:DICIEMBRE!DE58)</f>
        <v>0</v>
      </c>
      <c r="DF58" s="69">
        <f>SUM(DD58:DE58)</f>
        <v>0</v>
      </c>
      <c r="DG58" s="63">
        <f>SUM(ENERO:DICIEMBRE!DG58)</f>
        <v>0</v>
      </c>
      <c r="DH58" s="63">
        <f>SUM(ENERO:DICIEMBRE!DH58)</f>
        <v>0</v>
      </c>
      <c r="DI58" s="63">
        <f>SUM(ENERO:DICIEMBRE!DI58)</f>
        <v>0</v>
      </c>
      <c r="DJ58" s="63">
        <f>SUM(ENERO:DICIEMBRE!DJ58)</f>
        <v>0</v>
      </c>
      <c r="DK58" s="63">
        <f>SUM(ENERO:DICIEMBRE!DK58)</f>
        <v>0</v>
      </c>
      <c r="DL58" s="63">
        <f>SUM(ENERO:DICIEMBRE!DL58)</f>
        <v>0</v>
      </c>
      <c r="DM58" s="63">
        <f>SUM(ENERO:DICIEMBRE!DM58)</f>
        <v>0</v>
      </c>
      <c r="DN58" s="63">
        <f>SUM(ENERO:DICIEMBRE!DN58)</f>
        <v>0</v>
      </c>
      <c r="DO58" s="63">
        <f>SUM(ENERO:DICIEMBRE!DO58)</f>
        <v>0</v>
      </c>
      <c r="DP58" s="63">
        <f>SUM(ENERO:DICIEMBRE!DP58)</f>
        <v>0</v>
      </c>
      <c r="DQ58" s="63">
        <f>SUM(ENERO:DICIEMBRE!DQ58)</f>
        <v>0</v>
      </c>
      <c r="DR58" s="63">
        <f>SUM(ENERO:DICIEMBRE!DR58)</f>
        <v>0</v>
      </c>
      <c r="DS58" s="63">
        <f>SUM(ENERO:DICIEMBRE!DS58)</f>
        <v>0</v>
      </c>
      <c r="DT58" s="63">
        <f>SUM(ENERO:DICIEMBRE!DT58)</f>
        <v>0</v>
      </c>
      <c r="DU58" s="63">
        <f>SUM(ENERO:DICIEMBRE!DU58)</f>
        <v>0</v>
      </c>
      <c r="DV58" s="63">
        <f>SUM(ENERO:DICIEMBRE!DV58)</f>
        <v>0</v>
      </c>
      <c r="DW58" s="63">
        <f>SUM(ENERO:DICIEMBRE!DW58)</f>
        <v>0</v>
      </c>
      <c r="DX58" s="63">
        <f>SUM(ENERO:DICIEMBRE!DX58)</f>
        <v>0</v>
      </c>
      <c r="DY58" s="63">
        <f>SUM(ENERO:DICIEMBRE!DY58)</f>
        <v>0</v>
      </c>
      <c r="DZ58" s="63">
        <f>SUM(ENERO:DICIEMBRE!DZ58)</f>
        <v>0</v>
      </c>
      <c r="EA58" s="63">
        <f>SUM(ENERO:DICIEMBRE!EA58)</f>
        <v>0</v>
      </c>
      <c r="EB58" s="63">
        <f>SUM(ENERO:DICIEMBRE!EB58)</f>
        <v>0</v>
      </c>
      <c r="EC58" s="63">
        <f>SUM(ENERO:DICIEMBRE!EC58)</f>
        <v>0</v>
      </c>
      <c r="ED58" s="63">
        <f>SUM(ENERO:DICIEMBRE!ED58)</f>
        <v>0</v>
      </c>
      <c r="EE58" s="63">
        <f>SUM(ENERO:DICIEMBRE!EE58)</f>
        <v>0</v>
      </c>
      <c r="EF58" s="63">
        <f>SUM(ENERO:DICIEMBRE!EF58)</f>
        <v>0</v>
      </c>
      <c r="EG58" s="63">
        <f>SUM(ENERO:DICIEMBRE!EG58)</f>
        <v>0</v>
      </c>
      <c r="EH58" s="63">
        <f>SUM(ENERO:DICIEMBRE!EH58)</f>
        <v>0</v>
      </c>
      <c r="EI58" s="63">
        <f>SUM(ENERO:DICIEMBRE!EI58)</f>
        <v>0</v>
      </c>
      <c r="EJ58" s="69">
        <f t="shared" si="491"/>
        <v>0</v>
      </c>
      <c r="EK58" s="69">
        <f t="shared" si="492"/>
        <v>0</v>
      </c>
      <c r="EL58" s="63">
        <f>SUM(ENERO:DICIEMBRE!EL58)</f>
        <v>0</v>
      </c>
      <c r="EM58" s="63">
        <f>SUM(ENERO:DICIEMBRE!EM58)</f>
        <v>0</v>
      </c>
      <c r="EN58" s="63">
        <f>SUM(ENERO:DICIEMBRE!EN58)</f>
        <v>0</v>
      </c>
      <c r="EO58" s="69">
        <f t="shared" si="493"/>
        <v>0</v>
      </c>
      <c r="EP58" s="63">
        <f>SUM(ENERO:DICIEMBRE!EP58)</f>
        <v>0</v>
      </c>
      <c r="EQ58" s="63">
        <f>SUM(ENERO:DICIEMBRE!EQ58)</f>
        <v>0</v>
      </c>
      <c r="ER58" s="63">
        <f>SUM(ENERO:DICIEMBRE!ER58)</f>
        <v>0</v>
      </c>
      <c r="ES58" s="63">
        <f>SUM(ENERO:DICIEMBRE!ES58)</f>
        <v>0</v>
      </c>
      <c r="ET58" s="63">
        <f>SUM(ENERO:DICIEMBRE!ET58)</f>
        <v>0</v>
      </c>
      <c r="EU58" s="63">
        <f>SUM(ENERO:DICIEMBRE!EU58)</f>
        <v>0</v>
      </c>
      <c r="EV58" s="63">
        <f>SUM(ENERO:DICIEMBRE!EV58)</f>
        <v>0</v>
      </c>
      <c r="EW58" s="63">
        <f>SUM(ENERO:DICIEMBRE!EW58)</f>
        <v>0</v>
      </c>
      <c r="EX58" s="63">
        <f>SUM(ENERO:DICIEMBRE!EX58)</f>
        <v>0</v>
      </c>
      <c r="EY58" s="69">
        <f t="shared" si="345"/>
        <v>0</v>
      </c>
      <c r="EZ58" s="63">
        <f>SUM(ENERO:DICIEMBRE!EZ58)</f>
        <v>0</v>
      </c>
      <c r="FA58" s="63">
        <f>SUM(ENERO:DICIEMBRE!FA58)</f>
        <v>0</v>
      </c>
      <c r="FB58" s="63">
        <f>SUM(ENERO:DICIEMBRE!FB58)</f>
        <v>0</v>
      </c>
      <c r="FC58" s="63">
        <f>SUM(ENERO:DICIEMBRE!FC58)</f>
        <v>0</v>
      </c>
      <c r="FD58" s="63">
        <f>SUM(ENERO:DICIEMBRE!FD58)</f>
        <v>0</v>
      </c>
      <c r="FE58" s="63">
        <f>SUM(ENERO:DICIEMBRE!FE58)</f>
        <v>0</v>
      </c>
      <c r="FF58" s="63">
        <f>SUM(ENERO:DICIEMBRE!FF58)</f>
        <v>0</v>
      </c>
      <c r="FG58" s="63">
        <f>SUM(ENERO:DICIEMBRE!FG58)</f>
        <v>0</v>
      </c>
      <c r="FH58" s="69">
        <f t="shared" si="494"/>
        <v>0</v>
      </c>
      <c r="FI58" s="63">
        <f>SUM(ENERO:DICIEMBRE!FI58)</f>
        <v>0</v>
      </c>
      <c r="FJ58" s="63">
        <f>SUM(ENERO:DICIEMBRE!FJ58)</f>
        <v>0</v>
      </c>
      <c r="FK58" s="63">
        <f>SUM(ENERO:DICIEMBRE!FK58)</f>
        <v>0</v>
      </c>
      <c r="FL58" s="63">
        <f>SUM(ENERO:DICIEMBRE!FL58)</f>
        <v>0</v>
      </c>
      <c r="FM58" s="63">
        <f>SUM(ENERO:DICIEMBRE!FM58)</f>
        <v>0</v>
      </c>
      <c r="FN58" s="63">
        <f>SUM(ENERO:DICIEMBRE!FN58)</f>
        <v>0</v>
      </c>
      <c r="FO58" s="63">
        <f>SUM(ENERO:DICIEMBRE!FO58)</f>
        <v>0</v>
      </c>
      <c r="FP58" s="63">
        <f>SUM(ENERO:DICIEMBRE!FP58)</f>
        <v>0</v>
      </c>
      <c r="FQ58" s="63">
        <f>SUM(ENERO:DICIEMBRE!FQ58)</f>
        <v>0</v>
      </c>
      <c r="FR58" s="63">
        <f>SUM(ENERO:DICIEMBRE!FR58)</f>
        <v>0</v>
      </c>
      <c r="FS58" s="69">
        <f t="shared" si="495"/>
        <v>0</v>
      </c>
      <c r="FT58" s="63">
        <f>SUM(ENERO:DICIEMBRE!FT58)</f>
        <v>0</v>
      </c>
      <c r="FU58" s="63">
        <f>SUM(ENERO:DICIEMBRE!FU58)</f>
        <v>0</v>
      </c>
      <c r="FV58" s="63">
        <f>SUM(ENERO:DICIEMBRE!FV58)</f>
        <v>0</v>
      </c>
      <c r="FW58" s="63">
        <f>SUM(ENERO:DICIEMBRE!FW58)</f>
        <v>0</v>
      </c>
      <c r="FX58" s="63">
        <f>SUM(ENERO:DICIEMBRE!FX58)</f>
        <v>0</v>
      </c>
      <c r="FY58" s="63">
        <f>SUM(ENERO:DICIEMBRE!FY58)</f>
        <v>0</v>
      </c>
      <c r="FZ58" s="63">
        <f>SUM(ENERO:DICIEMBRE!FZ58)</f>
        <v>0</v>
      </c>
      <c r="GA58" s="63">
        <f>SUM(ENERO:DICIEMBRE!GA58)</f>
        <v>0</v>
      </c>
      <c r="GB58" s="63">
        <f>SUM(ENERO:DICIEMBRE!GB58)</f>
        <v>0</v>
      </c>
      <c r="GC58" s="63">
        <f>SUM(ENERO:DICIEMBRE!GC58)</f>
        <v>0</v>
      </c>
      <c r="GD58" s="63">
        <f>SUM(ENERO:DICIEMBRE!GD58)</f>
        <v>0</v>
      </c>
      <c r="GE58" s="63">
        <f>SUM(ENERO:DICIEMBRE!GE58)</f>
        <v>0</v>
      </c>
      <c r="GF58" s="63">
        <f>SUM(ENERO:DICIEMBRE!GF58)</f>
        <v>0</v>
      </c>
      <c r="GG58" s="63">
        <f>SUM(ENERO:DICIEMBRE!GG58)</f>
        <v>0</v>
      </c>
      <c r="GH58" s="63">
        <f>SUM(ENERO:DICIEMBRE!GH58)</f>
        <v>0</v>
      </c>
      <c r="GI58" s="63">
        <f>SUM(ENERO:DICIEMBRE!GI58)</f>
        <v>0</v>
      </c>
      <c r="GJ58" s="63">
        <f>SUM(ENERO:DICIEMBRE!GJ58)</f>
        <v>0</v>
      </c>
      <c r="GK58" s="63">
        <f>SUM(ENERO:DICIEMBRE!GK58)</f>
        <v>0</v>
      </c>
      <c r="GL58" s="63">
        <f>SUM(ENERO:DICIEMBRE!GL58)</f>
        <v>0</v>
      </c>
      <c r="GM58" s="63">
        <f>SUM(ENERO:DICIEMBRE!GM58)</f>
        <v>0</v>
      </c>
      <c r="GN58" s="63">
        <f>SUM(ENERO:DICIEMBRE!GN58)</f>
        <v>0</v>
      </c>
      <c r="GO58" s="63">
        <f>SUM(ENERO:DICIEMBRE!GO58)</f>
        <v>0</v>
      </c>
      <c r="GP58" s="63">
        <f>SUM(ENERO:DICIEMBRE!GP58)</f>
        <v>0</v>
      </c>
      <c r="GQ58" s="69">
        <f t="shared" si="346"/>
        <v>0</v>
      </c>
      <c r="GR58" s="63">
        <f>SUM(ENERO:DICIEMBRE!GR58)</f>
        <v>0</v>
      </c>
      <c r="GS58" s="69">
        <f t="shared" si="496"/>
        <v>0</v>
      </c>
      <c r="GT58" s="63">
        <f>SUM(ENERO:DICIEMBRE!GT58)</f>
        <v>0</v>
      </c>
      <c r="GU58" s="63">
        <f>SUM(ENERO:DICIEMBRE!GU58)</f>
        <v>0</v>
      </c>
      <c r="GV58" s="63">
        <f>SUM(ENERO:DICIEMBRE!GV58)</f>
        <v>0</v>
      </c>
      <c r="GW58" s="63">
        <f>SUM(ENERO:DICIEMBRE!GW58)</f>
        <v>0</v>
      </c>
      <c r="GX58" s="63">
        <f>SUM(ENERO:DICIEMBRE!GX58)</f>
        <v>0</v>
      </c>
      <c r="GY58" s="63">
        <f>SUM(ENERO:DICIEMBRE!GY58)</f>
        <v>0</v>
      </c>
      <c r="GZ58" s="63">
        <f>SUM(ENERO:DICIEMBRE!GZ58)</f>
        <v>0</v>
      </c>
      <c r="HA58" s="63">
        <f>SUM(ENERO:DICIEMBRE!HA58)</f>
        <v>0</v>
      </c>
      <c r="HB58" s="63">
        <f>SUM(ENERO:DICIEMBRE!HB58)</f>
        <v>0</v>
      </c>
      <c r="HC58" s="63">
        <f>SUM(ENERO:DICIEMBRE!HC58)</f>
        <v>0</v>
      </c>
      <c r="HD58" s="63">
        <f>SUM(ENERO:DICIEMBRE!HD58)</f>
        <v>0</v>
      </c>
      <c r="HE58" s="63">
        <f>SUM(ENERO:DICIEMBRE!HE58)</f>
        <v>0</v>
      </c>
      <c r="HF58" s="63">
        <f>SUM(ENERO:DICIEMBRE!HF58)</f>
        <v>0</v>
      </c>
      <c r="HG58" s="63">
        <f>SUM(ENERO:DICIEMBRE!HG58)</f>
        <v>0</v>
      </c>
      <c r="HH58" s="63">
        <f>SUM(ENERO:DICIEMBRE!HH58)</f>
        <v>0</v>
      </c>
      <c r="HI58" s="63">
        <f>SUM(ENERO:DICIEMBRE!HI58)</f>
        <v>0</v>
      </c>
      <c r="HJ58" s="63">
        <f>SUM(ENERO:DICIEMBRE!HJ58)</f>
        <v>0</v>
      </c>
      <c r="HK58" s="63">
        <f>SUM(ENERO:DICIEMBRE!HK58)</f>
        <v>0</v>
      </c>
      <c r="HL58" s="63">
        <f>SUM(ENERO:DICIEMBRE!HL58)</f>
        <v>0</v>
      </c>
      <c r="HM58" s="63">
        <f>SUM(ENERO:DICIEMBRE!HM58)</f>
        <v>0</v>
      </c>
      <c r="HN58" s="63">
        <f>SUM(ENERO:DICIEMBRE!HN58)</f>
        <v>0</v>
      </c>
      <c r="HO58" s="63">
        <f>SUM(ENERO:DICIEMBRE!HO58)</f>
        <v>0</v>
      </c>
      <c r="HP58" s="63">
        <f>SUM(ENERO:DICIEMBRE!HP58)</f>
        <v>0</v>
      </c>
      <c r="HQ58" s="63">
        <f>SUM(ENERO:DICIEMBRE!HQ58)</f>
        <v>0</v>
      </c>
      <c r="HR58" s="63">
        <f>SUM(ENERO:DICIEMBRE!HR58)</f>
        <v>0</v>
      </c>
      <c r="HS58" s="69">
        <f>SUM(GT58:HR58)</f>
        <v>0</v>
      </c>
      <c r="HT58" s="63">
        <f>SUM(ENERO:DICIEMBRE!HT58)</f>
        <v>0</v>
      </c>
      <c r="HU58" s="63">
        <f>SUM(ENERO:DICIEMBRE!HU58)</f>
        <v>0</v>
      </c>
      <c r="HV58" s="69">
        <f t="shared" si="497"/>
        <v>0</v>
      </c>
      <c r="HW58" s="63">
        <f>SUM(ENERO:DICIEMBRE!HW58)</f>
        <v>0</v>
      </c>
      <c r="HX58" s="63">
        <f>SUM(ENERO:DICIEMBRE!HX58)</f>
        <v>0</v>
      </c>
      <c r="HY58" s="63">
        <f>SUM(ENERO:DICIEMBRE!HY58)</f>
        <v>0</v>
      </c>
      <c r="HZ58" s="63">
        <f>SUM(ENERO:DICIEMBRE!HZ58)</f>
        <v>0</v>
      </c>
      <c r="IA58" s="63">
        <f>SUM(ENERO:DICIEMBRE!IA58)</f>
        <v>0</v>
      </c>
      <c r="IB58" s="63">
        <f>SUM(ENERO:DICIEMBRE!IB58)</f>
        <v>0</v>
      </c>
      <c r="IC58" s="69">
        <f t="shared" si="498"/>
        <v>0</v>
      </c>
      <c r="ID58" s="63">
        <f>SUM(ENERO:DICIEMBRE!ID58)</f>
        <v>0</v>
      </c>
      <c r="IE58" s="63">
        <f>SUM(ENERO:DICIEMBRE!IE58)</f>
        <v>0</v>
      </c>
      <c r="IF58" s="63">
        <f>SUM(ENERO:DICIEMBRE!IF58)</f>
        <v>0</v>
      </c>
      <c r="IG58" s="63">
        <f>SUM(ENERO:DICIEMBRE!IG58)</f>
        <v>0</v>
      </c>
      <c r="IH58" s="63">
        <f>SUM(ENERO:DICIEMBRE!IH58)</f>
        <v>0</v>
      </c>
      <c r="II58" s="63">
        <f>SUM(ENERO:DICIEMBRE!II58)</f>
        <v>0</v>
      </c>
      <c r="IJ58" s="63">
        <f>SUM(ENERO:DICIEMBRE!IJ58)</f>
        <v>0</v>
      </c>
      <c r="IK58" s="63">
        <f>SUM(ENERO:DICIEMBRE!IK58)</f>
        <v>0</v>
      </c>
      <c r="IL58" s="63">
        <f>SUM(ENERO:DICIEMBRE!IL58)</f>
        <v>0</v>
      </c>
      <c r="IM58" s="63">
        <f>SUM(ENERO:DICIEMBRE!IM58)</f>
        <v>0</v>
      </c>
      <c r="IN58" s="69">
        <f t="shared" si="499"/>
        <v>0</v>
      </c>
      <c r="IO58" s="140">
        <f t="shared" si="500"/>
        <v>0</v>
      </c>
      <c r="IP58" s="63">
        <f>SUM(ENERO:DICIEMBRE!IP58)</f>
        <v>0</v>
      </c>
      <c r="IQ58" s="63">
        <f>SUM(ENERO:DICIEMBRE!IQ58)</f>
        <v>0</v>
      </c>
      <c r="IR58" s="63">
        <f>SUM(ENERO:DICIEMBRE!IR58)</f>
        <v>0</v>
      </c>
      <c r="IS58" s="63">
        <f>SUM(ENERO:DICIEMBRE!IS58)</f>
        <v>0</v>
      </c>
      <c r="IT58" s="63">
        <f>SUM(ENERO:DICIEMBRE!IT58)</f>
        <v>0</v>
      </c>
      <c r="IU58" s="63">
        <f>SUM(ENERO:DICIEMBRE!IU58)</f>
        <v>0</v>
      </c>
      <c r="IV58" s="63">
        <f>SUM(ENERO:DICIEMBRE!IV58)</f>
        <v>0</v>
      </c>
      <c r="IW58" s="63">
        <f>SUM(ENERO:DICIEMBRE!IW58)</f>
        <v>0</v>
      </c>
      <c r="IX58" s="63">
        <f>SUM(ENERO:DICIEMBRE!IX58)</f>
        <v>0</v>
      </c>
      <c r="IY58" s="63">
        <f>SUM(ENERO:DICIEMBRE!IY58)</f>
        <v>0</v>
      </c>
      <c r="IZ58" s="63">
        <f>SUM(ENERO:DICIEMBRE!IZ58)</f>
        <v>0</v>
      </c>
      <c r="JA58" s="63">
        <f>SUM(ENERO:DICIEMBRE!JA58)</f>
        <v>0</v>
      </c>
      <c r="JB58" s="63">
        <f>SUM(ENERO:DICIEMBRE!JB58)</f>
        <v>0</v>
      </c>
      <c r="JC58" s="63">
        <f>SUM(ENERO:DICIEMBRE!JC58)</f>
        <v>0</v>
      </c>
      <c r="JD58" s="140">
        <f t="shared" si="501"/>
        <v>0</v>
      </c>
      <c r="JE58" s="140">
        <f t="shared" si="501"/>
        <v>0</v>
      </c>
      <c r="JF58" s="140">
        <f t="shared" si="502"/>
        <v>0</v>
      </c>
      <c r="JG58" s="63">
        <f>SUM(ENERO:DICIEMBRE!JG58)</f>
        <v>0</v>
      </c>
      <c r="JH58" s="63">
        <f>SUM(ENERO:DICIEMBRE!JH58)</f>
        <v>0</v>
      </c>
      <c r="JI58" s="63">
        <f>SUM(ENERO:DICIEMBRE!JI58)</f>
        <v>0</v>
      </c>
      <c r="JJ58" s="63">
        <f>SUM(ENERO:DICIEMBRE!JJ58)</f>
        <v>0</v>
      </c>
      <c r="JK58" s="63">
        <f>SUM(ENERO:DICIEMBRE!JK58)</f>
        <v>0</v>
      </c>
      <c r="JL58" s="140">
        <f t="shared" si="503"/>
        <v>0</v>
      </c>
      <c r="JM58" s="63">
        <f>SUM(ENERO:DICIEMBRE!JM58)</f>
        <v>0</v>
      </c>
      <c r="JN58" s="63">
        <f>SUM(ENERO:DICIEMBRE!JN58)</f>
        <v>0</v>
      </c>
      <c r="JO58" s="140">
        <f t="shared" si="504"/>
        <v>0</v>
      </c>
      <c r="JP58" s="63">
        <f>SUM(ENERO:DICIEMBRE!JP58)</f>
        <v>0</v>
      </c>
      <c r="JQ58" s="63">
        <f>SUM(ENERO:DICIEMBRE!JQ58)</f>
        <v>0</v>
      </c>
      <c r="JR58" s="63">
        <f>SUM(ENERO:DICIEMBRE!JR58)</f>
        <v>0</v>
      </c>
      <c r="JS58" s="63">
        <f>SUM(ENERO:DICIEMBRE!JS58)</f>
        <v>0</v>
      </c>
      <c r="JT58" s="63">
        <f>SUM(ENERO:DICIEMBRE!JT58)</f>
        <v>0</v>
      </c>
      <c r="JU58" s="63">
        <f>SUM(ENERO:DICIEMBRE!JU58)</f>
        <v>0</v>
      </c>
      <c r="JV58" s="63">
        <f>SUM(ENERO:DICIEMBRE!JV58)</f>
        <v>0</v>
      </c>
      <c r="JW58" s="63">
        <f>SUM(ENERO:DICIEMBRE!JW58)</f>
        <v>0</v>
      </c>
      <c r="JX58" s="63">
        <f>SUM(ENERO:DICIEMBRE!JX58)</f>
        <v>0</v>
      </c>
      <c r="JY58" s="63">
        <f>SUM(ENERO:DICIEMBRE!JY58)</f>
        <v>0</v>
      </c>
      <c r="JZ58" s="63">
        <f>SUM(ENERO:DICIEMBRE!JZ58)</f>
        <v>0</v>
      </c>
      <c r="KA58" s="63">
        <f>SUM(ENERO:DICIEMBRE!KA58)</f>
        <v>0</v>
      </c>
      <c r="KB58" s="63">
        <f>SUM(ENERO:DICIEMBRE!KB58)</f>
        <v>0</v>
      </c>
      <c r="KC58" s="63">
        <f>SUM(ENERO:DICIEMBRE!KC58)</f>
        <v>0</v>
      </c>
      <c r="KD58" s="63">
        <f>SUM(ENERO:DICIEMBRE!KD58)</f>
        <v>0</v>
      </c>
      <c r="KE58" s="63">
        <f>SUM(ENERO:DICIEMBRE!KE58)</f>
        <v>0</v>
      </c>
      <c r="KF58" s="63">
        <f>SUM(ENERO:DICIEMBRE!KF58)</f>
        <v>0</v>
      </c>
      <c r="KG58" s="140">
        <f t="shared" si="505"/>
        <v>0</v>
      </c>
      <c r="KH58" s="63">
        <f>SUM(ENERO:DICIEMBRE!KH58)</f>
        <v>0</v>
      </c>
      <c r="KI58" s="63">
        <f>SUM(ENERO:DICIEMBRE!KI58)</f>
        <v>0</v>
      </c>
      <c r="KJ58" s="63">
        <f>SUM(ENERO:DICIEMBRE!KJ58)</f>
        <v>0</v>
      </c>
      <c r="KK58" s="63">
        <f>SUM(ENERO:DICIEMBRE!KK58)</f>
        <v>0</v>
      </c>
      <c r="KL58" s="63">
        <f>SUM(ENERO:DICIEMBRE!KL58)</f>
        <v>0</v>
      </c>
      <c r="KM58" s="63">
        <f>SUM(ENERO:DICIEMBRE!KM58)</f>
        <v>0</v>
      </c>
      <c r="KN58" s="63">
        <f>SUM(ENERO:DICIEMBRE!KN58)</f>
        <v>0</v>
      </c>
      <c r="KO58" s="63">
        <f>SUM(ENERO:DICIEMBRE!KO58)</f>
        <v>0</v>
      </c>
      <c r="KP58" s="63">
        <f>SUM(ENERO:DICIEMBRE!KP58)</f>
        <v>0</v>
      </c>
      <c r="KQ58" s="63">
        <f>SUM(ENERO:DICIEMBRE!KQ58)</f>
        <v>0</v>
      </c>
      <c r="KR58" s="63">
        <f>SUM(ENERO:DICIEMBRE!KR58)</f>
        <v>0</v>
      </c>
      <c r="KS58" s="63">
        <f>SUM(ENERO:DICIEMBRE!KS58)</f>
        <v>0</v>
      </c>
      <c r="KT58" s="63">
        <f>SUM(ENERO:DICIEMBRE!KT58)</f>
        <v>0</v>
      </c>
      <c r="KU58" s="63">
        <f>SUM(ENERO:DICIEMBRE!KU58)</f>
        <v>0</v>
      </c>
      <c r="KV58" s="63">
        <f>SUM(ENERO:DICIEMBRE!KV58)</f>
        <v>0</v>
      </c>
      <c r="KW58" s="63">
        <f>SUM(ENERO:DICIEMBRE!KW58)</f>
        <v>0</v>
      </c>
      <c r="KX58" s="63">
        <f>SUM(ENERO:DICIEMBRE!KX58)</f>
        <v>0</v>
      </c>
      <c r="KY58" s="140">
        <f t="shared" si="507"/>
        <v>0</v>
      </c>
      <c r="KZ58" s="63">
        <f>SUM(ENERO:DICIEMBRE!KZ58)</f>
        <v>0</v>
      </c>
      <c r="LA58" s="63">
        <f>SUM(ENERO:DICIEMBRE!LA58)</f>
        <v>0</v>
      </c>
      <c r="LB58" s="63">
        <f>SUM(ENERO:DICIEMBRE!LB58)</f>
        <v>0</v>
      </c>
      <c r="LC58" s="63">
        <f>SUM(ENERO:DICIEMBRE!LC58)</f>
        <v>0</v>
      </c>
      <c r="LD58" s="63">
        <f>SUM(ENERO:DICIEMBRE!LD58)</f>
        <v>0</v>
      </c>
      <c r="LE58" s="63">
        <f>SUM(ENERO:DICIEMBRE!LE58)</f>
        <v>0</v>
      </c>
      <c r="LF58" s="63">
        <f>SUM(ENERO:DICIEMBRE!LF58)</f>
        <v>0</v>
      </c>
      <c r="LG58" s="63">
        <f>SUM(ENERO:DICIEMBRE!LG58)</f>
        <v>0</v>
      </c>
      <c r="LH58" s="63">
        <f>SUM(ENERO:DICIEMBRE!LH58)</f>
        <v>0</v>
      </c>
      <c r="LI58" s="63">
        <f>SUM(ENERO:DICIEMBRE!LI58)</f>
        <v>0</v>
      </c>
      <c r="LJ58" s="63">
        <f>SUM(ENERO:DICIEMBRE!LJ58)</f>
        <v>0</v>
      </c>
      <c r="LK58" s="63">
        <f>SUM(ENERO:DICIEMBRE!LK58)</f>
        <v>0</v>
      </c>
      <c r="LL58" s="63">
        <f>SUM(ENERO:DICIEMBRE!LL58)</f>
        <v>0</v>
      </c>
      <c r="LM58" s="63">
        <f>SUM(ENERO:DICIEMBRE!LM58)</f>
        <v>0</v>
      </c>
      <c r="LN58" s="63">
        <f>SUM(ENERO:DICIEMBRE!LN58)</f>
        <v>0</v>
      </c>
      <c r="LO58" s="63">
        <f>SUM(ENERO:DICIEMBRE!LO58)</f>
        <v>0</v>
      </c>
      <c r="LP58" s="63">
        <f>SUM(ENERO:DICIEMBRE!LP58)</f>
        <v>0</v>
      </c>
      <c r="LQ58" s="63">
        <f>SUM(ENERO:DICIEMBRE!LQ58)</f>
        <v>0</v>
      </c>
      <c r="LR58" s="63">
        <f>SUM(ENERO:DICIEMBRE!LR58)</f>
        <v>0</v>
      </c>
      <c r="LS58" s="63">
        <f>SUM(ENERO:DICIEMBRE!LS58)</f>
        <v>0</v>
      </c>
      <c r="LT58" s="63">
        <f>SUM(ENERO:DICIEMBRE!LT58)</f>
        <v>0</v>
      </c>
      <c r="LU58" s="63">
        <f>SUM(ENERO:DICIEMBRE!LU58)</f>
        <v>0</v>
      </c>
      <c r="LV58" s="63">
        <f>SUM(ENERO:DICIEMBRE!LV58)</f>
        <v>0</v>
      </c>
      <c r="LW58" s="63">
        <f>SUM(ENERO:DICIEMBRE!LW58)</f>
        <v>0</v>
      </c>
      <c r="LX58" s="63">
        <f>SUM(ENERO:DICIEMBRE!LX58)</f>
        <v>0</v>
      </c>
      <c r="LY58" s="63">
        <f>SUM(ENERO:DICIEMBRE!LY58)</f>
        <v>0</v>
      </c>
      <c r="LZ58" s="63">
        <f>SUM(ENERO:DICIEMBRE!LZ58)</f>
        <v>0</v>
      </c>
      <c r="MA58" s="63">
        <f>SUM(ENERO:DICIEMBRE!MA58)</f>
        <v>0</v>
      </c>
      <c r="MB58" s="63">
        <f>SUM(ENERO:DICIEMBRE!MB58)</f>
        <v>0</v>
      </c>
      <c r="MC58" s="63">
        <f>SUM(ENERO:DICIEMBRE!MC58)</f>
        <v>0</v>
      </c>
      <c r="MD58" s="63">
        <f>SUM(ENERO:DICIEMBRE!MD58)</f>
        <v>0</v>
      </c>
      <c r="ME58" s="63">
        <f>SUM(ENERO:DICIEMBRE!ME58)</f>
        <v>0</v>
      </c>
      <c r="MF58" s="63">
        <f>SUM(ENERO:DICIEMBRE!MF58)</f>
        <v>0</v>
      </c>
      <c r="MG58" s="63">
        <f>SUM(ENERO:DICIEMBRE!MG58)</f>
        <v>0</v>
      </c>
      <c r="MH58" s="63">
        <f>SUM(ENERO:DICIEMBRE!MH58)</f>
        <v>0</v>
      </c>
      <c r="MI58" s="63">
        <f>SUM(ENERO:DICIEMBRE!MI58)</f>
        <v>0</v>
      </c>
      <c r="MJ58" s="63">
        <f>SUM(ENERO:DICIEMBRE!MJ58)</f>
        <v>0</v>
      </c>
      <c r="MK58" s="63">
        <f>SUM(ENERO:DICIEMBRE!MK58)</f>
        <v>0</v>
      </c>
      <c r="ML58" s="63">
        <f>SUM(ENERO:DICIEMBRE!ML58)</f>
        <v>0</v>
      </c>
      <c r="MM58" s="63">
        <f>SUM(ENERO:DICIEMBRE!MM58)</f>
        <v>0</v>
      </c>
    </row>
    <row r="59" ht="12" spans="1:351">
      <c r="A59" s="1" t="s">
        <v>170</v>
      </c>
      <c r="B59" s="1">
        <v>31303</v>
      </c>
      <c r="C59" s="62" t="s">
        <v>222</v>
      </c>
      <c r="D59" s="63" t="e">
        <f>AVERAGE(ENERO:DICIEMBRE!D59)</f>
        <v>#DIV/0!</v>
      </c>
      <c r="E59" s="63" t="e">
        <f>AVERAGE(ENERO:DICIEMBRE!E59)</f>
        <v>#DIV/0!</v>
      </c>
      <c r="F59" s="63" t="e">
        <f>AVERAGE(ENERO:DICIEMBRE!F59)</f>
        <v>#DIV/0!</v>
      </c>
      <c r="G59" s="63" t="e">
        <f>AVERAGE(ENERO:DICIEMBRE!G59)</f>
        <v>#DIV/0!</v>
      </c>
      <c r="H59" s="63" t="e">
        <f>AVERAGE(ENERO:DICIEMBRE!H59)</f>
        <v>#DIV/0!</v>
      </c>
      <c r="I59" s="63" t="e">
        <f>AVERAGE(ENERO:DICIEMBRE!I59)</f>
        <v>#DIV/0!</v>
      </c>
      <c r="J59" s="63" t="e">
        <f>AVERAGE(ENERO:DICIEMBRE!J59)</f>
        <v>#DIV/0!</v>
      </c>
      <c r="K59" s="63" t="e">
        <f>AVERAGE(ENERO:DICIEMBRE!K59)</f>
        <v>#DIV/0!</v>
      </c>
      <c r="L59" s="63" t="e">
        <f>AVERAGE(ENERO:DICIEMBRE!L59)</f>
        <v>#DIV/0!</v>
      </c>
      <c r="M59" s="63" t="e">
        <f>AVERAGE(ENERO:DICIEMBRE!M59)</f>
        <v>#DIV/0!</v>
      </c>
      <c r="N59" s="69" t="e">
        <f t="shared" si="485"/>
        <v>#DIV/0!</v>
      </c>
      <c r="O59" s="63" t="e">
        <f>AVERAGE(ENERO:DICIEMBRE!O59)</f>
        <v>#DIV/0!</v>
      </c>
      <c r="P59" s="63" t="e">
        <f>AVERAGE(ENERO:DICIEMBRE!P59)</f>
        <v>#DIV/0!</v>
      </c>
      <c r="Q59" s="63" t="e">
        <f>AVERAGE(ENERO:DICIEMBRE!Q59)</f>
        <v>#DIV/0!</v>
      </c>
      <c r="R59" s="63" t="e">
        <f>AVERAGE(ENERO:DICIEMBRE!R59)</f>
        <v>#DIV/0!</v>
      </c>
      <c r="S59" s="63" t="e">
        <f>AVERAGE(ENERO:DICIEMBRE!S59)</f>
        <v>#DIV/0!</v>
      </c>
      <c r="T59" s="63" t="e">
        <f>AVERAGE(ENERO:DICIEMBRE!T59)</f>
        <v>#DIV/0!</v>
      </c>
      <c r="U59" s="63" t="e">
        <f>AVERAGE(ENERO:DICIEMBRE!U59)</f>
        <v>#DIV/0!</v>
      </c>
      <c r="V59" s="63" t="e">
        <f>AVERAGE(ENERO:DICIEMBRE!V59)</f>
        <v>#DIV/0!</v>
      </c>
      <c r="W59" s="63" t="e">
        <f>AVERAGE(ENERO:DICIEMBRE!W59)</f>
        <v>#DIV/0!</v>
      </c>
      <c r="X59" s="63" t="e">
        <f>AVERAGE(ENERO:DICIEMBRE!X59)</f>
        <v>#DIV/0!</v>
      </c>
      <c r="Y59" s="69" t="e">
        <f t="shared" si="486"/>
        <v>#DIV/0!</v>
      </c>
      <c r="Z59" s="73">
        <f t="shared" si="348"/>
        <v>0</v>
      </c>
      <c r="AA59" s="74">
        <f t="shared" si="348"/>
        <v>0</v>
      </c>
      <c r="AB59" s="74">
        <f t="shared" si="348"/>
        <v>0</v>
      </c>
      <c r="AC59" s="74">
        <f t="shared" si="348"/>
        <v>0</v>
      </c>
      <c r="AD59" s="74">
        <f t="shared" si="348"/>
        <v>0</v>
      </c>
      <c r="AE59" s="74">
        <f t="shared" si="348"/>
        <v>0</v>
      </c>
      <c r="AF59" s="74">
        <f t="shared" si="348"/>
        <v>0</v>
      </c>
      <c r="AG59" s="74">
        <f t="shared" si="348"/>
        <v>0</v>
      </c>
      <c r="AH59" s="74">
        <f t="shared" si="182"/>
        <v>0</v>
      </c>
      <c r="AI59" s="74">
        <f t="shared" si="182"/>
        <v>0</v>
      </c>
      <c r="AJ59" s="94">
        <f t="shared" si="182"/>
        <v>0</v>
      </c>
      <c r="AK59" s="95">
        <f>SUM(ENERO:DICIEMBRE!AK59)</f>
        <v>0</v>
      </c>
      <c r="AL59" s="96">
        <f>SUM(ENERO:DICIEMBRE!AL59)</f>
        <v>0</v>
      </c>
      <c r="AM59" s="63">
        <f>SUM(ENERO:DICIEMBRE!AM59)</f>
        <v>0</v>
      </c>
      <c r="AN59" s="63">
        <f>SUM(ENERO:DICIEMBRE!AN59)</f>
        <v>0</v>
      </c>
      <c r="AO59" s="63">
        <f>SUM(ENERO:DICIEMBRE!AO59)</f>
        <v>0</v>
      </c>
      <c r="AP59" s="63">
        <f>SUM(ENERO:DICIEMBRE!AP59)</f>
        <v>0</v>
      </c>
      <c r="AQ59" s="63">
        <f>SUM(ENERO:DICIEMBRE!AQ59)</f>
        <v>0</v>
      </c>
      <c r="AR59" s="63">
        <f>SUM(ENERO:DICIEMBRE!AR59)</f>
        <v>0</v>
      </c>
      <c r="AS59" s="63">
        <f>SUM(ENERO:DICIEMBRE!AS59)</f>
        <v>0</v>
      </c>
      <c r="AT59" s="69">
        <f t="shared" si="487"/>
        <v>0</v>
      </c>
      <c r="AU59" s="63">
        <f>SUM(ENERO:DICIEMBRE!AU59)</f>
        <v>0</v>
      </c>
      <c r="AV59" s="63">
        <f>SUM(ENERO:DICIEMBRE!AV59)</f>
        <v>0</v>
      </c>
      <c r="AW59" s="63">
        <f>SUM(ENERO:DICIEMBRE!AW59)</f>
        <v>0</v>
      </c>
      <c r="AX59" s="63">
        <f>SUM(ENERO:DICIEMBRE!AX59)</f>
        <v>0</v>
      </c>
      <c r="AY59" s="63">
        <f>SUM(ENERO:DICIEMBRE!AY59)</f>
        <v>0</v>
      </c>
      <c r="AZ59" s="63">
        <f>SUM(ENERO:DICIEMBRE!AZ59)</f>
        <v>0</v>
      </c>
      <c r="BA59" s="63">
        <f>SUM(ENERO:DICIEMBRE!BA59)</f>
        <v>0</v>
      </c>
      <c r="BB59" s="63">
        <f>SUM(ENERO:DICIEMBRE!BB59)</f>
        <v>0</v>
      </c>
      <c r="BC59" s="63">
        <f>SUM(ENERO:DICIEMBRE!BC59)</f>
        <v>0</v>
      </c>
      <c r="BD59" s="63">
        <f>SUM(ENERO:DICIEMBRE!BD59)</f>
        <v>0</v>
      </c>
      <c r="BE59" s="63">
        <f>SUM(ENERO:DICIEMBRE!BE59)</f>
        <v>0</v>
      </c>
      <c r="BF59" s="63">
        <f>SUM(ENERO:DICIEMBRE!BF59)</f>
        <v>0</v>
      </c>
      <c r="BG59" s="63">
        <f>SUM(ENERO:DICIEMBRE!BG59)</f>
        <v>0</v>
      </c>
      <c r="BH59" s="63">
        <f>SUM(ENERO:DICIEMBRE!BH59)</f>
        <v>0</v>
      </c>
      <c r="BI59" s="63">
        <f>SUM(ENERO:DICIEMBRE!BI59)</f>
        <v>0</v>
      </c>
      <c r="BJ59" s="63">
        <f>SUM(ENERO:DICIEMBRE!BJ59)</f>
        <v>0</v>
      </c>
      <c r="BK59" s="63">
        <f>SUM(ENERO:DICIEMBRE!BK59)</f>
        <v>0</v>
      </c>
      <c r="BL59" s="63">
        <f>SUM(ENERO:DICIEMBRE!BL59)</f>
        <v>0</v>
      </c>
      <c r="BM59" s="63">
        <f>SUM(ENERO:DICIEMBRE!BM59)</f>
        <v>0</v>
      </c>
      <c r="BN59" s="63">
        <f>SUM(ENERO:DICIEMBRE!BN59)</f>
        <v>0</v>
      </c>
      <c r="BO59" s="63">
        <f>SUM(ENERO:DICIEMBRE!BO59)</f>
        <v>0</v>
      </c>
      <c r="BP59" s="63">
        <f>SUM(ENERO:DICIEMBRE!BP59)</f>
        <v>0</v>
      </c>
      <c r="BQ59" s="63">
        <f>SUM(ENERO:DICIEMBRE!BQ59)</f>
        <v>0</v>
      </c>
      <c r="BR59" s="63">
        <f>SUM(ENERO:DICIEMBRE!BR59)</f>
        <v>0</v>
      </c>
      <c r="BS59" s="63">
        <f>SUM(ENERO:DICIEMBRE!BS59)</f>
        <v>0</v>
      </c>
      <c r="BT59" s="63">
        <f>SUM(ENERO:DICIEMBRE!BT59)</f>
        <v>0</v>
      </c>
      <c r="BU59" s="69">
        <f t="shared" si="488"/>
        <v>0</v>
      </c>
      <c r="BV59" s="63">
        <f>SUM(ENERO:DICIEMBRE!BV59)</f>
        <v>0</v>
      </c>
      <c r="BW59" s="63">
        <f>SUM(ENERO:DICIEMBRE!BW59)</f>
        <v>0</v>
      </c>
      <c r="BX59" s="63">
        <f>SUM(ENERO:DICIEMBRE!BX59)</f>
        <v>0</v>
      </c>
      <c r="BY59" s="69">
        <f t="shared" si="489"/>
        <v>0</v>
      </c>
      <c r="BZ59" s="63">
        <f>SUM(ENERO:DICIEMBRE!BZ59)</f>
        <v>0</v>
      </c>
      <c r="CA59" s="63">
        <f>SUM(ENERO:DICIEMBRE!CA59)</f>
        <v>0</v>
      </c>
      <c r="CB59" s="63">
        <f>SUM(ENERO:DICIEMBRE!CB59)</f>
        <v>0</v>
      </c>
      <c r="CC59" s="63">
        <f>SUM(ENERO:DICIEMBRE!CC59)</f>
        <v>0</v>
      </c>
      <c r="CD59" s="63">
        <f>SUM(ENERO:DICIEMBRE!CD59)</f>
        <v>0</v>
      </c>
      <c r="CE59" s="63">
        <f>SUM(ENERO:DICIEMBRE!CE59)</f>
        <v>0</v>
      </c>
      <c r="CF59" s="63">
        <f>SUM(ENERO:DICIEMBRE!CF59)</f>
        <v>0</v>
      </c>
      <c r="CG59" s="63">
        <f>SUM(ENERO:DICIEMBRE!CG59)</f>
        <v>0</v>
      </c>
      <c r="CH59" s="63">
        <f>SUM(ENERO:DICIEMBRE!CH59)</f>
        <v>0</v>
      </c>
      <c r="CI59" s="63">
        <f>SUM(ENERO:DICIEMBRE!CI59)</f>
        <v>0</v>
      </c>
      <c r="CJ59" s="63">
        <f>SUM(ENERO:DICIEMBRE!CJ59)</f>
        <v>0</v>
      </c>
      <c r="CK59" s="63">
        <f>SUM(ENERO:DICIEMBRE!CK59)</f>
        <v>0</v>
      </c>
      <c r="CL59" s="63">
        <f>SUM(ENERO:DICIEMBRE!CL59)</f>
        <v>0</v>
      </c>
      <c r="CM59" s="63">
        <f>SUM(ENERO:DICIEMBRE!CM59)</f>
        <v>0</v>
      </c>
      <c r="CN59" s="63">
        <f>SUM(ENERO:DICIEMBRE!CN59)</f>
        <v>0</v>
      </c>
      <c r="CO59" s="63">
        <f>SUM(ENERO:DICIEMBRE!CO59)</f>
        <v>0</v>
      </c>
      <c r="CP59" s="63">
        <f>SUM(ENERO:DICIEMBRE!CP59)</f>
        <v>0</v>
      </c>
      <c r="CQ59" s="63">
        <f>SUM(ENERO:DICIEMBRE!CQ59)</f>
        <v>0</v>
      </c>
      <c r="CR59" s="63">
        <f>SUM(ENERO:DICIEMBRE!CR59)</f>
        <v>0</v>
      </c>
      <c r="CS59" s="63">
        <f>SUM(ENERO:DICIEMBRE!CS59)</f>
        <v>0</v>
      </c>
      <c r="CT59" s="63">
        <f>SUM(ENERO:DICIEMBRE!CT59)</f>
        <v>0</v>
      </c>
      <c r="CU59" s="63">
        <f>SUM(ENERO:DICIEMBRE!CU59)</f>
        <v>0</v>
      </c>
      <c r="CV59" s="63">
        <f>SUM(ENERO:DICIEMBRE!CV59)</f>
        <v>0</v>
      </c>
      <c r="CW59" s="63">
        <f>SUM(ENERO:DICIEMBRE!CW59)</f>
        <v>0</v>
      </c>
      <c r="CX59" s="63">
        <f>SUM(ENERO:DICIEMBRE!CX59)</f>
        <v>0</v>
      </c>
      <c r="CY59" s="63">
        <f>SUM(ENERO:DICIEMBRE!CY59)</f>
        <v>0</v>
      </c>
      <c r="CZ59" s="63">
        <f>SUM(ENERO:DICIEMBRE!CZ59)</f>
        <v>0</v>
      </c>
      <c r="DA59" s="63">
        <f>SUM(ENERO:DICIEMBRE!DA59)</f>
        <v>0</v>
      </c>
      <c r="DB59" s="63">
        <f>SUM(ENERO:DICIEMBRE!DB59)</f>
        <v>0</v>
      </c>
      <c r="DC59" s="69">
        <f t="shared" si="490"/>
        <v>0</v>
      </c>
      <c r="DD59" s="63">
        <f>SUM(ENERO:DICIEMBRE!DD59)</f>
        <v>0</v>
      </c>
      <c r="DE59" s="63">
        <f>SUM(ENERO:DICIEMBRE!DE59)</f>
        <v>0</v>
      </c>
      <c r="DF59" s="69">
        <f>SUM(DD59:DE59)</f>
        <v>0</v>
      </c>
      <c r="DG59" s="63">
        <f>SUM(ENERO:DICIEMBRE!DG59)</f>
        <v>0</v>
      </c>
      <c r="DH59" s="63">
        <f>SUM(ENERO:DICIEMBRE!DH59)</f>
        <v>0</v>
      </c>
      <c r="DI59" s="63">
        <f>SUM(ENERO:DICIEMBRE!DI59)</f>
        <v>0</v>
      </c>
      <c r="DJ59" s="63">
        <f>SUM(ENERO:DICIEMBRE!DJ59)</f>
        <v>0</v>
      </c>
      <c r="DK59" s="63">
        <f>SUM(ENERO:DICIEMBRE!DK59)</f>
        <v>0</v>
      </c>
      <c r="DL59" s="63">
        <f>SUM(ENERO:DICIEMBRE!DL59)</f>
        <v>0</v>
      </c>
      <c r="DM59" s="63">
        <f>SUM(ENERO:DICIEMBRE!DM59)</f>
        <v>0</v>
      </c>
      <c r="DN59" s="63">
        <f>SUM(ENERO:DICIEMBRE!DN59)</f>
        <v>0</v>
      </c>
      <c r="DO59" s="63">
        <f>SUM(ENERO:DICIEMBRE!DO59)</f>
        <v>0</v>
      </c>
      <c r="DP59" s="63">
        <f>SUM(ENERO:DICIEMBRE!DP59)</f>
        <v>0</v>
      </c>
      <c r="DQ59" s="63">
        <f>SUM(ENERO:DICIEMBRE!DQ59)</f>
        <v>0</v>
      </c>
      <c r="DR59" s="63">
        <f>SUM(ENERO:DICIEMBRE!DR59)</f>
        <v>0</v>
      </c>
      <c r="DS59" s="63">
        <f>SUM(ENERO:DICIEMBRE!DS59)</f>
        <v>0</v>
      </c>
      <c r="DT59" s="63">
        <f>SUM(ENERO:DICIEMBRE!DT59)</f>
        <v>0</v>
      </c>
      <c r="DU59" s="63">
        <f>SUM(ENERO:DICIEMBRE!DU59)</f>
        <v>0</v>
      </c>
      <c r="DV59" s="63">
        <f>SUM(ENERO:DICIEMBRE!DV59)</f>
        <v>0</v>
      </c>
      <c r="DW59" s="63">
        <f>SUM(ENERO:DICIEMBRE!DW59)</f>
        <v>0</v>
      </c>
      <c r="DX59" s="63">
        <f>SUM(ENERO:DICIEMBRE!DX59)</f>
        <v>0</v>
      </c>
      <c r="DY59" s="63">
        <f>SUM(ENERO:DICIEMBRE!DY59)</f>
        <v>0</v>
      </c>
      <c r="DZ59" s="63">
        <f>SUM(ENERO:DICIEMBRE!DZ59)</f>
        <v>0</v>
      </c>
      <c r="EA59" s="63">
        <f>SUM(ENERO:DICIEMBRE!EA59)</f>
        <v>0</v>
      </c>
      <c r="EB59" s="63">
        <f>SUM(ENERO:DICIEMBRE!EB59)</f>
        <v>0</v>
      </c>
      <c r="EC59" s="63">
        <f>SUM(ENERO:DICIEMBRE!EC59)</f>
        <v>0</v>
      </c>
      <c r="ED59" s="63">
        <f>SUM(ENERO:DICIEMBRE!ED59)</f>
        <v>0</v>
      </c>
      <c r="EE59" s="63">
        <f>SUM(ENERO:DICIEMBRE!EE59)</f>
        <v>0</v>
      </c>
      <c r="EF59" s="63">
        <f>SUM(ENERO:DICIEMBRE!EF59)</f>
        <v>0</v>
      </c>
      <c r="EG59" s="63">
        <f>SUM(ENERO:DICIEMBRE!EG59)</f>
        <v>0</v>
      </c>
      <c r="EH59" s="63">
        <f>SUM(ENERO:DICIEMBRE!EH59)</f>
        <v>0</v>
      </c>
      <c r="EI59" s="63">
        <f>SUM(ENERO:DICIEMBRE!EI59)</f>
        <v>0</v>
      </c>
      <c r="EJ59" s="69">
        <f t="shared" si="491"/>
        <v>0</v>
      </c>
      <c r="EK59" s="69">
        <f t="shared" si="492"/>
        <v>0</v>
      </c>
      <c r="EL59" s="63">
        <f>SUM(ENERO:DICIEMBRE!EL59)</f>
        <v>0</v>
      </c>
      <c r="EM59" s="63">
        <f>SUM(ENERO:DICIEMBRE!EM59)</f>
        <v>0</v>
      </c>
      <c r="EN59" s="63">
        <f>SUM(ENERO:DICIEMBRE!EN59)</f>
        <v>0</v>
      </c>
      <c r="EO59" s="69">
        <f t="shared" si="493"/>
        <v>0</v>
      </c>
      <c r="EP59" s="63">
        <f>SUM(ENERO:DICIEMBRE!EP59)</f>
        <v>0</v>
      </c>
      <c r="EQ59" s="63">
        <f>SUM(ENERO:DICIEMBRE!EQ59)</f>
        <v>0</v>
      </c>
      <c r="ER59" s="63">
        <f>SUM(ENERO:DICIEMBRE!ER59)</f>
        <v>0</v>
      </c>
      <c r="ES59" s="63">
        <f>SUM(ENERO:DICIEMBRE!ES59)</f>
        <v>0</v>
      </c>
      <c r="ET59" s="63">
        <f>SUM(ENERO:DICIEMBRE!ET59)</f>
        <v>0</v>
      </c>
      <c r="EU59" s="63">
        <f>SUM(ENERO:DICIEMBRE!EU59)</f>
        <v>0</v>
      </c>
      <c r="EV59" s="63">
        <f>SUM(ENERO:DICIEMBRE!EV59)</f>
        <v>0</v>
      </c>
      <c r="EW59" s="63">
        <f>SUM(ENERO:DICIEMBRE!EW59)</f>
        <v>0</v>
      </c>
      <c r="EX59" s="63">
        <f>SUM(ENERO:DICIEMBRE!EX59)</f>
        <v>0</v>
      </c>
      <c r="EY59" s="69">
        <f t="shared" si="345"/>
        <v>0</v>
      </c>
      <c r="EZ59" s="63">
        <f>SUM(ENERO:DICIEMBRE!EZ59)</f>
        <v>0</v>
      </c>
      <c r="FA59" s="63">
        <f>SUM(ENERO:DICIEMBRE!FA59)</f>
        <v>0</v>
      </c>
      <c r="FB59" s="63">
        <f>SUM(ENERO:DICIEMBRE!FB59)</f>
        <v>0</v>
      </c>
      <c r="FC59" s="63">
        <f>SUM(ENERO:DICIEMBRE!FC59)</f>
        <v>0</v>
      </c>
      <c r="FD59" s="63">
        <f>SUM(ENERO:DICIEMBRE!FD59)</f>
        <v>0</v>
      </c>
      <c r="FE59" s="63">
        <f>SUM(ENERO:DICIEMBRE!FE59)</f>
        <v>0</v>
      </c>
      <c r="FF59" s="63">
        <f>SUM(ENERO:DICIEMBRE!FF59)</f>
        <v>0</v>
      </c>
      <c r="FG59" s="63">
        <f>SUM(ENERO:DICIEMBRE!FG59)</f>
        <v>0</v>
      </c>
      <c r="FH59" s="69">
        <f t="shared" si="494"/>
        <v>0</v>
      </c>
      <c r="FI59" s="63">
        <f>SUM(ENERO:DICIEMBRE!FI59)</f>
        <v>0</v>
      </c>
      <c r="FJ59" s="63">
        <f>SUM(ENERO:DICIEMBRE!FJ59)</f>
        <v>0</v>
      </c>
      <c r="FK59" s="63">
        <f>SUM(ENERO:DICIEMBRE!FK59)</f>
        <v>0</v>
      </c>
      <c r="FL59" s="63">
        <f>SUM(ENERO:DICIEMBRE!FL59)</f>
        <v>0</v>
      </c>
      <c r="FM59" s="63">
        <f>SUM(ENERO:DICIEMBRE!FM59)</f>
        <v>0</v>
      </c>
      <c r="FN59" s="63">
        <f>SUM(ENERO:DICIEMBRE!FN59)</f>
        <v>0</v>
      </c>
      <c r="FO59" s="63">
        <f>SUM(ENERO:DICIEMBRE!FO59)</f>
        <v>0</v>
      </c>
      <c r="FP59" s="63">
        <f>SUM(ENERO:DICIEMBRE!FP59)</f>
        <v>0</v>
      </c>
      <c r="FQ59" s="63">
        <f>SUM(ENERO:DICIEMBRE!FQ59)</f>
        <v>0</v>
      </c>
      <c r="FR59" s="63">
        <f>SUM(ENERO:DICIEMBRE!FR59)</f>
        <v>0</v>
      </c>
      <c r="FS59" s="69">
        <f t="shared" si="495"/>
        <v>0</v>
      </c>
      <c r="FT59" s="63">
        <f>SUM(ENERO:DICIEMBRE!FT59)</f>
        <v>0</v>
      </c>
      <c r="FU59" s="63">
        <f>SUM(ENERO:DICIEMBRE!FU59)</f>
        <v>0</v>
      </c>
      <c r="FV59" s="63">
        <f>SUM(ENERO:DICIEMBRE!FV59)</f>
        <v>0</v>
      </c>
      <c r="FW59" s="63">
        <f>SUM(ENERO:DICIEMBRE!FW59)</f>
        <v>0</v>
      </c>
      <c r="FX59" s="63">
        <f>SUM(ENERO:DICIEMBRE!FX59)</f>
        <v>0</v>
      </c>
      <c r="FY59" s="63">
        <f>SUM(ENERO:DICIEMBRE!FY59)</f>
        <v>0</v>
      </c>
      <c r="FZ59" s="63">
        <f>SUM(ENERO:DICIEMBRE!FZ59)</f>
        <v>0</v>
      </c>
      <c r="GA59" s="63">
        <f>SUM(ENERO:DICIEMBRE!GA59)</f>
        <v>0</v>
      </c>
      <c r="GB59" s="63">
        <f>SUM(ENERO:DICIEMBRE!GB59)</f>
        <v>0</v>
      </c>
      <c r="GC59" s="63">
        <f>SUM(ENERO:DICIEMBRE!GC59)</f>
        <v>0</v>
      </c>
      <c r="GD59" s="63">
        <f>SUM(ENERO:DICIEMBRE!GD59)</f>
        <v>0</v>
      </c>
      <c r="GE59" s="63">
        <f>SUM(ENERO:DICIEMBRE!GE59)</f>
        <v>0</v>
      </c>
      <c r="GF59" s="63">
        <f>SUM(ENERO:DICIEMBRE!GF59)</f>
        <v>0</v>
      </c>
      <c r="GG59" s="63">
        <f>SUM(ENERO:DICIEMBRE!GG59)</f>
        <v>0</v>
      </c>
      <c r="GH59" s="63">
        <f>SUM(ENERO:DICIEMBRE!GH59)</f>
        <v>0</v>
      </c>
      <c r="GI59" s="63">
        <f>SUM(ENERO:DICIEMBRE!GI59)</f>
        <v>0</v>
      </c>
      <c r="GJ59" s="63">
        <f>SUM(ENERO:DICIEMBRE!GJ59)</f>
        <v>0</v>
      </c>
      <c r="GK59" s="63">
        <f>SUM(ENERO:DICIEMBRE!GK59)</f>
        <v>0</v>
      </c>
      <c r="GL59" s="63">
        <f>SUM(ENERO:DICIEMBRE!GL59)</f>
        <v>0</v>
      </c>
      <c r="GM59" s="63">
        <f>SUM(ENERO:DICIEMBRE!GM59)</f>
        <v>0</v>
      </c>
      <c r="GN59" s="63">
        <f>SUM(ENERO:DICIEMBRE!GN59)</f>
        <v>0</v>
      </c>
      <c r="GO59" s="63">
        <f>SUM(ENERO:DICIEMBRE!GO59)</f>
        <v>0</v>
      </c>
      <c r="GP59" s="63">
        <f>SUM(ENERO:DICIEMBRE!GP59)</f>
        <v>0</v>
      </c>
      <c r="GQ59" s="69">
        <f t="shared" si="346"/>
        <v>0</v>
      </c>
      <c r="GR59" s="63">
        <f>SUM(ENERO:DICIEMBRE!GR59)</f>
        <v>0</v>
      </c>
      <c r="GS59" s="69">
        <f t="shared" si="496"/>
        <v>0</v>
      </c>
      <c r="GT59" s="63">
        <f>SUM(ENERO:DICIEMBRE!GT59)</f>
        <v>0</v>
      </c>
      <c r="GU59" s="63">
        <f>SUM(ENERO:DICIEMBRE!GU59)</f>
        <v>0</v>
      </c>
      <c r="GV59" s="63">
        <f>SUM(ENERO:DICIEMBRE!GV59)</f>
        <v>0</v>
      </c>
      <c r="GW59" s="63">
        <f>SUM(ENERO:DICIEMBRE!GW59)</f>
        <v>0</v>
      </c>
      <c r="GX59" s="63">
        <f>SUM(ENERO:DICIEMBRE!GX59)</f>
        <v>0</v>
      </c>
      <c r="GY59" s="63">
        <f>SUM(ENERO:DICIEMBRE!GY59)</f>
        <v>0</v>
      </c>
      <c r="GZ59" s="63">
        <f>SUM(ENERO:DICIEMBRE!GZ59)</f>
        <v>0</v>
      </c>
      <c r="HA59" s="63">
        <f>SUM(ENERO:DICIEMBRE!HA59)</f>
        <v>0</v>
      </c>
      <c r="HB59" s="63">
        <f>SUM(ENERO:DICIEMBRE!HB59)</f>
        <v>0</v>
      </c>
      <c r="HC59" s="63">
        <f>SUM(ENERO:DICIEMBRE!HC59)</f>
        <v>0</v>
      </c>
      <c r="HD59" s="63">
        <f>SUM(ENERO:DICIEMBRE!HD59)</f>
        <v>0</v>
      </c>
      <c r="HE59" s="63">
        <f>SUM(ENERO:DICIEMBRE!HE59)</f>
        <v>0</v>
      </c>
      <c r="HF59" s="63">
        <f>SUM(ENERO:DICIEMBRE!HF59)</f>
        <v>0</v>
      </c>
      <c r="HG59" s="63">
        <f>SUM(ENERO:DICIEMBRE!HG59)</f>
        <v>0</v>
      </c>
      <c r="HH59" s="63">
        <f>SUM(ENERO:DICIEMBRE!HH59)</f>
        <v>0</v>
      </c>
      <c r="HI59" s="63">
        <f>SUM(ENERO:DICIEMBRE!HI59)</f>
        <v>0</v>
      </c>
      <c r="HJ59" s="63">
        <f>SUM(ENERO:DICIEMBRE!HJ59)</f>
        <v>0</v>
      </c>
      <c r="HK59" s="63">
        <f>SUM(ENERO:DICIEMBRE!HK59)</f>
        <v>0</v>
      </c>
      <c r="HL59" s="63">
        <f>SUM(ENERO:DICIEMBRE!HL59)</f>
        <v>0</v>
      </c>
      <c r="HM59" s="63">
        <f>SUM(ENERO:DICIEMBRE!HM59)</f>
        <v>0</v>
      </c>
      <c r="HN59" s="63">
        <f>SUM(ENERO:DICIEMBRE!HN59)</f>
        <v>0</v>
      </c>
      <c r="HO59" s="63">
        <f>SUM(ENERO:DICIEMBRE!HO59)</f>
        <v>0</v>
      </c>
      <c r="HP59" s="63">
        <f>SUM(ENERO:DICIEMBRE!HP59)</f>
        <v>0</v>
      </c>
      <c r="HQ59" s="63">
        <f>SUM(ENERO:DICIEMBRE!HQ59)</f>
        <v>0</v>
      </c>
      <c r="HR59" s="63">
        <f>SUM(ENERO:DICIEMBRE!HR59)</f>
        <v>0</v>
      </c>
      <c r="HS59" s="69">
        <f>SUM(GT59:HR59)</f>
        <v>0</v>
      </c>
      <c r="HT59" s="63">
        <f>SUM(ENERO:DICIEMBRE!HT59)</f>
        <v>0</v>
      </c>
      <c r="HU59" s="63">
        <f>SUM(ENERO:DICIEMBRE!HU59)</f>
        <v>0</v>
      </c>
      <c r="HV59" s="69">
        <f t="shared" si="497"/>
        <v>0</v>
      </c>
      <c r="HW59" s="63">
        <f>SUM(ENERO:DICIEMBRE!HW59)</f>
        <v>0</v>
      </c>
      <c r="HX59" s="63">
        <f>SUM(ENERO:DICIEMBRE!HX59)</f>
        <v>0</v>
      </c>
      <c r="HY59" s="63">
        <f>SUM(ENERO:DICIEMBRE!HY59)</f>
        <v>0</v>
      </c>
      <c r="HZ59" s="63">
        <f>SUM(ENERO:DICIEMBRE!HZ59)</f>
        <v>0</v>
      </c>
      <c r="IA59" s="63">
        <f>SUM(ENERO:DICIEMBRE!IA59)</f>
        <v>0</v>
      </c>
      <c r="IB59" s="63">
        <f>SUM(ENERO:DICIEMBRE!IB59)</f>
        <v>0</v>
      </c>
      <c r="IC59" s="69">
        <f t="shared" si="498"/>
        <v>0</v>
      </c>
      <c r="ID59" s="63">
        <f>SUM(ENERO:DICIEMBRE!ID59)</f>
        <v>0</v>
      </c>
      <c r="IE59" s="63">
        <f>SUM(ENERO:DICIEMBRE!IE59)</f>
        <v>0</v>
      </c>
      <c r="IF59" s="63">
        <f>SUM(ENERO:DICIEMBRE!IF59)</f>
        <v>0</v>
      </c>
      <c r="IG59" s="63">
        <f>SUM(ENERO:DICIEMBRE!IG59)</f>
        <v>0</v>
      </c>
      <c r="IH59" s="63">
        <f>SUM(ENERO:DICIEMBRE!IH59)</f>
        <v>0</v>
      </c>
      <c r="II59" s="63">
        <f>SUM(ENERO:DICIEMBRE!II59)</f>
        <v>0</v>
      </c>
      <c r="IJ59" s="63">
        <f>SUM(ENERO:DICIEMBRE!IJ59)</f>
        <v>0</v>
      </c>
      <c r="IK59" s="63">
        <f>SUM(ENERO:DICIEMBRE!IK59)</f>
        <v>0</v>
      </c>
      <c r="IL59" s="63">
        <f>SUM(ENERO:DICIEMBRE!IL59)</f>
        <v>0</v>
      </c>
      <c r="IM59" s="63">
        <f>SUM(ENERO:DICIEMBRE!IM59)</f>
        <v>0</v>
      </c>
      <c r="IN59" s="69">
        <f t="shared" si="499"/>
        <v>0</v>
      </c>
      <c r="IO59" s="140">
        <f t="shared" si="500"/>
        <v>0</v>
      </c>
      <c r="IP59" s="63">
        <f>SUM(ENERO:DICIEMBRE!IP59)</f>
        <v>0</v>
      </c>
      <c r="IQ59" s="63">
        <f>SUM(ENERO:DICIEMBRE!IQ59)</f>
        <v>0</v>
      </c>
      <c r="IR59" s="63">
        <f>SUM(ENERO:DICIEMBRE!IR59)</f>
        <v>0</v>
      </c>
      <c r="IS59" s="63">
        <f>SUM(ENERO:DICIEMBRE!IS59)</f>
        <v>0</v>
      </c>
      <c r="IT59" s="63">
        <f>SUM(ENERO:DICIEMBRE!IT59)</f>
        <v>0</v>
      </c>
      <c r="IU59" s="63">
        <f>SUM(ENERO:DICIEMBRE!IU59)</f>
        <v>0</v>
      </c>
      <c r="IV59" s="63">
        <f>SUM(ENERO:DICIEMBRE!IV59)</f>
        <v>0</v>
      </c>
      <c r="IW59" s="63">
        <f>SUM(ENERO:DICIEMBRE!IW59)</f>
        <v>0</v>
      </c>
      <c r="IX59" s="63">
        <f>SUM(ENERO:DICIEMBRE!IX59)</f>
        <v>0</v>
      </c>
      <c r="IY59" s="63">
        <f>SUM(ENERO:DICIEMBRE!IY59)</f>
        <v>0</v>
      </c>
      <c r="IZ59" s="63">
        <f>SUM(ENERO:DICIEMBRE!IZ59)</f>
        <v>0</v>
      </c>
      <c r="JA59" s="63">
        <f>SUM(ENERO:DICIEMBRE!JA59)</f>
        <v>0</v>
      </c>
      <c r="JB59" s="63">
        <f>SUM(ENERO:DICIEMBRE!JB59)</f>
        <v>0</v>
      </c>
      <c r="JC59" s="63">
        <f>SUM(ENERO:DICIEMBRE!JC59)</f>
        <v>0</v>
      </c>
      <c r="JD59" s="140">
        <f t="shared" si="501"/>
        <v>0</v>
      </c>
      <c r="JE59" s="140">
        <f t="shared" si="501"/>
        <v>0</v>
      </c>
      <c r="JF59" s="140">
        <f t="shared" si="502"/>
        <v>0</v>
      </c>
      <c r="JG59" s="63">
        <f>SUM(ENERO:DICIEMBRE!JG59)</f>
        <v>0</v>
      </c>
      <c r="JH59" s="63">
        <f>SUM(ENERO:DICIEMBRE!JH59)</f>
        <v>0</v>
      </c>
      <c r="JI59" s="63">
        <f>SUM(ENERO:DICIEMBRE!JI59)</f>
        <v>0</v>
      </c>
      <c r="JJ59" s="63">
        <f>SUM(ENERO:DICIEMBRE!JJ59)</f>
        <v>0</v>
      </c>
      <c r="JK59" s="63">
        <f>SUM(ENERO:DICIEMBRE!JK59)</f>
        <v>0</v>
      </c>
      <c r="JL59" s="140">
        <f t="shared" si="503"/>
        <v>0</v>
      </c>
      <c r="JM59" s="63">
        <f>SUM(ENERO:DICIEMBRE!JM59)</f>
        <v>0</v>
      </c>
      <c r="JN59" s="63">
        <f>SUM(ENERO:DICIEMBRE!JN59)</f>
        <v>0</v>
      </c>
      <c r="JO59" s="140">
        <f t="shared" si="504"/>
        <v>0</v>
      </c>
      <c r="JP59" s="63">
        <f>SUM(ENERO:DICIEMBRE!JP59)</f>
        <v>0</v>
      </c>
      <c r="JQ59" s="63">
        <f>SUM(ENERO:DICIEMBRE!JQ59)</f>
        <v>0</v>
      </c>
      <c r="JR59" s="63">
        <f>SUM(ENERO:DICIEMBRE!JR59)</f>
        <v>0</v>
      </c>
      <c r="JS59" s="63">
        <f>SUM(ENERO:DICIEMBRE!JS59)</f>
        <v>0</v>
      </c>
      <c r="JT59" s="63">
        <f>SUM(ENERO:DICIEMBRE!JT59)</f>
        <v>0</v>
      </c>
      <c r="JU59" s="63">
        <f>SUM(ENERO:DICIEMBRE!JU59)</f>
        <v>0</v>
      </c>
      <c r="JV59" s="63">
        <f>SUM(ENERO:DICIEMBRE!JV59)</f>
        <v>0</v>
      </c>
      <c r="JW59" s="63">
        <f>SUM(ENERO:DICIEMBRE!JW59)</f>
        <v>0</v>
      </c>
      <c r="JX59" s="63">
        <f>SUM(ENERO:DICIEMBRE!JX59)</f>
        <v>0</v>
      </c>
      <c r="JY59" s="63">
        <f>SUM(ENERO:DICIEMBRE!JY59)</f>
        <v>0</v>
      </c>
      <c r="JZ59" s="63">
        <f>SUM(ENERO:DICIEMBRE!JZ59)</f>
        <v>0</v>
      </c>
      <c r="KA59" s="63">
        <f>SUM(ENERO:DICIEMBRE!KA59)</f>
        <v>0</v>
      </c>
      <c r="KB59" s="63">
        <f>SUM(ENERO:DICIEMBRE!KB59)</f>
        <v>0</v>
      </c>
      <c r="KC59" s="63">
        <f>SUM(ENERO:DICIEMBRE!KC59)</f>
        <v>0</v>
      </c>
      <c r="KD59" s="63">
        <f>SUM(ENERO:DICIEMBRE!KD59)</f>
        <v>0</v>
      </c>
      <c r="KE59" s="63">
        <f>SUM(ENERO:DICIEMBRE!KE59)</f>
        <v>0</v>
      </c>
      <c r="KF59" s="63">
        <f>SUM(ENERO:DICIEMBRE!KF59)</f>
        <v>0</v>
      </c>
      <c r="KG59" s="140">
        <f t="shared" si="505"/>
        <v>0</v>
      </c>
      <c r="KH59" s="63">
        <f>SUM(ENERO:DICIEMBRE!KH59)</f>
        <v>0</v>
      </c>
      <c r="KI59" s="63">
        <f>SUM(ENERO:DICIEMBRE!KI59)</f>
        <v>0</v>
      </c>
      <c r="KJ59" s="63">
        <f>SUM(ENERO:DICIEMBRE!KJ59)</f>
        <v>0</v>
      </c>
      <c r="KK59" s="63">
        <f>SUM(ENERO:DICIEMBRE!KK59)</f>
        <v>0</v>
      </c>
      <c r="KL59" s="63">
        <f>SUM(ENERO:DICIEMBRE!KL59)</f>
        <v>0</v>
      </c>
      <c r="KM59" s="63">
        <f>SUM(ENERO:DICIEMBRE!KM59)</f>
        <v>0</v>
      </c>
      <c r="KN59" s="63">
        <f>SUM(ENERO:DICIEMBRE!KN59)</f>
        <v>0</v>
      </c>
      <c r="KO59" s="63">
        <f>SUM(ENERO:DICIEMBRE!KO59)</f>
        <v>0</v>
      </c>
      <c r="KP59" s="63">
        <f>SUM(ENERO:DICIEMBRE!KP59)</f>
        <v>0</v>
      </c>
      <c r="KQ59" s="63">
        <f>SUM(ENERO:DICIEMBRE!KQ59)</f>
        <v>0</v>
      </c>
      <c r="KR59" s="63">
        <f>SUM(ENERO:DICIEMBRE!KR59)</f>
        <v>0</v>
      </c>
      <c r="KS59" s="63">
        <f>SUM(ENERO:DICIEMBRE!KS59)</f>
        <v>0</v>
      </c>
      <c r="KT59" s="63">
        <f>SUM(ENERO:DICIEMBRE!KT59)</f>
        <v>0</v>
      </c>
      <c r="KU59" s="63">
        <f>SUM(ENERO:DICIEMBRE!KU59)</f>
        <v>0</v>
      </c>
      <c r="KV59" s="63">
        <f>SUM(ENERO:DICIEMBRE!KV59)</f>
        <v>0</v>
      </c>
      <c r="KW59" s="63">
        <f>SUM(ENERO:DICIEMBRE!KW59)</f>
        <v>0</v>
      </c>
      <c r="KX59" s="63">
        <f>SUM(ENERO:DICIEMBRE!KX59)</f>
        <v>0</v>
      </c>
      <c r="KY59" s="140">
        <f t="shared" si="507"/>
        <v>0</v>
      </c>
      <c r="KZ59" s="63">
        <f>SUM(ENERO:DICIEMBRE!KZ59)</f>
        <v>0</v>
      </c>
      <c r="LA59" s="63">
        <f>SUM(ENERO:DICIEMBRE!LA59)</f>
        <v>0</v>
      </c>
      <c r="LB59" s="63">
        <f>SUM(ENERO:DICIEMBRE!LB59)</f>
        <v>0</v>
      </c>
      <c r="LC59" s="63">
        <f>SUM(ENERO:DICIEMBRE!LC59)</f>
        <v>0</v>
      </c>
      <c r="LD59" s="63">
        <f>SUM(ENERO:DICIEMBRE!LD59)</f>
        <v>0</v>
      </c>
      <c r="LE59" s="63">
        <f>SUM(ENERO:DICIEMBRE!LE59)</f>
        <v>0</v>
      </c>
      <c r="LF59" s="63">
        <f>SUM(ENERO:DICIEMBRE!LF59)</f>
        <v>0</v>
      </c>
      <c r="LG59" s="63">
        <f>SUM(ENERO:DICIEMBRE!LG59)</f>
        <v>0</v>
      </c>
      <c r="LH59" s="63">
        <f>SUM(ENERO:DICIEMBRE!LH59)</f>
        <v>0</v>
      </c>
      <c r="LI59" s="63">
        <f>SUM(ENERO:DICIEMBRE!LI59)</f>
        <v>0</v>
      </c>
      <c r="LJ59" s="63">
        <f>SUM(ENERO:DICIEMBRE!LJ59)</f>
        <v>0</v>
      </c>
      <c r="LK59" s="63">
        <f>SUM(ENERO:DICIEMBRE!LK59)</f>
        <v>0</v>
      </c>
      <c r="LL59" s="63">
        <f>SUM(ENERO:DICIEMBRE!LL59)</f>
        <v>0</v>
      </c>
      <c r="LM59" s="63">
        <f>SUM(ENERO:DICIEMBRE!LM59)</f>
        <v>0</v>
      </c>
      <c r="LN59" s="63">
        <f>SUM(ENERO:DICIEMBRE!LN59)</f>
        <v>0</v>
      </c>
      <c r="LO59" s="63">
        <f>SUM(ENERO:DICIEMBRE!LO59)</f>
        <v>0</v>
      </c>
      <c r="LP59" s="63">
        <f>SUM(ENERO:DICIEMBRE!LP59)</f>
        <v>0</v>
      </c>
      <c r="LQ59" s="63">
        <f>SUM(ENERO:DICIEMBRE!LQ59)</f>
        <v>0</v>
      </c>
      <c r="LR59" s="63">
        <f>SUM(ENERO:DICIEMBRE!LR59)</f>
        <v>0</v>
      </c>
      <c r="LS59" s="63">
        <f>SUM(ENERO:DICIEMBRE!LS59)</f>
        <v>0</v>
      </c>
      <c r="LT59" s="63">
        <f>SUM(ENERO:DICIEMBRE!LT59)</f>
        <v>0</v>
      </c>
      <c r="LU59" s="63">
        <f>SUM(ENERO:DICIEMBRE!LU59)</f>
        <v>0</v>
      </c>
      <c r="LV59" s="63">
        <f>SUM(ENERO:DICIEMBRE!LV59)</f>
        <v>0</v>
      </c>
      <c r="LW59" s="63">
        <f>SUM(ENERO:DICIEMBRE!LW59)</f>
        <v>0</v>
      </c>
      <c r="LX59" s="63">
        <f>SUM(ENERO:DICIEMBRE!LX59)</f>
        <v>0</v>
      </c>
      <c r="LY59" s="63">
        <f>SUM(ENERO:DICIEMBRE!LY59)</f>
        <v>0</v>
      </c>
      <c r="LZ59" s="63">
        <f>SUM(ENERO:DICIEMBRE!LZ59)</f>
        <v>0</v>
      </c>
      <c r="MA59" s="63">
        <f>SUM(ENERO:DICIEMBRE!MA59)</f>
        <v>0</v>
      </c>
      <c r="MB59" s="63">
        <f>SUM(ENERO:DICIEMBRE!MB59)</f>
        <v>0</v>
      </c>
      <c r="MC59" s="63">
        <f>SUM(ENERO:DICIEMBRE!MC59)</f>
        <v>0</v>
      </c>
      <c r="MD59" s="63">
        <f>SUM(ENERO:DICIEMBRE!MD59)</f>
        <v>0</v>
      </c>
      <c r="ME59" s="63">
        <f>SUM(ENERO:DICIEMBRE!ME59)</f>
        <v>0</v>
      </c>
      <c r="MF59" s="63">
        <f>SUM(ENERO:DICIEMBRE!MF59)</f>
        <v>0</v>
      </c>
      <c r="MG59" s="63">
        <f>SUM(ENERO:DICIEMBRE!MG59)</f>
        <v>0</v>
      </c>
      <c r="MH59" s="63">
        <f>SUM(ENERO:DICIEMBRE!MH59)</f>
        <v>0</v>
      </c>
      <c r="MI59" s="63">
        <f>SUM(ENERO:DICIEMBRE!MI59)</f>
        <v>0</v>
      </c>
      <c r="MJ59" s="63">
        <f>SUM(ENERO:DICIEMBRE!MJ59)</f>
        <v>0</v>
      </c>
      <c r="MK59" s="63">
        <f>SUM(ENERO:DICIEMBRE!MK59)</f>
        <v>0</v>
      </c>
      <c r="ML59" s="63">
        <f>SUM(ENERO:DICIEMBRE!ML59)</f>
        <v>0</v>
      </c>
      <c r="MM59" s="63">
        <f>SUM(ENERO:DICIEMBRE!MM59)</f>
        <v>0</v>
      </c>
    </row>
    <row r="60" ht="12" spans="1:351">
      <c r="A60" s="1" t="s">
        <v>170</v>
      </c>
      <c r="B60" s="1">
        <v>31304</v>
      </c>
      <c r="C60" s="62" t="s">
        <v>223</v>
      </c>
      <c r="D60" s="63" t="e">
        <f>AVERAGE(ENERO:DICIEMBRE!D60)</f>
        <v>#DIV/0!</v>
      </c>
      <c r="E60" s="63" t="e">
        <f>AVERAGE(ENERO:DICIEMBRE!E60)</f>
        <v>#DIV/0!</v>
      </c>
      <c r="F60" s="63" t="e">
        <f>AVERAGE(ENERO:DICIEMBRE!F60)</f>
        <v>#DIV/0!</v>
      </c>
      <c r="G60" s="63" t="e">
        <f>AVERAGE(ENERO:DICIEMBRE!G60)</f>
        <v>#DIV/0!</v>
      </c>
      <c r="H60" s="63" t="e">
        <f>AVERAGE(ENERO:DICIEMBRE!H60)</f>
        <v>#DIV/0!</v>
      </c>
      <c r="I60" s="63" t="e">
        <f>AVERAGE(ENERO:DICIEMBRE!I60)</f>
        <v>#DIV/0!</v>
      </c>
      <c r="J60" s="63" t="e">
        <f>AVERAGE(ENERO:DICIEMBRE!J60)</f>
        <v>#DIV/0!</v>
      </c>
      <c r="K60" s="63" t="e">
        <f>AVERAGE(ENERO:DICIEMBRE!K60)</f>
        <v>#DIV/0!</v>
      </c>
      <c r="L60" s="63" t="e">
        <f>AVERAGE(ENERO:DICIEMBRE!L60)</f>
        <v>#DIV/0!</v>
      </c>
      <c r="M60" s="63" t="e">
        <f>AVERAGE(ENERO:DICIEMBRE!M60)</f>
        <v>#DIV/0!</v>
      </c>
      <c r="N60" s="69" t="e">
        <f t="shared" si="485"/>
        <v>#DIV/0!</v>
      </c>
      <c r="O60" s="63" t="e">
        <f>AVERAGE(ENERO:DICIEMBRE!O60)</f>
        <v>#DIV/0!</v>
      </c>
      <c r="P60" s="63" t="e">
        <f>AVERAGE(ENERO:DICIEMBRE!P60)</f>
        <v>#DIV/0!</v>
      </c>
      <c r="Q60" s="63" t="e">
        <f>AVERAGE(ENERO:DICIEMBRE!Q60)</f>
        <v>#DIV/0!</v>
      </c>
      <c r="R60" s="63" t="e">
        <f>AVERAGE(ENERO:DICIEMBRE!R60)</f>
        <v>#DIV/0!</v>
      </c>
      <c r="S60" s="63" t="e">
        <f>AVERAGE(ENERO:DICIEMBRE!S60)</f>
        <v>#DIV/0!</v>
      </c>
      <c r="T60" s="63" t="e">
        <f>AVERAGE(ENERO:DICIEMBRE!T60)</f>
        <v>#DIV/0!</v>
      </c>
      <c r="U60" s="63" t="e">
        <f>AVERAGE(ENERO:DICIEMBRE!U60)</f>
        <v>#DIV/0!</v>
      </c>
      <c r="V60" s="63" t="e">
        <f>AVERAGE(ENERO:DICIEMBRE!V60)</f>
        <v>#DIV/0!</v>
      </c>
      <c r="W60" s="63" t="e">
        <f>AVERAGE(ENERO:DICIEMBRE!W60)</f>
        <v>#DIV/0!</v>
      </c>
      <c r="X60" s="63" t="e">
        <f>AVERAGE(ENERO:DICIEMBRE!X60)</f>
        <v>#DIV/0!</v>
      </c>
      <c r="Y60" s="69" t="e">
        <f t="shared" si="486"/>
        <v>#DIV/0!</v>
      </c>
      <c r="Z60" s="73">
        <f t="shared" si="348"/>
        <v>0</v>
      </c>
      <c r="AA60" s="74">
        <f t="shared" si="348"/>
        <v>0</v>
      </c>
      <c r="AB60" s="74">
        <f t="shared" si="348"/>
        <v>0</v>
      </c>
      <c r="AC60" s="74">
        <f t="shared" si="348"/>
        <v>0</v>
      </c>
      <c r="AD60" s="74">
        <f t="shared" si="348"/>
        <v>0</v>
      </c>
      <c r="AE60" s="74">
        <f t="shared" si="348"/>
        <v>0</v>
      </c>
      <c r="AF60" s="74">
        <f t="shared" si="348"/>
        <v>0</v>
      </c>
      <c r="AG60" s="74">
        <f t="shared" si="348"/>
        <v>0</v>
      </c>
      <c r="AH60" s="74">
        <f t="shared" si="182"/>
        <v>0</v>
      </c>
      <c r="AI60" s="74">
        <f t="shared" si="182"/>
        <v>0</v>
      </c>
      <c r="AJ60" s="94">
        <f t="shared" si="182"/>
        <v>0</v>
      </c>
      <c r="AK60" s="95">
        <f>SUM(ENERO:DICIEMBRE!AK60)</f>
        <v>0</v>
      </c>
      <c r="AL60" s="96">
        <f>SUM(ENERO:DICIEMBRE!AL60)</f>
        <v>0</v>
      </c>
      <c r="AM60" s="63">
        <f>SUM(ENERO:DICIEMBRE!AM60)</f>
        <v>0</v>
      </c>
      <c r="AN60" s="63">
        <f>SUM(ENERO:DICIEMBRE!AN60)</f>
        <v>0</v>
      </c>
      <c r="AO60" s="63">
        <f>SUM(ENERO:DICIEMBRE!AO60)</f>
        <v>0</v>
      </c>
      <c r="AP60" s="63">
        <f>SUM(ENERO:DICIEMBRE!AP60)</f>
        <v>0</v>
      </c>
      <c r="AQ60" s="63">
        <f>SUM(ENERO:DICIEMBRE!AQ60)</f>
        <v>0</v>
      </c>
      <c r="AR60" s="63">
        <f>SUM(ENERO:DICIEMBRE!AR60)</f>
        <v>0</v>
      </c>
      <c r="AS60" s="63">
        <f>SUM(ENERO:DICIEMBRE!AS60)</f>
        <v>0</v>
      </c>
      <c r="AT60" s="69">
        <f t="shared" si="487"/>
        <v>0</v>
      </c>
      <c r="AU60" s="63">
        <f>SUM(ENERO:DICIEMBRE!AU60)</f>
        <v>0</v>
      </c>
      <c r="AV60" s="63">
        <f>SUM(ENERO:DICIEMBRE!AV60)</f>
        <v>0</v>
      </c>
      <c r="AW60" s="63">
        <f>SUM(ENERO:DICIEMBRE!AW60)</f>
        <v>0</v>
      </c>
      <c r="AX60" s="63">
        <f>SUM(ENERO:DICIEMBRE!AX60)</f>
        <v>0</v>
      </c>
      <c r="AY60" s="63">
        <f>SUM(ENERO:DICIEMBRE!AY60)</f>
        <v>0</v>
      </c>
      <c r="AZ60" s="63">
        <f>SUM(ENERO:DICIEMBRE!AZ60)</f>
        <v>0</v>
      </c>
      <c r="BA60" s="63">
        <f>SUM(ENERO:DICIEMBRE!BA60)</f>
        <v>0</v>
      </c>
      <c r="BB60" s="63">
        <f>SUM(ENERO:DICIEMBRE!BB60)</f>
        <v>0</v>
      </c>
      <c r="BC60" s="63">
        <f>SUM(ENERO:DICIEMBRE!BC60)</f>
        <v>0</v>
      </c>
      <c r="BD60" s="63">
        <f>SUM(ENERO:DICIEMBRE!BD60)</f>
        <v>0</v>
      </c>
      <c r="BE60" s="63">
        <f>SUM(ENERO:DICIEMBRE!BE60)</f>
        <v>0</v>
      </c>
      <c r="BF60" s="63">
        <f>SUM(ENERO:DICIEMBRE!BF60)</f>
        <v>0</v>
      </c>
      <c r="BG60" s="63">
        <f>SUM(ENERO:DICIEMBRE!BG60)</f>
        <v>0</v>
      </c>
      <c r="BH60" s="63">
        <f>SUM(ENERO:DICIEMBRE!BH60)</f>
        <v>0</v>
      </c>
      <c r="BI60" s="63">
        <f>SUM(ENERO:DICIEMBRE!BI60)</f>
        <v>0</v>
      </c>
      <c r="BJ60" s="63">
        <f>SUM(ENERO:DICIEMBRE!BJ60)</f>
        <v>0</v>
      </c>
      <c r="BK60" s="63">
        <f>SUM(ENERO:DICIEMBRE!BK60)</f>
        <v>0</v>
      </c>
      <c r="BL60" s="63">
        <f>SUM(ENERO:DICIEMBRE!BL60)</f>
        <v>0</v>
      </c>
      <c r="BM60" s="63">
        <f>SUM(ENERO:DICIEMBRE!BM60)</f>
        <v>0</v>
      </c>
      <c r="BN60" s="63">
        <f>SUM(ENERO:DICIEMBRE!BN60)</f>
        <v>0</v>
      </c>
      <c r="BO60" s="63">
        <f>SUM(ENERO:DICIEMBRE!BO60)</f>
        <v>0</v>
      </c>
      <c r="BP60" s="63">
        <f>SUM(ENERO:DICIEMBRE!BP60)</f>
        <v>0</v>
      </c>
      <c r="BQ60" s="63">
        <f>SUM(ENERO:DICIEMBRE!BQ60)</f>
        <v>0</v>
      </c>
      <c r="BR60" s="63">
        <f>SUM(ENERO:DICIEMBRE!BR60)</f>
        <v>0</v>
      </c>
      <c r="BS60" s="63">
        <f>SUM(ENERO:DICIEMBRE!BS60)</f>
        <v>0</v>
      </c>
      <c r="BT60" s="63">
        <f>SUM(ENERO:DICIEMBRE!BT60)</f>
        <v>0</v>
      </c>
      <c r="BU60" s="69">
        <f t="shared" si="488"/>
        <v>0</v>
      </c>
      <c r="BV60" s="63">
        <f>SUM(ENERO:DICIEMBRE!BV60)</f>
        <v>0</v>
      </c>
      <c r="BW60" s="63">
        <f>SUM(ENERO:DICIEMBRE!BW60)</f>
        <v>0</v>
      </c>
      <c r="BX60" s="63">
        <f>SUM(ENERO:DICIEMBRE!BX60)</f>
        <v>0</v>
      </c>
      <c r="BY60" s="69">
        <f t="shared" si="489"/>
        <v>0</v>
      </c>
      <c r="BZ60" s="63">
        <f>SUM(ENERO:DICIEMBRE!BZ60)</f>
        <v>0</v>
      </c>
      <c r="CA60" s="63">
        <f>SUM(ENERO:DICIEMBRE!CA60)</f>
        <v>0</v>
      </c>
      <c r="CB60" s="63">
        <f>SUM(ENERO:DICIEMBRE!CB60)</f>
        <v>0</v>
      </c>
      <c r="CC60" s="63">
        <f>SUM(ENERO:DICIEMBRE!CC60)</f>
        <v>0</v>
      </c>
      <c r="CD60" s="63">
        <f>SUM(ENERO:DICIEMBRE!CD60)</f>
        <v>0</v>
      </c>
      <c r="CE60" s="63">
        <f>SUM(ENERO:DICIEMBRE!CE60)</f>
        <v>0</v>
      </c>
      <c r="CF60" s="63">
        <f>SUM(ENERO:DICIEMBRE!CF60)</f>
        <v>0</v>
      </c>
      <c r="CG60" s="63">
        <f>SUM(ENERO:DICIEMBRE!CG60)</f>
        <v>0</v>
      </c>
      <c r="CH60" s="63">
        <f>SUM(ENERO:DICIEMBRE!CH60)</f>
        <v>0</v>
      </c>
      <c r="CI60" s="63">
        <f>SUM(ENERO:DICIEMBRE!CI60)</f>
        <v>0</v>
      </c>
      <c r="CJ60" s="63">
        <f>SUM(ENERO:DICIEMBRE!CJ60)</f>
        <v>0</v>
      </c>
      <c r="CK60" s="63">
        <f>SUM(ENERO:DICIEMBRE!CK60)</f>
        <v>0</v>
      </c>
      <c r="CL60" s="63">
        <f>SUM(ENERO:DICIEMBRE!CL60)</f>
        <v>0</v>
      </c>
      <c r="CM60" s="63">
        <f>SUM(ENERO:DICIEMBRE!CM60)</f>
        <v>0</v>
      </c>
      <c r="CN60" s="63">
        <f>SUM(ENERO:DICIEMBRE!CN60)</f>
        <v>0</v>
      </c>
      <c r="CO60" s="63">
        <f>SUM(ENERO:DICIEMBRE!CO60)</f>
        <v>0</v>
      </c>
      <c r="CP60" s="63">
        <f>SUM(ENERO:DICIEMBRE!CP60)</f>
        <v>0</v>
      </c>
      <c r="CQ60" s="63">
        <f>SUM(ENERO:DICIEMBRE!CQ60)</f>
        <v>0</v>
      </c>
      <c r="CR60" s="63">
        <f>SUM(ENERO:DICIEMBRE!CR60)</f>
        <v>0</v>
      </c>
      <c r="CS60" s="63">
        <f>SUM(ENERO:DICIEMBRE!CS60)</f>
        <v>0</v>
      </c>
      <c r="CT60" s="63">
        <f>SUM(ENERO:DICIEMBRE!CT60)</f>
        <v>0</v>
      </c>
      <c r="CU60" s="63">
        <f>SUM(ENERO:DICIEMBRE!CU60)</f>
        <v>0</v>
      </c>
      <c r="CV60" s="63">
        <f>SUM(ENERO:DICIEMBRE!CV60)</f>
        <v>0</v>
      </c>
      <c r="CW60" s="63">
        <f>SUM(ENERO:DICIEMBRE!CW60)</f>
        <v>0</v>
      </c>
      <c r="CX60" s="63">
        <f>SUM(ENERO:DICIEMBRE!CX60)</f>
        <v>0</v>
      </c>
      <c r="CY60" s="63">
        <f>SUM(ENERO:DICIEMBRE!CY60)</f>
        <v>0</v>
      </c>
      <c r="CZ60" s="63">
        <f>SUM(ENERO:DICIEMBRE!CZ60)</f>
        <v>0</v>
      </c>
      <c r="DA60" s="63">
        <f>SUM(ENERO:DICIEMBRE!DA60)</f>
        <v>0</v>
      </c>
      <c r="DB60" s="63">
        <f>SUM(ENERO:DICIEMBRE!DB60)</f>
        <v>0</v>
      </c>
      <c r="DC60" s="69">
        <f t="shared" si="490"/>
        <v>0</v>
      </c>
      <c r="DD60" s="63">
        <f>SUM(ENERO:DICIEMBRE!DD60)</f>
        <v>0</v>
      </c>
      <c r="DE60" s="63">
        <f>SUM(ENERO:DICIEMBRE!DE60)</f>
        <v>0</v>
      </c>
      <c r="DF60" s="69">
        <f>SUM(DD60:DE60)</f>
        <v>0</v>
      </c>
      <c r="DG60" s="63">
        <f>SUM(ENERO:DICIEMBRE!DG60)</f>
        <v>0</v>
      </c>
      <c r="DH60" s="63">
        <f>SUM(ENERO:DICIEMBRE!DH60)</f>
        <v>0</v>
      </c>
      <c r="DI60" s="63">
        <f>SUM(ENERO:DICIEMBRE!DI60)</f>
        <v>0</v>
      </c>
      <c r="DJ60" s="63">
        <f>SUM(ENERO:DICIEMBRE!DJ60)</f>
        <v>0</v>
      </c>
      <c r="DK60" s="63">
        <f>SUM(ENERO:DICIEMBRE!DK60)</f>
        <v>0</v>
      </c>
      <c r="DL60" s="63">
        <f>SUM(ENERO:DICIEMBRE!DL60)</f>
        <v>0</v>
      </c>
      <c r="DM60" s="63">
        <f>SUM(ENERO:DICIEMBRE!DM60)</f>
        <v>0</v>
      </c>
      <c r="DN60" s="63">
        <f>SUM(ENERO:DICIEMBRE!DN60)</f>
        <v>0</v>
      </c>
      <c r="DO60" s="63">
        <f>SUM(ENERO:DICIEMBRE!DO60)</f>
        <v>0</v>
      </c>
      <c r="DP60" s="63">
        <f>SUM(ENERO:DICIEMBRE!DP60)</f>
        <v>0</v>
      </c>
      <c r="DQ60" s="63">
        <f>SUM(ENERO:DICIEMBRE!DQ60)</f>
        <v>0</v>
      </c>
      <c r="DR60" s="63">
        <f>SUM(ENERO:DICIEMBRE!DR60)</f>
        <v>0</v>
      </c>
      <c r="DS60" s="63">
        <f>SUM(ENERO:DICIEMBRE!DS60)</f>
        <v>0</v>
      </c>
      <c r="DT60" s="63">
        <f>SUM(ENERO:DICIEMBRE!DT60)</f>
        <v>0</v>
      </c>
      <c r="DU60" s="63">
        <f>SUM(ENERO:DICIEMBRE!DU60)</f>
        <v>0</v>
      </c>
      <c r="DV60" s="63">
        <f>SUM(ENERO:DICIEMBRE!DV60)</f>
        <v>0</v>
      </c>
      <c r="DW60" s="63">
        <f>SUM(ENERO:DICIEMBRE!DW60)</f>
        <v>0</v>
      </c>
      <c r="DX60" s="63">
        <f>SUM(ENERO:DICIEMBRE!DX60)</f>
        <v>0</v>
      </c>
      <c r="DY60" s="63">
        <f>SUM(ENERO:DICIEMBRE!DY60)</f>
        <v>0</v>
      </c>
      <c r="DZ60" s="63">
        <f>SUM(ENERO:DICIEMBRE!DZ60)</f>
        <v>0</v>
      </c>
      <c r="EA60" s="63">
        <f>SUM(ENERO:DICIEMBRE!EA60)</f>
        <v>0</v>
      </c>
      <c r="EB60" s="63">
        <f>SUM(ENERO:DICIEMBRE!EB60)</f>
        <v>0</v>
      </c>
      <c r="EC60" s="63">
        <f>SUM(ENERO:DICIEMBRE!EC60)</f>
        <v>0</v>
      </c>
      <c r="ED60" s="63">
        <f>SUM(ENERO:DICIEMBRE!ED60)</f>
        <v>0</v>
      </c>
      <c r="EE60" s="63">
        <f>SUM(ENERO:DICIEMBRE!EE60)</f>
        <v>0</v>
      </c>
      <c r="EF60" s="63">
        <f>SUM(ENERO:DICIEMBRE!EF60)</f>
        <v>0</v>
      </c>
      <c r="EG60" s="63">
        <f>SUM(ENERO:DICIEMBRE!EG60)</f>
        <v>0</v>
      </c>
      <c r="EH60" s="63">
        <f>SUM(ENERO:DICIEMBRE!EH60)</f>
        <v>0</v>
      </c>
      <c r="EI60" s="63">
        <f>SUM(ENERO:DICIEMBRE!EI60)</f>
        <v>0</v>
      </c>
      <c r="EJ60" s="69">
        <f t="shared" si="491"/>
        <v>0</v>
      </c>
      <c r="EK60" s="69">
        <f t="shared" si="492"/>
        <v>0</v>
      </c>
      <c r="EL60" s="63">
        <f>SUM(ENERO:DICIEMBRE!EL60)</f>
        <v>0</v>
      </c>
      <c r="EM60" s="63">
        <f>SUM(ENERO:DICIEMBRE!EM60)</f>
        <v>0</v>
      </c>
      <c r="EN60" s="63">
        <f>SUM(ENERO:DICIEMBRE!EN60)</f>
        <v>0</v>
      </c>
      <c r="EO60" s="69">
        <f t="shared" si="493"/>
        <v>0</v>
      </c>
      <c r="EP60" s="63">
        <f>SUM(ENERO:DICIEMBRE!EP60)</f>
        <v>0</v>
      </c>
      <c r="EQ60" s="63">
        <f>SUM(ENERO:DICIEMBRE!EQ60)</f>
        <v>0</v>
      </c>
      <c r="ER60" s="63">
        <f>SUM(ENERO:DICIEMBRE!ER60)</f>
        <v>0</v>
      </c>
      <c r="ES60" s="63">
        <f>SUM(ENERO:DICIEMBRE!ES60)</f>
        <v>0</v>
      </c>
      <c r="ET60" s="63">
        <f>SUM(ENERO:DICIEMBRE!ET60)</f>
        <v>0</v>
      </c>
      <c r="EU60" s="63">
        <f>SUM(ENERO:DICIEMBRE!EU60)</f>
        <v>0</v>
      </c>
      <c r="EV60" s="63">
        <f>SUM(ENERO:DICIEMBRE!EV60)</f>
        <v>0</v>
      </c>
      <c r="EW60" s="63">
        <f>SUM(ENERO:DICIEMBRE!EW60)</f>
        <v>0</v>
      </c>
      <c r="EX60" s="63">
        <f>SUM(ENERO:DICIEMBRE!EX60)</f>
        <v>0</v>
      </c>
      <c r="EY60" s="69">
        <f t="shared" si="345"/>
        <v>0</v>
      </c>
      <c r="EZ60" s="63">
        <f>SUM(ENERO:DICIEMBRE!EZ60)</f>
        <v>0</v>
      </c>
      <c r="FA60" s="63">
        <f>SUM(ENERO:DICIEMBRE!FA60)</f>
        <v>0</v>
      </c>
      <c r="FB60" s="63">
        <f>SUM(ENERO:DICIEMBRE!FB60)</f>
        <v>0</v>
      </c>
      <c r="FC60" s="63">
        <f>SUM(ENERO:DICIEMBRE!FC60)</f>
        <v>0</v>
      </c>
      <c r="FD60" s="63">
        <f>SUM(ENERO:DICIEMBRE!FD60)</f>
        <v>0</v>
      </c>
      <c r="FE60" s="63">
        <f>SUM(ENERO:DICIEMBRE!FE60)</f>
        <v>0</v>
      </c>
      <c r="FF60" s="63">
        <f>SUM(ENERO:DICIEMBRE!FF60)</f>
        <v>0</v>
      </c>
      <c r="FG60" s="63">
        <f>SUM(ENERO:DICIEMBRE!FG60)</f>
        <v>0</v>
      </c>
      <c r="FH60" s="69">
        <f t="shared" si="494"/>
        <v>0</v>
      </c>
      <c r="FI60" s="63">
        <f>SUM(ENERO:DICIEMBRE!FI60)</f>
        <v>0</v>
      </c>
      <c r="FJ60" s="63">
        <f>SUM(ENERO:DICIEMBRE!FJ60)</f>
        <v>0</v>
      </c>
      <c r="FK60" s="63">
        <f>SUM(ENERO:DICIEMBRE!FK60)</f>
        <v>0</v>
      </c>
      <c r="FL60" s="63">
        <f>SUM(ENERO:DICIEMBRE!FL60)</f>
        <v>0</v>
      </c>
      <c r="FM60" s="63">
        <f>SUM(ENERO:DICIEMBRE!FM60)</f>
        <v>0</v>
      </c>
      <c r="FN60" s="63">
        <f>SUM(ENERO:DICIEMBRE!FN60)</f>
        <v>0</v>
      </c>
      <c r="FO60" s="63">
        <f>SUM(ENERO:DICIEMBRE!FO60)</f>
        <v>0</v>
      </c>
      <c r="FP60" s="63">
        <f>SUM(ENERO:DICIEMBRE!FP60)</f>
        <v>0</v>
      </c>
      <c r="FQ60" s="63">
        <f>SUM(ENERO:DICIEMBRE!FQ60)</f>
        <v>0</v>
      </c>
      <c r="FR60" s="63">
        <f>SUM(ENERO:DICIEMBRE!FR60)</f>
        <v>0</v>
      </c>
      <c r="FS60" s="69">
        <f t="shared" si="495"/>
        <v>0</v>
      </c>
      <c r="FT60" s="63">
        <f>SUM(ENERO:DICIEMBRE!FT60)</f>
        <v>0</v>
      </c>
      <c r="FU60" s="63">
        <f>SUM(ENERO:DICIEMBRE!FU60)</f>
        <v>0</v>
      </c>
      <c r="FV60" s="63">
        <f>SUM(ENERO:DICIEMBRE!FV60)</f>
        <v>0</v>
      </c>
      <c r="FW60" s="63">
        <f>SUM(ENERO:DICIEMBRE!FW60)</f>
        <v>0</v>
      </c>
      <c r="FX60" s="63">
        <f>SUM(ENERO:DICIEMBRE!FX60)</f>
        <v>0</v>
      </c>
      <c r="FY60" s="63">
        <f>SUM(ENERO:DICIEMBRE!FY60)</f>
        <v>0</v>
      </c>
      <c r="FZ60" s="63">
        <f>SUM(ENERO:DICIEMBRE!FZ60)</f>
        <v>0</v>
      </c>
      <c r="GA60" s="63">
        <f>SUM(ENERO:DICIEMBRE!GA60)</f>
        <v>0</v>
      </c>
      <c r="GB60" s="63">
        <f>SUM(ENERO:DICIEMBRE!GB60)</f>
        <v>0</v>
      </c>
      <c r="GC60" s="63">
        <f>SUM(ENERO:DICIEMBRE!GC60)</f>
        <v>0</v>
      </c>
      <c r="GD60" s="63">
        <f>SUM(ENERO:DICIEMBRE!GD60)</f>
        <v>0</v>
      </c>
      <c r="GE60" s="63">
        <f>SUM(ENERO:DICIEMBRE!GE60)</f>
        <v>0</v>
      </c>
      <c r="GF60" s="63">
        <f>SUM(ENERO:DICIEMBRE!GF60)</f>
        <v>0</v>
      </c>
      <c r="GG60" s="63">
        <f>SUM(ENERO:DICIEMBRE!GG60)</f>
        <v>0</v>
      </c>
      <c r="GH60" s="63">
        <f>SUM(ENERO:DICIEMBRE!GH60)</f>
        <v>0</v>
      </c>
      <c r="GI60" s="63">
        <f>SUM(ENERO:DICIEMBRE!GI60)</f>
        <v>0</v>
      </c>
      <c r="GJ60" s="63">
        <f>SUM(ENERO:DICIEMBRE!GJ60)</f>
        <v>0</v>
      </c>
      <c r="GK60" s="63">
        <f>SUM(ENERO:DICIEMBRE!GK60)</f>
        <v>0</v>
      </c>
      <c r="GL60" s="63">
        <f>SUM(ENERO:DICIEMBRE!GL60)</f>
        <v>0</v>
      </c>
      <c r="GM60" s="63">
        <f>SUM(ENERO:DICIEMBRE!GM60)</f>
        <v>0</v>
      </c>
      <c r="GN60" s="63">
        <f>SUM(ENERO:DICIEMBRE!GN60)</f>
        <v>0</v>
      </c>
      <c r="GO60" s="63">
        <f>SUM(ENERO:DICIEMBRE!GO60)</f>
        <v>0</v>
      </c>
      <c r="GP60" s="63">
        <f>SUM(ENERO:DICIEMBRE!GP60)</f>
        <v>0</v>
      </c>
      <c r="GQ60" s="69">
        <f t="shared" si="346"/>
        <v>0</v>
      </c>
      <c r="GR60" s="63">
        <f>SUM(ENERO:DICIEMBRE!GR60)</f>
        <v>0</v>
      </c>
      <c r="GS60" s="69">
        <f t="shared" si="496"/>
        <v>0</v>
      </c>
      <c r="GT60" s="63">
        <f>SUM(ENERO:DICIEMBRE!GT60)</f>
        <v>0</v>
      </c>
      <c r="GU60" s="63">
        <f>SUM(ENERO:DICIEMBRE!GU60)</f>
        <v>0</v>
      </c>
      <c r="GV60" s="63">
        <f>SUM(ENERO:DICIEMBRE!GV60)</f>
        <v>0</v>
      </c>
      <c r="GW60" s="63">
        <f>SUM(ENERO:DICIEMBRE!GW60)</f>
        <v>0</v>
      </c>
      <c r="GX60" s="63">
        <f>SUM(ENERO:DICIEMBRE!GX60)</f>
        <v>0</v>
      </c>
      <c r="GY60" s="63">
        <f>SUM(ENERO:DICIEMBRE!GY60)</f>
        <v>0</v>
      </c>
      <c r="GZ60" s="63">
        <f>SUM(ENERO:DICIEMBRE!GZ60)</f>
        <v>0</v>
      </c>
      <c r="HA60" s="63">
        <f>SUM(ENERO:DICIEMBRE!HA60)</f>
        <v>0</v>
      </c>
      <c r="HB60" s="63">
        <f>SUM(ENERO:DICIEMBRE!HB60)</f>
        <v>0</v>
      </c>
      <c r="HC60" s="63">
        <f>SUM(ENERO:DICIEMBRE!HC60)</f>
        <v>0</v>
      </c>
      <c r="HD60" s="63">
        <f>SUM(ENERO:DICIEMBRE!HD60)</f>
        <v>0</v>
      </c>
      <c r="HE60" s="63">
        <f>SUM(ENERO:DICIEMBRE!HE60)</f>
        <v>0</v>
      </c>
      <c r="HF60" s="63">
        <f>SUM(ENERO:DICIEMBRE!HF60)</f>
        <v>0</v>
      </c>
      <c r="HG60" s="63">
        <f>SUM(ENERO:DICIEMBRE!HG60)</f>
        <v>0</v>
      </c>
      <c r="HH60" s="63">
        <f>SUM(ENERO:DICIEMBRE!HH60)</f>
        <v>0</v>
      </c>
      <c r="HI60" s="63">
        <f>SUM(ENERO:DICIEMBRE!HI60)</f>
        <v>0</v>
      </c>
      <c r="HJ60" s="63">
        <f>SUM(ENERO:DICIEMBRE!HJ60)</f>
        <v>0</v>
      </c>
      <c r="HK60" s="63">
        <f>SUM(ENERO:DICIEMBRE!HK60)</f>
        <v>0</v>
      </c>
      <c r="HL60" s="63">
        <f>SUM(ENERO:DICIEMBRE!HL60)</f>
        <v>0</v>
      </c>
      <c r="HM60" s="63">
        <f>SUM(ENERO:DICIEMBRE!HM60)</f>
        <v>0</v>
      </c>
      <c r="HN60" s="63">
        <f>SUM(ENERO:DICIEMBRE!HN60)</f>
        <v>0</v>
      </c>
      <c r="HO60" s="63">
        <f>SUM(ENERO:DICIEMBRE!HO60)</f>
        <v>0</v>
      </c>
      <c r="HP60" s="63">
        <f>SUM(ENERO:DICIEMBRE!HP60)</f>
        <v>0</v>
      </c>
      <c r="HQ60" s="63">
        <f>SUM(ENERO:DICIEMBRE!HQ60)</f>
        <v>0</v>
      </c>
      <c r="HR60" s="63">
        <f>SUM(ENERO:DICIEMBRE!HR60)</f>
        <v>0</v>
      </c>
      <c r="HS60" s="69">
        <f>SUM(GT60:HR60)</f>
        <v>0</v>
      </c>
      <c r="HT60" s="63">
        <f>SUM(ENERO:DICIEMBRE!HT60)</f>
        <v>0</v>
      </c>
      <c r="HU60" s="63">
        <f>SUM(ENERO:DICIEMBRE!HU60)</f>
        <v>0</v>
      </c>
      <c r="HV60" s="69">
        <f t="shared" si="497"/>
        <v>0</v>
      </c>
      <c r="HW60" s="63">
        <f>SUM(ENERO:DICIEMBRE!HW60)</f>
        <v>0</v>
      </c>
      <c r="HX60" s="63">
        <f>SUM(ENERO:DICIEMBRE!HX60)</f>
        <v>0</v>
      </c>
      <c r="HY60" s="63">
        <f>SUM(ENERO:DICIEMBRE!HY60)</f>
        <v>0</v>
      </c>
      <c r="HZ60" s="63">
        <f>SUM(ENERO:DICIEMBRE!HZ60)</f>
        <v>0</v>
      </c>
      <c r="IA60" s="63">
        <f>SUM(ENERO:DICIEMBRE!IA60)</f>
        <v>0</v>
      </c>
      <c r="IB60" s="63">
        <f>SUM(ENERO:DICIEMBRE!IB60)</f>
        <v>0</v>
      </c>
      <c r="IC60" s="69">
        <f t="shared" si="498"/>
        <v>0</v>
      </c>
      <c r="ID60" s="63">
        <f>SUM(ENERO:DICIEMBRE!ID60)</f>
        <v>0</v>
      </c>
      <c r="IE60" s="63">
        <f>SUM(ENERO:DICIEMBRE!IE60)</f>
        <v>0</v>
      </c>
      <c r="IF60" s="63">
        <f>SUM(ENERO:DICIEMBRE!IF60)</f>
        <v>0</v>
      </c>
      <c r="IG60" s="63">
        <f>SUM(ENERO:DICIEMBRE!IG60)</f>
        <v>0</v>
      </c>
      <c r="IH60" s="63">
        <f>SUM(ENERO:DICIEMBRE!IH60)</f>
        <v>0</v>
      </c>
      <c r="II60" s="63">
        <f>SUM(ENERO:DICIEMBRE!II60)</f>
        <v>0</v>
      </c>
      <c r="IJ60" s="63">
        <f>SUM(ENERO:DICIEMBRE!IJ60)</f>
        <v>0</v>
      </c>
      <c r="IK60" s="63">
        <f>SUM(ENERO:DICIEMBRE!IK60)</f>
        <v>0</v>
      </c>
      <c r="IL60" s="63">
        <f>SUM(ENERO:DICIEMBRE!IL60)</f>
        <v>0</v>
      </c>
      <c r="IM60" s="63">
        <f>SUM(ENERO:DICIEMBRE!IM60)</f>
        <v>0</v>
      </c>
      <c r="IN60" s="69">
        <f t="shared" si="499"/>
        <v>0</v>
      </c>
      <c r="IO60" s="140">
        <f t="shared" si="500"/>
        <v>0</v>
      </c>
      <c r="IP60" s="63">
        <f>SUM(ENERO:DICIEMBRE!IP60)</f>
        <v>0</v>
      </c>
      <c r="IQ60" s="63">
        <f>SUM(ENERO:DICIEMBRE!IQ60)</f>
        <v>0</v>
      </c>
      <c r="IR60" s="63">
        <f>SUM(ENERO:DICIEMBRE!IR60)</f>
        <v>0</v>
      </c>
      <c r="IS60" s="63">
        <f>SUM(ENERO:DICIEMBRE!IS60)</f>
        <v>0</v>
      </c>
      <c r="IT60" s="63">
        <f>SUM(ENERO:DICIEMBRE!IT60)</f>
        <v>0</v>
      </c>
      <c r="IU60" s="63">
        <f>SUM(ENERO:DICIEMBRE!IU60)</f>
        <v>0</v>
      </c>
      <c r="IV60" s="63">
        <f>SUM(ENERO:DICIEMBRE!IV60)</f>
        <v>0</v>
      </c>
      <c r="IW60" s="63">
        <f>SUM(ENERO:DICIEMBRE!IW60)</f>
        <v>0</v>
      </c>
      <c r="IX60" s="63">
        <f>SUM(ENERO:DICIEMBRE!IX60)</f>
        <v>0</v>
      </c>
      <c r="IY60" s="63">
        <f>SUM(ENERO:DICIEMBRE!IY60)</f>
        <v>0</v>
      </c>
      <c r="IZ60" s="63">
        <f>SUM(ENERO:DICIEMBRE!IZ60)</f>
        <v>0</v>
      </c>
      <c r="JA60" s="63">
        <f>SUM(ENERO:DICIEMBRE!JA60)</f>
        <v>0</v>
      </c>
      <c r="JB60" s="63">
        <f>SUM(ENERO:DICIEMBRE!JB60)</f>
        <v>0</v>
      </c>
      <c r="JC60" s="63">
        <f>SUM(ENERO:DICIEMBRE!JC60)</f>
        <v>0</v>
      </c>
      <c r="JD60" s="140">
        <f t="shared" si="501"/>
        <v>0</v>
      </c>
      <c r="JE60" s="140">
        <f t="shared" si="501"/>
        <v>0</v>
      </c>
      <c r="JF60" s="140">
        <f t="shared" si="502"/>
        <v>0</v>
      </c>
      <c r="JG60" s="63">
        <f>SUM(ENERO:DICIEMBRE!JG60)</f>
        <v>0</v>
      </c>
      <c r="JH60" s="63">
        <f>SUM(ENERO:DICIEMBRE!JH60)</f>
        <v>0</v>
      </c>
      <c r="JI60" s="63">
        <f>SUM(ENERO:DICIEMBRE!JI60)</f>
        <v>0</v>
      </c>
      <c r="JJ60" s="63">
        <f>SUM(ENERO:DICIEMBRE!JJ60)</f>
        <v>0</v>
      </c>
      <c r="JK60" s="63">
        <f>SUM(ENERO:DICIEMBRE!JK60)</f>
        <v>0</v>
      </c>
      <c r="JL60" s="140">
        <f t="shared" si="503"/>
        <v>0</v>
      </c>
      <c r="JM60" s="63">
        <f>SUM(ENERO:DICIEMBRE!JM60)</f>
        <v>0</v>
      </c>
      <c r="JN60" s="63">
        <f>SUM(ENERO:DICIEMBRE!JN60)</f>
        <v>0</v>
      </c>
      <c r="JO60" s="140">
        <f t="shared" si="504"/>
        <v>0</v>
      </c>
      <c r="JP60" s="63">
        <f>SUM(ENERO:DICIEMBRE!JP60)</f>
        <v>0</v>
      </c>
      <c r="JQ60" s="63">
        <f>SUM(ENERO:DICIEMBRE!JQ60)</f>
        <v>0</v>
      </c>
      <c r="JR60" s="63">
        <f>SUM(ENERO:DICIEMBRE!JR60)</f>
        <v>0</v>
      </c>
      <c r="JS60" s="63">
        <f>SUM(ENERO:DICIEMBRE!JS60)</f>
        <v>0</v>
      </c>
      <c r="JT60" s="63">
        <f>SUM(ENERO:DICIEMBRE!JT60)</f>
        <v>0</v>
      </c>
      <c r="JU60" s="63">
        <f>SUM(ENERO:DICIEMBRE!JU60)</f>
        <v>0</v>
      </c>
      <c r="JV60" s="63">
        <f>SUM(ENERO:DICIEMBRE!JV60)</f>
        <v>0</v>
      </c>
      <c r="JW60" s="63">
        <f>SUM(ENERO:DICIEMBRE!JW60)</f>
        <v>0</v>
      </c>
      <c r="JX60" s="63">
        <f>SUM(ENERO:DICIEMBRE!JX60)</f>
        <v>0</v>
      </c>
      <c r="JY60" s="63">
        <f>SUM(ENERO:DICIEMBRE!JY60)</f>
        <v>0</v>
      </c>
      <c r="JZ60" s="63">
        <f>SUM(ENERO:DICIEMBRE!JZ60)</f>
        <v>0</v>
      </c>
      <c r="KA60" s="63">
        <f>SUM(ENERO:DICIEMBRE!KA60)</f>
        <v>0</v>
      </c>
      <c r="KB60" s="63">
        <f>SUM(ENERO:DICIEMBRE!KB60)</f>
        <v>0</v>
      </c>
      <c r="KC60" s="63">
        <f>SUM(ENERO:DICIEMBRE!KC60)</f>
        <v>0</v>
      </c>
      <c r="KD60" s="63">
        <f>SUM(ENERO:DICIEMBRE!KD60)</f>
        <v>0</v>
      </c>
      <c r="KE60" s="63">
        <f>SUM(ENERO:DICIEMBRE!KE60)</f>
        <v>0</v>
      </c>
      <c r="KF60" s="63">
        <f>SUM(ENERO:DICIEMBRE!KF60)</f>
        <v>0</v>
      </c>
      <c r="KG60" s="140">
        <f t="shared" si="505"/>
        <v>0</v>
      </c>
      <c r="KH60" s="63">
        <f>SUM(ENERO:DICIEMBRE!KH60)</f>
        <v>0</v>
      </c>
      <c r="KI60" s="63">
        <f>SUM(ENERO:DICIEMBRE!KI60)</f>
        <v>0</v>
      </c>
      <c r="KJ60" s="63">
        <f>SUM(ENERO:DICIEMBRE!KJ60)</f>
        <v>0</v>
      </c>
      <c r="KK60" s="63">
        <f>SUM(ENERO:DICIEMBRE!KK60)</f>
        <v>0</v>
      </c>
      <c r="KL60" s="63">
        <f>SUM(ENERO:DICIEMBRE!KL60)</f>
        <v>0</v>
      </c>
      <c r="KM60" s="63">
        <f>SUM(ENERO:DICIEMBRE!KM60)</f>
        <v>0</v>
      </c>
      <c r="KN60" s="63">
        <f>SUM(ENERO:DICIEMBRE!KN60)</f>
        <v>0</v>
      </c>
      <c r="KO60" s="63">
        <f>SUM(ENERO:DICIEMBRE!KO60)</f>
        <v>0</v>
      </c>
      <c r="KP60" s="63">
        <f>SUM(ENERO:DICIEMBRE!KP60)</f>
        <v>0</v>
      </c>
      <c r="KQ60" s="63">
        <f>SUM(ENERO:DICIEMBRE!KQ60)</f>
        <v>0</v>
      </c>
      <c r="KR60" s="63">
        <f>SUM(ENERO:DICIEMBRE!KR60)</f>
        <v>0</v>
      </c>
      <c r="KS60" s="63">
        <f>SUM(ENERO:DICIEMBRE!KS60)</f>
        <v>0</v>
      </c>
      <c r="KT60" s="63">
        <f>SUM(ENERO:DICIEMBRE!KT60)</f>
        <v>0</v>
      </c>
      <c r="KU60" s="63">
        <f>SUM(ENERO:DICIEMBRE!KU60)</f>
        <v>0</v>
      </c>
      <c r="KV60" s="63">
        <f>SUM(ENERO:DICIEMBRE!KV60)</f>
        <v>0</v>
      </c>
      <c r="KW60" s="63">
        <f>SUM(ENERO:DICIEMBRE!KW60)</f>
        <v>0</v>
      </c>
      <c r="KX60" s="63">
        <f>SUM(ENERO:DICIEMBRE!KX60)</f>
        <v>0</v>
      </c>
      <c r="KY60" s="140">
        <f t="shared" si="507"/>
        <v>0</v>
      </c>
      <c r="KZ60" s="63">
        <f>SUM(ENERO:DICIEMBRE!KZ60)</f>
        <v>0</v>
      </c>
      <c r="LA60" s="63">
        <f>SUM(ENERO:DICIEMBRE!LA60)</f>
        <v>0</v>
      </c>
      <c r="LB60" s="63">
        <f>SUM(ENERO:DICIEMBRE!LB60)</f>
        <v>0</v>
      </c>
      <c r="LC60" s="63">
        <f>SUM(ENERO:DICIEMBRE!LC60)</f>
        <v>0</v>
      </c>
      <c r="LD60" s="63">
        <f>SUM(ENERO:DICIEMBRE!LD60)</f>
        <v>0</v>
      </c>
      <c r="LE60" s="63">
        <f>SUM(ENERO:DICIEMBRE!LE60)</f>
        <v>0</v>
      </c>
      <c r="LF60" s="63">
        <f>SUM(ENERO:DICIEMBRE!LF60)</f>
        <v>0</v>
      </c>
      <c r="LG60" s="63">
        <f>SUM(ENERO:DICIEMBRE!LG60)</f>
        <v>0</v>
      </c>
      <c r="LH60" s="63">
        <f>SUM(ENERO:DICIEMBRE!LH60)</f>
        <v>0</v>
      </c>
      <c r="LI60" s="63">
        <f>SUM(ENERO:DICIEMBRE!LI60)</f>
        <v>0</v>
      </c>
      <c r="LJ60" s="63">
        <f>SUM(ENERO:DICIEMBRE!LJ60)</f>
        <v>0</v>
      </c>
      <c r="LK60" s="63">
        <f>SUM(ENERO:DICIEMBRE!LK60)</f>
        <v>0</v>
      </c>
      <c r="LL60" s="63">
        <f>SUM(ENERO:DICIEMBRE!LL60)</f>
        <v>0</v>
      </c>
      <c r="LM60" s="63">
        <f>SUM(ENERO:DICIEMBRE!LM60)</f>
        <v>0</v>
      </c>
      <c r="LN60" s="63">
        <f>SUM(ENERO:DICIEMBRE!LN60)</f>
        <v>0</v>
      </c>
      <c r="LO60" s="63">
        <f>SUM(ENERO:DICIEMBRE!LO60)</f>
        <v>0</v>
      </c>
      <c r="LP60" s="63">
        <f>SUM(ENERO:DICIEMBRE!LP60)</f>
        <v>0</v>
      </c>
      <c r="LQ60" s="63">
        <f>SUM(ENERO:DICIEMBRE!LQ60)</f>
        <v>0</v>
      </c>
      <c r="LR60" s="63">
        <f>SUM(ENERO:DICIEMBRE!LR60)</f>
        <v>0</v>
      </c>
      <c r="LS60" s="63">
        <f>SUM(ENERO:DICIEMBRE!LS60)</f>
        <v>0</v>
      </c>
      <c r="LT60" s="63">
        <f>SUM(ENERO:DICIEMBRE!LT60)</f>
        <v>0</v>
      </c>
      <c r="LU60" s="63">
        <f>SUM(ENERO:DICIEMBRE!LU60)</f>
        <v>0</v>
      </c>
      <c r="LV60" s="63">
        <f>SUM(ENERO:DICIEMBRE!LV60)</f>
        <v>0</v>
      </c>
      <c r="LW60" s="63">
        <f>SUM(ENERO:DICIEMBRE!LW60)</f>
        <v>0</v>
      </c>
      <c r="LX60" s="63">
        <f>SUM(ENERO:DICIEMBRE!LX60)</f>
        <v>0</v>
      </c>
      <c r="LY60" s="63">
        <f>SUM(ENERO:DICIEMBRE!LY60)</f>
        <v>0</v>
      </c>
      <c r="LZ60" s="63">
        <f>SUM(ENERO:DICIEMBRE!LZ60)</f>
        <v>0</v>
      </c>
      <c r="MA60" s="63">
        <f>SUM(ENERO:DICIEMBRE!MA60)</f>
        <v>0</v>
      </c>
      <c r="MB60" s="63">
        <f>SUM(ENERO:DICIEMBRE!MB60)</f>
        <v>0</v>
      </c>
      <c r="MC60" s="63">
        <f>SUM(ENERO:DICIEMBRE!MC60)</f>
        <v>0</v>
      </c>
      <c r="MD60" s="63">
        <f>SUM(ENERO:DICIEMBRE!MD60)</f>
        <v>0</v>
      </c>
      <c r="ME60" s="63">
        <f>SUM(ENERO:DICIEMBRE!ME60)</f>
        <v>0</v>
      </c>
      <c r="MF60" s="63">
        <f>SUM(ENERO:DICIEMBRE!MF60)</f>
        <v>0</v>
      </c>
      <c r="MG60" s="63">
        <f>SUM(ENERO:DICIEMBRE!MG60)</f>
        <v>0</v>
      </c>
      <c r="MH60" s="63">
        <f>SUM(ENERO:DICIEMBRE!MH60)</f>
        <v>0</v>
      </c>
      <c r="MI60" s="63">
        <f>SUM(ENERO:DICIEMBRE!MI60)</f>
        <v>0</v>
      </c>
      <c r="MJ60" s="63">
        <f>SUM(ENERO:DICIEMBRE!MJ60)</f>
        <v>0</v>
      </c>
      <c r="MK60" s="63">
        <f>SUM(ENERO:DICIEMBRE!MK60)</f>
        <v>0</v>
      </c>
      <c r="ML60" s="63">
        <f>SUM(ENERO:DICIEMBRE!ML60)</f>
        <v>0</v>
      </c>
      <c r="MM60" s="63">
        <f>SUM(ENERO:DICIEMBRE!MM60)</f>
        <v>0</v>
      </c>
    </row>
    <row r="61" customHeight="1" spans="1:351">
      <c r="A61" s="1" t="s">
        <v>155</v>
      </c>
      <c r="B61" s="1">
        <v>30100</v>
      </c>
      <c r="C61" s="13" t="s">
        <v>224</v>
      </c>
      <c r="D61" s="61" t="e">
        <f>SUM(D62:D64)</f>
        <v>#DIV/0!</v>
      </c>
      <c r="E61" s="61" t="e">
        <f t="shared" ref="E61:Y61" si="509">SUM(E62:E64)</f>
        <v>#DIV/0!</v>
      </c>
      <c r="F61" s="61" t="e">
        <f t="shared" si="509"/>
        <v>#DIV/0!</v>
      </c>
      <c r="G61" s="61" t="e">
        <f t="shared" si="509"/>
        <v>#DIV/0!</v>
      </c>
      <c r="H61" s="61" t="e">
        <f t="shared" si="509"/>
        <v>#DIV/0!</v>
      </c>
      <c r="I61" s="61" t="e">
        <f t="shared" si="509"/>
        <v>#DIV/0!</v>
      </c>
      <c r="J61" s="61" t="e">
        <f t="shared" si="509"/>
        <v>#DIV/0!</v>
      </c>
      <c r="K61" s="61" t="e">
        <f t="shared" si="509"/>
        <v>#DIV/0!</v>
      </c>
      <c r="L61" s="61" t="e">
        <f t="shared" si="509"/>
        <v>#DIV/0!</v>
      </c>
      <c r="M61" s="61" t="e">
        <f t="shared" si="509"/>
        <v>#DIV/0!</v>
      </c>
      <c r="N61" s="68" t="e">
        <f t="shared" si="509"/>
        <v>#DIV/0!</v>
      </c>
      <c r="O61" s="61" t="e">
        <f t="shared" si="509"/>
        <v>#DIV/0!</v>
      </c>
      <c r="P61" s="61" t="e">
        <f t="shared" si="509"/>
        <v>#DIV/0!</v>
      </c>
      <c r="Q61" s="61" t="e">
        <f t="shared" si="509"/>
        <v>#DIV/0!</v>
      </c>
      <c r="R61" s="61" t="e">
        <f t="shared" si="509"/>
        <v>#DIV/0!</v>
      </c>
      <c r="S61" s="61" t="e">
        <f t="shared" si="509"/>
        <v>#DIV/0!</v>
      </c>
      <c r="T61" s="61" t="e">
        <f t="shared" si="509"/>
        <v>#DIV/0!</v>
      </c>
      <c r="U61" s="61" t="e">
        <f t="shared" si="509"/>
        <v>#DIV/0!</v>
      </c>
      <c r="V61" s="61" t="e">
        <f t="shared" si="509"/>
        <v>#DIV/0!</v>
      </c>
      <c r="W61" s="61" t="e">
        <f t="shared" si="509"/>
        <v>#DIV/0!</v>
      </c>
      <c r="X61" s="61" t="e">
        <f t="shared" si="509"/>
        <v>#DIV/0!</v>
      </c>
      <c r="Y61" s="68" t="e">
        <f t="shared" si="509"/>
        <v>#DIV/0!</v>
      </c>
      <c r="Z61" s="71">
        <f t="shared" si="348"/>
        <v>0</v>
      </c>
      <c r="AA61" s="72">
        <f t="shared" si="348"/>
        <v>0</v>
      </c>
      <c r="AB61" s="72">
        <f t="shared" si="348"/>
        <v>0</v>
      </c>
      <c r="AC61" s="72">
        <f t="shared" si="348"/>
        <v>0</v>
      </c>
      <c r="AD61" s="72">
        <f t="shared" si="348"/>
        <v>0</v>
      </c>
      <c r="AE61" s="72">
        <f t="shared" si="348"/>
        <v>0</v>
      </c>
      <c r="AF61" s="72">
        <f t="shared" si="348"/>
        <v>0</v>
      </c>
      <c r="AG61" s="72">
        <f t="shared" si="348"/>
        <v>0</v>
      </c>
      <c r="AH61" s="72">
        <f t="shared" si="182"/>
        <v>0</v>
      </c>
      <c r="AI61" s="72">
        <f t="shared" si="182"/>
        <v>0</v>
      </c>
      <c r="AJ61" s="91">
        <f t="shared" si="182"/>
        <v>0</v>
      </c>
      <c r="AK61" s="92">
        <f t="shared" ref="AK61:CV61" si="510">SUM(AK62:AK64)</f>
        <v>0</v>
      </c>
      <c r="AL61" s="93">
        <f t="shared" si="510"/>
        <v>0</v>
      </c>
      <c r="AM61" s="68">
        <f t="shared" si="510"/>
        <v>0</v>
      </c>
      <c r="AN61" s="68">
        <f t="shared" si="510"/>
        <v>0</v>
      </c>
      <c r="AO61" s="68">
        <f t="shared" si="510"/>
        <v>0</v>
      </c>
      <c r="AP61" s="68">
        <f t="shared" si="510"/>
        <v>0</v>
      </c>
      <c r="AQ61" s="68">
        <f t="shared" si="510"/>
        <v>0</v>
      </c>
      <c r="AR61" s="68">
        <f t="shared" si="510"/>
        <v>0</v>
      </c>
      <c r="AS61" s="68">
        <f t="shared" si="510"/>
        <v>0</v>
      </c>
      <c r="AT61" s="68">
        <f t="shared" si="510"/>
        <v>0</v>
      </c>
      <c r="AU61" s="61">
        <f t="shared" si="510"/>
        <v>0</v>
      </c>
      <c r="AV61" s="61">
        <f t="shared" si="510"/>
        <v>0</v>
      </c>
      <c r="AW61" s="61">
        <f t="shared" si="510"/>
        <v>0</v>
      </c>
      <c r="AX61" s="61">
        <f t="shared" si="510"/>
        <v>0</v>
      </c>
      <c r="AY61" s="61">
        <f t="shared" si="510"/>
        <v>0</v>
      </c>
      <c r="AZ61" s="61">
        <f t="shared" si="510"/>
        <v>0</v>
      </c>
      <c r="BA61" s="61">
        <f t="shared" si="510"/>
        <v>0</v>
      </c>
      <c r="BB61" s="61">
        <f t="shared" si="510"/>
        <v>0</v>
      </c>
      <c r="BC61" s="61">
        <f t="shared" si="510"/>
        <v>0</v>
      </c>
      <c r="BD61" s="61">
        <f t="shared" si="510"/>
        <v>0</v>
      </c>
      <c r="BE61" s="61">
        <f t="shared" si="510"/>
        <v>0</v>
      </c>
      <c r="BF61" s="61">
        <f t="shared" si="510"/>
        <v>0</v>
      </c>
      <c r="BG61" s="61">
        <f t="shared" si="510"/>
        <v>0</v>
      </c>
      <c r="BH61" s="61">
        <f t="shared" si="510"/>
        <v>0</v>
      </c>
      <c r="BI61" s="61">
        <f t="shared" si="510"/>
        <v>0</v>
      </c>
      <c r="BJ61" s="61">
        <f t="shared" si="510"/>
        <v>0</v>
      </c>
      <c r="BK61" s="61">
        <f t="shared" si="510"/>
        <v>0</v>
      </c>
      <c r="BL61" s="61">
        <f t="shared" si="510"/>
        <v>0</v>
      </c>
      <c r="BM61" s="61">
        <f t="shared" si="510"/>
        <v>0</v>
      </c>
      <c r="BN61" s="61">
        <f t="shared" si="510"/>
        <v>0</v>
      </c>
      <c r="BO61" s="61">
        <f t="shared" si="510"/>
        <v>0</v>
      </c>
      <c r="BP61" s="61">
        <f t="shared" si="510"/>
        <v>0</v>
      </c>
      <c r="BQ61" s="61">
        <f t="shared" si="510"/>
        <v>0</v>
      </c>
      <c r="BR61" s="61">
        <f t="shared" si="510"/>
        <v>0</v>
      </c>
      <c r="BS61" s="61">
        <f t="shared" si="510"/>
        <v>0</v>
      </c>
      <c r="BT61" s="61">
        <f t="shared" si="510"/>
        <v>0</v>
      </c>
      <c r="BU61" s="68">
        <f t="shared" si="510"/>
        <v>0</v>
      </c>
      <c r="BV61" s="61">
        <f t="shared" si="510"/>
        <v>0</v>
      </c>
      <c r="BW61" s="61">
        <f t="shared" si="510"/>
        <v>0</v>
      </c>
      <c r="BX61" s="61">
        <f t="shared" si="510"/>
        <v>0</v>
      </c>
      <c r="BY61" s="68">
        <f t="shared" si="510"/>
        <v>0</v>
      </c>
      <c r="BZ61" s="61">
        <f t="shared" si="510"/>
        <v>0</v>
      </c>
      <c r="CA61" s="61">
        <f t="shared" si="510"/>
        <v>0</v>
      </c>
      <c r="CB61" s="61">
        <f t="shared" si="510"/>
        <v>0</v>
      </c>
      <c r="CC61" s="61">
        <f t="shared" si="510"/>
        <v>0</v>
      </c>
      <c r="CD61" s="61">
        <f t="shared" si="510"/>
        <v>0</v>
      </c>
      <c r="CE61" s="61">
        <f t="shared" si="510"/>
        <v>0</v>
      </c>
      <c r="CF61" s="61">
        <f t="shared" si="510"/>
        <v>0</v>
      </c>
      <c r="CG61" s="61">
        <f t="shared" si="510"/>
        <v>0</v>
      </c>
      <c r="CH61" s="61">
        <f t="shared" si="510"/>
        <v>0</v>
      </c>
      <c r="CI61" s="61">
        <f t="shared" si="510"/>
        <v>0</v>
      </c>
      <c r="CJ61" s="61">
        <f t="shared" si="510"/>
        <v>0</v>
      </c>
      <c r="CK61" s="61">
        <f t="shared" si="510"/>
        <v>0</v>
      </c>
      <c r="CL61" s="61">
        <f t="shared" si="510"/>
        <v>0</v>
      </c>
      <c r="CM61" s="61">
        <f t="shared" si="510"/>
        <v>0</v>
      </c>
      <c r="CN61" s="61">
        <f t="shared" si="510"/>
        <v>0</v>
      </c>
      <c r="CO61" s="61">
        <f t="shared" si="510"/>
        <v>0</v>
      </c>
      <c r="CP61" s="61">
        <f t="shared" si="510"/>
        <v>0</v>
      </c>
      <c r="CQ61" s="61">
        <f t="shared" si="510"/>
        <v>0</v>
      </c>
      <c r="CR61" s="61">
        <f t="shared" si="510"/>
        <v>0</v>
      </c>
      <c r="CS61" s="61">
        <f t="shared" si="510"/>
        <v>0</v>
      </c>
      <c r="CT61" s="61">
        <f t="shared" si="510"/>
        <v>0</v>
      </c>
      <c r="CU61" s="61">
        <f t="shared" si="510"/>
        <v>0</v>
      </c>
      <c r="CV61" s="61">
        <f t="shared" si="510"/>
        <v>0</v>
      </c>
      <c r="CW61" s="61">
        <f t="shared" ref="CW61:FH61" si="511">SUM(CW62:CW64)</f>
        <v>0</v>
      </c>
      <c r="CX61" s="61">
        <f t="shared" si="511"/>
        <v>0</v>
      </c>
      <c r="CY61" s="61">
        <f t="shared" si="511"/>
        <v>0</v>
      </c>
      <c r="CZ61" s="61">
        <f t="shared" si="511"/>
        <v>0</v>
      </c>
      <c r="DA61" s="61">
        <f t="shared" si="511"/>
        <v>0</v>
      </c>
      <c r="DB61" s="61">
        <f t="shared" si="511"/>
        <v>0</v>
      </c>
      <c r="DC61" s="68">
        <f t="shared" si="511"/>
        <v>0</v>
      </c>
      <c r="DD61" s="61">
        <f t="shared" si="511"/>
        <v>0</v>
      </c>
      <c r="DE61" s="61">
        <f t="shared" si="511"/>
        <v>0</v>
      </c>
      <c r="DF61" s="68">
        <f t="shared" si="511"/>
        <v>0</v>
      </c>
      <c r="DG61" s="61">
        <f t="shared" si="511"/>
        <v>0</v>
      </c>
      <c r="DH61" s="61">
        <f t="shared" si="511"/>
        <v>0</v>
      </c>
      <c r="DI61" s="61">
        <f t="shared" si="511"/>
        <v>0</v>
      </c>
      <c r="DJ61" s="61">
        <f t="shared" si="511"/>
        <v>0</v>
      </c>
      <c r="DK61" s="61">
        <f t="shared" si="511"/>
        <v>0</v>
      </c>
      <c r="DL61" s="61">
        <f t="shared" si="511"/>
        <v>0</v>
      </c>
      <c r="DM61" s="61">
        <f t="shared" si="511"/>
        <v>0</v>
      </c>
      <c r="DN61" s="61">
        <f t="shared" si="511"/>
        <v>0</v>
      </c>
      <c r="DO61" s="61">
        <f t="shared" si="511"/>
        <v>0</v>
      </c>
      <c r="DP61" s="61">
        <f t="shared" si="511"/>
        <v>0</v>
      </c>
      <c r="DQ61" s="61">
        <f t="shared" si="511"/>
        <v>0</v>
      </c>
      <c r="DR61" s="61">
        <f t="shared" si="511"/>
        <v>0</v>
      </c>
      <c r="DS61" s="61">
        <f t="shared" si="511"/>
        <v>0</v>
      </c>
      <c r="DT61" s="61">
        <f t="shared" si="511"/>
        <v>0</v>
      </c>
      <c r="DU61" s="61">
        <f t="shared" si="511"/>
        <v>0</v>
      </c>
      <c r="DV61" s="61">
        <f t="shared" si="511"/>
        <v>0</v>
      </c>
      <c r="DW61" s="61">
        <f t="shared" si="511"/>
        <v>0</v>
      </c>
      <c r="DX61" s="61">
        <f t="shared" si="511"/>
        <v>0</v>
      </c>
      <c r="DY61" s="61">
        <f t="shared" si="511"/>
        <v>0</v>
      </c>
      <c r="DZ61" s="61">
        <f t="shared" si="511"/>
        <v>0</v>
      </c>
      <c r="EA61" s="61">
        <f t="shared" si="511"/>
        <v>0</v>
      </c>
      <c r="EB61" s="61">
        <f t="shared" si="511"/>
        <v>0</v>
      </c>
      <c r="EC61" s="61">
        <f t="shared" si="511"/>
        <v>0</v>
      </c>
      <c r="ED61" s="61">
        <f t="shared" si="511"/>
        <v>0</v>
      </c>
      <c r="EE61" s="61">
        <f t="shared" si="511"/>
        <v>0</v>
      </c>
      <c r="EF61" s="61">
        <f t="shared" si="511"/>
        <v>0</v>
      </c>
      <c r="EG61" s="61">
        <f t="shared" si="511"/>
        <v>0</v>
      </c>
      <c r="EH61" s="61">
        <f t="shared" si="511"/>
        <v>0</v>
      </c>
      <c r="EI61" s="61">
        <f t="shared" si="511"/>
        <v>0</v>
      </c>
      <c r="EJ61" s="68">
        <f t="shared" si="511"/>
        <v>0</v>
      </c>
      <c r="EK61" s="68">
        <f t="shared" si="511"/>
        <v>0</v>
      </c>
      <c r="EL61" s="61">
        <f t="shared" si="511"/>
        <v>0</v>
      </c>
      <c r="EM61" s="61">
        <f t="shared" si="511"/>
        <v>0</v>
      </c>
      <c r="EN61" s="61">
        <f t="shared" si="511"/>
        <v>0</v>
      </c>
      <c r="EO61" s="68">
        <f t="shared" si="511"/>
        <v>0</v>
      </c>
      <c r="EP61" s="61">
        <f t="shared" si="511"/>
        <v>0</v>
      </c>
      <c r="EQ61" s="61">
        <f t="shared" si="511"/>
        <v>0</v>
      </c>
      <c r="ER61" s="61">
        <f t="shared" si="511"/>
        <v>0</v>
      </c>
      <c r="ES61" s="61">
        <f t="shared" si="511"/>
        <v>0</v>
      </c>
      <c r="ET61" s="61">
        <f t="shared" si="511"/>
        <v>0</v>
      </c>
      <c r="EU61" s="61">
        <f t="shared" si="511"/>
        <v>0</v>
      </c>
      <c r="EV61" s="61">
        <f t="shared" si="511"/>
        <v>0</v>
      </c>
      <c r="EW61" s="61">
        <f t="shared" si="511"/>
        <v>0</v>
      </c>
      <c r="EX61" s="61">
        <f t="shared" si="511"/>
        <v>0</v>
      </c>
      <c r="EY61" s="68">
        <f t="shared" si="345"/>
        <v>0</v>
      </c>
      <c r="EZ61" s="61">
        <f t="shared" ref="EZ61:FG61" si="512">SUM(EZ62:EZ64)</f>
        <v>0</v>
      </c>
      <c r="FA61" s="61">
        <f t="shared" si="512"/>
        <v>0</v>
      </c>
      <c r="FB61" s="61">
        <f t="shared" si="512"/>
        <v>0</v>
      </c>
      <c r="FC61" s="61">
        <f t="shared" si="512"/>
        <v>0</v>
      </c>
      <c r="FD61" s="61">
        <f t="shared" si="512"/>
        <v>0</v>
      </c>
      <c r="FE61" s="61">
        <f t="shared" si="512"/>
        <v>0</v>
      </c>
      <c r="FF61" s="61">
        <f t="shared" si="512"/>
        <v>0</v>
      </c>
      <c r="FG61" s="61">
        <f t="shared" si="512"/>
        <v>0</v>
      </c>
      <c r="FH61" s="68">
        <f t="shared" si="511"/>
        <v>0</v>
      </c>
      <c r="FI61" s="61">
        <f t="shared" ref="FI61:HT61" si="513">SUM(FI62:FI64)</f>
        <v>0</v>
      </c>
      <c r="FJ61" s="61">
        <f t="shared" si="513"/>
        <v>0</v>
      </c>
      <c r="FK61" s="61">
        <f t="shared" si="513"/>
        <v>0</v>
      </c>
      <c r="FL61" s="61">
        <f t="shared" si="513"/>
        <v>0</v>
      </c>
      <c r="FM61" s="61">
        <f t="shared" si="513"/>
        <v>0</v>
      </c>
      <c r="FN61" s="61">
        <f t="shared" si="513"/>
        <v>0</v>
      </c>
      <c r="FO61" s="61">
        <f t="shared" si="513"/>
        <v>0</v>
      </c>
      <c r="FP61" s="61">
        <f t="shared" si="513"/>
        <v>0</v>
      </c>
      <c r="FQ61" s="61">
        <f t="shared" si="513"/>
        <v>0</v>
      </c>
      <c r="FR61" s="61">
        <f t="shared" si="513"/>
        <v>0</v>
      </c>
      <c r="FS61" s="68">
        <f t="shared" si="513"/>
        <v>0</v>
      </c>
      <c r="FT61" s="61">
        <f t="shared" si="513"/>
        <v>0</v>
      </c>
      <c r="FU61" s="61">
        <f t="shared" si="513"/>
        <v>0</v>
      </c>
      <c r="FV61" s="61">
        <f t="shared" si="513"/>
        <v>0</v>
      </c>
      <c r="FW61" s="61">
        <f t="shared" si="513"/>
        <v>0</v>
      </c>
      <c r="FX61" s="61">
        <f t="shared" si="513"/>
        <v>0</v>
      </c>
      <c r="FY61" s="61">
        <f t="shared" si="513"/>
        <v>0</v>
      </c>
      <c r="FZ61" s="61">
        <f t="shared" si="513"/>
        <v>0</v>
      </c>
      <c r="GA61" s="61">
        <f t="shared" si="513"/>
        <v>0</v>
      </c>
      <c r="GB61" s="61">
        <f t="shared" si="513"/>
        <v>0</v>
      </c>
      <c r="GC61" s="61">
        <f t="shared" si="513"/>
        <v>0</v>
      </c>
      <c r="GD61" s="61">
        <f t="shared" si="513"/>
        <v>0</v>
      </c>
      <c r="GE61" s="61">
        <f t="shared" si="513"/>
        <v>0</v>
      </c>
      <c r="GF61" s="61">
        <f t="shared" si="513"/>
        <v>0</v>
      </c>
      <c r="GG61" s="61">
        <f t="shared" si="513"/>
        <v>0</v>
      </c>
      <c r="GH61" s="61">
        <f t="shared" si="513"/>
        <v>0</v>
      </c>
      <c r="GI61" s="61">
        <f t="shared" si="513"/>
        <v>0</v>
      </c>
      <c r="GJ61" s="61">
        <f t="shared" si="513"/>
        <v>0</v>
      </c>
      <c r="GK61" s="61">
        <f t="shared" si="513"/>
        <v>0</v>
      </c>
      <c r="GL61" s="61">
        <f t="shared" si="513"/>
        <v>0</v>
      </c>
      <c r="GM61" s="61">
        <f t="shared" si="513"/>
        <v>0</v>
      </c>
      <c r="GN61" s="61">
        <f t="shared" si="513"/>
        <v>0</v>
      </c>
      <c r="GO61" s="61">
        <f t="shared" si="513"/>
        <v>0</v>
      </c>
      <c r="GP61" s="61">
        <f t="shared" si="513"/>
        <v>0</v>
      </c>
      <c r="GQ61" s="68">
        <f t="shared" si="346"/>
        <v>0</v>
      </c>
      <c r="GR61" s="61">
        <f t="shared" ref="GR61" si="514">SUM(GR62:GR64)</f>
        <v>0</v>
      </c>
      <c r="GS61" s="68">
        <f t="shared" si="513"/>
        <v>0</v>
      </c>
      <c r="GT61" s="61">
        <f t="shared" si="513"/>
        <v>0</v>
      </c>
      <c r="GU61" s="61">
        <f t="shared" si="513"/>
        <v>0</v>
      </c>
      <c r="GV61" s="61">
        <f t="shared" si="513"/>
        <v>0</v>
      </c>
      <c r="GW61" s="61">
        <f t="shared" si="513"/>
        <v>0</v>
      </c>
      <c r="GX61" s="61">
        <f t="shared" si="513"/>
        <v>0</v>
      </c>
      <c r="GY61" s="61">
        <f t="shared" si="513"/>
        <v>0</v>
      </c>
      <c r="GZ61" s="61">
        <f t="shared" si="513"/>
        <v>0</v>
      </c>
      <c r="HA61" s="61">
        <f t="shared" si="513"/>
        <v>0</v>
      </c>
      <c r="HB61" s="61">
        <f t="shared" si="513"/>
        <v>0</v>
      </c>
      <c r="HC61" s="61">
        <f t="shared" si="513"/>
        <v>0</v>
      </c>
      <c r="HD61" s="61">
        <f t="shared" si="513"/>
        <v>0</v>
      </c>
      <c r="HE61" s="61">
        <f t="shared" si="513"/>
        <v>0</v>
      </c>
      <c r="HF61" s="61">
        <f t="shared" si="513"/>
        <v>0</v>
      </c>
      <c r="HG61" s="61">
        <f t="shared" si="513"/>
        <v>0</v>
      </c>
      <c r="HH61" s="61">
        <f t="shared" si="513"/>
        <v>0</v>
      </c>
      <c r="HI61" s="61">
        <f t="shared" si="513"/>
        <v>0</v>
      </c>
      <c r="HJ61" s="61">
        <f t="shared" si="513"/>
        <v>0</v>
      </c>
      <c r="HK61" s="61">
        <f t="shared" si="513"/>
        <v>0</v>
      </c>
      <c r="HL61" s="61">
        <f t="shared" si="513"/>
        <v>0</v>
      </c>
      <c r="HM61" s="61">
        <f t="shared" si="513"/>
        <v>0</v>
      </c>
      <c r="HN61" s="61">
        <f t="shared" si="513"/>
        <v>0</v>
      </c>
      <c r="HO61" s="61">
        <f t="shared" si="513"/>
        <v>0</v>
      </c>
      <c r="HP61" s="61">
        <f t="shared" si="513"/>
        <v>0</v>
      </c>
      <c r="HQ61" s="61">
        <f t="shared" si="513"/>
        <v>0</v>
      </c>
      <c r="HR61" s="61">
        <f t="shared" si="513"/>
        <v>0</v>
      </c>
      <c r="HS61" s="68">
        <f t="shared" si="513"/>
        <v>0</v>
      </c>
      <c r="HT61" s="61">
        <f t="shared" si="513"/>
        <v>0</v>
      </c>
      <c r="HU61" s="61">
        <f t="shared" ref="HU61:KF61" si="515">SUM(HU62:HU64)</f>
        <v>0</v>
      </c>
      <c r="HV61" s="68">
        <f t="shared" si="515"/>
        <v>0</v>
      </c>
      <c r="HW61" s="61">
        <f t="shared" si="515"/>
        <v>0</v>
      </c>
      <c r="HX61" s="61">
        <f t="shared" si="515"/>
        <v>0</v>
      </c>
      <c r="HY61" s="61">
        <f t="shared" si="515"/>
        <v>0</v>
      </c>
      <c r="HZ61" s="61">
        <f t="shared" si="515"/>
        <v>0</v>
      </c>
      <c r="IA61" s="61">
        <f t="shared" si="515"/>
        <v>0</v>
      </c>
      <c r="IB61" s="61">
        <f t="shared" si="515"/>
        <v>0</v>
      </c>
      <c r="IC61" s="68">
        <f t="shared" si="515"/>
        <v>0</v>
      </c>
      <c r="ID61" s="61">
        <f t="shared" si="515"/>
        <v>0</v>
      </c>
      <c r="IE61" s="61">
        <f t="shared" si="515"/>
        <v>0</v>
      </c>
      <c r="IF61" s="61">
        <f t="shared" si="515"/>
        <v>0</v>
      </c>
      <c r="IG61" s="61">
        <f t="shared" si="515"/>
        <v>0</v>
      </c>
      <c r="IH61" s="61">
        <f t="shared" si="515"/>
        <v>0</v>
      </c>
      <c r="II61" s="61">
        <f t="shared" si="515"/>
        <v>0</v>
      </c>
      <c r="IJ61" s="61">
        <f t="shared" si="515"/>
        <v>0</v>
      </c>
      <c r="IK61" s="61">
        <f t="shared" si="515"/>
        <v>0</v>
      </c>
      <c r="IL61" s="61">
        <f t="shared" si="515"/>
        <v>0</v>
      </c>
      <c r="IM61" s="61">
        <f t="shared" si="515"/>
        <v>0</v>
      </c>
      <c r="IN61" s="68">
        <f t="shared" si="515"/>
        <v>0</v>
      </c>
      <c r="IO61" s="68">
        <f t="shared" si="515"/>
        <v>0</v>
      </c>
      <c r="IP61" s="68">
        <f t="shared" si="515"/>
        <v>0</v>
      </c>
      <c r="IQ61" s="68">
        <f t="shared" si="515"/>
        <v>0</v>
      </c>
      <c r="IR61" s="68">
        <f t="shared" si="515"/>
        <v>0</v>
      </c>
      <c r="IS61" s="68">
        <f t="shared" si="515"/>
        <v>0</v>
      </c>
      <c r="IT61" s="68">
        <f t="shared" si="515"/>
        <v>0</v>
      </c>
      <c r="IU61" s="68">
        <f t="shared" si="515"/>
        <v>0</v>
      </c>
      <c r="IV61" s="68">
        <f t="shared" si="515"/>
        <v>0</v>
      </c>
      <c r="IW61" s="68">
        <f t="shared" si="515"/>
        <v>0</v>
      </c>
      <c r="IX61" s="68">
        <f t="shared" si="515"/>
        <v>0</v>
      </c>
      <c r="IY61" s="68">
        <f t="shared" si="515"/>
        <v>0</v>
      </c>
      <c r="IZ61" s="68">
        <f t="shared" si="515"/>
        <v>0</v>
      </c>
      <c r="JA61" s="68">
        <f t="shared" si="515"/>
        <v>0</v>
      </c>
      <c r="JB61" s="68">
        <f t="shared" si="515"/>
        <v>0</v>
      </c>
      <c r="JC61" s="68">
        <f t="shared" si="515"/>
        <v>0</v>
      </c>
      <c r="JD61" s="68">
        <f t="shared" si="515"/>
        <v>0</v>
      </c>
      <c r="JE61" s="68">
        <f t="shared" si="515"/>
        <v>0</v>
      </c>
      <c r="JF61" s="68">
        <f t="shared" si="515"/>
        <v>0</v>
      </c>
      <c r="JG61" s="61">
        <f t="shared" si="515"/>
        <v>0</v>
      </c>
      <c r="JH61" s="61">
        <f t="shared" si="515"/>
        <v>0</v>
      </c>
      <c r="JI61" s="61">
        <f t="shared" si="515"/>
        <v>0</v>
      </c>
      <c r="JJ61" s="61">
        <f t="shared" si="515"/>
        <v>0</v>
      </c>
      <c r="JK61" s="61">
        <f t="shared" si="515"/>
        <v>0</v>
      </c>
      <c r="JL61" s="68">
        <f t="shared" si="515"/>
        <v>0</v>
      </c>
      <c r="JM61" s="61">
        <f t="shared" si="515"/>
        <v>0</v>
      </c>
      <c r="JN61" s="61">
        <f t="shared" si="515"/>
        <v>0</v>
      </c>
      <c r="JO61" s="68">
        <f t="shared" si="515"/>
        <v>0</v>
      </c>
      <c r="JP61" s="61">
        <f t="shared" si="515"/>
        <v>0</v>
      </c>
      <c r="JQ61" s="61">
        <f t="shared" si="515"/>
        <v>0</v>
      </c>
      <c r="JR61" s="61">
        <f t="shared" si="515"/>
        <v>0</v>
      </c>
      <c r="JS61" s="61">
        <f t="shared" si="515"/>
        <v>0</v>
      </c>
      <c r="JT61" s="61">
        <f t="shared" si="515"/>
        <v>0</v>
      </c>
      <c r="JU61" s="61">
        <f t="shared" si="515"/>
        <v>0</v>
      </c>
      <c r="JV61" s="61">
        <f t="shared" si="515"/>
        <v>0</v>
      </c>
      <c r="JW61" s="61">
        <f t="shared" si="515"/>
        <v>0</v>
      </c>
      <c r="JX61" s="61">
        <f t="shared" si="515"/>
        <v>0</v>
      </c>
      <c r="JY61" s="61">
        <f t="shared" si="515"/>
        <v>0</v>
      </c>
      <c r="JZ61" s="61">
        <f t="shared" si="515"/>
        <v>0</v>
      </c>
      <c r="KA61" s="61">
        <f t="shared" si="515"/>
        <v>0</v>
      </c>
      <c r="KB61" s="61">
        <f t="shared" si="515"/>
        <v>0</v>
      </c>
      <c r="KC61" s="61">
        <f t="shared" si="515"/>
        <v>0</v>
      </c>
      <c r="KD61" s="61">
        <f t="shared" si="515"/>
        <v>0</v>
      </c>
      <c r="KE61" s="61">
        <f t="shared" si="515"/>
        <v>0</v>
      </c>
      <c r="KF61" s="61">
        <f t="shared" si="515"/>
        <v>0</v>
      </c>
      <c r="KG61" s="68">
        <f t="shared" ref="KG61" si="516">SUM(KG62:KG64)</f>
        <v>0</v>
      </c>
      <c r="KH61" s="61">
        <f>SUM(ENERO:DICIEMBRE!KH61)</f>
        <v>0</v>
      </c>
      <c r="KI61" s="61">
        <f>SUM(ENERO:DICIEMBRE!KI61)</f>
        <v>0</v>
      </c>
      <c r="KJ61" s="61">
        <f>SUM(ENERO:DICIEMBRE!KJ61)</f>
        <v>0</v>
      </c>
      <c r="KK61" s="61">
        <f>SUM(ENERO:DICIEMBRE!KK61)</f>
        <v>0</v>
      </c>
      <c r="KL61" s="61">
        <f>SUM(ENERO:DICIEMBRE!KL61)</f>
        <v>0</v>
      </c>
      <c r="KM61" s="61">
        <f>SUM(ENERO:DICIEMBRE!KM61)</f>
        <v>0</v>
      </c>
      <c r="KN61" s="61">
        <f>SUM(ENERO:DICIEMBRE!KN61)</f>
        <v>0</v>
      </c>
      <c r="KO61" s="61">
        <f>SUM(ENERO:DICIEMBRE!KO61)</f>
        <v>0</v>
      </c>
      <c r="KP61" s="61">
        <f>SUM(ENERO:DICIEMBRE!KP61)</f>
        <v>0</v>
      </c>
      <c r="KQ61" s="61">
        <f>SUM(ENERO:DICIEMBRE!KQ61)</f>
        <v>0</v>
      </c>
      <c r="KR61" s="61">
        <f>SUM(ENERO:DICIEMBRE!KR61)</f>
        <v>0</v>
      </c>
      <c r="KS61" s="61">
        <f>SUM(ENERO:DICIEMBRE!KS61)</f>
        <v>0</v>
      </c>
      <c r="KT61" s="61">
        <f>SUM(ENERO:DICIEMBRE!KT61)</f>
        <v>0</v>
      </c>
      <c r="KU61" s="61">
        <f>SUM(ENERO:DICIEMBRE!KU61)</f>
        <v>0</v>
      </c>
      <c r="KV61" s="61">
        <f>SUM(ENERO:DICIEMBRE!KV61)</f>
        <v>0</v>
      </c>
      <c r="KW61" s="61">
        <f>SUM(ENERO:DICIEMBRE!KW61)</f>
        <v>0</v>
      </c>
      <c r="KX61" s="61">
        <f>SUM(ENERO:DICIEMBRE!KX61)</f>
        <v>0</v>
      </c>
      <c r="KY61" s="68">
        <f t="shared" ref="KY61:KZ61" si="517">SUM(KY62:KY64)</f>
        <v>0</v>
      </c>
      <c r="KZ61" s="61">
        <f t="shared" si="517"/>
        <v>0</v>
      </c>
      <c r="LA61" s="61">
        <f>SUM(ENERO:DICIEMBRE!LA61)</f>
        <v>0</v>
      </c>
      <c r="LB61" s="61">
        <f>SUM(ENERO:DICIEMBRE!LB61)</f>
        <v>0</v>
      </c>
      <c r="LC61" s="61">
        <f>SUM(ENERO:DICIEMBRE!LC61)</f>
        <v>0</v>
      </c>
      <c r="LD61" s="61">
        <f>SUM(ENERO:DICIEMBRE!LD61)</f>
        <v>0</v>
      </c>
      <c r="LE61" s="61">
        <f>SUM(ENERO:DICIEMBRE!LE61)</f>
        <v>0</v>
      </c>
      <c r="LF61" s="61">
        <f>SUM(ENERO:DICIEMBRE!LF61)</f>
        <v>0</v>
      </c>
      <c r="LG61" s="61">
        <f>SUM(ENERO:DICIEMBRE!LG61)</f>
        <v>0</v>
      </c>
      <c r="LH61" s="61">
        <f>SUM(ENERO:DICIEMBRE!LH61)</f>
        <v>0</v>
      </c>
      <c r="LI61" s="61">
        <f>SUM(ENERO:DICIEMBRE!LI61)</f>
        <v>0</v>
      </c>
      <c r="LJ61" s="61">
        <f>SUM(ENERO:DICIEMBRE!LJ61)</f>
        <v>0</v>
      </c>
      <c r="LK61" s="61">
        <f>SUM(ENERO:DICIEMBRE!LK61)</f>
        <v>0</v>
      </c>
      <c r="LL61" s="61">
        <f>SUM(ENERO:DICIEMBRE!LL61)</f>
        <v>0</v>
      </c>
      <c r="LM61" s="61">
        <f>SUM(ENERO:DICIEMBRE!LM61)</f>
        <v>0</v>
      </c>
      <c r="LN61" s="61">
        <f>SUM(ENERO:DICIEMBRE!LN61)</f>
        <v>0</v>
      </c>
      <c r="LO61" s="61">
        <f>SUM(ENERO:DICIEMBRE!LO61)</f>
        <v>0</v>
      </c>
      <c r="LP61" s="61">
        <f>SUM(ENERO:DICIEMBRE!LP61)</f>
        <v>0</v>
      </c>
      <c r="LQ61" s="61">
        <f>SUM(ENERO:DICIEMBRE!LQ61)</f>
        <v>0</v>
      </c>
      <c r="LR61" s="61">
        <f>SUM(ENERO:DICIEMBRE!LR61)</f>
        <v>0</v>
      </c>
      <c r="LS61" s="61">
        <f>SUM(ENERO:DICIEMBRE!LS61)</f>
        <v>0</v>
      </c>
      <c r="LT61" s="61">
        <f>SUM(ENERO:DICIEMBRE!LT61)</f>
        <v>0</v>
      </c>
      <c r="LU61" s="61">
        <f>SUM(ENERO:DICIEMBRE!LU61)</f>
        <v>0</v>
      </c>
      <c r="LV61" s="61">
        <f>SUM(ENERO:DICIEMBRE!LV61)</f>
        <v>0</v>
      </c>
      <c r="LW61" s="61">
        <f>SUM(ENERO:DICIEMBRE!LW61)</f>
        <v>0</v>
      </c>
      <c r="LX61" s="61">
        <f>SUM(ENERO:DICIEMBRE!LX61)</f>
        <v>0</v>
      </c>
      <c r="LY61" s="61">
        <f>SUM(ENERO:DICIEMBRE!LY61)</f>
        <v>0</v>
      </c>
      <c r="LZ61" s="61">
        <f>SUM(ENERO:DICIEMBRE!LZ61)</f>
        <v>0</v>
      </c>
      <c r="MA61" s="61">
        <f>SUM(ENERO:DICIEMBRE!MA61)</f>
        <v>0</v>
      </c>
      <c r="MB61" s="61">
        <f>SUM(ENERO:DICIEMBRE!MB61)</f>
        <v>0</v>
      </c>
      <c r="MC61" s="61">
        <f>SUM(ENERO:DICIEMBRE!MC61)</f>
        <v>0</v>
      </c>
      <c r="MD61" s="61">
        <f>SUM(ENERO:DICIEMBRE!MD61)</f>
        <v>0</v>
      </c>
      <c r="ME61" s="61">
        <f>SUM(ENERO:DICIEMBRE!ME61)</f>
        <v>0</v>
      </c>
      <c r="MF61" s="61">
        <f>SUM(ENERO:DICIEMBRE!MF61)</f>
        <v>0</v>
      </c>
      <c r="MG61" s="61">
        <f>SUM(ENERO:DICIEMBRE!MG61)</f>
        <v>0</v>
      </c>
      <c r="MH61" s="61">
        <f>SUM(ENERO:DICIEMBRE!MH61)</f>
        <v>0</v>
      </c>
      <c r="MI61" s="61">
        <f>SUM(ENERO:DICIEMBRE!MI61)</f>
        <v>0</v>
      </c>
      <c r="MJ61" s="61">
        <f>SUM(ENERO:DICIEMBRE!MJ61)</f>
        <v>0</v>
      </c>
      <c r="MK61" s="61">
        <f>SUM(ENERO:DICIEMBRE!MK61)</f>
        <v>0</v>
      </c>
      <c r="ML61" s="61">
        <f>SUM(ENERO:DICIEMBRE!ML61)</f>
        <v>0</v>
      </c>
      <c r="MM61" s="61">
        <f>SUM(ENERO:DICIEMBRE!MM61)</f>
        <v>0</v>
      </c>
    </row>
    <row r="62" ht="12" spans="1:351">
      <c r="A62" s="1" t="s">
        <v>170</v>
      </c>
      <c r="B62" s="1">
        <v>30101</v>
      </c>
      <c r="C62" s="62" t="s">
        <v>225</v>
      </c>
      <c r="D62" s="63" t="e">
        <f>AVERAGE(ENERO:DICIEMBRE!D62)</f>
        <v>#DIV/0!</v>
      </c>
      <c r="E62" s="63" t="e">
        <f>AVERAGE(ENERO:DICIEMBRE!E62)</f>
        <v>#DIV/0!</v>
      </c>
      <c r="F62" s="63" t="e">
        <f>AVERAGE(ENERO:DICIEMBRE!F62)</f>
        <v>#DIV/0!</v>
      </c>
      <c r="G62" s="63" t="e">
        <f>AVERAGE(ENERO:DICIEMBRE!G62)</f>
        <v>#DIV/0!</v>
      </c>
      <c r="H62" s="63" t="e">
        <f>AVERAGE(ENERO:DICIEMBRE!H62)</f>
        <v>#DIV/0!</v>
      </c>
      <c r="I62" s="63" t="e">
        <f>AVERAGE(ENERO:DICIEMBRE!I62)</f>
        <v>#DIV/0!</v>
      </c>
      <c r="J62" s="63" t="e">
        <f>AVERAGE(ENERO:DICIEMBRE!J62)</f>
        <v>#DIV/0!</v>
      </c>
      <c r="K62" s="63" t="e">
        <f>AVERAGE(ENERO:DICIEMBRE!K62)</f>
        <v>#DIV/0!</v>
      </c>
      <c r="L62" s="63" t="e">
        <f>AVERAGE(ENERO:DICIEMBRE!L62)</f>
        <v>#DIV/0!</v>
      </c>
      <c r="M62" s="63" t="e">
        <f>AVERAGE(ENERO:DICIEMBRE!M62)</f>
        <v>#DIV/0!</v>
      </c>
      <c r="N62" s="69" t="e">
        <f t="shared" ref="N62:N64" si="518">SUM(D62:M62)</f>
        <v>#DIV/0!</v>
      </c>
      <c r="O62" s="63" t="e">
        <f>AVERAGE(ENERO:DICIEMBRE!O62)</f>
        <v>#DIV/0!</v>
      </c>
      <c r="P62" s="63" t="e">
        <f>AVERAGE(ENERO:DICIEMBRE!P62)</f>
        <v>#DIV/0!</v>
      </c>
      <c r="Q62" s="63" t="e">
        <f>AVERAGE(ENERO:DICIEMBRE!Q62)</f>
        <v>#DIV/0!</v>
      </c>
      <c r="R62" s="63" t="e">
        <f>AVERAGE(ENERO:DICIEMBRE!R62)</f>
        <v>#DIV/0!</v>
      </c>
      <c r="S62" s="63" t="e">
        <f>AVERAGE(ENERO:DICIEMBRE!S62)</f>
        <v>#DIV/0!</v>
      </c>
      <c r="T62" s="63" t="e">
        <f>AVERAGE(ENERO:DICIEMBRE!T62)</f>
        <v>#DIV/0!</v>
      </c>
      <c r="U62" s="63" t="e">
        <f>AVERAGE(ENERO:DICIEMBRE!U62)</f>
        <v>#DIV/0!</v>
      </c>
      <c r="V62" s="63" t="e">
        <f>AVERAGE(ENERO:DICIEMBRE!V62)</f>
        <v>#DIV/0!</v>
      </c>
      <c r="W62" s="63" t="e">
        <f>AVERAGE(ENERO:DICIEMBRE!W62)</f>
        <v>#DIV/0!</v>
      </c>
      <c r="X62" s="63" t="e">
        <f>AVERAGE(ENERO:DICIEMBRE!X62)</f>
        <v>#DIV/0!</v>
      </c>
      <c r="Y62" s="69" t="e">
        <f t="shared" ref="Y62:Y64" si="519">SUM(O62:X62)</f>
        <v>#DIV/0!</v>
      </c>
      <c r="Z62" s="73">
        <f t="shared" si="348"/>
        <v>0</v>
      </c>
      <c r="AA62" s="74">
        <f t="shared" si="348"/>
        <v>0</v>
      </c>
      <c r="AB62" s="74">
        <f t="shared" si="348"/>
        <v>0</v>
      </c>
      <c r="AC62" s="74">
        <f t="shared" si="348"/>
        <v>0</v>
      </c>
      <c r="AD62" s="74">
        <f t="shared" si="348"/>
        <v>0</v>
      </c>
      <c r="AE62" s="74">
        <f t="shared" si="348"/>
        <v>0</v>
      </c>
      <c r="AF62" s="74">
        <f t="shared" si="348"/>
        <v>0</v>
      </c>
      <c r="AG62" s="74">
        <f t="shared" si="348"/>
        <v>0</v>
      </c>
      <c r="AH62" s="74">
        <f t="shared" si="182"/>
        <v>0</v>
      </c>
      <c r="AI62" s="74">
        <f t="shared" si="182"/>
        <v>0</v>
      </c>
      <c r="AJ62" s="94">
        <f t="shared" si="182"/>
        <v>0</v>
      </c>
      <c r="AK62" s="95">
        <f>SUM(ENERO:DICIEMBRE!AK62)</f>
        <v>0</v>
      </c>
      <c r="AL62" s="96">
        <f>SUM(ENERO:DICIEMBRE!AL62)</f>
        <v>0</v>
      </c>
      <c r="AM62" s="63">
        <f>SUM(ENERO:DICIEMBRE!AM62)</f>
        <v>0</v>
      </c>
      <c r="AN62" s="63">
        <f>SUM(ENERO:DICIEMBRE!AN62)</f>
        <v>0</v>
      </c>
      <c r="AO62" s="63">
        <f>SUM(ENERO:DICIEMBRE!AO62)</f>
        <v>0</v>
      </c>
      <c r="AP62" s="63">
        <f>SUM(ENERO:DICIEMBRE!AP62)</f>
        <v>0</v>
      </c>
      <c r="AQ62" s="63">
        <f>SUM(ENERO:DICIEMBRE!AQ62)</f>
        <v>0</v>
      </c>
      <c r="AR62" s="63">
        <f>SUM(ENERO:DICIEMBRE!AR62)</f>
        <v>0</v>
      </c>
      <c r="AS62" s="63">
        <f>SUM(ENERO:DICIEMBRE!AS62)</f>
        <v>0</v>
      </c>
      <c r="AT62" s="69">
        <f t="shared" ref="AT62:AT64" si="520">SUM(AL62:AS62)</f>
        <v>0</v>
      </c>
      <c r="AU62" s="63">
        <f>SUM(ENERO:DICIEMBRE!AU62)</f>
        <v>0</v>
      </c>
      <c r="AV62" s="63">
        <f>SUM(ENERO:DICIEMBRE!AV62)</f>
        <v>0</v>
      </c>
      <c r="AW62" s="63">
        <f>SUM(ENERO:DICIEMBRE!AW62)</f>
        <v>0</v>
      </c>
      <c r="AX62" s="63">
        <f>SUM(ENERO:DICIEMBRE!AX62)</f>
        <v>0</v>
      </c>
      <c r="AY62" s="63">
        <f>SUM(ENERO:DICIEMBRE!AY62)</f>
        <v>0</v>
      </c>
      <c r="AZ62" s="63">
        <f>SUM(ENERO:DICIEMBRE!AZ62)</f>
        <v>0</v>
      </c>
      <c r="BA62" s="63">
        <f>SUM(ENERO:DICIEMBRE!BA62)</f>
        <v>0</v>
      </c>
      <c r="BB62" s="63">
        <f>SUM(ENERO:DICIEMBRE!BB62)</f>
        <v>0</v>
      </c>
      <c r="BC62" s="63">
        <f>SUM(ENERO:DICIEMBRE!BC62)</f>
        <v>0</v>
      </c>
      <c r="BD62" s="63">
        <f>SUM(ENERO:DICIEMBRE!BD62)</f>
        <v>0</v>
      </c>
      <c r="BE62" s="63">
        <f>SUM(ENERO:DICIEMBRE!BE62)</f>
        <v>0</v>
      </c>
      <c r="BF62" s="63">
        <f>SUM(ENERO:DICIEMBRE!BF62)</f>
        <v>0</v>
      </c>
      <c r="BG62" s="63">
        <f>SUM(ENERO:DICIEMBRE!BG62)</f>
        <v>0</v>
      </c>
      <c r="BH62" s="63">
        <f>SUM(ENERO:DICIEMBRE!BH62)</f>
        <v>0</v>
      </c>
      <c r="BI62" s="63">
        <f>SUM(ENERO:DICIEMBRE!BI62)</f>
        <v>0</v>
      </c>
      <c r="BJ62" s="63">
        <f>SUM(ENERO:DICIEMBRE!BJ62)</f>
        <v>0</v>
      </c>
      <c r="BK62" s="63">
        <f>SUM(ENERO:DICIEMBRE!BK62)</f>
        <v>0</v>
      </c>
      <c r="BL62" s="63">
        <f>SUM(ENERO:DICIEMBRE!BL62)</f>
        <v>0</v>
      </c>
      <c r="BM62" s="63">
        <f>SUM(ENERO:DICIEMBRE!BM62)</f>
        <v>0</v>
      </c>
      <c r="BN62" s="63">
        <f>SUM(ENERO:DICIEMBRE!BN62)</f>
        <v>0</v>
      </c>
      <c r="BO62" s="63">
        <f>SUM(ENERO:DICIEMBRE!BO62)</f>
        <v>0</v>
      </c>
      <c r="BP62" s="63">
        <f>SUM(ENERO:DICIEMBRE!BP62)</f>
        <v>0</v>
      </c>
      <c r="BQ62" s="63">
        <f>SUM(ENERO:DICIEMBRE!BQ62)</f>
        <v>0</v>
      </c>
      <c r="BR62" s="63">
        <f>SUM(ENERO:DICIEMBRE!BR62)</f>
        <v>0</v>
      </c>
      <c r="BS62" s="63">
        <f>SUM(ENERO:DICIEMBRE!BS62)</f>
        <v>0</v>
      </c>
      <c r="BT62" s="63">
        <f>SUM(ENERO:DICIEMBRE!BT62)</f>
        <v>0</v>
      </c>
      <c r="BU62" s="69">
        <f t="shared" ref="BU62:BU64" si="521">SUM(AU62:BT62)</f>
        <v>0</v>
      </c>
      <c r="BV62" s="63">
        <f>SUM(ENERO:DICIEMBRE!BV62)</f>
        <v>0</v>
      </c>
      <c r="BW62" s="63">
        <f>SUM(ENERO:DICIEMBRE!BW62)</f>
        <v>0</v>
      </c>
      <c r="BX62" s="63">
        <f>SUM(ENERO:DICIEMBRE!BX62)</f>
        <v>0</v>
      </c>
      <c r="BY62" s="69">
        <f t="shared" ref="BY62:BY64" si="522">SUM(BV62:BX62)</f>
        <v>0</v>
      </c>
      <c r="BZ62" s="63">
        <f>SUM(ENERO:DICIEMBRE!BZ62)</f>
        <v>0</v>
      </c>
      <c r="CA62" s="63">
        <f>SUM(ENERO:DICIEMBRE!CA62)</f>
        <v>0</v>
      </c>
      <c r="CB62" s="63">
        <f>SUM(ENERO:DICIEMBRE!CB62)</f>
        <v>0</v>
      </c>
      <c r="CC62" s="63">
        <f>SUM(ENERO:DICIEMBRE!CC62)</f>
        <v>0</v>
      </c>
      <c r="CD62" s="63">
        <f>SUM(ENERO:DICIEMBRE!CD62)</f>
        <v>0</v>
      </c>
      <c r="CE62" s="63">
        <f>SUM(ENERO:DICIEMBRE!CE62)</f>
        <v>0</v>
      </c>
      <c r="CF62" s="63">
        <f>SUM(ENERO:DICIEMBRE!CF62)</f>
        <v>0</v>
      </c>
      <c r="CG62" s="63">
        <f>SUM(ENERO:DICIEMBRE!CG62)</f>
        <v>0</v>
      </c>
      <c r="CH62" s="63">
        <f>SUM(ENERO:DICIEMBRE!CH62)</f>
        <v>0</v>
      </c>
      <c r="CI62" s="63">
        <f>SUM(ENERO:DICIEMBRE!CI62)</f>
        <v>0</v>
      </c>
      <c r="CJ62" s="63">
        <f>SUM(ENERO:DICIEMBRE!CJ62)</f>
        <v>0</v>
      </c>
      <c r="CK62" s="63">
        <f>SUM(ENERO:DICIEMBRE!CK62)</f>
        <v>0</v>
      </c>
      <c r="CL62" s="63">
        <f>SUM(ENERO:DICIEMBRE!CL62)</f>
        <v>0</v>
      </c>
      <c r="CM62" s="63">
        <f>SUM(ENERO:DICIEMBRE!CM62)</f>
        <v>0</v>
      </c>
      <c r="CN62" s="63">
        <f>SUM(ENERO:DICIEMBRE!CN62)</f>
        <v>0</v>
      </c>
      <c r="CO62" s="63">
        <f>SUM(ENERO:DICIEMBRE!CO62)</f>
        <v>0</v>
      </c>
      <c r="CP62" s="63">
        <f>SUM(ENERO:DICIEMBRE!CP62)</f>
        <v>0</v>
      </c>
      <c r="CQ62" s="63">
        <f>SUM(ENERO:DICIEMBRE!CQ62)</f>
        <v>0</v>
      </c>
      <c r="CR62" s="63">
        <f>SUM(ENERO:DICIEMBRE!CR62)</f>
        <v>0</v>
      </c>
      <c r="CS62" s="63">
        <f>SUM(ENERO:DICIEMBRE!CS62)</f>
        <v>0</v>
      </c>
      <c r="CT62" s="63">
        <f>SUM(ENERO:DICIEMBRE!CT62)</f>
        <v>0</v>
      </c>
      <c r="CU62" s="63">
        <f>SUM(ENERO:DICIEMBRE!CU62)</f>
        <v>0</v>
      </c>
      <c r="CV62" s="63">
        <f>SUM(ENERO:DICIEMBRE!CV62)</f>
        <v>0</v>
      </c>
      <c r="CW62" s="63">
        <f>SUM(ENERO:DICIEMBRE!CW62)</f>
        <v>0</v>
      </c>
      <c r="CX62" s="63">
        <f>SUM(ENERO:DICIEMBRE!CX62)</f>
        <v>0</v>
      </c>
      <c r="CY62" s="63">
        <f>SUM(ENERO:DICIEMBRE!CY62)</f>
        <v>0</v>
      </c>
      <c r="CZ62" s="63">
        <f>SUM(ENERO:DICIEMBRE!CZ62)</f>
        <v>0</v>
      </c>
      <c r="DA62" s="63">
        <f>SUM(ENERO:DICIEMBRE!DA62)</f>
        <v>0</v>
      </c>
      <c r="DB62" s="63">
        <f>SUM(ENERO:DICIEMBRE!DB62)</f>
        <v>0</v>
      </c>
      <c r="DC62" s="69">
        <f t="shared" ref="DC62:DC64" si="523">SUM(BZ62:DB62)</f>
        <v>0</v>
      </c>
      <c r="DD62" s="63">
        <f>SUM(ENERO:DICIEMBRE!DD62)</f>
        <v>0</v>
      </c>
      <c r="DE62" s="63">
        <f>SUM(ENERO:DICIEMBRE!DE62)</f>
        <v>0</v>
      </c>
      <c r="DF62" s="69">
        <f>SUM(DD62:DE62)</f>
        <v>0</v>
      </c>
      <c r="DG62" s="63">
        <f>SUM(ENERO:DICIEMBRE!DG62)</f>
        <v>0</v>
      </c>
      <c r="DH62" s="63">
        <f>SUM(ENERO:DICIEMBRE!DH62)</f>
        <v>0</v>
      </c>
      <c r="DI62" s="63">
        <f>SUM(ENERO:DICIEMBRE!DI62)</f>
        <v>0</v>
      </c>
      <c r="DJ62" s="63">
        <f>SUM(ENERO:DICIEMBRE!DJ62)</f>
        <v>0</v>
      </c>
      <c r="DK62" s="63">
        <f>SUM(ENERO:DICIEMBRE!DK62)</f>
        <v>0</v>
      </c>
      <c r="DL62" s="63">
        <f>SUM(ENERO:DICIEMBRE!DL62)</f>
        <v>0</v>
      </c>
      <c r="DM62" s="63">
        <f>SUM(ENERO:DICIEMBRE!DM62)</f>
        <v>0</v>
      </c>
      <c r="DN62" s="63">
        <f>SUM(ENERO:DICIEMBRE!DN62)</f>
        <v>0</v>
      </c>
      <c r="DO62" s="63">
        <f>SUM(ENERO:DICIEMBRE!DO62)</f>
        <v>0</v>
      </c>
      <c r="DP62" s="63">
        <f>SUM(ENERO:DICIEMBRE!DP62)</f>
        <v>0</v>
      </c>
      <c r="DQ62" s="63">
        <f>SUM(ENERO:DICIEMBRE!DQ62)</f>
        <v>0</v>
      </c>
      <c r="DR62" s="63">
        <f>SUM(ENERO:DICIEMBRE!DR62)</f>
        <v>0</v>
      </c>
      <c r="DS62" s="63">
        <f>SUM(ENERO:DICIEMBRE!DS62)</f>
        <v>0</v>
      </c>
      <c r="DT62" s="63">
        <f>SUM(ENERO:DICIEMBRE!DT62)</f>
        <v>0</v>
      </c>
      <c r="DU62" s="63">
        <f>SUM(ENERO:DICIEMBRE!DU62)</f>
        <v>0</v>
      </c>
      <c r="DV62" s="63">
        <f>SUM(ENERO:DICIEMBRE!DV62)</f>
        <v>0</v>
      </c>
      <c r="DW62" s="63">
        <f>SUM(ENERO:DICIEMBRE!DW62)</f>
        <v>0</v>
      </c>
      <c r="DX62" s="63">
        <f>SUM(ENERO:DICIEMBRE!DX62)</f>
        <v>0</v>
      </c>
      <c r="DY62" s="63">
        <f>SUM(ENERO:DICIEMBRE!DY62)</f>
        <v>0</v>
      </c>
      <c r="DZ62" s="63">
        <f>SUM(ENERO:DICIEMBRE!DZ62)</f>
        <v>0</v>
      </c>
      <c r="EA62" s="63">
        <f>SUM(ENERO:DICIEMBRE!EA62)</f>
        <v>0</v>
      </c>
      <c r="EB62" s="63">
        <f>SUM(ENERO:DICIEMBRE!EB62)</f>
        <v>0</v>
      </c>
      <c r="EC62" s="63">
        <f>SUM(ENERO:DICIEMBRE!EC62)</f>
        <v>0</v>
      </c>
      <c r="ED62" s="63">
        <f>SUM(ENERO:DICIEMBRE!ED62)</f>
        <v>0</v>
      </c>
      <c r="EE62" s="63">
        <f>SUM(ENERO:DICIEMBRE!EE62)</f>
        <v>0</v>
      </c>
      <c r="EF62" s="63">
        <f>SUM(ENERO:DICIEMBRE!EF62)</f>
        <v>0</v>
      </c>
      <c r="EG62" s="63">
        <f>SUM(ENERO:DICIEMBRE!EG62)</f>
        <v>0</v>
      </c>
      <c r="EH62" s="63">
        <f>SUM(ENERO:DICIEMBRE!EH62)</f>
        <v>0</v>
      </c>
      <c r="EI62" s="63">
        <f>SUM(ENERO:DICIEMBRE!EI62)</f>
        <v>0</v>
      </c>
      <c r="EJ62" s="69">
        <f t="shared" ref="EJ62:EJ64" si="524">SUM(EC62:ED62,DX62:DY62,DS62:DT62,DN62:DO62,DI62:DJ62,EI62,)</f>
        <v>0</v>
      </c>
      <c r="EK62" s="69">
        <f t="shared" ref="EK62:EK64" si="525">SUM(EE62:EH62,DZ62:EB62,DU62:DW62,DP62:DR62,DK62:DM62,DG62:DH62)</f>
        <v>0</v>
      </c>
      <c r="EL62" s="63">
        <f>SUM(ENERO:DICIEMBRE!EL62)</f>
        <v>0</v>
      </c>
      <c r="EM62" s="63">
        <f>SUM(ENERO:DICIEMBRE!EM62)</f>
        <v>0</v>
      </c>
      <c r="EN62" s="63">
        <f>SUM(ENERO:DICIEMBRE!EN62)</f>
        <v>0</v>
      </c>
      <c r="EO62" s="69">
        <f t="shared" ref="EO62:EO64" si="526">SUM(EL62:EN62)</f>
        <v>0</v>
      </c>
      <c r="EP62" s="63">
        <f>SUM(ENERO:DICIEMBRE!EP62)</f>
        <v>0</v>
      </c>
      <c r="EQ62" s="63">
        <f>SUM(ENERO:DICIEMBRE!EQ62)</f>
        <v>0</v>
      </c>
      <c r="ER62" s="63">
        <f>SUM(ENERO:DICIEMBRE!ER62)</f>
        <v>0</v>
      </c>
      <c r="ES62" s="63">
        <f>SUM(ENERO:DICIEMBRE!ES62)</f>
        <v>0</v>
      </c>
      <c r="ET62" s="63">
        <f>SUM(ENERO:DICIEMBRE!ET62)</f>
        <v>0</v>
      </c>
      <c r="EU62" s="63">
        <f>SUM(ENERO:DICIEMBRE!EU62)</f>
        <v>0</v>
      </c>
      <c r="EV62" s="63">
        <f>SUM(ENERO:DICIEMBRE!EV62)</f>
        <v>0</v>
      </c>
      <c r="EW62" s="63">
        <f>SUM(ENERO:DICIEMBRE!EW62)</f>
        <v>0</v>
      </c>
      <c r="EX62" s="63">
        <f>SUM(ENERO:DICIEMBRE!EX62)</f>
        <v>0</v>
      </c>
      <c r="EY62" s="69">
        <f t="shared" si="345"/>
        <v>0</v>
      </c>
      <c r="EZ62" s="63">
        <f>SUM(ENERO:DICIEMBRE!EZ62)</f>
        <v>0</v>
      </c>
      <c r="FA62" s="63">
        <f>SUM(ENERO:DICIEMBRE!FA62)</f>
        <v>0</v>
      </c>
      <c r="FB62" s="63">
        <f>SUM(ENERO:DICIEMBRE!FB62)</f>
        <v>0</v>
      </c>
      <c r="FC62" s="63">
        <f>SUM(ENERO:DICIEMBRE!FC62)</f>
        <v>0</v>
      </c>
      <c r="FD62" s="63">
        <f>SUM(ENERO:DICIEMBRE!FD62)</f>
        <v>0</v>
      </c>
      <c r="FE62" s="63">
        <f>SUM(ENERO:DICIEMBRE!FE62)</f>
        <v>0</v>
      </c>
      <c r="FF62" s="63">
        <f>SUM(ENERO:DICIEMBRE!FF62)</f>
        <v>0</v>
      </c>
      <c r="FG62" s="63">
        <f>SUM(ENERO:DICIEMBRE!FG62)</f>
        <v>0</v>
      </c>
      <c r="FH62" s="69">
        <f t="shared" ref="FH62:FH64" si="527">SUM(EZ62:FG62)</f>
        <v>0</v>
      </c>
      <c r="FI62" s="63">
        <f>SUM(ENERO:DICIEMBRE!FI62)</f>
        <v>0</v>
      </c>
      <c r="FJ62" s="63">
        <f>SUM(ENERO:DICIEMBRE!FJ62)</f>
        <v>0</v>
      </c>
      <c r="FK62" s="63">
        <f>SUM(ENERO:DICIEMBRE!FK62)</f>
        <v>0</v>
      </c>
      <c r="FL62" s="63">
        <f>SUM(ENERO:DICIEMBRE!FL62)</f>
        <v>0</v>
      </c>
      <c r="FM62" s="63">
        <f>SUM(ENERO:DICIEMBRE!FM62)</f>
        <v>0</v>
      </c>
      <c r="FN62" s="63">
        <f>SUM(ENERO:DICIEMBRE!FN62)</f>
        <v>0</v>
      </c>
      <c r="FO62" s="63">
        <f>SUM(ENERO:DICIEMBRE!FO62)</f>
        <v>0</v>
      </c>
      <c r="FP62" s="63">
        <f>SUM(ENERO:DICIEMBRE!FP62)</f>
        <v>0</v>
      </c>
      <c r="FQ62" s="63">
        <f>SUM(ENERO:DICIEMBRE!FQ62)</f>
        <v>0</v>
      </c>
      <c r="FR62" s="63">
        <f>SUM(ENERO:DICIEMBRE!FR62)</f>
        <v>0</v>
      </c>
      <c r="FS62" s="69">
        <f t="shared" ref="FS62:FS64" si="528">SUM(FI62:FR62)</f>
        <v>0</v>
      </c>
      <c r="FT62" s="63">
        <f>SUM(ENERO:DICIEMBRE!FT62)</f>
        <v>0</v>
      </c>
      <c r="FU62" s="63">
        <f>SUM(ENERO:DICIEMBRE!FU62)</f>
        <v>0</v>
      </c>
      <c r="FV62" s="63">
        <f>SUM(ENERO:DICIEMBRE!FV62)</f>
        <v>0</v>
      </c>
      <c r="FW62" s="63">
        <f>SUM(ENERO:DICIEMBRE!FW62)</f>
        <v>0</v>
      </c>
      <c r="FX62" s="63">
        <f>SUM(ENERO:DICIEMBRE!FX62)</f>
        <v>0</v>
      </c>
      <c r="FY62" s="63">
        <f>SUM(ENERO:DICIEMBRE!FY62)</f>
        <v>0</v>
      </c>
      <c r="FZ62" s="63">
        <f>SUM(ENERO:DICIEMBRE!FZ62)</f>
        <v>0</v>
      </c>
      <c r="GA62" s="63">
        <f>SUM(ENERO:DICIEMBRE!GA62)</f>
        <v>0</v>
      </c>
      <c r="GB62" s="63">
        <f>SUM(ENERO:DICIEMBRE!GB62)</f>
        <v>0</v>
      </c>
      <c r="GC62" s="63">
        <f>SUM(ENERO:DICIEMBRE!GC62)</f>
        <v>0</v>
      </c>
      <c r="GD62" s="63">
        <f>SUM(ENERO:DICIEMBRE!GD62)</f>
        <v>0</v>
      </c>
      <c r="GE62" s="63">
        <f>SUM(ENERO:DICIEMBRE!GE62)</f>
        <v>0</v>
      </c>
      <c r="GF62" s="63">
        <f>SUM(ENERO:DICIEMBRE!GF62)</f>
        <v>0</v>
      </c>
      <c r="GG62" s="63">
        <f>SUM(ENERO:DICIEMBRE!GG62)</f>
        <v>0</v>
      </c>
      <c r="GH62" s="63">
        <f>SUM(ENERO:DICIEMBRE!GH62)</f>
        <v>0</v>
      </c>
      <c r="GI62" s="63">
        <f>SUM(ENERO:DICIEMBRE!GI62)</f>
        <v>0</v>
      </c>
      <c r="GJ62" s="63">
        <f>SUM(ENERO:DICIEMBRE!GJ62)</f>
        <v>0</v>
      </c>
      <c r="GK62" s="63">
        <f>SUM(ENERO:DICIEMBRE!GK62)</f>
        <v>0</v>
      </c>
      <c r="GL62" s="63">
        <f>SUM(ENERO:DICIEMBRE!GL62)</f>
        <v>0</v>
      </c>
      <c r="GM62" s="63">
        <f>SUM(ENERO:DICIEMBRE!GM62)</f>
        <v>0</v>
      </c>
      <c r="GN62" s="63">
        <f>SUM(ENERO:DICIEMBRE!GN62)</f>
        <v>0</v>
      </c>
      <c r="GO62" s="63">
        <f>SUM(ENERO:DICIEMBRE!GO62)</f>
        <v>0</v>
      </c>
      <c r="GP62" s="63">
        <f>SUM(ENERO:DICIEMBRE!GP62)</f>
        <v>0</v>
      </c>
      <c r="GQ62" s="69">
        <f t="shared" si="346"/>
        <v>0</v>
      </c>
      <c r="GR62" s="63">
        <f>SUM(ENERO:DICIEMBRE!GR62)</f>
        <v>0</v>
      </c>
      <c r="GS62" s="69">
        <f t="shared" ref="GS62:GS64" si="529">SUM(GR62)</f>
        <v>0</v>
      </c>
      <c r="GT62" s="63">
        <f>SUM(ENERO:DICIEMBRE!GT62)</f>
        <v>0</v>
      </c>
      <c r="GU62" s="63">
        <f>SUM(ENERO:DICIEMBRE!GU62)</f>
        <v>0</v>
      </c>
      <c r="GV62" s="63">
        <f>SUM(ENERO:DICIEMBRE!GV62)</f>
        <v>0</v>
      </c>
      <c r="GW62" s="63">
        <f>SUM(ENERO:DICIEMBRE!GW62)</f>
        <v>0</v>
      </c>
      <c r="GX62" s="63">
        <f>SUM(ENERO:DICIEMBRE!GX62)</f>
        <v>0</v>
      </c>
      <c r="GY62" s="63">
        <f>SUM(ENERO:DICIEMBRE!GY62)</f>
        <v>0</v>
      </c>
      <c r="GZ62" s="63">
        <f>SUM(ENERO:DICIEMBRE!GZ62)</f>
        <v>0</v>
      </c>
      <c r="HA62" s="63">
        <f>SUM(ENERO:DICIEMBRE!HA62)</f>
        <v>0</v>
      </c>
      <c r="HB62" s="63">
        <f>SUM(ENERO:DICIEMBRE!HB62)</f>
        <v>0</v>
      </c>
      <c r="HC62" s="63">
        <f>SUM(ENERO:DICIEMBRE!HC62)</f>
        <v>0</v>
      </c>
      <c r="HD62" s="63">
        <f>SUM(ENERO:DICIEMBRE!HD62)</f>
        <v>0</v>
      </c>
      <c r="HE62" s="63">
        <f>SUM(ENERO:DICIEMBRE!HE62)</f>
        <v>0</v>
      </c>
      <c r="HF62" s="63">
        <f>SUM(ENERO:DICIEMBRE!HF62)</f>
        <v>0</v>
      </c>
      <c r="HG62" s="63">
        <f>SUM(ENERO:DICIEMBRE!HG62)</f>
        <v>0</v>
      </c>
      <c r="HH62" s="63">
        <f>SUM(ENERO:DICIEMBRE!HH62)</f>
        <v>0</v>
      </c>
      <c r="HI62" s="63">
        <f>SUM(ENERO:DICIEMBRE!HI62)</f>
        <v>0</v>
      </c>
      <c r="HJ62" s="63">
        <f>SUM(ENERO:DICIEMBRE!HJ62)</f>
        <v>0</v>
      </c>
      <c r="HK62" s="63">
        <f>SUM(ENERO:DICIEMBRE!HK62)</f>
        <v>0</v>
      </c>
      <c r="HL62" s="63">
        <f>SUM(ENERO:DICIEMBRE!HL62)</f>
        <v>0</v>
      </c>
      <c r="HM62" s="63">
        <f>SUM(ENERO:DICIEMBRE!HM62)</f>
        <v>0</v>
      </c>
      <c r="HN62" s="63">
        <f>SUM(ENERO:DICIEMBRE!HN62)</f>
        <v>0</v>
      </c>
      <c r="HO62" s="63">
        <f>SUM(ENERO:DICIEMBRE!HO62)</f>
        <v>0</v>
      </c>
      <c r="HP62" s="63">
        <f>SUM(ENERO:DICIEMBRE!HP62)</f>
        <v>0</v>
      </c>
      <c r="HQ62" s="63">
        <f>SUM(ENERO:DICIEMBRE!HQ62)</f>
        <v>0</v>
      </c>
      <c r="HR62" s="63">
        <f>SUM(ENERO:DICIEMBRE!HR62)</f>
        <v>0</v>
      </c>
      <c r="HS62" s="69">
        <f>SUM(GT62:HR62)</f>
        <v>0</v>
      </c>
      <c r="HT62" s="63">
        <f>SUM(ENERO:DICIEMBRE!HT62)</f>
        <v>0</v>
      </c>
      <c r="HU62" s="63">
        <f>SUM(ENERO:DICIEMBRE!HU62)</f>
        <v>0</v>
      </c>
      <c r="HV62" s="69">
        <f t="shared" ref="HV62:HV64" si="530">SUM(HT62:HU62)</f>
        <v>0</v>
      </c>
      <c r="HW62" s="63">
        <f>SUM(ENERO:DICIEMBRE!HW62)</f>
        <v>0</v>
      </c>
      <c r="HX62" s="63">
        <f>SUM(ENERO:DICIEMBRE!HX62)</f>
        <v>0</v>
      </c>
      <c r="HY62" s="63">
        <f>SUM(ENERO:DICIEMBRE!HY62)</f>
        <v>0</v>
      </c>
      <c r="HZ62" s="63">
        <f>SUM(ENERO:DICIEMBRE!HZ62)</f>
        <v>0</v>
      </c>
      <c r="IA62" s="63">
        <f>SUM(ENERO:DICIEMBRE!IA62)</f>
        <v>0</v>
      </c>
      <c r="IB62" s="63">
        <f>SUM(ENERO:DICIEMBRE!IB62)</f>
        <v>0</v>
      </c>
      <c r="IC62" s="69">
        <f t="shared" ref="IC62:IC64" si="531">SUM(HW62:IB62)</f>
        <v>0</v>
      </c>
      <c r="ID62" s="63">
        <f>SUM(ENERO:DICIEMBRE!ID62)</f>
        <v>0</v>
      </c>
      <c r="IE62" s="63">
        <f>SUM(ENERO:DICIEMBRE!IE62)</f>
        <v>0</v>
      </c>
      <c r="IF62" s="63">
        <f>SUM(ENERO:DICIEMBRE!IF62)</f>
        <v>0</v>
      </c>
      <c r="IG62" s="63">
        <f>SUM(ENERO:DICIEMBRE!IG62)</f>
        <v>0</v>
      </c>
      <c r="IH62" s="63">
        <f>SUM(ENERO:DICIEMBRE!IH62)</f>
        <v>0</v>
      </c>
      <c r="II62" s="63">
        <f>SUM(ENERO:DICIEMBRE!II62)</f>
        <v>0</v>
      </c>
      <c r="IJ62" s="63">
        <f>SUM(ENERO:DICIEMBRE!IJ62)</f>
        <v>0</v>
      </c>
      <c r="IK62" s="63">
        <f>SUM(ENERO:DICIEMBRE!IK62)</f>
        <v>0</v>
      </c>
      <c r="IL62" s="63">
        <f>SUM(ENERO:DICIEMBRE!IL62)</f>
        <v>0</v>
      </c>
      <c r="IM62" s="63">
        <f>SUM(ENERO:DICIEMBRE!IM62)</f>
        <v>0</v>
      </c>
      <c r="IN62" s="69">
        <f t="shared" ref="IN62:IN64" si="532">SUM(ID62:IM62)</f>
        <v>0</v>
      </c>
      <c r="IO62" s="140">
        <f t="shared" ref="IO62:IO64" si="533">SUM(AT62,BU62,BY62,DC62,DF62,EK62,EO62,EJ62,EY62,FH62,FS62,GQ62,GS62,HS62,HV62,IC62,IN62)</f>
        <v>0</v>
      </c>
      <c r="IP62" s="63">
        <f>SUM(ENERO:DICIEMBRE!IP62)</f>
        <v>0</v>
      </c>
      <c r="IQ62" s="63">
        <f>SUM(ENERO:DICIEMBRE!IQ62)</f>
        <v>0</v>
      </c>
      <c r="IR62" s="63">
        <f>SUM(ENERO:DICIEMBRE!IR62)</f>
        <v>0</v>
      </c>
      <c r="IS62" s="63">
        <f>SUM(ENERO:DICIEMBRE!IS62)</f>
        <v>0</v>
      </c>
      <c r="IT62" s="63">
        <f>SUM(ENERO:DICIEMBRE!IT62)</f>
        <v>0</v>
      </c>
      <c r="IU62" s="63">
        <f>SUM(ENERO:DICIEMBRE!IU62)</f>
        <v>0</v>
      </c>
      <c r="IV62" s="63">
        <f>SUM(ENERO:DICIEMBRE!IV62)</f>
        <v>0</v>
      </c>
      <c r="IW62" s="63">
        <f>SUM(ENERO:DICIEMBRE!IW62)</f>
        <v>0</v>
      </c>
      <c r="IX62" s="63">
        <f>SUM(ENERO:DICIEMBRE!IX62)</f>
        <v>0</v>
      </c>
      <c r="IY62" s="63">
        <f>SUM(ENERO:DICIEMBRE!IY62)</f>
        <v>0</v>
      </c>
      <c r="IZ62" s="63">
        <f>SUM(ENERO:DICIEMBRE!IZ62)</f>
        <v>0</v>
      </c>
      <c r="JA62" s="63">
        <f>SUM(ENERO:DICIEMBRE!JA62)</f>
        <v>0</v>
      </c>
      <c r="JB62" s="63">
        <f>SUM(ENERO:DICIEMBRE!JB62)</f>
        <v>0</v>
      </c>
      <c r="JC62" s="63">
        <f>SUM(ENERO:DICIEMBRE!JC62)</f>
        <v>0</v>
      </c>
      <c r="JD62" s="140">
        <f t="shared" ref="JD62:JE64" si="534">SUM(IP62,IR62,IT62,IZ62,JB62,IX62,IV62)</f>
        <v>0</v>
      </c>
      <c r="JE62" s="140">
        <f t="shared" si="534"/>
        <v>0</v>
      </c>
      <c r="JF62" s="140">
        <f t="shared" ref="JF62:JF64" si="535">SUM(JD62:JE62)</f>
        <v>0</v>
      </c>
      <c r="JG62" s="63">
        <f>SUM(ENERO:DICIEMBRE!JG62)</f>
        <v>0</v>
      </c>
      <c r="JH62" s="63">
        <f>SUM(ENERO:DICIEMBRE!JH62)</f>
        <v>0</v>
      </c>
      <c r="JI62" s="63">
        <f>SUM(ENERO:DICIEMBRE!JI62)</f>
        <v>0</v>
      </c>
      <c r="JJ62" s="63">
        <f>SUM(ENERO:DICIEMBRE!JJ62)</f>
        <v>0</v>
      </c>
      <c r="JK62" s="63">
        <f>SUM(ENERO:DICIEMBRE!JK62)</f>
        <v>0</v>
      </c>
      <c r="JL62" s="140">
        <f t="shared" ref="JL62:JL64" si="536">SUM(JG62:JK62)</f>
        <v>0</v>
      </c>
      <c r="JM62" s="63">
        <f>SUM(ENERO:DICIEMBRE!JM62)</f>
        <v>0</v>
      </c>
      <c r="JN62" s="63">
        <f>SUM(ENERO:DICIEMBRE!JN62)</f>
        <v>0</v>
      </c>
      <c r="JO62" s="140">
        <f t="shared" ref="JO62:JO64" si="537">SUM(JM62:JN62)</f>
        <v>0</v>
      </c>
      <c r="JP62" s="63">
        <f>SUM(ENERO:DICIEMBRE!JP62)</f>
        <v>0</v>
      </c>
      <c r="JQ62" s="63">
        <f>SUM(ENERO:DICIEMBRE!JQ62)</f>
        <v>0</v>
      </c>
      <c r="JR62" s="63">
        <f>SUM(ENERO:DICIEMBRE!JR62)</f>
        <v>0</v>
      </c>
      <c r="JS62" s="63">
        <f>SUM(ENERO:DICIEMBRE!JS62)</f>
        <v>0</v>
      </c>
      <c r="JT62" s="63">
        <f>SUM(ENERO:DICIEMBRE!JT62)</f>
        <v>0</v>
      </c>
      <c r="JU62" s="63">
        <f>SUM(ENERO:DICIEMBRE!JU62)</f>
        <v>0</v>
      </c>
      <c r="JV62" s="63">
        <f>SUM(ENERO:DICIEMBRE!JV62)</f>
        <v>0</v>
      </c>
      <c r="JW62" s="63">
        <f>SUM(ENERO:DICIEMBRE!JW62)</f>
        <v>0</v>
      </c>
      <c r="JX62" s="63">
        <f>SUM(ENERO:DICIEMBRE!JX62)</f>
        <v>0</v>
      </c>
      <c r="JY62" s="63">
        <f>SUM(ENERO:DICIEMBRE!JY62)</f>
        <v>0</v>
      </c>
      <c r="JZ62" s="63">
        <f>SUM(ENERO:DICIEMBRE!JZ62)</f>
        <v>0</v>
      </c>
      <c r="KA62" s="63">
        <f>SUM(ENERO:DICIEMBRE!KA62)</f>
        <v>0</v>
      </c>
      <c r="KB62" s="63">
        <f>SUM(ENERO:DICIEMBRE!KB62)</f>
        <v>0</v>
      </c>
      <c r="KC62" s="63">
        <f>SUM(ENERO:DICIEMBRE!KC62)</f>
        <v>0</v>
      </c>
      <c r="KD62" s="63">
        <f>SUM(ENERO:DICIEMBRE!KD62)</f>
        <v>0</v>
      </c>
      <c r="KE62" s="63">
        <f>SUM(ENERO:DICIEMBRE!KE62)</f>
        <v>0</v>
      </c>
      <c r="KF62" s="63">
        <f>SUM(ENERO:DICIEMBRE!KF62)</f>
        <v>0</v>
      </c>
      <c r="KG62" s="140">
        <f t="shared" ref="KG62:KG64" si="538">SUM(JP62:KF62)</f>
        <v>0</v>
      </c>
      <c r="KH62" s="63">
        <f t="shared" ref="KH62:KX62" si="539">SUM(KH63:KH65)</f>
        <v>0</v>
      </c>
      <c r="KI62" s="63">
        <f t="shared" si="539"/>
        <v>0</v>
      </c>
      <c r="KJ62" s="63">
        <f t="shared" si="539"/>
        <v>0</v>
      </c>
      <c r="KK62" s="63">
        <f t="shared" si="539"/>
        <v>0</v>
      </c>
      <c r="KL62" s="63">
        <f t="shared" si="539"/>
        <v>0</v>
      </c>
      <c r="KM62" s="63">
        <f t="shared" si="539"/>
        <v>0</v>
      </c>
      <c r="KN62" s="63">
        <f t="shared" si="539"/>
        <v>0</v>
      </c>
      <c r="KO62" s="63">
        <f t="shared" si="539"/>
        <v>0</v>
      </c>
      <c r="KP62" s="63">
        <f t="shared" si="539"/>
        <v>0</v>
      </c>
      <c r="KQ62" s="63">
        <f t="shared" si="539"/>
        <v>0</v>
      </c>
      <c r="KR62" s="63">
        <f t="shared" si="539"/>
        <v>0</v>
      </c>
      <c r="KS62" s="63">
        <f t="shared" si="539"/>
        <v>0</v>
      </c>
      <c r="KT62" s="63">
        <f t="shared" si="539"/>
        <v>0</v>
      </c>
      <c r="KU62" s="63">
        <f t="shared" si="539"/>
        <v>0</v>
      </c>
      <c r="KV62" s="63">
        <f t="shared" si="539"/>
        <v>0</v>
      </c>
      <c r="KW62" s="63">
        <f t="shared" si="539"/>
        <v>0</v>
      </c>
      <c r="KX62" s="63">
        <f t="shared" si="539"/>
        <v>0</v>
      </c>
      <c r="KY62" s="140">
        <f t="shared" ref="KY62:KY64" si="540">SUM(KH62:KX62)</f>
        <v>0</v>
      </c>
      <c r="KZ62" s="63">
        <f>SUM(ENERO:DICIEMBRE!KZ62)</f>
        <v>0</v>
      </c>
      <c r="LA62" s="63">
        <f t="shared" ref="LA62:MM62" si="541">SUM(LA63:LA65)</f>
        <v>0</v>
      </c>
      <c r="LB62" s="63">
        <f t="shared" si="541"/>
        <v>0</v>
      </c>
      <c r="LC62" s="63">
        <f t="shared" si="541"/>
        <v>0</v>
      </c>
      <c r="LD62" s="63">
        <f t="shared" si="541"/>
        <v>0</v>
      </c>
      <c r="LE62" s="63">
        <f t="shared" si="541"/>
        <v>0</v>
      </c>
      <c r="LF62" s="63">
        <f t="shared" si="541"/>
        <v>0</v>
      </c>
      <c r="LG62" s="63">
        <f t="shared" si="541"/>
        <v>0</v>
      </c>
      <c r="LH62" s="63">
        <f t="shared" si="541"/>
        <v>0</v>
      </c>
      <c r="LI62" s="63">
        <f t="shared" si="541"/>
        <v>0</v>
      </c>
      <c r="LJ62" s="63">
        <f t="shared" si="541"/>
        <v>0</v>
      </c>
      <c r="LK62" s="63">
        <f t="shared" si="541"/>
        <v>0</v>
      </c>
      <c r="LL62" s="63">
        <f t="shared" si="541"/>
        <v>0</v>
      </c>
      <c r="LM62" s="63">
        <f t="shared" si="541"/>
        <v>0</v>
      </c>
      <c r="LN62" s="63">
        <f t="shared" si="541"/>
        <v>0</v>
      </c>
      <c r="LO62" s="63">
        <f t="shared" si="541"/>
        <v>0</v>
      </c>
      <c r="LP62" s="63">
        <f t="shared" si="541"/>
        <v>0</v>
      </c>
      <c r="LQ62" s="63">
        <f t="shared" si="541"/>
        <v>0</v>
      </c>
      <c r="LR62" s="63">
        <f t="shared" si="541"/>
        <v>0</v>
      </c>
      <c r="LS62" s="63">
        <f t="shared" si="541"/>
        <v>0</v>
      </c>
      <c r="LT62" s="63">
        <f t="shared" si="541"/>
        <v>0</v>
      </c>
      <c r="LU62" s="63">
        <f t="shared" si="541"/>
        <v>0</v>
      </c>
      <c r="LV62" s="63">
        <f t="shared" si="541"/>
        <v>0</v>
      </c>
      <c r="LW62" s="63">
        <f t="shared" si="541"/>
        <v>0</v>
      </c>
      <c r="LX62" s="63">
        <f t="shared" si="541"/>
        <v>0</v>
      </c>
      <c r="LY62" s="63">
        <f t="shared" si="541"/>
        <v>0</v>
      </c>
      <c r="LZ62" s="63">
        <f t="shared" si="541"/>
        <v>0</v>
      </c>
      <c r="MA62" s="63">
        <f t="shared" si="541"/>
        <v>0</v>
      </c>
      <c r="MB62" s="63">
        <f t="shared" si="541"/>
        <v>0</v>
      </c>
      <c r="MC62" s="63">
        <f t="shared" si="541"/>
        <v>0</v>
      </c>
      <c r="MD62" s="63">
        <f t="shared" si="541"/>
        <v>0</v>
      </c>
      <c r="ME62" s="63">
        <f t="shared" si="541"/>
        <v>0</v>
      </c>
      <c r="MF62" s="63">
        <f t="shared" si="541"/>
        <v>0</v>
      </c>
      <c r="MG62" s="63">
        <f t="shared" si="541"/>
        <v>0</v>
      </c>
      <c r="MH62" s="63">
        <f t="shared" si="541"/>
        <v>0</v>
      </c>
      <c r="MI62" s="63">
        <f t="shared" si="541"/>
        <v>0</v>
      </c>
      <c r="MJ62" s="63">
        <f t="shared" si="541"/>
        <v>0</v>
      </c>
      <c r="MK62" s="63">
        <f t="shared" si="541"/>
        <v>0</v>
      </c>
      <c r="ML62" s="63">
        <f t="shared" si="541"/>
        <v>0</v>
      </c>
      <c r="MM62" s="63">
        <f t="shared" si="541"/>
        <v>0</v>
      </c>
    </row>
    <row r="63" ht="12" spans="1:351">
      <c r="A63" s="1" t="s">
        <v>170</v>
      </c>
      <c r="B63" s="1">
        <v>30102</v>
      </c>
      <c r="C63" s="62" t="s">
        <v>226</v>
      </c>
      <c r="D63" s="63" t="e">
        <f>AVERAGE(ENERO:DICIEMBRE!D63)</f>
        <v>#DIV/0!</v>
      </c>
      <c r="E63" s="63" t="e">
        <f>AVERAGE(ENERO:DICIEMBRE!E63)</f>
        <v>#DIV/0!</v>
      </c>
      <c r="F63" s="63" t="e">
        <f>AVERAGE(ENERO:DICIEMBRE!F63)</f>
        <v>#DIV/0!</v>
      </c>
      <c r="G63" s="63" t="e">
        <f>AVERAGE(ENERO:DICIEMBRE!G63)</f>
        <v>#DIV/0!</v>
      </c>
      <c r="H63" s="63" t="e">
        <f>AVERAGE(ENERO:DICIEMBRE!H63)</f>
        <v>#DIV/0!</v>
      </c>
      <c r="I63" s="63" t="e">
        <f>AVERAGE(ENERO:DICIEMBRE!I63)</f>
        <v>#DIV/0!</v>
      </c>
      <c r="J63" s="63" t="e">
        <f>AVERAGE(ENERO:DICIEMBRE!J63)</f>
        <v>#DIV/0!</v>
      </c>
      <c r="K63" s="63" t="e">
        <f>AVERAGE(ENERO:DICIEMBRE!K63)</f>
        <v>#DIV/0!</v>
      </c>
      <c r="L63" s="63" t="e">
        <f>AVERAGE(ENERO:DICIEMBRE!L63)</f>
        <v>#DIV/0!</v>
      </c>
      <c r="M63" s="63" t="e">
        <f>AVERAGE(ENERO:DICIEMBRE!M63)</f>
        <v>#DIV/0!</v>
      </c>
      <c r="N63" s="69" t="e">
        <f t="shared" si="518"/>
        <v>#DIV/0!</v>
      </c>
      <c r="O63" s="63" t="e">
        <f>AVERAGE(ENERO:DICIEMBRE!O63)</f>
        <v>#DIV/0!</v>
      </c>
      <c r="P63" s="63" t="e">
        <f>AVERAGE(ENERO:DICIEMBRE!P63)</f>
        <v>#DIV/0!</v>
      </c>
      <c r="Q63" s="63" t="e">
        <f>AVERAGE(ENERO:DICIEMBRE!Q63)</f>
        <v>#DIV/0!</v>
      </c>
      <c r="R63" s="63" t="e">
        <f>AVERAGE(ENERO:DICIEMBRE!R63)</f>
        <v>#DIV/0!</v>
      </c>
      <c r="S63" s="63" t="e">
        <f>AVERAGE(ENERO:DICIEMBRE!S63)</f>
        <v>#DIV/0!</v>
      </c>
      <c r="T63" s="63" t="e">
        <f>AVERAGE(ENERO:DICIEMBRE!T63)</f>
        <v>#DIV/0!</v>
      </c>
      <c r="U63" s="63" t="e">
        <f>AVERAGE(ENERO:DICIEMBRE!U63)</f>
        <v>#DIV/0!</v>
      </c>
      <c r="V63" s="63" t="e">
        <f>AVERAGE(ENERO:DICIEMBRE!V63)</f>
        <v>#DIV/0!</v>
      </c>
      <c r="W63" s="63" t="e">
        <f>AVERAGE(ENERO:DICIEMBRE!W63)</f>
        <v>#DIV/0!</v>
      </c>
      <c r="X63" s="63" t="e">
        <f>AVERAGE(ENERO:DICIEMBRE!X63)</f>
        <v>#DIV/0!</v>
      </c>
      <c r="Y63" s="69" t="e">
        <f t="shared" si="519"/>
        <v>#DIV/0!</v>
      </c>
      <c r="Z63" s="73">
        <f t="shared" si="348"/>
        <v>0</v>
      </c>
      <c r="AA63" s="74">
        <f t="shared" si="348"/>
        <v>0</v>
      </c>
      <c r="AB63" s="74">
        <f t="shared" si="348"/>
        <v>0</v>
      </c>
      <c r="AC63" s="74">
        <f t="shared" si="348"/>
        <v>0</v>
      </c>
      <c r="AD63" s="74">
        <f t="shared" si="348"/>
        <v>0</v>
      </c>
      <c r="AE63" s="74">
        <f t="shared" si="348"/>
        <v>0</v>
      </c>
      <c r="AF63" s="74">
        <f t="shared" si="348"/>
        <v>0</v>
      </c>
      <c r="AG63" s="74">
        <f t="shared" si="348"/>
        <v>0</v>
      </c>
      <c r="AH63" s="74">
        <f t="shared" si="182"/>
        <v>0</v>
      </c>
      <c r="AI63" s="74">
        <f t="shared" si="182"/>
        <v>0</v>
      </c>
      <c r="AJ63" s="94">
        <f t="shared" si="182"/>
        <v>0</v>
      </c>
      <c r="AK63" s="95">
        <f>SUM(ENERO:DICIEMBRE!AK63)</f>
        <v>0</v>
      </c>
      <c r="AL63" s="96">
        <f>SUM(ENERO:DICIEMBRE!AL63)</f>
        <v>0</v>
      </c>
      <c r="AM63" s="63">
        <f>SUM(ENERO:DICIEMBRE!AM63)</f>
        <v>0</v>
      </c>
      <c r="AN63" s="63">
        <f>SUM(ENERO:DICIEMBRE!AN63)</f>
        <v>0</v>
      </c>
      <c r="AO63" s="63">
        <f>SUM(ENERO:DICIEMBRE!AO63)</f>
        <v>0</v>
      </c>
      <c r="AP63" s="63">
        <f>SUM(ENERO:DICIEMBRE!AP63)</f>
        <v>0</v>
      </c>
      <c r="AQ63" s="63">
        <f>SUM(ENERO:DICIEMBRE!AQ63)</f>
        <v>0</v>
      </c>
      <c r="AR63" s="63">
        <f>SUM(ENERO:DICIEMBRE!AR63)</f>
        <v>0</v>
      </c>
      <c r="AS63" s="63">
        <f>SUM(ENERO:DICIEMBRE!AS63)</f>
        <v>0</v>
      </c>
      <c r="AT63" s="69">
        <f t="shared" si="520"/>
        <v>0</v>
      </c>
      <c r="AU63" s="63">
        <f>SUM(ENERO:DICIEMBRE!AU63)</f>
        <v>0</v>
      </c>
      <c r="AV63" s="63">
        <f>SUM(ENERO:DICIEMBRE!AV63)</f>
        <v>0</v>
      </c>
      <c r="AW63" s="63">
        <f>SUM(ENERO:DICIEMBRE!AW63)</f>
        <v>0</v>
      </c>
      <c r="AX63" s="63">
        <f>SUM(ENERO:DICIEMBRE!AX63)</f>
        <v>0</v>
      </c>
      <c r="AY63" s="63">
        <f>SUM(ENERO:DICIEMBRE!AY63)</f>
        <v>0</v>
      </c>
      <c r="AZ63" s="63">
        <f>SUM(ENERO:DICIEMBRE!AZ63)</f>
        <v>0</v>
      </c>
      <c r="BA63" s="63">
        <f>SUM(ENERO:DICIEMBRE!BA63)</f>
        <v>0</v>
      </c>
      <c r="BB63" s="63">
        <f>SUM(ENERO:DICIEMBRE!BB63)</f>
        <v>0</v>
      </c>
      <c r="BC63" s="63">
        <f>SUM(ENERO:DICIEMBRE!BC63)</f>
        <v>0</v>
      </c>
      <c r="BD63" s="63">
        <f>SUM(ENERO:DICIEMBRE!BD63)</f>
        <v>0</v>
      </c>
      <c r="BE63" s="63">
        <f>SUM(ENERO:DICIEMBRE!BE63)</f>
        <v>0</v>
      </c>
      <c r="BF63" s="63">
        <f>SUM(ENERO:DICIEMBRE!BF63)</f>
        <v>0</v>
      </c>
      <c r="BG63" s="63">
        <f>SUM(ENERO:DICIEMBRE!BG63)</f>
        <v>0</v>
      </c>
      <c r="BH63" s="63">
        <f>SUM(ENERO:DICIEMBRE!BH63)</f>
        <v>0</v>
      </c>
      <c r="BI63" s="63">
        <f>SUM(ENERO:DICIEMBRE!BI63)</f>
        <v>0</v>
      </c>
      <c r="BJ63" s="63">
        <f>SUM(ENERO:DICIEMBRE!BJ63)</f>
        <v>0</v>
      </c>
      <c r="BK63" s="63">
        <f>SUM(ENERO:DICIEMBRE!BK63)</f>
        <v>0</v>
      </c>
      <c r="BL63" s="63">
        <f>SUM(ENERO:DICIEMBRE!BL63)</f>
        <v>0</v>
      </c>
      <c r="BM63" s="63">
        <f>SUM(ENERO:DICIEMBRE!BM63)</f>
        <v>0</v>
      </c>
      <c r="BN63" s="63">
        <f>SUM(ENERO:DICIEMBRE!BN63)</f>
        <v>0</v>
      </c>
      <c r="BO63" s="63">
        <f>SUM(ENERO:DICIEMBRE!BO63)</f>
        <v>0</v>
      </c>
      <c r="BP63" s="63">
        <f>SUM(ENERO:DICIEMBRE!BP63)</f>
        <v>0</v>
      </c>
      <c r="BQ63" s="63">
        <f>SUM(ENERO:DICIEMBRE!BQ63)</f>
        <v>0</v>
      </c>
      <c r="BR63" s="63">
        <f>SUM(ENERO:DICIEMBRE!BR63)</f>
        <v>0</v>
      </c>
      <c r="BS63" s="63">
        <f>SUM(ENERO:DICIEMBRE!BS63)</f>
        <v>0</v>
      </c>
      <c r="BT63" s="63">
        <f>SUM(ENERO:DICIEMBRE!BT63)</f>
        <v>0</v>
      </c>
      <c r="BU63" s="69">
        <f t="shared" si="521"/>
        <v>0</v>
      </c>
      <c r="BV63" s="63">
        <f>SUM(ENERO:DICIEMBRE!BV63)</f>
        <v>0</v>
      </c>
      <c r="BW63" s="63">
        <f>SUM(ENERO:DICIEMBRE!BW63)</f>
        <v>0</v>
      </c>
      <c r="BX63" s="63">
        <f>SUM(ENERO:DICIEMBRE!BX63)</f>
        <v>0</v>
      </c>
      <c r="BY63" s="69">
        <f t="shared" si="522"/>
        <v>0</v>
      </c>
      <c r="BZ63" s="63">
        <f>SUM(ENERO:DICIEMBRE!BZ63)</f>
        <v>0</v>
      </c>
      <c r="CA63" s="63">
        <f>SUM(ENERO:DICIEMBRE!CA63)</f>
        <v>0</v>
      </c>
      <c r="CB63" s="63">
        <f>SUM(ENERO:DICIEMBRE!CB63)</f>
        <v>0</v>
      </c>
      <c r="CC63" s="63">
        <f>SUM(ENERO:DICIEMBRE!CC63)</f>
        <v>0</v>
      </c>
      <c r="CD63" s="63">
        <f>SUM(ENERO:DICIEMBRE!CD63)</f>
        <v>0</v>
      </c>
      <c r="CE63" s="63">
        <f>SUM(ENERO:DICIEMBRE!CE63)</f>
        <v>0</v>
      </c>
      <c r="CF63" s="63">
        <f>SUM(ENERO:DICIEMBRE!CF63)</f>
        <v>0</v>
      </c>
      <c r="CG63" s="63">
        <f>SUM(ENERO:DICIEMBRE!CG63)</f>
        <v>0</v>
      </c>
      <c r="CH63" s="63">
        <f>SUM(ENERO:DICIEMBRE!CH63)</f>
        <v>0</v>
      </c>
      <c r="CI63" s="63">
        <f>SUM(ENERO:DICIEMBRE!CI63)</f>
        <v>0</v>
      </c>
      <c r="CJ63" s="63">
        <f>SUM(ENERO:DICIEMBRE!CJ63)</f>
        <v>0</v>
      </c>
      <c r="CK63" s="63">
        <f>SUM(ENERO:DICIEMBRE!CK63)</f>
        <v>0</v>
      </c>
      <c r="CL63" s="63">
        <f>SUM(ENERO:DICIEMBRE!CL63)</f>
        <v>0</v>
      </c>
      <c r="CM63" s="63">
        <f>SUM(ENERO:DICIEMBRE!CM63)</f>
        <v>0</v>
      </c>
      <c r="CN63" s="63">
        <f>SUM(ENERO:DICIEMBRE!CN63)</f>
        <v>0</v>
      </c>
      <c r="CO63" s="63">
        <f>SUM(ENERO:DICIEMBRE!CO63)</f>
        <v>0</v>
      </c>
      <c r="CP63" s="63">
        <f>SUM(ENERO:DICIEMBRE!CP63)</f>
        <v>0</v>
      </c>
      <c r="CQ63" s="63">
        <f>SUM(ENERO:DICIEMBRE!CQ63)</f>
        <v>0</v>
      </c>
      <c r="CR63" s="63">
        <f>SUM(ENERO:DICIEMBRE!CR63)</f>
        <v>0</v>
      </c>
      <c r="CS63" s="63">
        <f>SUM(ENERO:DICIEMBRE!CS63)</f>
        <v>0</v>
      </c>
      <c r="CT63" s="63">
        <f>SUM(ENERO:DICIEMBRE!CT63)</f>
        <v>0</v>
      </c>
      <c r="CU63" s="63">
        <f>SUM(ENERO:DICIEMBRE!CU63)</f>
        <v>0</v>
      </c>
      <c r="CV63" s="63">
        <f>SUM(ENERO:DICIEMBRE!CV63)</f>
        <v>0</v>
      </c>
      <c r="CW63" s="63">
        <f>SUM(ENERO:DICIEMBRE!CW63)</f>
        <v>0</v>
      </c>
      <c r="CX63" s="63">
        <f>SUM(ENERO:DICIEMBRE!CX63)</f>
        <v>0</v>
      </c>
      <c r="CY63" s="63">
        <f>SUM(ENERO:DICIEMBRE!CY63)</f>
        <v>0</v>
      </c>
      <c r="CZ63" s="63">
        <f>SUM(ENERO:DICIEMBRE!CZ63)</f>
        <v>0</v>
      </c>
      <c r="DA63" s="63">
        <f>SUM(ENERO:DICIEMBRE!DA63)</f>
        <v>0</v>
      </c>
      <c r="DB63" s="63">
        <f>SUM(ENERO:DICIEMBRE!DB63)</f>
        <v>0</v>
      </c>
      <c r="DC63" s="69">
        <f t="shared" si="523"/>
        <v>0</v>
      </c>
      <c r="DD63" s="63">
        <f>SUM(ENERO:DICIEMBRE!DD63)</f>
        <v>0</v>
      </c>
      <c r="DE63" s="63">
        <f>SUM(ENERO:DICIEMBRE!DE63)</f>
        <v>0</v>
      </c>
      <c r="DF63" s="69">
        <f>SUM(DD63:DE63)</f>
        <v>0</v>
      </c>
      <c r="DG63" s="63">
        <f>SUM(ENERO:DICIEMBRE!DG63)</f>
        <v>0</v>
      </c>
      <c r="DH63" s="63">
        <f>SUM(ENERO:DICIEMBRE!DH63)</f>
        <v>0</v>
      </c>
      <c r="DI63" s="63">
        <f>SUM(ENERO:DICIEMBRE!DI63)</f>
        <v>0</v>
      </c>
      <c r="DJ63" s="63">
        <f>SUM(ENERO:DICIEMBRE!DJ63)</f>
        <v>0</v>
      </c>
      <c r="DK63" s="63">
        <f>SUM(ENERO:DICIEMBRE!DK63)</f>
        <v>0</v>
      </c>
      <c r="DL63" s="63">
        <f>SUM(ENERO:DICIEMBRE!DL63)</f>
        <v>0</v>
      </c>
      <c r="DM63" s="63">
        <f>SUM(ENERO:DICIEMBRE!DM63)</f>
        <v>0</v>
      </c>
      <c r="DN63" s="63">
        <f>SUM(ENERO:DICIEMBRE!DN63)</f>
        <v>0</v>
      </c>
      <c r="DO63" s="63">
        <f>SUM(ENERO:DICIEMBRE!DO63)</f>
        <v>0</v>
      </c>
      <c r="DP63" s="63">
        <f>SUM(ENERO:DICIEMBRE!DP63)</f>
        <v>0</v>
      </c>
      <c r="DQ63" s="63">
        <f>SUM(ENERO:DICIEMBRE!DQ63)</f>
        <v>0</v>
      </c>
      <c r="DR63" s="63">
        <f>SUM(ENERO:DICIEMBRE!DR63)</f>
        <v>0</v>
      </c>
      <c r="DS63" s="63">
        <f>SUM(ENERO:DICIEMBRE!DS63)</f>
        <v>0</v>
      </c>
      <c r="DT63" s="63">
        <f>SUM(ENERO:DICIEMBRE!DT63)</f>
        <v>0</v>
      </c>
      <c r="DU63" s="63">
        <f>SUM(ENERO:DICIEMBRE!DU63)</f>
        <v>0</v>
      </c>
      <c r="DV63" s="63">
        <f>SUM(ENERO:DICIEMBRE!DV63)</f>
        <v>0</v>
      </c>
      <c r="DW63" s="63">
        <f>SUM(ENERO:DICIEMBRE!DW63)</f>
        <v>0</v>
      </c>
      <c r="DX63" s="63">
        <f>SUM(ENERO:DICIEMBRE!DX63)</f>
        <v>0</v>
      </c>
      <c r="DY63" s="63">
        <f>SUM(ENERO:DICIEMBRE!DY63)</f>
        <v>0</v>
      </c>
      <c r="DZ63" s="63">
        <f>SUM(ENERO:DICIEMBRE!DZ63)</f>
        <v>0</v>
      </c>
      <c r="EA63" s="63">
        <f>SUM(ENERO:DICIEMBRE!EA63)</f>
        <v>0</v>
      </c>
      <c r="EB63" s="63">
        <f>SUM(ENERO:DICIEMBRE!EB63)</f>
        <v>0</v>
      </c>
      <c r="EC63" s="63">
        <f>SUM(ENERO:DICIEMBRE!EC63)</f>
        <v>0</v>
      </c>
      <c r="ED63" s="63">
        <f>SUM(ENERO:DICIEMBRE!ED63)</f>
        <v>0</v>
      </c>
      <c r="EE63" s="63">
        <f>SUM(ENERO:DICIEMBRE!EE63)</f>
        <v>0</v>
      </c>
      <c r="EF63" s="63">
        <f>SUM(ENERO:DICIEMBRE!EF63)</f>
        <v>0</v>
      </c>
      <c r="EG63" s="63">
        <f>SUM(ENERO:DICIEMBRE!EG63)</f>
        <v>0</v>
      </c>
      <c r="EH63" s="63">
        <f>SUM(ENERO:DICIEMBRE!EH63)</f>
        <v>0</v>
      </c>
      <c r="EI63" s="63">
        <f>SUM(ENERO:DICIEMBRE!EI63)</f>
        <v>0</v>
      </c>
      <c r="EJ63" s="69">
        <f t="shared" si="524"/>
        <v>0</v>
      </c>
      <c r="EK63" s="69">
        <f t="shared" si="525"/>
        <v>0</v>
      </c>
      <c r="EL63" s="63">
        <f>SUM(ENERO:DICIEMBRE!EL63)</f>
        <v>0</v>
      </c>
      <c r="EM63" s="63">
        <f>SUM(ENERO:DICIEMBRE!EM63)</f>
        <v>0</v>
      </c>
      <c r="EN63" s="63">
        <f>SUM(ENERO:DICIEMBRE!EN63)</f>
        <v>0</v>
      </c>
      <c r="EO63" s="69">
        <f t="shared" si="526"/>
        <v>0</v>
      </c>
      <c r="EP63" s="63">
        <f>SUM(ENERO:DICIEMBRE!EP63)</f>
        <v>0</v>
      </c>
      <c r="EQ63" s="63">
        <f>SUM(ENERO:DICIEMBRE!EQ63)</f>
        <v>0</v>
      </c>
      <c r="ER63" s="63">
        <f>SUM(ENERO:DICIEMBRE!ER63)</f>
        <v>0</v>
      </c>
      <c r="ES63" s="63">
        <f>SUM(ENERO:DICIEMBRE!ES63)</f>
        <v>0</v>
      </c>
      <c r="ET63" s="63">
        <f>SUM(ENERO:DICIEMBRE!ET63)</f>
        <v>0</v>
      </c>
      <c r="EU63" s="63">
        <f>SUM(ENERO:DICIEMBRE!EU63)</f>
        <v>0</v>
      </c>
      <c r="EV63" s="63">
        <f>SUM(ENERO:DICIEMBRE!EV63)</f>
        <v>0</v>
      </c>
      <c r="EW63" s="63">
        <f>SUM(ENERO:DICIEMBRE!EW63)</f>
        <v>0</v>
      </c>
      <c r="EX63" s="63">
        <f>SUM(ENERO:DICIEMBRE!EX63)</f>
        <v>0</v>
      </c>
      <c r="EY63" s="69">
        <f t="shared" si="345"/>
        <v>0</v>
      </c>
      <c r="EZ63" s="63">
        <f>SUM(ENERO:DICIEMBRE!EZ63)</f>
        <v>0</v>
      </c>
      <c r="FA63" s="63">
        <f>SUM(ENERO:DICIEMBRE!FA63)</f>
        <v>0</v>
      </c>
      <c r="FB63" s="63">
        <f>SUM(ENERO:DICIEMBRE!FB63)</f>
        <v>0</v>
      </c>
      <c r="FC63" s="63">
        <f>SUM(ENERO:DICIEMBRE!FC63)</f>
        <v>0</v>
      </c>
      <c r="FD63" s="63">
        <f>SUM(ENERO:DICIEMBRE!FD63)</f>
        <v>0</v>
      </c>
      <c r="FE63" s="63">
        <f>SUM(ENERO:DICIEMBRE!FE63)</f>
        <v>0</v>
      </c>
      <c r="FF63" s="63">
        <f>SUM(ENERO:DICIEMBRE!FF63)</f>
        <v>0</v>
      </c>
      <c r="FG63" s="63">
        <f>SUM(ENERO:DICIEMBRE!FG63)</f>
        <v>0</v>
      </c>
      <c r="FH63" s="69">
        <f t="shared" si="527"/>
        <v>0</v>
      </c>
      <c r="FI63" s="63">
        <f>SUM(ENERO:DICIEMBRE!FI63)</f>
        <v>0</v>
      </c>
      <c r="FJ63" s="63">
        <f>SUM(ENERO:DICIEMBRE!FJ63)</f>
        <v>0</v>
      </c>
      <c r="FK63" s="63">
        <f>SUM(ENERO:DICIEMBRE!FK63)</f>
        <v>0</v>
      </c>
      <c r="FL63" s="63">
        <f>SUM(ENERO:DICIEMBRE!FL63)</f>
        <v>0</v>
      </c>
      <c r="FM63" s="63">
        <f>SUM(ENERO:DICIEMBRE!FM63)</f>
        <v>0</v>
      </c>
      <c r="FN63" s="63">
        <f>SUM(ENERO:DICIEMBRE!FN63)</f>
        <v>0</v>
      </c>
      <c r="FO63" s="63">
        <f>SUM(ENERO:DICIEMBRE!FO63)</f>
        <v>0</v>
      </c>
      <c r="FP63" s="63">
        <f>SUM(ENERO:DICIEMBRE!FP63)</f>
        <v>0</v>
      </c>
      <c r="FQ63" s="63">
        <f>SUM(ENERO:DICIEMBRE!FQ63)</f>
        <v>0</v>
      </c>
      <c r="FR63" s="63">
        <f>SUM(ENERO:DICIEMBRE!FR63)</f>
        <v>0</v>
      </c>
      <c r="FS63" s="69">
        <f t="shared" si="528"/>
        <v>0</v>
      </c>
      <c r="FT63" s="63">
        <f>SUM(ENERO:DICIEMBRE!FT63)</f>
        <v>0</v>
      </c>
      <c r="FU63" s="63">
        <f>SUM(ENERO:DICIEMBRE!FU63)</f>
        <v>0</v>
      </c>
      <c r="FV63" s="63">
        <f>SUM(ENERO:DICIEMBRE!FV63)</f>
        <v>0</v>
      </c>
      <c r="FW63" s="63">
        <f>SUM(ENERO:DICIEMBRE!FW63)</f>
        <v>0</v>
      </c>
      <c r="FX63" s="63">
        <f>SUM(ENERO:DICIEMBRE!FX63)</f>
        <v>0</v>
      </c>
      <c r="FY63" s="63">
        <f>SUM(ENERO:DICIEMBRE!FY63)</f>
        <v>0</v>
      </c>
      <c r="FZ63" s="63">
        <f>SUM(ENERO:DICIEMBRE!FZ63)</f>
        <v>0</v>
      </c>
      <c r="GA63" s="63">
        <f>SUM(ENERO:DICIEMBRE!GA63)</f>
        <v>0</v>
      </c>
      <c r="GB63" s="63">
        <f>SUM(ENERO:DICIEMBRE!GB63)</f>
        <v>0</v>
      </c>
      <c r="GC63" s="63">
        <f>SUM(ENERO:DICIEMBRE!GC63)</f>
        <v>0</v>
      </c>
      <c r="GD63" s="63">
        <f>SUM(ENERO:DICIEMBRE!GD63)</f>
        <v>0</v>
      </c>
      <c r="GE63" s="63">
        <f>SUM(ENERO:DICIEMBRE!GE63)</f>
        <v>0</v>
      </c>
      <c r="GF63" s="63">
        <f>SUM(ENERO:DICIEMBRE!GF63)</f>
        <v>0</v>
      </c>
      <c r="GG63" s="63">
        <f>SUM(ENERO:DICIEMBRE!GG63)</f>
        <v>0</v>
      </c>
      <c r="GH63" s="63">
        <f>SUM(ENERO:DICIEMBRE!GH63)</f>
        <v>0</v>
      </c>
      <c r="GI63" s="63">
        <f>SUM(ENERO:DICIEMBRE!GI63)</f>
        <v>0</v>
      </c>
      <c r="GJ63" s="63">
        <f>SUM(ENERO:DICIEMBRE!GJ63)</f>
        <v>0</v>
      </c>
      <c r="GK63" s="63">
        <f>SUM(ENERO:DICIEMBRE!GK63)</f>
        <v>0</v>
      </c>
      <c r="GL63" s="63">
        <f>SUM(ENERO:DICIEMBRE!GL63)</f>
        <v>0</v>
      </c>
      <c r="GM63" s="63">
        <f>SUM(ENERO:DICIEMBRE!GM63)</f>
        <v>0</v>
      </c>
      <c r="GN63" s="63">
        <f>SUM(ENERO:DICIEMBRE!GN63)</f>
        <v>0</v>
      </c>
      <c r="GO63" s="63">
        <f>SUM(ENERO:DICIEMBRE!GO63)</f>
        <v>0</v>
      </c>
      <c r="GP63" s="63">
        <f>SUM(ENERO:DICIEMBRE!GP63)</f>
        <v>0</v>
      </c>
      <c r="GQ63" s="69">
        <f t="shared" si="346"/>
        <v>0</v>
      </c>
      <c r="GR63" s="63">
        <f>SUM(ENERO:DICIEMBRE!GR63)</f>
        <v>0</v>
      </c>
      <c r="GS63" s="69">
        <f t="shared" si="529"/>
        <v>0</v>
      </c>
      <c r="GT63" s="63">
        <f>SUM(ENERO:DICIEMBRE!GT63)</f>
        <v>0</v>
      </c>
      <c r="GU63" s="63">
        <f>SUM(ENERO:DICIEMBRE!GU63)</f>
        <v>0</v>
      </c>
      <c r="GV63" s="63">
        <f>SUM(ENERO:DICIEMBRE!GV63)</f>
        <v>0</v>
      </c>
      <c r="GW63" s="63">
        <f>SUM(ENERO:DICIEMBRE!GW63)</f>
        <v>0</v>
      </c>
      <c r="GX63" s="63">
        <f>SUM(ENERO:DICIEMBRE!GX63)</f>
        <v>0</v>
      </c>
      <c r="GY63" s="63">
        <f>SUM(ENERO:DICIEMBRE!GY63)</f>
        <v>0</v>
      </c>
      <c r="GZ63" s="63">
        <f>SUM(ENERO:DICIEMBRE!GZ63)</f>
        <v>0</v>
      </c>
      <c r="HA63" s="63">
        <f>SUM(ENERO:DICIEMBRE!HA63)</f>
        <v>0</v>
      </c>
      <c r="HB63" s="63">
        <f>SUM(ENERO:DICIEMBRE!HB63)</f>
        <v>0</v>
      </c>
      <c r="HC63" s="63">
        <f>SUM(ENERO:DICIEMBRE!HC63)</f>
        <v>0</v>
      </c>
      <c r="HD63" s="63">
        <f>SUM(ENERO:DICIEMBRE!HD63)</f>
        <v>0</v>
      </c>
      <c r="HE63" s="63">
        <f>SUM(ENERO:DICIEMBRE!HE63)</f>
        <v>0</v>
      </c>
      <c r="HF63" s="63">
        <f>SUM(ENERO:DICIEMBRE!HF63)</f>
        <v>0</v>
      </c>
      <c r="HG63" s="63">
        <f>SUM(ENERO:DICIEMBRE!HG63)</f>
        <v>0</v>
      </c>
      <c r="HH63" s="63">
        <f>SUM(ENERO:DICIEMBRE!HH63)</f>
        <v>0</v>
      </c>
      <c r="HI63" s="63">
        <f>SUM(ENERO:DICIEMBRE!HI63)</f>
        <v>0</v>
      </c>
      <c r="HJ63" s="63">
        <f>SUM(ENERO:DICIEMBRE!HJ63)</f>
        <v>0</v>
      </c>
      <c r="HK63" s="63">
        <f>SUM(ENERO:DICIEMBRE!HK63)</f>
        <v>0</v>
      </c>
      <c r="HL63" s="63">
        <f>SUM(ENERO:DICIEMBRE!HL63)</f>
        <v>0</v>
      </c>
      <c r="HM63" s="63">
        <f>SUM(ENERO:DICIEMBRE!HM63)</f>
        <v>0</v>
      </c>
      <c r="HN63" s="63">
        <f>SUM(ENERO:DICIEMBRE!HN63)</f>
        <v>0</v>
      </c>
      <c r="HO63" s="63">
        <f>SUM(ENERO:DICIEMBRE!HO63)</f>
        <v>0</v>
      </c>
      <c r="HP63" s="63">
        <f>SUM(ENERO:DICIEMBRE!HP63)</f>
        <v>0</v>
      </c>
      <c r="HQ63" s="63">
        <f>SUM(ENERO:DICIEMBRE!HQ63)</f>
        <v>0</v>
      </c>
      <c r="HR63" s="63">
        <f>SUM(ENERO:DICIEMBRE!HR63)</f>
        <v>0</v>
      </c>
      <c r="HS63" s="69">
        <f>SUM(GT63:HR63)</f>
        <v>0</v>
      </c>
      <c r="HT63" s="63">
        <f>SUM(ENERO:DICIEMBRE!HT63)</f>
        <v>0</v>
      </c>
      <c r="HU63" s="63">
        <f>SUM(ENERO:DICIEMBRE!HU63)</f>
        <v>0</v>
      </c>
      <c r="HV63" s="69">
        <f t="shared" si="530"/>
        <v>0</v>
      </c>
      <c r="HW63" s="63">
        <f>SUM(ENERO:DICIEMBRE!HW63)</f>
        <v>0</v>
      </c>
      <c r="HX63" s="63">
        <f>SUM(ENERO:DICIEMBRE!HX63)</f>
        <v>0</v>
      </c>
      <c r="HY63" s="63">
        <f>SUM(ENERO:DICIEMBRE!HY63)</f>
        <v>0</v>
      </c>
      <c r="HZ63" s="63">
        <f>SUM(ENERO:DICIEMBRE!HZ63)</f>
        <v>0</v>
      </c>
      <c r="IA63" s="63">
        <f>SUM(ENERO:DICIEMBRE!IA63)</f>
        <v>0</v>
      </c>
      <c r="IB63" s="63">
        <f>SUM(ENERO:DICIEMBRE!IB63)</f>
        <v>0</v>
      </c>
      <c r="IC63" s="69">
        <f t="shared" si="531"/>
        <v>0</v>
      </c>
      <c r="ID63" s="63">
        <f>SUM(ENERO:DICIEMBRE!ID63)</f>
        <v>0</v>
      </c>
      <c r="IE63" s="63">
        <f>SUM(ENERO:DICIEMBRE!IE63)</f>
        <v>0</v>
      </c>
      <c r="IF63" s="63">
        <f>SUM(ENERO:DICIEMBRE!IF63)</f>
        <v>0</v>
      </c>
      <c r="IG63" s="63">
        <f>SUM(ENERO:DICIEMBRE!IG63)</f>
        <v>0</v>
      </c>
      <c r="IH63" s="63">
        <f>SUM(ENERO:DICIEMBRE!IH63)</f>
        <v>0</v>
      </c>
      <c r="II63" s="63">
        <f>SUM(ENERO:DICIEMBRE!II63)</f>
        <v>0</v>
      </c>
      <c r="IJ63" s="63">
        <f>SUM(ENERO:DICIEMBRE!IJ63)</f>
        <v>0</v>
      </c>
      <c r="IK63" s="63">
        <f>SUM(ENERO:DICIEMBRE!IK63)</f>
        <v>0</v>
      </c>
      <c r="IL63" s="63">
        <f>SUM(ENERO:DICIEMBRE!IL63)</f>
        <v>0</v>
      </c>
      <c r="IM63" s="63">
        <f>SUM(ENERO:DICIEMBRE!IM63)</f>
        <v>0</v>
      </c>
      <c r="IN63" s="69">
        <f t="shared" si="532"/>
        <v>0</v>
      </c>
      <c r="IO63" s="140">
        <f t="shared" si="533"/>
        <v>0</v>
      </c>
      <c r="IP63" s="63">
        <f>SUM(ENERO:DICIEMBRE!IP63)</f>
        <v>0</v>
      </c>
      <c r="IQ63" s="63">
        <f>SUM(ENERO:DICIEMBRE!IQ63)</f>
        <v>0</v>
      </c>
      <c r="IR63" s="63">
        <f>SUM(ENERO:DICIEMBRE!IR63)</f>
        <v>0</v>
      </c>
      <c r="IS63" s="63">
        <f>SUM(ENERO:DICIEMBRE!IS63)</f>
        <v>0</v>
      </c>
      <c r="IT63" s="63">
        <f>SUM(ENERO:DICIEMBRE!IT63)</f>
        <v>0</v>
      </c>
      <c r="IU63" s="63">
        <f>SUM(ENERO:DICIEMBRE!IU63)</f>
        <v>0</v>
      </c>
      <c r="IV63" s="63">
        <f>SUM(ENERO:DICIEMBRE!IV63)</f>
        <v>0</v>
      </c>
      <c r="IW63" s="63">
        <f>SUM(ENERO:DICIEMBRE!IW63)</f>
        <v>0</v>
      </c>
      <c r="IX63" s="63">
        <f>SUM(ENERO:DICIEMBRE!IX63)</f>
        <v>0</v>
      </c>
      <c r="IY63" s="63">
        <f>SUM(ENERO:DICIEMBRE!IY63)</f>
        <v>0</v>
      </c>
      <c r="IZ63" s="63">
        <f>SUM(ENERO:DICIEMBRE!IZ63)</f>
        <v>0</v>
      </c>
      <c r="JA63" s="63">
        <f>SUM(ENERO:DICIEMBRE!JA63)</f>
        <v>0</v>
      </c>
      <c r="JB63" s="63">
        <f>SUM(ENERO:DICIEMBRE!JB63)</f>
        <v>0</v>
      </c>
      <c r="JC63" s="63">
        <f>SUM(ENERO:DICIEMBRE!JC63)</f>
        <v>0</v>
      </c>
      <c r="JD63" s="140">
        <f t="shared" si="534"/>
        <v>0</v>
      </c>
      <c r="JE63" s="140">
        <f t="shared" si="534"/>
        <v>0</v>
      </c>
      <c r="JF63" s="140">
        <f t="shared" si="535"/>
        <v>0</v>
      </c>
      <c r="JG63" s="63">
        <f>SUM(ENERO:DICIEMBRE!JG63)</f>
        <v>0</v>
      </c>
      <c r="JH63" s="63">
        <f>SUM(ENERO:DICIEMBRE!JH63)</f>
        <v>0</v>
      </c>
      <c r="JI63" s="63">
        <f>SUM(ENERO:DICIEMBRE!JI63)</f>
        <v>0</v>
      </c>
      <c r="JJ63" s="63">
        <f>SUM(ENERO:DICIEMBRE!JJ63)</f>
        <v>0</v>
      </c>
      <c r="JK63" s="63">
        <f>SUM(ENERO:DICIEMBRE!JK63)</f>
        <v>0</v>
      </c>
      <c r="JL63" s="140">
        <f t="shared" si="536"/>
        <v>0</v>
      </c>
      <c r="JM63" s="63">
        <f>SUM(ENERO:DICIEMBRE!JM63)</f>
        <v>0</v>
      </c>
      <c r="JN63" s="63">
        <f>SUM(ENERO:DICIEMBRE!JN63)</f>
        <v>0</v>
      </c>
      <c r="JO63" s="140">
        <f t="shared" si="537"/>
        <v>0</v>
      </c>
      <c r="JP63" s="63">
        <f>SUM(ENERO:DICIEMBRE!JP63)</f>
        <v>0</v>
      </c>
      <c r="JQ63" s="63">
        <f>SUM(ENERO:DICIEMBRE!JQ63)</f>
        <v>0</v>
      </c>
      <c r="JR63" s="63">
        <f>SUM(ENERO:DICIEMBRE!JR63)</f>
        <v>0</v>
      </c>
      <c r="JS63" s="63">
        <f>SUM(ENERO:DICIEMBRE!JS63)</f>
        <v>0</v>
      </c>
      <c r="JT63" s="63">
        <f>SUM(ENERO:DICIEMBRE!JT63)</f>
        <v>0</v>
      </c>
      <c r="JU63" s="63">
        <f>SUM(ENERO:DICIEMBRE!JU63)</f>
        <v>0</v>
      </c>
      <c r="JV63" s="63">
        <f>SUM(ENERO:DICIEMBRE!JV63)</f>
        <v>0</v>
      </c>
      <c r="JW63" s="63">
        <f>SUM(ENERO:DICIEMBRE!JW63)</f>
        <v>0</v>
      </c>
      <c r="JX63" s="63">
        <f>SUM(ENERO:DICIEMBRE!JX63)</f>
        <v>0</v>
      </c>
      <c r="JY63" s="63">
        <f>SUM(ENERO:DICIEMBRE!JY63)</f>
        <v>0</v>
      </c>
      <c r="JZ63" s="63">
        <f>SUM(ENERO:DICIEMBRE!JZ63)</f>
        <v>0</v>
      </c>
      <c r="KA63" s="63">
        <f>SUM(ENERO:DICIEMBRE!KA63)</f>
        <v>0</v>
      </c>
      <c r="KB63" s="63">
        <f>SUM(ENERO:DICIEMBRE!KB63)</f>
        <v>0</v>
      </c>
      <c r="KC63" s="63">
        <f>SUM(ENERO:DICIEMBRE!KC63)</f>
        <v>0</v>
      </c>
      <c r="KD63" s="63">
        <f>SUM(ENERO:DICIEMBRE!KD63)</f>
        <v>0</v>
      </c>
      <c r="KE63" s="63">
        <f>SUM(ENERO:DICIEMBRE!KE63)</f>
        <v>0</v>
      </c>
      <c r="KF63" s="63">
        <f>SUM(ENERO:DICIEMBRE!KF63)</f>
        <v>0</v>
      </c>
      <c r="KG63" s="140">
        <f t="shared" si="538"/>
        <v>0</v>
      </c>
      <c r="KH63" s="63">
        <f>SUM(ENERO:DICIEMBRE!KH63)</f>
        <v>0</v>
      </c>
      <c r="KI63" s="63">
        <f>SUM(ENERO:DICIEMBRE!KI63)</f>
        <v>0</v>
      </c>
      <c r="KJ63" s="63">
        <f>SUM(ENERO:DICIEMBRE!KJ63)</f>
        <v>0</v>
      </c>
      <c r="KK63" s="63">
        <f>SUM(ENERO:DICIEMBRE!KK63)</f>
        <v>0</v>
      </c>
      <c r="KL63" s="63">
        <f>SUM(ENERO:DICIEMBRE!KL63)</f>
        <v>0</v>
      </c>
      <c r="KM63" s="63">
        <f>SUM(ENERO:DICIEMBRE!KM63)</f>
        <v>0</v>
      </c>
      <c r="KN63" s="63">
        <f>SUM(ENERO:DICIEMBRE!KN63)</f>
        <v>0</v>
      </c>
      <c r="KO63" s="63">
        <f>SUM(ENERO:DICIEMBRE!KO63)</f>
        <v>0</v>
      </c>
      <c r="KP63" s="63">
        <f>SUM(ENERO:DICIEMBRE!KP63)</f>
        <v>0</v>
      </c>
      <c r="KQ63" s="63">
        <f>SUM(ENERO:DICIEMBRE!KQ63)</f>
        <v>0</v>
      </c>
      <c r="KR63" s="63">
        <f>SUM(ENERO:DICIEMBRE!KR63)</f>
        <v>0</v>
      </c>
      <c r="KS63" s="63">
        <f>SUM(ENERO:DICIEMBRE!KS63)</f>
        <v>0</v>
      </c>
      <c r="KT63" s="63">
        <f>SUM(ENERO:DICIEMBRE!KT63)</f>
        <v>0</v>
      </c>
      <c r="KU63" s="63">
        <f>SUM(ENERO:DICIEMBRE!KU63)</f>
        <v>0</v>
      </c>
      <c r="KV63" s="63">
        <f>SUM(ENERO:DICIEMBRE!KV63)</f>
        <v>0</v>
      </c>
      <c r="KW63" s="63">
        <f>SUM(ENERO:DICIEMBRE!KW63)</f>
        <v>0</v>
      </c>
      <c r="KX63" s="63">
        <f>SUM(ENERO:DICIEMBRE!KX63)</f>
        <v>0</v>
      </c>
      <c r="KY63" s="140">
        <f t="shared" si="540"/>
        <v>0</v>
      </c>
      <c r="KZ63" s="63">
        <f>SUM(ENERO:DICIEMBRE!KZ63)</f>
        <v>0</v>
      </c>
      <c r="LA63" s="63">
        <f>SUM(ENERO:DICIEMBRE!LA63)</f>
        <v>0</v>
      </c>
      <c r="LB63" s="63">
        <f>SUM(ENERO:DICIEMBRE!LB63)</f>
        <v>0</v>
      </c>
      <c r="LC63" s="63">
        <f>SUM(ENERO:DICIEMBRE!LC63)</f>
        <v>0</v>
      </c>
      <c r="LD63" s="63">
        <f>SUM(ENERO:DICIEMBRE!LD63)</f>
        <v>0</v>
      </c>
      <c r="LE63" s="63">
        <f>SUM(ENERO:DICIEMBRE!LE63)</f>
        <v>0</v>
      </c>
      <c r="LF63" s="63">
        <f>SUM(ENERO:DICIEMBRE!LF63)</f>
        <v>0</v>
      </c>
      <c r="LG63" s="63">
        <f>SUM(ENERO:DICIEMBRE!LG63)</f>
        <v>0</v>
      </c>
      <c r="LH63" s="63">
        <f>SUM(ENERO:DICIEMBRE!LH63)</f>
        <v>0</v>
      </c>
      <c r="LI63" s="63">
        <f>SUM(ENERO:DICIEMBRE!LI63)</f>
        <v>0</v>
      </c>
      <c r="LJ63" s="63">
        <f>SUM(ENERO:DICIEMBRE!LJ63)</f>
        <v>0</v>
      </c>
      <c r="LK63" s="63">
        <f>SUM(ENERO:DICIEMBRE!LK63)</f>
        <v>0</v>
      </c>
      <c r="LL63" s="63">
        <f>SUM(ENERO:DICIEMBRE!LL63)</f>
        <v>0</v>
      </c>
      <c r="LM63" s="63">
        <f>SUM(ENERO:DICIEMBRE!LM63)</f>
        <v>0</v>
      </c>
      <c r="LN63" s="63">
        <f>SUM(ENERO:DICIEMBRE!LN63)</f>
        <v>0</v>
      </c>
      <c r="LO63" s="63">
        <f>SUM(ENERO:DICIEMBRE!LO63)</f>
        <v>0</v>
      </c>
      <c r="LP63" s="63">
        <f>SUM(ENERO:DICIEMBRE!LP63)</f>
        <v>0</v>
      </c>
      <c r="LQ63" s="63">
        <f>SUM(ENERO:DICIEMBRE!LQ63)</f>
        <v>0</v>
      </c>
      <c r="LR63" s="63">
        <f>SUM(ENERO:DICIEMBRE!LR63)</f>
        <v>0</v>
      </c>
      <c r="LS63" s="63">
        <f>SUM(ENERO:DICIEMBRE!LS63)</f>
        <v>0</v>
      </c>
      <c r="LT63" s="63">
        <f>SUM(ENERO:DICIEMBRE!LT63)</f>
        <v>0</v>
      </c>
      <c r="LU63" s="63">
        <f>SUM(ENERO:DICIEMBRE!LU63)</f>
        <v>0</v>
      </c>
      <c r="LV63" s="63">
        <f>SUM(ENERO:DICIEMBRE!LV63)</f>
        <v>0</v>
      </c>
      <c r="LW63" s="63">
        <f>SUM(ENERO:DICIEMBRE!LW63)</f>
        <v>0</v>
      </c>
      <c r="LX63" s="63">
        <f>SUM(ENERO:DICIEMBRE!LX63)</f>
        <v>0</v>
      </c>
      <c r="LY63" s="63">
        <f>SUM(ENERO:DICIEMBRE!LY63)</f>
        <v>0</v>
      </c>
      <c r="LZ63" s="63">
        <f>SUM(ENERO:DICIEMBRE!LZ63)</f>
        <v>0</v>
      </c>
      <c r="MA63" s="63">
        <f>SUM(ENERO:DICIEMBRE!MA63)</f>
        <v>0</v>
      </c>
      <c r="MB63" s="63">
        <f>SUM(ENERO:DICIEMBRE!MB63)</f>
        <v>0</v>
      </c>
      <c r="MC63" s="63">
        <f>SUM(ENERO:DICIEMBRE!MC63)</f>
        <v>0</v>
      </c>
      <c r="MD63" s="63">
        <f>SUM(ENERO:DICIEMBRE!MD63)</f>
        <v>0</v>
      </c>
      <c r="ME63" s="63">
        <f>SUM(ENERO:DICIEMBRE!ME63)</f>
        <v>0</v>
      </c>
      <c r="MF63" s="63">
        <f>SUM(ENERO:DICIEMBRE!MF63)</f>
        <v>0</v>
      </c>
      <c r="MG63" s="63">
        <f>SUM(ENERO:DICIEMBRE!MG63)</f>
        <v>0</v>
      </c>
      <c r="MH63" s="63">
        <f>SUM(ENERO:DICIEMBRE!MH63)</f>
        <v>0</v>
      </c>
      <c r="MI63" s="63">
        <f>SUM(ENERO:DICIEMBRE!MI63)</f>
        <v>0</v>
      </c>
      <c r="MJ63" s="63">
        <f>SUM(ENERO:DICIEMBRE!MJ63)</f>
        <v>0</v>
      </c>
      <c r="MK63" s="63">
        <f>SUM(ENERO:DICIEMBRE!MK63)</f>
        <v>0</v>
      </c>
      <c r="ML63" s="63">
        <f>SUM(ENERO:DICIEMBRE!ML63)</f>
        <v>0</v>
      </c>
      <c r="MM63" s="63">
        <f>SUM(ENERO:DICIEMBRE!MM63)</f>
        <v>0</v>
      </c>
    </row>
    <row r="64" ht="12" spans="1:351">
      <c r="A64" s="1" t="s">
        <v>170</v>
      </c>
      <c r="B64" s="1">
        <v>30103</v>
      </c>
      <c r="C64" s="62" t="s">
        <v>227</v>
      </c>
      <c r="D64" s="63" t="e">
        <f>AVERAGE(ENERO:DICIEMBRE!D64)</f>
        <v>#DIV/0!</v>
      </c>
      <c r="E64" s="63" t="e">
        <f>AVERAGE(ENERO:DICIEMBRE!E64)</f>
        <v>#DIV/0!</v>
      </c>
      <c r="F64" s="63" t="e">
        <f>AVERAGE(ENERO:DICIEMBRE!F64)</f>
        <v>#DIV/0!</v>
      </c>
      <c r="G64" s="63" t="e">
        <f>AVERAGE(ENERO:DICIEMBRE!G64)</f>
        <v>#DIV/0!</v>
      </c>
      <c r="H64" s="63" t="e">
        <f>AVERAGE(ENERO:DICIEMBRE!H64)</f>
        <v>#DIV/0!</v>
      </c>
      <c r="I64" s="63" t="e">
        <f>AVERAGE(ENERO:DICIEMBRE!I64)</f>
        <v>#DIV/0!</v>
      </c>
      <c r="J64" s="63" t="e">
        <f>AVERAGE(ENERO:DICIEMBRE!J64)</f>
        <v>#DIV/0!</v>
      </c>
      <c r="K64" s="63" t="e">
        <f>AVERAGE(ENERO:DICIEMBRE!K64)</f>
        <v>#DIV/0!</v>
      </c>
      <c r="L64" s="63" t="e">
        <f>AVERAGE(ENERO:DICIEMBRE!L64)</f>
        <v>#DIV/0!</v>
      </c>
      <c r="M64" s="63" t="e">
        <f>AVERAGE(ENERO:DICIEMBRE!M64)</f>
        <v>#DIV/0!</v>
      </c>
      <c r="N64" s="69" t="e">
        <f t="shared" si="518"/>
        <v>#DIV/0!</v>
      </c>
      <c r="O64" s="63" t="e">
        <f>AVERAGE(ENERO:DICIEMBRE!O64)</f>
        <v>#DIV/0!</v>
      </c>
      <c r="P64" s="63" t="e">
        <f>AVERAGE(ENERO:DICIEMBRE!P64)</f>
        <v>#DIV/0!</v>
      </c>
      <c r="Q64" s="63" t="e">
        <f>AVERAGE(ENERO:DICIEMBRE!Q64)</f>
        <v>#DIV/0!</v>
      </c>
      <c r="R64" s="63" t="e">
        <f>AVERAGE(ENERO:DICIEMBRE!R64)</f>
        <v>#DIV/0!</v>
      </c>
      <c r="S64" s="63" t="e">
        <f>AVERAGE(ENERO:DICIEMBRE!S64)</f>
        <v>#DIV/0!</v>
      </c>
      <c r="T64" s="63" t="e">
        <f>AVERAGE(ENERO:DICIEMBRE!T64)</f>
        <v>#DIV/0!</v>
      </c>
      <c r="U64" s="63" t="e">
        <f>AVERAGE(ENERO:DICIEMBRE!U64)</f>
        <v>#DIV/0!</v>
      </c>
      <c r="V64" s="63" t="e">
        <f>AVERAGE(ENERO:DICIEMBRE!V64)</f>
        <v>#DIV/0!</v>
      </c>
      <c r="W64" s="63" t="e">
        <f>AVERAGE(ENERO:DICIEMBRE!W64)</f>
        <v>#DIV/0!</v>
      </c>
      <c r="X64" s="63" t="e">
        <f>AVERAGE(ENERO:DICIEMBRE!X64)</f>
        <v>#DIV/0!</v>
      </c>
      <c r="Y64" s="69" t="e">
        <f t="shared" si="519"/>
        <v>#DIV/0!</v>
      </c>
      <c r="Z64" s="73">
        <f t="shared" si="348"/>
        <v>0</v>
      </c>
      <c r="AA64" s="74">
        <f t="shared" si="348"/>
        <v>0</v>
      </c>
      <c r="AB64" s="74">
        <f t="shared" si="348"/>
        <v>0</v>
      </c>
      <c r="AC64" s="74">
        <f t="shared" si="348"/>
        <v>0</v>
      </c>
      <c r="AD64" s="74">
        <f t="shared" si="348"/>
        <v>0</v>
      </c>
      <c r="AE64" s="74">
        <f t="shared" si="348"/>
        <v>0</v>
      </c>
      <c r="AF64" s="74">
        <f t="shared" si="348"/>
        <v>0</v>
      </c>
      <c r="AG64" s="74">
        <f t="shared" si="348"/>
        <v>0</v>
      </c>
      <c r="AH64" s="74">
        <f t="shared" si="182"/>
        <v>0</v>
      </c>
      <c r="AI64" s="74">
        <f t="shared" si="182"/>
        <v>0</v>
      </c>
      <c r="AJ64" s="94">
        <f t="shared" si="182"/>
        <v>0</v>
      </c>
      <c r="AK64" s="95">
        <f>SUM(ENERO:DICIEMBRE!AK64)</f>
        <v>0</v>
      </c>
      <c r="AL64" s="96">
        <f>SUM(ENERO:DICIEMBRE!AL64)</f>
        <v>0</v>
      </c>
      <c r="AM64" s="63">
        <f>SUM(ENERO:DICIEMBRE!AM64)</f>
        <v>0</v>
      </c>
      <c r="AN64" s="63">
        <f>SUM(ENERO:DICIEMBRE!AN64)</f>
        <v>0</v>
      </c>
      <c r="AO64" s="63">
        <f>SUM(ENERO:DICIEMBRE!AO64)</f>
        <v>0</v>
      </c>
      <c r="AP64" s="63">
        <f>SUM(ENERO:DICIEMBRE!AP64)</f>
        <v>0</v>
      </c>
      <c r="AQ64" s="63">
        <f>SUM(ENERO:DICIEMBRE!AQ64)</f>
        <v>0</v>
      </c>
      <c r="AR64" s="63">
        <f>SUM(ENERO:DICIEMBRE!AR64)</f>
        <v>0</v>
      </c>
      <c r="AS64" s="63">
        <f>SUM(ENERO:DICIEMBRE!AS64)</f>
        <v>0</v>
      </c>
      <c r="AT64" s="69">
        <f t="shared" si="520"/>
        <v>0</v>
      </c>
      <c r="AU64" s="63">
        <f>SUM(ENERO:DICIEMBRE!AU64)</f>
        <v>0</v>
      </c>
      <c r="AV64" s="63">
        <f>SUM(ENERO:DICIEMBRE!AV64)</f>
        <v>0</v>
      </c>
      <c r="AW64" s="63">
        <f>SUM(ENERO:DICIEMBRE!AW64)</f>
        <v>0</v>
      </c>
      <c r="AX64" s="63">
        <f>SUM(ENERO:DICIEMBRE!AX64)</f>
        <v>0</v>
      </c>
      <c r="AY64" s="63">
        <f>SUM(ENERO:DICIEMBRE!AY64)</f>
        <v>0</v>
      </c>
      <c r="AZ64" s="63">
        <f>SUM(ENERO:DICIEMBRE!AZ64)</f>
        <v>0</v>
      </c>
      <c r="BA64" s="63">
        <f>SUM(ENERO:DICIEMBRE!BA64)</f>
        <v>0</v>
      </c>
      <c r="BB64" s="63">
        <f>SUM(ENERO:DICIEMBRE!BB64)</f>
        <v>0</v>
      </c>
      <c r="BC64" s="63">
        <f>SUM(ENERO:DICIEMBRE!BC64)</f>
        <v>0</v>
      </c>
      <c r="BD64" s="63">
        <f>SUM(ENERO:DICIEMBRE!BD64)</f>
        <v>0</v>
      </c>
      <c r="BE64" s="63">
        <f>SUM(ENERO:DICIEMBRE!BE64)</f>
        <v>0</v>
      </c>
      <c r="BF64" s="63">
        <f>SUM(ENERO:DICIEMBRE!BF64)</f>
        <v>0</v>
      </c>
      <c r="BG64" s="63">
        <f>SUM(ENERO:DICIEMBRE!BG64)</f>
        <v>0</v>
      </c>
      <c r="BH64" s="63">
        <f>SUM(ENERO:DICIEMBRE!BH64)</f>
        <v>0</v>
      </c>
      <c r="BI64" s="63">
        <f>SUM(ENERO:DICIEMBRE!BI64)</f>
        <v>0</v>
      </c>
      <c r="BJ64" s="63">
        <f>SUM(ENERO:DICIEMBRE!BJ64)</f>
        <v>0</v>
      </c>
      <c r="BK64" s="63">
        <f>SUM(ENERO:DICIEMBRE!BK64)</f>
        <v>0</v>
      </c>
      <c r="BL64" s="63">
        <f>SUM(ENERO:DICIEMBRE!BL64)</f>
        <v>0</v>
      </c>
      <c r="BM64" s="63">
        <f>SUM(ENERO:DICIEMBRE!BM64)</f>
        <v>0</v>
      </c>
      <c r="BN64" s="63">
        <f>SUM(ENERO:DICIEMBRE!BN64)</f>
        <v>0</v>
      </c>
      <c r="BO64" s="63">
        <f>SUM(ENERO:DICIEMBRE!BO64)</f>
        <v>0</v>
      </c>
      <c r="BP64" s="63">
        <f>SUM(ENERO:DICIEMBRE!BP64)</f>
        <v>0</v>
      </c>
      <c r="BQ64" s="63">
        <f>SUM(ENERO:DICIEMBRE!BQ64)</f>
        <v>0</v>
      </c>
      <c r="BR64" s="63">
        <f>SUM(ENERO:DICIEMBRE!BR64)</f>
        <v>0</v>
      </c>
      <c r="BS64" s="63">
        <f>SUM(ENERO:DICIEMBRE!BS64)</f>
        <v>0</v>
      </c>
      <c r="BT64" s="63">
        <f>SUM(ENERO:DICIEMBRE!BT64)</f>
        <v>0</v>
      </c>
      <c r="BU64" s="69">
        <f t="shared" si="521"/>
        <v>0</v>
      </c>
      <c r="BV64" s="63">
        <f>SUM(ENERO:DICIEMBRE!BV64)</f>
        <v>0</v>
      </c>
      <c r="BW64" s="63">
        <f>SUM(ENERO:DICIEMBRE!BW64)</f>
        <v>0</v>
      </c>
      <c r="BX64" s="63">
        <f>SUM(ENERO:DICIEMBRE!BX64)</f>
        <v>0</v>
      </c>
      <c r="BY64" s="69">
        <f t="shared" si="522"/>
        <v>0</v>
      </c>
      <c r="BZ64" s="63">
        <f>SUM(ENERO:DICIEMBRE!BZ64)</f>
        <v>0</v>
      </c>
      <c r="CA64" s="63">
        <f>SUM(ENERO:DICIEMBRE!CA64)</f>
        <v>0</v>
      </c>
      <c r="CB64" s="63">
        <f>SUM(ENERO:DICIEMBRE!CB64)</f>
        <v>0</v>
      </c>
      <c r="CC64" s="63">
        <f>SUM(ENERO:DICIEMBRE!CC64)</f>
        <v>0</v>
      </c>
      <c r="CD64" s="63">
        <f>SUM(ENERO:DICIEMBRE!CD64)</f>
        <v>0</v>
      </c>
      <c r="CE64" s="63">
        <f>SUM(ENERO:DICIEMBRE!CE64)</f>
        <v>0</v>
      </c>
      <c r="CF64" s="63">
        <f>SUM(ENERO:DICIEMBRE!CF64)</f>
        <v>0</v>
      </c>
      <c r="CG64" s="63">
        <f>SUM(ENERO:DICIEMBRE!CG64)</f>
        <v>0</v>
      </c>
      <c r="CH64" s="63">
        <f>SUM(ENERO:DICIEMBRE!CH64)</f>
        <v>0</v>
      </c>
      <c r="CI64" s="63">
        <f>SUM(ENERO:DICIEMBRE!CI64)</f>
        <v>0</v>
      </c>
      <c r="CJ64" s="63">
        <f>SUM(ENERO:DICIEMBRE!CJ64)</f>
        <v>0</v>
      </c>
      <c r="CK64" s="63">
        <f>SUM(ENERO:DICIEMBRE!CK64)</f>
        <v>0</v>
      </c>
      <c r="CL64" s="63">
        <f>SUM(ENERO:DICIEMBRE!CL64)</f>
        <v>0</v>
      </c>
      <c r="CM64" s="63">
        <f>SUM(ENERO:DICIEMBRE!CM64)</f>
        <v>0</v>
      </c>
      <c r="CN64" s="63">
        <f>SUM(ENERO:DICIEMBRE!CN64)</f>
        <v>0</v>
      </c>
      <c r="CO64" s="63">
        <f>SUM(ENERO:DICIEMBRE!CO64)</f>
        <v>0</v>
      </c>
      <c r="CP64" s="63">
        <f>SUM(ENERO:DICIEMBRE!CP64)</f>
        <v>0</v>
      </c>
      <c r="CQ64" s="63">
        <f>SUM(ENERO:DICIEMBRE!CQ64)</f>
        <v>0</v>
      </c>
      <c r="CR64" s="63">
        <f>SUM(ENERO:DICIEMBRE!CR64)</f>
        <v>0</v>
      </c>
      <c r="CS64" s="63">
        <f>SUM(ENERO:DICIEMBRE!CS64)</f>
        <v>0</v>
      </c>
      <c r="CT64" s="63">
        <f>SUM(ENERO:DICIEMBRE!CT64)</f>
        <v>0</v>
      </c>
      <c r="CU64" s="63">
        <f>SUM(ENERO:DICIEMBRE!CU64)</f>
        <v>0</v>
      </c>
      <c r="CV64" s="63">
        <f>SUM(ENERO:DICIEMBRE!CV64)</f>
        <v>0</v>
      </c>
      <c r="CW64" s="63">
        <f>SUM(ENERO:DICIEMBRE!CW64)</f>
        <v>0</v>
      </c>
      <c r="CX64" s="63">
        <f>SUM(ENERO:DICIEMBRE!CX64)</f>
        <v>0</v>
      </c>
      <c r="CY64" s="63">
        <f>SUM(ENERO:DICIEMBRE!CY64)</f>
        <v>0</v>
      </c>
      <c r="CZ64" s="63">
        <f>SUM(ENERO:DICIEMBRE!CZ64)</f>
        <v>0</v>
      </c>
      <c r="DA64" s="63">
        <f>SUM(ENERO:DICIEMBRE!DA64)</f>
        <v>0</v>
      </c>
      <c r="DB64" s="63">
        <f>SUM(ENERO:DICIEMBRE!DB64)</f>
        <v>0</v>
      </c>
      <c r="DC64" s="69">
        <f t="shared" si="523"/>
        <v>0</v>
      </c>
      <c r="DD64" s="63">
        <f>SUM(ENERO:DICIEMBRE!DD64)</f>
        <v>0</v>
      </c>
      <c r="DE64" s="63">
        <f>SUM(ENERO:DICIEMBRE!DE64)</f>
        <v>0</v>
      </c>
      <c r="DF64" s="69">
        <f>SUM(DD64:DE64)</f>
        <v>0</v>
      </c>
      <c r="DG64" s="63">
        <f>SUM(ENERO:DICIEMBRE!DG64)</f>
        <v>0</v>
      </c>
      <c r="DH64" s="63">
        <f>SUM(ENERO:DICIEMBRE!DH64)</f>
        <v>0</v>
      </c>
      <c r="DI64" s="63">
        <f>SUM(ENERO:DICIEMBRE!DI64)</f>
        <v>0</v>
      </c>
      <c r="DJ64" s="63">
        <f>SUM(ENERO:DICIEMBRE!DJ64)</f>
        <v>0</v>
      </c>
      <c r="DK64" s="63">
        <f>SUM(ENERO:DICIEMBRE!DK64)</f>
        <v>0</v>
      </c>
      <c r="DL64" s="63">
        <f>SUM(ENERO:DICIEMBRE!DL64)</f>
        <v>0</v>
      </c>
      <c r="DM64" s="63">
        <f>SUM(ENERO:DICIEMBRE!DM64)</f>
        <v>0</v>
      </c>
      <c r="DN64" s="63">
        <f>SUM(ENERO:DICIEMBRE!DN64)</f>
        <v>0</v>
      </c>
      <c r="DO64" s="63">
        <f>SUM(ENERO:DICIEMBRE!DO64)</f>
        <v>0</v>
      </c>
      <c r="DP64" s="63">
        <f>SUM(ENERO:DICIEMBRE!DP64)</f>
        <v>0</v>
      </c>
      <c r="DQ64" s="63">
        <f>SUM(ENERO:DICIEMBRE!DQ64)</f>
        <v>0</v>
      </c>
      <c r="DR64" s="63">
        <f>SUM(ENERO:DICIEMBRE!DR64)</f>
        <v>0</v>
      </c>
      <c r="DS64" s="63">
        <f>SUM(ENERO:DICIEMBRE!DS64)</f>
        <v>0</v>
      </c>
      <c r="DT64" s="63">
        <f>SUM(ENERO:DICIEMBRE!DT64)</f>
        <v>0</v>
      </c>
      <c r="DU64" s="63">
        <f>SUM(ENERO:DICIEMBRE!DU64)</f>
        <v>0</v>
      </c>
      <c r="DV64" s="63">
        <f>SUM(ENERO:DICIEMBRE!DV64)</f>
        <v>0</v>
      </c>
      <c r="DW64" s="63">
        <f>SUM(ENERO:DICIEMBRE!DW64)</f>
        <v>0</v>
      </c>
      <c r="DX64" s="63">
        <f>SUM(ENERO:DICIEMBRE!DX64)</f>
        <v>0</v>
      </c>
      <c r="DY64" s="63">
        <f>SUM(ENERO:DICIEMBRE!DY64)</f>
        <v>0</v>
      </c>
      <c r="DZ64" s="63">
        <f>SUM(ENERO:DICIEMBRE!DZ64)</f>
        <v>0</v>
      </c>
      <c r="EA64" s="63">
        <f>SUM(ENERO:DICIEMBRE!EA64)</f>
        <v>0</v>
      </c>
      <c r="EB64" s="63">
        <f>SUM(ENERO:DICIEMBRE!EB64)</f>
        <v>0</v>
      </c>
      <c r="EC64" s="63">
        <f>SUM(ENERO:DICIEMBRE!EC64)</f>
        <v>0</v>
      </c>
      <c r="ED64" s="63">
        <f>SUM(ENERO:DICIEMBRE!ED64)</f>
        <v>0</v>
      </c>
      <c r="EE64" s="63">
        <f>SUM(ENERO:DICIEMBRE!EE64)</f>
        <v>0</v>
      </c>
      <c r="EF64" s="63">
        <f>SUM(ENERO:DICIEMBRE!EF64)</f>
        <v>0</v>
      </c>
      <c r="EG64" s="63">
        <f>SUM(ENERO:DICIEMBRE!EG64)</f>
        <v>0</v>
      </c>
      <c r="EH64" s="63">
        <f>SUM(ENERO:DICIEMBRE!EH64)</f>
        <v>0</v>
      </c>
      <c r="EI64" s="63">
        <f>SUM(ENERO:DICIEMBRE!EI64)</f>
        <v>0</v>
      </c>
      <c r="EJ64" s="69">
        <f t="shared" si="524"/>
        <v>0</v>
      </c>
      <c r="EK64" s="69">
        <f t="shared" si="525"/>
        <v>0</v>
      </c>
      <c r="EL64" s="63">
        <f>SUM(ENERO:DICIEMBRE!EL64)</f>
        <v>0</v>
      </c>
      <c r="EM64" s="63">
        <f>SUM(ENERO:DICIEMBRE!EM64)</f>
        <v>0</v>
      </c>
      <c r="EN64" s="63">
        <f>SUM(ENERO:DICIEMBRE!EN64)</f>
        <v>0</v>
      </c>
      <c r="EO64" s="69">
        <f t="shared" si="526"/>
        <v>0</v>
      </c>
      <c r="EP64" s="63">
        <f>SUM(ENERO:DICIEMBRE!EP64)</f>
        <v>0</v>
      </c>
      <c r="EQ64" s="63">
        <f>SUM(ENERO:DICIEMBRE!EQ64)</f>
        <v>0</v>
      </c>
      <c r="ER64" s="63">
        <f>SUM(ENERO:DICIEMBRE!ER64)</f>
        <v>0</v>
      </c>
      <c r="ES64" s="63">
        <f>SUM(ENERO:DICIEMBRE!ES64)</f>
        <v>0</v>
      </c>
      <c r="ET64" s="63">
        <f>SUM(ENERO:DICIEMBRE!ET64)</f>
        <v>0</v>
      </c>
      <c r="EU64" s="63">
        <f>SUM(ENERO:DICIEMBRE!EU64)</f>
        <v>0</v>
      </c>
      <c r="EV64" s="63">
        <f>SUM(ENERO:DICIEMBRE!EV64)</f>
        <v>0</v>
      </c>
      <c r="EW64" s="63">
        <f>SUM(ENERO:DICIEMBRE!EW64)</f>
        <v>0</v>
      </c>
      <c r="EX64" s="63">
        <f>SUM(ENERO:DICIEMBRE!EX64)</f>
        <v>0</v>
      </c>
      <c r="EY64" s="69">
        <f t="shared" si="345"/>
        <v>0</v>
      </c>
      <c r="EZ64" s="63">
        <f>SUM(ENERO:DICIEMBRE!EZ64)</f>
        <v>0</v>
      </c>
      <c r="FA64" s="63">
        <f>SUM(ENERO:DICIEMBRE!FA64)</f>
        <v>0</v>
      </c>
      <c r="FB64" s="63">
        <f>SUM(ENERO:DICIEMBRE!FB64)</f>
        <v>0</v>
      </c>
      <c r="FC64" s="63">
        <f>SUM(ENERO:DICIEMBRE!FC64)</f>
        <v>0</v>
      </c>
      <c r="FD64" s="63">
        <f>SUM(ENERO:DICIEMBRE!FD64)</f>
        <v>0</v>
      </c>
      <c r="FE64" s="63">
        <f>SUM(ENERO:DICIEMBRE!FE64)</f>
        <v>0</v>
      </c>
      <c r="FF64" s="63">
        <f>SUM(ENERO:DICIEMBRE!FF64)</f>
        <v>0</v>
      </c>
      <c r="FG64" s="63">
        <f>SUM(ENERO:DICIEMBRE!FG64)</f>
        <v>0</v>
      </c>
      <c r="FH64" s="69">
        <f t="shared" si="527"/>
        <v>0</v>
      </c>
      <c r="FI64" s="63">
        <f>SUM(ENERO:DICIEMBRE!FI64)</f>
        <v>0</v>
      </c>
      <c r="FJ64" s="63">
        <f>SUM(ENERO:DICIEMBRE!FJ64)</f>
        <v>0</v>
      </c>
      <c r="FK64" s="63">
        <f>SUM(ENERO:DICIEMBRE!FK64)</f>
        <v>0</v>
      </c>
      <c r="FL64" s="63">
        <f>SUM(ENERO:DICIEMBRE!FL64)</f>
        <v>0</v>
      </c>
      <c r="FM64" s="63">
        <f>SUM(ENERO:DICIEMBRE!FM64)</f>
        <v>0</v>
      </c>
      <c r="FN64" s="63">
        <f>SUM(ENERO:DICIEMBRE!FN64)</f>
        <v>0</v>
      </c>
      <c r="FO64" s="63">
        <f>SUM(ENERO:DICIEMBRE!FO64)</f>
        <v>0</v>
      </c>
      <c r="FP64" s="63">
        <f>SUM(ENERO:DICIEMBRE!FP64)</f>
        <v>0</v>
      </c>
      <c r="FQ64" s="63">
        <f>SUM(ENERO:DICIEMBRE!FQ64)</f>
        <v>0</v>
      </c>
      <c r="FR64" s="63">
        <f>SUM(ENERO:DICIEMBRE!FR64)</f>
        <v>0</v>
      </c>
      <c r="FS64" s="69">
        <f t="shared" si="528"/>
        <v>0</v>
      </c>
      <c r="FT64" s="63">
        <f>SUM(ENERO:DICIEMBRE!FT64)</f>
        <v>0</v>
      </c>
      <c r="FU64" s="63">
        <f>SUM(ENERO:DICIEMBRE!FU64)</f>
        <v>0</v>
      </c>
      <c r="FV64" s="63">
        <f>SUM(ENERO:DICIEMBRE!FV64)</f>
        <v>0</v>
      </c>
      <c r="FW64" s="63">
        <f>SUM(ENERO:DICIEMBRE!FW64)</f>
        <v>0</v>
      </c>
      <c r="FX64" s="63">
        <f>SUM(ENERO:DICIEMBRE!FX64)</f>
        <v>0</v>
      </c>
      <c r="FY64" s="63">
        <f>SUM(ENERO:DICIEMBRE!FY64)</f>
        <v>0</v>
      </c>
      <c r="FZ64" s="63">
        <f>SUM(ENERO:DICIEMBRE!FZ64)</f>
        <v>0</v>
      </c>
      <c r="GA64" s="63">
        <f>SUM(ENERO:DICIEMBRE!GA64)</f>
        <v>0</v>
      </c>
      <c r="GB64" s="63">
        <f>SUM(ENERO:DICIEMBRE!GB64)</f>
        <v>0</v>
      </c>
      <c r="GC64" s="63">
        <f>SUM(ENERO:DICIEMBRE!GC64)</f>
        <v>0</v>
      </c>
      <c r="GD64" s="63">
        <f>SUM(ENERO:DICIEMBRE!GD64)</f>
        <v>0</v>
      </c>
      <c r="GE64" s="63">
        <f>SUM(ENERO:DICIEMBRE!GE64)</f>
        <v>0</v>
      </c>
      <c r="GF64" s="63">
        <f>SUM(ENERO:DICIEMBRE!GF64)</f>
        <v>0</v>
      </c>
      <c r="GG64" s="63">
        <f>SUM(ENERO:DICIEMBRE!GG64)</f>
        <v>0</v>
      </c>
      <c r="GH64" s="63">
        <f>SUM(ENERO:DICIEMBRE!GH64)</f>
        <v>0</v>
      </c>
      <c r="GI64" s="63">
        <f>SUM(ENERO:DICIEMBRE!GI64)</f>
        <v>0</v>
      </c>
      <c r="GJ64" s="63">
        <f>SUM(ENERO:DICIEMBRE!GJ64)</f>
        <v>0</v>
      </c>
      <c r="GK64" s="63">
        <f>SUM(ENERO:DICIEMBRE!GK64)</f>
        <v>0</v>
      </c>
      <c r="GL64" s="63">
        <f>SUM(ENERO:DICIEMBRE!GL64)</f>
        <v>0</v>
      </c>
      <c r="GM64" s="63">
        <f>SUM(ENERO:DICIEMBRE!GM64)</f>
        <v>0</v>
      </c>
      <c r="GN64" s="63">
        <f>SUM(ENERO:DICIEMBRE!GN64)</f>
        <v>0</v>
      </c>
      <c r="GO64" s="63">
        <f>SUM(ENERO:DICIEMBRE!GO64)</f>
        <v>0</v>
      </c>
      <c r="GP64" s="63">
        <f>SUM(ENERO:DICIEMBRE!GP64)</f>
        <v>0</v>
      </c>
      <c r="GQ64" s="69">
        <f t="shared" si="346"/>
        <v>0</v>
      </c>
      <c r="GR64" s="63">
        <f>SUM(ENERO:DICIEMBRE!GR64)</f>
        <v>0</v>
      </c>
      <c r="GS64" s="69">
        <f t="shared" si="529"/>
        <v>0</v>
      </c>
      <c r="GT64" s="63">
        <f>SUM(ENERO:DICIEMBRE!GT64)</f>
        <v>0</v>
      </c>
      <c r="GU64" s="63">
        <f>SUM(ENERO:DICIEMBRE!GU64)</f>
        <v>0</v>
      </c>
      <c r="GV64" s="63">
        <f>SUM(ENERO:DICIEMBRE!GV64)</f>
        <v>0</v>
      </c>
      <c r="GW64" s="63">
        <f>SUM(ENERO:DICIEMBRE!GW64)</f>
        <v>0</v>
      </c>
      <c r="GX64" s="63">
        <f>SUM(ENERO:DICIEMBRE!GX64)</f>
        <v>0</v>
      </c>
      <c r="GY64" s="63">
        <f>SUM(ENERO:DICIEMBRE!GY64)</f>
        <v>0</v>
      </c>
      <c r="GZ64" s="63">
        <f>SUM(ENERO:DICIEMBRE!GZ64)</f>
        <v>0</v>
      </c>
      <c r="HA64" s="63">
        <f>SUM(ENERO:DICIEMBRE!HA64)</f>
        <v>0</v>
      </c>
      <c r="HB64" s="63">
        <f>SUM(ENERO:DICIEMBRE!HB64)</f>
        <v>0</v>
      </c>
      <c r="HC64" s="63">
        <f>SUM(ENERO:DICIEMBRE!HC64)</f>
        <v>0</v>
      </c>
      <c r="HD64" s="63">
        <f>SUM(ENERO:DICIEMBRE!HD64)</f>
        <v>0</v>
      </c>
      <c r="HE64" s="63">
        <f>SUM(ENERO:DICIEMBRE!HE64)</f>
        <v>0</v>
      </c>
      <c r="HF64" s="63">
        <f>SUM(ENERO:DICIEMBRE!HF64)</f>
        <v>0</v>
      </c>
      <c r="HG64" s="63">
        <f>SUM(ENERO:DICIEMBRE!HG64)</f>
        <v>0</v>
      </c>
      <c r="HH64" s="63">
        <f>SUM(ENERO:DICIEMBRE!HH64)</f>
        <v>0</v>
      </c>
      <c r="HI64" s="63">
        <f>SUM(ENERO:DICIEMBRE!HI64)</f>
        <v>0</v>
      </c>
      <c r="HJ64" s="63">
        <f>SUM(ENERO:DICIEMBRE!HJ64)</f>
        <v>0</v>
      </c>
      <c r="HK64" s="63">
        <f>SUM(ENERO:DICIEMBRE!HK64)</f>
        <v>0</v>
      </c>
      <c r="HL64" s="63">
        <f>SUM(ENERO:DICIEMBRE!HL64)</f>
        <v>0</v>
      </c>
      <c r="HM64" s="63">
        <f>SUM(ENERO:DICIEMBRE!HM64)</f>
        <v>0</v>
      </c>
      <c r="HN64" s="63">
        <f>SUM(ENERO:DICIEMBRE!HN64)</f>
        <v>0</v>
      </c>
      <c r="HO64" s="63">
        <f>SUM(ENERO:DICIEMBRE!HO64)</f>
        <v>0</v>
      </c>
      <c r="HP64" s="63">
        <f>SUM(ENERO:DICIEMBRE!HP64)</f>
        <v>0</v>
      </c>
      <c r="HQ64" s="63">
        <f>SUM(ENERO:DICIEMBRE!HQ64)</f>
        <v>0</v>
      </c>
      <c r="HR64" s="63">
        <f>SUM(ENERO:DICIEMBRE!HR64)</f>
        <v>0</v>
      </c>
      <c r="HS64" s="69">
        <f>SUM(GT64:HR64)</f>
        <v>0</v>
      </c>
      <c r="HT64" s="63">
        <f>SUM(ENERO:DICIEMBRE!HT64)</f>
        <v>0</v>
      </c>
      <c r="HU64" s="63">
        <f>SUM(ENERO:DICIEMBRE!HU64)</f>
        <v>0</v>
      </c>
      <c r="HV64" s="69">
        <f t="shared" si="530"/>
        <v>0</v>
      </c>
      <c r="HW64" s="63">
        <f>SUM(ENERO:DICIEMBRE!HW64)</f>
        <v>0</v>
      </c>
      <c r="HX64" s="63">
        <f>SUM(ENERO:DICIEMBRE!HX64)</f>
        <v>0</v>
      </c>
      <c r="HY64" s="63">
        <f>SUM(ENERO:DICIEMBRE!HY64)</f>
        <v>0</v>
      </c>
      <c r="HZ64" s="63">
        <f>SUM(ENERO:DICIEMBRE!HZ64)</f>
        <v>0</v>
      </c>
      <c r="IA64" s="63">
        <f>SUM(ENERO:DICIEMBRE!IA64)</f>
        <v>0</v>
      </c>
      <c r="IB64" s="63">
        <f>SUM(ENERO:DICIEMBRE!IB64)</f>
        <v>0</v>
      </c>
      <c r="IC64" s="69">
        <f t="shared" si="531"/>
        <v>0</v>
      </c>
      <c r="ID64" s="63">
        <f>SUM(ENERO:DICIEMBRE!ID64)</f>
        <v>0</v>
      </c>
      <c r="IE64" s="63">
        <f>SUM(ENERO:DICIEMBRE!IE64)</f>
        <v>0</v>
      </c>
      <c r="IF64" s="63">
        <f>SUM(ENERO:DICIEMBRE!IF64)</f>
        <v>0</v>
      </c>
      <c r="IG64" s="63">
        <f>SUM(ENERO:DICIEMBRE!IG64)</f>
        <v>0</v>
      </c>
      <c r="IH64" s="63">
        <f>SUM(ENERO:DICIEMBRE!IH64)</f>
        <v>0</v>
      </c>
      <c r="II64" s="63">
        <f>SUM(ENERO:DICIEMBRE!II64)</f>
        <v>0</v>
      </c>
      <c r="IJ64" s="63">
        <f>SUM(ENERO:DICIEMBRE!IJ64)</f>
        <v>0</v>
      </c>
      <c r="IK64" s="63">
        <f>SUM(ENERO:DICIEMBRE!IK64)</f>
        <v>0</v>
      </c>
      <c r="IL64" s="63">
        <f>SUM(ENERO:DICIEMBRE!IL64)</f>
        <v>0</v>
      </c>
      <c r="IM64" s="63">
        <f>SUM(ENERO:DICIEMBRE!IM64)</f>
        <v>0</v>
      </c>
      <c r="IN64" s="69">
        <f t="shared" si="532"/>
        <v>0</v>
      </c>
      <c r="IO64" s="140">
        <f t="shared" si="533"/>
        <v>0</v>
      </c>
      <c r="IP64" s="63">
        <f>SUM(ENERO:DICIEMBRE!IP64)</f>
        <v>0</v>
      </c>
      <c r="IQ64" s="63">
        <f>SUM(ENERO:DICIEMBRE!IQ64)</f>
        <v>0</v>
      </c>
      <c r="IR64" s="63">
        <f>SUM(ENERO:DICIEMBRE!IR64)</f>
        <v>0</v>
      </c>
      <c r="IS64" s="63">
        <f>SUM(ENERO:DICIEMBRE!IS64)</f>
        <v>0</v>
      </c>
      <c r="IT64" s="63">
        <f>SUM(ENERO:DICIEMBRE!IT64)</f>
        <v>0</v>
      </c>
      <c r="IU64" s="63">
        <f>SUM(ENERO:DICIEMBRE!IU64)</f>
        <v>0</v>
      </c>
      <c r="IV64" s="63">
        <f>SUM(ENERO:DICIEMBRE!IV64)</f>
        <v>0</v>
      </c>
      <c r="IW64" s="63">
        <f>SUM(ENERO:DICIEMBRE!IW64)</f>
        <v>0</v>
      </c>
      <c r="IX64" s="63">
        <f>SUM(ENERO:DICIEMBRE!IX64)</f>
        <v>0</v>
      </c>
      <c r="IY64" s="63">
        <f>SUM(ENERO:DICIEMBRE!IY64)</f>
        <v>0</v>
      </c>
      <c r="IZ64" s="63">
        <f>SUM(ENERO:DICIEMBRE!IZ64)</f>
        <v>0</v>
      </c>
      <c r="JA64" s="63">
        <f>SUM(ENERO:DICIEMBRE!JA64)</f>
        <v>0</v>
      </c>
      <c r="JB64" s="63">
        <f>SUM(ENERO:DICIEMBRE!JB64)</f>
        <v>0</v>
      </c>
      <c r="JC64" s="63">
        <f>SUM(ENERO:DICIEMBRE!JC64)</f>
        <v>0</v>
      </c>
      <c r="JD64" s="140">
        <f t="shared" si="534"/>
        <v>0</v>
      </c>
      <c r="JE64" s="140">
        <f t="shared" si="534"/>
        <v>0</v>
      </c>
      <c r="JF64" s="140">
        <f t="shared" si="535"/>
        <v>0</v>
      </c>
      <c r="JG64" s="63">
        <f>SUM(ENERO:DICIEMBRE!JG64)</f>
        <v>0</v>
      </c>
      <c r="JH64" s="63">
        <f>SUM(ENERO:DICIEMBRE!JH64)</f>
        <v>0</v>
      </c>
      <c r="JI64" s="63">
        <f>SUM(ENERO:DICIEMBRE!JI64)</f>
        <v>0</v>
      </c>
      <c r="JJ64" s="63">
        <f>SUM(ENERO:DICIEMBRE!JJ64)</f>
        <v>0</v>
      </c>
      <c r="JK64" s="63">
        <f>SUM(ENERO:DICIEMBRE!JK64)</f>
        <v>0</v>
      </c>
      <c r="JL64" s="140">
        <f t="shared" si="536"/>
        <v>0</v>
      </c>
      <c r="JM64" s="63">
        <f>SUM(ENERO:DICIEMBRE!JM64)</f>
        <v>0</v>
      </c>
      <c r="JN64" s="63">
        <f>SUM(ENERO:DICIEMBRE!JN64)</f>
        <v>0</v>
      </c>
      <c r="JO64" s="140">
        <f t="shared" si="537"/>
        <v>0</v>
      </c>
      <c r="JP64" s="63">
        <f>SUM(ENERO:DICIEMBRE!JP64)</f>
        <v>0</v>
      </c>
      <c r="JQ64" s="63">
        <f>SUM(ENERO:DICIEMBRE!JQ64)</f>
        <v>0</v>
      </c>
      <c r="JR64" s="63">
        <f>SUM(ENERO:DICIEMBRE!JR64)</f>
        <v>0</v>
      </c>
      <c r="JS64" s="63">
        <f>SUM(ENERO:DICIEMBRE!JS64)</f>
        <v>0</v>
      </c>
      <c r="JT64" s="63">
        <f>SUM(ENERO:DICIEMBRE!JT64)</f>
        <v>0</v>
      </c>
      <c r="JU64" s="63">
        <f>SUM(ENERO:DICIEMBRE!JU64)</f>
        <v>0</v>
      </c>
      <c r="JV64" s="63">
        <f>SUM(ENERO:DICIEMBRE!JV64)</f>
        <v>0</v>
      </c>
      <c r="JW64" s="63">
        <f>SUM(ENERO:DICIEMBRE!JW64)</f>
        <v>0</v>
      </c>
      <c r="JX64" s="63">
        <f>SUM(ENERO:DICIEMBRE!JX64)</f>
        <v>0</v>
      </c>
      <c r="JY64" s="63">
        <f>SUM(ENERO:DICIEMBRE!JY64)</f>
        <v>0</v>
      </c>
      <c r="JZ64" s="63">
        <f>SUM(ENERO:DICIEMBRE!JZ64)</f>
        <v>0</v>
      </c>
      <c r="KA64" s="63">
        <f>SUM(ENERO:DICIEMBRE!KA64)</f>
        <v>0</v>
      </c>
      <c r="KB64" s="63">
        <f>SUM(ENERO:DICIEMBRE!KB64)</f>
        <v>0</v>
      </c>
      <c r="KC64" s="63">
        <f>SUM(ENERO:DICIEMBRE!KC64)</f>
        <v>0</v>
      </c>
      <c r="KD64" s="63">
        <f>SUM(ENERO:DICIEMBRE!KD64)</f>
        <v>0</v>
      </c>
      <c r="KE64" s="63">
        <f>SUM(ENERO:DICIEMBRE!KE64)</f>
        <v>0</v>
      </c>
      <c r="KF64" s="63">
        <f>SUM(ENERO:DICIEMBRE!KF64)</f>
        <v>0</v>
      </c>
      <c r="KG64" s="140">
        <f t="shared" si="538"/>
        <v>0</v>
      </c>
      <c r="KH64" s="63">
        <f>SUM(ENERO:DICIEMBRE!KH64)</f>
        <v>0</v>
      </c>
      <c r="KI64" s="63">
        <f>SUM(ENERO:DICIEMBRE!KI64)</f>
        <v>0</v>
      </c>
      <c r="KJ64" s="63">
        <f>SUM(ENERO:DICIEMBRE!KJ64)</f>
        <v>0</v>
      </c>
      <c r="KK64" s="63">
        <f>SUM(ENERO:DICIEMBRE!KK64)</f>
        <v>0</v>
      </c>
      <c r="KL64" s="63">
        <f>SUM(ENERO:DICIEMBRE!KL64)</f>
        <v>0</v>
      </c>
      <c r="KM64" s="63">
        <f>SUM(ENERO:DICIEMBRE!KM64)</f>
        <v>0</v>
      </c>
      <c r="KN64" s="63">
        <f>SUM(ENERO:DICIEMBRE!KN64)</f>
        <v>0</v>
      </c>
      <c r="KO64" s="63">
        <f>SUM(ENERO:DICIEMBRE!KO64)</f>
        <v>0</v>
      </c>
      <c r="KP64" s="63">
        <f>SUM(ENERO:DICIEMBRE!KP64)</f>
        <v>0</v>
      </c>
      <c r="KQ64" s="63">
        <f>SUM(ENERO:DICIEMBRE!KQ64)</f>
        <v>0</v>
      </c>
      <c r="KR64" s="63">
        <f>SUM(ENERO:DICIEMBRE!KR64)</f>
        <v>0</v>
      </c>
      <c r="KS64" s="63">
        <f>SUM(ENERO:DICIEMBRE!KS64)</f>
        <v>0</v>
      </c>
      <c r="KT64" s="63">
        <f>SUM(ENERO:DICIEMBRE!KT64)</f>
        <v>0</v>
      </c>
      <c r="KU64" s="63">
        <f>SUM(ENERO:DICIEMBRE!KU64)</f>
        <v>0</v>
      </c>
      <c r="KV64" s="63">
        <f>SUM(ENERO:DICIEMBRE!KV64)</f>
        <v>0</v>
      </c>
      <c r="KW64" s="63">
        <f>SUM(ENERO:DICIEMBRE!KW64)</f>
        <v>0</v>
      </c>
      <c r="KX64" s="63">
        <f>SUM(ENERO:DICIEMBRE!KX64)</f>
        <v>0</v>
      </c>
      <c r="KY64" s="140">
        <f t="shared" si="540"/>
        <v>0</v>
      </c>
      <c r="KZ64" s="63">
        <f>SUM(ENERO:DICIEMBRE!KZ64)</f>
        <v>0</v>
      </c>
      <c r="LA64" s="63">
        <f>SUM(ENERO:DICIEMBRE!LA64)</f>
        <v>0</v>
      </c>
      <c r="LB64" s="63">
        <f>SUM(ENERO:DICIEMBRE!LB64)</f>
        <v>0</v>
      </c>
      <c r="LC64" s="63">
        <f>SUM(ENERO:DICIEMBRE!LC64)</f>
        <v>0</v>
      </c>
      <c r="LD64" s="63">
        <f>SUM(ENERO:DICIEMBRE!LD64)</f>
        <v>0</v>
      </c>
      <c r="LE64" s="63">
        <f>SUM(ENERO:DICIEMBRE!LE64)</f>
        <v>0</v>
      </c>
      <c r="LF64" s="63">
        <f>SUM(ENERO:DICIEMBRE!LF64)</f>
        <v>0</v>
      </c>
      <c r="LG64" s="63">
        <f>SUM(ENERO:DICIEMBRE!LG64)</f>
        <v>0</v>
      </c>
      <c r="LH64" s="63">
        <f>SUM(ENERO:DICIEMBRE!LH64)</f>
        <v>0</v>
      </c>
      <c r="LI64" s="63">
        <f>SUM(ENERO:DICIEMBRE!LI64)</f>
        <v>0</v>
      </c>
      <c r="LJ64" s="63">
        <f>SUM(ENERO:DICIEMBRE!LJ64)</f>
        <v>0</v>
      </c>
      <c r="LK64" s="63">
        <f>SUM(ENERO:DICIEMBRE!LK64)</f>
        <v>0</v>
      </c>
      <c r="LL64" s="63">
        <f>SUM(ENERO:DICIEMBRE!LL64)</f>
        <v>0</v>
      </c>
      <c r="LM64" s="63">
        <f>SUM(ENERO:DICIEMBRE!LM64)</f>
        <v>0</v>
      </c>
      <c r="LN64" s="63">
        <f>SUM(ENERO:DICIEMBRE!LN64)</f>
        <v>0</v>
      </c>
      <c r="LO64" s="63">
        <f>SUM(ENERO:DICIEMBRE!LO64)</f>
        <v>0</v>
      </c>
      <c r="LP64" s="63">
        <f>SUM(ENERO:DICIEMBRE!LP64)</f>
        <v>0</v>
      </c>
      <c r="LQ64" s="63">
        <f>SUM(ENERO:DICIEMBRE!LQ64)</f>
        <v>0</v>
      </c>
      <c r="LR64" s="63">
        <f>SUM(ENERO:DICIEMBRE!LR64)</f>
        <v>0</v>
      </c>
      <c r="LS64" s="63">
        <f>SUM(ENERO:DICIEMBRE!LS64)</f>
        <v>0</v>
      </c>
      <c r="LT64" s="63">
        <f>SUM(ENERO:DICIEMBRE!LT64)</f>
        <v>0</v>
      </c>
      <c r="LU64" s="63">
        <f>SUM(ENERO:DICIEMBRE!LU64)</f>
        <v>0</v>
      </c>
      <c r="LV64" s="63">
        <f>SUM(ENERO:DICIEMBRE!LV64)</f>
        <v>0</v>
      </c>
      <c r="LW64" s="63">
        <f>SUM(ENERO:DICIEMBRE!LW64)</f>
        <v>0</v>
      </c>
      <c r="LX64" s="63">
        <f>SUM(ENERO:DICIEMBRE!LX64)</f>
        <v>0</v>
      </c>
      <c r="LY64" s="63">
        <f>SUM(ENERO:DICIEMBRE!LY64)</f>
        <v>0</v>
      </c>
      <c r="LZ64" s="63">
        <f>SUM(ENERO:DICIEMBRE!LZ64)</f>
        <v>0</v>
      </c>
      <c r="MA64" s="63">
        <f>SUM(ENERO:DICIEMBRE!MA64)</f>
        <v>0</v>
      </c>
      <c r="MB64" s="63">
        <f>SUM(ENERO:DICIEMBRE!MB64)</f>
        <v>0</v>
      </c>
      <c r="MC64" s="63">
        <f>SUM(ENERO:DICIEMBRE!MC64)</f>
        <v>0</v>
      </c>
      <c r="MD64" s="63">
        <f>SUM(ENERO:DICIEMBRE!MD64)</f>
        <v>0</v>
      </c>
      <c r="ME64" s="63">
        <f>SUM(ENERO:DICIEMBRE!ME64)</f>
        <v>0</v>
      </c>
      <c r="MF64" s="63">
        <f>SUM(ENERO:DICIEMBRE!MF64)</f>
        <v>0</v>
      </c>
      <c r="MG64" s="63">
        <f>SUM(ENERO:DICIEMBRE!MG64)</f>
        <v>0</v>
      </c>
      <c r="MH64" s="63">
        <f>SUM(ENERO:DICIEMBRE!MH64)</f>
        <v>0</v>
      </c>
      <c r="MI64" s="63">
        <f>SUM(ENERO:DICIEMBRE!MI64)</f>
        <v>0</v>
      </c>
      <c r="MJ64" s="63">
        <f>SUM(ENERO:DICIEMBRE!MJ64)</f>
        <v>0</v>
      </c>
      <c r="MK64" s="63">
        <f>SUM(ENERO:DICIEMBRE!MK64)</f>
        <v>0</v>
      </c>
      <c r="ML64" s="63">
        <f>SUM(ENERO:DICIEMBRE!ML64)</f>
        <v>0</v>
      </c>
      <c r="MM64" s="63">
        <f>SUM(ENERO:DICIEMBRE!MM64)</f>
        <v>0</v>
      </c>
    </row>
    <row r="65" customHeight="1" spans="1:351">
      <c r="A65" s="1" t="s">
        <v>155</v>
      </c>
      <c r="B65" s="1">
        <v>31900</v>
      </c>
      <c r="C65" s="13" t="s">
        <v>228</v>
      </c>
      <c r="D65" s="61" t="e">
        <f>SUM(D66:D67)</f>
        <v>#DIV/0!</v>
      </c>
      <c r="E65" s="61" t="e">
        <f t="shared" ref="E65:Y65" si="542">SUM(E66:E67)</f>
        <v>#DIV/0!</v>
      </c>
      <c r="F65" s="61" t="e">
        <f t="shared" si="542"/>
        <v>#DIV/0!</v>
      </c>
      <c r="G65" s="61" t="e">
        <f t="shared" si="542"/>
        <v>#DIV/0!</v>
      </c>
      <c r="H65" s="61" t="e">
        <f t="shared" si="542"/>
        <v>#DIV/0!</v>
      </c>
      <c r="I65" s="61" t="e">
        <f t="shared" si="542"/>
        <v>#DIV/0!</v>
      </c>
      <c r="J65" s="61" t="e">
        <f t="shared" si="542"/>
        <v>#DIV/0!</v>
      </c>
      <c r="K65" s="61" t="e">
        <f t="shared" si="542"/>
        <v>#DIV/0!</v>
      </c>
      <c r="L65" s="61" t="e">
        <f t="shared" si="542"/>
        <v>#DIV/0!</v>
      </c>
      <c r="M65" s="61" t="e">
        <f t="shared" si="542"/>
        <v>#DIV/0!</v>
      </c>
      <c r="N65" s="68" t="e">
        <f t="shared" si="542"/>
        <v>#DIV/0!</v>
      </c>
      <c r="O65" s="61" t="e">
        <f t="shared" si="542"/>
        <v>#DIV/0!</v>
      </c>
      <c r="P65" s="61" t="e">
        <f t="shared" si="542"/>
        <v>#DIV/0!</v>
      </c>
      <c r="Q65" s="61" t="e">
        <f t="shared" si="542"/>
        <v>#DIV/0!</v>
      </c>
      <c r="R65" s="61" t="e">
        <f t="shared" si="542"/>
        <v>#DIV/0!</v>
      </c>
      <c r="S65" s="61" t="e">
        <f t="shared" si="542"/>
        <v>#DIV/0!</v>
      </c>
      <c r="T65" s="61" t="e">
        <f t="shared" si="542"/>
        <v>#DIV/0!</v>
      </c>
      <c r="U65" s="61" t="e">
        <f t="shared" si="542"/>
        <v>#DIV/0!</v>
      </c>
      <c r="V65" s="61" t="e">
        <f t="shared" si="542"/>
        <v>#DIV/0!</v>
      </c>
      <c r="W65" s="61" t="e">
        <f t="shared" si="542"/>
        <v>#DIV/0!</v>
      </c>
      <c r="X65" s="61" t="e">
        <f t="shared" si="542"/>
        <v>#DIV/0!</v>
      </c>
      <c r="Y65" s="68" t="e">
        <f t="shared" si="542"/>
        <v>#DIV/0!</v>
      </c>
      <c r="Z65" s="71">
        <f t="shared" si="348"/>
        <v>0</v>
      </c>
      <c r="AA65" s="72">
        <f t="shared" si="348"/>
        <v>0</v>
      </c>
      <c r="AB65" s="72">
        <f t="shared" si="348"/>
        <v>0</v>
      </c>
      <c r="AC65" s="72">
        <f t="shared" si="348"/>
        <v>0</v>
      </c>
      <c r="AD65" s="72">
        <f t="shared" si="348"/>
        <v>0</v>
      </c>
      <c r="AE65" s="72">
        <f t="shared" si="348"/>
        <v>0</v>
      </c>
      <c r="AF65" s="72">
        <f t="shared" si="348"/>
        <v>0</v>
      </c>
      <c r="AG65" s="72">
        <f t="shared" si="348"/>
        <v>0</v>
      </c>
      <c r="AH65" s="72">
        <f t="shared" si="182"/>
        <v>0</v>
      </c>
      <c r="AI65" s="72">
        <f t="shared" si="182"/>
        <v>0</v>
      </c>
      <c r="AJ65" s="91">
        <f t="shared" si="182"/>
        <v>0</v>
      </c>
      <c r="AK65" s="92">
        <f t="shared" ref="AK65:CV65" si="543">SUM(AK66:AK67)</f>
        <v>0</v>
      </c>
      <c r="AL65" s="93">
        <f t="shared" si="543"/>
        <v>0</v>
      </c>
      <c r="AM65" s="68">
        <f t="shared" si="543"/>
        <v>0</v>
      </c>
      <c r="AN65" s="68">
        <f t="shared" si="543"/>
        <v>0</v>
      </c>
      <c r="AO65" s="68">
        <f t="shared" si="543"/>
        <v>0</v>
      </c>
      <c r="AP65" s="68">
        <f t="shared" si="543"/>
        <v>0</v>
      </c>
      <c r="AQ65" s="68">
        <f t="shared" si="543"/>
        <v>0</v>
      </c>
      <c r="AR65" s="68">
        <f t="shared" si="543"/>
        <v>0</v>
      </c>
      <c r="AS65" s="68">
        <f t="shared" si="543"/>
        <v>0</v>
      </c>
      <c r="AT65" s="68">
        <f t="shared" si="543"/>
        <v>0</v>
      </c>
      <c r="AU65" s="61">
        <f t="shared" si="543"/>
        <v>0</v>
      </c>
      <c r="AV65" s="61">
        <f t="shared" si="543"/>
        <v>0</v>
      </c>
      <c r="AW65" s="61">
        <f t="shared" si="543"/>
        <v>0</v>
      </c>
      <c r="AX65" s="61">
        <f t="shared" si="543"/>
        <v>0</v>
      </c>
      <c r="AY65" s="61">
        <f t="shared" si="543"/>
        <v>0</v>
      </c>
      <c r="AZ65" s="61">
        <f t="shared" si="543"/>
        <v>0</v>
      </c>
      <c r="BA65" s="61">
        <f t="shared" si="543"/>
        <v>0</v>
      </c>
      <c r="BB65" s="61">
        <f t="shared" si="543"/>
        <v>0</v>
      </c>
      <c r="BC65" s="61">
        <f t="shared" si="543"/>
        <v>0</v>
      </c>
      <c r="BD65" s="61">
        <f t="shared" si="543"/>
        <v>0</v>
      </c>
      <c r="BE65" s="61">
        <f t="shared" si="543"/>
        <v>0</v>
      </c>
      <c r="BF65" s="61">
        <f t="shared" si="543"/>
        <v>0</v>
      </c>
      <c r="BG65" s="61">
        <f t="shared" si="543"/>
        <v>0</v>
      </c>
      <c r="BH65" s="61">
        <f t="shared" si="543"/>
        <v>0</v>
      </c>
      <c r="BI65" s="61">
        <f t="shared" si="543"/>
        <v>0</v>
      </c>
      <c r="BJ65" s="61">
        <f t="shared" si="543"/>
        <v>0</v>
      </c>
      <c r="BK65" s="61">
        <f t="shared" si="543"/>
        <v>0</v>
      </c>
      <c r="BL65" s="61">
        <f t="shared" si="543"/>
        <v>0</v>
      </c>
      <c r="BM65" s="61">
        <f t="shared" si="543"/>
        <v>0</v>
      </c>
      <c r="BN65" s="61">
        <f t="shared" si="543"/>
        <v>0</v>
      </c>
      <c r="BO65" s="61">
        <f t="shared" si="543"/>
        <v>0</v>
      </c>
      <c r="BP65" s="61">
        <f t="shared" si="543"/>
        <v>0</v>
      </c>
      <c r="BQ65" s="61">
        <f t="shared" si="543"/>
        <v>0</v>
      </c>
      <c r="BR65" s="61">
        <f t="shared" si="543"/>
        <v>0</v>
      </c>
      <c r="BS65" s="61">
        <f t="shared" si="543"/>
        <v>0</v>
      </c>
      <c r="BT65" s="61">
        <f t="shared" si="543"/>
        <v>0</v>
      </c>
      <c r="BU65" s="68">
        <f t="shared" si="543"/>
        <v>0</v>
      </c>
      <c r="BV65" s="61">
        <f t="shared" si="543"/>
        <v>0</v>
      </c>
      <c r="BW65" s="61">
        <f t="shared" si="543"/>
        <v>0</v>
      </c>
      <c r="BX65" s="61">
        <f t="shared" si="543"/>
        <v>0</v>
      </c>
      <c r="BY65" s="68">
        <f t="shared" si="543"/>
        <v>0</v>
      </c>
      <c r="BZ65" s="61">
        <f t="shared" si="543"/>
        <v>0</v>
      </c>
      <c r="CA65" s="61">
        <f t="shared" si="543"/>
        <v>0</v>
      </c>
      <c r="CB65" s="61">
        <f t="shared" si="543"/>
        <v>0</v>
      </c>
      <c r="CC65" s="61">
        <f t="shared" si="543"/>
        <v>0</v>
      </c>
      <c r="CD65" s="61">
        <f t="shared" si="543"/>
        <v>0</v>
      </c>
      <c r="CE65" s="61">
        <f t="shared" si="543"/>
        <v>0</v>
      </c>
      <c r="CF65" s="61">
        <f t="shared" si="543"/>
        <v>0</v>
      </c>
      <c r="CG65" s="61">
        <f t="shared" si="543"/>
        <v>0</v>
      </c>
      <c r="CH65" s="61">
        <f t="shared" si="543"/>
        <v>0</v>
      </c>
      <c r="CI65" s="61">
        <f t="shared" si="543"/>
        <v>0</v>
      </c>
      <c r="CJ65" s="61">
        <f t="shared" si="543"/>
        <v>0</v>
      </c>
      <c r="CK65" s="61">
        <f t="shared" si="543"/>
        <v>0</v>
      </c>
      <c r="CL65" s="61">
        <f t="shared" si="543"/>
        <v>0</v>
      </c>
      <c r="CM65" s="61">
        <f t="shared" si="543"/>
        <v>0</v>
      </c>
      <c r="CN65" s="61">
        <f t="shared" si="543"/>
        <v>0</v>
      </c>
      <c r="CO65" s="61">
        <f t="shared" si="543"/>
        <v>0</v>
      </c>
      <c r="CP65" s="61">
        <f t="shared" si="543"/>
        <v>0</v>
      </c>
      <c r="CQ65" s="61">
        <f t="shared" si="543"/>
        <v>0</v>
      </c>
      <c r="CR65" s="61">
        <f t="shared" si="543"/>
        <v>0</v>
      </c>
      <c r="CS65" s="61">
        <f t="shared" si="543"/>
        <v>0</v>
      </c>
      <c r="CT65" s="61">
        <f t="shared" si="543"/>
        <v>0</v>
      </c>
      <c r="CU65" s="61">
        <f t="shared" si="543"/>
        <v>0</v>
      </c>
      <c r="CV65" s="61">
        <f t="shared" si="543"/>
        <v>0</v>
      </c>
      <c r="CW65" s="61">
        <f t="shared" ref="CW65:FH65" si="544">SUM(CW66:CW67)</f>
        <v>0</v>
      </c>
      <c r="CX65" s="61">
        <f t="shared" si="544"/>
        <v>0</v>
      </c>
      <c r="CY65" s="61">
        <f t="shared" si="544"/>
        <v>0</v>
      </c>
      <c r="CZ65" s="61">
        <f t="shared" si="544"/>
        <v>0</v>
      </c>
      <c r="DA65" s="61">
        <f t="shared" si="544"/>
        <v>0</v>
      </c>
      <c r="DB65" s="61">
        <f t="shared" si="544"/>
        <v>0</v>
      </c>
      <c r="DC65" s="68">
        <f t="shared" si="544"/>
        <v>0</v>
      </c>
      <c r="DD65" s="61">
        <f t="shared" si="544"/>
        <v>0</v>
      </c>
      <c r="DE65" s="61">
        <f t="shared" si="544"/>
        <v>0</v>
      </c>
      <c r="DF65" s="68">
        <f t="shared" si="544"/>
        <v>0</v>
      </c>
      <c r="DG65" s="61">
        <f t="shared" si="544"/>
        <v>0</v>
      </c>
      <c r="DH65" s="61">
        <f t="shared" si="544"/>
        <v>0</v>
      </c>
      <c r="DI65" s="61">
        <f t="shared" si="544"/>
        <v>0</v>
      </c>
      <c r="DJ65" s="61">
        <f t="shared" si="544"/>
        <v>0</v>
      </c>
      <c r="DK65" s="61">
        <f t="shared" si="544"/>
        <v>0</v>
      </c>
      <c r="DL65" s="61">
        <f t="shared" si="544"/>
        <v>0</v>
      </c>
      <c r="DM65" s="61">
        <f t="shared" si="544"/>
        <v>0</v>
      </c>
      <c r="DN65" s="61">
        <f t="shared" si="544"/>
        <v>0</v>
      </c>
      <c r="DO65" s="61">
        <f t="shared" si="544"/>
        <v>0</v>
      </c>
      <c r="DP65" s="61">
        <f t="shared" si="544"/>
        <v>0</v>
      </c>
      <c r="DQ65" s="61">
        <f t="shared" si="544"/>
        <v>0</v>
      </c>
      <c r="DR65" s="61">
        <f t="shared" si="544"/>
        <v>0</v>
      </c>
      <c r="DS65" s="61">
        <f t="shared" si="544"/>
        <v>0</v>
      </c>
      <c r="DT65" s="61">
        <f t="shared" si="544"/>
        <v>0</v>
      </c>
      <c r="DU65" s="61">
        <f t="shared" si="544"/>
        <v>0</v>
      </c>
      <c r="DV65" s="61">
        <f t="shared" si="544"/>
        <v>0</v>
      </c>
      <c r="DW65" s="61">
        <f t="shared" si="544"/>
        <v>0</v>
      </c>
      <c r="DX65" s="61">
        <f t="shared" si="544"/>
        <v>0</v>
      </c>
      <c r="DY65" s="61">
        <f t="shared" si="544"/>
        <v>0</v>
      </c>
      <c r="DZ65" s="61">
        <f t="shared" si="544"/>
        <v>0</v>
      </c>
      <c r="EA65" s="61">
        <f t="shared" si="544"/>
        <v>0</v>
      </c>
      <c r="EB65" s="61">
        <f t="shared" si="544"/>
        <v>0</v>
      </c>
      <c r="EC65" s="61">
        <f t="shared" si="544"/>
        <v>0</v>
      </c>
      <c r="ED65" s="61">
        <f t="shared" si="544"/>
        <v>0</v>
      </c>
      <c r="EE65" s="61">
        <f t="shared" si="544"/>
        <v>0</v>
      </c>
      <c r="EF65" s="61">
        <f t="shared" si="544"/>
        <v>0</v>
      </c>
      <c r="EG65" s="61">
        <f t="shared" si="544"/>
        <v>0</v>
      </c>
      <c r="EH65" s="61">
        <f t="shared" si="544"/>
        <v>0</v>
      </c>
      <c r="EI65" s="61">
        <f t="shared" si="544"/>
        <v>0</v>
      </c>
      <c r="EJ65" s="68">
        <f t="shared" si="544"/>
        <v>0</v>
      </c>
      <c r="EK65" s="68">
        <f t="shared" si="544"/>
        <v>0</v>
      </c>
      <c r="EL65" s="61">
        <f t="shared" si="544"/>
        <v>0</v>
      </c>
      <c r="EM65" s="61">
        <f t="shared" si="544"/>
        <v>0</v>
      </c>
      <c r="EN65" s="61">
        <f t="shared" si="544"/>
        <v>0</v>
      </c>
      <c r="EO65" s="68">
        <f t="shared" si="544"/>
        <v>0</v>
      </c>
      <c r="EP65" s="61">
        <f t="shared" si="544"/>
        <v>0</v>
      </c>
      <c r="EQ65" s="61">
        <f t="shared" si="544"/>
        <v>0</v>
      </c>
      <c r="ER65" s="61">
        <f t="shared" si="544"/>
        <v>0</v>
      </c>
      <c r="ES65" s="61">
        <f t="shared" si="544"/>
        <v>0</v>
      </c>
      <c r="ET65" s="61">
        <f t="shared" si="544"/>
        <v>0</v>
      </c>
      <c r="EU65" s="61">
        <f t="shared" si="544"/>
        <v>0</v>
      </c>
      <c r="EV65" s="61">
        <f t="shared" si="544"/>
        <v>0</v>
      </c>
      <c r="EW65" s="61">
        <f t="shared" si="544"/>
        <v>0</v>
      </c>
      <c r="EX65" s="61">
        <f t="shared" si="544"/>
        <v>0</v>
      </c>
      <c r="EY65" s="68">
        <f t="shared" si="345"/>
        <v>0</v>
      </c>
      <c r="EZ65" s="61">
        <f t="shared" ref="EZ65:FG65" si="545">SUM(EZ66:EZ67)</f>
        <v>0</v>
      </c>
      <c r="FA65" s="61">
        <f t="shared" si="545"/>
        <v>0</v>
      </c>
      <c r="FB65" s="61">
        <f t="shared" si="545"/>
        <v>0</v>
      </c>
      <c r="FC65" s="61">
        <f t="shared" si="545"/>
        <v>0</v>
      </c>
      <c r="FD65" s="61">
        <f t="shared" si="545"/>
        <v>0</v>
      </c>
      <c r="FE65" s="61">
        <f t="shared" si="545"/>
        <v>0</v>
      </c>
      <c r="FF65" s="61">
        <f t="shared" si="545"/>
        <v>0</v>
      </c>
      <c r="FG65" s="61">
        <f t="shared" si="545"/>
        <v>0</v>
      </c>
      <c r="FH65" s="68">
        <f t="shared" si="544"/>
        <v>0</v>
      </c>
      <c r="FI65" s="61">
        <f t="shared" ref="FI65:HT65" si="546">SUM(FI66:FI67)</f>
        <v>0</v>
      </c>
      <c r="FJ65" s="61">
        <f t="shared" si="546"/>
        <v>0</v>
      </c>
      <c r="FK65" s="61">
        <f t="shared" si="546"/>
        <v>0</v>
      </c>
      <c r="FL65" s="61">
        <f t="shared" si="546"/>
        <v>0</v>
      </c>
      <c r="FM65" s="61">
        <f t="shared" si="546"/>
        <v>0</v>
      </c>
      <c r="FN65" s="61">
        <f t="shared" si="546"/>
        <v>0</v>
      </c>
      <c r="FO65" s="61">
        <f t="shared" si="546"/>
        <v>0</v>
      </c>
      <c r="FP65" s="61">
        <f t="shared" si="546"/>
        <v>0</v>
      </c>
      <c r="FQ65" s="61">
        <f t="shared" si="546"/>
        <v>0</v>
      </c>
      <c r="FR65" s="61">
        <f t="shared" si="546"/>
        <v>0</v>
      </c>
      <c r="FS65" s="68">
        <f t="shared" si="546"/>
        <v>0</v>
      </c>
      <c r="FT65" s="61">
        <f t="shared" si="546"/>
        <v>0</v>
      </c>
      <c r="FU65" s="61">
        <f t="shared" si="546"/>
        <v>0</v>
      </c>
      <c r="FV65" s="61">
        <f t="shared" si="546"/>
        <v>0</v>
      </c>
      <c r="FW65" s="61">
        <f t="shared" si="546"/>
        <v>0</v>
      </c>
      <c r="FX65" s="61">
        <f t="shared" si="546"/>
        <v>0</v>
      </c>
      <c r="FY65" s="61">
        <f t="shared" si="546"/>
        <v>0</v>
      </c>
      <c r="FZ65" s="61">
        <f t="shared" si="546"/>
        <v>0</v>
      </c>
      <c r="GA65" s="61">
        <f t="shared" si="546"/>
        <v>0</v>
      </c>
      <c r="GB65" s="61">
        <f t="shared" si="546"/>
        <v>0</v>
      </c>
      <c r="GC65" s="61">
        <f t="shared" si="546"/>
        <v>0</v>
      </c>
      <c r="GD65" s="61">
        <f t="shared" si="546"/>
        <v>0</v>
      </c>
      <c r="GE65" s="61">
        <f t="shared" si="546"/>
        <v>0</v>
      </c>
      <c r="GF65" s="61">
        <f t="shared" si="546"/>
        <v>0</v>
      </c>
      <c r="GG65" s="61">
        <f t="shared" si="546"/>
        <v>0</v>
      </c>
      <c r="GH65" s="61">
        <f t="shared" si="546"/>
        <v>0</v>
      </c>
      <c r="GI65" s="61">
        <f t="shared" si="546"/>
        <v>0</v>
      </c>
      <c r="GJ65" s="61">
        <f t="shared" si="546"/>
        <v>0</v>
      </c>
      <c r="GK65" s="61">
        <f t="shared" si="546"/>
        <v>0</v>
      </c>
      <c r="GL65" s="61">
        <f t="shared" si="546"/>
        <v>0</v>
      </c>
      <c r="GM65" s="61">
        <f t="shared" si="546"/>
        <v>0</v>
      </c>
      <c r="GN65" s="61">
        <f t="shared" si="546"/>
        <v>0</v>
      </c>
      <c r="GO65" s="61">
        <f t="shared" si="546"/>
        <v>0</v>
      </c>
      <c r="GP65" s="61">
        <f t="shared" si="546"/>
        <v>0</v>
      </c>
      <c r="GQ65" s="68">
        <f t="shared" si="346"/>
        <v>0</v>
      </c>
      <c r="GR65" s="61">
        <f t="shared" ref="GR65" si="547">SUM(GR66:GR67)</f>
        <v>0</v>
      </c>
      <c r="GS65" s="68">
        <f t="shared" si="546"/>
        <v>0</v>
      </c>
      <c r="GT65" s="61">
        <f t="shared" si="546"/>
        <v>0</v>
      </c>
      <c r="GU65" s="61">
        <f t="shared" si="546"/>
        <v>0</v>
      </c>
      <c r="GV65" s="61">
        <f t="shared" si="546"/>
        <v>0</v>
      </c>
      <c r="GW65" s="61">
        <f t="shared" si="546"/>
        <v>0</v>
      </c>
      <c r="GX65" s="61">
        <f t="shared" si="546"/>
        <v>0</v>
      </c>
      <c r="GY65" s="61">
        <f t="shared" si="546"/>
        <v>0</v>
      </c>
      <c r="GZ65" s="61">
        <f t="shared" si="546"/>
        <v>0</v>
      </c>
      <c r="HA65" s="61">
        <f t="shared" si="546"/>
        <v>0</v>
      </c>
      <c r="HB65" s="61">
        <f t="shared" si="546"/>
        <v>0</v>
      </c>
      <c r="HC65" s="61">
        <f t="shared" si="546"/>
        <v>0</v>
      </c>
      <c r="HD65" s="61">
        <f t="shared" si="546"/>
        <v>0</v>
      </c>
      <c r="HE65" s="61">
        <f t="shared" si="546"/>
        <v>0</v>
      </c>
      <c r="HF65" s="61">
        <f t="shared" si="546"/>
        <v>0</v>
      </c>
      <c r="HG65" s="61">
        <f t="shared" si="546"/>
        <v>0</v>
      </c>
      <c r="HH65" s="61">
        <f t="shared" si="546"/>
        <v>0</v>
      </c>
      <c r="HI65" s="61">
        <f t="shared" si="546"/>
        <v>0</v>
      </c>
      <c r="HJ65" s="61">
        <f t="shared" si="546"/>
        <v>0</v>
      </c>
      <c r="HK65" s="61">
        <f t="shared" si="546"/>
        <v>0</v>
      </c>
      <c r="HL65" s="61">
        <f t="shared" si="546"/>
        <v>0</v>
      </c>
      <c r="HM65" s="61">
        <f t="shared" si="546"/>
        <v>0</v>
      </c>
      <c r="HN65" s="61">
        <f t="shared" si="546"/>
        <v>0</v>
      </c>
      <c r="HO65" s="61">
        <f t="shared" si="546"/>
        <v>0</v>
      </c>
      <c r="HP65" s="61">
        <f t="shared" si="546"/>
        <v>0</v>
      </c>
      <c r="HQ65" s="61">
        <f t="shared" si="546"/>
        <v>0</v>
      </c>
      <c r="HR65" s="61">
        <f t="shared" si="546"/>
        <v>0</v>
      </c>
      <c r="HS65" s="68">
        <f t="shared" si="546"/>
        <v>0</v>
      </c>
      <c r="HT65" s="61">
        <f t="shared" si="546"/>
        <v>0</v>
      </c>
      <c r="HU65" s="61">
        <f t="shared" ref="HU65:KF65" si="548">SUM(HU66:HU67)</f>
        <v>0</v>
      </c>
      <c r="HV65" s="68">
        <f t="shared" si="548"/>
        <v>0</v>
      </c>
      <c r="HW65" s="61">
        <f t="shared" si="548"/>
        <v>0</v>
      </c>
      <c r="HX65" s="61">
        <f t="shared" si="548"/>
        <v>0</v>
      </c>
      <c r="HY65" s="61">
        <f t="shared" si="548"/>
        <v>0</v>
      </c>
      <c r="HZ65" s="61">
        <f t="shared" si="548"/>
        <v>0</v>
      </c>
      <c r="IA65" s="61">
        <f t="shared" si="548"/>
        <v>0</v>
      </c>
      <c r="IB65" s="61">
        <f t="shared" si="548"/>
        <v>0</v>
      </c>
      <c r="IC65" s="68">
        <f t="shared" si="548"/>
        <v>0</v>
      </c>
      <c r="ID65" s="61">
        <f t="shared" si="548"/>
        <v>0</v>
      </c>
      <c r="IE65" s="61">
        <f t="shared" si="548"/>
        <v>0</v>
      </c>
      <c r="IF65" s="61">
        <f t="shared" si="548"/>
        <v>0</v>
      </c>
      <c r="IG65" s="61">
        <f t="shared" si="548"/>
        <v>0</v>
      </c>
      <c r="IH65" s="61">
        <f t="shared" si="548"/>
        <v>0</v>
      </c>
      <c r="II65" s="61">
        <f t="shared" si="548"/>
        <v>0</v>
      </c>
      <c r="IJ65" s="61">
        <f t="shared" si="548"/>
        <v>0</v>
      </c>
      <c r="IK65" s="61">
        <f t="shared" si="548"/>
        <v>0</v>
      </c>
      <c r="IL65" s="61">
        <f t="shared" si="548"/>
        <v>0</v>
      </c>
      <c r="IM65" s="61">
        <f t="shared" si="548"/>
        <v>0</v>
      </c>
      <c r="IN65" s="68">
        <f t="shared" si="548"/>
        <v>0</v>
      </c>
      <c r="IO65" s="68">
        <f t="shared" si="548"/>
        <v>0</v>
      </c>
      <c r="IP65" s="68">
        <f t="shared" si="548"/>
        <v>0</v>
      </c>
      <c r="IQ65" s="68">
        <f t="shared" si="548"/>
        <v>0</v>
      </c>
      <c r="IR65" s="68">
        <f t="shared" si="548"/>
        <v>0</v>
      </c>
      <c r="IS65" s="68">
        <f t="shared" si="548"/>
        <v>0</v>
      </c>
      <c r="IT65" s="68">
        <f t="shared" si="548"/>
        <v>0</v>
      </c>
      <c r="IU65" s="68">
        <f t="shared" si="548"/>
        <v>0</v>
      </c>
      <c r="IV65" s="68">
        <f t="shared" si="548"/>
        <v>0</v>
      </c>
      <c r="IW65" s="68">
        <f t="shared" si="548"/>
        <v>0</v>
      </c>
      <c r="IX65" s="68">
        <f t="shared" si="548"/>
        <v>0</v>
      </c>
      <c r="IY65" s="68">
        <f t="shared" si="548"/>
        <v>0</v>
      </c>
      <c r="IZ65" s="68">
        <f t="shared" si="548"/>
        <v>0</v>
      </c>
      <c r="JA65" s="68">
        <f t="shared" si="548"/>
        <v>0</v>
      </c>
      <c r="JB65" s="68">
        <f t="shared" si="548"/>
        <v>0</v>
      </c>
      <c r="JC65" s="68">
        <f t="shared" si="548"/>
        <v>0</v>
      </c>
      <c r="JD65" s="68">
        <f t="shared" si="548"/>
        <v>0</v>
      </c>
      <c r="JE65" s="68">
        <f t="shared" si="548"/>
        <v>0</v>
      </c>
      <c r="JF65" s="68">
        <f t="shared" si="548"/>
        <v>0</v>
      </c>
      <c r="JG65" s="61">
        <f t="shared" si="548"/>
        <v>0</v>
      </c>
      <c r="JH65" s="61">
        <f t="shared" si="548"/>
        <v>0</v>
      </c>
      <c r="JI65" s="61">
        <f t="shared" si="548"/>
        <v>0</v>
      </c>
      <c r="JJ65" s="61">
        <f t="shared" si="548"/>
        <v>0</v>
      </c>
      <c r="JK65" s="61">
        <f t="shared" si="548"/>
        <v>0</v>
      </c>
      <c r="JL65" s="68">
        <f t="shared" si="548"/>
        <v>0</v>
      </c>
      <c r="JM65" s="61">
        <f t="shared" si="548"/>
        <v>0</v>
      </c>
      <c r="JN65" s="61">
        <f t="shared" si="548"/>
        <v>0</v>
      </c>
      <c r="JO65" s="68">
        <f t="shared" si="548"/>
        <v>0</v>
      </c>
      <c r="JP65" s="61">
        <f t="shared" si="548"/>
        <v>0</v>
      </c>
      <c r="JQ65" s="61">
        <f t="shared" si="548"/>
        <v>0</v>
      </c>
      <c r="JR65" s="61">
        <f t="shared" si="548"/>
        <v>0</v>
      </c>
      <c r="JS65" s="61">
        <f t="shared" si="548"/>
        <v>0</v>
      </c>
      <c r="JT65" s="61">
        <f t="shared" si="548"/>
        <v>0</v>
      </c>
      <c r="JU65" s="61">
        <f t="shared" si="548"/>
        <v>0</v>
      </c>
      <c r="JV65" s="61">
        <f t="shared" si="548"/>
        <v>0</v>
      </c>
      <c r="JW65" s="61">
        <f t="shared" si="548"/>
        <v>0</v>
      </c>
      <c r="JX65" s="61">
        <f t="shared" si="548"/>
        <v>0</v>
      </c>
      <c r="JY65" s="61">
        <f t="shared" si="548"/>
        <v>0</v>
      </c>
      <c r="JZ65" s="61">
        <f t="shared" si="548"/>
        <v>0</v>
      </c>
      <c r="KA65" s="61">
        <f t="shared" si="548"/>
        <v>0</v>
      </c>
      <c r="KB65" s="61">
        <f t="shared" si="548"/>
        <v>0</v>
      </c>
      <c r="KC65" s="61">
        <f t="shared" si="548"/>
        <v>0</v>
      </c>
      <c r="KD65" s="61">
        <f t="shared" si="548"/>
        <v>0</v>
      </c>
      <c r="KE65" s="61">
        <f t="shared" si="548"/>
        <v>0</v>
      </c>
      <c r="KF65" s="61">
        <f t="shared" si="548"/>
        <v>0</v>
      </c>
      <c r="KG65" s="68">
        <f t="shared" ref="KG65" si="549">SUM(KG66:KG67)</f>
        <v>0</v>
      </c>
      <c r="KH65" s="61">
        <f>SUM(ENERO:DICIEMBRE!KH65)</f>
        <v>0</v>
      </c>
      <c r="KI65" s="61">
        <f>SUM(ENERO:DICIEMBRE!KI65)</f>
        <v>0</v>
      </c>
      <c r="KJ65" s="61">
        <f>SUM(ENERO:DICIEMBRE!KJ65)</f>
        <v>0</v>
      </c>
      <c r="KK65" s="61">
        <f>SUM(ENERO:DICIEMBRE!KK65)</f>
        <v>0</v>
      </c>
      <c r="KL65" s="61">
        <f>SUM(ENERO:DICIEMBRE!KL65)</f>
        <v>0</v>
      </c>
      <c r="KM65" s="61">
        <f>SUM(ENERO:DICIEMBRE!KM65)</f>
        <v>0</v>
      </c>
      <c r="KN65" s="61">
        <f>SUM(ENERO:DICIEMBRE!KN65)</f>
        <v>0</v>
      </c>
      <c r="KO65" s="61">
        <f>SUM(ENERO:DICIEMBRE!KO65)</f>
        <v>0</v>
      </c>
      <c r="KP65" s="61">
        <f>SUM(ENERO:DICIEMBRE!KP65)</f>
        <v>0</v>
      </c>
      <c r="KQ65" s="61">
        <f>SUM(ENERO:DICIEMBRE!KQ65)</f>
        <v>0</v>
      </c>
      <c r="KR65" s="61">
        <f>SUM(ENERO:DICIEMBRE!KR65)</f>
        <v>0</v>
      </c>
      <c r="KS65" s="61">
        <f>SUM(ENERO:DICIEMBRE!KS65)</f>
        <v>0</v>
      </c>
      <c r="KT65" s="61">
        <f>SUM(ENERO:DICIEMBRE!KT65)</f>
        <v>0</v>
      </c>
      <c r="KU65" s="61">
        <f>SUM(ENERO:DICIEMBRE!KU65)</f>
        <v>0</v>
      </c>
      <c r="KV65" s="61">
        <f>SUM(ENERO:DICIEMBRE!KV65)</f>
        <v>0</v>
      </c>
      <c r="KW65" s="61">
        <f>SUM(ENERO:DICIEMBRE!KW65)</f>
        <v>0</v>
      </c>
      <c r="KX65" s="61">
        <f>SUM(ENERO:DICIEMBRE!KX65)</f>
        <v>0</v>
      </c>
      <c r="KY65" s="68">
        <f t="shared" ref="KY65:KZ65" si="550">SUM(KY66:KY67)</f>
        <v>0</v>
      </c>
      <c r="KZ65" s="61">
        <f t="shared" si="550"/>
        <v>0</v>
      </c>
      <c r="LA65" s="61">
        <f>SUM(ENERO:DICIEMBRE!LA65)</f>
        <v>0</v>
      </c>
      <c r="LB65" s="61">
        <f>SUM(ENERO:DICIEMBRE!LB65)</f>
        <v>0</v>
      </c>
      <c r="LC65" s="61">
        <f>SUM(ENERO:DICIEMBRE!LC65)</f>
        <v>0</v>
      </c>
      <c r="LD65" s="61">
        <f>SUM(ENERO:DICIEMBRE!LD65)</f>
        <v>0</v>
      </c>
      <c r="LE65" s="61">
        <f>SUM(ENERO:DICIEMBRE!LE65)</f>
        <v>0</v>
      </c>
      <c r="LF65" s="61">
        <f>SUM(ENERO:DICIEMBRE!LF65)</f>
        <v>0</v>
      </c>
      <c r="LG65" s="61">
        <f>SUM(ENERO:DICIEMBRE!LG65)</f>
        <v>0</v>
      </c>
      <c r="LH65" s="61">
        <f>SUM(ENERO:DICIEMBRE!LH65)</f>
        <v>0</v>
      </c>
      <c r="LI65" s="61">
        <f>SUM(ENERO:DICIEMBRE!LI65)</f>
        <v>0</v>
      </c>
      <c r="LJ65" s="61">
        <f>SUM(ENERO:DICIEMBRE!LJ65)</f>
        <v>0</v>
      </c>
      <c r="LK65" s="61">
        <f>SUM(ENERO:DICIEMBRE!LK65)</f>
        <v>0</v>
      </c>
      <c r="LL65" s="61">
        <f>SUM(ENERO:DICIEMBRE!LL65)</f>
        <v>0</v>
      </c>
      <c r="LM65" s="61">
        <f>SUM(ENERO:DICIEMBRE!LM65)</f>
        <v>0</v>
      </c>
      <c r="LN65" s="61">
        <f>SUM(ENERO:DICIEMBRE!LN65)</f>
        <v>0</v>
      </c>
      <c r="LO65" s="61">
        <f>SUM(ENERO:DICIEMBRE!LO65)</f>
        <v>0</v>
      </c>
      <c r="LP65" s="61">
        <f>SUM(ENERO:DICIEMBRE!LP65)</f>
        <v>0</v>
      </c>
      <c r="LQ65" s="61">
        <f>SUM(ENERO:DICIEMBRE!LQ65)</f>
        <v>0</v>
      </c>
      <c r="LR65" s="61">
        <f>SUM(ENERO:DICIEMBRE!LR65)</f>
        <v>0</v>
      </c>
      <c r="LS65" s="61">
        <f>SUM(ENERO:DICIEMBRE!LS65)</f>
        <v>0</v>
      </c>
      <c r="LT65" s="61">
        <f>SUM(ENERO:DICIEMBRE!LT65)</f>
        <v>0</v>
      </c>
      <c r="LU65" s="61">
        <f>SUM(ENERO:DICIEMBRE!LU65)</f>
        <v>0</v>
      </c>
      <c r="LV65" s="61">
        <f>SUM(ENERO:DICIEMBRE!LV65)</f>
        <v>0</v>
      </c>
      <c r="LW65" s="61">
        <f>SUM(ENERO:DICIEMBRE!LW65)</f>
        <v>0</v>
      </c>
      <c r="LX65" s="61">
        <f>SUM(ENERO:DICIEMBRE!LX65)</f>
        <v>0</v>
      </c>
      <c r="LY65" s="61">
        <f>SUM(ENERO:DICIEMBRE!LY65)</f>
        <v>0</v>
      </c>
      <c r="LZ65" s="61">
        <f>SUM(ENERO:DICIEMBRE!LZ65)</f>
        <v>0</v>
      </c>
      <c r="MA65" s="61">
        <f>SUM(ENERO:DICIEMBRE!MA65)</f>
        <v>0</v>
      </c>
      <c r="MB65" s="61">
        <f>SUM(ENERO:DICIEMBRE!MB65)</f>
        <v>0</v>
      </c>
      <c r="MC65" s="61">
        <f>SUM(ENERO:DICIEMBRE!MC65)</f>
        <v>0</v>
      </c>
      <c r="MD65" s="61">
        <f>SUM(ENERO:DICIEMBRE!MD65)</f>
        <v>0</v>
      </c>
      <c r="ME65" s="61">
        <f>SUM(ENERO:DICIEMBRE!ME65)</f>
        <v>0</v>
      </c>
      <c r="MF65" s="61">
        <f>SUM(ENERO:DICIEMBRE!MF65)</f>
        <v>0</v>
      </c>
      <c r="MG65" s="61">
        <f>SUM(ENERO:DICIEMBRE!MG65)</f>
        <v>0</v>
      </c>
      <c r="MH65" s="61">
        <f>SUM(ENERO:DICIEMBRE!MH65)</f>
        <v>0</v>
      </c>
      <c r="MI65" s="61">
        <f>SUM(ENERO:DICIEMBRE!MI65)</f>
        <v>0</v>
      </c>
      <c r="MJ65" s="61">
        <f>SUM(ENERO:DICIEMBRE!MJ65)</f>
        <v>0</v>
      </c>
      <c r="MK65" s="61">
        <f>SUM(ENERO:DICIEMBRE!MK65)</f>
        <v>0</v>
      </c>
      <c r="ML65" s="61">
        <f>SUM(ENERO:DICIEMBRE!ML65)</f>
        <v>0</v>
      </c>
      <c r="MM65" s="61">
        <f>SUM(ENERO:DICIEMBRE!MM65)</f>
        <v>0</v>
      </c>
    </row>
    <row r="66" ht="12" spans="1:351">
      <c r="A66" s="1" t="s">
        <v>170</v>
      </c>
      <c r="B66" s="1">
        <v>31901</v>
      </c>
      <c r="C66" s="62" t="s">
        <v>229</v>
      </c>
      <c r="D66" s="63" t="e">
        <f>AVERAGE(ENERO:DICIEMBRE!D66)</f>
        <v>#DIV/0!</v>
      </c>
      <c r="E66" s="63" t="e">
        <f>AVERAGE(ENERO:DICIEMBRE!E66)</f>
        <v>#DIV/0!</v>
      </c>
      <c r="F66" s="63" t="e">
        <f>AVERAGE(ENERO:DICIEMBRE!F66)</f>
        <v>#DIV/0!</v>
      </c>
      <c r="G66" s="63" t="e">
        <f>AVERAGE(ENERO:DICIEMBRE!G66)</f>
        <v>#DIV/0!</v>
      </c>
      <c r="H66" s="63" t="e">
        <f>AVERAGE(ENERO:DICIEMBRE!H66)</f>
        <v>#DIV/0!</v>
      </c>
      <c r="I66" s="63" t="e">
        <f>AVERAGE(ENERO:DICIEMBRE!I66)</f>
        <v>#DIV/0!</v>
      </c>
      <c r="J66" s="63" t="e">
        <f>AVERAGE(ENERO:DICIEMBRE!J66)</f>
        <v>#DIV/0!</v>
      </c>
      <c r="K66" s="63" t="e">
        <f>AVERAGE(ENERO:DICIEMBRE!K66)</f>
        <v>#DIV/0!</v>
      </c>
      <c r="L66" s="63" t="e">
        <f>AVERAGE(ENERO:DICIEMBRE!L66)</f>
        <v>#DIV/0!</v>
      </c>
      <c r="M66" s="63" t="e">
        <f>AVERAGE(ENERO:DICIEMBRE!M66)</f>
        <v>#DIV/0!</v>
      </c>
      <c r="N66" s="69" t="e">
        <f t="shared" ref="N66:N67" si="551">SUM(D66:M66)</f>
        <v>#DIV/0!</v>
      </c>
      <c r="O66" s="63" t="e">
        <f>AVERAGE(ENERO:DICIEMBRE!O66)</f>
        <v>#DIV/0!</v>
      </c>
      <c r="P66" s="63" t="e">
        <f>AVERAGE(ENERO:DICIEMBRE!P66)</f>
        <v>#DIV/0!</v>
      </c>
      <c r="Q66" s="63" t="e">
        <f>AVERAGE(ENERO:DICIEMBRE!Q66)</f>
        <v>#DIV/0!</v>
      </c>
      <c r="R66" s="63" t="e">
        <f>AVERAGE(ENERO:DICIEMBRE!R66)</f>
        <v>#DIV/0!</v>
      </c>
      <c r="S66" s="63" t="e">
        <f>AVERAGE(ENERO:DICIEMBRE!S66)</f>
        <v>#DIV/0!</v>
      </c>
      <c r="T66" s="63" t="e">
        <f>AVERAGE(ENERO:DICIEMBRE!T66)</f>
        <v>#DIV/0!</v>
      </c>
      <c r="U66" s="63" t="e">
        <f>AVERAGE(ENERO:DICIEMBRE!U66)</f>
        <v>#DIV/0!</v>
      </c>
      <c r="V66" s="63" t="e">
        <f>AVERAGE(ENERO:DICIEMBRE!V66)</f>
        <v>#DIV/0!</v>
      </c>
      <c r="W66" s="63" t="e">
        <f>AVERAGE(ENERO:DICIEMBRE!W66)</f>
        <v>#DIV/0!</v>
      </c>
      <c r="X66" s="63" t="e">
        <f>AVERAGE(ENERO:DICIEMBRE!X66)</f>
        <v>#DIV/0!</v>
      </c>
      <c r="Y66" s="69" t="e">
        <f t="shared" ref="Y66:Y67" si="552">SUM(O66:X66)</f>
        <v>#DIV/0!</v>
      </c>
      <c r="Z66" s="73">
        <f t="shared" si="348"/>
        <v>0</v>
      </c>
      <c r="AA66" s="74">
        <f t="shared" si="348"/>
        <v>0</v>
      </c>
      <c r="AB66" s="74">
        <f t="shared" si="348"/>
        <v>0</v>
      </c>
      <c r="AC66" s="74">
        <f t="shared" si="348"/>
        <v>0</v>
      </c>
      <c r="AD66" s="74">
        <f t="shared" si="348"/>
        <v>0</v>
      </c>
      <c r="AE66" s="74">
        <f t="shared" si="348"/>
        <v>0</v>
      </c>
      <c r="AF66" s="74">
        <f t="shared" si="348"/>
        <v>0</v>
      </c>
      <c r="AG66" s="74">
        <f t="shared" si="348"/>
        <v>0</v>
      </c>
      <c r="AH66" s="74">
        <f t="shared" si="182"/>
        <v>0</v>
      </c>
      <c r="AI66" s="74">
        <f t="shared" si="182"/>
        <v>0</v>
      </c>
      <c r="AJ66" s="94">
        <f t="shared" si="182"/>
        <v>0</v>
      </c>
      <c r="AK66" s="95">
        <f>SUM(ENERO:DICIEMBRE!AK66)</f>
        <v>0</v>
      </c>
      <c r="AL66" s="96">
        <f>SUM(ENERO:DICIEMBRE!AL66)</f>
        <v>0</v>
      </c>
      <c r="AM66" s="63">
        <f>SUM(ENERO:DICIEMBRE!AM66)</f>
        <v>0</v>
      </c>
      <c r="AN66" s="63">
        <f>SUM(ENERO:DICIEMBRE!AN66)</f>
        <v>0</v>
      </c>
      <c r="AO66" s="63">
        <f>SUM(ENERO:DICIEMBRE!AO66)</f>
        <v>0</v>
      </c>
      <c r="AP66" s="63">
        <f>SUM(ENERO:DICIEMBRE!AP66)</f>
        <v>0</v>
      </c>
      <c r="AQ66" s="63">
        <f>SUM(ENERO:DICIEMBRE!AQ66)</f>
        <v>0</v>
      </c>
      <c r="AR66" s="63">
        <f>SUM(ENERO:DICIEMBRE!AR66)</f>
        <v>0</v>
      </c>
      <c r="AS66" s="63">
        <f>SUM(ENERO:DICIEMBRE!AS66)</f>
        <v>0</v>
      </c>
      <c r="AT66" s="69">
        <f t="shared" ref="AT66:AT67" si="553">SUM(AL66:AS66)</f>
        <v>0</v>
      </c>
      <c r="AU66" s="63">
        <f>SUM(ENERO:DICIEMBRE!AU66)</f>
        <v>0</v>
      </c>
      <c r="AV66" s="63">
        <f>SUM(ENERO:DICIEMBRE!AV66)</f>
        <v>0</v>
      </c>
      <c r="AW66" s="63">
        <f>SUM(ENERO:DICIEMBRE!AW66)</f>
        <v>0</v>
      </c>
      <c r="AX66" s="63">
        <f>SUM(ENERO:DICIEMBRE!AX66)</f>
        <v>0</v>
      </c>
      <c r="AY66" s="63">
        <f>SUM(ENERO:DICIEMBRE!AY66)</f>
        <v>0</v>
      </c>
      <c r="AZ66" s="63">
        <f>SUM(ENERO:DICIEMBRE!AZ66)</f>
        <v>0</v>
      </c>
      <c r="BA66" s="63">
        <f>SUM(ENERO:DICIEMBRE!BA66)</f>
        <v>0</v>
      </c>
      <c r="BB66" s="63">
        <f>SUM(ENERO:DICIEMBRE!BB66)</f>
        <v>0</v>
      </c>
      <c r="BC66" s="63">
        <f>SUM(ENERO:DICIEMBRE!BC66)</f>
        <v>0</v>
      </c>
      <c r="BD66" s="63">
        <f>SUM(ENERO:DICIEMBRE!BD66)</f>
        <v>0</v>
      </c>
      <c r="BE66" s="63">
        <f>SUM(ENERO:DICIEMBRE!BE66)</f>
        <v>0</v>
      </c>
      <c r="BF66" s="63">
        <f>SUM(ENERO:DICIEMBRE!BF66)</f>
        <v>0</v>
      </c>
      <c r="BG66" s="63">
        <f>SUM(ENERO:DICIEMBRE!BG66)</f>
        <v>0</v>
      </c>
      <c r="BH66" s="63">
        <f>SUM(ENERO:DICIEMBRE!BH66)</f>
        <v>0</v>
      </c>
      <c r="BI66" s="63">
        <f>SUM(ENERO:DICIEMBRE!BI66)</f>
        <v>0</v>
      </c>
      <c r="BJ66" s="63">
        <f>SUM(ENERO:DICIEMBRE!BJ66)</f>
        <v>0</v>
      </c>
      <c r="BK66" s="63">
        <f>SUM(ENERO:DICIEMBRE!BK66)</f>
        <v>0</v>
      </c>
      <c r="BL66" s="63">
        <f>SUM(ENERO:DICIEMBRE!BL66)</f>
        <v>0</v>
      </c>
      <c r="BM66" s="63">
        <f>SUM(ENERO:DICIEMBRE!BM66)</f>
        <v>0</v>
      </c>
      <c r="BN66" s="63">
        <f>SUM(ENERO:DICIEMBRE!BN66)</f>
        <v>0</v>
      </c>
      <c r="BO66" s="63">
        <f>SUM(ENERO:DICIEMBRE!BO66)</f>
        <v>0</v>
      </c>
      <c r="BP66" s="63">
        <f>SUM(ENERO:DICIEMBRE!BP66)</f>
        <v>0</v>
      </c>
      <c r="BQ66" s="63">
        <f>SUM(ENERO:DICIEMBRE!BQ66)</f>
        <v>0</v>
      </c>
      <c r="BR66" s="63">
        <f>SUM(ENERO:DICIEMBRE!BR66)</f>
        <v>0</v>
      </c>
      <c r="BS66" s="63">
        <f>SUM(ENERO:DICIEMBRE!BS66)</f>
        <v>0</v>
      </c>
      <c r="BT66" s="63">
        <f>SUM(ENERO:DICIEMBRE!BT66)</f>
        <v>0</v>
      </c>
      <c r="BU66" s="69">
        <f t="shared" ref="BU66:BU67" si="554">SUM(AU66:BT66)</f>
        <v>0</v>
      </c>
      <c r="BV66" s="63">
        <f>SUM(ENERO:DICIEMBRE!BV66)</f>
        <v>0</v>
      </c>
      <c r="BW66" s="63">
        <f>SUM(ENERO:DICIEMBRE!BW66)</f>
        <v>0</v>
      </c>
      <c r="BX66" s="63">
        <f>SUM(ENERO:DICIEMBRE!BX66)</f>
        <v>0</v>
      </c>
      <c r="BY66" s="69">
        <f t="shared" ref="BY66:BY67" si="555">SUM(BV66:BX66)</f>
        <v>0</v>
      </c>
      <c r="BZ66" s="63">
        <f>SUM(ENERO:DICIEMBRE!BZ66)</f>
        <v>0</v>
      </c>
      <c r="CA66" s="63">
        <f>SUM(ENERO:DICIEMBRE!CA66)</f>
        <v>0</v>
      </c>
      <c r="CB66" s="63">
        <f>SUM(ENERO:DICIEMBRE!CB66)</f>
        <v>0</v>
      </c>
      <c r="CC66" s="63">
        <f>SUM(ENERO:DICIEMBRE!CC66)</f>
        <v>0</v>
      </c>
      <c r="CD66" s="63">
        <f>SUM(ENERO:DICIEMBRE!CD66)</f>
        <v>0</v>
      </c>
      <c r="CE66" s="63">
        <f>SUM(ENERO:DICIEMBRE!CE66)</f>
        <v>0</v>
      </c>
      <c r="CF66" s="63">
        <f>SUM(ENERO:DICIEMBRE!CF66)</f>
        <v>0</v>
      </c>
      <c r="CG66" s="63">
        <f>SUM(ENERO:DICIEMBRE!CG66)</f>
        <v>0</v>
      </c>
      <c r="CH66" s="63">
        <f>SUM(ENERO:DICIEMBRE!CH66)</f>
        <v>0</v>
      </c>
      <c r="CI66" s="63">
        <f>SUM(ENERO:DICIEMBRE!CI66)</f>
        <v>0</v>
      </c>
      <c r="CJ66" s="63">
        <f>SUM(ENERO:DICIEMBRE!CJ66)</f>
        <v>0</v>
      </c>
      <c r="CK66" s="63">
        <f>SUM(ENERO:DICIEMBRE!CK66)</f>
        <v>0</v>
      </c>
      <c r="CL66" s="63">
        <f>SUM(ENERO:DICIEMBRE!CL66)</f>
        <v>0</v>
      </c>
      <c r="CM66" s="63">
        <f>SUM(ENERO:DICIEMBRE!CM66)</f>
        <v>0</v>
      </c>
      <c r="CN66" s="63">
        <f>SUM(ENERO:DICIEMBRE!CN66)</f>
        <v>0</v>
      </c>
      <c r="CO66" s="63">
        <f>SUM(ENERO:DICIEMBRE!CO66)</f>
        <v>0</v>
      </c>
      <c r="CP66" s="63">
        <f>SUM(ENERO:DICIEMBRE!CP66)</f>
        <v>0</v>
      </c>
      <c r="CQ66" s="63">
        <f>SUM(ENERO:DICIEMBRE!CQ66)</f>
        <v>0</v>
      </c>
      <c r="CR66" s="63">
        <f>SUM(ENERO:DICIEMBRE!CR66)</f>
        <v>0</v>
      </c>
      <c r="CS66" s="63">
        <f>SUM(ENERO:DICIEMBRE!CS66)</f>
        <v>0</v>
      </c>
      <c r="CT66" s="63">
        <f>SUM(ENERO:DICIEMBRE!CT66)</f>
        <v>0</v>
      </c>
      <c r="CU66" s="63">
        <f>SUM(ENERO:DICIEMBRE!CU66)</f>
        <v>0</v>
      </c>
      <c r="CV66" s="63">
        <f>SUM(ENERO:DICIEMBRE!CV66)</f>
        <v>0</v>
      </c>
      <c r="CW66" s="63">
        <f>SUM(ENERO:DICIEMBRE!CW66)</f>
        <v>0</v>
      </c>
      <c r="CX66" s="63">
        <f>SUM(ENERO:DICIEMBRE!CX66)</f>
        <v>0</v>
      </c>
      <c r="CY66" s="63">
        <f>SUM(ENERO:DICIEMBRE!CY66)</f>
        <v>0</v>
      </c>
      <c r="CZ66" s="63">
        <f>SUM(ENERO:DICIEMBRE!CZ66)</f>
        <v>0</v>
      </c>
      <c r="DA66" s="63">
        <f>SUM(ENERO:DICIEMBRE!DA66)</f>
        <v>0</v>
      </c>
      <c r="DB66" s="63">
        <f>SUM(ENERO:DICIEMBRE!DB66)</f>
        <v>0</v>
      </c>
      <c r="DC66" s="69">
        <f t="shared" ref="DC66:DC67" si="556">SUM(BZ66:DB66)</f>
        <v>0</v>
      </c>
      <c r="DD66" s="63">
        <f>SUM(ENERO:DICIEMBRE!DD66)</f>
        <v>0</v>
      </c>
      <c r="DE66" s="63">
        <f>SUM(ENERO:DICIEMBRE!DE66)</f>
        <v>0</v>
      </c>
      <c r="DF66" s="69">
        <f>SUM(DD66:DE66)</f>
        <v>0</v>
      </c>
      <c r="DG66" s="63">
        <f>SUM(ENERO:DICIEMBRE!DG66)</f>
        <v>0</v>
      </c>
      <c r="DH66" s="63">
        <f>SUM(ENERO:DICIEMBRE!DH66)</f>
        <v>0</v>
      </c>
      <c r="DI66" s="63">
        <f>SUM(ENERO:DICIEMBRE!DI66)</f>
        <v>0</v>
      </c>
      <c r="DJ66" s="63">
        <f>SUM(ENERO:DICIEMBRE!DJ66)</f>
        <v>0</v>
      </c>
      <c r="DK66" s="63">
        <f>SUM(ENERO:DICIEMBRE!DK66)</f>
        <v>0</v>
      </c>
      <c r="DL66" s="63">
        <f>SUM(ENERO:DICIEMBRE!DL66)</f>
        <v>0</v>
      </c>
      <c r="DM66" s="63">
        <f>SUM(ENERO:DICIEMBRE!DM66)</f>
        <v>0</v>
      </c>
      <c r="DN66" s="63">
        <f>SUM(ENERO:DICIEMBRE!DN66)</f>
        <v>0</v>
      </c>
      <c r="DO66" s="63">
        <f>SUM(ENERO:DICIEMBRE!DO66)</f>
        <v>0</v>
      </c>
      <c r="DP66" s="63">
        <f>SUM(ENERO:DICIEMBRE!DP66)</f>
        <v>0</v>
      </c>
      <c r="DQ66" s="63">
        <f>SUM(ENERO:DICIEMBRE!DQ66)</f>
        <v>0</v>
      </c>
      <c r="DR66" s="63">
        <f>SUM(ENERO:DICIEMBRE!DR66)</f>
        <v>0</v>
      </c>
      <c r="DS66" s="63">
        <f>SUM(ENERO:DICIEMBRE!DS66)</f>
        <v>0</v>
      </c>
      <c r="DT66" s="63">
        <f>SUM(ENERO:DICIEMBRE!DT66)</f>
        <v>0</v>
      </c>
      <c r="DU66" s="63">
        <f>SUM(ENERO:DICIEMBRE!DU66)</f>
        <v>0</v>
      </c>
      <c r="DV66" s="63">
        <f>SUM(ENERO:DICIEMBRE!DV66)</f>
        <v>0</v>
      </c>
      <c r="DW66" s="63">
        <f>SUM(ENERO:DICIEMBRE!DW66)</f>
        <v>0</v>
      </c>
      <c r="DX66" s="63">
        <f>SUM(ENERO:DICIEMBRE!DX66)</f>
        <v>0</v>
      </c>
      <c r="DY66" s="63">
        <f>SUM(ENERO:DICIEMBRE!DY66)</f>
        <v>0</v>
      </c>
      <c r="DZ66" s="63">
        <f>SUM(ENERO:DICIEMBRE!DZ66)</f>
        <v>0</v>
      </c>
      <c r="EA66" s="63">
        <f>SUM(ENERO:DICIEMBRE!EA66)</f>
        <v>0</v>
      </c>
      <c r="EB66" s="63">
        <f>SUM(ENERO:DICIEMBRE!EB66)</f>
        <v>0</v>
      </c>
      <c r="EC66" s="63">
        <f>SUM(ENERO:DICIEMBRE!EC66)</f>
        <v>0</v>
      </c>
      <c r="ED66" s="63">
        <f>SUM(ENERO:DICIEMBRE!ED66)</f>
        <v>0</v>
      </c>
      <c r="EE66" s="63">
        <f>SUM(ENERO:DICIEMBRE!EE66)</f>
        <v>0</v>
      </c>
      <c r="EF66" s="63">
        <f>SUM(ENERO:DICIEMBRE!EF66)</f>
        <v>0</v>
      </c>
      <c r="EG66" s="63">
        <f>SUM(ENERO:DICIEMBRE!EG66)</f>
        <v>0</v>
      </c>
      <c r="EH66" s="63">
        <f>SUM(ENERO:DICIEMBRE!EH66)</f>
        <v>0</v>
      </c>
      <c r="EI66" s="63">
        <f>SUM(ENERO:DICIEMBRE!EI66)</f>
        <v>0</v>
      </c>
      <c r="EJ66" s="69">
        <f t="shared" ref="EJ66:EJ67" si="557">SUM(EC66:ED66,DX66:DY66,DS66:DT66,DN66:DO66,DI66:DJ66,EI66,)</f>
        <v>0</v>
      </c>
      <c r="EK66" s="69">
        <f t="shared" ref="EK66:EK67" si="558">SUM(EE66:EH66,DZ66:EB66,DU66:DW66,DP66:DR66,DK66:DM66,DG66:DH66)</f>
        <v>0</v>
      </c>
      <c r="EL66" s="63">
        <f>SUM(ENERO:DICIEMBRE!EL66)</f>
        <v>0</v>
      </c>
      <c r="EM66" s="63">
        <f>SUM(ENERO:DICIEMBRE!EM66)</f>
        <v>0</v>
      </c>
      <c r="EN66" s="63">
        <f>SUM(ENERO:DICIEMBRE!EN66)</f>
        <v>0</v>
      </c>
      <c r="EO66" s="69">
        <f t="shared" ref="EO66:EO67" si="559">SUM(EL66:EN66)</f>
        <v>0</v>
      </c>
      <c r="EP66" s="63">
        <f>SUM(ENERO:DICIEMBRE!EP66)</f>
        <v>0</v>
      </c>
      <c r="EQ66" s="63">
        <f>SUM(ENERO:DICIEMBRE!EQ66)</f>
        <v>0</v>
      </c>
      <c r="ER66" s="63">
        <f>SUM(ENERO:DICIEMBRE!ER66)</f>
        <v>0</v>
      </c>
      <c r="ES66" s="63">
        <f>SUM(ENERO:DICIEMBRE!ES66)</f>
        <v>0</v>
      </c>
      <c r="ET66" s="63">
        <f>SUM(ENERO:DICIEMBRE!ET66)</f>
        <v>0</v>
      </c>
      <c r="EU66" s="63">
        <f>SUM(ENERO:DICIEMBRE!EU66)</f>
        <v>0</v>
      </c>
      <c r="EV66" s="63">
        <f>SUM(ENERO:DICIEMBRE!EV66)</f>
        <v>0</v>
      </c>
      <c r="EW66" s="63">
        <f>SUM(ENERO:DICIEMBRE!EW66)</f>
        <v>0</v>
      </c>
      <c r="EX66" s="63">
        <f>SUM(ENERO:DICIEMBRE!EX66)</f>
        <v>0</v>
      </c>
      <c r="EY66" s="69">
        <f t="shared" si="345"/>
        <v>0</v>
      </c>
      <c r="EZ66" s="63">
        <f>SUM(ENERO:DICIEMBRE!EZ66)</f>
        <v>0</v>
      </c>
      <c r="FA66" s="63">
        <f>SUM(ENERO:DICIEMBRE!FA66)</f>
        <v>0</v>
      </c>
      <c r="FB66" s="63">
        <f>SUM(ENERO:DICIEMBRE!FB66)</f>
        <v>0</v>
      </c>
      <c r="FC66" s="63">
        <f>SUM(ENERO:DICIEMBRE!FC66)</f>
        <v>0</v>
      </c>
      <c r="FD66" s="63">
        <f>SUM(ENERO:DICIEMBRE!FD66)</f>
        <v>0</v>
      </c>
      <c r="FE66" s="63">
        <f>SUM(ENERO:DICIEMBRE!FE66)</f>
        <v>0</v>
      </c>
      <c r="FF66" s="63">
        <f>SUM(ENERO:DICIEMBRE!FF66)</f>
        <v>0</v>
      </c>
      <c r="FG66" s="63">
        <f>SUM(ENERO:DICIEMBRE!FG66)</f>
        <v>0</v>
      </c>
      <c r="FH66" s="69">
        <f t="shared" ref="FH66:FH67" si="560">SUM(EZ66:FG66)</f>
        <v>0</v>
      </c>
      <c r="FI66" s="63">
        <f>SUM(ENERO:DICIEMBRE!FI66)</f>
        <v>0</v>
      </c>
      <c r="FJ66" s="63">
        <f>SUM(ENERO:DICIEMBRE!FJ66)</f>
        <v>0</v>
      </c>
      <c r="FK66" s="63">
        <f>SUM(ENERO:DICIEMBRE!FK66)</f>
        <v>0</v>
      </c>
      <c r="FL66" s="63">
        <f>SUM(ENERO:DICIEMBRE!FL66)</f>
        <v>0</v>
      </c>
      <c r="FM66" s="63">
        <f>SUM(ENERO:DICIEMBRE!FM66)</f>
        <v>0</v>
      </c>
      <c r="FN66" s="63">
        <f>SUM(ENERO:DICIEMBRE!FN66)</f>
        <v>0</v>
      </c>
      <c r="FO66" s="63">
        <f>SUM(ENERO:DICIEMBRE!FO66)</f>
        <v>0</v>
      </c>
      <c r="FP66" s="63">
        <f>SUM(ENERO:DICIEMBRE!FP66)</f>
        <v>0</v>
      </c>
      <c r="FQ66" s="63">
        <f>SUM(ENERO:DICIEMBRE!FQ66)</f>
        <v>0</v>
      </c>
      <c r="FR66" s="63">
        <f>SUM(ENERO:DICIEMBRE!FR66)</f>
        <v>0</v>
      </c>
      <c r="FS66" s="69">
        <f t="shared" ref="FS66:FS67" si="561">SUM(FI66:FR66)</f>
        <v>0</v>
      </c>
      <c r="FT66" s="63">
        <f>SUM(ENERO:DICIEMBRE!FT66)</f>
        <v>0</v>
      </c>
      <c r="FU66" s="63">
        <f>SUM(ENERO:DICIEMBRE!FU66)</f>
        <v>0</v>
      </c>
      <c r="FV66" s="63">
        <f>SUM(ENERO:DICIEMBRE!FV66)</f>
        <v>0</v>
      </c>
      <c r="FW66" s="63">
        <f>SUM(ENERO:DICIEMBRE!FW66)</f>
        <v>0</v>
      </c>
      <c r="FX66" s="63">
        <f>SUM(ENERO:DICIEMBRE!FX66)</f>
        <v>0</v>
      </c>
      <c r="FY66" s="63">
        <f>SUM(ENERO:DICIEMBRE!FY66)</f>
        <v>0</v>
      </c>
      <c r="FZ66" s="63">
        <f>SUM(ENERO:DICIEMBRE!FZ66)</f>
        <v>0</v>
      </c>
      <c r="GA66" s="63">
        <f>SUM(ENERO:DICIEMBRE!GA66)</f>
        <v>0</v>
      </c>
      <c r="GB66" s="63">
        <f>SUM(ENERO:DICIEMBRE!GB66)</f>
        <v>0</v>
      </c>
      <c r="GC66" s="63">
        <f>SUM(ENERO:DICIEMBRE!GC66)</f>
        <v>0</v>
      </c>
      <c r="GD66" s="63">
        <f>SUM(ENERO:DICIEMBRE!GD66)</f>
        <v>0</v>
      </c>
      <c r="GE66" s="63">
        <f>SUM(ENERO:DICIEMBRE!GE66)</f>
        <v>0</v>
      </c>
      <c r="GF66" s="63">
        <f>SUM(ENERO:DICIEMBRE!GF66)</f>
        <v>0</v>
      </c>
      <c r="GG66" s="63">
        <f>SUM(ENERO:DICIEMBRE!GG66)</f>
        <v>0</v>
      </c>
      <c r="GH66" s="63">
        <f>SUM(ENERO:DICIEMBRE!GH66)</f>
        <v>0</v>
      </c>
      <c r="GI66" s="63">
        <f>SUM(ENERO:DICIEMBRE!GI66)</f>
        <v>0</v>
      </c>
      <c r="GJ66" s="63">
        <f>SUM(ENERO:DICIEMBRE!GJ66)</f>
        <v>0</v>
      </c>
      <c r="GK66" s="63">
        <f>SUM(ENERO:DICIEMBRE!GK66)</f>
        <v>0</v>
      </c>
      <c r="GL66" s="63">
        <f>SUM(ENERO:DICIEMBRE!GL66)</f>
        <v>0</v>
      </c>
      <c r="GM66" s="63">
        <f>SUM(ENERO:DICIEMBRE!GM66)</f>
        <v>0</v>
      </c>
      <c r="GN66" s="63">
        <f>SUM(ENERO:DICIEMBRE!GN66)</f>
        <v>0</v>
      </c>
      <c r="GO66" s="63">
        <f>SUM(ENERO:DICIEMBRE!GO66)</f>
        <v>0</v>
      </c>
      <c r="GP66" s="63">
        <f>SUM(ENERO:DICIEMBRE!GP66)</f>
        <v>0</v>
      </c>
      <c r="GQ66" s="69">
        <f t="shared" si="346"/>
        <v>0</v>
      </c>
      <c r="GR66" s="63">
        <f>SUM(ENERO:DICIEMBRE!GR66)</f>
        <v>0</v>
      </c>
      <c r="GS66" s="69">
        <f t="shared" ref="GS66:GS67" si="562">SUM(GR66)</f>
        <v>0</v>
      </c>
      <c r="GT66" s="63">
        <f>SUM(ENERO:DICIEMBRE!GT66)</f>
        <v>0</v>
      </c>
      <c r="GU66" s="63">
        <f>SUM(ENERO:DICIEMBRE!GU66)</f>
        <v>0</v>
      </c>
      <c r="GV66" s="63">
        <f>SUM(ENERO:DICIEMBRE!GV66)</f>
        <v>0</v>
      </c>
      <c r="GW66" s="63">
        <f>SUM(ENERO:DICIEMBRE!GW66)</f>
        <v>0</v>
      </c>
      <c r="GX66" s="63">
        <f>SUM(ENERO:DICIEMBRE!GX66)</f>
        <v>0</v>
      </c>
      <c r="GY66" s="63">
        <f>SUM(ENERO:DICIEMBRE!GY66)</f>
        <v>0</v>
      </c>
      <c r="GZ66" s="63">
        <f>SUM(ENERO:DICIEMBRE!GZ66)</f>
        <v>0</v>
      </c>
      <c r="HA66" s="63">
        <f>SUM(ENERO:DICIEMBRE!HA66)</f>
        <v>0</v>
      </c>
      <c r="HB66" s="63">
        <f>SUM(ENERO:DICIEMBRE!HB66)</f>
        <v>0</v>
      </c>
      <c r="HC66" s="63">
        <f>SUM(ENERO:DICIEMBRE!HC66)</f>
        <v>0</v>
      </c>
      <c r="HD66" s="63">
        <f>SUM(ENERO:DICIEMBRE!HD66)</f>
        <v>0</v>
      </c>
      <c r="HE66" s="63">
        <f>SUM(ENERO:DICIEMBRE!HE66)</f>
        <v>0</v>
      </c>
      <c r="HF66" s="63">
        <f>SUM(ENERO:DICIEMBRE!HF66)</f>
        <v>0</v>
      </c>
      <c r="HG66" s="63">
        <f>SUM(ENERO:DICIEMBRE!HG66)</f>
        <v>0</v>
      </c>
      <c r="HH66" s="63">
        <f>SUM(ENERO:DICIEMBRE!HH66)</f>
        <v>0</v>
      </c>
      <c r="HI66" s="63">
        <f>SUM(ENERO:DICIEMBRE!HI66)</f>
        <v>0</v>
      </c>
      <c r="HJ66" s="63">
        <f>SUM(ENERO:DICIEMBRE!HJ66)</f>
        <v>0</v>
      </c>
      <c r="HK66" s="63">
        <f>SUM(ENERO:DICIEMBRE!HK66)</f>
        <v>0</v>
      </c>
      <c r="HL66" s="63">
        <f>SUM(ENERO:DICIEMBRE!HL66)</f>
        <v>0</v>
      </c>
      <c r="HM66" s="63">
        <f>SUM(ENERO:DICIEMBRE!HM66)</f>
        <v>0</v>
      </c>
      <c r="HN66" s="63">
        <f>SUM(ENERO:DICIEMBRE!HN66)</f>
        <v>0</v>
      </c>
      <c r="HO66" s="63">
        <f>SUM(ENERO:DICIEMBRE!HO66)</f>
        <v>0</v>
      </c>
      <c r="HP66" s="63">
        <f>SUM(ENERO:DICIEMBRE!HP66)</f>
        <v>0</v>
      </c>
      <c r="HQ66" s="63">
        <f>SUM(ENERO:DICIEMBRE!HQ66)</f>
        <v>0</v>
      </c>
      <c r="HR66" s="63">
        <f>SUM(ENERO:DICIEMBRE!HR66)</f>
        <v>0</v>
      </c>
      <c r="HS66" s="69">
        <f>SUM(GT66:HR66)</f>
        <v>0</v>
      </c>
      <c r="HT66" s="63">
        <f>SUM(ENERO:DICIEMBRE!HT66)</f>
        <v>0</v>
      </c>
      <c r="HU66" s="63">
        <f>SUM(ENERO:DICIEMBRE!HU66)</f>
        <v>0</v>
      </c>
      <c r="HV66" s="69">
        <f t="shared" ref="HV66:HV67" si="563">SUM(HT66:HU66)</f>
        <v>0</v>
      </c>
      <c r="HW66" s="63">
        <f>SUM(ENERO:DICIEMBRE!HW66)</f>
        <v>0</v>
      </c>
      <c r="HX66" s="63">
        <f>SUM(ENERO:DICIEMBRE!HX66)</f>
        <v>0</v>
      </c>
      <c r="HY66" s="63">
        <f>SUM(ENERO:DICIEMBRE!HY66)</f>
        <v>0</v>
      </c>
      <c r="HZ66" s="63">
        <f>SUM(ENERO:DICIEMBRE!HZ66)</f>
        <v>0</v>
      </c>
      <c r="IA66" s="63">
        <f>SUM(ENERO:DICIEMBRE!IA66)</f>
        <v>0</v>
      </c>
      <c r="IB66" s="63">
        <f>SUM(ENERO:DICIEMBRE!IB66)</f>
        <v>0</v>
      </c>
      <c r="IC66" s="69">
        <f t="shared" ref="IC66:IC67" si="564">SUM(HW66:IB66)</f>
        <v>0</v>
      </c>
      <c r="ID66" s="63">
        <f>SUM(ENERO:DICIEMBRE!ID66)</f>
        <v>0</v>
      </c>
      <c r="IE66" s="63">
        <f>SUM(ENERO:DICIEMBRE!IE66)</f>
        <v>0</v>
      </c>
      <c r="IF66" s="63">
        <f>SUM(ENERO:DICIEMBRE!IF66)</f>
        <v>0</v>
      </c>
      <c r="IG66" s="63">
        <f>SUM(ENERO:DICIEMBRE!IG66)</f>
        <v>0</v>
      </c>
      <c r="IH66" s="63">
        <f>SUM(ENERO:DICIEMBRE!IH66)</f>
        <v>0</v>
      </c>
      <c r="II66" s="63">
        <f>SUM(ENERO:DICIEMBRE!II66)</f>
        <v>0</v>
      </c>
      <c r="IJ66" s="63">
        <f>SUM(ENERO:DICIEMBRE!IJ66)</f>
        <v>0</v>
      </c>
      <c r="IK66" s="63">
        <f>SUM(ENERO:DICIEMBRE!IK66)</f>
        <v>0</v>
      </c>
      <c r="IL66" s="63">
        <f>SUM(ENERO:DICIEMBRE!IL66)</f>
        <v>0</v>
      </c>
      <c r="IM66" s="63">
        <f>SUM(ENERO:DICIEMBRE!IM66)</f>
        <v>0</v>
      </c>
      <c r="IN66" s="69">
        <f t="shared" ref="IN66:IN67" si="565">SUM(ID66:IM66)</f>
        <v>0</v>
      </c>
      <c r="IO66" s="140">
        <f t="shared" ref="IO66:IO67" si="566">SUM(AT66,BU66,BY66,DC66,DF66,EK66,EO66,EJ66,EY66,FH66,FS66,GQ66,GS66,HS66,HV66,IC66,IN66)</f>
        <v>0</v>
      </c>
      <c r="IP66" s="63">
        <f>SUM(ENERO:DICIEMBRE!IP66)</f>
        <v>0</v>
      </c>
      <c r="IQ66" s="63">
        <f>SUM(ENERO:DICIEMBRE!IQ66)</f>
        <v>0</v>
      </c>
      <c r="IR66" s="63">
        <f>SUM(ENERO:DICIEMBRE!IR66)</f>
        <v>0</v>
      </c>
      <c r="IS66" s="63">
        <f>SUM(ENERO:DICIEMBRE!IS66)</f>
        <v>0</v>
      </c>
      <c r="IT66" s="63">
        <f>SUM(ENERO:DICIEMBRE!IT66)</f>
        <v>0</v>
      </c>
      <c r="IU66" s="63">
        <f>SUM(ENERO:DICIEMBRE!IU66)</f>
        <v>0</v>
      </c>
      <c r="IV66" s="63">
        <f>SUM(ENERO:DICIEMBRE!IV66)</f>
        <v>0</v>
      </c>
      <c r="IW66" s="63">
        <f>SUM(ENERO:DICIEMBRE!IW66)</f>
        <v>0</v>
      </c>
      <c r="IX66" s="63">
        <f>SUM(ENERO:DICIEMBRE!IX66)</f>
        <v>0</v>
      </c>
      <c r="IY66" s="63">
        <f>SUM(ENERO:DICIEMBRE!IY66)</f>
        <v>0</v>
      </c>
      <c r="IZ66" s="63">
        <f>SUM(ENERO:DICIEMBRE!IZ66)</f>
        <v>0</v>
      </c>
      <c r="JA66" s="63">
        <f>SUM(ENERO:DICIEMBRE!JA66)</f>
        <v>0</v>
      </c>
      <c r="JB66" s="63">
        <f>SUM(ENERO:DICIEMBRE!JB66)</f>
        <v>0</v>
      </c>
      <c r="JC66" s="63">
        <f>SUM(ENERO:DICIEMBRE!JC66)</f>
        <v>0</v>
      </c>
      <c r="JD66" s="140">
        <f>SUM(IP66,IR66,IT66,IZ66,JB66,IX66,IV66)</f>
        <v>0</v>
      </c>
      <c r="JE66" s="140">
        <f>SUM(IQ66,IS66,IU66,JA66,JC66,IY66,IW66)</f>
        <v>0</v>
      </c>
      <c r="JF66" s="140">
        <f t="shared" ref="JF66:JF67" si="567">SUM(JD66:JE66)</f>
        <v>0</v>
      </c>
      <c r="JG66" s="63">
        <f>SUM(ENERO:DICIEMBRE!JG66)</f>
        <v>0</v>
      </c>
      <c r="JH66" s="63">
        <f>SUM(ENERO:DICIEMBRE!JH66)</f>
        <v>0</v>
      </c>
      <c r="JI66" s="63">
        <f>SUM(ENERO:DICIEMBRE!JI66)</f>
        <v>0</v>
      </c>
      <c r="JJ66" s="63">
        <f>SUM(ENERO:DICIEMBRE!JJ66)</f>
        <v>0</v>
      </c>
      <c r="JK66" s="63">
        <f>SUM(ENERO:DICIEMBRE!JK66)</f>
        <v>0</v>
      </c>
      <c r="JL66" s="140">
        <f t="shared" ref="JL66:JL67" si="568">SUM(JG66:JK66)</f>
        <v>0</v>
      </c>
      <c r="JM66" s="63">
        <f>SUM(ENERO:DICIEMBRE!JM66)</f>
        <v>0</v>
      </c>
      <c r="JN66" s="63">
        <f>SUM(ENERO:DICIEMBRE!JN66)</f>
        <v>0</v>
      </c>
      <c r="JO66" s="140">
        <f t="shared" ref="JO66:JO67" si="569">SUM(JM66:JN66)</f>
        <v>0</v>
      </c>
      <c r="JP66" s="63">
        <f>SUM(ENERO:DICIEMBRE!JP66)</f>
        <v>0</v>
      </c>
      <c r="JQ66" s="63">
        <f>SUM(ENERO:DICIEMBRE!JQ66)</f>
        <v>0</v>
      </c>
      <c r="JR66" s="63">
        <f>SUM(ENERO:DICIEMBRE!JR66)</f>
        <v>0</v>
      </c>
      <c r="JS66" s="63">
        <f>SUM(ENERO:DICIEMBRE!JS66)</f>
        <v>0</v>
      </c>
      <c r="JT66" s="63">
        <f>SUM(ENERO:DICIEMBRE!JT66)</f>
        <v>0</v>
      </c>
      <c r="JU66" s="63">
        <f>SUM(ENERO:DICIEMBRE!JU66)</f>
        <v>0</v>
      </c>
      <c r="JV66" s="63">
        <f>SUM(ENERO:DICIEMBRE!JV66)</f>
        <v>0</v>
      </c>
      <c r="JW66" s="63">
        <f>SUM(ENERO:DICIEMBRE!JW66)</f>
        <v>0</v>
      </c>
      <c r="JX66" s="63">
        <f>SUM(ENERO:DICIEMBRE!JX66)</f>
        <v>0</v>
      </c>
      <c r="JY66" s="63">
        <f>SUM(ENERO:DICIEMBRE!JY66)</f>
        <v>0</v>
      </c>
      <c r="JZ66" s="63">
        <f>SUM(ENERO:DICIEMBRE!JZ66)</f>
        <v>0</v>
      </c>
      <c r="KA66" s="63">
        <f>SUM(ENERO:DICIEMBRE!KA66)</f>
        <v>0</v>
      </c>
      <c r="KB66" s="63">
        <f>SUM(ENERO:DICIEMBRE!KB66)</f>
        <v>0</v>
      </c>
      <c r="KC66" s="63">
        <f>SUM(ENERO:DICIEMBRE!KC66)</f>
        <v>0</v>
      </c>
      <c r="KD66" s="63">
        <f>SUM(ENERO:DICIEMBRE!KD66)</f>
        <v>0</v>
      </c>
      <c r="KE66" s="63">
        <f>SUM(ENERO:DICIEMBRE!KE66)</f>
        <v>0</v>
      </c>
      <c r="KF66" s="63">
        <f>SUM(ENERO:DICIEMBRE!KF66)</f>
        <v>0</v>
      </c>
      <c r="KG66" s="140">
        <f t="shared" ref="KG66:KG67" si="570">SUM(JP66:KF66)</f>
        <v>0</v>
      </c>
      <c r="KH66" s="63">
        <f t="shared" ref="KH66:KX66" si="571">SUM(KH67:KH68)</f>
        <v>0</v>
      </c>
      <c r="KI66" s="63">
        <f t="shared" si="571"/>
        <v>0</v>
      </c>
      <c r="KJ66" s="63">
        <f t="shared" si="571"/>
        <v>0</v>
      </c>
      <c r="KK66" s="63">
        <f t="shared" si="571"/>
        <v>0</v>
      </c>
      <c r="KL66" s="63">
        <f t="shared" si="571"/>
        <v>0</v>
      </c>
      <c r="KM66" s="63">
        <f t="shared" si="571"/>
        <v>0</v>
      </c>
      <c r="KN66" s="63">
        <f t="shared" si="571"/>
        <v>0</v>
      </c>
      <c r="KO66" s="63">
        <f t="shared" si="571"/>
        <v>0</v>
      </c>
      <c r="KP66" s="63">
        <f t="shared" si="571"/>
        <v>0</v>
      </c>
      <c r="KQ66" s="63">
        <f t="shared" si="571"/>
        <v>0</v>
      </c>
      <c r="KR66" s="63">
        <f t="shared" si="571"/>
        <v>0</v>
      </c>
      <c r="KS66" s="63">
        <f t="shared" si="571"/>
        <v>0</v>
      </c>
      <c r="KT66" s="63">
        <f t="shared" si="571"/>
        <v>0</v>
      </c>
      <c r="KU66" s="63">
        <f t="shared" si="571"/>
        <v>0</v>
      </c>
      <c r="KV66" s="63">
        <f t="shared" si="571"/>
        <v>0</v>
      </c>
      <c r="KW66" s="63">
        <f t="shared" si="571"/>
        <v>0</v>
      </c>
      <c r="KX66" s="63">
        <f t="shared" si="571"/>
        <v>0</v>
      </c>
      <c r="KY66" s="140">
        <f t="shared" ref="KY66:KY67" si="572">SUM(KH66:KX66)</f>
        <v>0</v>
      </c>
      <c r="KZ66" s="63">
        <f>SUM(ENERO:DICIEMBRE!KZ66)</f>
        <v>0</v>
      </c>
      <c r="LA66" s="63">
        <f t="shared" ref="LA66:MM66" si="573">SUM(LA67:LA68)</f>
        <v>0</v>
      </c>
      <c r="LB66" s="63">
        <f t="shared" si="573"/>
        <v>0</v>
      </c>
      <c r="LC66" s="63">
        <f t="shared" si="573"/>
        <v>0</v>
      </c>
      <c r="LD66" s="63">
        <f t="shared" si="573"/>
        <v>0</v>
      </c>
      <c r="LE66" s="63">
        <f t="shared" si="573"/>
        <v>0</v>
      </c>
      <c r="LF66" s="63">
        <f t="shared" si="573"/>
        <v>0</v>
      </c>
      <c r="LG66" s="63">
        <f t="shared" si="573"/>
        <v>0</v>
      </c>
      <c r="LH66" s="63">
        <f t="shared" si="573"/>
        <v>0</v>
      </c>
      <c r="LI66" s="63">
        <f t="shared" si="573"/>
        <v>0</v>
      </c>
      <c r="LJ66" s="63">
        <f t="shared" si="573"/>
        <v>0</v>
      </c>
      <c r="LK66" s="63">
        <f t="shared" si="573"/>
        <v>0</v>
      </c>
      <c r="LL66" s="63">
        <f t="shared" si="573"/>
        <v>0</v>
      </c>
      <c r="LM66" s="63">
        <f t="shared" si="573"/>
        <v>0</v>
      </c>
      <c r="LN66" s="63">
        <f t="shared" si="573"/>
        <v>0</v>
      </c>
      <c r="LO66" s="63">
        <f t="shared" si="573"/>
        <v>0</v>
      </c>
      <c r="LP66" s="63">
        <f t="shared" si="573"/>
        <v>0</v>
      </c>
      <c r="LQ66" s="63">
        <f t="shared" si="573"/>
        <v>0</v>
      </c>
      <c r="LR66" s="63">
        <f t="shared" si="573"/>
        <v>0</v>
      </c>
      <c r="LS66" s="63">
        <f t="shared" si="573"/>
        <v>0</v>
      </c>
      <c r="LT66" s="63">
        <f t="shared" si="573"/>
        <v>0</v>
      </c>
      <c r="LU66" s="63">
        <f t="shared" si="573"/>
        <v>0</v>
      </c>
      <c r="LV66" s="63">
        <f t="shared" si="573"/>
        <v>0</v>
      </c>
      <c r="LW66" s="63">
        <f t="shared" si="573"/>
        <v>0</v>
      </c>
      <c r="LX66" s="63">
        <f t="shared" si="573"/>
        <v>0</v>
      </c>
      <c r="LY66" s="63">
        <f t="shared" si="573"/>
        <v>0</v>
      </c>
      <c r="LZ66" s="63">
        <f t="shared" si="573"/>
        <v>0</v>
      </c>
      <c r="MA66" s="63">
        <f t="shared" si="573"/>
        <v>0</v>
      </c>
      <c r="MB66" s="63">
        <f t="shared" si="573"/>
        <v>0</v>
      </c>
      <c r="MC66" s="63">
        <f t="shared" si="573"/>
        <v>0</v>
      </c>
      <c r="MD66" s="63">
        <f t="shared" si="573"/>
        <v>0</v>
      </c>
      <c r="ME66" s="63">
        <f t="shared" si="573"/>
        <v>0</v>
      </c>
      <c r="MF66" s="63">
        <f t="shared" si="573"/>
        <v>0</v>
      </c>
      <c r="MG66" s="63">
        <f t="shared" si="573"/>
        <v>0</v>
      </c>
      <c r="MH66" s="63">
        <f t="shared" si="573"/>
        <v>0</v>
      </c>
      <c r="MI66" s="63">
        <f t="shared" si="573"/>
        <v>0</v>
      </c>
      <c r="MJ66" s="63">
        <f t="shared" si="573"/>
        <v>0</v>
      </c>
      <c r="MK66" s="63">
        <f t="shared" si="573"/>
        <v>0</v>
      </c>
      <c r="ML66" s="63">
        <f t="shared" si="573"/>
        <v>0</v>
      </c>
      <c r="MM66" s="63">
        <f t="shared" si="573"/>
        <v>0</v>
      </c>
    </row>
    <row r="67" ht="12" spans="1:351">
      <c r="A67" s="1" t="s">
        <v>170</v>
      </c>
      <c r="B67" s="1">
        <v>31902</v>
      </c>
      <c r="C67" s="62" t="s">
        <v>230</v>
      </c>
      <c r="D67" s="63" t="e">
        <f>AVERAGE(ENERO:DICIEMBRE!D67)</f>
        <v>#DIV/0!</v>
      </c>
      <c r="E67" s="63" t="e">
        <f>AVERAGE(ENERO:DICIEMBRE!E67)</f>
        <v>#DIV/0!</v>
      </c>
      <c r="F67" s="63" t="e">
        <f>AVERAGE(ENERO:DICIEMBRE!F67)</f>
        <v>#DIV/0!</v>
      </c>
      <c r="G67" s="63" t="e">
        <f>AVERAGE(ENERO:DICIEMBRE!G67)</f>
        <v>#DIV/0!</v>
      </c>
      <c r="H67" s="63" t="e">
        <f>AVERAGE(ENERO:DICIEMBRE!H67)</f>
        <v>#DIV/0!</v>
      </c>
      <c r="I67" s="63" t="e">
        <f>AVERAGE(ENERO:DICIEMBRE!I67)</f>
        <v>#DIV/0!</v>
      </c>
      <c r="J67" s="63" t="e">
        <f>AVERAGE(ENERO:DICIEMBRE!J67)</f>
        <v>#DIV/0!</v>
      </c>
      <c r="K67" s="63" t="e">
        <f>AVERAGE(ENERO:DICIEMBRE!K67)</f>
        <v>#DIV/0!</v>
      </c>
      <c r="L67" s="63" t="e">
        <f>AVERAGE(ENERO:DICIEMBRE!L67)</f>
        <v>#DIV/0!</v>
      </c>
      <c r="M67" s="63" t="e">
        <f>AVERAGE(ENERO:DICIEMBRE!M67)</f>
        <v>#DIV/0!</v>
      </c>
      <c r="N67" s="69" t="e">
        <f t="shared" si="551"/>
        <v>#DIV/0!</v>
      </c>
      <c r="O67" s="63" t="e">
        <f>AVERAGE(ENERO:DICIEMBRE!O67)</f>
        <v>#DIV/0!</v>
      </c>
      <c r="P67" s="63" t="e">
        <f>AVERAGE(ENERO:DICIEMBRE!P67)</f>
        <v>#DIV/0!</v>
      </c>
      <c r="Q67" s="63" t="e">
        <f>AVERAGE(ENERO:DICIEMBRE!Q67)</f>
        <v>#DIV/0!</v>
      </c>
      <c r="R67" s="63" t="e">
        <f>AVERAGE(ENERO:DICIEMBRE!R67)</f>
        <v>#DIV/0!</v>
      </c>
      <c r="S67" s="63" t="e">
        <f>AVERAGE(ENERO:DICIEMBRE!S67)</f>
        <v>#DIV/0!</v>
      </c>
      <c r="T67" s="63" t="e">
        <f>AVERAGE(ENERO:DICIEMBRE!T67)</f>
        <v>#DIV/0!</v>
      </c>
      <c r="U67" s="63" t="e">
        <f>AVERAGE(ENERO:DICIEMBRE!U67)</f>
        <v>#DIV/0!</v>
      </c>
      <c r="V67" s="63" t="e">
        <f>AVERAGE(ENERO:DICIEMBRE!V67)</f>
        <v>#DIV/0!</v>
      </c>
      <c r="W67" s="63" t="e">
        <f>AVERAGE(ENERO:DICIEMBRE!W67)</f>
        <v>#DIV/0!</v>
      </c>
      <c r="X67" s="63" t="e">
        <f>AVERAGE(ENERO:DICIEMBRE!X67)</f>
        <v>#DIV/0!</v>
      </c>
      <c r="Y67" s="69" t="e">
        <f t="shared" si="552"/>
        <v>#DIV/0!</v>
      </c>
      <c r="Z67" s="73">
        <f t="shared" si="348"/>
        <v>0</v>
      </c>
      <c r="AA67" s="74">
        <f t="shared" si="348"/>
        <v>0</v>
      </c>
      <c r="AB67" s="74">
        <f t="shared" si="348"/>
        <v>0</v>
      </c>
      <c r="AC67" s="74">
        <f t="shared" si="348"/>
        <v>0</v>
      </c>
      <c r="AD67" s="74">
        <f t="shared" si="348"/>
        <v>0</v>
      </c>
      <c r="AE67" s="74">
        <f t="shared" si="348"/>
        <v>0</v>
      </c>
      <c r="AF67" s="74">
        <f t="shared" si="348"/>
        <v>0</v>
      </c>
      <c r="AG67" s="74">
        <f t="shared" si="348"/>
        <v>0</v>
      </c>
      <c r="AH67" s="74">
        <f t="shared" si="182"/>
        <v>0</v>
      </c>
      <c r="AI67" s="74">
        <f t="shared" si="182"/>
        <v>0</v>
      </c>
      <c r="AJ67" s="94">
        <f t="shared" si="182"/>
        <v>0</v>
      </c>
      <c r="AK67" s="95">
        <f>SUM(ENERO:DICIEMBRE!AK67)</f>
        <v>0</v>
      </c>
      <c r="AL67" s="96">
        <f>SUM(ENERO:DICIEMBRE!AL67)</f>
        <v>0</v>
      </c>
      <c r="AM67" s="63">
        <f>SUM(ENERO:DICIEMBRE!AM67)</f>
        <v>0</v>
      </c>
      <c r="AN67" s="63">
        <f>SUM(ENERO:DICIEMBRE!AN67)</f>
        <v>0</v>
      </c>
      <c r="AO67" s="63">
        <f>SUM(ENERO:DICIEMBRE!AO67)</f>
        <v>0</v>
      </c>
      <c r="AP67" s="63">
        <f>SUM(ENERO:DICIEMBRE!AP67)</f>
        <v>0</v>
      </c>
      <c r="AQ67" s="63">
        <f>SUM(ENERO:DICIEMBRE!AQ67)</f>
        <v>0</v>
      </c>
      <c r="AR67" s="63">
        <f>SUM(ENERO:DICIEMBRE!AR67)</f>
        <v>0</v>
      </c>
      <c r="AS67" s="63">
        <f>SUM(ENERO:DICIEMBRE!AS67)</f>
        <v>0</v>
      </c>
      <c r="AT67" s="69">
        <f t="shared" si="553"/>
        <v>0</v>
      </c>
      <c r="AU67" s="63">
        <f>SUM(ENERO:DICIEMBRE!AU67)</f>
        <v>0</v>
      </c>
      <c r="AV67" s="63">
        <f>SUM(ENERO:DICIEMBRE!AV67)</f>
        <v>0</v>
      </c>
      <c r="AW67" s="63">
        <f>SUM(ENERO:DICIEMBRE!AW67)</f>
        <v>0</v>
      </c>
      <c r="AX67" s="63">
        <f>SUM(ENERO:DICIEMBRE!AX67)</f>
        <v>0</v>
      </c>
      <c r="AY67" s="63">
        <f>SUM(ENERO:DICIEMBRE!AY67)</f>
        <v>0</v>
      </c>
      <c r="AZ67" s="63">
        <f>SUM(ENERO:DICIEMBRE!AZ67)</f>
        <v>0</v>
      </c>
      <c r="BA67" s="63">
        <f>SUM(ENERO:DICIEMBRE!BA67)</f>
        <v>0</v>
      </c>
      <c r="BB67" s="63">
        <f>SUM(ENERO:DICIEMBRE!BB67)</f>
        <v>0</v>
      </c>
      <c r="BC67" s="63">
        <f>SUM(ENERO:DICIEMBRE!BC67)</f>
        <v>0</v>
      </c>
      <c r="BD67" s="63">
        <f>SUM(ENERO:DICIEMBRE!BD67)</f>
        <v>0</v>
      </c>
      <c r="BE67" s="63">
        <f>SUM(ENERO:DICIEMBRE!BE67)</f>
        <v>0</v>
      </c>
      <c r="BF67" s="63">
        <f>SUM(ENERO:DICIEMBRE!BF67)</f>
        <v>0</v>
      </c>
      <c r="BG67" s="63">
        <f>SUM(ENERO:DICIEMBRE!BG67)</f>
        <v>0</v>
      </c>
      <c r="BH67" s="63">
        <f>SUM(ENERO:DICIEMBRE!BH67)</f>
        <v>0</v>
      </c>
      <c r="BI67" s="63">
        <f>SUM(ENERO:DICIEMBRE!BI67)</f>
        <v>0</v>
      </c>
      <c r="BJ67" s="63">
        <f>SUM(ENERO:DICIEMBRE!BJ67)</f>
        <v>0</v>
      </c>
      <c r="BK67" s="63">
        <f>SUM(ENERO:DICIEMBRE!BK67)</f>
        <v>0</v>
      </c>
      <c r="BL67" s="63">
        <f>SUM(ENERO:DICIEMBRE!BL67)</f>
        <v>0</v>
      </c>
      <c r="BM67" s="63">
        <f>SUM(ENERO:DICIEMBRE!BM67)</f>
        <v>0</v>
      </c>
      <c r="BN67" s="63">
        <f>SUM(ENERO:DICIEMBRE!BN67)</f>
        <v>0</v>
      </c>
      <c r="BO67" s="63">
        <f>SUM(ENERO:DICIEMBRE!BO67)</f>
        <v>0</v>
      </c>
      <c r="BP67" s="63">
        <f>SUM(ENERO:DICIEMBRE!BP67)</f>
        <v>0</v>
      </c>
      <c r="BQ67" s="63">
        <f>SUM(ENERO:DICIEMBRE!BQ67)</f>
        <v>0</v>
      </c>
      <c r="BR67" s="63">
        <f>SUM(ENERO:DICIEMBRE!BR67)</f>
        <v>0</v>
      </c>
      <c r="BS67" s="63">
        <f>SUM(ENERO:DICIEMBRE!BS67)</f>
        <v>0</v>
      </c>
      <c r="BT67" s="63">
        <f>SUM(ENERO:DICIEMBRE!BT67)</f>
        <v>0</v>
      </c>
      <c r="BU67" s="69">
        <f t="shared" si="554"/>
        <v>0</v>
      </c>
      <c r="BV67" s="63">
        <f>SUM(ENERO:DICIEMBRE!BV67)</f>
        <v>0</v>
      </c>
      <c r="BW67" s="63">
        <f>SUM(ENERO:DICIEMBRE!BW67)</f>
        <v>0</v>
      </c>
      <c r="BX67" s="63">
        <f>SUM(ENERO:DICIEMBRE!BX67)</f>
        <v>0</v>
      </c>
      <c r="BY67" s="69">
        <f t="shared" si="555"/>
        <v>0</v>
      </c>
      <c r="BZ67" s="63">
        <f>SUM(ENERO:DICIEMBRE!BZ67)</f>
        <v>0</v>
      </c>
      <c r="CA67" s="63">
        <f>SUM(ENERO:DICIEMBRE!CA67)</f>
        <v>0</v>
      </c>
      <c r="CB67" s="63">
        <f>SUM(ENERO:DICIEMBRE!CB67)</f>
        <v>0</v>
      </c>
      <c r="CC67" s="63">
        <f>SUM(ENERO:DICIEMBRE!CC67)</f>
        <v>0</v>
      </c>
      <c r="CD67" s="63">
        <f>SUM(ENERO:DICIEMBRE!CD67)</f>
        <v>0</v>
      </c>
      <c r="CE67" s="63">
        <f>SUM(ENERO:DICIEMBRE!CE67)</f>
        <v>0</v>
      </c>
      <c r="CF67" s="63">
        <f>SUM(ENERO:DICIEMBRE!CF67)</f>
        <v>0</v>
      </c>
      <c r="CG67" s="63">
        <f>SUM(ENERO:DICIEMBRE!CG67)</f>
        <v>0</v>
      </c>
      <c r="CH67" s="63">
        <f>SUM(ENERO:DICIEMBRE!CH67)</f>
        <v>0</v>
      </c>
      <c r="CI67" s="63">
        <f>SUM(ENERO:DICIEMBRE!CI67)</f>
        <v>0</v>
      </c>
      <c r="CJ67" s="63">
        <f>SUM(ENERO:DICIEMBRE!CJ67)</f>
        <v>0</v>
      </c>
      <c r="CK67" s="63">
        <f>SUM(ENERO:DICIEMBRE!CK67)</f>
        <v>0</v>
      </c>
      <c r="CL67" s="63">
        <f>SUM(ENERO:DICIEMBRE!CL67)</f>
        <v>0</v>
      </c>
      <c r="CM67" s="63">
        <f>SUM(ENERO:DICIEMBRE!CM67)</f>
        <v>0</v>
      </c>
      <c r="CN67" s="63">
        <f>SUM(ENERO:DICIEMBRE!CN67)</f>
        <v>0</v>
      </c>
      <c r="CO67" s="63">
        <f>SUM(ENERO:DICIEMBRE!CO67)</f>
        <v>0</v>
      </c>
      <c r="CP67" s="63">
        <f>SUM(ENERO:DICIEMBRE!CP67)</f>
        <v>0</v>
      </c>
      <c r="CQ67" s="63">
        <f>SUM(ENERO:DICIEMBRE!CQ67)</f>
        <v>0</v>
      </c>
      <c r="CR67" s="63">
        <f>SUM(ENERO:DICIEMBRE!CR67)</f>
        <v>0</v>
      </c>
      <c r="CS67" s="63">
        <f>SUM(ENERO:DICIEMBRE!CS67)</f>
        <v>0</v>
      </c>
      <c r="CT67" s="63">
        <f>SUM(ENERO:DICIEMBRE!CT67)</f>
        <v>0</v>
      </c>
      <c r="CU67" s="63">
        <f>SUM(ENERO:DICIEMBRE!CU67)</f>
        <v>0</v>
      </c>
      <c r="CV67" s="63">
        <f>SUM(ENERO:DICIEMBRE!CV67)</f>
        <v>0</v>
      </c>
      <c r="CW67" s="63">
        <f>SUM(ENERO:DICIEMBRE!CW67)</f>
        <v>0</v>
      </c>
      <c r="CX67" s="63">
        <f>SUM(ENERO:DICIEMBRE!CX67)</f>
        <v>0</v>
      </c>
      <c r="CY67" s="63">
        <f>SUM(ENERO:DICIEMBRE!CY67)</f>
        <v>0</v>
      </c>
      <c r="CZ67" s="63">
        <f>SUM(ENERO:DICIEMBRE!CZ67)</f>
        <v>0</v>
      </c>
      <c r="DA67" s="63">
        <f>SUM(ENERO:DICIEMBRE!DA67)</f>
        <v>0</v>
      </c>
      <c r="DB67" s="63">
        <f>SUM(ENERO:DICIEMBRE!DB67)</f>
        <v>0</v>
      </c>
      <c r="DC67" s="69">
        <f t="shared" si="556"/>
        <v>0</v>
      </c>
      <c r="DD67" s="63">
        <f>SUM(ENERO:DICIEMBRE!DD67)</f>
        <v>0</v>
      </c>
      <c r="DE67" s="63">
        <f>SUM(ENERO:DICIEMBRE!DE67)</f>
        <v>0</v>
      </c>
      <c r="DF67" s="69">
        <f>SUM(DD67:DE67)</f>
        <v>0</v>
      </c>
      <c r="DG67" s="63">
        <f>SUM(ENERO:DICIEMBRE!DG67)</f>
        <v>0</v>
      </c>
      <c r="DH67" s="63">
        <f>SUM(ENERO:DICIEMBRE!DH67)</f>
        <v>0</v>
      </c>
      <c r="DI67" s="63">
        <f>SUM(ENERO:DICIEMBRE!DI67)</f>
        <v>0</v>
      </c>
      <c r="DJ67" s="63">
        <f>SUM(ENERO:DICIEMBRE!DJ67)</f>
        <v>0</v>
      </c>
      <c r="DK67" s="63">
        <f>SUM(ENERO:DICIEMBRE!DK67)</f>
        <v>0</v>
      </c>
      <c r="DL67" s="63">
        <f>SUM(ENERO:DICIEMBRE!DL67)</f>
        <v>0</v>
      </c>
      <c r="DM67" s="63">
        <f>SUM(ENERO:DICIEMBRE!DM67)</f>
        <v>0</v>
      </c>
      <c r="DN67" s="63">
        <f>SUM(ENERO:DICIEMBRE!DN67)</f>
        <v>0</v>
      </c>
      <c r="DO67" s="63">
        <f>SUM(ENERO:DICIEMBRE!DO67)</f>
        <v>0</v>
      </c>
      <c r="DP67" s="63">
        <f>SUM(ENERO:DICIEMBRE!DP67)</f>
        <v>0</v>
      </c>
      <c r="DQ67" s="63">
        <f>SUM(ENERO:DICIEMBRE!DQ67)</f>
        <v>0</v>
      </c>
      <c r="DR67" s="63">
        <f>SUM(ENERO:DICIEMBRE!DR67)</f>
        <v>0</v>
      </c>
      <c r="DS67" s="63">
        <f>SUM(ENERO:DICIEMBRE!DS67)</f>
        <v>0</v>
      </c>
      <c r="DT67" s="63">
        <f>SUM(ENERO:DICIEMBRE!DT67)</f>
        <v>0</v>
      </c>
      <c r="DU67" s="63">
        <f>SUM(ENERO:DICIEMBRE!DU67)</f>
        <v>0</v>
      </c>
      <c r="DV67" s="63">
        <f>SUM(ENERO:DICIEMBRE!DV67)</f>
        <v>0</v>
      </c>
      <c r="DW67" s="63">
        <f>SUM(ENERO:DICIEMBRE!DW67)</f>
        <v>0</v>
      </c>
      <c r="DX67" s="63">
        <f>SUM(ENERO:DICIEMBRE!DX67)</f>
        <v>0</v>
      </c>
      <c r="DY67" s="63">
        <f>SUM(ENERO:DICIEMBRE!DY67)</f>
        <v>0</v>
      </c>
      <c r="DZ67" s="63">
        <f>SUM(ENERO:DICIEMBRE!DZ67)</f>
        <v>0</v>
      </c>
      <c r="EA67" s="63">
        <f>SUM(ENERO:DICIEMBRE!EA67)</f>
        <v>0</v>
      </c>
      <c r="EB67" s="63">
        <f>SUM(ENERO:DICIEMBRE!EB67)</f>
        <v>0</v>
      </c>
      <c r="EC67" s="63">
        <f>SUM(ENERO:DICIEMBRE!EC67)</f>
        <v>0</v>
      </c>
      <c r="ED67" s="63">
        <f>SUM(ENERO:DICIEMBRE!ED67)</f>
        <v>0</v>
      </c>
      <c r="EE67" s="63">
        <f>SUM(ENERO:DICIEMBRE!EE67)</f>
        <v>0</v>
      </c>
      <c r="EF67" s="63">
        <f>SUM(ENERO:DICIEMBRE!EF67)</f>
        <v>0</v>
      </c>
      <c r="EG67" s="63">
        <f>SUM(ENERO:DICIEMBRE!EG67)</f>
        <v>0</v>
      </c>
      <c r="EH67" s="63">
        <f>SUM(ENERO:DICIEMBRE!EH67)</f>
        <v>0</v>
      </c>
      <c r="EI67" s="63">
        <f>SUM(ENERO:DICIEMBRE!EI67)</f>
        <v>0</v>
      </c>
      <c r="EJ67" s="69">
        <f t="shared" si="557"/>
        <v>0</v>
      </c>
      <c r="EK67" s="69">
        <f t="shared" si="558"/>
        <v>0</v>
      </c>
      <c r="EL67" s="63">
        <f>SUM(ENERO:DICIEMBRE!EL67)</f>
        <v>0</v>
      </c>
      <c r="EM67" s="63">
        <f>SUM(ENERO:DICIEMBRE!EM67)</f>
        <v>0</v>
      </c>
      <c r="EN67" s="63">
        <f>SUM(ENERO:DICIEMBRE!EN67)</f>
        <v>0</v>
      </c>
      <c r="EO67" s="69">
        <f t="shared" si="559"/>
        <v>0</v>
      </c>
      <c r="EP67" s="63">
        <f>SUM(ENERO:DICIEMBRE!EP67)</f>
        <v>0</v>
      </c>
      <c r="EQ67" s="63">
        <f>SUM(ENERO:DICIEMBRE!EQ67)</f>
        <v>0</v>
      </c>
      <c r="ER67" s="63">
        <f>SUM(ENERO:DICIEMBRE!ER67)</f>
        <v>0</v>
      </c>
      <c r="ES67" s="63">
        <f>SUM(ENERO:DICIEMBRE!ES67)</f>
        <v>0</v>
      </c>
      <c r="ET67" s="63">
        <f>SUM(ENERO:DICIEMBRE!ET67)</f>
        <v>0</v>
      </c>
      <c r="EU67" s="63">
        <f>SUM(ENERO:DICIEMBRE!EU67)</f>
        <v>0</v>
      </c>
      <c r="EV67" s="63">
        <f>SUM(ENERO:DICIEMBRE!EV67)</f>
        <v>0</v>
      </c>
      <c r="EW67" s="63">
        <f>SUM(ENERO:DICIEMBRE!EW67)</f>
        <v>0</v>
      </c>
      <c r="EX67" s="63">
        <f>SUM(ENERO:DICIEMBRE!EX67)</f>
        <v>0</v>
      </c>
      <c r="EY67" s="69">
        <f t="shared" si="345"/>
        <v>0</v>
      </c>
      <c r="EZ67" s="63">
        <f>SUM(ENERO:DICIEMBRE!EZ67)</f>
        <v>0</v>
      </c>
      <c r="FA67" s="63">
        <f>SUM(ENERO:DICIEMBRE!FA67)</f>
        <v>0</v>
      </c>
      <c r="FB67" s="63">
        <f>SUM(ENERO:DICIEMBRE!FB67)</f>
        <v>0</v>
      </c>
      <c r="FC67" s="63">
        <f>SUM(ENERO:DICIEMBRE!FC67)</f>
        <v>0</v>
      </c>
      <c r="FD67" s="63">
        <f>SUM(ENERO:DICIEMBRE!FD67)</f>
        <v>0</v>
      </c>
      <c r="FE67" s="63">
        <f>SUM(ENERO:DICIEMBRE!FE67)</f>
        <v>0</v>
      </c>
      <c r="FF67" s="63">
        <f>SUM(ENERO:DICIEMBRE!FF67)</f>
        <v>0</v>
      </c>
      <c r="FG67" s="63">
        <f>SUM(ENERO:DICIEMBRE!FG67)</f>
        <v>0</v>
      </c>
      <c r="FH67" s="69">
        <f t="shared" si="560"/>
        <v>0</v>
      </c>
      <c r="FI67" s="63">
        <f>SUM(ENERO:DICIEMBRE!FI67)</f>
        <v>0</v>
      </c>
      <c r="FJ67" s="63">
        <f>SUM(ENERO:DICIEMBRE!FJ67)</f>
        <v>0</v>
      </c>
      <c r="FK67" s="63">
        <f>SUM(ENERO:DICIEMBRE!FK67)</f>
        <v>0</v>
      </c>
      <c r="FL67" s="63">
        <f>SUM(ENERO:DICIEMBRE!FL67)</f>
        <v>0</v>
      </c>
      <c r="FM67" s="63">
        <f>SUM(ENERO:DICIEMBRE!FM67)</f>
        <v>0</v>
      </c>
      <c r="FN67" s="63">
        <f>SUM(ENERO:DICIEMBRE!FN67)</f>
        <v>0</v>
      </c>
      <c r="FO67" s="63">
        <f>SUM(ENERO:DICIEMBRE!FO67)</f>
        <v>0</v>
      </c>
      <c r="FP67" s="63">
        <f>SUM(ENERO:DICIEMBRE!FP67)</f>
        <v>0</v>
      </c>
      <c r="FQ67" s="63">
        <f>SUM(ENERO:DICIEMBRE!FQ67)</f>
        <v>0</v>
      </c>
      <c r="FR67" s="63">
        <f>SUM(ENERO:DICIEMBRE!FR67)</f>
        <v>0</v>
      </c>
      <c r="FS67" s="69">
        <f t="shared" si="561"/>
        <v>0</v>
      </c>
      <c r="FT67" s="63">
        <f>SUM(ENERO:DICIEMBRE!FT67)</f>
        <v>0</v>
      </c>
      <c r="FU67" s="63">
        <f>SUM(ENERO:DICIEMBRE!FU67)</f>
        <v>0</v>
      </c>
      <c r="FV67" s="63">
        <f>SUM(ENERO:DICIEMBRE!FV67)</f>
        <v>0</v>
      </c>
      <c r="FW67" s="63">
        <f>SUM(ENERO:DICIEMBRE!FW67)</f>
        <v>0</v>
      </c>
      <c r="FX67" s="63">
        <f>SUM(ENERO:DICIEMBRE!FX67)</f>
        <v>0</v>
      </c>
      <c r="FY67" s="63">
        <f>SUM(ENERO:DICIEMBRE!FY67)</f>
        <v>0</v>
      </c>
      <c r="FZ67" s="63">
        <f>SUM(ENERO:DICIEMBRE!FZ67)</f>
        <v>0</v>
      </c>
      <c r="GA67" s="63">
        <f>SUM(ENERO:DICIEMBRE!GA67)</f>
        <v>0</v>
      </c>
      <c r="GB67" s="63">
        <f>SUM(ENERO:DICIEMBRE!GB67)</f>
        <v>0</v>
      </c>
      <c r="GC67" s="63">
        <f>SUM(ENERO:DICIEMBRE!GC67)</f>
        <v>0</v>
      </c>
      <c r="GD67" s="63">
        <f>SUM(ENERO:DICIEMBRE!GD67)</f>
        <v>0</v>
      </c>
      <c r="GE67" s="63">
        <f>SUM(ENERO:DICIEMBRE!GE67)</f>
        <v>0</v>
      </c>
      <c r="GF67" s="63">
        <f>SUM(ENERO:DICIEMBRE!GF67)</f>
        <v>0</v>
      </c>
      <c r="GG67" s="63">
        <f>SUM(ENERO:DICIEMBRE!GG67)</f>
        <v>0</v>
      </c>
      <c r="GH67" s="63">
        <f>SUM(ENERO:DICIEMBRE!GH67)</f>
        <v>0</v>
      </c>
      <c r="GI67" s="63">
        <f>SUM(ENERO:DICIEMBRE!GI67)</f>
        <v>0</v>
      </c>
      <c r="GJ67" s="63">
        <f>SUM(ENERO:DICIEMBRE!GJ67)</f>
        <v>0</v>
      </c>
      <c r="GK67" s="63">
        <f>SUM(ENERO:DICIEMBRE!GK67)</f>
        <v>0</v>
      </c>
      <c r="GL67" s="63">
        <f>SUM(ENERO:DICIEMBRE!GL67)</f>
        <v>0</v>
      </c>
      <c r="GM67" s="63">
        <f>SUM(ENERO:DICIEMBRE!GM67)</f>
        <v>0</v>
      </c>
      <c r="GN67" s="63">
        <f>SUM(ENERO:DICIEMBRE!GN67)</f>
        <v>0</v>
      </c>
      <c r="GO67" s="63">
        <f>SUM(ENERO:DICIEMBRE!GO67)</f>
        <v>0</v>
      </c>
      <c r="GP67" s="63">
        <f>SUM(ENERO:DICIEMBRE!GP67)</f>
        <v>0</v>
      </c>
      <c r="GQ67" s="69">
        <f t="shared" si="346"/>
        <v>0</v>
      </c>
      <c r="GR67" s="63">
        <f>SUM(ENERO:DICIEMBRE!GR67)</f>
        <v>0</v>
      </c>
      <c r="GS67" s="69">
        <f t="shared" si="562"/>
        <v>0</v>
      </c>
      <c r="GT67" s="63">
        <f>SUM(ENERO:DICIEMBRE!GT67)</f>
        <v>0</v>
      </c>
      <c r="GU67" s="63">
        <f>SUM(ENERO:DICIEMBRE!GU67)</f>
        <v>0</v>
      </c>
      <c r="GV67" s="63">
        <f>SUM(ENERO:DICIEMBRE!GV67)</f>
        <v>0</v>
      </c>
      <c r="GW67" s="63">
        <f>SUM(ENERO:DICIEMBRE!GW67)</f>
        <v>0</v>
      </c>
      <c r="GX67" s="63">
        <f>SUM(ENERO:DICIEMBRE!GX67)</f>
        <v>0</v>
      </c>
      <c r="GY67" s="63">
        <f>SUM(ENERO:DICIEMBRE!GY67)</f>
        <v>0</v>
      </c>
      <c r="GZ67" s="63">
        <f>SUM(ENERO:DICIEMBRE!GZ67)</f>
        <v>0</v>
      </c>
      <c r="HA67" s="63">
        <f>SUM(ENERO:DICIEMBRE!HA67)</f>
        <v>0</v>
      </c>
      <c r="HB67" s="63">
        <f>SUM(ENERO:DICIEMBRE!HB67)</f>
        <v>0</v>
      </c>
      <c r="HC67" s="63">
        <f>SUM(ENERO:DICIEMBRE!HC67)</f>
        <v>0</v>
      </c>
      <c r="HD67" s="63">
        <f>SUM(ENERO:DICIEMBRE!HD67)</f>
        <v>0</v>
      </c>
      <c r="HE67" s="63">
        <f>SUM(ENERO:DICIEMBRE!HE67)</f>
        <v>0</v>
      </c>
      <c r="HF67" s="63">
        <f>SUM(ENERO:DICIEMBRE!HF67)</f>
        <v>0</v>
      </c>
      <c r="HG67" s="63">
        <f>SUM(ENERO:DICIEMBRE!HG67)</f>
        <v>0</v>
      </c>
      <c r="HH67" s="63">
        <f>SUM(ENERO:DICIEMBRE!HH67)</f>
        <v>0</v>
      </c>
      <c r="HI67" s="63">
        <f>SUM(ENERO:DICIEMBRE!HI67)</f>
        <v>0</v>
      </c>
      <c r="HJ67" s="63">
        <f>SUM(ENERO:DICIEMBRE!HJ67)</f>
        <v>0</v>
      </c>
      <c r="HK67" s="63">
        <f>SUM(ENERO:DICIEMBRE!HK67)</f>
        <v>0</v>
      </c>
      <c r="HL67" s="63">
        <f>SUM(ENERO:DICIEMBRE!HL67)</f>
        <v>0</v>
      </c>
      <c r="HM67" s="63">
        <f>SUM(ENERO:DICIEMBRE!HM67)</f>
        <v>0</v>
      </c>
      <c r="HN67" s="63">
        <f>SUM(ENERO:DICIEMBRE!HN67)</f>
        <v>0</v>
      </c>
      <c r="HO67" s="63">
        <f>SUM(ENERO:DICIEMBRE!HO67)</f>
        <v>0</v>
      </c>
      <c r="HP67" s="63">
        <f>SUM(ENERO:DICIEMBRE!HP67)</f>
        <v>0</v>
      </c>
      <c r="HQ67" s="63">
        <f>SUM(ENERO:DICIEMBRE!HQ67)</f>
        <v>0</v>
      </c>
      <c r="HR67" s="63">
        <f>SUM(ENERO:DICIEMBRE!HR67)</f>
        <v>0</v>
      </c>
      <c r="HS67" s="69">
        <f>SUM(GT67:HR67)</f>
        <v>0</v>
      </c>
      <c r="HT67" s="63">
        <f>SUM(ENERO:DICIEMBRE!HT67)</f>
        <v>0</v>
      </c>
      <c r="HU67" s="63">
        <f>SUM(ENERO:DICIEMBRE!HU67)</f>
        <v>0</v>
      </c>
      <c r="HV67" s="69">
        <f t="shared" si="563"/>
        <v>0</v>
      </c>
      <c r="HW67" s="63">
        <f>SUM(ENERO:DICIEMBRE!HW67)</f>
        <v>0</v>
      </c>
      <c r="HX67" s="63">
        <f>SUM(ENERO:DICIEMBRE!HX67)</f>
        <v>0</v>
      </c>
      <c r="HY67" s="63">
        <f>SUM(ENERO:DICIEMBRE!HY67)</f>
        <v>0</v>
      </c>
      <c r="HZ67" s="63">
        <f>SUM(ENERO:DICIEMBRE!HZ67)</f>
        <v>0</v>
      </c>
      <c r="IA67" s="63">
        <f>SUM(ENERO:DICIEMBRE!IA67)</f>
        <v>0</v>
      </c>
      <c r="IB67" s="63">
        <f>SUM(ENERO:DICIEMBRE!IB67)</f>
        <v>0</v>
      </c>
      <c r="IC67" s="69">
        <f t="shared" si="564"/>
        <v>0</v>
      </c>
      <c r="ID67" s="63">
        <f>SUM(ENERO:DICIEMBRE!ID67)</f>
        <v>0</v>
      </c>
      <c r="IE67" s="63">
        <f>SUM(ENERO:DICIEMBRE!IE67)</f>
        <v>0</v>
      </c>
      <c r="IF67" s="63">
        <f>SUM(ENERO:DICIEMBRE!IF67)</f>
        <v>0</v>
      </c>
      <c r="IG67" s="63">
        <f>SUM(ENERO:DICIEMBRE!IG67)</f>
        <v>0</v>
      </c>
      <c r="IH67" s="63">
        <f>SUM(ENERO:DICIEMBRE!IH67)</f>
        <v>0</v>
      </c>
      <c r="II67" s="63">
        <f>SUM(ENERO:DICIEMBRE!II67)</f>
        <v>0</v>
      </c>
      <c r="IJ67" s="63">
        <f>SUM(ENERO:DICIEMBRE!IJ67)</f>
        <v>0</v>
      </c>
      <c r="IK67" s="63">
        <f>SUM(ENERO:DICIEMBRE!IK67)</f>
        <v>0</v>
      </c>
      <c r="IL67" s="63">
        <f>SUM(ENERO:DICIEMBRE!IL67)</f>
        <v>0</v>
      </c>
      <c r="IM67" s="63">
        <f>SUM(ENERO:DICIEMBRE!IM67)</f>
        <v>0</v>
      </c>
      <c r="IN67" s="69">
        <f t="shared" si="565"/>
        <v>0</v>
      </c>
      <c r="IO67" s="140">
        <f t="shared" si="566"/>
        <v>0</v>
      </c>
      <c r="IP67" s="63">
        <f>SUM(ENERO:DICIEMBRE!IP67)</f>
        <v>0</v>
      </c>
      <c r="IQ67" s="63">
        <f>SUM(ENERO:DICIEMBRE!IQ67)</f>
        <v>0</v>
      </c>
      <c r="IR67" s="63">
        <f>SUM(ENERO:DICIEMBRE!IR67)</f>
        <v>0</v>
      </c>
      <c r="IS67" s="63">
        <f>SUM(ENERO:DICIEMBRE!IS67)</f>
        <v>0</v>
      </c>
      <c r="IT67" s="63">
        <f>SUM(ENERO:DICIEMBRE!IT67)</f>
        <v>0</v>
      </c>
      <c r="IU67" s="63">
        <f>SUM(ENERO:DICIEMBRE!IU67)</f>
        <v>0</v>
      </c>
      <c r="IV67" s="63">
        <f>SUM(ENERO:DICIEMBRE!IV67)</f>
        <v>0</v>
      </c>
      <c r="IW67" s="63">
        <f>SUM(ENERO:DICIEMBRE!IW67)</f>
        <v>0</v>
      </c>
      <c r="IX67" s="63">
        <f>SUM(ENERO:DICIEMBRE!IX67)</f>
        <v>0</v>
      </c>
      <c r="IY67" s="63">
        <f>SUM(ENERO:DICIEMBRE!IY67)</f>
        <v>0</v>
      </c>
      <c r="IZ67" s="63">
        <f>SUM(ENERO:DICIEMBRE!IZ67)</f>
        <v>0</v>
      </c>
      <c r="JA67" s="63">
        <f>SUM(ENERO:DICIEMBRE!JA67)</f>
        <v>0</v>
      </c>
      <c r="JB67" s="63">
        <f>SUM(ENERO:DICIEMBRE!JB67)</f>
        <v>0</v>
      </c>
      <c r="JC67" s="63">
        <f>SUM(ENERO:DICIEMBRE!JC67)</f>
        <v>0</v>
      </c>
      <c r="JD67" s="140">
        <f>SUM(IP67,IR67,IT67,IZ67,JB67,IX67,IV67)</f>
        <v>0</v>
      </c>
      <c r="JE67" s="140">
        <f>SUM(IQ67,IS67,IU67,JA67,JC67,IY67,IW67)</f>
        <v>0</v>
      </c>
      <c r="JF67" s="140">
        <f t="shared" si="567"/>
        <v>0</v>
      </c>
      <c r="JG67" s="63">
        <f>SUM(ENERO:DICIEMBRE!JG67)</f>
        <v>0</v>
      </c>
      <c r="JH67" s="63">
        <f>SUM(ENERO:DICIEMBRE!JH67)</f>
        <v>0</v>
      </c>
      <c r="JI67" s="63">
        <f>SUM(ENERO:DICIEMBRE!JI67)</f>
        <v>0</v>
      </c>
      <c r="JJ67" s="63">
        <f>SUM(ENERO:DICIEMBRE!JJ67)</f>
        <v>0</v>
      </c>
      <c r="JK67" s="63">
        <f>SUM(ENERO:DICIEMBRE!JK67)</f>
        <v>0</v>
      </c>
      <c r="JL67" s="140">
        <f t="shared" si="568"/>
        <v>0</v>
      </c>
      <c r="JM67" s="63">
        <f>SUM(ENERO:DICIEMBRE!JM67)</f>
        <v>0</v>
      </c>
      <c r="JN67" s="63">
        <f>SUM(ENERO:DICIEMBRE!JN67)</f>
        <v>0</v>
      </c>
      <c r="JO67" s="140">
        <f t="shared" si="569"/>
        <v>0</v>
      </c>
      <c r="JP67" s="63">
        <f>SUM(ENERO:DICIEMBRE!JP67)</f>
        <v>0</v>
      </c>
      <c r="JQ67" s="63">
        <f>SUM(ENERO:DICIEMBRE!JQ67)</f>
        <v>0</v>
      </c>
      <c r="JR67" s="63">
        <f>SUM(ENERO:DICIEMBRE!JR67)</f>
        <v>0</v>
      </c>
      <c r="JS67" s="63">
        <f>SUM(ENERO:DICIEMBRE!JS67)</f>
        <v>0</v>
      </c>
      <c r="JT67" s="63">
        <f>SUM(ENERO:DICIEMBRE!JT67)</f>
        <v>0</v>
      </c>
      <c r="JU67" s="63">
        <f>SUM(ENERO:DICIEMBRE!JU67)</f>
        <v>0</v>
      </c>
      <c r="JV67" s="63">
        <f>SUM(ENERO:DICIEMBRE!JV67)</f>
        <v>0</v>
      </c>
      <c r="JW67" s="63">
        <f>SUM(ENERO:DICIEMBRE!JW67)</f>
        <v>0</v>
      </c>
      <c r="JX67" s="63">
        <f>SUM(ENERO:DICIEMBRE!JX67)</f>
        <v>0</v>
      </c>
      <c r="JY67" s="63">
        <f>SUM(ENERO:DICIEMBRE!JY67)</f>
        <v>0</v>
      </c>
      <c r="JZ67" s="63">
        <f>SUM(ENERO:DICIEMBRE!JZ67)</f>
        <v>0</v>
      </c>
      <c r="KA67" s="63">
        <f>SUM(ENERO:DICIEMBRE!KA67)</f>
        <v>0</v>
      </c>
      <c r="KB67" s="63">
        <f>SUM(ENERO:DICIEMBRE!KB67)</f>
        <v>0</v>
      </c>
      <c r="KC67" s="63">
        <f>SUM(ENERO:DICIEMBRE!KC67)</f>
        <v>0</v>
      </c>
      <c r="KD67" s="63">
        <f>SUM(ENERO:DICIEMBRE!KD67)</f>
        <v>0</v>
      </c>
      <c r="KE67" s="63">
        <f>SUM(ENERO:DICIEMBRE!KE67)</f>
        <v>0</v>
      </c>
      <c r="KF67" s="63">
        <f>SUM(ENERO:DICIEMBRE!KF67)</f>
        <v>0</v>
      </c>
      <c r="KG67" s="140">
        <f t="shared" si="570"/>
        <v>0</v>
      </c>
      <c r="KH67" s="63">
        <f>SUM(ENERO:DICIEMBRE!KH67)</f>
        <v>0</v>
      </c>
      <c r="KI67" s="63">
        <f>SUM(ENERO:DICIEMBRE!KI67)</f>
        <v>0</v>
      </c>
      <c r="KJ67" s="63">
        <f>SUM(ENERO:DICIEMBRE!KJ67)</f>
        <v>0</v>
      </c>
      <c r="KK67" s="63">
        <f>SUM(ENERO:DICIEMBRE!KK67)</f>
        <v>0</v>
      </c>
      <c r="KL67" s="63">
        <f>SUM(ENERO:DICIEMBRE!KL67)</f>
        <v>0</v>
      </c>
      <c r="KM67" s="63">
        <f>SUM(ENERO:DICIEMBRE!KM67)</f>
        <v>0</v>
      </c>
      <c r="KN67" s="63">
        <f>SUM(ENERO:DICIEMBRE!KN67)</f>
        <v>0</v>
      </c>
      <c r="KO67" s="63">
        <f>SUM(ENERO:DICIEMBRE!KO67)</f>
        <v>0</v>
      </c>
      <c r="KP67" s="63">
        <f>SUM(ENERO:DICIEMBRE!KP67)</f>
        <v>0</v>
      </c>
      <c r="KQ67" s="63">
        <f>SUM(ENERO:DICIEMBRE!KQ67)</f>
        <v>0</v>
      </c>
      <c r="KR67" s="63">
        <f>SUM(ENERO:DICIEMBRE!KR67)</f>
        <v>0</v>
      </c>
      <c r="KS67" s="63">
        <f>SUM(ENERO:DICIEMBRE!KS67)</f>
        <v>0</v>
      </c>
      <c r="KT67" s="63">
        <f>SUM(ENERO:DICIEMBRE!KT67)</f>
        <v>0</v>
      </c>
      <c r="KU67" s="63">
        <f>SUM(ENERO:DICIEMBRE!KU67)</f>
        <v>0</v>
      </c>
      <c r="KV67" s="63">
        <f>SUM(ENERO:DICIEMBRE!KV67)</f>
        <v>0</v>
      </c>
      <c r="KW67" s="63">
        <f>SUM(ENERO:DICIEMBRE!KW67)</f>
        <v>0</v>
      </c>
      <c r="KX67" s="63">
        <f>SUM(ENERO:DICIEMBRE!KX67)</f>
        <v>0</v>
      </c>
      <c r="KY67" s="140">
        <f t="shared" si="572"/>
        <v>0</v>
      </c>
      <c r="KZ67" s="63">
        <f>SUM(ENERO:DICIEMBRE!KZ67)</f>
        <v>0</v>
      </c>
      <c r="LA67" s="63">
        <f>SUM(ENERO:DICIEMBRE!LA67)</f>
        <v>0</v>
      </c>
      <c r="LB67" s="63">
        <f>SUM(ENERO:DICIEMBRE!LB67)</f>
        <v>0</v>
      </c>
      <c r="LC67" s="63">
        <f>SUM(ENERO:DICIEMBRE!LC67)</f>
        <v>0</v>
      </c>
      <c r="LD67" s="63">
        <f>SUM(ENERO:DICIEMBRE!LD67)</f>
        <v>0</v>
      </c>
      <c r="LE67" s="63">
        <f>SUM(ENERO:DICIEMBRE!LE67)</f>
        <v>0</v>
      </c>
      <c r="LF67" s="63">
        <f>SUM(ENERO:DICIEMBRE!LF67)</f>
        <v>0</v>
      </c>
      <c r="LG67" s="63">
        <f>SUM(ENERO:DICIEMBRE!LG67)</f>
        <v>0</v>
      </c>
      <c r="LH67" s="63">
        <f>SUM(ENERO:DICIEMBRE!LH67)</f>
        <v>0</v>
      </c>
      <c r="LI67" s="63">
        <f>SUM(ENERO:DICIEMBRE!LI67)</f>
        <v>0</v>
      </c>
      <c r="LJ67" s="63">
        <f>SUM(ENERO:DICIEMBRE!LJ67)</f>
        <v>0</v>
      </c>
      <c r="LK67" s="63">
        <f>SUM(ENERO:DICIEMBRE!LK67)</f>
        <v>0</v>
      </c>
      <c r="LL67" s="63">
        <f>SUM(ENERO:DICIEMBRE!LL67)</f>
        <v>0</v>
      </c>
      <c r="LM67" s="63">
        <f>SUM(ENERO:DICIEMBRE!LM67)</f>
        <v>0</v>
      </c>
      <c r="LN67" s="63">
        <f>SUM(ENERO:DICIEMBRE!LN67)</f>
        <v>0</v>
      </c>
      <c r="LO67" s="63">
        <f>SUM(ENERO:DICIEMBRE!LO67)</f>
        <v>0</v>
      </c>
      <c r="LP67" s="63">
        <f>SUM(ENERO:DICIEMBRE!LP67)</f>
        <v>0</v>
      </c>
      <c r="LQ67" s="63">
        <f>SUM(ENERO:DICIEMBRE!LQ67)</f>
        <v>0</v>
      </c>
      <c r="LR67" s="63">
        <f>SUM(ENERO:DICIEMBRE!LR67)</f>
        <v>0</v>
      </c>
      <c r="LS67" s="63">
        <f>SUM(ENERO:DICIEMBRE!LS67)</f>
        <v>0</v>
      </c>
      <c r="LT67" s="63">
        <f>SUM(ENERO:DICIEMBRE!LT67)</f>
        <v>0</v>
      </c>
      <c r="LU67" s="63">
        <f>SUM(ENERO:DICIEMBRE!LU67)</f>
        <v>0</v>
      </c>
      <c r="LV67" s="63">
        <f>SUM(ENERO:DICIEMBRE!LV67)</f>
        <v>0</v>
      </c>
      <c r="LW67" s="63">
        <f>SUM(ENERO:DICIEMBRE!LW67)</f>
        <v>0</v>
      </c>
      <c r="LX67" s="63">
        <f>SUM(ENERO:DICIEMBRE!LX67)</f>
        <v>0</v>
      </c>
      <c r="LY67" s="63">
        <f>SUM(ENERO:DICIEMBRE!LY67)</f>
        <v>0</v>
      </c>
      <c r="LZ67" s="63">
        <f>SUM(ENERO:DICIEMBRE!LZ67)</f>
        <v>0</v>
      </c>
      <c r="MA67" s="63">
        <f>SUM(ENERO:DICIEMBRE!MA67)</f>
        <v>0</v>
      </c>
      <c r="MB67" s="63">
        <f>SUM(ENERO:DICIEMBRE!MB67)</f>
        <v>0</v>
      </c>
      <c r="MC67" s="63">
        <f>SUM(ENERO:DICIEMBRE!MC67)</f>
        <v>0</v>
      </c>
      <c r="MD67" s="63">
        <f>SUM(ENERO:DICIEMBRE!MD67)</f>
        <v>0</v>
      </c>
      <c r="ME67" s="63">
        <f>SUM(ENERO:DICIEMBRE!ME67)</f>
        <v>0</v>
      </c>
      <c r="MF67" s="63">
        <f>SUM(ENERO:DICIEMBRE!MF67)</f>
        <v>0</v>
      </c>
      <c r="MG67" s="63">
        <f>SUM(ENERO:DICIEMBRE!MG67)</f>
        <v>0</v>
      </c>
      <c r="MH67" s="63">
        <f>SUM(ENERO:DICIEMBRE!MH67)</f>
        <v>0</v>
      </c>
      <c r="MI67" s="63">
        <f>SUM(ENERO:DICIEMBRE!MI67)</f>
        <v>0</v>
      </c>
      <c r="MJ67" s="63">
        <f>SUM(ENERO:DICIEMBRE!MJ67)</f>
        <v>0</v>
      </c>
      <c r="MK67" s="63">
        <f>SUM(ENERO:DICIEMBRE!MK67)</f>
        <v>0</v>
      </c>
      <c r="ML67" s="63">
        <f>SUM(ENERO:DICIEMBRE!ML67)</f>
        <v>0</v>
      </c>
      <c r="MM67" s="63">
        <f>SUM(ENERO:DICIEMBRE!MM67)</f>
        <v>0</v>
      </c>
    </row>
    <row r="68" customHeight="1" spans="1:351">
      <c r="A68" s="1" t="s">
        <v>155</v>
      </c>
      <c r="B68" s="1">
        <v>31500</v>
      </c>
      <c r="C68" s="13" t="s">
        <v>231</v>
      </c>
      <c r="D68" s="61" t="e">
        <f>SUM(D69)</f>
        <v>#DIV/0!</v>
      </c>
      <c r="E68" s="61">
        <f t="shared" ref="E68:Y68" si="574">SUM(E69)</f>
        <v>5.5</v>
      </c>
      <c r="F68" s="61">
        <f t="shared" si="574"/>
        <v>2</v>
      </c>
      <c r="G68" s="61" t="e">
        <f t="shared" si="574"/>
        <v>#DIV/0!</v>
      </c>
      <c r="H68" s="61">
        <f t="shared" si="574"/>
        <v>1</v>
      </c>
      <c r="I68" s="61" t="e">
        <f t="shared" si="574"/>
        <v>#DIV/0!</v>
      </c>
      <c r="J68" s="61" t="e">
        <f t="shared" si="574"/>
        <v>#DIV/0!</v>
      </c>
      <c r="K68" s="61" t="e">
        <f t="shared" si="574"/>
        <v>#DIV/0!</v>
      </c>
      <c r="L68" s="61" t="e">
        <f t="shared" si="574"/>
        <v>#DIV/0!</v>
      </c>
      <c r="M68" s="61">
        <f t="shared" si="574"/>
        <v>1</v>
      </c>
      <c r="N68" s="68" t="e">
        <f t="shared" si="574"/>
        <v>#DIV/0!</v>
      </c>
      <c r="O68" s="61" t="e">
        <f t="shared" si="574"/>
        <v>#DIV/0!</v>
      </c>
      <c r="P68" s="61">
        <f t="shared" si="574"/>
        <v>5.5</v>
      </c>
      <c r="Q68" s="61">
        <f t="shared" si="574"/>
        <v>2</v>
      </c>
      <c r="R68" s="61" t="e">
        <f t="shared" si="574"/>
        <v>#DIV/0!</v>
      </c>
      <c r="S68" s="61">
        <f t="shared" si="574"/>
        <v>1</v>
      </c>
      <c r="T68" s="61" t="e">
        <f t="shared" si="574"/>
        <v>#DIV/0!</v>
      </c>
      <c r="U68" s="61" t="e">
        <f t="shared" si="574"/>
        <v>#DIV/0!</v>
      </c>
      <c r="V68" s="61" t="e">
        <f t="shared" si="574"/>
        <v>#DIV/0!</v>
      </c>
      <c r="W68" s="61" t="e">
        <f t="shared" si="574"/>
        <v>#DIV/0!</v>
      </c>
      <c r="X68" s="61">
        <f t="shared" si="574"/>
        <v>1</v>
      </c>
      <c r="Y68" s="68" t="e">
        <f t="shared" si="574"/>
        <v>#DIV/0!</v>
      </c>
      <c r="Z68" s="71">
        <f t="shared" si="348"/>
        <v>0</v>
      </c>
      <c r="AA68" s="72">
        <f t="shared" si="348"/>
        <v>1</v>
      </c>
      <c r="AB68" s="72">
        <f t="shared" si="348"/>
        <v>1</v>
      </c>
      <c r="AC68" s="72">
        <f t="shared" si="348"/>
        <v>0</v>
      </c>
      <c r="AD68" s="72">
        <f t="shared" si="348"/>
        <v>1</v>
      </c>
      <c r="AE68" s="72">
        <f t="shared" si="348"/>
        <v>0</v>
      </c>
      <c r="AF68" s="72">
        <f t="shared" si="348"/>
        <v>0</v>
      </c>
      <c r="AG68" s="72">
        <f t="shared" si="348"/>
        <v>0</v>
      </c>
      <c r="AH68" s="72">
        <f t="shared" si="182"/>
        <v>0</v>
      </c>
      <c r="AI68" s="72">
        <f t="shared" si="182"/>
        <v>1</v>
      </c>
      <c r="AJ68" s="91">
        <f t="shared" si="182"/>
        <v>0</v>
      </c>
      <c r="AK68" s="92">
        <f t="shared" ref="AK68:CX68" si="575">SUM(AK69)</f>
        <v>0</v>
      </c>
      <c r="AL68" s="93">
        <f t="shared" si="575"/>
        <v>42</v>
      </c>
      <c r="AM68" s="68">
        <f t="shared" si="575"/>
        <v>13</v>
      </c>
      <c r="AN68" s="68">
        <f t="shared" si="575"/>
        <v>0</v>
      </c>
      <c r="AO68" s="68">
        <f t="shared" si="575"/>
        <v>0</v>
      </c>
      <c r="AP68" s="68">
        <f t="shared" si="575"/>
        <v>0</v>
      </c>
      <c r="AQ68" s="68">
        <f t="shared" si="575"/>
        <v>0</v>
      </c>
      <c r="AR68" s="68">
        <f t="shared" si="575"/>
        <v>0</v>
      </c>
      <c r="AS68" s="68">
        <f t="shared" si="575"/>
        <v>0</v>
      </c>
      <c r="AT68" s="68">
        <f t="shared" si="575"/>
        <v>55</v>
      </c>
      <c r="AU68" s="61">
        <f t="shared" si="575"/>
        <v>1</v>
      </c>
      <c r="AV68" s="61">
        <f t="shared" si="575"/>
        <v>10</v>
      </c>
      <c r="AW68" s="61">
        <f t="shared" si="575"/>
        <v>63</v>
      </c>
      <c r="AX68" s="61">
        <f t="shared" si="575"/>
        <v>0</v>
      </c>
      <c r="AY68" s="61">
        <f t="shared" si="575"/>
        <v>0</v>
      </c>
      <c r="AZ68" s="61">
        <f t="shared" si="575"/>
        <v>0</v>
      </c>
      <c r="BA68" s="61">
        <f t="shared" si="575"/>
        <v>1</v>
      </c>
      <c r="BB68" s="61">
        <f t="shared" si="575"/>
        <v>0</v>
      </c>
      <c r="BC68" s="61">
        <f t="shared" si="575"/>
        <v>0</v>
      </c>
      <c r="BD68" s="61">
        <f t="shared" si="575"/>
        <v>0</v>
      </c>
      <c r="BE68" s="61">
        <f t="shared" si="575"/>
        <v>0</v>
      </c>
      <c r="BF68" s="61">
        <f t="shared" si="575"/>
        <v>0</v>
      </c>
      <c r="BG68" s="61">
        <f t="shared" si="575"/>
        <v>0</v>
      </c>
      <c r="BH68" s="61">
        <f t="shared" si="575"/>
        <v>0</v>
      </c>
      <c r="BI68" s="61">
        <f t="shared" si="575"/>
        <v>0</v>
      </c>
      <c r="BJ68" s="61">
        <f t="shared" si="575"/>
        <v>0</v>
      </c>
      <c r="BK68" s="61">
        <f t="shared" si="575"/>
        <v>0</v>
      </c>
      <c r="BL68" s="61">
        <f t="shared" si="575"/>
        <v>0</v>
      </c>
      <c r="BM68" s="61">
        <f t="shared" si="575"/>
        <v>48</v>
      </c>
      <c r="BN68" s="61">
        <f t="shared" si="575"/>
        <v>0</v>
      </c>
      <c r="BO68" s="61">
        <f t="shared" si="575"/>
        <v>1</v>
      </c>
      <c r="BP68" s="61">
        <f t="shared" si="575"/>
        <v>0</v>
      </c>
      <c r="BQ68" s="61">
        <f t="shared" si="575"/>
        <v>0</v>
      </c>
      <c r="BR68" s="61">
        <f t="shared" si="575"/>
        <v>0</v>
      </c>
      <c r="BS68" s="61">
        <f t="shared" si="575"/>
        <v>0</v>
      </c>
      <c r="BT68" s="61">
        <f t="shared" si="575"/>
        <v>0</v>
      </c>
      <c r="BU68" s="68">
        <f t="shared" si="575"/>
        <v>124</v>
      </c>
      <c r="BV68" s="61">
        <f t="shared" si="575"/>
        <v>0</v>
      </c>
      <c r="BW68" s="61">
        <f t="shared" si="575"/>
        <v>0</v>
      </c>
      <c r="BX68" s="61">
        <f t="shared" si="575"/>
        <v>0</v>
      </c>
      <c r="BY68" s="68">
        <f t="shared" si="575"/>
        <v>0</v>
      </c>
      <c r="BZ68" s="61">
        <f t="shared" si="575"/>
        <v>167</v>
      </c>
      <c r="CA68" s="61">
        <f t="shared" si="575"/>
        <v>122</v>
      </c>
      <c r="CB68" s="61">
        <f t="shared" si="575"/>
        <v>91</v>
      </c>
      <c r="CC68" s="61">
        <f t="shared" si="575"/>
        <v>4</v>
      </c>
      <c r="CD68" s="61">
        <f t="shared" si="575"/>
        <v>12</v>
      </c>
      <c r="CE68" s="61">
        <f t="shared" si="575"/>
        <v>22</v>
      </c>
      <c r="CF68" s="61">
        <f t="shared" si="575"/>
        <v>61</v>
      </c>
      <c r="CG68" s="61">
        <f t="shared" si="575"/>
        <v>3</v>
      </c>
      <c r="CH68" s="61">
        <f t="shared" si="575"/>
        <v>3</v>
      </c>
      <c r="CI68" s="61">
        <f t="shared" si="575"/>
        <v>13</v>
      </c>
      <c r="CJ68" s="61">
        <f t="shared" si="575"/>
        <v>39</v>
      </c>
      <c r="CK68" s="61">
        <f t="shared" si="575"/>
        <v>0</v>
      </c>
      <c r="CL68" s="61">
        <f t="shared" si="575"/>
        <v>4</v>
      </c>
      <c r="CM68" s="61">
        <f t="shared" si="575"/>
        <v>4</v>
      </c>
      <c r="CN68" s="61">
        <f t="shared" si="575"/>
        <v>17</v>
      </c>
      <c r="CO68" s="61">
        <f t="shared" si="575"/>
        <v>0</v>
      </c>
      <c r="CP68" s="61">
        <f t="shared" si="575"/>
        <v>1</v>
      </c>
      <c r="CQ68" s="61">
        <f t="shared" si="575"/>
        <v>4</v>
      </c>
      <c r="CR68" s="61">
        <f t="shared" si="575"/>
        <v>14</v>
      </c>
      <c r="CS68" s="61">
        <f t="shared" si="575"/>
        <v>0</v>
      </c>
      <c r="CT68" s="61">
        <f t="shared" si="575"/>
        <v>1</v>
      </c>
      <c r="CU68" s="61">
        <f t="shared" si="575"/>
        <v>4</v>
      </c>
      <c r="CV68" s="61">
        <f t="shared" si="575"/>
        <v>5</v>
      </c>
      <c r="CW68" s="61">
        <f t="shared" si="575"/>
        <v>101</v>
      </c>
      <c r="CX68" s="61">
        <f t="shared" si="575"/>
        <v>0</v>
      </c>
      <c r="CY68" s="61">
        <f t="shared" ref="CY68:FJ68" si="576">SUM(CY69)</f>
        <v>0</v>
      </c>
      <c r="CZ68" s="61">
        <f t="shared" si="576"/>
        <v>3</v>
      </c>
      <c r="DA68" s="61">
        <f t="shared" si="576"/>
        <v>4</v>
      </c>
      <c r="DB68" s="61">
        <f t="shared" si="576"/>
        <v>14</v>
      </c>
      <c r="DC68" s="68">
        <f t="shared" si="576"/>
        <v>713</v>
      </c>
      <c r="DD68" s="61">
        <f t="shared" si="576"/>
        <v>152</v>
      </c>
      <c r="DE68" s="61">
        <f t="shared" si="576"/>
        <v>100</v>
      </c>
      <c r="DF68" s="68">
        <f t="shared" si="576"/>
        <v>252</v>
      </c>
      <c r="DG68" s="61">
        <f t="shared" si="576"/>
        <v>52</v>
      </c>
      <c r="DH68" s="61">
        <f t="shared" si="576"/>
        <v>0</v>
      </c>
      <c r="DI68" s="61">
        <f t="shared" si="576"/>
        <v>4</v>
      </c>
      <c r="DJ68" s="61">
        <f t="shared" si="576"/>
        <v>7</v>
      </c>
      <c r="DK68" s="61">
        <f t="shared" si="576"/>
        <v>25</v>
      </c>
      <c r="DL68" s="61">
        <f t="shared" si="576"/>
        <v>29</v>
      </c>
      <c r="DM68" s="61">
        <f t="shared" si="576"/>
        <v>0</v>
      </c>
      <c r="DN68" s="61">
        <f t="shared" si="576"/>
        <v>1</v>
      </c>
      <c r="DO68" s="61">
        <f t="shared" si="576"/>
        <v>1</v>
      </c>
      <c r="DP68" s="61">
        <f t="shared" si="576"/>
        <v>6</v>
      </c>
      <c r="DQ68" s="61">
        <f t="shared" si="576"/>
        <v>21</v>
      </c>
      <c r="DR68" s="61">
        <f t="shared" si="576"/>
        <v>0</v>
      </c>
      <c r="DS68" s="61">
        <f t="shared" si="576"/>
        <v>0</v>
      </c>
      <c r="DT68" s="61">
        <f t="shared" si="576"/>
        <v>2</v>
      </c>
      <c r="DU68" s="61">
        <f t="shared" si="576"/>
        <v>3</v>
      </c>
      <c r="DV68" s="61">
        <f t="shared" si="576"/>
        <v>6</v>
      </c>
      <c r="DW68" s="61">
        <f t="shared" si="576"/>
        <v>0</v>
      </c>
      <c r="DX68" s="61">
        <f t="shared" si="576"/>
        <v>0</v>
      </c>
      <c r="DY68" s="61">
        <f t="shared" si="576"/>
        <v>0</v>
      </c>
      <c r="DZ68" s="61">
        <f t="shared" si="576"/>
        <v>1</v>
      </c>
      <c r="EA68" s="61">
        <f t="shared" si="576"/>
        <v>5</v>
      </c>
      <c r="EB68" s="61">
        <f t="shared" si="576"/>
        <v>0</v>
      </c>
      <c r="EC68" s="61">
        <f t="shared" si="576"/>
        <v>0</v>
      </c>
      <c r="ED68" s="61">
        <f t="shared" si="576"/>
        <v>2</v>
      </c>
      <c r="EE68" s="61">
        <f t="shared" si="576"/>
        <v>2</v>
      </c>
      <c r="EF68" s="61">
        <f t="shared" si="576"/>
        <v>3</v>
      </c>
      <c r="EG68" s="61">
        <f t="shared" si="576"/>
        <v>49</v>
      </c>
      <c r="EH68" s="61">
        <f t="shared" si="576"/>
        <v>0</v>
      </c>
      <c r="EI68" s="61">
        <f t="shared" si="576"/>
        <v>58</v>
      </c>
      <c r="EJ68" s="68">
        <f t="shared" si="576"/>
        <v>75</v>
      </c>
      <c r="EK68" s="68">
        <f t="shared" si="576"/>
        <v>202</v>
      </c>
      <c r="EL68" s="61">
        <f t="shared" si="576"/>
        <v>0</v>
      </c>
      <c r="EM68" s="61">
        <f t="shared" si="576"/>
        <v>0</v>
      </c>
      <c r="EN68" s="61">
        <f t="shared" si="576"/>
        <v>0</v>
      </c>
      <c r="EO68" s="68">
        <f t="shared" si="576"/>
        <v>0</v>
      </c>
      <c r="EP68" s="61">
        <f t="shared" si="576"/>
        <v>0</v>
      </c>
      <c r="EQ68" s="61">
        <f t="shared" si="576"/>
        <v>0</v>
      </c>
      <c r="ER68" s="61">
        <f t="shared" si="576"/>
        <v>0</v>
      </c>
      <c r="ES68" s="61">
        <f t="shared" si="576"/>
        <v>0</v>
      </c>
      <c r="ET68" s="61">
        <f t="shared" si="576"/>
        <v>0</v>
      </c>
      <c r="EU68" s="61">
        <f t="shared" si="576"/>
        <v>0</v>
      </c>
      <c r="EV68" s="61">
        <f t="shared" si="576"/>
        <v>0</v>
      </c>
      <c r="EW68" s="61">
        <f t="shared" si="576"/>
        <v>0</v>
      </c>
      <c r="EX68" s="61">
        <f t="shared" si="576"/>
        <v>0</v>
      </c>
      <c r="EY68" s="68">
        <f t="shared" si="345"/>
        <v>0</v>
      </c>
      <c r="EZ68" s="61">
        <f t="shared" si="576"/>
        <v>97</v>
      </c>
      <c r="FA68" s="61">
        <f t="shared" si="576"/>
        <v>12</v>
      </c>
      <c r="FB68" s="61">
        <f t="shared" si="576"/>
        <v>15</v>
      </c>
      <c r="FC68" s="61">
        <f t="shared" si="576"/>
        <v>5</v>
      </c>
      <c r="FD68" s="61">
        <f t="shared" si="576"/>
        <v>2</v>
      </c>
      <c r="FE68" s="61">
        <f t="shared" si="576"/>
        <v>8</v>
      </c>
      <c r="FF68" s="61">
        <f t="shared" si="576"/>
        <v>8</v>
      </c>
      <c r="FG68" s="61">
        <f t="shared" si="576"/>
        <v>69</v>
      </c>
      <c r="FH68" s="68">
        <f t="shared" si="576"/>
        <v>216</v>
      </c>
      <c r="FI68" s="61">
        <f t="shared" si="576"/>
        <v>140</v>
      </c>
      <c r="FJ68" s="61">
        <f t="shared" si="576"/>
        <v>50</v>
      </c>
      <c r="FK68" s="61">
        <f t="shared" ref="FK68:HV68" si="577">SUM(FK69)</f>
        <v>20</v>
      </c>
      <c r="FL68" s="61">
        <f t="shared" si="577"/>
        <v>37</v>
      </c>
      <c r="FM68" s="61">
        <f t="shared" si="577"/>
        <v>18</v>
      </c>
      <c r="FN68" s="61">
        <f t="shared" si="577"/>
        <v>11</v>
      </c>
      <c r="FO68" s="61">
        <f t="shared" si="577"/>
        <v>7</v>
      </c>
      <c r="FP68" s="61">
        <f t="shared" si="577"/>
        <v>23</v>
      </c>
      <c r="FQ68" s="61">
        <f t="shared" si="577"/>
        <v>4</v>
      </c>
      <c r="FR68" s="61">
        <f t="shared" si="577"/>
        <v>19</v>
      </c>
      <c r="FS68" s="68">
        <f t="shared" si="577"/>
        <v>329</v>
      </c>
      <c r="FT68" s="61">
        <f t="shared" si="577"/>
        <v>0</v>
      </c>
      <c r="FU68" s="61">
        <f t="shared" si="577"/>
        <v>0</v>
      </c>
      <c r="FV68" s="61">
        <f t="shared" si="577"/>
        <v>0</v>
      </c>
      <c r="FW68" s="61">
        <f t="shared" si="577"/>
        <v>0</v>
      </c>
      <c r="FX68" s="61">
        <f t="shared" si="577"/>
        <v>0</v>
      </c>
      <c r="FY68" s="61">
        <f t="shared" si="577"/>
        <v>0</v>
      </c>
      <c r="FZ68" s="61">
        <f t="shared" si="577"/>
        <v>0</v>
      </c>
      <c r="GA68" s="61">
        <f t="shared" si="577"/>
        <v>0</v>
      </c>
      <c r="GB68" s="61">
        <f t="shared" si="577"/>
        <v>0</v>
      </c>
      <c r="GC68" s="61">
        <f t="shared" si="577"/>
        <v>0</v>
      </c>
      <c r="GD68" s="61">
        <f t="shared" si="577"/>
        <v>0</v>
      </c>
      <c r="GE68" s="61">
        <f t="shared" si="577"/>
        <v>0</v>
      </c>
      <c r="GF68" s="61">
        <f t="shared" si="577"/>
        <v>0</v>
      </c>
      <c r="GG68" s="61">
        <f t="shared" si="577"/>
        <v>0</v>
      </c>
      <c r="GH68" s="61">
        <f t="shared" si="577"/>
        <v>0</v>
      </c>
      <c r="GI68" s="61">
        <f t="shared" si="577"/>
        <v>0</v>
      </c>
      <c r="GJ68" s="61">
        <f t="shared" si="577"/>
        <v>0</v>
      </c>
      <c r="GK68" s="61">
        <f t="shared" si="577"/>
        <v>0</v>
      </c>
      <c r="GL68" s="61">
        <f t="shared" si="577"/>
        <v>0</v>
      </c>
      <c r="GM68" s="61">
        <f t="shared" si="577"/>
        <v>0</v>
      </c>
      <c r="GN68" s="61">
        <f t="shared" si="577"/>
        <v>0</v>
      </c>
      <c r="GO68" s="61">
        <f t="shared" si="577"/>
        <v>0</v>
      </c>
      <c r="GP68" s="61">
        <f t="shared" si="577"/>
        <v>0</v>
      </c>
      <c r="GQ68" s="68">
        <f t="shared" si="346"/>
        <v>0</v>
      </c>
      <c r="GR68" s="61">
        <f t="shared" ref="GR68" si="578">SUM(GR69)</f>
        <v>0</v>
      </c>
      <c r="GS68" s="68">
        <f t="shared" si="577"/>
        <v>0</v>
      </c>
      <c r="GT68" s="61">
        <f t="shared" si="577"/>
        <v>0</v>
      </c>
      <c r="GU68" s="61">
        <f t="shared" si="577"/>
        <v>0</v>
      </c>
      <c r="GV68" s="61">
        <f t="shared" si="577"/>
        <v>60</v>
      </c>
      <c r="GW68" s="61">
        <f t="shared" si="577"/>
        <v>38</v>
      </c>
      <c r="GX68" s="61">
        <f t="shared" si="577"/>
        <v>188</v>
      </c>
      <c r="GY68" s="61">
        <f t="shared" si="577"/>
        <v>53</v>
      </c>
      <c r="GZ68" s="61">
        <f t="shared" si="577"/>
        <v>55</v>
      </c>
      <c r="HA68" s="61">
        <f t="shared" si="577"/>
        <v>18</v>
      </c>
      <c r="HB68" s="61">
        <f t="shared" si="577"/>
        <v>3</v>
      </c>
      <c r="HC68" s="61">
        <f t="shared" si="577"/>
        <v>3</v>
      </c>
      <c r="HD68" s="61">
        <f t="shared" si="577"/>
        <v>133</v>
      </c>
      <c r="HE68" s="61">
        <f t="shared" si="577"/>
        <v>79</v>
      </c>
      <c r="HF68" s="61">
        <f t="shared" si="577"/>
        <v>0</v>
      </c>
      <c r="HG68" s="61">
        <f t="shared" si="577"/>
        <v>181</v>
      </c>
      <c r="HH68" s="61">
        <f t="shared" si="577"/>
        <v>40</v>
      </c>
      <c r="HI68" s="61">
        <f t="shared" si="577"/>
        <v>35</v>
      </c>
      <c r="HJ68" s="61">
        <f t="shared" si="577"/>
        <v>14</v>
      </c>
      <c r="HK68" s="61">
        <f t="shared" si="577"/>
        <v>1</v>
      </c>
      <c r="HL68" s="61">
        <f t="shared" si="577"/>
        <v>11</v>
      </c>
      <c r="HM68" s="61">
        <f t="shared" si="577"/>
        <v>11</v>
      </c>
      <c r="HN68" s="61">
        <f t="shared" si="577"/>
        <v>5</v>
      </c>
      <c r="HO68" s="61">
        <f t="shared" si="577"/>
        <v>3</v>
      </c>
      <c r="HP68" s="61">
        <f t="shared" si="577"/>
        <v>7</v>
      </c>
      <c r="HQ68" s="61">
        <f t="shared" si="577"/>
        <v>0</v>
      </c>
      <c r="HR68" s="61">
        <f t="shared" si="577"/>
        <v>10</v>
      </c>
      <c r="HS68" s="68">
        <f t="shared" si="577"/>
        <v>948</v>
      </c>
      <c r="HT68" s="61">
        <f t="shared" si="577"/>
        <v>0</v>
      </c>
      <c r="HU68" s="61">
        <f t="shared" si="577"/>
        <v>0</v>
      </c>
      <c r="HV68" s="68">
        <f t="shared" si="577"/>
        <v>0</v>
      </c>
      <c r="HW68" s="61">
        <f t="shared" ref="HW68:KI69" si="579">SUM(HW69)</f>
        <v>0</v>
      </c>
      <c r="HX68" s="61">
        <f t="shared" si="579"/>
        <v>0</v>
      </c>
      <c r="HY68" s="61">
        <f t="shared" si="579"/>
        <v>0</v>
      </c>
      <c r="HZ68" s="61">
        <f t="shared" si="579"/>
        <v>0</v>
      </c>
      <c r="IA68" s="61">
        <f t="shared" si="579"/>
        <v>0</v>
      </c>
      <c r="IB68" s="61">
        <f t="shared" si="579"/>
        <v>0</v>
      </c>
      <c r="IC68" s="68">
        <f t="shared" si="579"/>
        <v>0</v>
      </c>
      <c r="ID68" s="61">
        <f t="shared" si="579"/>
        <v>0</v>
      </c>
      <c r="IE68" s="61">
        <f t="shared" si="579"/>
        <v>0</v>
      </c>
      <c r="IF68" s="61">
        <f t="shared" si="579"/>
        <v>0</v>
      </c>
      <c r="IG68" s="61">
        <f t="shared" si="579"/>
        <v>0</v>
      </c>
      <c r="IH68" s="61">
        <f t="shared" si="579"/>
        <v>0</v>
      </c>
      <c r="II68" s="61">
        <f t="shared" si="579"/>
        <v>0</v>
      </c>
      <c r="IJ68" s="61">
        <f t="shared" si="579"/>
        <v>0</v>
      </c>
      <c r="IK68" s="61">
        <f t="shared" si="579"/>
        <v>0</v>
      </c>
      <c r="IL68" s="61">
        <f t="shared" si="579"/>
        <v>0</v>
      </c>
      <c r="IM68" s="61">
        <f t="shared" si="579"/>
        <v>0</v>
      </c>
      <c r="IN68" s="68">
        <f t="shared" si="579"/>
        <v>0</v>
      </c>
      <c r="IO68" s="68">
        <f t="shared" si="579"/>
        <v>2914</v>
      </c>
      <c r="IP68" s="68">
        <f t="shared" si="579"/>
        <v>237</v>
      </c>
      <c r="IQ68" s="68">
        <f t="shared" si="579"/>
        <v>227</v>
      </c>
      <c r="IR68" s="68">
        <f t="shared" si="579"/>
        <v>121</v>
      </c>
      <c r="IS68" s="68">
        <f t="shared" si="579"/>
        <v>125</v>
      </c>
      <c r="IT68" s="68">
        <f t="shared" si="579"/>
        <v>41</v>
      </c>
      <c r="IU68" s="68">
        <f t="shared" si="579"/>
        <v>55</v>
      </c>
      <c r="IV68" s="68">
        <f t="shared" si="579"/>
        <v>24</v>
      </c>
      <c r="IW68" s="68">
        <f t="shared" si="579"/>
        <v>24</v>
      </c>
      <c r="IX68" s="68">
        <f t="shared" si="579"/>
        <v>16</v>
      </c>
      <c r="IY68" s="68">
        <f t="shared" si="579"/>
        <v>23</v>
      </c>
      <c r="IZ68" s="68">
        <f t="shared" si="579"/>
        <v>72</v>
      </c>
      <c r="JA68" s="68">
        <f t="shared" si="579"/>
        <v>63</v>
      </c>
      <c r="JB68" s="68">
        <f t="shared" si="579"/>
        <v>541</v>
      </c>
      <c r="JC68" s="68">
        <f t="shared" si="579"/>
        <v>586</v>
      </c>
      <c r="JD68" s="68">
        <f t="shared" si="579"/>
        <v>1052</v>
      </c>
      <c r="JE68" s="68">
        <f t="shared" si="579"/>
        <v>1103</v>
      </c>
      <c r="JF68" s="68">
        <f t="shared" si="579"/>
        <v>2155</v>
      </c>
      <c r="JG68" s="61">
        <f t="shared" si="579"/>
        <v>0</v>
      </c>
      <c r="JH68" s="61">
        <f t="shared" si="579"/>
        <v>0</v>
      </c>
      <c r="JI68" s="61">
        <f t="shared" si="579"/>
        <v>0</v>
      </c>
      <c r="JJ68" s="61">
        <f t="shared" si="579"/>
        <v>0</v>
      </c>
      <c r="JK68" s="61">
        <f t="shared" si="579"/>
        <v>0</v>
      </c>
      <c r="JL68" s="68">
        <f t="shared" si="579"/>
        <v>0</v>
      </c>
      <c r="JM68" s="61">
        <f t="shared" si="579"/>
        <v>0</v>
      </c>
      <c r="JN68" s="61">
        <f t="shared" si="579"/>
        <v>0</v>
      </c>
      <c r="JO68" s="68">
        <f t="shared" si="579"/>
        <v>0</v>
      </c>
      <c r="JP68" s="61">
        <f t="shared" si="579"/>
        <v>14</v>
      </c>
      <c r="JQ68" s="61">
        <f t="shared" si="579"/>
        <v>0</v>
      </c>
      <c r="JR68" s="61">
        <f t="shared" si="579"/>
        <v>0</v>
      </c>
      <c r="JS68" s="61">
        <f t="shared" si="579"/>
        <v>0</v>
      </c>
      <c r="JT68" s="61">
        <f t="shared" si="579"/>
        <v>1</v>
      </c>
      <c r="JU68" s="61">
        <f t="shared" si="579"/>
        <v>4</v>
      </c>
      <c r="JV68" s="61">
        <f t="shared" si="579"/>
        <v>0</v>
      </c>
      <c r="JW68" s="61">
        <f t="shared" si="579"/>
        <v>0</v>
      </c>
      <c r="JX68" s="61">
        <f t="shared" si="579"/>
        <v>0</v>
      </c>
      <c r="JY68" s="61">
        <f t="shared" si="579"/>
        <v>58</v>
      </c>
      <c r="JZ68" s="61">
        <f t="shared" si="579"/>
        <v>78</v>
      </c>
      <c r="KA68" s="61">
        <f t="shared" si="579"/>
        <v>0</v>
      </c>
      <c r="KB68" s="61">
        <f t="shared" si="579"/>
        <v>0</v>
      </c>
      <c r="KC68" s="61">
        <f t="shared" si="579"/>
        <v>0</v>
      </c>
      <c r="KD68" s="61">
        <f t="shared" si="579"/>
        <v>0</v>
      </c>
      <c r="KE68" s="61">
        <f t="shared" si="579"/>
        <v>0</v>
      </c>
      <c r="KF68" s="61">
        <f t="shared" si="579"/>
        <v>0</v>
      </c>
      <c r="KG68" s="68">
        <f t="shared" si="579"/>
        <v>155</v>
      </c>
      <c r="KH68" s="61">
        <f>SUM(ENERO:DICIEMBRE!KH68)</f>
        <v>0</v>
      </c>
      <c r="KI68" s="61">
        <f>SUM(ENERO:DICIEMBRE!KI68)</f>
        <v>0</v>
      </c>
      <c r="KJ68" s="61">
        <f>SUM(ENERO:DICIEMBRE!KJ68)</f>
        <v>0</v>
      </c>
      <c r="KK68" s="61">
        <f>SUM(ENERO:DICIEMBRE!KK68)</f>
        <v>0</v>
      </c>
      <c r="KL68" s="61">
        <f>SUM(ENERO:DICIEMBRE!KL68)</f>
        <v>0</v>
      </c>
      <c r="KM68" s="61">
        <f>SUM(ENERO:DICIEMBRE!KM68)</f>
        <v>0</v>
      </c>
      <c r="KN68" s="61">
        <f>SUM(ENERO:DICIEMBRE!KN68)</f>
        <v>0</v>
      </c>
      <c r="KO68" s="61">
        <f>SUM(ENERO:DICIEMBRE!KO68)</f>
        <v>0</v>
      </c>
      <c r="KP68" s="61">
        <f>SUM(ENERO:DICIEMBRE!KP68)</f>
        <v>0</v>
      </c>
      <c r="KQ68" s="61">
        <f>SUM(ENERO:DICIEMBRE!KQ68)</f>
        <v>0</v>
      </c>
      <c r="KR68" s="61">
        <f>SUM(ENERO:DICIEMBRE!KR68)</f>
        <v>0</v>
      </c>
      <c r="KS68" s="61">
        <f>SUM(ENERO:DICIEMBRE!KS68)</f>
        <v>0</v>
      </c>
      <c r="KT68" s="61">
        <f>SUM(ENERO:DICIEMBRE!KT68)</f>
        <v>0</v>
      </c>
      <c r="KU68" s="61">
        <f>SUM(ENERO:DICIEMBRE!KU68)</f>
        <v>0</v>
      </c>
      <c r="KV68" s="61">
        <f>SUM(ENERO:DICIEMBRE!KV68)</f>
        <v>0</v>
      </c>
      <c r="KW68" s="61">
        <f>SUM(ENERO:DICIEMBRE!KW68)</f>
        <v>0</v>
      </c>
      <c r="KX68" s="61">
        <f>SUM(ENERO:DICIEMBRE!KX68)</f>
        <v>0</v>
      </c>
      <c r="KY68" s="68">
        <f t="shared" ref="KY68" si="580">SUM(KY69)</f>
        <v>0</v>
      </c>
      <c r="KZ68" s="61">
        <f t="shared" ref="KZ68" si="581">SUM(KZ69)</f>
        <v>0</v>
      </c>
      <c r="LA68" s="61">
        <f>SUM(ENERO:DICIEMBRE!LA68)</f>
        <v>0</v>
      </c>
      <c r="LB68" s="61">
        <f>SUM(ENERO:DICIEMBRE!LB68)</f>
        <v>0</v>
      </c>
      <c r="LC68" s="61">
        <f>SUM(ENERO:DICIEMBRE!LC68)</f>
        <v>0</v>
      </c>
      <c r="LD68" s="61">
        <f>SUM(ENERO:DICIEMBRE!LD68)</f>
        <v>0</v>
      </c>
      <c r="LE68" s="61">
        <f>SUM(ENERO:DICIEMBRE!LE68)</f>
        <v>0</v>
      </c>
      <c r="LF68" s="61">
        <f>SUM(ENERO:DICIEMBRE!LF68)</f>
        <v>0</v>
      </c>
      <c r="LG68" s="61">
        <f>SUM(ENERO:DICIEMBRE!LG68)</f>
        <v>0</v>
      </c>
      <c r="LH68" s="61">
        <f>SUM(ENERO:DICIEMBRE!LH68)</f>
        <v>0</v>
      </c>
      <c r="LI68" s="61">
        <f>SUM(ENERO:DICIEMBRE!LI68)</f>
        <v>0</v>
      </c>
      <c r="LJ68" s="61">
        <f>SUM(ENERO:DICIEMBRE!LJ68)</f>
        <v>0</v>
      </c>
      <c r="LK68" s="61">
        <f>SUM(ENERO:DICIEMBRE!LK68)</f>
        <v>0</v>
      </c>
      <c r="LL68" s="61">
        <f>SUM(ENERO:DICIEMBRE!LL68)</f>
        <v>0</v>
      </c>
      <c r="LM68" s="61">
        <f>SUM(ENERO:DICIEMBRE!LM68)</f>
        <v>0</v>
      </c>
      <c r="LN68" s="61">
        <f>SUM(ENERO:DICIEMBRE!LN68)</f>
        <v>0</v>
      </c>
      <c r="LO68" s="61">
        <f>SUM(ENERO:DICIEMBRE!LO68)</f>
        <v>0</v>
      </c>
      <c r="LP68" s="61">
        <f>SUM(ENERO:DICIEMBRE!LP68)</f>
        <v>0</v>
      </c>
      <c r="LQ68" s="61">
        <f>SUM(ENERO:DICIEMBRE!LQ68)</f>
        <v>0</v>
      </c>
      <c r="LR68" s="61">
        <f>SUM(ENERO:DICIEMBRE!LR68)</f>
        <v>0</v>
      </c>
      <c r="LS68" s="61">
        <f>SUM(ENERO:DICIEMBRE!LS68)</f>
        <v>0</v>
      </c>
      <c r="LT68" s="61">
        <f>SUM(ENERO:DICIEMBRE!LT68)</f>
        <v>0</v>
      </c>
      <c r="LU68" s="61">
        <f>SUM(ENERO:DICIEMBRE!LU68)</f>
        <v>0</v>
      </c>
      <c r="LV68" s="61">
        <f>SUM(ENERO:DICIEMBRE!LV68)</f>
        <v>0</v>
      </c>
      <c r="LW68" s="61">
        <f>SUM(ENERO:DICIEMBRE!LW68)</f>
        <v>0</v>
      </c>
      <c r="LX68" s="61">
        <f>SUM(ENERO:DICIEMBRE!LX68)</f>
        <v>0</v>
      </c>
      <c r="LY68" s="61">
        <f>SUM(ENERO:DICIEMBRE!LY68)</f>
        <v>0</v>
      </c>
      <c r="LZ68" s="61">
        <f>SUM(ENERO:DICIEMBRE!LZ68)</f>
        <v>0</v>
      </c>
      <c r="MA68" s="61">
        <f>SUM(ENERO:DICIEMBRE!MA68)</f>
        <v>0</v>
      </c>
      <c r="MB68" s="61">
        <f>SUM(ENERO:DICIEMBRE!MB68)</f>
        <v>0</v>
      </c>
      <c r="MC68" s="61">
        <f>SUM(ENERO:DICIEMBRE!MC68)</f>
        <v>0</v>
      </c>
      <c r="MD68" s="61">
        <f>SUM(ENERO:DICIEMBRE!MD68)</f>
        <v>0</v>
      </c>
      <c r="ME68" s="61">
        <f>SUM(ENERO:DICIEMBRE!ME68)</f>
        <v>0</v>
      </c>
      <c r="MF68" s="61">
        <f>SUM(ENERO:DICIEMBRE!MF68)</f>
        <v>0</v>
      </c>
      <c r="MG68" s="61">
        <f>SUM(ENERO:DICIEMBRE!MG68)</f>
        <v>0</v>
      </c>
      <c r="MH68" s="61">
        <f>SUM(ENERO:DICIEMBRE!MH68)</f>
        <v>0</v>
      </c>
      <c r="MI68" s="61">
        <f>SUM(ENERO:DICIEMBRE!MI68)</f>
        <v>0</v>
      </c>
      <c r="MJ68" s="61">
        <f>SUM(ENERO:DICIEMBRE!MJ68)</f>
        <v>0</v>
      </c>
      <c r="MK68" s="61">
        <f>SUM(ENERO:DICIEMBRE!MK68)</f>
        <v>0</v>
      </c>
      <c r="ML68" s="61">
        <f>SUM(ENERO:DICIEMBRE!ML68)</f>
        <v>0</v>
      </c>
      <c r="MM68" s="61">
        <f>SUM(ENERO:DICIEMBRE!MM68)</f>
        <v>0</v>
      </c>
    </row>
    <row r="69" ht="12" spans="1:351">
      <c r="A69" s="1" t="s">
        <v>170</v>
      </c>
      <c r="B69" s="1">
        <v>31501</v>
      </c>
      <c r="C69" s="62" t="s">
        <v>232</v>
      </c>
      <c r="D69" s="63" t="e">
        <f>AVERAGE(ENERO:DICIEMBRE!D69)</f>
        <v>#DIV/0!</v>
      </c>
      <c r="E69" s="63">
        <f>AVERAGE(ENERO:DICIEMBRE!E69)</f>
        <v>5.5</v>
      </c>
      <c r="F69" s="63">
        <f>AVERAGE(ENERO:DICIEMBRE!F69)</f>
        <v>2</v>
      </c>
      <c r="G69" s="63" t="e">
        <f>AVERAGE(ENERO:DICIEMBRE!G69)</f>
        <v>#DIV/0!</v>
      </c>
      <c r="H69" s="63">
        <f>AVERAGE(ENERO:DICIEMBRE!H69)</f>
        <v>1</v>
      </c>
      <c r="I69" s="63" t="e">
        <f>AVERAGE(ENERO:DICIEMBRE!I69)</f>
        <v>#DIV/0!</v>
      </c>
      <c r="J69" s="63" t="e">
        <f>AVERAGE(ENERO:DICIEMBRE!J69)</f>
        <v>#DIV/0!</v>
      </c>
      <c r="K69" s="63" t="e">
        <f>AVERAGE(ENERO:DICIEMBRE!K69)</f>
        <v>#DIV/0!</v>
      </c>
      <c r="L69" s="63" t="e">
        <f>AVERAGE(ENERO:DICIEMBRE!L69)</f>
        <v>#DIV/0!</v>
      </c>
      <c r="M69" s="63">
        <f>AVERAGE(ENERO:DICIEMBRE!M69)</f>
        <v>1</v>
      </c>
      <c r="N69" s="69" t="e">
        <f>SUM(D69:M69)</f>
        <v>#DIV/0!</v>
      </c>
      <c r="O69" s="63" t="e">
        <f>AVERAGE(ENERO:DICIEMBRE!O69)</f>
        <v>#DIV/0!</v>
      </c>
      <c r="P69" s="63">
        <f>AVERAGE(ENERO:DICIEMBRE!P69)</f>
        <v>5.5</v>
      </c>
      <c r="Q69" s="63">
        <f>AVERAGE(ENERO:DICIEMBRE!Q69)</f>
        <v>2</v>
      </c>
      <c r="R69" s="63" t="e">
        <f>AVERAGE(ENERO:DICIEMBRE!R69)</f>
        <v>#DIV/0!</v>
      </c>
      <c r="S69" s="63">
        <f>AVERAGE(ENERO:DICIEMBRE!S69)</f>
        <v>1</v>
      </c>
      <c r="T69" s="63" t="e">
        <f>AVERAGE(ENERO:DICIEMBRE!T69)</f>
        <v>#DIV/0!</v>
      </c>
      <c r="U69" s="63" t="e">
        <f>AVERAGE(ENERO:DICIEMBRE!U69)</f>
        <v>#DIV/0!</v>
      </c>
      <c r="V69" s="63" t="e">
        <f>AVERAGE(ENERO:DICIEMBRE!V69)</f>
        <v>#DIV/0!</v>
      </c>
      <c r="W69" s="63" t="e">
        <f>AVERAGE(ENERO:DICIEMBRE!W69)</f>
        <v>#DIV/0!</v>
      </c>
      <c r="X69" s="63">
        <f>AVERAGE(ENERO:DICIEMBRE!X69)</f>
        <v>1</v>
      </c>
      <c r="Y69" s="69" t="e">
        <f>SUM(O69:X69)</f>
        <v>#DIV/0!</v>
      </c>
      <c r="Z69" s="73">
        <f t="shared" si="348"/>
        <v>0</v>
      </c>
      <c r="AA69" s="74">
        <f t="shared" si="348"/>
        <v>1</v>
      </c>
      <c r="AB69" s="74">
        <f t="shared" si="348"/>
        <v>1</v>
      </c>
      <c r="AC69" s="74">
        <f t="shared" si="348"/>
        <v>0</v>
      </c>
      <c r="AD69" s="74">
        <f t="shared" si="348"/>
        <v>1</v>
      </c>
      <c r="AE69" s="74">
        <f t="shared" si="348"/>
        <v>0</v>
      </c>
      <c r="AF69" s="74">
        <f t="shared" si="348"/>
        <v>0</v>
      </c>
      <c r="AG69" s="74">
        <f t="shared" si="348"/>
        <v>0</v>
      </c>
      <c r="AH69" s="74">
        <f t="shared" si="182"/>
        <v>0</v>
      </c>
      <c r="AI69" s="74">
        <f t="shared" si="182"/>
        <v>1</v>
      </c>
      <c r="AJ69" s="94">
        <f t="shared" si="182"/>
        <v>0</v>
      </c>
      <c r="AK69" s="95">
        <f>SUM(ENERO:DICIEMBRE!AK69)</f>
        <v>0</v>
      </c>
      <c r="AL69" s="96">
        <f>SUM(ENERO:DICIEMBRE!AL69)</f>
        <v>42</v>
      </c>
      <c r="AM69" s="63">
        <f>SUM(ENERO:DICIEMBRE!AM69)</f>
        <v>13</v>
      </c>
      <c r="AN69" s="63">
        <f>SUM(ENERO:DICIEMBRE!AN69)</f>
        <v>0</v>
      </c>
      <c r="AO69" s="63">
        <f>SUM(ENERO:DICIEMBRE!AO69)</f>
        <v>0</v>
      </c>
      <c r="AP69" s="63">
        <f>SUM(ENERO:DICIEMBRE!AP69)</f>
        <v>0</v>
      </c>
      <c r="AQ69" s="63">
        <f>SUM(ENERO:DICIEMBRE!AQ69)</f>
        <v>0</v>
      </c>
      <c r="AR69" s="63">
        <f>SUM(ENERO:DICIEMBRE!AR69)</f>
        <v>0</v>
      </c>
      <c r="AS69" s="63">
        <f>SUM(ENERO:DICIEMBRE!AS69)</f>
        <v>0</v>
      </c>
      <c r="AT69" s="69">
        <f>SUM(AL69:AS69)</f>
        <v>55</v>
      </c>
      <c r="AU69" s="63">
        <f>SUM(ENERO:DICIEMBRE!AU69)</f>
        <v>1</v>
      </c>
      <c r="AV69" s="63">
        <f>SUM(ENERO:DICIEMBRE!AV69)</f>
        <v>10</v>
      </c>
      <c r="AW69" s="63">
        <f>SUM(ENERO:DICIEMBRE!AW69)</f>
        <v>63</v>
      </c>
      <c r="AX69" s="63">
        <f>SUM(ENERO:DICIEMBRE!AX69)</f>
        <v>0</v>
      </c>
      <c r="AY69" s="63">
        <f>SUM(ENERO:DICIEMBRE!AY69)</f>
        <v>0</v>
      </c>
      <c r="AZ69" s="63">
        <f>SUM(ENERO:DICIEMBRE!AZ69)</f>
        <v>0</v>
      </c>
      <c r="BA69" s="63">
        <f>SUM(ENERO:DICIEMBRE!BA69)</f>
        <v>1</v>
      </c>
      <c r="BB69" s="63">
        <f>SUM(ENERO:DICIEMBRE!BB69)</f>
        <v>0</v>
      </c>
      <c r="BC69" s="63">
        <f>SUM(ENERO:DICIEMBRE!BC69)</f>
        <v>0</v>
      </c>
      <c r="BD69" s="63">
        <f>SUM(ENERO:DICIEMBRE!BD69)</f>
        <v>0</v>
      </c>
      <c r="BE69" s="63">
        <f>SUM(ENERO:DICIEMBRE!BE69)</f>
        <v>0</v>
      </c>
      <c r="BF69" s="63">
        <f>SUM(ENERO:DICIEMBRE!BF69)</f>
        <v>0</v>
      </c>
      <c r="BG69" s="63">
        <f>SUM(ENERO:DICIEMBRE!BG69)</f>
        <v>0</v>
      </c>
      <c r="BH69" s="63">
        <f>SUM(ENERO:DICIEMBRE!BH69)</f>
        <v>0</v>
      </c>
      <c r="BI69" s="63">
        <f>SUM(ENERO:DICIEMBRE!BI69)</f>
        <v>0</v>
      </c>
      <c r="BJ69" s="63">
        <f>SUM(ENERO:DICIEMBRE!BJ69)</f>
        <v>0</v>
      </c>
      <c r="BK69" s="63">
        <f>SUM(ENERO:DICIEMBRE!BK69)</f>
        <v>0</v>
      </c>
      <c r="BL69" s="63">
        <f>SUM(ENERO:DICIEMBRE!BL69)</f>
        <v>0</v>
      </c>
      <c r="BM69" s="63">
        <f>SUM(ENERO:DICIEMBRE!BM69)</f>
        <v>48</v>
      </c>
      <c r="BN69" s="63">
        <f>SUM(ENERO:DICIEMBRE!BN69)</f>
        <v>0</v>
      </c>
      <c r="BO69" s="63">
        <f>SUM(ENERO:DICIEMBRE!BO69)</f>
        <v>1</v>
      </c>
      <c r="BP69" s="63">
        <f>SUM(ENERO:DICIEMBRE!BP69)</f>
        <v>0</v>
      </c>
      <c r="BQ69" s="63">
        <f>SUM(ENERO:DICIEMBRE!BQ69)</f>
        <v>0</v>
      </c>
      <c r="BR69" s="63">
        <f>SUM(ENERO:DICIEMBRE!BR69)</f>
        <v>0</v>
      </c>
      <c r="BS69" s="63">
        <f>SUM(ENERO:DICIEMBRE!BS69)</f>
        <v>0</v>
      </c>
      <c r="BT69" s="63">
        <f>SUM(ENERO:DICIEMBRE!BT69)</f>
        <v>0</v>
      </c>
      <c r="BU69" s="69">
        <f>SUM(AU69:BT69)</f>
        <v>124</v>
      </c>
      <c r="BV69" s="63">
        <f>SUM(ENERO:DICIEMBRE!BV69)</f>
        <v>0</v>
      </c>
      <c r="BW69" s="63">
        <f>SUM(ENERO:DICIEMBRE!BW69)</f>
        <v>0</v>
      </c>
      <c r="BX69" s="63">
        <f>SUM(ENERO:DICIEMBRE!BX69)</f>
        <v>0</v>
      </c>
      <c r="BY69" s="69">
        <f>SUM(BV69:BX69)</f>
        <v>0</v>
      </c>
      <c r="BZ69" s="63">
        <f>SUM(ENERO:DICIEMBRE!BZ69)</f>
        <v>167</v>
      </c>
      <c r="CA69" s="63">
        <f>SUM(ENERO:DICIEMBRE!CA69)</f>
        <v>122</v>
      </c>
      <c r="CB69" s="63">
        <f>SUM(ENERO:DICIEMBRE!CB69)</f>
        <v>91</v>
      </c>
      <c r="CC69" s="63">
        <f>SUM(ENERO:DICIEMBRE!CC69)</f>
        <v>4</v>
      </c>
      <c r="CD69" s="63">
        <f>SUM(ENERO:DICIEMBRE!CD69)</f>
        <v>12</v>
      </c>
      <c r="CE69" s="63">
        <f>SUM(ENERO:DICIEMBRE!CE69)</f>
        <v>22</v>
      </c>
      <c r="CF69" s="63">
        <f>SUM(ENERO:DICIEMBRE!CF69)</f>
        <v>61</v>
      </c>
      <c r="CG69" s="63">
        <f>SUM(ENERO:DICIEMBRE!CG69)</f>
        <v>3</v>
      </c>
      <c r="CH69" s="63">
        <f>SUM(ENERO:DICIEMBRE!CH69)</f>
        <v>3</v>
      </c>
      <c r="CI69" s="63">
        <f>SUM(ENERO:DICIEMBRE!CI69)</f>
        <v>13</v>
      </c>
      <c r="CJ69" s="63">
        <f>SUM(ENERO:DICIEMBRE!CJ69)</f>
        <v>39</v>
      </c>
      <c r="CK69" s="63">
        <f>SUM(ENERO:DICIEMBRE!CK69)</f>
        <v>0</v>
      </c>
      <c r="CL69" s="63">
        <f>SUM(ENERO:DICIEMBRE!CL69)</f>
        <v>4</v>
      </c>
      <c r="CM69" s="63">
        <f>SUM(ENERO:DICIEMBRE!CM69)</f>
        <v>4</v>
      </c>
      <c r="CN69" s="63">
        <f>SUM(ENERO:DICIEMBRE!CN69)</f>
        <v>17</v>
      </c>
      <c r="CO69" s="63">
        <f>SUM(ENERO:DICIEMBRE!CO69)</f>
        <v>0</v>
      </c>
      <c r="CP69" s="63">
        <f>SUM(ENERO:DICIEMBRE!CP69)</f>
        <v>1</v>
      </c>
      <c r="CQ69" s="63">
        <f>SUM(ENERO:DICIEMBRE!CQ69)</f>
        <v>4</v>
      </c>
      <c r="CR69" s="63">
        <f>SUM(ENERO:DICIEMBRE!CR69)</f>
        <v>14</v>
      </c>
      <c r="CS69" s="63">
        <f>SUM(ENERO:DICIEMBRE!CS69)</f>
        <v>0</v>
      </c>
      <c r="CT69" s="63">
        <f>SUM(ENERO:DICIEMBRE!CT69)</f>
        <v>1</v>
      </c>
      <c r="CU69" s="63">
        <f>SUM(ENERO:DICIEMBRE!CU69)</f>
        <v>4</v>
      </c>
      <c r="CV69" s="63">
        <f>SUM(ENERO:DICIEMBRE!CV69)</f>
        <v>5</v>
      </c>
      <c r="CW69" s="63">
        <f>SUM(ENERO:DICIEMBRE!CW69)</f>
        <v>101</v>
      </c>
      <c r="CX69" s="63">
        <f>SUM(ENERO:DICIEMBRE!CX69)</f>
        <v>0</v>
      </c>
      <c r="CY69" s="63">
        <f>SUM(ENERO:DICIEMBRE!CY69)</f>
        <v>0</v>
      </c>
      <c r="CZ69" s="63">
        <f>SUM(ENERO:DICIEMBRE!CZ69)</f>
        <v>3</v>
      </c>
      <c r="DA69" s="63">
        <f>SUM(ENERO:DICIEMBRE!DA69)</f>
        <v>4</v>
      </c>
      <c r="DB69" s="63">
        <f>SUM(ENERO:DICIEMBRE!DB69)</f>
        <v>14</v>
      </c>
      <c r="DC69" s="69">
        <f>SUM(BZ69:DB69)</f>
        <v>713</v>
      </c>
      <c r="DD69" s="63">
        <f>SUM(ENERO:DICIEMBRE!DD69)</f>
        <v>152</v>
      </c>
      <c r="DE69" s="63">
        <f>SUM(ENERO:DICIEMBRE!DE69)</f>
        <v>100</v>
      </c>
      <c r="DF69" s="69">
        <f>SUM(DD69:DE69)</f>
        <v>252</v>
      </c>
      <c r="DG69" s="63">
        <f>SUM(ENERO:DICIEMBRE!DG69)</f>
        <v>52</v>
      </c>
      <c r="DH69" s="63">
        <f>SUM(ENERO:DICIEMBRE!DH69)</f>
        <v>0</v>
      </c>
      <c r="DI69" s="63">
        <f>SUM(ENERO:DICIEMBRE!DI69)</f>
        <v>4</v>
      </c>
      <c r="DJ69" s="63">
        <f>SUM(ENERO:DICIEMBRE!DJ69)</f>
        <v>7</v>
      </c>
      <c r="DK69" s="63">
        <f>SUM(ENERO:DICIEMBRE!DK69)</f>
        <v>25</v>
      </c>
      <c r="DL69" s="63">
        <f>SUM(ENERO:DICIEMBRE!DL69)</f>
        <v>29</v>
      </c>
      <c r="DM69" s="63">
        <f>SUM(ENERO:DICIEMBRE!DM69)</f>
        <v>0</v>
      </c>
      <c r="DN69" s="63">
        <f>SUM(ENERO:DICIEMBRE!DN69)</f>
        <v>1</v>
      </c>
      <c r="DO69" s="63">
        <f>SUM(ENERO:DICIEMBRE!DO69)</f>
        <v>1</v>
      </c>
      <c r="DP69" s="63">
        <f>SUM(ENERO:DICIEMBRE!DP69)</f>
        <v>6</v>
      </c>
      <c r="DQ69" s="63">
        <f>SUM(ENERO:DICIEMBRE!DQ69)</f>
        <v>21</v>
      </c>
      <c r="DR69" s="63">
        <f>SUM(ENERO:DICIEMBRE!DR69)</f>
        <v>0</v>
      </c>
      <c r="DS69" s="63">
        <f>SUM(ENERO:DICIEMBRE!DS69)</f>
        <v>0</v>
      </c>
      <c r="DT69" s="63">
        <f>SUM(ENERO:DICIEMBRE!DT69)</f>
        <v>2</v>
      </c>
      <c r="DU69" s="63">
        <f>SUM(ENERO:DICIEMBRE!DU69)</f>
        <v>3</v>
      </c>
      <c r="DV69" s="63">
        <f>SUM(ENERO:DICIEMBRE!DV69)</f>
        <v>6</v>
      </c>
      <c r="DW69" s="63">
        <f>SUM(ENERO:DICIEMBRE!DW69)</f>
        <v>0</v>
      </c>
      <c r="DX69" s="63">
        <f>SUM(ENERO:DICIEMBRE!DX69)</f>
        <v>0</v>
      </c>
      <c r="DY69" s="63">
        <f>SUM(ENERO:DICIEMBRE!DY69)</f>
        <v>0</v>
      </c>
      <c r="DZ69" s="63">
        <f>SUM(ENERO:DICIEMBRE!DZ69)</f>
        <v>1</v>
      </c>
      <c r="EA69" s="63">
        <f>SUM(ENERO:DICIEMBRE!EA69)</f>
        <v>5</v>
      </c>
      <c r="EB69" s="63">
        <f>SUM(ENERO:DICIEMBRE!EB69)</f>
        <v>0</v>
      </c>
      <c r="EC69" s="63">
        <f>SUM(ENERO:DICIEMBRE!EC69)</f>
        <v>0</v>
      </c>
      <c r="ED69" s="63">
        <f>SUM(ENERO:DICIEMBRE!ED69)</f>
        <v>2</v>
      </c>
      <c r="EE69" s="63">
        <f>SUM(ENERO:DICIEMBRE!EE69)</f>
        <v>2</v>
      </c>
      <c r="EF69" s="63">
        <f>SUM(ENERO:DICIEMBRE!EF69)</f>
        <v>3</v>
      </c>
      <c r="EG69" s="63">
        <f>SUM(ENERO:DICIEMBRE!EG69)</f>
        <v>49</v>
      </c>
      <c r="EH69" s="63">
        <f>SUM(ENERO:DICIEMBRE!EH69)</f>
        <v>0</v>
      </c>
      <c r="EI69" s="63">
        <f>SUM(ENERO:DICIEMBRE!EI69)</f>
        <v>58</v>
      </c>
      <c r="EJ69" s="69">
        <f>SUM(EC69:ED69,DX69:DY69,DS69:DT69,DN69:DO69,DI69:DJ69,EI69,)</f>
        <v>75</v>
      </c>
      <c r="EK69" s="69">
        <f>SUM(EE69:EH69,DZ69:EB69,DU69:DW69,DP69:DR69,DK69:DM69,DG69:DH69)</f>
        <v>202</v>
      </c>
      <c r="EL69" s="63">
        <f>SUM(ENERO:DICIEMBRE!EL69)</f>
        <v>0</v>
      </c>
      <c r="EM69" s="63">
        <f>SUM(ENERO:DICIEMBRE!EM69)</f>
        <v>0</v>
      </c>
      <c r="EN69" s="63">
        <f>SUM(ENERO:DICIEMBRE!EN69)</f>
        <v>0</v>
      </c>
      <c r="EO69" s="69">
        <f>SUM(EL69:EN69)</f>
        <v>0</v>
      </c>
      <c r="EP69" s="63">
        <f>SUM(ENERO:DICIEMBRE!EP69)</f>
        <v>0</v>
      </c>
      <c r="EQ69" s="63">
        <f>SUM(ENERO:DICIEMBRE!EQ69)</f>
        <v>0</v>
      </c>
      <c r="ER69" s="63">
        <f>SUM(ENERO:DICIEMBRE!ER69)</f>
        <v>0</v>
      </c>
      <c r="ES69" s="63">
        <f>SUM(ENERO:DICIEMBRE!ES69)</f>
        <v>0</v>
      </c>
      <c r="ET69" s="63">
        <f>SUM(ENERO:DICIEMBRE!ET69)</f>
        <v>0</v>
      </c>
      <c r="EU69" s="63">
        <f>SUM(ENERO:DICIEMBRE!EU69)</f>
        <v>0</v>
      </c>
      <c r="EV69" s="63">
        <f>SUM(ENERO:DICIEMBRE!EV69)</f>
        <v>0</v>
      </c>
      <c r="EW69" s="63">
        <f>SUM(ENERO:DICIEMBRE!EW69)</f>
        <v>0</v>
      </c>
      <c r="EX69" s="63">
        <f>SUM(ENERO:DICIEMBRE!EX69)</f>
        <v>0</v>
      </c>
      <c r="EY69" s="69">
        <f t="shared" si="345"/>
        <v>0</v>
      </c>
      <c r="EZ69" s="63">
        <f>SUM(ENERO:DICIEMBRE!EZ69)</f>
        <v>97</v>
      </c>
      <c r="FA69" s="63">
        <f>SUM(ENERO:DICIEMBRE!FA69)</f>
        <v>12</v>
      </c>
      <c r="FB69" s="63">
        <f>SUM(ENERO:DICIEMBRE!FB69)</f>
        <v>15</v>
      </c>
      <c r="FC69" s="63">
        <f>SUM(ENERO:DICIEMBRE!FC69)</f>
        <v>5</v>
      </c>
      <c r="FD69" s="63">
        <f>SUM(ENERO:DICIEMBRE!FD69)</f>
        <v>2</v>
      </c>
      <c r="FE69" s="63">
        <f>SUM(ENERO:DICIEMBRE!FE69)</f>
        <v>8</v>
      </c>
      <c r="FF69" s="63">
        <f>SUM(ENERO:DICIEMBRE!FF69)</f>
        <v>8</v>
      </c>
      <c r="FG69" s="63">
        <f>SUM(ENERO:DICIEMBRE!FG69)</f>
        <v>69</v>
      </c>
      <c r="FH69" s="69">
        <f>SUM(EZ69:FG69)</f>
        <v>216</v>
      </c>
      <c r="FI69" s="63">
        <f>SUM(ENERO:DICIEMBRE!FI69)</f>
        <v>140</v>
      </c>
      <c r="FJ69" s="63">
        <f>SUM(ENERO:DICIEMBRE!FJ69)</f>
        <v>50</v>
      </c>
      <c r="FK69" s="63">
        <f>SUM(ENERO:DICIEMBRE!FK69)</f>
        <v>20</v>
      </c>
      <c r="FL69" s="63">
        <f>SUM(ENERO:DICIEMBRE!FL69)</f>
        <v>37</v>
      </c>
      <c r="FM69" s="63">
        <f>SUM(ENERO:DICIEMBRE!FM69)</f>
        <v>18</v>
      </c>
      <c r="FN69" s="63">
        <f>SUM(ENERO:DICIEMBRE!FN69)</f>
        <v>11</v>
      </c>
      <c r="FO69" s="63">
        <f>SUM(ENERO:DICIEMBRE!FO69)</f>
        <v>7</v>
      </c>
      <c r="FP69" s="63">
        <f>SUM(ENERO:DICIEMBRE!FP69)</f>
        <v>23</v>
      </c>
      <c r="FQ69" s="63">
        <f>SUM(ENERO:DICIEMBRE!FQ69)</f>
        <v>4</v>
      </c>
      <c r="FR69" s="63">
        <f>SUM(ENERO:DICIEMBRE!FR69)</f>
        <v>19</v>
      </c>
      <c r="FS69" s="69">
        <f>SUM(FI69:FR69)</f>
        <v>329</v>
      </c>
      <c r="FT69" s="63">
        <f>SUM(ENERO:DICIEMBRE!FT69)</f>
        <v>0</v>
      </c>
      <c r="FU69" s="63">
        <f>SUM(ENERO:DICIEMBRE!FU69)</f>
        <v>0</v>
      </c>
      <c r="FV69" s="63">
        <f>SUM(ENERO:DICIEMBRE!FV69)</f>
        <v>0</v>
      </c>
      <c r="FW69" s="63">
        <f>SUM(ENERO:DICIEMBRE!FW69)</f>
        <v>0</v>
      </c>
      <c r="FX69" s="63">
        <f>SUM(ENERO:DICIEMBRE!FX69)</f>
        <v>0</v>
      </c>
      <c r="FY69" s="63">
        <f>SUM(ENERO:DICIEMBRE!FY69)</f>
        <v>0</v>
      </c>
      <c r="FZ69" s="63">
        <f>SUM(ENERO:DICIEMBRE!FZ69)</f>
        <v>0</v>
      </c>
      <c r="GA69" s="63">
        <f>SUM(ENERO:DICIEMBRE!GA69)</f>
        <v>0</v>
      </c>
      <c r="GB69" s="63">
        <f>SUM(ENERO:DICIEMBRE!GB69)</f>
        <v>0</v>
      </c>
      <c r="GC69" s="63">
        <f>SUM(ENERO:DICIEMBRE!GC69)</f>
        <v>0</v>
      </c>
      <c r="GD69" s="63">
        <f>SUM(ENERO:DICIEMBRE!GD69)</f>
        <v>0</v>
      </c>
      <c r="GE69" s="63">
        <f>SUM(ENERO:DICIEMBRE!GE69)</f>
        <v>0</v>
      </c>
      <c r="GF69" s="63">
        <f>SUM(ENERO:DICIEMBRE!GF69)</f>
        <v>0</v>
      </c>
      <c r="GG69" s="63">
        <f>SUM(ENERO:DICIEMBRE!GG69)</f>
        <v>0</v>
      </c>
      <c r="GH69" s="63">
        <f>SUM(ENERO:DICIEMBRE!GH69)</f>
        <v>0</v>
      </c>
      <c r="GI69" s="63">
        <f>SUM(ENERO:DICIEMBRE!GI69)</f>
        <v>0</v>
      </c>
      <c r="GJ69" s="63">
        <f>SUM(ENERO:DICIEMBRE!GJ69)</f>
        <v>0</v>
      </c>
      <c r="GK69" s="63">
        <f>SUM(ENERO:DICIEMBRE!GK69)</f>
        <v>0</v>
      </c>
      <c r="GL69" s="63">
        <f>SUM(ENERO:DICIEMBRE!GL69)</f>
        <v>0</v>
      </c>
      <c r="GM69" s="63">
        <f>SUM(ENERO:DICIEMBRE!GM69)</f>
        <v>0</v>
      </c>
      <c r="GN69" s="63">
        <f>SUM(ENERO:DICIEMBRE!GN69)</f>
        <v>0</v>
      </c>
      <c r="GO69" s="63">
        <f>SUM(ENERO:DICIEMBRE!GO69)</f>
        <v>0</v>
      </c>
      <c r="GP69" s="63">
        <f>SUM(ENERO:DICIEMBRE!GP69)</f>
        <v>0</v>
      </c>
      <c r="GQ69" s="69">
        <f t="shared" si="346"/>
        <v>0</v>
      </c>
      <c r="GR69" s="63">
        <f>SUM(ENERO:DICIEMBRE!GR69)</f>
        <v>0</v>
      </c>
      <c r="GS69" s="69">
        <f>SUM(GR69)</f>
        <v>0</v>
      </c>
      <c r="GT69" s="63">
        <f>SUM(ENERO:DICIEMBRE!GT69)</f>
        <v>0</v>
      </c>
      <c r="GU69" s="63">
        <f>SUM(ENERO:DICIEMBRE!GU69)</f>
        <v>0</v>
      </c>
      <c r="GV69" s="63">
        <f>SUM(ENERO:DICIEMBRE!GV69)</f>
        <v>60</v>
      </c>
      <c r="GW69" s="63">
        <f>SUM(ENERO:DICIEMBRE!GW69)</f>
        <v>38</v>
      </c>
      <c r="GX69" s="63">
        <f>SUM(ENERO:DICIEMBRE!GX69)</f>
        <v>188</v>
      </c>
      <c r="GY69" s="63">
        <f>SUM(ENERO:DICIEMBRE!GY69)</f>
        <v>53</v>
      </c>
      <c r="GZ69" s="63">
        <f>SUM(ENERO:DICIEMBRE!GZ69)</f>
        <v>55</v>
      </c>
      <c r="HA69" s="63">
        <f>SUM(ENERO:DICIEMBRE!HA69)</f>
        <v>18</v>
      </c>
      <c r="HB69" s="63">
        <f>SUM(ENERO:DICIEMBRE!HB69)</f>
        <v>3</v>
      </c>
      <c r="HC69" s="63">
        <f>SUM(ENERO:DICIEMBRE!HC69)</f>
        <v>3</v>
      </c>
      <c r="HD69" s="63">
        <f>SUM(ENERO:DICIEMBRE!HD69)</f>
        <v>133</v>
      </c>
      <c r="HE69" s="63">
        <f>SUM(ENERO:DICIEMBRE!HE69)</f>
        <v>79</v>
      </c>
      <c r="HF69" s="63">
        <f>SUM(ENERO:DICIEMBRE!HF69)</f>
        <v>0</v>
      </c>
      <c r="HG69" s="63">
        <f>SUM(ENERO:DICIEMBRE!HG69)</f>
        <v>181</v>
      </c>
      <c r="HH69" s="63">
        <f>SUM(ENERO:DICIEMBRE!HH69)</f>
        <v>40</v>
      </c>
      <c r="HI69" s="63">
        <f>SUM(ENERO:DICIEMBRE!HI69)</f>
        <v>35</v>
      </c>
      <c r="HJ69" s="63">
        <f>SUM(ENERO:DICIEMBRE!HJ69)</f>
        <v>14</v>
      </c>
      <c r="HK69" s="63">
        <f>SUM(ENERO:DICIEMBRE!HK69)</f>
        <v>1</v>
      </c>
      <c r="HL69" s="63">
        <f>SUM(ENERO:DICIEMBRE!HL69)</f>
        <v>11</v>
      </c>
      <c r="HM69" s="63">
        <f>SUM(ENERO:DICIEMBRE!HM69)</f>
        <v>11</v>
      </c>
      <c r="HN69" s="63">
        <f>SUM(ENERO:DICIEMBRE!HN69)</f>
        <v>5</v>
      </c>
      <c r="HO69" s="63">
        <f>SUM(ENERO:DICIEMBRE!HO69)</f>
        <v>3</v>
      </c>
      <c r="HP69" s="63">
        <f>SUM(ENERO:DICIEMBRE!HP69)</f>
        <v>7</v>
      </c>
      <c r="HQ69" s="63">
        <f>SUM(ENERO:DICIEMBRE!HQ69)</f>
        <v>0</v>
      </c>
      <c r="HR69" s="63">
        <f>SUM(ENERO:DICIEMBRE!HR69)</f>
        <v>10</v>
      </c>
      <c r="HS69" s="69">
        <f>SUM(GT69:HR69)</f>
        <v>948</v>
      </c>
      <c r="HT69" s="63">
        <f>SUM(ENERO:DICIEMBRE!HT69)</f>
        <v>0</v>
      </c>
      <c r="HU69" s="63">
        <f>SUM(ENERO:DICIEMBRE!HU69)</f>
        <v>0</v>
      </c>
      <c r="HV69" s="69">
        <f>SUM(HT69:HU69)</f>
        <v>0</v>
      </c>
      <c r="HW69" s="63">
        <f>SUM(ENERO:DICIEMBRE!HW69)</f>
        <v>0</v>
      </c>
      <c r="HX69" s="63">
        <f>SUM(ENERO:DICIEMBRE!HX69)</f>
        <v>0</v>
      </c>
      <c r="HY69" s="63">
        <f>SUM(ENERO:DICIEMBRE!HY69)</f>
        <v>0</v>
      </c>
      <c r="HZ69" s="63">
        <f>SUM(ENERO:DICIEMBRE!HZ69)</f>
        <v>0</v>
      </c>
      <c r="IA69" s="63">
        <f>SUM(ENERO:DICIEMBRE!IA69)</f>
        <v>0</v>
      </c>
      <c r="IB69" s="63">
        <f>SUM(ENERO:DICIEMBRE!IB69)</f>
        <v>0</v>
      </c>
      <c r="IC69" s="69">
        <f>SUM(HW69:IB69)</f>
        <v>0</v>
      </c>
      <c r="ID69" s="63">
        <f>SUM(ENERO:DICIEMBRE!ID69)</f>
        <v>0</v>
      </c>
      <c r="IE69" s="63">
        <f>SUM(ENERO:DICIEMBRE!IE69)</f>
        <v>0</v>
      </c>
      <c r="IF69" s="63">
        <f>SUM(ENERO:DICIEMBRE!IF69)</f>
        <v>0</v>
      </c>
      <c r="IG69" s="63">
        <f>SUM(ENERO:DICIEMBRE!IG69)</f>
        <v>0</v>
      </c>
      <c r="IH69" s="63">
        <f>SUM(ENERO:DICIEMBRE!IH69)</f>
        <v>0</v>
      </c>
      <c r="II69" s="63">
        <f>SUM(ENERO:DICIEMBRE!II69)</f>
        <v>0</v>
      </c>
      <c r="IJ69" s="63">
        <f>SUM(ENERO:DICIEMBRE!IJ69)</f>
        <v>0</v>
      </c>
      <c r="IK69" s="63">
        <f>SUM(ENERO:DICIEMBRE!IK69)</f>
        <v>0</v>
      </c>
      <c r="IL69" s="63">
        <f>SUM(ENERO:DICIEMBRE!IL69)</f>
        <v>0</v>
      </c>
      <c r="IM69" s="63">
        <f>SUM(ENERO:DICIEMBRE!IM69)</f>
        <v>0</v>
      </c>
      <c r="IN69" s="69">
        <f t="shared" ref="IN69" si="582">SUM(ID69:IM69)</f>
        <v>0</v>
      </c>
      <c r="IO69" s="140">
        <f>SUM(AT69,BU69,BY69,DC69,DF69,EK69,EO69,EJ69,EY69,FH69,FS69,GQ69,GS69,HS69,HV69,IC69,IN69)</f>
        <v>2914</v>
      </c>
      <c r="IP69" s="63">
        <f>SUM(ENERO:DICIEMBRE!IP69)</f>
        <v>237</v>
      </c>
      <c r="IQ69" s="63">
        <f>SUM(ENERO:DICIEMBRE!IQ69)</f>
        <v>227</v>
      </c>
      <c r="IR69" s="63">
        <f>SUM(ENERO:DICIEMBRE!IR69)</f>
        <v>121</v>
      </c>
      <c r="IS69" s="63">
        <f>SUM(ENERO:DICIEMBRE!IS69)</f>
        <v>125</v>
      </c>
      <c r="IT69" s="63">
        <f>SUM(ENERO:DICIEMBRE!IT69)</f>
        <v>41</v>
      </c>
      <c r="IU69" s="63">
        <f>SUM(ENERO:DICIEMBRE!IU69)</f>
        <v>55</v>
      </c>
      <c r="IV69" s="63">
        <f>SUM(ENERO:DICIEMBRE!IV69)</f>
        <v>24</v>
      </c>
      <c r="IW69" s="63">
        <f>SUM(ENERO:DICIEMBRE!IW69)</f>
        <v>24</v>
      </c>
      <c r="IX69" s="63">
        <f>SUM(ENERO:DICIEMBRE!IX69)</f>
        <v>16</v>
      </c>
      <c r="IY69" s="63">
        <f>SUM(ENERO:DICIEMBRE!IY69)</f>
        <v>23</v>
      </c>
      <c r="IZ69" s="63">
        <f>SUM(ENERO:DICIEMBRE!IZ69)</f>
        <v>72</v>
      </c>
      <c r="JA69" s="63">
        <f>SUM(ENERO:DICIEMBRE!JA69)</f>
        <v>63</v>
      </c>
      <c r="JB69" s="63">
        <f>SUM(ENERO:DICIEMBRE!JB69)</f>
        <v>541</v>
      </c>
      <c r="JC69" s="63">
        <f>SUM(ENERO:DICIEMBRE!JC69)</f>
        <v>586</v>
      </c>
      <c r="JD69" s="140">
        <f>SUM(IP69,IR69,IT69,IZ69,JB69,IX69,IV69)</f>
        <v>1052</v>
      </c>
      <c r="JE69" s="140">
        <f>SUM(IQ69,IS69,IU69,JA69,JC69,IY69,IW69)</f>
        <v>1103</v>
      </c>
      <c r="JF69" s="140">
        <f>SUM(JD69:JE69)</f>
        <v>2155</v>
      </c>
      <c r="JG69" s="63">
        <f>SUM(ENERO:DICIEMBRE!JG69)</f>
        <v>0</v>
      </c>
      <c r="JH69" s="63">
        <f>SUM(ENERO:DICIEMBRE!JH69)</f>
        <v>0</v>
      </c>
      <c r="JI69" s="63">
        <f>SUM(ENERO:DICIEMBRE!JI69)</f>
        <v>0</v>
      </c>
      <c r="JJ69" s="63">
        <f>SUM(ENERO:DICIEMBRE!JJ69)</f>
        <v>0</v>
      </c>
      <c r="JK69" s="63">
        <f>SUM(ENERO:DICIEMBRE!JK69)</f>
        <v>0</v>
      </c>
      <c r="JL69" s="140">
        <f>SUM(JG69:JK69)</f>
        <v>0</v>
      </c>
      <c r="JM69" s="63">
        <f>SUM(ENERO:DICIEMBRE!JM69)</f>
        <v>0</v>
      </c>
      <c r="JN69" s="63">
        <f>SUM(ENERO:DICIEMBRE!JN69)</f>
        <v>0</v>
      </c>
      <c r="JO69" s="140">
        <f>SUM(JM69:JN69)</f>
        <v>0</v>
      </c>
      <c r="JP69" s="63">
        <f>SUM(ENERO:DICIEMBRE!JP69)</f>
        <v>14</v>
      </c>
      <c r="JQ69" s="63">
        <f>SUM(ENERO:DICIEMBRE!JQ69)</f>
        <v>0</v>
      </c>
      <c r="JR69" s="63">
        <f>SUM(ENERO:DICIEMBRE!JR69)</f>
        <v>0</v>
      </c>
      <c r="JS69" s="63">
        <f>SUM(ENERO:DICIEMBRE!JS69)</f>
        <v>0</v>
      </c>
      <c r="JT69" s="63">
        <f>SUM(ENERO:DICIEMBRE!JT69)</f>
        <v>1</v>
      </c>
      <c r="JU69" s="63">
        <f>SUM(ENERO:DICIEMBRE!JU69)</f>
        <v>4</v>
      </c>
      <c r="JV69" s="63">
        <f>SUM(ENERO:DICIEMBRE!JV69)</f>
        <v>0</v>
      </c>
      <c r="JW69" s="63">
        <f>SUM(ENERO:DICIEMBRE!JW69)</f>
        <v>0</v>
      </c>
      <c r="JX69" s="63">
        <f>SUM(ENERO:DICIEMBRE!JX69)</f>
        <v>0</v>
      </c>
      <c r="JY69" s="63">
        <f>SUM(ENERO:DICIEMBRE!JY69)</f>
        <v>58</v>
      </c>
      <c r="JZ69" s="63">
        <f>SUM(ENERO:DICIEMBRE!JZ69)</f>
        <v>78</v>
      </c>
      <c r="KA69" s="63">
        <f>SUM(ENERO:DICIEMBRE!KA69)</f>
        <v>0</v>
      </c>
      <c r="KB69" s="63">
        <f>SUM(ENERO:DICIEMBRE!KB69)</f>
        <v>0</v>
      </c>
      <c r="KC69" s="63">
        <f>SUM(ENERO:DICIEMBRE!KC69)</f>
        <v>0</v>
      </c>
      <c r="KD69" s="63">
        <f>SUM(ENERO:DICIEMBRE!KD69)</f>
        <v>0</v>
      </c>
      <c r="KE69" s="63">
        <f>SUM(ENERO:DICIEMBRE!KE69)</f>
        <v>0</v>
      </c>
      <c r="KF69" s="63">
        <f>SUM(ENERO:DICIEMBRE!KF69)</f>
        <v>0</v>
      </c>
      <c r="KG69" s="140">
        <f>SUM(JP69:KF69)</f>
        <v>155</v>
      </c>
      <c r="KH69" s="63">
        <f t="shared" si="579"/>
        <v>0</v>
      </c>
      <c r="KI69" s="63">
        <f t="shared" si="579"/>
        <v>0</v>
      </c>
      <c r="KJ69" s="63">
        <f t="shared" ref="KJ69:KO69" si="583">SUM(KJ70)</f>
        <v>0</v>
      </c>
      <c r="KK69" s="63">
        <f t="shared" si="583"/>
        <v>0</v>
      </c>
      <c r="KL69" s="63">
        <f t="shared" si="583"/>
        <v>0</v>
      </c>
      <c r="KM69" s="63">
        <f t="shared" si="583"/>
        <v>0</v>
      </c>
      <c r="KN69" s="63">
        <f t="shared" si="583"/>
        <v>0</v>
      </c>
      <c r="KO69" s="63">
        <f t="shared" si="583"/>
        <v>0</v>
      </c>
      <c r="KP69" s="63">
        <f t="shared" ref="KP69:KX69" si="584">SUM(KP70)</f>
        <v>0</v>
      </c>
      <c r="KQ69" s="63">
        <f t="shared" si="584"/>
        <v>0</v>
      </c>
      <c r="KR69" s="63">
        <f t="shared" si="584"/>
        <v>0</v>
      </c>
      <c r="KS69" s="63">
        <f t="shared" si="584"/>
        <v>0</v>
      </c>
      <c r="KT69" s="63">
        <f t="shared" si="584"/>
        <v>0</v>
      </c>
      <c r="KU69" s="63">
        <f t="shared" si="584"/>
        <v>0</v>
      </c>
      <c r="KV69" s="63">
        <f t="shared" si="584"/>
        <v>0</v>
      </c>
      <c r="KW69" s="63">
        <f t="shared" si="584"/>
        <v>0</v>
      </c>
      <c r="KX69" s="63">
        <f t="shared" si="584"/>
        <v>0</v>
      </c>
      <c r="KY69" s="140">
        <f>SUM(KH69:KX69)</f>
        <v>0</v>
      </c>
      <c r="KZ69" s="63">
        <f>SUM(ENERO:DICIEMBRE!KZ69)</f>
        <v>0</v>
      </c>
      <c r="LA69" s="63">
        <f t="shared" ref="LA69:MM69" si="585">SUM(LA70)</f>
        <v>0</v>
      </c>
      <c r="LB69" s="63">
        <f t="shared" si="585"/>
        <v>0</v>
      </c>
      <c r="LC69" s="63">
        <f t="shared" si="585"/>
        <v>0</v>
      </c>
      <c r="LD69" s="63">
        <f t="shared" si="585"/>
        <v>0</v>
      </c>
      <c r="LE69" s="63">
        <f t="shared" si="585"/>
        <v>0</v>
      </c>
      <c r="LF69" s="63">
        <f t="shared" si="585"/>
        <v>0</v>
      </c>
      <c r="LG69" s="63">
        <f t="shared" si="585"/>
        <v>0</v>
      </c>
      <c r="LH69" s="63">
        <f t="shared" si="585"/>
        <v>0</v>
      </c>
      <c r="LI69" s="63">
        <f t="shared" si="585"/>
        <v>0</v>
      </c>
      <c r="LJ69" s="63">
        <f t="shared" si="585"/>
        <v>0</v>
      </c>
      <c r="LK69" s="63">
        <f t="shared" si="585"/>
        <v>0</v>
      </c>
      <c r="LL69" s="63">
        <f t="shared" si="585"/>
        <v>0</v>
      </c>
      <c r="LM69" s="63">
        <f t="shared" si="585"/>
        <v>0</v>
      </c>
      <c r="LN69" s="63">
        <f t="shared" si="585"/>
        <v>0</v>
      </c>
      <c r="LO69" s="63">
        <f t="shared" si="585"/>
        <v>0</v>
      </c>
      <c r="LP69" s="63">
        <f t="shared" si="585"/>
        <v>0</v>
      </c>
      <c r="LQ69" s="63">
        <f t="shared" si="585"/>
        <v>0</v>
      </c>
      <c r="LR69" s="63">
        <f t="shared" si="585"/>
        <v>0</v>
      </c>
      <c r="LS69" s="63">
        <f t="shared" si="585"/>
        <v>0</v>
      </c>
      <c r="LT69" s="63">
        <f t="shared" si="585"/>
        <v>0</v>
      </c>
      <c r="LU69" s="63">
        <f t="shared" si="585"/>
        <v>0</v>
      </c>
      <c r="LV69" s="63">
        <f t="shared" si="585"/>
        <v>0</v>
      </c>
      <c r="LW69" s="63">
        <f t="shared" si="585"/>
        <v>0</v>
      </c>
      <c r="LX69" s="63">
        <f t="shared" si="585"/>
        <v>0</v>
      </c>
      <c r="LY69" s="63">
        <f t="shared" si="585"/>
        <v>0</v>
      </c>
      <c r="LZ69" s="63">
        <f t="shared" si="585"/>
        <v>0</v>
      </c>
      <c r="MA69" s="63">
        <f t="shared" si="585"/>
        <v>0</v>
      </c>
      <c r="MB69" s="63">
        <f t="shared" si="585"/>
        <v>0</v>
      </c>
      <c r="MC69" s="63">
        <f t="shared" si="585"/>
        <v>0</v>
      </c>
      <c r="MD69" s="63">
        <f t="shared" si="585"/>
        <v>0</v>
      </c>
      <c r="ME69" s="63">
        <f t="shared" si="585"/>
        <v>0</v>
      </c>
      <c r="MF69" s="63">
        <f t="shared" si="585"/>
        <v>0</v>
      </c>
      <c r="MG69" s="63">
        <f t="shared" si="585"/>
        <v>0</v>
      </c>
      <c r="MH69" s="63">
        <f t="shared" si="585"/>
        <v>0</v>
      </c>
      <c r="MI69" s="63">
        <f t="shared" si="585"/>
        <v>0</v>
      </c>
      <c r="MJ69" s="63">
        <f t="shared" si="585"/>
        <v>0</v>
      </c>
      <c r="MK69" s="63">
        <f t="shared" si="585"/>
        <v>0</v>
      </c>
      <c r="ML69" s="63">
        <f t="shared" si="585"/>
        <v>0</v>
      </c>
      <c r="MM69" s="63">
        <f t="shared" si="585"/>
        <v>0</v>
      </c>
    </row>
    <row r="70" customHeight="1" spans="1:351">
      <c r="A70" s="1" t="s">
        <v>155</v>
      </c>
      <c r="B70" s="1">
        <v>30700</v>
      </c>
      <c r="C70" s="13" t="s">
        <v>233</v>
      </c>
      <c r="D70" s="61" t="e">
        <f>SUM(D71:D72)</f>
        <v>#DIV/0!</v>
      </c>
      <c r="E70" s="61" t="e">
        <f t="shared" ref="E70:Y70" si="586">SUM(E71:E72)</f>
        <v>#DIV/0!</v>
      </c>
      <c r="F70" s="61" t="e">
        <f t="shared" si="586"/>
        <v>#DIV/0!</v>
      </c>
      <c r="G70" s="61" t="e">
        <f t="shared" si="586"/>
        <v>#DIV/0!</v>
      </c>
      <c r="H70" s="61" t="e">
        <f t="shared" si="586"/>
        <v>#DIV/0!</v>
      </c>
      <c r="I70" s="61" t="e">
        <f t="shared" si="586"/>
        <v>#DIV/0!</v>
      </c>
      <c r="J70" s="61" t="e">
        <f t="shared" si="586"/>
        <v>#DIV/0!</v>
      </c>
      <c r="K70" s="61" t="e">
        <f t="shared" si="586"/>
        <v>#DIV/0!</v>
      </c>
      <c r="L70" s="61" t="e">
        <f t="shared" si="586"/>
        <v>#DIV/0!</v>
      </c>
      <c r="M70" s="61" t="e">
        <f t="shared" si="586"/>
        <v>#DIV/0!</v>
      </c>
      <c r="N70" s="68" t="e">
        <f t="shared" si="586"/>
        <v>#DIV/0!</v>
      </c>
      <c r="O70" s="61" t="e">
        <f t="shared" si="586"/>
        <v>#DIV/0!</v>
      </c>
      <c r="P70" s="61" t="e">
        <f t="shared" si="586"/>
        <v>#DIV/0!</v>
      </c>
      <c r="Q70" s="61" t="e">
        <f t="shared" si="586"/>
        <v>#DIV/0!</v>
      </c>
      <c r="R70" s="61" t="e">
        <f t="shared" si="586"/>
        <v>#DIV/0!</v>
      </c>
      <c r="S70" s="61" t="e">
        <f t="shared" si="586"/>
        <v>#DIV/0!</v>
      </c>
      <c r="T70" s="61" t="e">
        <f t="shared" si="586"/>
        <v>#DIV/0!</v>
      </c>
      <c r="U70" s="61" t="e">
        <f t="shared" si="586"/>
        <v>#DIV/0!</v>
      </c>
      <c r="V70" s="61" t="e">
        <f t="shared" si="586"/>
        <v>#DIV/0!</v>
      </c>
      <c r="W70" s="61" t="e">
        <f t="shared" si="586"/>
        <v>#DIV/0!</v>
      </c>
      <c r="X70" s="61" t="e">
        <f t="shared" si="586"/>
        <v>#DIV/0!</v>
      </c>
      <c r="Y70" s="68" t="e">
        <f t="shared" si="586"/>
        <v>#DIV/0!</v>
      </c>
      <c r="Z70" s="71">
        <f t="shared" si="348"/>
        <v>0</v>
      </c>
      <c r="AA70" s="72">
        <f t="shared" si="348"/>
        <v>0</v>
      </c>
      <c r="AB70" s="72">
        <f t="shared" si="348"/>
        <v>0</v>
      </c>
      <c r="AC70" s="72">
        <f t="shared" si="348"/>
        <v>0</v>
      </c>
      <c r="AD70" s="72">
        <f t="shared" si="348"/>
        <v>0</v>
      </c>
      <c r="AE70" s="72">
        <f t="shared" si="348"/>
        <v>0</v>
      </c>
      <c r="AF70" s="72">
        <f t="shared" si="348"/>
        <v>0</v>
      </c>
      <c r="AG70" s="72">
        <f t="shared" si="348"/>
        <v>0</v>
      </c>
      <c r="AH70" s="72">
        <f t="shared" si="182"/>
        <v>0</v>
      </c>
      <c r="AI70" s="72">
        <f t="shared" si="182"/>
        <v>0</v>
      </c>
      <c r="AJ70" s="91">
        <f t="shared" si="182"/>
        <v>0</v>
      </c>
      <c r="AK70" s="92">
        <f t="shared" ref="AK70:CV70" si="587">SUM(AK71:AK72)</f>
        <v>0</v>
      </c>
      <c r="AL70" s="93">
        <f t="shared" si="587"/>
        <v>0</v>
      </c>
      <c r="AM70" s="68">
        <f t="shared" si="587"/>
        <v>0</v>
      </c>
      <c r="AN70" s="68">
        <f t="shared" si="587"/>
        <v>0</v>
      </c>
      <c r="AO70" s="68">
        <f t="shared" si="587"/>
        <v>0</v>
      </c>
      <c r="AP70" s="68">
        <f t="shared" si="587"/>
        <v>0</v>
      </c>
      <c r="AQ70" s="68">
        <f t="shared" si="587"/>
        <v>0</v>
      </c>
      <c r="AR70" s="68">
        <f t="shared" si="587"/>
        <v>0</v>
      </c>
      <c r="AS70" s="68">
        <f t="shared" si="587"/>
        <v>0</v>
      </c>
      <c r="AT70" s="68">
        <f t="shared" si="587"/>
        <v>0</v>
      </c>
      <c r="AU70" s="61">
        <f t="shared" si="587"/>
        <v>0</v>
      </c>
      <c r="AV70" s="61">
        <f t="shared" si="587"/>
        <v>0</v>
      </c>
      <c r="AW70" s="61">
        <f t="shared" si="587"/>
        <v>0</v>
      </c>
      <c r="AX70" s="61">
        <f t="shared" si="587"/>
        <v>0</v>
      </c>
      <c r="AY70" s="61">
        <f t="shared" si="587"/>
        <v>0</v>
      </c>
      <c r="AZ70" s="61">
        <f t="shared" si="587"/>
        <v>0</v>
      </c>
      <c r="BA70" s="61">
        <f t="shared" si="587"/>
        <v>0</v>
      </c>
      <c r="BB70" s="61">
        <f t="shared" si="587"/>
        <v>0</v>
      </c>
      <c r="BC70" s="61">
        <f t="shared" si="587"/>
        <v>0</v>
      </c>
      <c r="BD70" s="61">
        <f t="shared" si="587"/>
        <v>0</v>
      </c>
      <c r="BE70" s="61">
        <f t="shared" si="587"/>
        <v>0</v>
      </c>
      <c r="BF70" s="61">
        <f t="shared" si="587"/>
        <v>0</v>
      </c>
      <c r="BG70" s="61">
        <f t="shared" si="587"/>
        <v>0</v>
      </c>
      <c r="BH70" s="61">
        <f t="shared" si="587"/>
        <v>0</v>
      </c>
      <c r="BI70" s="61">
        <f t="shared" si="587"/>
        <v>0</v>
      </c>
      <c r="BJ70" s="61">
        <f t="shared" si="587"/>
        <v>0</v>
      </c>
      <c r="BK70" s="61">
        <f t="shared" si="587"/>
        <v>0</v>
      </c>
      <c r="BL70" s="61">
        <f t="shared" si="587"/>
        <v>0</v>
      </c>
      <c r="BM70" s="61">
        <f t="shared" si="587"/>
        <v>0</v>
      </c>
      <c r="BN70" s="61">
        <f t="shared" si="587"/>
        <v>0</v>
      </c>
      <c r="BO70" s="61">
        <f t="shared" si="587"/>
        <v>0</v>
      </c>
      <c r="BP70" s="61">
        <f t="shared" si="587"/>
        <v>0</v>
      </c>
      <c r="BQ70" s="61">
        <f t="shared" si="587"/>
        <v>0</v>
      </c>
      <c r="BR70" s="61">
        <f t="shared" si="587"/>
        <v>0</v>
      </c>
      <c r="BS70" s="61">
        <f t="shared" si="587"/>
        <v>0</v>
      </c>
      <c r="BT70" s="61">
        <f t="shared" si="587"/>
        <v>0</v>
      </c>
      <c r="BU70" s="68">
        <f t="shared" si="587"/>
        <v>0</v>
      </c>
      <c r="BV70" s="61">
        <f t="shared" si="587"/>
        <v>0</v>
      </c>
      <c r="BW70" s="61">
        <f t="shared" si="587"/>
        <v>0</v>
      </c>
      <c r="BX70" s="61">
        <f t="shared" si="587"/>
        <v>0</v>
      </c>
      <c r="BY70" s="68">
        <f t="shared" si="587"/>
        <v>0</v>
      </c>
      <c r="BZ70" s="61">
        <f t="shared" si="587"/>
        <v>0</v>
      </c>
      <c r="CA70" s="61">
        <f t="shared" si="587"/>
        <v>0</v>
      </c>
      <c r="CB70" s="61">
        <f t="shared" si="587"/>
        <v>0</v>
      </c>
      <c r="CC70" s="61">
        <f t="shared" si="587"/>
        <v>0</v>
      </c>
      <c r="CD70" s="61">
        <f t="shared" si="587"/>
        <v>0</v>
      </c>
      <c r="CE70" s="61">
        <f t="shared" si="587"/>
        <v>0</v>
      </c>
      <c r="CF70" s="61">
        <f t="shared" si="587"/>
        <v>0</v>
      </c>
      <c r="CG70" s="61">
        <f t="shared" si="587"/>
        <v>0</v>
      </c>
      <c r="CH70" s="61">
        <f t="shared" si="587"/>
        <v>0</v>
      </c>
      <c r="CI70" s="61">
        <f t="shared" si="587"/>
        <v>0</v>
      </c>
      <c r="CJ70" s="61">
        <f t="shared" si="587"/>
        <v>0</v>
      </c>
      <c r="CK70" s="61">
        <f t="shared" si="587"/>
        <v>0</v>
      </c>
      <c r="CL70" s="61">
        <f t="shared" si="587"/>
        <v>0</v>
      </c>
      <c r="CM70" s="61">
        <f t="shared" si="587"/>
        <v>0</v>
      </c>
      <c r="CN70" s="61">
        <f t="shared" si="587"/>
        <v>0</v>
      </c>
      <c r="CO70" s="61">
        <f t="shared" si="587"/>
        <v>0</v>
      </c>
      <c r="CP70" s="61">
        <f t="shared" si="587"/>
        <v>0</v>
      </c>
      <c r="CQ70" s="61">
        <f t="shared" si="587"/>
        <v>0</v>
      </c>
      <c r="CR70" s="61">
        <f t="shared" si="587"/>
        <v>0</v>
      </c>
      <c r="CS70" s="61">
        <f t="shared" si="587"/>
        <v>0</v>
      </c>
      <c r="CT70" s="61">
        <f t="shared" si="587"/>
        <v>0</v>
      </c>
      <c r="CU70" s="61">
        <f t="shared" si="587"/>
        <v>0</v>
      </c>
      <c r="CV70" s="61">
        <f t="shared" si="587"/>
        <v>0</v>
      </c>
      <c r="CW70" s="61">
        <f t="shared" ref="CW70:FH70" si="588">SUM(CW71:CW72)</f>
        <v>0</v>
      </c>
      <c r="CX70" s="61">
        <f t="shared" si="588"/>
        <v>0</v>
      </c>
      <c r="CY70" s="61">
        <f t="shared" si="588"/>
        <v>0</v>
      </c>
      <c r="CZ70" s="61">
        <f t="shared" si="588"/>
        <v>0</v>
      </c>
      <c r="DA70" s="61">
        <f t="shared" si="588"/>
        <v>0</v>
      </c>
      <c r="DB70" s="61">
        <f t="shared" si="588"/>
        <v>0</v>
      </c>
      <c r="DC70" s="68">
        <f t="shared" si="588"/>
        <v>0</v>
      </c>
      <c r="DD70" s="61">
        <f t="shared" si="588"/>
        <v>0</v>
      </c>
      <c r="DE70" s="61">
        <f t="shared" si="588"/>
        <v>0</v>
      </c>
      <c r="DF70" s="68">
        <f t="shared" si="588"/>
        <v>0</v>
      </c>
      <c r="DG70" s="61">
        <f t="shared" si="588"/>
        <v>0</v>
      </c>
      <c r="DH70" s="61">
        <f t="shared" si="588"/>
        <v>0</v>
      </c>
      <c r="DI70" s="61">
        <f t="shared" si="588"/>
        <v>0</v>
      </c>
      <c r="DJ70" s="61">
        <f t="shared" si="588"/>
        <v>0</v>
      </c>
      <c r="DK70" s="61">
        <f t="shared" si="588"/>
        <v>0</v>
      </c>
      <c r="DL70" s="61">
        <f t="shared" si="588"/>
        <v>0</v>
      </c>
      <c r="DM70" s="61">
        <f t="shared" si="588"/>
        <v>0</v>
      </c>
      <c r="DN70" s="61">
        <f t="shared" si="588"/>
        <v>0</v>
      </c>
      <c r="DO70" s="61">
        <f t="shared" si="588"/>
        <v>0</v>
      </c>
      <c r="DP70" s="61">
        <f t="shared" si="588"/>
        <v>0</v>
      </c>
      <c r="DQ70" s="61">
        <f t="shared" si="588"/>
        <v>0</v>
      </c>
      <c r="DR70" s="61">
        <f t="shared" si="588"/>
        <v>0</v>
      </c>
      <c r="DS70" s="61">
        <f t="shared" si="588"/>
        <v>0</v>
      </c>
      <c r="DT70" s="61">
        <f t="shared" si="588"/>
        <v>0</v>
      </c>
      <c r="DU70" s="61">
        <f t="shared" si="588"/>
        <v>0</v>
      </c>
      <c r="DV70" s="61">
        <f t="shared" si="588"/>
        <v>0</v>
      </c>
      <c r="DW70" s="61">
        <f t="shared" si="588"/>
        <v>0</v>
      </c>
      <c r="DX70" s="61">
        <f t="shared" si="588"/>
        <v>0</v>
      </c>
      <c r="DY70" s="61">
        <f t="shared" si="588"/>
        <v>0</v>
      </c>
      <c r="DZ70" s="61">
        <f t="shared" si="588"/>
        <v>0</v>
      </c>
      <c r="EA70" s="61">
        <f t="shared" si="588"/>
        <v>0</v>
      </c>
      <c r="EB70" s="61">
        <f t="shared" si="588"/>
        <v>0</v>
      </c>
      <c r="EC70" s="61">
        <f t="shared" si="588"/>
        <v>0</v>
      </c>
      <c r="ED70" s="61">
        <f t="shared" si="588"/>
        <v>0</v>
      </c>
      <c r="EE70" s="61">
        <f t="shared" si="588"/>
        <v>0</v>
      </c>
      <c r="EF70" s="61">
        <f t="shared" si="588"/>
        <v>0</v>
      </c>
      <c r="EG70" s="61">
        <f t="shared" si="588"/>
        <v>0</v>
      </c>
      <c r="EH70" s="61">
        <f t="shared" si="588"/>
        <v>0</v>
      </c>
      <c r="EI70" s="61">
        <f t="shared" si="588"/>
        <v>0</v>
      </c>
      <c r="EJ70" s="68">
        <f t="shared" si="588"/>
        <v>0</v>
      </c>
      <c r="EK70" s="68">
        <f t="shared" si="588"/>
        <v>0</v>
      </c>
      <c r="EL70" s="61">
        <f t="shared" si="588"/>
        <v>0</v>
      </c>
      <c r="EM70" s="61">
        <f t="shared" si="588"/>
        <v>0</v>
      </c>
      <c r="EN70" s="61">
        <f t="shared" si="588"/>
        <v>0</v>
      </c>
      <c r="EO70" s="68">
        <f t="shared" si="588"/>
        <v>0</v>
      </c>
      <c r="EP70" s="61">
        <f t="shared" si="588"/>
        <v>0</v>
      </c>
      <c r="EQ70" s="61">
        <f t="shared" si="588"/>
        <v>0</v>
      </c>
      <c r="ER70" s="61">
        <f t="shared" si="588"/>
        <v>0</v>
      </c>
      <c r="ES70" s="61">
        <f t="shared" si="588"/>
        <v>0</v>
      </c>
      <c r="ET70" s="61">
        <f t="shared" si="588"/>
        <v>0</v>
      </c>
      <c r="EU70" s="61">
        <f t="shared" si="588"/>
        <v>0</v>
      </c>
      <c r="EV70" s="61">
        <f t="shared" si="588"/>
        <v>0</v>
      </c>
      <c r="EW70" s="61">
        <f t="shared" si="588"/>
        <v>0</v>
      </c>
      <c r="EX70" s="61">
        <f t="shared" si="588"/>
        <v>0</v>
      </c>
      <c r="EY70" s="68">
        <f t="shared" si="345"/>
        <v>0</v>
      </c>
      <c r="EZ70" s="61">
        <f t="shared" ref="EZ70:FG70" si="589">SUM(EZ71:EZ72)</f>
        <v>0</v>
      </c>
      <c r="FA70" s="61">
        <f t="shared" si="589"/>
        <v>0</v>
      </c>
      <c r="FB70" s="61">
        <f t="shared" si="589"/>
        <v>0</v>
      </c>
      <c r="FC70" s="61">
        <f t="shared" si="589"/>
        <v>0</v>
      </c>
      <c r="FD70" s="61">
        <f t="shared" si="589"/>
        <v>0</v>
      </c>
      <c r="FE70" s="61">
        <f t="shared" si="589"/>
        <v>0</v>
      </c>
      <c r="FF70" s="61">
        <f t="shared" si="589"/>
        <v>0</v>
      </c>
      <c r="FG70" s="61">
        <f t="shared" si="589"/>
        <v>0</v>
      </c>
      <c r="FH70" s="68">
        <f t="shared" si="588"/>
        <v>0</v>
      </c>
      <c r="FI70" s="61">
        <f t="shared" ref="FI70:HT70" si="590">SUM(FI71:FI72)</f>
        <v>0</v>
      </c>
      <c r="FJ70" s="61">
        <f t="shared" si="590"/>
        <v>0</v>
      </c>
      <c r="FK70" s="61">
        <f t="shared" si="590"/>
        <v>0</v>
      </c>
      <c r="FL70" s="61">
        <f t="shared" si="590"/>
        <v>0</v>
      </c>
      <c r="FM70" s="61">
        <f t="shared" si="590"/>
        <v>0</v>
      </c>
      <c r="FN70" s="61">
        <f t="shared" si="590"/>
        <v>0</v>
      </c>
      <c r="FO70" s="61">
        <f t="shared" si="590"/>
        <v>0</v>
      </c>
      <c r="FP70" s="61">
        <f t="shared" si="590"/>
        <v>0</v>
      </c>
      <c r="FQ70" s="61">
        <f t="shared" si="590"/>
        <v>0</v>
      </c>
      <c r="FR70" s="61">
        <f t="shared" si="590"/>
        <v>0</v>
      </c>
      <c r="FS70" s="68">
        <f t="shared" si="590"/>
        <v>0</v>
      </c>
      <c r="FT70" s="61">
        <f t="shared" si="590"/>
        <v>0</v>
      </c>
      <c r="FU70" s="61">
        <f t="shared" si="590"/>
        <v>0</v>
      </c>
      <c r="FV70" s="61">
        <f t="shared" si="590"/>
        <v>0</v>
      </c>
      <c r="FW70" s="61">
        <f t="shared" si="590"/>
        <v>0</v>
      </c>
      <c r="FX70" s="61">
        <f t="shared" si="590"/>
        <v>0</v>
      </c>
      <c r="FY70" s="61">
        <f t="shared" si="590"/>
        <v>0</v>
      </c>
      <c r="FZ70" s="61">
        <f t="shared" si="590"/>
        <v>0</v>
      </c>
      <c r="GA70" s="61">
        <f t="shared" si="590"/>
        <v>0</v>
      </c>
      <c r="GB70" s="61">
        <f t="shared" si="590"/>
        <v>0</v>
      </c>
      <c r="GC70" s="61">
        <f t="shared" si="590"/>
        <v>0</v>
      </c>
      <c r="GD70" s="61">
        <f t="shared" si="590"/>
        <v>0</v>
      </c>
      <c r="GE70" s="61">
        <f t="shared" si="590"/>
        <v>0</v>
      </c>
      <c r="GF70" s="61">
        <f t="shared" si="590"/>
        <v>0</v>
      </c>
      <c r="GG70" s="61">
        <f t="shared" si="590"/>
        <v>0</v>
      </c>
      <c r="GH70" s="61">
        <f t="shared" si="590"/>
        <v>0</v>
      </c>
      <c r="GI70" s="61">
        <f t="shared" si="590"/>
        <v>0</v>
      </c>
      <c r="GJ70" s="61">
        <f t="shared" si="590"/>
        <v>0</v>
      </c>
      <c r="GK70" s="61">
        <f t="shared" si="590"/>
        <v>0</v>
      </c>
      <c r="GL70" s="61">
        <f t="shared" si="590"/>
        <v>0</v>
      </c>
      <c r="GM70" s="61">
        <f t="shared" si="590"/>
        <v>0</v>
      </c>
      <c r="GN70" s="61">
        <f t="shared" si="590"/>
        <v>0</v>
      </c>
      <c r="GO70" s="61">
        <f t="shared" si="590"/>
        <v>0</v>
      </c>
      <c r="GP70" s="61">
        <f t="shared" si="590"/>
        <v>0</v>
      </c>
      <c r="GQ70" s="68">
        <f t="shared" si="346"/>
        <v>0</v>
      </c>
      <c r="GR70" s="61">
        <f t="shared" ref="GR70" si="591">SUM(GR71:GR72)</f>
        <v>0</v>
      </c>
      <c r="GS70" s="68">
        <f t="shared" si="590"/>
        <v>0</v>
      </c>
      <c r="GT70" s="61">
        <f t="shared" si="590"/>
        <v>0</v>
      </c>
      <c r="GU70" s="61">
        <f t="shared" si="590"/>
        <v>0</v>
      </c>
      <c r="GV70" s="61">
        <f t="shared" si="590"/>
        <v>0</v>
      </c>
      <c r="GW70" s="61">
        <f t="shared" si="590"/>
        <v>0</v>
      </c>
      <c r="GX70" s="61">
        <f t="shared" si="590"/>
        <v>0</v>
      </c>
      <c r="GY70" s="61">
        <f t="shared" si="590"/>
        <v>0</v>
      </c>
      <c r="GZ70" s="61">
        <f t="shared" si="590"/>
        <v>0</v>
      </c>
      <c r="HA70" s="61">
        <f t="shared" si="590"/>
        <v>0</v>
      </c>
      <c r="HB70" s="61">
        <f t="shared" si="590"/>
        <v>0</v>
      </c>
      <c r="HC70" s="61">
        <f t="shared" si="590"/>
        <v>0</v>
      </c>
      <c r="HD70" s="61">
        <f t="shared" si="590"/>
        <v>0</v>
      </c>
      <c r="HE70" s="61">
        <f t="shared" si="590"/>
        <v>0</v>
      </c>
      <c r="HF70" s="61">
        <f t="shared" si="590"/>
        <v>0</v>
      </c>
      <c r="HG70" s="61">
        <f t="shared" si="590"/>
        <v>0</v>
      </c>
      <c r="HH70" s="61">
        <f t="shared" si="590"/>
        <v>0</v>
      </c>
      <c r="HI70" s="61">
        <f t="shared" si="590"/>
        <v>0</v>
      </c>
      <c r="HJ70" s="61">
        <f t="shared" si="590"/>
        <v>0</v>
      </c>
      <c r="HK70" s="61">
        <f t="shared" si="590"/>
        <v>0</v>
      </c>
      <c r="HL70" s="61">
        <f t="shared" si="590"/>
        <v>0</v>
      </c>
      <c r="HM70" s="61">
        <f t="shared" si="590"/>
        <v>0</v>
      </c>
      <c r="HN70" s="61">
        <f t="shared" si="590"/>
        <v>0</v>
      </c>
      <c r="HO70" s="61">
        <f t="shared" si="590"/>
        <v>0</v>
      </c>
      <c r="HP70" s="61">
        <f t="shared" si="590"/>
        <v>0</v>
      </c>
      <c r="HQ70" s="61">
        <f t="shared" si="590"/>
        <v>0</v>
      </c>
      <c r="HR70" s="61">
        <f t="shared" si="590"/>
        <v>0</v>
      </c>
      <c r="HS70" s="68">
        <f t="shared" si="590"/>
        <v>0</v>
      </c>
      <c r="HT70" s="61">
        <f t="shared" si="590"/>
        <v>0</v>
      </c>
      <c r="HU70" s="61">
        <f t="shared" ref="HU70:KF70" si="592">SUM(HU71:HU72)</f>
        <v>0</v>
      </c>
      <c r="HV70" s="68">
        <f t="shared" si="592"/>
        <v>0</v>
      </c>
      <c r="HW70" s="61">
        <f t="shared" si="592"/>
        <v>0</v>
      </c>
      <c r="HX70" s="61">
        <f t="shared" si="592"/>
        <v>0</v>
      </c>
      <c r="HY70" s="61">
        <f t="shared" si="592"/>
        <v>0</v>
      </c>
      <c r="HZ70" s="61">
        <f t="shared" si="592"/>
        <v>0</v>
      </c>
      <c r="IA70" s="61">
        <f t="shared" si="592"/>
        <v>0</v>
      </c>
      <c r="IB70" s="61">
        <f t="shared" si="592"/>
        <v>0</v>
      </c>
      <c r="IC70" s="68">
        <f t="shared" si="592"/>
        <v>0</v>
      </c>
      <c r="ID70" s="61">
        <f t="shared" si="592"/>
        <v>0</v>
      </c>
      <c r="IE70" s="61">
        <f t="shared" si="592"/>
        <v>0</v>
      </c>
      <c r="IF70" s="61">
        <f t="shared" si="592"/>
        <v>0</v>
      </c>
      <c r="IG70" s="61">
        <f t="shared" si="592"/>
        <v>0</v>
      </c>
      <c r="IH70" s="61">
        <f t="shared" si="592"/>
        <v>0</v>
      </c>
      <c r="II70" s="61">
        <f t="shared" si="592"/>
        <v>0</v>
      </c>
      <c r="IJ70" s="61">
        <f t="shared" si="592"/>
        <v>0</v>
      </c>
      <c r="IK70" s="61">
        <f t="shared" si="592"/>
        <v>0</v>
      </c>
      <c r="IL70" s="61">
        <f t="shared" si="592"/>
        <v>0</v>
      </c>
      <c r="IM70" s="61">
        <f t="shared" si="592"/>
        <v>0</v>
      </c>
      <c r="IN70" s="68">
        <f t="shared" si="592"/>
        <v>0</v>
      </c>
      <c r="IO70" s="68">
        <f t="shared" si="592"/>
        <v>0</v>
      </c>
      <c r="IP70" s="68">
        <f t="shared" si="592"/>
        <v>0</v>
      </c>
      <c r="IQ70" s="68">
        <f t="shared" si="592"/>
        <v>0</v>
      </c>
      <c r="IR70" s="68">
        <f t="shared" si="592"/>
        <v>0</v>
      </c>
      <c r="IS70" s="68">
        <f t="shared" si="592"/>
        <v>0</v>
      </c>
      <c r="IT70" s="68">
        <f t="shared" si="592"/>
        <v>0</v>
      </c>
      <c r="IU70" s="68">
        <f t="shared" si="592"/>
        <v>0</v>
      </c>
      <c r="IV70" s="68">
        <f t="shared" si="592"/>
        <v>0</v>
      </c>
      <c r="IW70" s="68">
        <f t="shared" si="592"/>
        <v>0</v>
      </c>
      <c r="IX70" s="68">
        <f t="shared" si="592"/>
        <v>0</v>
      </c>
      <c r="IY70" s="68">
        <f t="shared" si="592"/>
        <v>0</v>
      </c>
      <c r="IZ70" s="68">
        <f t="shared" si="592"/>
        <v>0</v>
      </c>
      <c r="JA70" s="68">
        <f t="shared" si="592"/>
        <v>0</v>
      </c>
      <c r="JB70" s="68">
        <f t="shared" si="592"/>
        <v>0</v>
      </c>
      <c r="JC70" s="68">
        <f t="shared" si="592"/>
        <v>0</v>
      </c>
      <c r="JD70" s="68">
        <f t="shared" si="592"/>
        <v>0</v>
      </c>
      <c r="JE70" s="68">
        <f t="shared" si="592"/>
        <v>0</v>
      </c>
      <c r="JF70" s="68">
        <f t="shared" si="592"/>
        <v>0</v>
      </c>
      <c r="JG70" s="61">
        <f t="shared" si="592"/>
        <v>0</v>
      </c>
      <c r="JH70" s="61">
        <f t="shared" si="592"/>
        <v>0</v>
      </c>
      <c r="JI70" s="61">
        <f t="shared" si="592"/>
        <v>0</v>
      </c>
      <c r="JJ70" s="61">
        <f t="shared" si="592"/>
        <v>0</v>
      </c>
      <c r="JK70" s="61">
        <f t="shared" si="592"/>
        <v>0</v>
      </c>
      <c r="JL70" s="68">
        <f t="shared" si="592"/>
        <v>0</v>
      </c>
      <c r="JM70" s="61">
        <f t="shared" si="592"/>
        <v>0</v>
      </c>
      <c r="JN70" s="61">
        <f t="shared" si="592"/>
        <v>0</v>
      </c>
      <c r="JO70" s="68">
        <f t="shared" si="592"/>
        <v>0</v>
      </c>
      <c r="JP70" s="61">
        <f t="shared" si="592"/>
        <v>0</v>
      </c>
      <c r="JQ70" s="61">
        <f t="shared" si="592"/>
        <v>0</v>
      </c>
      <c r="JR70" s="61">
        <f t="shared" si="592"/>
        <v>0</v>
      </c>
      <c r="JS70" s="61">
        <f t="shared" si="592"/>
        <v>0</v>
      </c>
      <c r="JT70" s="61">
        <f t="shared" si="592"/>
        <v>0</v>
      </c>
      <c r="JU70" s="61">
        <f t="shared" si="592"/>
        <v>0</v>
      </c>
      <c r="JV70" s="61">
        <f t="shared" si="592"/>
        <v>0</v>
      </c>
      <c r="JW70" s="61">
        <f t="shared" si="592"/>
        <v>0</v>
      </c>
      <c r="JX70" s="61">
        <f t="shared" si="592"/>
        <v>0</v>
      </c>
      <c r="JY70" s="61">
        <f t="shared" si="592"/>
        <v>0</v>
      </c>
      <c r="JZ70" s="61">
        <f t="shared" si="592"/>
        <v>0</v>
      </c>
      <c r="KA70" s="61">
        <f t="shared" si="592"/>
        <v>0</v>
      </c>
      <c r="KB70" s="61">
        <f t="shared" si="592"/>
        <v>0</v>
      </c>
      <c r="KC70" s="61">
        <f t="shared" si="592"/>
        <v>0</v>
      </c>
      <c r="KD70" s="61">
        <f t="shared" si="592"/>
        <v>0</v>
      </c>
      <c r="KE70" s="61">
        <f t="shared" si="592"/>
        <v>0</v>
      </c>
      <c r="KF70" s="61">
        <f t="shared" si="592"/>
        <v>0</v>
      </c>
      <c r="KG70" s="68">
        <f t="shared" ref="KG70" si="593">SUM(KG71:KG72)</f>
        <v>0</v>
      </c>
      <c r="KH70" s="61">
        <f>SUM(ENERO:DICIEMBRE!KH70)</f>
        <v>0</v>
      </c>
      <c r="KI70" s="61">
        <f>SUM(ENERO:DICIEMBRE!KI70)</f>
        <v>0</v>
      </c>
      <c r="KJ70" s="61">
        <f>SUM(ENERO:DICIEMBRE!KJ70)</f>
        <v>0</v>
      </c>
      <c r="KK70" s="61">
        <f>SUM(ENERO:DICIEMBRE!KK70)</f>
        <v>0</v>
      </c>
      <c r="KL70" s="61">
        <f>SUM(ENERO:DICIEMBRE!KL70)</f>
        <v>0</v>
      </c>
      <c r="KM70" s="61">
        <f>SUM(ENERO:DICIEMBRE!KM70)</f>
        <v>0</v>
      </c>
      <c r="KN70" s="61">
        <f>SUM(ENERO:DICIEMBRE!KN70)</f>
        <v>0</v>
      </c>
      <c r="KO70" s="61">
        <f>SUM(ENERO:DICIEMBRE!KO70)</f>
        <v>0</v>
      </c>
      <c r="KP70" s="61">
        <f>SUM(ENERO:DICIEMBRE!KP70)</f>
        <v>0</v>
      </c>
      <c r="KQ70" s="61">
        <f>SUM(ENERO:DICIEMBRE!KQ70)</f>
        <v>0</v>
      </c>
      <c r="KR70" s="61">
        <f>SUM(ENERO:DICIEMBRE!KR70)</f>
        <v>0</v>
      </c>
      <c r="KS70" s="61">
        <f>SUM(ENERO:DICIEMBRE!KS70)</f>
        <v>0</v>
      </c>
      <c r="KT70" s="61">
        <f>SUM(ENERO:DICIEMBRE!KT70)</f>
        <v>0</v>
      </c>
      <c r="KU70" s="61">
        <f>SUM(ENERO:DICIEMBRE!KU70)</f>
        <v>0</v>
      </c>
      <c r="KV70" s="61">
        <f>SUM(ENERO:DICIEMBRE!KV70)</f>
        <v>0</v>
      </c>
      <c r="KW70" s="61">
        <f>SUM(ENERO:DICIEMBRE!KW70)</f>
        <v>0</v>
      </c>
      <c r="KX70" s="61">
        <f>SUM(ENERO:DICIEMBRE!KX70)</f>
        <v>0</v>
      </c>
      <c r="KY70" s="68">
        <f t="shared" ref="KY70:KZ70" si="594">SUM(KY71:KY72)</f>
        <v>0</v>
      </c>
      <c r="KZ70" s="61">
        <f t="shared" si="594"/>
        <v>0</v>
      </c>
      <c r="LA70" s="61">
        <f>SUM(ENERO:DICIEMBRE!LA70)</f>
        <v>0</v>
      </c>
      <c r="LB70" s="61">
        <f>SUM(ENERO:DICIEMBRE!LB70)</f>
        <v>0</v>
      </c>
      <c r="LC70" s="61">
        <f>SUM(ENERO:DICIEMBRE!LC70)</f>
        <v>0</v>
      </c>
      <c r="LD70" s="61">
        <f>SUM(ENERO:DICIEMBRE!LD70)</f>
        <v>0</v>
      </c>
      <c r="LE70" s="61">
        <f>SUM(ENERO:DICIEMBRE!LE70)</f>
        <v>0</v>
      </c>
      <c r="LF70" s="61">
        <f>SUM(ENERO:DICIEMBRE!LF70)</f>
        <v>0</v>
      </c>
      <c r="LG70" s="61">
        <f>SUM(ENERO:DICIEMBRE!LG70)</f>
        <v>0</v>
      </c>
      <c r="LH70" s="61">
        <f>SUM(ENERO:DICIEMBRE!LH70)</f>
        <v>0</v>
      </c>
      <c r="LI70" s="61">
        <f>SUM(ENERO:DICIEMBRE!LI70)</f>
        <v>0</v>
      </c>
      <c r="LJ70" s="61">
        <f>SUM(ENERO:DICIEMBRE!LJ70)</f>
        <v>0</v>
      </c>
      <c r="LK70" s="61">
        <f>SUM(ENERO:DICIEMBRE!LK70)</f>
        <v>0</v>
      </c>
      <c r="LL70" s="61">
        <f>SUM(ENERO:DICIEMBRE!LL70)</f>
        <v>0</v>
      </c>
      <c r="LM70" s="61">
        <f>SUM(ENERO:DICIEMBRE!LM70)</f>
        <v>0</v>
      </c>
      <c r="LN70" s="61">
        <f>SUM(ENERO:DICIEMBRE!LN70)</f>
        <v>0</v>
      </c>
      <c r="LO70" s="61">
        <f>SUM(ENERO:DICIEMBRE!LO70)</f>
        <v>0</v>
      </c>
      <c r="LP70" s="61">
        <f>SUM(ENERO:DICIEMBRE!LP70)</f>
        <v>0</v>
      </c>
      <c r="LQ70" s="61">
        <f>SUM(ENERO:DICIEMBRE!LQ70)</f>
        <v>0</v>
      </c>
      <c r="LR70" s="61">
        <f>SUM(ENERO:DICIEMBRE!LR70)</f>
        <v>0</v>
      </c>
      <c r="LS70" s="61">
        <f>SUM(ENERO:DICIEMBRE!LS70)</f>
        <v>0</v>
      </c>
      <c r="LT70" s="61">
        <f>SUM(ENERO:DICIEMBRE!LT70)</f>
        <v>0</v>
      </c>
      <c r="LU70" s="61">
        <f>SUM(ENERO:DICIEMBRE!LU70)</f>
        <v>0</v>
      </c>
      <c r="LV70" s="61">
        <f>SUM(ENERO:DICIEMBRE!LV70)</f>
        <v>0</v>
      </c>
      <c r="LW70" s="61">
        <f>SUM(ENERO:DICIEMBRE!LW70)</f>
        <v>0</v>
      </c>
      <c r="LX70" s="61">
        <f>SUM(ENERO:DICIEMBRE!LX70)</f>
        <v>0</v>
      </c>
      <c r="LY70" s="61">
        <f>SUM(ENERO:DICIEMBRE!LY70)</f>
        <v>0</v>
      </c>
      <c r="LZ70" s="61">
        <f>SUM(ENERO:DICIEMBRE!LZ70)</f>
        <v>0</v>
      </c>
      <c r="MA70" s="61">
        <f>SUM(ENERO:DICIEMBRE!MA70)</f>
        <v>0</v>
      </c>
      <c r="MB70" s="61">
        <f>SUM(ENERO:DICIEMBRE!MB70)</f>
        <v>0</v>
      </c>
      <c r="MC70" s="61">
        <f>SUM(ENERO:DICIEMBRE!MC70)</f>
        <v>0</v>
      </c>
      <c r="MD70" s="61">
        <f>SUM(ENERO:DICIEMBRE!MD70)</f>
        <v>0</v>
      </c>
      <c r="ME70" s="61">
        <f>SUM(ENERO:DICIEMBRE!ME70)</f>
        <v>0</v>
      </c>
      <c r="MF70" s="61">
        <f>SUM(ENERO:DICIEMBRE!MF70)</f>
        <v>0</v>
      </c>
      <c r="MG70" s="61">
        <f>SUM(ENERO:DICIEMBRE!MG70)</f>
        <v>0</v>
      </c>
      <c r="MH70" s="61">
        <f>SUM(ENERO:DICIEMBRE!MH70)</f>
        <v>0</v>
      </c>
      <c r="MI70" s="61">
        <f>SUM(ENERO:DICIEMBRE!MI70)</f>
        <v>0</v>
      </c>
      <c r="MJ70" s="61">
        <f>SUM(ENERO:DICIEMBRE!MJ70)</f>
        <v>0</v>
      </c>
      <c r="MK70" s="61">
        <f>SUM(ENERO:DICIEMBRE!MK70)</f>
        <v>0</v>
      </c>
      <c r="ML70" s="61">
        <f>SUM(ENERO:DICIEMBRE!ML70)</f>
        <v>0</v>
      </c>
      <c r="MM70" s="61">
        <f>SUM(ENERO:DICIEMBRE!MM70)</f>
        <v>0</v>
      </c>
    </row>
    <row r="71" ht="12" spans="1:351">
      <c r="A71" s="1" t="s">
        <v>170</v>
      </c>
      <c r="B71" s="1">
        <v>30701</v>
      </c>
      <c r="C71" s="62" t="s">
        <v>234</v>
      </c>
      <c r="D71" s="63" t="e">
        <f>AVERAGE(ENERO:DICIEMBRE!D71)</f>
        <v>#DIV/0!</v>
      </c>
      <c r="E71" s="63" t="e">
        <f>AVERAGE(ENERO:DICIEMBRE!E71)</f>
        <v>#DIV/0!</v>
      </c>
      <c r="F71" s="63" t="e">
        <f>AVERAGE(ENERO:DICIEMBRE!F71)</f>
        <v>#DIV/0!</v>
      </c>
      <c r="G71" s="63" t="e">
        <f>AVERAGE(ENERO:DICIEMBRE!G71)</f>
        <v>#DIV/0!</v>
      </c>
      <c r="H71" s="63" t="e">
        <f>AVERAGE(ENERO:DICIEMBRE!H71)</f>
        <v>#DIV/0!</v>
      </c>
      <c r="I71" s="63" t="e">
        <f>AVERAGE(ENERO:DICIEMBRE!I71)</f>
        <v>#DIV/0!</v>
      </c>
      <c r="J71" s="63" t="e">
        <f>AVERAGE(ENERO:DICIEMBRE!J71)</f>
        <v>#DIV/0!</v>
      </c>
      <c r="K71" s="63" t="e">
        <f>AVERAGE(ENERO:DICIEMBRE!K71)</f>
        <v>#DIV/0!</v>
      </c>
      <c r="L71" s="63" t="e">
        <f>AVERAGE(ENERO:DICIEMBRE!L71)</f>
        <v>#DIV/0!</v>
      </c>
      <c r="M71" s="63" t="e">
        <f>AVERAGE(ENERO:DICIEMBRE!M71)</f>
        <v>#DIV/0!</v>
      </c>
      <c r="N71" s="69" t="e">
        <f t="shared" ref="N71:N72" si="595">SUM(D71:M71)</f>
        <v>#DIV/0!</v>
      </c>
      <c r="O71" s="63" t="e">
        <f>AVERAGE(ENERO:DICIEMBRE!O71)</f>
        <v>#DIV/0!</v>
      </c>
      <c r="P71" s="63" t="e">
        <f>AVERAGE(ENERO:DICIEMBRE!P71)</f>
        <v>#DIV/0!</v>
      </c>
      <c r="Q71" s="63" t="e">
        <f>AVERAGE(ENERO:DICIEMBRE!Q71)</f>
        <v>#DIV/0!</v>
      </c>
      <c r="R71" s="63" t="e">
        <f>AVERAGE(ENERO:DICIEMBRE!R71)</f>
        <v>#DIV/0!</v>
      </c>
      <c r="S71" s="63" t="e">
        <f>AVERAGE(ENERO:DICIEMBRE!S71)</f>
        <v>#DIV/0!</v>
      </c>
      <c r="T71" s="63" t="e">
        <f>AVERAGE(ENERO:DICIEMBRE!T71)</f>
        <v>#DIV/0!</v>
      </c>
      <c r="U71" s="63" t="e">
        <f>AVERAGE(ENERO:DICIEMBRE!U71)</f>
        <v>#DIV/0!</v>
      </c>
      <c r="V71" s="63" t="e">
        <f>AVERAGE(ENERO:DICIEMBRE!V71)</f>
        <v>#DIV/0!</v>
      </c>
      <c r="W71" s="63" t="e">
        <f>AVERAGE(ENERO:DICIEMBRE!W71)</f>
        <v>#DIV/0!</v>
      </c>
      <c r="X71" s="63" t="e">
        <f>AVERAGE(ENERO:DICIEMBRE!X71)</f>
        <v>#DIV/0!</v>
      </c>
      <c r="Y71" s="69" t="e">
        <f t="shared" ref="Y71:Y72" si="596">SUM(O71:X71)</f>
        <v>#DIV/0!</v>
      </c>
      <c r="Z71" s="73">
        <f t="shared" si="348"/>
        <v>0</v>
      </c>
      <c r="AA71" s="74">
        <f t="shared" si="348"/>
        <v>0</v>
      </c>
      <c r="AB71" s="74">
        <f t="shared" si="348"/>
        <v>0</v>
      </c>
      <c r="AC71" s="74">
        <f t="shared" si="348"/>
        <v>0</v>
      </c>
      <c r="AD71" s="74">
        <f t="shared" si="348"/>
        <v>0</v>
      </c>
      <c r="AE71" s="74">
        <f t="shared" si="348"/>
        <v>0</v>
      </c>
      <c r="AF71" s="74">
        <f t="shared" si="348"/>
        <v>0</v>
      </c>
      <c r="AG71" s="74">
        <f t="shared" si="348"/>
        <v>0</v>
      </c>
      <c r="AH71" s="74">
        <f t="shared" si="182"/>
        <v>0</v>
      </c>
      <c r="AI71" s="74">
        <f t="shared" si="182"/>
        <v>0</v>
      </c>
      <c r="AJ71" s="94">
        <f t="shared" si="182"/>
        <v>0</v>
      </c>
      <c r="AK71" s="95">
        <f>SUM(ENERO:DICIEMBRE!AK71)</f>
        <v>0</v>
      </c>
      <c r="AL71" s="96">
        <f>SUM(ENERO:DICIEMBRE!AL71)</f>
        <v>0</v>
      </c>
      <c r="AM71" s="63">
        <f>SUM(ENERO:DICIEMBRE!AM71)</f>
        <v>0</v>
      </c>
      <c r="AN71" s="63">
        <f>SUM(ENERO:DICIEMBRE!AN71)</f>
        <v>0</v>
      </c>
      <c r="AO71" s="63">
        <f>SUM(ENERO:DICIEMBRE!AO71)</f>
        <v>0</v>
      </c>
      <c r="AP71" s="63">
        <f>SUM(ENERO:DICIEMBRE!AP71)</f>
        <v>0</v>
      </c>
      <c r="AQ71" s="63">
        <f>SUM(ENERO:DICIEMBRE!AQ71)</f>
        <v>0</v>
      </c>
      <c r="AR71" s="63">
        <f>SUM(ENERO:DICIEMBRE!AR71)</f>
        <v>0</v>
      </c>
      <c r="AS71" s="63">
        <f>SUM(ENERO:DICIEMBRE!AS71)</f>
        <v>0</v>
      </c>
      <c r="AT71" s="69">
        <f t="shared" ref="AT71:AT72" si="597">SUM(AL71:AS71)</f>
        <v>0</v>
      </c>
      <c r="AU71" s="63">
        <f>SUM(ENERO:DICIEMBRE!AU71)</f>
        <v>0</v>
      </c>
      <c r="AV71" s="63">
        <f>SUM(ENERO:DICIEMBRE!AV71)</f>
        <v>0</v>
      </c>
      <c r="AW71" s="63">
        <f>SUM(ENERO:DICIEMBRE!AW71)</f>
        <v>0</v>
      </c>
      <c r="AX71" s="63">
        <f>SUM(ENERO:DICIEMBRE!AX71)</f>
        <v>0</v>
      </c>
      <c r="AY71" s="63">
        <f>SUM(ENERO:DICIEMBRE!AY71)</f>
        <v>0</v>
      </c>
      <c r="AZ71" s="63">
        <f>SUM(ENERO:DICIEMBRE!AZ71)</f>
        <v>0</v>
      </c>
      <c r="BA71" s="63">
        <f>SUM(ENERO:DICIEMBRE!BA71)</f>
        <v>0</v>
      </c>
      <c r="BB71" s="63">
        <f>SUM(ENERO:DICIEMBRE!BB71)</f>
        <v>0</v>
      </c>
      <c r="BC71" s="63">
        <f>SUM(ENERO:DICIEMBRE!BC71)</f>
        <v>0</v>
      </c>
      <c r="BD71" s="63">
        <f>SUM(ENERO:DICIEMBRE!BD71)</f>
        <v>0</v>
      </c>
      <c r="BE71" s="63">
        <f>SUM(ENERO:DICIEMBRE!BE71)</f>
        <v>0</v>
      </c>
      <c r="BF71" s="63">
        <f>SUM(ENERO:DICIEMBRE!BF71)</f>
        <v>0</v>
      </c>
      <c r="BG71" s="63">
        <f>SUM(ENERO:DICIEMBRE!BG71)</f>
        <v>0</v>
      </c>
      <c r="BH71" s="63">
        <f>SUM(ENERO:DICIEMBRE!BH71)</f>
        <v>0</v>
      </c>
      <c r="BI71" s="63">
        <f>SUM(ENERO:DICIEMBRE!BI71)</f>
        <v>0</v>
      </c>
      <c r="BJ71" s="63">
        <f>SUM(ENERO:DICIEMBRE!BJ71)</f>
        <v>0</v>
      </c>
      <c r="BK71" s="63">
        <f>SUM(ENERO:DICIEMBRE!BK71)</f>
        <v>0</v>
      </c>
      <c r="BL71" s="63">
        <f>SUM(ENERO:DICIEMBRE!BL71)</f>
        <v>0</v>
      </c>
      <c r="BM71" s="63">
        <f>SUM(ENERO:DICIEMBRE!BM71)</f>
        <v>0</v>
      </c>
      <c r="BN71" s="63">
        <f>SUM(ENERO:DICIEMBRE!BN71)</f>
        <v>0</v>
      </c>
      <c r="BO71" s="63">
        <f>SUM(ENERO:DICIEMBRE!BO71)</f>
        <v>0</v>
      </c>
      <c r="BP71" s="63">
        <f>SUM(ENERO:DICIEMBRE!BP71)</f>
        <v>0</v>
      </c>
      <c r="BQ71" s="63">
        <f>SUM(ENERO:DICIEMBRE!BQ71)</f>
        <v>0</v>
      </c>
      <c r="BR71" s="63">
        <f>SUM(ENERO:DICIEMBRE!BR71)</f>
        <v>0</v>
      </c>
      <c r="BS71" s="63">
        <f>SUM(ENERO:DICIEMBRE!BS71)</f>
        <v>0</v>
      </c>
      <c r="BT71" s="63">
        <f>SUM(ENERO:DICIEMBRE!BT71)</f>
        <v>0</v>
      </c>
      <c r="BU71" s="69">
        <f t="shared" ref="BU71:BU72" si="598">SUM(AU71:BT71)</f>
        <v>0</v>
      </c>
      <c r="BV71" s="63">
        <f>SUM(ENERO:DICIEMBRE!BV71)</f>
        <v>0</v>
      </c>
      <c r="BW71" s="63">
        <f>SUM(ENERO:DICIEMBRE!BW71)</f>
        <v>0</v>
      </c>
      <c r="BX71" s="63">
        <f>SUM(ENERO:DICIEMBRE!BX71)</f>
        <v>0</v>
      </c>
      <c r="BY71" s="69">
        <f t="shared" ref="BY71:BY72" si="599">SUM(BV71:BX71)</f>
        <v>0</v>
      </c>
      <c r="BZ71" s="63">
        <f>SUM(ENERO:DICIEMBRE!BZ71)</f>
        <v>0</v>
      </c>
      <c r="CA71" s="63">
        <f>SUM(ENERO:DICIEMBRE!CA71)</f>
        <v>0</v>
      </c>
      <c r="CB71" s="63">
        <f>SUM(ENERO:DICIEMBRE!CB71)</f>
        <v>0</v>
      </c>
      <c r="CC71" s="63">
        <f>SUM(ENERO:DICIEMBRE!CC71)</f>
        <v>0</v>
      </c>
      <c r="CD71" s="63">
        <f>SUM(ENERO:DICIEMBRE!CD71)</f>
        <v>0</v>
      </c>
      <c r="CE71" s="63">
        <f>SUM(ENERO:DICIEMBRE!CE71)</f>
        <v>0</v>
      </c>
      <c r="CF71" s="63">
        <f>SUM(ENERO:DICIEMBRE!CF71)</f>
        <v>0</v>
      </c>
      <c r="CG71" s="63">
        <f>SUM(ENERO:DICIEMBRE!CG71)</f>
        <v>0</v>
      </c>
      <c r="CH71" s="63">
        <f>SUM(ENERO:DICIEMBRE!CH71)</f>
        <v>0</v>
      </c>
      <c r="CI71" s="63">
        <f>SUM(ENERO:DICIEMBRE!CI71)</f>
        <v>0</v>
      </c>
      <c r="CJ71" s="63">
        <f>SUM(ENERO:DICIEMBRE!CJ71)</f>
        <v>0</v>
      </c>
      <c r="CK71" s="63">
        <f>SUM(ENERO:DICIEMBRE!CK71)</f>
        <v>0</v>
      </c>
      <c r="CL71" s="63">
        <f>SUM(ENERO:DICIEMBRE!CL71)</f>
        <v>0</v>
      </c>
      <c r="CM71" s="63">
        <f>SUM(ENERO:DICIEMBRE!CM71)</f>
        <v>0</v>
      </c>
      <c r="CN71" s="63">
        <f>SUM(ENERO:DICIEMBRE!CN71)</f>
        <v>0</v>
      </c>
      <c r="CO71" s="63">
        <f>SUM(ENERO:DICIEMBRE!CO71)</f>
        <v>0</v>
      </c>
      <c r="CP71" s="63">
        <f>SUM(ENERO:DICIEMBRE!CP71)</f>
        <v>0</v>
      </c>
      <c r="CQ71" s="63">
        <f>SUM(ENERO:DICIEMBRE!CQ71)</f>
        <v>0</v>
      </c>
      <c r="CR71" s="63">
        <f>SUM(ENERO:DICIEMBRE!CR71)</f>
        <v>0</v>
      </c>
      <c r="CS71" s="63">
        <f>SUM(ENERO:DICIEMBRE!CS71)</f>
        <v>0</v>
      </c>
      <c r="CT71" s="63">
        <f>SUM(ENERO:DICIEMBRE!CT71)</f>
        <v>0</v>
      </c>
      <c r="CU71" s="63">
        <f>SUM(ENERO:DICIEMBRE!CU71)</f>
        <v>0</v>
      </c>
      <c r="CV71" s="63">
        <f>SUM(ENERO:DICIEMBRE!CV71)</f>
        <v>0</v>
      </c>
      <c r="CW71" s="63">
        <f>SUM(ENERO:DICIEMBRE!CW71)</f>
        <v>0</v>
      </c>
      <c r="CX71" s="63">
        <f>SUM(ENERO:DICIEMBRE!CX71)</f>
        <v>0</v>
      </c>
      <c r="CY71" s="63">
        <f>SUM(ENERO:DICIEMBRE!CY71)</f>
        <v>0</v>
      </c>
      <c r="CZ71" s="63">
        <f>SUM(ENERO:DICIEMBRE!CZ71)</f>
        <v>0</v>
      </c>
      <c r="DA71" s="63">
        <f>SUM(ENERO:DICIEMBRE!DA71)</f>
        <v>0</v>
      </c>
      <c r="DB71" s="63">
        <f>SUM(ENERO:DICIEMBRE!DB71)</f>
        <v>0</v>
      </c>
      <c r="DC71" s="69">
        <f t="shared" ref="DC71:DC72" si="600">SUM(BZ71:DB71)</f>
        <v>0</v>
      </c>
      <c r="DD71" s="63">
        <f>SUM(ENERO:DICIEMBRE!DD71)</f>
        <v>0</v>
      </c>
      <c r="DE71" s="63">
        <f>SUM(ENERO:DICIEMBRE!DE71)</f>
        <v>0</v>
      </c>
      <c r="DF71" s="69">
        <f>SUM(DD71:DE71)</f>
        <v>0</v>
      </c>
      <c r="DG71" s="63">
        <f>SUM(ENERO:DICIEMBRE!DG71)</f>
        <v>0</v>
      </c>
      <c r="DH71" s="63">
        <f>SUM(ENERO:DICIEMBRE!DH71)</f>
        <v>0</v>
      </c>
      <c r="DI71" s="63">
        <f>SUM(ENERO:DICIEMBRE!DI71)</f>
        <v>0</v>
      </c>
      <c r="DJ71" s="63">
        <f>SUM(ENERO:DICIEMBRE!DJ71)</f>
        <v>0</v>
      </c>
      <c r="DK71" s="63">
        <f>SUM(ENERO:DICIEMBRE!DK71)</f>
        <v>0</v>
      </c>
      <c r="DL71" s="63">
        <f>SUM(ENERO:DICIEMBRE!DL71)</f>
        <v>0</v>
      </c>
      <c r="DM71" s="63">
        <f>SUM(ENERO:DICIEMBRE!DM71)</f>
        <v>0</v>
      </c>
      <c r="DN71" s="63">
        <f>SUM(ENERO:DICIEMBRE!DN71)</f>
        <v>0</v>
      </c>
      <c r="DO71" s="63">
        <f>SUM(ENERO:DICIEMBRE!DO71)</f>
        <v>0</v>
      </c>
      <c r="DP71" s="63">
        <f>SUM(ENERO:DICIEMBRE!DP71)</f>
        <v>0</v>
      </c>
      <c r="DQ71" s="63">
        <f>SUM(ENERO:DICIEMBRE!DQ71)</f>
        <v>0</v>
      </c>
      <c r="DR71" s="63">
        <f>SUM(ENERO:DICIEMBRE!DR71)</f>
        <v>0</v>
      </c>
      <c r="DS71" s="63">
        <f>SUM(ENERO:DICIEMBRE!DS71)</f>
        <v>0</v>
      </c>
      <c r="DT71" s="63">
        <f>SUM(ENERO:DICIEMBRE!DT71)</f>
        <v>0</v>
      </c>
      <c r="DU71" s="63">
        <f>SUM(ENERO:DICIEMBRE!DU71)</f>
        <v>0</v>
      </c>
      <c r="DV71" s="63">
        <f>SUM(ENERO:DICIEMBRE!DV71)</f>
        <v>0</v>
      </c>
      <c r="DW71" s="63">
        <f>SUM(ENERO:DICIEMBRE!DW71)</f>
        <v>0</v>
      </c>
      <c r="DX71" s="63">
        <f>SUM(ENERO:DICIEMBRE!DX71)</f>
        <v>0</v>
      </c>
      <c r="DY71" s="63">
        <f>SUM(ENERO:DICIEMBRE!DY71)</f>
        <v>0</v>
      </c>
      <c r="DZ71" s="63">
        <f>SUM(ENERO:DICIEMBRE!DZ71)</f>
        <v>0</v>
      </c>
      <c r="EA71" s="63">
        <f>SUM(ENERO:DICIEMBRE!EA71)</f>
        <v>0</v>
      </c>
      <c r="EB71" s="63">
        <f>SUM(ENERO:DICIEMBRE!EB71)</f>
        <v>0</v>
      </c>
      <c r="EC71" s="63">
        <f>SUM(ENERO:DICIEMBRE!EC71)</f>
        <v>0</v>
      </c>
      <c r="ED71" s="63">
        <f>SUM(ENERO:DICIEMBRE!ED71)</f>
        <v>0</v>
      </c>
      <c r="EE71" s="63">
        <f>SUM(ENERO:DICIEMBRE!EE71)</f>
        <v>0</v>
      </c>
      <c r="EF71" s="63">
        <f>SUM(ENERO:DICIEMBRE!EF71)</f>
        <v>0</v>
      </c>
      <c r="EG71" s="63">
        <f>SUM(ENERO:DICIEMBRE!EG71)</f>
        <v>0</v>
      </c>
      <c r="EH71" s="63">
        <f>SUM(ENERO:DICIEMBRE!EH71)</f>
        <v>0</v>
      </c>
      <c r="EI71" s="63">
        <f>SUM(ENERO:DICIEMBRE!EI71)</f>
        <v>0</v>
      </c>
      <c r="EJ71" s="69">
        <f t="shared" ref="EJ71:EJ72" si="601">SUM(EC71:ED71,DX71:DY71,DS71:DT71,DN71:DO71,DI71:DJ71,EI71,)</f>
        <v>0</v>
      </c>
      <c r="EK71" s="69">
        <f t="shared" ref="EK71:EK72" si="602">SUM(EE71:EH71,DZ71:EB71,DU71:DW71,DP71:DR71,DK71:DM71,DG71:DH71)</f>
        <v>0</v>
      </c>
      <c r="EL71" s="63">
        <f>SUM(ENERO:DICIEMBRE!EL71)</f>
        <v>0</v>
      </c>
      <c r="EM71" s="63">
        <f>SUM(ENERO:DICIEMBRE!EM71)</f>
        <v>0</v>
      </c>
      <c r="EN71" s="63">
        <f>SUM(ENERO:DICIEMBRE!EN71)</f>
        <v>0</v>
      </c>
      <c r="EO71" s="69">
        <f t="shared" ref="EO71:EO72" si="603">SUM(EL71:EN71)</f>
        <v>0</v>
      </c>
      <c r="EP71" s="63">
        <f>SUM(ENERO:DICIEMBRE!EP71)</f>
        <v>0</v>
      </c>
      <c r="EQ71" s="63">
        <f>SUM(ENERO:DICIEMBRE!EQ71)</f>
        <v>0</v>
      </c>
      <c r="ER71" s="63">
        <f>SUM(ENERO:DICIEMBRE!ER71)</f>
        <v>0</v>
      </c>
      <c r="ES71" s="63">
        <f>SUM(ENERO:DICIEMBRE!ES71)</f>
        <v>0</v>
      </c>
      <c r="ET71" s="63">
        <f>SUM(ENERO:DICIEMBRE!ET71)</f>
        <v>0</v>
      </c>
      <c r="EU71" s="63">
        <f>SUM(ENERO:DICIEMBRE!EU71)</f>
        <v>0</v>
      </c>
      <c r="EV71" s="63">
        <f>SUM(ENERO:DICIEMBRE!EV71)</f>
        <v>0</v>
      </c>
      <c r="EW71" s="63">
        <f>SUM(ENERO:DICIEMBRE!EW71)</f>
        <v>0</v>
      </c>
      <c r="EX71" s="63">
        <f>SUM(ENERO:DICIEMBRE!EX71)</f>
        <v>0</v>
      </c>
      <c r="EY71" s="69">
        <f t="shared" si="345"/>
        <v>0</v>
      </c>
      <c r="EZ71" s="63">
        <f>SUM(ENERO:DICIEMBRE!EZ71)</f>
        <v>0</v>
      </c>
      <c r="FA71" s="63">
        <f>SUM(ENERO:DICIEMBRE!FA71)</f>
        <v>0</v>
      </c>
      <c r="FB71" s="63">
        <f>SUM(ENERO:DICIEMBRE!FB71)</f>
        <v>0</v>
      </c>
      <c r="FC71" s="63">
        <f>SUM(ENERO:DICIEMBRE!FC71)</f>
        <v>0</v>
      </c>
      <c r="FD71" s="63">
        <f>SUM(ENERO:DICIEMBRE!FD71)</f>
        <v>0</v>
      </c>
      <c r="FE71" s="63">
        <f>SUM(ENERO:DICIEMBRE!FE71)</f>
        <v>0</v>
      </c>
      <c r="FF71" s="63">
        <f>SUM(ENERO:DICIEMBRE!FF71)</f>
        <v>0</v>
      </c>
      <c r="FG71" s="63">
        <f>SUM(ENERO:DICIEMBRE!FG71)</f>
        <v>0</v>
      </c>
      <c r="FH71" s="69">
        <f t="shared" ref="FH71:FH72" si="604">SUM(EZ71:FG71)</f>
        <v>0</v>
      </c>
      <c r="FI71" s="63">
        <f>SUM(ENERO:DICIEMBRE!FI71)</f>
        <v>0</v>
      </c>
      <c r="FJ71" s="63">
        <f>SUM(ENERO:DICIEMBRE!FJ71)</f>
        <v>0</v>
      </c>
      <c r="FK71" s="63">
        <f>SUM(ENERO:DICIEMBRE!FK71)</f>
        <v>0</v>
      </c>
      <c r="FL71" s="63">
        <f>SUM(ENERO:DICIEMBRE!FL71)</f>
        <v>0</v>
      </c>
      <c r="FM71" s="63">
        <f>SUM(ENERO:DICIEMBRE!FM71)</f>
        <v>0</v>
      </c>
      <c r="FN71" s="63">
        <f>SUM(ENERO:DICIEMBRE!FN71)</f>
        <v>0</v>
      </c>
      <c r="FO71" s="63">
        <f>SUM(ENERO:DICIEMBRE!FO71)</f>
        <v>0</v>
      </c>
      <c r="FP71" s="63">
        <f>SUM(ENERO:DICIEMBRE!FP71)</f>
        <v>0</v>
      </c>
      <c r="FQ71" s="63">
        <f>SUM(ENERO:DICIEMBRE!FQ71)</f>
        <v>0</v>
      </c>
      <c r="FR71" s="63">
        <f>SUM(ENERO:DICIEMBRE!FR71)</f>
        <v>0</v>
      </c>
      <c r="FS71" s="69">
        <f t="shared" ref="FS71:FS72" si="605">SUM(FI71:FR71)</f>
        <v>0</v>
      </c>
      <c r="FT71" s="63">
        <f>SUM(ENERO:DICIEMBRE!FT71)</f>
        <v>0</v>
      </c>
      <c r="FU71" s="63">
        <f>SUM(ENERO:DICIEMBRE!FU71)</f>
        <v>0</v>
      </c>
      <c r="FV71" s="63">
        <f>SUM(ENERO:DICIEMBRE!FV71)</f>
        <v>0</v>
      </c>
      <c r="FW71" s="63">
        <f>SUM(ENERO:DICIEMBRE!FW71)</f>
        <v>0</v>
      </c>
      <c r="FX71" s="63">
        <f>SUM(ENERO:DICIEMBRE!FX71)</f>
        <v>0</v>
      </c>
      <c r="FY71" s="63">
        <f>SUM(ENERO:DICIEMBRE!FY71)</f>
        <v>0</v>
      </c>
      <c r="FZ71" s="63">
        <f>SUM(ENERO:DICIEMBRE!FZ71)</f>
        <v>0</v>
      </c>
      <c r="GA71" s="63">
        <f>SUM(ENERO:DICIEMBRE!GA71)</f>
        <v>0</v>
      </c>
      <c r="GB71" s="63">
        <f>SUM(ENERO:DICIEMBRE!GB71)</f>
        <v>0</v>
      </c>
      <c r="GC71" s="63">
        <f>SUM(ENERO:DICIEMBRE!GC71)</f>
        <v>0</v>
      </c>
      <c r="GD71" s="63">
        <f>SUM(ENERO:DICIEMBRE!GD71)</f>
        <v>0</v>
      </c>
      <c r="GE71" s="63">
        <f>SUM(ENERO:DICIEMBRE!GE71)</f>
        <v>0</v>
      </c>
      <c r="GF71" s="63">
        <f>SUM(ENERO:DICIEMBRE!GF71)</f>
        <v>0</v>
      </c>
      <c r="GG71" s="63">
        <f>SUM(ENERO:DICIEMBRE!GG71)</f>
        <v>0</v>
      </c>
      <c r="GH71" s="63">
        <f>SUM(ENERO:DICIEMBRE!GH71)</f>
        <v>0</v>
      </c>
      <c r="GI71" s="63">
        <f>SUM(ENERO:DICIEMBRE!GI71)</f>
        <v>0</v>
      </c>
      <c r="GJ71" s="63">
        <f>SUM(ENERO:DICIEMBRE!GJ71)</f>
        <v>0</v>
      </c>
      <c r="GK71" s="63">
        <f>SUM(ENERO:DICIEMBRE!GK71)</f>
        <v>0</v>
      </c>
      <c r="GL71" s="63">
        <f>SUM(ENERO:DICIEMBRE!GL71)</f>
        <v>0</v>
      </c>
      <c r="GM71" s="63">
        <f>SUM(ENERO:DICIEMBRE!GM71)</f>
        <v>0</v>
      </c>
      <c r="GN71" s="63">
        <f>SUM(ENERO:DICIEMBRE!GN71)</f>
        <v>0</v>
      </c>
      <c r="GO71" s="63">
        <f>SUM(ENERO:DICIEMBRE!GO71)</f>
        <v>0</v>
      </c>
      <c r="GP71" s="63">
        <f>SUM(ENERO:DICIEMBRE!GP71)</f>
        <v>0</v>
      </c>
      <c r="GQ71" s="69">
        <f t="shared" si="346"/>
        <v>0</v>
      </c>
      <c r="GR71" s="63">
        <f>SUM(ENERO:DICIEMBRE!GR71)</f>
        <v>0</v>
      </c>
      <c r="GS71" s="69">
        <f t="shared" ref="GS71:GS72" si="606">SUM(GR71)</f>
        <v>0</v>
      </c>
      <c r="GT71" s="63">
        <f>SUM(ENERO:DICIEMBRE!GT71)</f>
        <v>0</v>
      </c>
      <c r="GU71" s="63">
        <f>SUM(ENERO:DICIEMBRE!GU71)</f>
        <v>0</v>
      </c>
      <c r="GV71" s="63">
        <f>SUM(ENERO:DICIEMBRE!GV71)</f>
        <v>0</v>
      </c>
      <c r="GW71" s="63">
        <f>SUM(ENERO:DICIEMBRE!GW71)</f>
        <v>0</v>
      </c>
      <c r="GX71" s="63">
        <f>SUM(ENERO:DICIEMBRE!GX71)</f>
        <v>0</v>
      </c>
      <c r="GY71" s="63">
        <f>SUM(ENERO:DICIEMBRE!GY71)</f>
        <v>0</v>
      </c>
      <c r="GZ71" s="63">
        <f>SUM(ENERO:DICIEMBRE!GZ71)</f>
        <v>0</v>
      </c>
      <c r="HA71" s="63">
        <f>SUM(ENERO:DICIEMBRE!HA71)</f>
        <v>0</v>
      </c>
      <c r="HB71" s="63">
        <f>SUM(ENERO:DICIEMBRE!HB71)</f>
        <v>0</v>
      </c>
      <c r="HC71" s="63">
        <f>SUM(ENERO:DICIEMBRE!HC71)</f>
        <v>0</v>
      </c>
      <c r="HD71" s="63">
        <f>SUM(ENERO:DICIEMBRE!HD71)</f>
        <v>0</v>
      </c>
      <c r="HE71" s="63">
        <f>SUM(ENERO:DICIEMBRE!HE71)</f>
        <v>0</v>
      </c>
      <c r="HF71" s="63">
        <f>SUM(ENERO:DICIEMBRE!HF71)</f>
        <v>0</v>
      </c>
      <c r="HG71" s="63">
        <f>SUM(ENERO:DICIEMBRE!HG71)</f>
        <v>0</v>
      </c>
      <c r="HH71" s="63">
        <f>SUM(ENERO:DICIEMBRE!HH71)</f>
        <v>0</v>
      </c>
      <c r="HI71" s="63">
        <f>SUM(ENERO:DICIEMBRE!HI71)</f>
        <v>0</v>
      </c>
      <c r="HJ71" s="63">
        <f>SUM(ENERO:DICIEMBRE!HJ71)</f>
        <v>0</v>
      </c>
      <c r="HK71" s="63">
        <f>SUM(ENERO:DICIEMBRE!HK71)</f>
        <v>0</v>
      </c>
      <c r="HL71" s="63">
        <f>SUM(ENERO:DICIEMBRE!HL71)</f>
        <v>0</v>
      </c>
      <c r="HM71" s="63">
        <f>SUM(ENERO:DICIEMBRE!HM71)</f>
        <v>0</v>
      </c>
      <c r="HN71" s="63">
        <f>SUM(ENERO:DICIEMBRE!HN71)</f>
        <v>0</v>
      </c>
      <c r="HO71" s="63">
        <f>SUM(ENERO:DICIEMBRE!HO71)</f>
        <v>0</v>
      </c>
      <c r="HP71" s="63">
        <f>SUM(ENERO:DICIEMBRE!HP71)</f>
        <v>0</v>
      </c>
      <c r="HQ71" s="63">
        <f>SUM(ENERO:DICIEMBRE!HQ71)</f>
        <v>0</v>
      </c>
      <c r="HR71" s="63">
        <f>SUM(ENERO:DICIEMBRE!HR71)</f>
        <v>0</v>
      </c>
      <c r="HS71" s="69">
        <f>SUM(GT71:HR71)</f>
        <v>0</v>
      </c>
      <c r="HT71" s="63">
        <f>SUM(ENERO:DICIEMBRE!HT71)</f>
        <v>0</v>
      </c>
      <c r="HU71" s="63">
        <f>SUM(ENERO:DICIEMBRE!HU71)</f>
        <v>0</v>
      </c>
      <c r="HV71" s="69">
        <f t="shared" ref="HV71:HV72" si="607">SUM(HT71:HU71)</f>
        <v>0</v>
      </c>
      <c r="HW71" s="63">
        <f>SUM(ENERO:DICIEMBRE!HW71)</f>
        <v>0</v>
      </c>
      <c r="HX71" s="63">
        <f>SUM(ENERO:DICIEMBRE!HX71)</f>
        <v>0</v>
      </c>
      <c r="HY71" s="63">
        <f>SUM(ENERO:DICIEMBRE!HY71)</f>
        <v>0</v>
      </c>
      <c r="HZ71" s="63">
        <f>SUM(ENERO:DICIEMBRE!HZ71)</f>
        <v>0</v>
      </c>
      <c r="IA71" s="63">
        <f>SUM(ENERO:DICIEMBRE!IA71)</f>
        <v>0</v>
      </c>
      <c r="IB71" s="63">
        <f>SUM(ENERO:DICIEMBRE!IB71)</f>
        <v>0</v>
      </c>
      <c r="IC71" s="69">
        <f t="shared" ref="IC71:IC72" si="608">SUM(HW71:IB71)</f>
        <v>0</v>
      </c>
      <c r="ID71" s="63">
        <f>SUM(ENERO:DICIEMBRE!ID71)</f>
        <v>0</v>
      </c>
      <c r="IE71" s="63">
        <f>SUM(ENERO:DICIEMBRE!IE71)</f>
        <v>0</v>
      </c>
      <c r="IF71" s="63">
        <f>SUM(ENERO:DICIEMBRE!IF71)</f>
        <v>0</v>
      </c>
      <c r="IG71" s="63">
        <f>SUM(ENERO:DICIEMBRE!IG71)</f>
        <v>0</v>
      </c>
      <c r="IH71" s="63">
        <f>SUM(ENERO:DICIEMBRE!IH71)</f>
        <v>0</v>
      </c>
      <c r="II71" s="63">
        <f>SUM(ENERO:DICIEMBRE!II71)</f>
        <v>0</v>
      </c>
      <c r="IJ71" s="63">
        <f>SUM(ENERO:DICIEMBRE!IJ71)</f>
        <v>0</v>
      </c>
      <c r="IK71" s="63">
        <f>SUM(ENERO:DICIEMBRE!IK71)</f>
        <v>0</v>
      </c>
      <c r="IL71" s="63">
        <f>SUM(ENERO:DICIEMBRE!IL71)</f>
        <v>0</v>
      </c>
      <c r="IM71" s="63">
        <f>SUM(ENERO:DICIEMBRE!IM71)</f>
        <v>0</v>
      </c>
      <c r="IN71" s="69">
        <f t="shared" ref="IN71:IN72" si="609">SUM(ID71:IM71)</f>
        <v>0</v>
      </c>
      <c r="IO71" s="140">
        <f t="shared" ref="IO71:IO72" si="610">SUM(AT71,BU71,BY71,DC71,DF71,EK71,EO71,EJ71,EY71,FH71,FS71,GQ71,GS71,HS71,HV71,IC71,IN71)</f>
        <v>0</v>
      </c>
      <c r="IP71" s="63">
        <f>SUM(ENERO:DICIEMBRE!IP71)</f>
        <v>0</v>
      </c>
      <c r="IQ71" s="63">
        <f>SUM(ENERO:DICIEMBRE!IQ71)</f>
        <v>0</v>
      </c>
      <c r="IR71" s="63">
        <f>SUM(ENERO:DICIEMBRE!IR71)</f>
        <v>0</v>
      </c>
      <c r="IS71" s="63">
        <f>SUM(ENERO:DICIEMBRE!IS71)</f>
        <v>0</v>
      </c>
      <c r="IT71" s="63">
        <f>SUM(ENERO:DICIEMBRE!IT71)</f>
        <v>0</v>
      </c>
      <c r="IU71" s="63">
        <f>SUM(ENERO:DICIEMBRE!IU71)</f>
        <v>0</v>
      </c>
      <c r="IV71" s="63">
        <f>SUM(ENERO:DICIEMBRE!IV71)</f>
        <v>0</v>
      </c>
      <c r="IW71" s="63">
        <f>SUM(ENERO:DICIEMBRE!IW71)</f>
        <v>0</v>
      </c>
      <c r="IX71" s="63">
        <f>SUM(ENERO:DICIEMBRE!IX71)</f>
        <v>0</v>
      </c>
      <c r="IY71" s="63">
        <f>SUM(ENERO:DICIEMBRE!IY71)</f>
        <v>0</v>
      </c>
      <c r="IZ71" s="63">
        <f>SUM(ENERO:DICIEMBRE!IZ71)</f>
        <v>0</v>
      </c>
      <c r="JA71" s="63">
        <f>SUM(ENERO:DICIEMBRE!JA71)</f>
        <v>0</v>
      </c>
      <c r="JB71" s="63">
        <f>SUM(ENERO:DICIEMBRE!JB71)</f>
        <v>0</v>
      </c>
      <c r="JC71" s="63">
        <f>SUM(ENERO:DICIEMBRE!JC71)</f>
        <v>0</v>
      </c>
      <c r="JD71" s="140">
        <f>SUM(IP71,IR71,IT71,IZ71,JB71,IX71,IV71)</f>
        <v>0</v>
      </c>
      <c r="JE71" s="140">
        <f>SUM(IQ71,IS71,IU71,JA71,JC71,IY71,IW71)</f>
        <v>0</v>
      </c>
      <c r="JF71" s="140">
        <f t="shared" ref="JF71:JF72" si="611">SUM(JD71:JE71)</f>
        <v>0</v>
      </c>
      <c r="JG71" s="63">
        <f>SUM(ENERO:DICIEMBRE!JG71)</f>
        <v>0</v>
      </c>
      <c r="JH71" s="63">
        <f>SUM(ENERO:DICIEMBRE!JH71)</f>
        <v>0</v>
      </c>
      <c r="JI71" s="63">
        <f>SUM(ENERO:DICIEMBRE!JI71)</f>
        <v>0</v>
      </c>
      <c r="JJ71" s="63">
        <f>SUM(ENERO:DICIEMBRE!JJ71)</f>
        <v>0</v>
      </c>
      <c r="JK71" s="63">
        <f>SUM(ENERO:DICIEMBRE!JK71)</f>
        <v>0</v>
      </c>
      <c r="JL71" s="140">
        <f t="shared" ref="JL71:JL72" si="612">SUM(JG71:JK71)</f>
        <v>0</v>
      </c>
      <c r="JM71" s="63">
        <f>SUM(ENERO:DICIEMBRE!JM71)</f>
        <v>0</v>
      </c>
      <c r="JN71" s="63">
        <f>SUM(ENERO:DICIEMBRE!JN71)</f>
        <v>0</v>
      </c>
      <c r="JO71" s="140">
        <f t="shared" ref="JO71:JO72" si="613">SUM(JM71:JN71)</f>
        <v>0</v>
      </c>
      <c r="JP71" s="63">
        <f>SUM(ENERO:DICIEMBRE!JP71)</f>
        <v>0</v>
      </c>
      <c r="JQ71" s="63">
        <f>SUM(ENERO:DICIEMBRE!JQ71)</f>
        <v>0</v>
      </c>
      <c r="JR71" s="63">
        <f>SUM(ENERO:DICIEMBRE!JR71)</f>
        <v>0</v>
      </c>
      <c r="JS71" s="63">
        <f>SUM(ENERO:DICIEMBRE!JS71)</f>
        <v>0</v>
      </c>
      <c r="JT71" s="63">
        <f>SUM(ENERO:DICIEMBRE!JT71)</f>
        <v>0</v>
      </c>
      <c r="JU71" s="63">
        <f>SUM(ENERO:DICIEMBRE!JU71)</f>
        <v>0</v>
      </c>
      <c r="JV71" s="63">
        <f>SUM(ENERO:DICIEMBRE!JV71)</f>
        <v>0</v>
      </c>
      <c r="JW71" s="63">
        <f>SUM(ENERO:DICIEMBRE!JW71)</f>
        <v>0</v>
      </c>
      <c r="JX71" s="63">
        <f>SUM(ENERO:DICIEMBRE!JX71)</f>
        <v>0</v>
      </c>
      <c r="JY71" s="63">
        <f>SUM(ENERO:DICIEMBRE!JY71)</f>
        <v>0</v>
      </c>
      <c r="JZ71" s="63">
        <f>SUM(ENERO:DICIEMBRE!JZ71)</f>
        <v>0</v>
      </c>
      <c r="KA71" s="63">
        <f>SUM(ENERO:DICIEMBRE!KA71)</f>
        <v>0</v>
      </c>
      <c r="KB71" s="63">
        <f>SUM(ENERO:DICIEMBRE!KB71)</f>
        <v>0</v>
      </c>
      <c r="KC71" s="63">
        <f>SUM(ENERO:DICIEMBRE!KC71)</f>
        <v>0</v>
      </c>
      <c r="KD71" s="63">
        <f>SUM(ENERO:DICIEMBRE!KD71)</f>
        <v>0</v>
      </c>
      <c r="KE71" s="63">
        <f>SUM(ENERO:DICIEMBRE!KE71)</f>
        <v>0</v>
      </c>
      <c r="KF71" s="63">
        <f>SUM(ENERO:DICIEMBRE!KF71)</f>
        <v>0</v>
      </c>
      <c r="KG71" s="140">
        <f t="shared" ref="KG71:KG72" si="614">SUM(JP71:KF71)</f>
        <v>0</v>
      </c>
      <c r="KH71" s="63">
        <f t="shared" ref="KH71:KX71" si="615">SUM(KH72:KH73)</f>
        <v>0</v>
      </c>
      <c r="KI71" s="63">
        <f t="shared" si="615"/>
        <v>0</v>
      </c>
      <c r="KJ71" s="63">
        <f t="shared" si="615"/>
        <v>0</v>
      </c>
      <c r="KK71" s="63">
        <f t="shared" si="615"/>
        <v>0</v>
      </c>
      <c r="KL71" s="63">
        <f t="shared" si="615"/>
        <v>0</v>
      </c>
      <c r="KM71" s="63">
        <f t="shared" si="615"/>
        <v>0</v>
      </c>
      <c r="KN71" s="63">
        <f t="shared" si="615"/>
        <v>0</v>
      </c>
      <c r="KO71" s="63">
        <f t="shared" si="615"/>
        <v>0</v>
      </c>
      <c r="KP71" s="63">
        <f t="shared" si="615"/>
        <v>0</v>
      </c>
      <c r="KQ71" s="63">
        <f t="shared" si="615"/>
        <v>0</v>
      </c>
      <c r="KR71" s="63">
        <f t="shared" si="615"/>
        <v>0</v>
      </c>
      <c r="KS71" s="63">
        <f t="shared" si="615"/>
        <v>0</v>
      </c>
      <c r="KT71" s="63">
        <f t="shared" si="615"/>
        <v>0</v>
      </c>
      <c r="KU71" s="63">
        <f t="shared" si="615"/>
        <v>0</v>
      </c>
      <c r="KV71" s="63">
        <f t="shared" si="615"/>
        <v>0</v>
      </c>
      <c r="KW71" s="63">
        <f t="shared" si="615"/>
        <v>0</v>
      </c>
      <c r="KX71" s="63">
        <f t="shared" si="615"/>
        <v>0</v>
      </c>
      <c r="KY71" s="140">
        <f t="shared" ref="KY71:KY72" si="616">SUM(KH71:KX71)</f>
        <v>0</v>
      </c>
      <c r="KZ71" s="63">
        <f>SUM(ENERO:DICIEMBRE!KZ71)</f>
        <v>0</v>
      </c>
      <c r="LA71" s="63">
        <f t="shared" ref="LA71:MM71" si="617">SUM(LA72:LA73)</f>
        <v>0</v>
      </c>
      <c r="LB71" s="63">
        <f t="shared" si="617"/>
        <v>0</v>
      </c>
      <c r="LC71" s="63">
        <f t="shared" si="617"/>
        <v>0</v>
      </c>
      <c r="LD71" s="63">
        <f t="shared" si="617"/>
        <v>0</v>
      </c>
      <c r="LE71" s="63">
        <f t="shared" si="617"/>
        <v>0</v>
      </c>
      <c r="LF71" s="63">
        <f t="shared" si="617"/>
        <v>0</v>
      </c>
      <c r="LG71" s="63">
        <f t="shared" si="617"/>
        <v>0</v>
      </c>
      <c r="LH71" s="63">
        <f t="shared" si="617"/>
        <v>0</v>
      </c>
      <c r="LI71" s="63">
        <f t="shared" si="617"/>
        <v>0</v>
      </c>
      <c r="LJ71" s="63">
        <f t="shared" si="617"/>
        <v>0</v>
      </c>
      <c r="LK71" s="63">
        <f t="shared" si="617"/>
        <v>0</v>
      </c>
      <c r="LL71" s="63">
        <f t="shared" si="617"/>
        <v>0</v>
      </c>
      <c r="LM71" s="63">
        <f t="shared" si="617"/>
        <v>0</v>
      </c>
      <c r="LN71" s="63">
        <f t="shared" si="617"/>
        <v>0</v>
      </c>
      <c r="LO71" s="63">
        <f t="shared" si="617"/>
        <v>0</v>
      </c>
      <c r="LP71" s="63">
        <f t="shared" si="617"/>
        <v>0</v>
      </c>
      <c r="LQ71" s="63">
        <f t="shared" si="617"/>
        <v>0</v>
      </c>
      <c r="LR71" s="63">
        <f t="shared" si="617"/>
        <v>0</v>
      </c>
      <c r="LS71" s="63">
        <f t="shared" si="617"/>
        <v>0</v>
      </c>
      <c r="LT71" s="63">
        <f t="shared" si="617"/>
        <v>0</v>
      </c>
      <c r="LU71" s="63">
        <f t="shared" si="617"/>
        <v>0</v>
      </c>
      <c r="LV71" s="63">
        <f t="shared" si="617"/>
        <v>0</v>
      </c>
      <c r="LW71" s="63">
        <f t="shared" si="617"/>
        <v>0</v>
      </c>
      <c r="LX71" s="63">
        <f t="shared" si="617"/>
        <v>0</v>
      </c>
      <c r="LY71" s="63">
        <f t="shared" si="617"/>
        <v>0</v>
      </c>
      <c r="LZ71" s="63">
        <f t="shared" si="617"/>
        <v>0</v>
      </c>
      <c r="MA71" s="63">
        <f t="shared" si="617"/>
        <v>0</v>
      </c>
      <c r="MB71" s="63">
        <f t="shared" si="617"/>
        <v>0</v>
      </c>
      <c r="MC71" s="63">
        <f t="shared" si="617"/>
        <v>0</v>
      </c>
      <c r="MD71" s="63">
        <f t="shared" si="617"/>
        <v>0</v>
      </c>
      <c r="ME71" s="63">
        <f t="shared" si="617"/>
        <v>0</v>
      </c>
      <c r="MF71" s="63">
        <f t="shared" si="617"/>
        <v>0</v>
      </c>
      <c r="MG71" s="63">
        <f t="shared" si="617"/>
        <v>0</v>
      </c>
      <c r="MH71" s="63">
        <f t="shared" si="617"/>
        <v>0</v>
      </c>
      <c r="MI71" s="63">
        <f t="shared" si="617"/>
        <v>0</v>
      </c>
      <c r="MJ71" s="63">
        <f t="shared" si="617"/>
        <v>0</v>
      </c>
      <c r="MK71" s="63">
        <f t="shared" si="617"/>
        <v>0</v>
      </c>
      <c r="ML71" s="63">
        <f t="shared" si="617"/>
        <v>0</v>
      </c>
      <c r="MM71" s="63">
        <f t="shared" si="617"/>
        <v>0</v>
      </c>
    </row>
    <row r="72" ht="12" spans="1:351">
      <c r="A72" s="1" t="s">
        <v>170</v>
      </c>
      <c r="B72" s="1">
        <v>30702</v>
      </c>
      <c r="C72" s="62" t="s">
        <v>235</v>
      </c>
      <c r="D72" s="63" t="e">
        <f>AVERAGE(ENERO:DICIEMBRE!D72)</f>
        <v>#DIV/0!</v>
      </c>
      <c r="E72" s="63" t="e">
        <f>AVERAGE(ENERO:DICIEMBRE!E72)</f>
        <v>#DIV/0!</v>
      </c>
      <c r="F72" s="63" t="e">
        <f>AVERAGE(ENERO:DICIEMBRE!F72)</f>
        <v>#DIV/0!</v>
      </c>
      <c r="G72" s="63" t="e">
        <f>AVERAGE(ENERO:DICIEMBRE!G72)</f>
        <v>#DIV/0!</v>
      </c>
      <c r="H72" s="63" t="e">
        <f>AVERAGE(ENERO:DICIEMBRE!H72)</f>
        <v>#DIV/0!</v>
      </c>
      <c r="I72" s="63" t="e">
        <f>AVERAGE(ENERO:DICIEMBRE!I72)</f>
        <v>#DIV/0!</v>
      </c>
      <c r="J72" s="63" t="e">
        <f>AVERAGE(ENERO:DICIEMBRE!J72)</f>
        <v>#DIV/0!</v>
      </c>
      <c r="K72" s="63" t="e">
        <f>AVERAGE(ENERO:DICIEMBRE!K72)</f>
        <v>#DIV/0!</v>
      </c>
      <c r="L72" s="63" t="e">
        <f>AVERAGE(ENERO:DICIEMBRE!L72)</f>
        <v>#DIV/0!</v>
      </c>
      <c r="M72" s="63" t="e">
        <f>AVERAGE(ENERO:DICIEMBRE!M72)</f>
        <v>#DIV/0!</v>
      </c>
      <c r="N72" s="69" t="e">
        <f t="shared" si="595"/>
        <v>#DIV/0!</v>
      </c>
      <c r="O72" s="63" t="e">
        <f>AVERAGE(ENERO:DICIEMBRE!O72)</f>
        <v>#DIV/0!</v>
      </c>
      <c r="P72" s="63" t="e">
        <f>AVERAGE(ENERO:DICIEMBRE!P72)</f>
        <v>#DIV/0!</v>
      </c>
      <c r="Q72" s="63" t="e">
        <f>AVERAGE(ENERO:DICIEMBRE!Q72)</f>
        <v>#DIV/0!</v>
      </c>
      <c r="R72" s="63" t="e">
        <f>AVERAGE(ENERO:DICIEMBRE!R72)</f>
        <v>#DIV/0!</v>
      </c>
      <c r="S72" s="63" t="e">
        <f>AVERAGE(ENERO:DICIEMBRE!S72)</f>
        <v>#DIV/0!</v>
      </c>
      <c r="T72" s="63" t="e">
        <f>AVERAGE(ENERO:DICIEMBRE!T72)</f>
        <v>#DIV/0!</v>
      </c>
      <c r="U72" s="63" t="e">
        <f>AVERAGE(ENERO:DICIEMBRE!U72)</f>
        <v>#DIV/0!</v>
      </c>
      <c r="V72" s="63" t="e">
        <f>AVERAGE(ENERO:DICIEMBRE!V72)</f>
        <v>#DIV/0!</v>
      </c>
      <c r="W72" s="63" t="e">
        <f>AVERAGE(ENERO:DICIEMBRE!W72)</f>
        <v>#DIV/0!</v>
      </c>
      <c r="X72" s="63" t="e">
        <f>AVERAGE(ENERO:DICIEMBRE!X72)</f>
        <v>#DIV/0!</v>
      </c>
      <c r="Y72" s="69" t="e">
        <f t="shared" si="596"/>
        <v>#DIV/0!</v>
      </c>
      <c r="Z72" s="73">
        <f t="shared" si="348"/>
        <v>0</v>
      </c>
      <c r="AA72" s="74">
        <f t="shared" si="348"/>
        <v>0</v>
      </c>
      <c r="AB72" s="74">
        <f t="shared" si="348"/>
        <v>0</v>
      </c>
      <c r="AC72" s="74">
        <f t="shared" si="348"/>
        <v>0</v>
      </c>
      <c r="AD72" s="74">
        <f t="shared" si="348"/>
        <v>0</v>
      </c>
      <c r="AE72" s="74">
        <f t="shared" si="348"/>
        <v>0</v>
      </c>
      <c r="AF72" s="74">
        <f t="shared" si="348"/>
        <v>0</v>
      </c>
      <c r="AG72" s="74">
        <f t="shared" si="348"/>
        <v>0</v>
      </c>
      <c r="AH72" s="74">
        <f t="shared" si="182"/>
        <v>0</v>
      </c>
      <c r="AI72" s="74">
        <f t="shared" si="182"/>
        <v>0</v>
      </c>
      <c r="AJ72" s="94">
        <f t="shared" si="182"/>
        <v>0</v>
      </c>
      <c r="AK72" s="95">
        <f>SUM(ENERO:DICIEMBRE!AK72)</f>
        <v>0</v>
      </c>
      <c r="AL72" s="96">
        <f>SUM(ENERO:DICIEMBRE!AL72)</f>
        <v>0</v>
      </c>
      <c r="AM72" s="63">
        <f>SUM(ENERO:DICIEMBRE!AM72)</f>
        <v>0</v>
      </c>
      <c r="AN72" s="63">
        <f>SUM(ENERO:DICIEMBRE!AN72)</f>
        <v>0</v>
      </c>
      <c r="AO72" s="63">
        <f>SUM(ENERO:DICIEMBRE!AO72)</f>
        <v>0</v>
      </c>
      <c r="AP72" s="63">
        <f>SUM(ENERO:DICIEMBRE!AP72)</f>
        <v>0</v>
      </c>
      <c r="AQ72" s="63">
        <f>SUM(ENERO:DICIEMBRE!AQ72)</f>
        <v>0</v>
      </c>
      <c r="AR72" s="63">
        <f>SUM(ENERO:DICIEMBRE!AR72)</f>
        <v>0</v>
      </c>
      <c r="AS72" s="63">
        <f>SUM(ENERO:DICIEMBRE!AS72)</f>
        <v>0</v>
      </c>
      <c r="AT72" s="69">
        <f t="shared" si="597"/>
        <v>0</v>
      </c>
      <c r="AU72" s="63">
        <f>SUM(ENERO:DICIEMBRE!AU72)</f>
        <v>0</v>
      </c>
      <c r="AV72" s="63">
        <f>SUM(ENERO:DICIEMBRE!AV72)</f>
        <v>0</v>
      </c>
      <c r="AW72" s="63">
        <f>SUM(ENERO:DICIEMBRE!AW72)</f>
        <v>0</v>
      </c>
      <c r="AX72" s="63">
        <f>SUM(ENERO:DICIEMBRE!AX72)</f>
        <v>0</v>
      </c>
      <c r="AY72" s="63">
        <f>SUM(ENERO:DICIEMBRE!AY72)</f>
        <v>0</v>
      </c>
      <c r="AZ72" s="63">
        <f>SUM(ENERO:DICIEMBRE!AZ72)</f>
        <v>0</v>
      </c>
      <c r="BA72" s="63">
        <f>SUM(ENERO:DICIEMBRE!BA72)</f>
        <v>0</v>
      </c>
      <c r="BB72" s="63">
        <f>SUM(ENERO:DICIEMBRE!BB72)</f>
        <v>0</v>
      </c>
      <c r="BC72" s="63">
        <f>SUM(ENERO:DICIEMBRE!BC72)</f>
        <v>0</v>
      </c>
      <c r="BD72" s="63">
        <f>SUM(ENERO:DICIEMBRE!BD72)</f>
        <v>0</v>
      </c>
      <c r="BE72" s="63">
        <f>SUM(ENERO:DICIEMBRE!BE72)</f>
        <v>0</v>
      </c>
      <c r="BF72" s="63">
        <f>SUM(ENERO:DICIEMBRE!BF72)</f>
        <v>0</v>
      </c>
      <c r="BG72" s="63">
        <f>SUM(ENERO:DICIEMBRE!BG72)</f>
        <v>0</v>
      </c>
      <c r="BH72" s="63">
        <f>SUM(ENERO:DICIEMBRE!BH72)</f>
        <v>0</v>
      </c>
      <c r="BI72" s="63">
        <f>SUM(ENERO:DICIEMBRE!BI72)</f>
        <v>0</v>
      </c>
      <c r="BJ72" s="63">
        <f>SUM(ENERO:DICIEMBRE!BJ72)</f>
        <v>0</v>
      </c>
      <c r="BK72" s="63">
        <f>SUM(ENERO:DICIEMBRE!BK72)</f>
        <v>0</v>
      </c>
      <c r="BL72" s="63">
        <f>SUM(ENERO:DICIEMBRE!BL72)</f>
        <v>0</v>
      </c>
      <c r="BM72" s="63">
        <f>SUM(ENERO:DICIEMBRE!BM72)</f>
        <v>0</v>
      </c>
      <c r="BN72" s="63">
        <f>SUM(ENERO:DICIEMBRE!BN72)</f>
        <v>0</v>
      </c>
      <c r="BO72" s="63">
        <f>SUM(ENERO:DICIEMBRE!BO72)</f>
        <v>0</v>
      </c>
      <c r="BP72" s="63">
        <f>SUM(ENERO:DICIEMBRE!BP72)</f>
        <v>0</v>
      </c>
      <c r="BQ72" s="63">
        <f>SUM(ENERO:DICIEMBRE!BQ72)</f>
        <v>0</v>
      </c>
      <c r="BR72" s="63">
        <f>SUM(ENERO:DICIEMBRE!BR72)</f>
        <v>0</v>
      </c>
      <c r="BS72" s="63">
        <f>SUM(ENERO:DICIEMBRE!BS72)</f>
        <v>0</v>
      </c>
      <c r="BT72" s="63">
        <f>SUM(ENERO:DICIEMBRE!BT72)</f>
        <v>0</v>
      </c>
      <c r="BU72" s="69">
        <f t="shared" si="598"/>
        <v>0</v>
      </c>
      <c r="BV72" s="63">
        <f>SUM(ENERO:DICIEMBRE!BV72)</f>
        <v>0</v>
      </c>
      <c r="BW72" s="63">
        <f>SUM(ENERO:DICIEMBRE!BW72)</f>
        <v>0</v>
      </c>
      <c r="BX72" s="63">
        <f>SUM(ENERO:DICIEMBRE!BX72)</f>
        <v>0</v>
      </c>
      <c r="BY72" s="69">
        <f t="shared" si="599"/>
        <v>0</v>
      </c>
      <c r="BZ72" s="63">
        <f>SUM(ENERO:DICIEMBRE!BZ72)</f>
        <v>0</v>
      </c>
      <c r="CA72" s="63">
        <f>SUM(ENERO:DICIEMBRE!CA72)</f>
        <v>0</v>
      </c>
      <c r="CB72" s="63">
        <f>SUM(ENERO:DICIEMBRE!CB72)</f>
        <v>0</v>
      </c>
      <c r="CC72" s="63">
        <f>SUM(ENERO:DICIEMBRE!CC72)</f>
        <v>0</v>
      </c>
      <c r="CD72" s="63">
        <f>SUM(ENERO:DICIEMBRE!CD72)</f>
        <v>0</v>
      </c>
      <c r="CE72" s="63">
        <f>SUM(ENERO:DICIEMBRE!CE72)</f>
        <v>0</v>
      </c>
      <c r="CF72" s="63">
        <f>SUM(ENERO:DICIEMBRE!CF72)</f>
        <v>0</v>
      </c>
      <c r="CG72" s="63">
        <f>SUM(ENERO:DICIEMBRE!CG72)</f>
        <v>0</v>
      </c>
      <c r="CH72" s="63">
        <f>SUM(ENERO:DICIEMBRE!CH72)</f>
        <v>0</v>
      </c>
      <c r="CI72" s="63">
        <f>SUM(ENERO:DICIEMBRE!CI72)</f>
        <v>0</v>
      </c>
      <c r="CJ72" s="63">
        <f>SUM(ENERO:DICIEMBRE!CJ72)</f>
        <v>0</v>
      </c>
      <c r="CK72" s="63">
        <f>SUM(ENERO:DICIEMBRE!CK72)</f>
        <v>0</v>
      </c>
      <c r="CL72" s="63">
        <f>SUM(ENERO:DICIEMBRE!CL72)</f>
        <v>0</v>
      </c>
      <c r="CM72" s="63">
        <f>SUM(ENERO:DICIEMBRE!CM72)</f>
        <v>0</v>
      </c>
      <c r="CN72" s="63">
        <f>SUM(ENERO:DICIEMBRE!CN72)</f>
        <v>0</v>
      </c>
      <c r="CO72" s="63">
        <f>SUM(ENERO:DICIEMBRE!CO72)</f>
        <v>0</v>
      </c>
      <c r="CP72" s="63">
        <f>SUM(ENERO:DICIEMBRE!CP72)</f>
        <v>0</v>
      </c>
      <c r="CQ72" s="63">
        <f>SUM(ENERO:DICIEMBRE!CQ72)</f>
        <v>0</v>
      </c>
      <c r="CR72" s="63">
        <f>SUM(ENERO:DICIEMBRE!CR72)</f>
        <v>0</v>
      </c>
      <c r="CS72" s="63">
        <f>SUM(ENERO:DICIEMBRE!CS72)</f>
        <v>0</v>
      </c>
      <c r="CT72" s="63">
        <f>SUM(ENERO:DICIEMBRE!CT72)</f>
        <v>0</v>
      </c>
      <c r="CU72" s="63">
        <f>SUM(ENERO:DICIEMBRE!CU72)</f>
        <v>0</v>
      </c>
      <c r="CV72" s="63">
        <f>SUM(ENERO:DICIEMBRE!CV72)</f>
        <v>0</v>
      </c>
      <c r="CW72" s="63">
        <f>SUM(ENERO:DICIEMBRE!CW72)</f>
        <v>0</v>
      </c>
      <c r="CX72" s="63">
        <f>SUM(ENERO:DICIEMBRE!CX72)</f>
        <v>0</v>
      </c>
      <c r="CY72" s="63">
        <f>SUM(ENERO:DICIEMBRE!CY72)</f>
        <v>0</v>
      </c>
      <c r="CZ72" s="63">
        <f>SUM(ENERO:DICIEMBRE!CZ72)</f>
        <v>0</v>
      </c>
      <c r="DA72" s="63">
        <f>SUM(ENERO:DICIEMBRE!DA72)</f>
        <v>0</v>
      </c>
      <c r="DB72" s="63">
        <f>SUM(ENERO:DICIEMBRE!DB72)</f>
        <v>0</v>
      </c>
      <c r="DC72" s="69">
        <f t="shared" si="600"/>
        <v>0</v>
      </c>
      <c r="DD72" s="63">
        <f>SUM(ENERO:DICIEMBRE!DD72)</f>
        <v>0</v>
      </c>
      <c r="DE72" s="63">
        <f>SUM(ENERO:DICIEMBRE!DE72)</f>
        <v>0</v>
      </c>
      <c r="DF72" s="69">
        <f>SUM(DD72:DE72)</f>
        <v>0</v>
      </c>
      <c r="DG72" s="63">
        <f>SUM(ENERO:DICIEMBRE!DG72)</f>
        <v>0</v>
      </c>
      <c r="DH72" s="63">
        <f>SUM(ENERO:DICIEMBRE!DH72)</f>
        <v>0</v>
      </c>
      <c r="DI72" s="63">
        <f>SUM(ENERO:DICIEMBRE!DI72)</f>
        <v>0</v>
      </c>
      <c r="DJ72" s="63">
        <f>SUM(ENERO:DICIEMBRE!DJ72)</f>
        <v>0</v>
      </c>
      <c r="DK72" s="63">
        <f>SUM(ENERO:DICIEMBRE!DK72)</f>
        <v>0</v>
      </c>
      <c r="DL72" s="63">
        <f>SUM(ENERO:DICIEMBRE!DL72)</f>
        <v>0</v>
      </c>
      <c r="DM72" s="63">
        <f>SUM(ENERO:DICIEMBRE!DM72)</f>
        <v>0</v>
      </c>
      <c r="DN72" s="63">
        <f>SUM(ENERO:DICIEMBRE!DN72)</f>
        <v>0</v>
      </c>
      <c r="DO72" s="63">
        <f>SUM(ENERO:DICIEMBRE!DO72)</f>
        <v>0</v>
      </c>
      <c r="DP72" s="63">
        <f>SUM(ENERO:DICIEMBRE!DP72)</f>
        <v>0</v>
      </c>
      <c r="DQ72" s="63">
        <f>SUM(ENERO:DICIEMBRE!DQ72)</f>
        <v>0</v>
      </c>
      <c r="DR72" s="63">
        <f>SUM(ENERO:DICIEMBRE!DR72)</f>
        <v>0</v>
      </c>
      <c r="DS72" s="63">
        <f>SUM(ENERO:DICIEMBRE!DS72)</f>
        <v>0</v>
      </c>
      <c r="DT72" s="63">
        <f>SUM(ENERO:DICIEMBRE!DT72)</f>
        <v>0</v>
      </c>
      <c r="DU72" s="63">
        <f>SUM(ENERO:DICIEMBRE!DU72)</f>
        <v>0</v>
      </c>
      <c r="DV72" s="63">
        <f>SUM(ENERO:DICIEMBRE!DV72)</f>
        <v>0</v>
      </c>
      <c r="DW72" s="63">
        <f>SUM(ENERO:DICIEMBRE!DW72)</f>
        <v>0</v>
      </c>
      <c r="DX72" s="63">
        <f>SUM(ENERO:DICIEMBRE!DX72)</f>
        <v>0</v>
      </c>
      <c r="DY72" s="63">
        <f>SUM(ENERO:DICIEMBRE!DY72)</f>
        <v>0</v>
      </c>
      <c r="DZ72" s="63">
        <f>SUM(ENERO:DICIEMBRE!DZ72)</f>
        <v>0</v>
      </c>
      <c r="EA72" s="63">
        <f>SUM(ENERO:DICIEMBRE!EA72)</f>
        <v>0</v>
      </c>
      <c r="EB72" s="63">
        <f>SUM(ENERO:DICIEMBRE!EB72)</f>
        <v>0</v>
      </c>
      <c r="EC72" s="63">
        <f>SUM(ENERO:DICIEMBRE!EC72)</f>
        <v>0</v>
      </c>
      <c r="ED72" s="63">
        <f>SUM(ENERO:DICIEMBRE!ED72)</f>
        <v>0</v>
      </c>
      <c r="EE72" s="63">
        <f>SUM(ENERO:DICIEMBRE!EE72)</f>
        <v>0</v>
      </c>
      <c r="EF72" s="63">
        <f>SUM(ENERO:DICIEMBRE!EF72)</f>
        <v>0</v>
      </c>
      <c r="EG72" s="63">
        <f>SUM(ENERO:DICIEMBRE!EG72)</f>
        <v>0</v>
      </c>
      <c r="EH72" s="63">
        <f>SUM(ENERO:DICIEMBRE!EH72)</f>
        <v>0</v>
      </c>
      <c r="EI72" s="63">
        <f>SUM(ENERO:DICIEMBRE!EI72)</f>
        <v>0</v>
      </c>
      <c r="EJ72" s="69">
        <f t="shared" si="601"/>
        <v>0</v>
      </c>
      <c r="EK72" s="69">
        <f t="shared" si="602"/>
        <v>0</v>
      </c>
      <c r="EL72" s="63">
        <f>SUM(ENERO:DICIEMBRE!EL72)</f>
        <v>0</v>
      </c>
      <c r="EM72" s="63">
        <f>SUM(ENERO:DICIEMBRE!EM72)</f>
        <v>0</v>
      </c>
      <c r="EN72" s="63">
        <f>SUM(ENERO:DICIEMBRE!EN72)</f>
        <v>0</v>
      </c>
      <c r="EO72" s="69">
        <f t="shared" si="603"/>
        <v>0</v>
      </c>
      <c r="EP72" s="63">
        <f>SUM(ENERO:DICIEMBRE!EP72)</f>
        <v>0</v>
      </c>
      <c r="EQ72" s="63">
        <f>SUM(ENERO:DICIEMBRE!EQ72)</f>
        <v>0</v>
      </c>
      <c r="ER72" s="63">
        <f>SUM(ENERO:DICIEMBRE!ER72)</f>
        <v>0</v>
      </c>
      <c r="ES72" s="63">
        <f>SUM(ENERO:DICIEMBRE!ES72)</f>
        <v>0</v>
      </c>
      <c r="ET72" s="63">
        <f>SUM(ENERO:DICIEMBRE!ET72)</f>
        <v>0</v>
      </c>
      <c r="EU72" s="63">
        <f>SUM(ENERO:DICIEMBRE!EU72)</f>
        <v>0</v>
      </c>
      <c r="EV72" s="63">
        <f>SUM(ENERO:DICIEMBRE!EV72)</f>
        <v>0</v>
      </c>
      <c r="EW72" s="63">
        <f>SUM(ENERO:DICIEMBRE!EW72)</f>
        <v>0</v>
      </c>
      <c r="EX72" s="63">
        <f>SUM(ENERO:DICIEMBRE!EX72)</f>
        <v>0</v>
      </c>
      <c r="EY72" s="69">
        <f t="shared" si="345"/>
        <v>0</v>
      </c>
      <c r="EZ72" s="63">
        <f>SUM(ENERO:DICIEMBRE!EZ72)</f>
        <v>0</v>
      </c>
      <c r="FA72" s="63">
        <f>SUM(ENERO:DICIEMBRE!FA72)</f>
        <v>0</v>
      </c>
      <c r="FB72" s="63">
        <f>SUM(ENERO:DICIEMBRE!FB72)</f>
        <v>0</v>
      </c>
      <c r="FC72" s="63">
        <f>SUM(ENERO:DICIEMBRE!FC72)</f>
        <v>0</v>
      </c>
      <c r="FD72" s="63">
        <f>SUM(ENERO:DICIEMBRE!FD72)</f>
        <v>0</v>
      </c>
      <c r="FE72" s="63">
        <f>SUM(ENERO:DICIEMBRE!FE72)</f>
        <v>0</v>
      </c>
      <c r="FF72" s="63">
        <f>SUM(ENERO:DICIEMBRE!FF72)</f>
        <v>0</v>
      </c>
      <c r="FG72" s="63">
        <f>SUM(ENERO:DICIEMBRE!FG72)</f>
        <v>0</v>
      </c>
      <c r="FH72" s="69">
        <f t="shared" si="604"/>
        <v>0</v>
      </c>
      <c r="FI72" s="63">
        <f>SUM(ENERO:DICIEMBRE!FI72)</f>
        <v>0</v>
      </c>
      <c r="FJ72" s="63">
        <f>SUM(ENERO:DICIEMBRE!FJ72)</f>
        <v>0</v>
      </c>
      <c r="FK72" s="63">
        <f>SUM(ENERO:DICIEMBRE!FK72)</f>
        <v>0</v>
      </c>
      <c r="FL72" s="63">
        <f>SUM(ENERO:DICIEMBRE!FL72)</f>
        <v>0</v>
      </c>
      <c r="FM72" s="63">
        <f>SUM(ENERO:DICIEMBRE!FM72)</f>
        <v>0</v>
      </c>
      <c r="FN72" s="63">
        <f>SUM(ENERO:DICIEMBRE!FN72)</f>
        <v>0</v>
      </c>
      <c r="FO72" s="63">
        <f>SUM(ENERO:DICIEMBRE!FO72)</f>
        <v>0</v>
      </c>
      <c r="FP72" s="63">
        <f>SUM(ENERO:DICIEMBRE!FP72)</f>
        <v>0</v>
      </c>
      <c r="FQ72" s="63">
        <f>SUM(ENERO:DICIEMBRE!FQ72)</f>
        <v>0</v>
      </c>
      <c r="FR72" s="63">
        <f>SUM(ENERO:DICIEMBRE!FR72)</f>
        <v>0</v>
      </c>
      <c r="FS72" s="69">
        <f t="shared" si="605"/>
        <v>0</v>
      </c>
      <c r="FT72" s="63">
        <f>SUM(ENERO:DICIEMBRE!FT72)</f>
        <v>0</v>
      </c>
      <c r="FU72" s="63">
        <f>SUM(ENERO:DICIEMBRE!FU72)</f>
        <v>0</v>
      </c>
      <c r="FV72" s="63">
        <f>SUM(ENERO:DICIEMBRE!FV72)</f>
        <v>0</v>
      </c>
      <c r="FW72" s="63">
        <f>SUM(ENERO:DICIEMBRE!FW72)</f>
        <v>0</v>
      </c>
      <c r="FX72" s="63">
        <f>SUM(ENERO:DICIEMBRE!FX72)</f>
        <v>0</v>
      </c>
      <c r="FY72" s="63">
        <f>SUM(ENERO:DICIEMBRE!FY72)</f>
        <v>0</v>
      </c>
      <c r="FZ72" s="63">
        <f>SUM(ENERO:DICIEMBRE!FZ72)</f>
        <v>0</v>
      </c>
      <c r="GA72" s="63">
        <f>SUM(ENERO:DICIEMBRE!GA72)</f>
        <v>0</v>
      </c>
      <c r="GB72" s="63">
        <f>SUM(ENERO:DICIEMBRE!GB72)</f>
        <v>0</v>
      </c>
      <c r="GC72" s="63">
        <f>SUM(ENERO:DICIEMBRE!GC72)</f>
        <v>0</v>
      </c>
      <c r="GD72" s="63">
        <f>SUM(ENERO:DICIEMBRE!GD72)</f>
        <v>0</v>
      </c>
      <c r="GE72" s="63">
        <f>SUM(ENERO:DICIEMBRE!GE72)</f>
        <v>0</v>
      </c>
      <c r="GF72" s="63">
        <f>SUM(ENERO:DICIEMBRE!GF72)</f>
        <v>0</v>
      </c>
      <c r="GG72" s="63">
        <f>SUM(ENERO:DICIEMBRE!GG72)</f>
        <v>0</v>
      </c>
      <c r="GH72" s="63">
        <f>SUM(ENERO:DICIEMBRE!GH72)</f>
        <v>0</v>
      </c>
      <c r="GI72" s="63">
        <f>SUM(ENERO:DICIEMBRE!GI72)</f>
        <v>0</v>
      </c>
      <c r="GJ72" s="63">
        <f>SUM(ENERO:DICIEMBRE!GJ72)</f>
        <v>0</v>
      </c>
      <c r="GK72" s="63">
        <f>SUM(ENERO:DICIEMBRE!GK72)</f>
        <v>0</v>
      </c>
      <c r="GL72" s="63">
        <f>SUM(ENERO:DICIEMBRE!GL72)</f>
        <v>0</v>
      </c>
      <c r="GM72" s="63">
        <f>SUM(ENERO:DICIEMBRE!GM72)</f>
        <v>0</v>
      </c>
      <c r="GN72" s="63">
        <f>SUM(ENERO:DICIEMBRE!GN72)</f>
        <v>0</v>
      </c>
      <c r="GO72" s="63">
        <f>SUM(ENERO:DICIEMBRE!GO72)</f>
        <v>0</v>
      </c>
      <c r="GP72" s="63">
        <f>SUM(ENERO:DICIEMBRE!GP72)</f>
        <v>0</v>
      </c>
      <c r="GQ72" s="69">
        <f t="shared" si="346"/>
        <v>0</v>
      </c>
      <c r="GR72" s="63">
        <f>SUM(ENERO:DICIEMBRE!GR72)</f>
        <v>0</v>
      </c>
      <c r="GS72" s="69">
        <f t="shared" si="606"/>
        <v>0</v>
      </c>
      <c r="GT72" s="63">
        <f>SUM(ENERO:DICIEMBRE!GT72)</f>
        <v>0</v>
      </c>
      <c r="GU72" s="63">
        <f>SUM(ENERO:DICIEMBRE!GU72)</f>
        <v>0</v>
      </c>
      <c r="GV72" s="63">
        <f>SUM(ENERO:DICIEMBRE!GV72)</f>
        <v>0</v>
      </c>
      <c r="GW72" s="63">
        <f>SUM(ENERO:DICIEMBRE!GW72)</f>
        <v>0</v>
      </c>
      <c r="GX72" s="63">
        <f>SUM(ENERO:DICIEMBRE!GX72)</f>
        <v>0</v>
      </c>
      <c r="GY72" s="63">
        <f>SUM(ENERO:DICIEMBRE!GY72)</f>
        <v>0</v>
      </c>
      <c r="GZ72" s="63">
        <f>SUM(ENERO:DICIEMBRE!GZ72)</f>
        <v>0</v>
      </c>
      <c r="HA72" s="63">
        <f>SUM(ENERO:DICIEMBRE!HA72)</f>
        <v>0</v>
      </c>
      <c r="HB72" s="63">
        <f>SUM(ENERO:DICIEMBRE!HB72)</f>
        <v>0</v>
      </c>
      <c r="HC72" s="63">
        <f>SUM(ENERO:DICIEMBRE!HC72)</f>
        <v>0</v>
      </c>
      <c r="HD72" s="63">
        <f>SUM(ENERO:DICIEMBRE!HD72)</f>
        <v>0</v>
      </c>
      <c r="HE72" s="63">
        <f>SUM(ENERO:DICIEMBRE!HE72)</f>
        <v>0</v>
      </c>
      <c r="HF72" s="63">
        <f>SUM(ENERO:DICIEMBRE!HF72)</f>
        <v>0</v>
      </c>
      <c r="HG72" s="63">
        <f>SUM(ENERO:DICIEMBRE!HG72)</f>
        <v>0</v>
      </c>
      <c r="HH72" s="63">
        <f>SUM(ENERO:DICIEMBRE!HH72)</f>
        <v>0</v>
      </c>
      <c r="HI72" s="63">
        <f>SUM(ENERO:DICIEMBRE!HI72)</f>
        <v>0</v>
      </c>
      <c r="HJ72" s="63">
        <f>SUM(ENERO:DICIEMBRE!HJ72)</f>
        <v>0</v>
      </c>
      <c r="HK72" s="63">
        <f>SUM(ENERO:DICIEMBRE!HK72)</f>
        <v>0</v>
      </c>
      <c r="HL72" s="63">
        <f>SUM(ENERO:DICIEMBRE!HL72)</f>
        <v>0</v>
      </c>
      <c r="HM72" s="63">
        <f>SUM(ENERO:DICIEMBRE!HM72)</f>
        <v>0</v>
      </c>
      <c r="HN72" s="63">
        <f>SUM(ENERO:DICIEMBRE!HN72)</f>
        <v>0</v>
      </c>
      <c r="HO72" s="63">
        <f>SUM(ENERO:DICIEMBRE!HO72)</f>
        <v>0</v>
      </c>
      <c r="HP72" s="63">
        <f>SUM(ENERO:DICIEMBRE!HP72)</f>
        <v>0</v>
      </c>
      <c r="HQ72" s="63">
        <f>SUM(ENERO:DICIEMBRE!HQ72)</f>
        <v>0</v>
      </c>
      <c r="HR72" s="63">
        <f>SUM(ENERO:DICIEMBRE!HR72)</f>
        <v>0</v>
      </c>
      <c r="HS72" s="69">
        <f>SUM(GT72:HR72)</f>
        <v>0</v>
      </c>
      <c r="HT72" s="63">
        <f>SUM(ENERO:DICIEMBRE!HT72)</f>
        <v>0</v>
      </c>
      <c r="HU72" s="63">
        <f>SUM(ENERO:DICIEMBRE!HU72)</f>
        <v>0</v>
      </c>
      <c r="HV72" s="69">
        <f t="shared" si="607"/>
        <v>0</v>
      </c>
      <c r="HW72" s="63">
        <f>SUM(ENERO:DICIEMBRE!HW72)</f>
        <v>0</v>
      </c>
      <c r="HX72" s="63">
        <f>SUM(ENERO:DICIEMBRE!HX72)</f>
        <v>0</v>
      </c>
      <c r="HY72" s="63">
        <f>SUM(ENERO:DICIEMBRE!HY72)</f>
        <v>0</v>
      </c>
      <c r="HZ72" s="63">
        <f>SUM(ENERO:DICIEMBRE!HZ72)</f>
        <v>0</v>
      </c>
      <c r="IA72" s="63">
        <f>SUM(ENERO:DICIEMBRE!IA72)</f>
        <v>0</v>
      </c>
      <c r="IB72" s="63">
        <f>SUM(ENERO:DICIEMBRE!IB72)</f>
        <v>0</v>
      </c>
      <c r="IC72" s="69">
        <f t="shared" si="608"/>
        <v>0</v>
      </c>
      <c r="ID72" s="63">
        <f>SUM(ENERO:DICIEMBRE!ID72)</f>
        <v>0</v>
      </c>
      <c r="IE72" s="63">
        <f>SUM(ENERO:DICIEMBRE!IE72)</f>
        <v>0</v>
      </c>
      <c r="IF72" s="63">
        <f>SUM(ENERO:DICIEMBRE!IF72)</f>
        <v>0</v>
      </c>
      <c r="IG72" s="63">
        <f>SUM(ENERO:DICIEMBRE!IG72)</f>
        <v>0</v>
      </c>
      <c r="IH72" s="63">
        <f>SUM(ENERO:DICIEMBRE!IH72)</f>
        <v>0</v>
      </c>
      <c r="II72" s="63">
        <f>SUM(ENERO:DICIEMBRE!II72)</f>
        <v>0</v>
      </c>
      <c r="IJ72" s="63">
        <f>SUM(ENERO:DICIEMBRE!IJ72)</f>
        <v>0</v>
      </c>
      <c r="IK72" s="63">
        <f>SUM(ENERO:DICIEMBRE!IK72)</f>
        <v>0</v>
      </c>
      <c r="IL72" s="63">
        <f>SUM(ENERO:DICIEMBRE!IL72)</f>
        <v>0</v>
      </c>
      <c r="IM72" s="63">
        <f>SUM(ENERO:DICIEMBRE!IM72)</f>
        <v>0</v>
      </c>
      <c r="IN72" s="69">
        <f t="shared" si="609"/>
        <v>0</v>
      </c>
      <c r="IO72" s="140">
        <f t="shared" si="610"/>
        <v>0</v>
      </c>
      <c r="IP72" s="63">
        <f>SUM(ENERO:DICIEMBRE!IP72)</f>
        <v>0</v>
      </c>
      <c r="IQ72" s="63">
        <f>SUM(ENERO:DICIEMBRE!IQ72)</f>
        <v>0</v>
      </c>
      <c r="IR72" s="63">
        <f>SUM(ENERO:DICIEMBRE!IR72)</f>
        <v>0</v>
      </c>
      <c r="IS72" s="63">
        <f>SUM(ENERO:DICIEMBRE!IS72)</f>
        <v>0</v>
      </c>
      <c r="IT72" s="63">
        <f>SUM(ENERO:DICIEMBRE!IT72)</f>
        <v>0</v>
      </c>
      <c r="IU72" s="63">
        <f>SUM(ENERO:DICIEMBRE!IU72)</f>
        <v>0</v>
      </c>
      <c r="IV72" s="63">
        <f>SUM(ENERO:DICIEMBRE!IV72)</f>
        <v>0</v>
      </c>
      <c r="IW72" s="63">
        <f>SUM(ENERO:DICIEMBRE!IW72)</f>
        <v>0</v>
      </c>
      <c r="IX72" s="63">
        <f>SUM(ENERO:DICIEMBRE!IX72)</f>
        <v>0</v>
      </c>
      <c r="IY72" s="63">
        <f>SUM(ENERO:DICIEMBRE!IY72)</f>
        <v>0</v>
      </c>
      <c r="IZ72" s="63">
        <f>SUM(ENERO:DICIEMBRE!IZ72)</f>
        <v>0</v>
      </c>
      <c r="JA72" s="63">
        <f>SUM(ENERO:DICIEMBRE!JA72)</f>
        <v>0</v>
      </c>
      <c r="JB72" s="63">
        <f>SUM(ENERO:DICIEMBRE!JB72)</f>
        <v>0</v>
      </c>
      <c r="JC72" s="63">
        <f>SUM(ENERO:DICIEMBRE!JC72)</f>
        <v>0</v>
      </c>
      <c r="JD72" s="140">
        <f>SUM(IP72,IR72,IT72,IZ72,JB72,IX72,IV72)</f>
        <v>0</v>
      </c>
      <c r="JE72" s="140">
        <f>SUM(IQ72,IS72,IU72,JA72,JC72,IY72,IW72)</f>
        <v>0</v>
      </c>
      <c r="JF72" s="140">
        <f t="shared" si="611"/>
        <v>0</v>
      </c>
      <c r="JG72" s="63">
        <f>SUM(ENERO:DICIEMBRE!JG72)</f>
        <v>0</v>
      </c>
      <c r="JH72" s="63">
        <f>SUM(ENERO:DICIEMBRE!JH72)</f>
        <v>0</v>
      </c>
      <c r="JI72" s="63">
        <f>SUM(ENERO:DICIEMBRE!JI72)</f>
        <v>0</v>
      </c>
      <c r="JJ72" s="63">
        <f>SUM(ENERO:DICIEMBRE!JJ72)</f>
        <v>0</v>
      </c>
      <c r="JK72" s="63">
        <f>SUM(ENERO:DICIEMBRE!JK72)</f>
        <v>0</v>
      </c>
      <c r="JL72" s="140">
        <f t="shared" si="612"/>
        <v>0</v>
      </c>
      <c r="JM72" s="63">
        <f>SUM(ENERO:DICIEMBRE!JM72)</f>
        <v>0</v>
      </c>
      <c r="JN72" s="63">
        <f>SUM(ENERO:DICIEMBRE!JN72)</f>
        <v>0</v>
      </c>
      <c r="JO72" s="140">
        <f t="shared" si="613"/>
        <v>0</v>
      </c>
      <c r="JP72" s="63">
        <f>SUM(ENERO:DICIEMBRE!JP72)</f>
        <v>0</v>
      </c>
      <c r="JQ72" s="63">
        <f>SUM(ENERO:DICIEMBRE!JQ72)</f>
        <v>0</v>
      </c>
      <c r="JR72" s="63">
        <f>SUM(ENERO:DICIEMBRE!JR72)</f>
        <v>0</v>
      </c>
      <c r="JS72" s="63">
        <f>SUM(ENERO:DICIEMBRE!JS72)</f>
        <v>0</v>
      </c>
      <c r="JT72" s="63">
        <f>SUM(ENERO:DICIEMBRE!JT72)</f>
        <v>0</v>
      </c>
      <c r="JU72" s="63">
        <f>SUM(ENERO:DICIEMBRE!JU72)</f>
        <v>0</v>
      </c>
      <c r="JV72" s="63">
        <f>SUM(ENERO:DICIEMBRE!JV72)</f>
        <v>0</v>
      </c>
      <c r="JW72" s="63">
        <f>SUM(ENERO:DICIEMBRE!JW72)</f>
        <v>0</v>
      </c>
      <c r="JX72" s="63">
        <f>SUM(ENERO:DICIEMBRE!JX72)</f>
        <v>0</v>
      </c>
      <c r="JY72" s="63">
        <f>SUM(ENERO:DICIEMBRE!JY72)</f>
        <v>0</v>
      </c>
      <c r="JZ72" s="63">
        <f>SUM(ENERO:DICIEMBRE!JZ72)</f>
        <v>0</v>
      </c>
      <c r="KA72" s="63">
        <f>SUM(ENERO:DICIEMBRE!KA72)</f>
        <v>0</v>
      </c>
      <c r="KB72" s="63">
        <f>SUM(ENERO:DICIEMBRE!KB72)</f>
        <v>0</v>
      </c>
      <c r="KC72" s="63">
        <f>SUM(ENERO:DICIEMBRE!KC72)</f>
        <v>0</v>
      </c>
      <c r="KD72" s="63">
        <f>SUM(ENERO:DICIEMBRE!KD72)</f>
        <v>0</v>
      </c>
      <c r="KE72" s="63">
        <f>SUM(ENERO:DICIEMBRE!KE72)</f>
        <v>0</v>
      </c>
      <c r="KF72" s="63">
        <f>SUM(ENERO:DICIEMBRE!KF72)</f>
        <v>0</v>
      </c>
      <c r="KG72" s="140">
        <f t="shared" si="614"/>
        <v>0</v>
      </c>
      <c r="KH72" s="63">
        <f>SUM(ENERO:DICIEMBRE!KH72)</f>
        <v>0</v>
      </c>
      <c r="KI72" s="63">
        <f>SUM(ENERO:DICIEMBRE!KI72)</f>
        <v>0</v>
      </c>
      <c r="KJ72" s="63">
        <f>SUM(ENERO:DICIEMBRE!KJ72)</f>
        <v>0</v>
      </c>
      <c r="KK72" s="63">
        <f>SUM(ENERO:DICIEMBRE!KK72)</f>
        <v>0</v>
      </c>
      <c r="KL72" s="63">
        <f>SUM(ENERO:DICIEMBRE!KL72)</f>
        <v>0</v>
      </c>
      <c r="KM72" s="63">
        <f>SUM(ENERO:DICIEMBRE!KM72)</f>
        <v>0</v>
      </c>
      <c r="KN72" s="63">
        <f>SUM(ENERO:DICIEMBRE!KN72)</f>
        <v>0</v>
      </c>
      <c r="KO72" s="63">
        <f>SUM(ENERO:DICIEMBRE!KO72)</f>
        <v>0</v>
      </c>
      <c r="KP72" s="63">
        <f>SUM(ENERO:DICIEMBRE!KP72)</f>
        <v>0</v>
      </c>
      <c r="KQ72" s="63">
        <f>SUM(ENERO:DICIEMBRE!KQ72)</f>
        <v>0</v>
      </c>
      <c r="KR72" s="63">
        <f>SUM(ENERO:DICIEMBRE!KR72)</f>
        <v>0</v>
      </c>
      <c r="KS72" s="63">
        <f>SUM(ENERO:DICIEMBRE!KS72)</f>
        <v>0</v>
      </c>
      <c r="KT72" s="63">
        <f>SUM(ENERO:DICIEMBRE!KT72)</f>
        <v>0</v>
      </c>
      <c r="KU72" s="63">
        <f>SUM(ENERO:DICIEMBRE!KU72)</f>
        <v>0</v>
      </c>
      <c r="KV72" s="63">
        <f>SUM(ENERO:DICIEMBRE!KV72)</f>
        <v>0</v>
      </c>
      <c r="KW72" s="63">
        <f>SUM(ENERO:DICIEMBRE!KW72)</f>
        <v>0</v>
      </c>
      <c r="KX72" s="63">
        <f>SUM(ENERO:DICIEMBRE!KX72)</f>
        <v>0</v>
      </c>
      <c r="KY72" s="140">
        <f t="shared" si="616"/>
        <v>0</v>
      </c>
      <c r="KZ72" s="63">
        <f>SUM(ENERO:DICIEMBRE!KZ72)</f>
        <v>0</v>
      </c>
      <c r="LA72" s="63">
        <f>SUM(ENERO:DICIEMBRE!LA72)</f>
        <v>0</v>
      </c>
      <c r="LB72" s="63">
        <f>SUM(ENERO:DICIEMBRE!LB72)</f>
        <v>0</v>
      </c>
      <c r="LC72" s="63">
        <f>SUM(ENERO:DICIEMBRE!LC72)</f>
        <v>0</v>
      </c>
      <c r="LD72" s="63">
        <f>SUM(ENERO:DICIEMBRE!LD72)</f>
        <v>0</v>
      </c>
      <c r="LE72" s="63">
        <f>SUM(ENERO:DICIEMBRE!LE72)</f>
        <v>0</v>
      </c>
      <c r="LF72" s="63">
        <f>SUM(ENERO:DICIEMBRE!LF72)</f>
        <v>0</v>
      </c>
      <c r="LG72" s="63">
        <f>SUM(ENERO:DICIEMBRE!LG72)</f>
        <v>0</v>
      </c>
      <c r="LH72" s="63">
        <f>SUM(ENERO:DICIEMBRE!LH72)</f>
        <v>0</v>
      </c>
      <c r="LI72" s="63">
        <f>SUM(ENERO:DICIEMBRE!LI72)</f>
        <v>0</v>
      </c>
      <c r="LJ72" s="63">
        <f>SUM(ENERO:DICIEMBRE!LJ72)</f>
        <v>0</v>
      </c>
      <c r="LK72" s="63">
        <f>SUM(ENERO:DICIEMBRE!LK72)</f>
        <v>0</v>
      </c>
      <c r="LL72" s="63">
        <f>SUM(ENERO:DICIEMBRE!LL72)</f>
        <v>0</v>
      </c>
      <c r="LM72" s="63">
        <f>SUM(ENERO:DICIEMBRE!LM72)</f>
        <v>0</v>
      </c>
      <c r="LN72" s="63">
        <f>SUM(ENERO:DICIEMBRE!LN72)</f>
        <v>0</v>
      </c>
      <c r="LO72" s="63">
        <f>SUM(ENERO:DICIEMBRE!LO72)</f>
        <v>0</v>
      </c>
      <c r="LP72" s="63">
        <f>SUM(ENERO:DICIEMBRE!LP72)</f>
        <v>0</v>
      </c>
      <c r="LQ72" s="63">
        <f>SUM(ENERO:DICIEMBRE!LQ72)</f>
        <v>0</v>
      </c>
      <c r="LR72" s="63">
        <f>SUM(ENERO:DICIEMBRE!LR72)</f>
        <v>0</v>
      </c>
      <c r="LS72" s="63">
        <f>SUM(ENERO:DICIEMBRE!LS72)</f>
        <v>0</v>
      </c>
      <c r="LT72" s="63">
        <f>SUM(ENERO:DICIEMBRE!LT72)</f>
        <v>0</v>
      </c>
      <c r="LU72" s="63">
        <f>SUM(ENERO:DICIEMBRE!LU72)</f>
        <v>0</v>
      </c>
      <c r="LV72" s="63">
        <f>SUM(ENERO:DICIEMBRE!LV72)</f>
        <v>0</v>
      </c>
      <c r="LW72" s="63">
        <f>SUM(ENERO:DICIEMBRE!LW72)</f>
        <v>0</v>
      </c>
      <c r="LX72" s="63">
        <f>SUM(ENERO:DICIEMBRE!LX72)</f>
        <v>0</v>
      </c>
      <c r="LY72" s="63">
        <f>SUM(ENERO:DICIEMBRE!LY72)</f>
        <v>0</v>
      </c>
      <c r="LZ72" s="63">
        <f>SUM(ENERO:DICIEMBRE!LZ72)</f>
        <v>0</v>
      </c>
      <c r="MA72" s="63">
        <f>SUM(ENERO:DICIEMBRE!MA72)</f>
        <v>0</v>
      </c>
      <c r="MB72" s="63">
        <f>SUM(ENERO:DICIEMBRE!MB72)</f>
        <v>0</v>
      </c>
      <c r="MC72" s="63">
        <f>SUM(ENERO:DICIEMBRE!MC72)</f>
        <v>0</v>
      </c>
      <c r="MD72" s="63">
        <f>SUM(ENERO:DICIEMBRE!MD72)</f>
        <v>0</v>
      </c>
      <c r="ME72" s="63">
        <f>SUM(ENERO:DICIEMBRE!ME72)</f>
        <v>0</v>
      </c>
      <c r="MF72" s="63">
        <f>SUM(ENERO:DICIEMBRE!MF72)</f>
        <v>0</v>
      </c>
      <c r="MG72" s="63">
        <f>SUM(ENERO:DICIEMBRE!MG72)</f>
        <v>0</v>
      </c>
      <c r="MH72" s="63">
        <f>SUM(ENERO:DICIEMBRE!MH72)</f>
        <v>0</v>
      </c>
      <c r="MI72" s="63">
        <f>SUM(ENERO:DICIEMBRE!MI72)</f>
        <v>0</v>
      </c>
      <c r="MJ72" s="63">
        <f>SUM(ENERO:DICIEMBRE!MJ72)</f>
        <v>0</v>
      </c>
      <c r="MK72" s="63">
        <f>SUM(ENERO:DICIEMBRE!MK72)</f>
        <v>0</v>
      </c>
      <c r="ML72" s="63">
        <f>SUM(ENERO:DICIEMBRE!ML72)</f>
        <v>0</v>
      </c>
      <c r="MM72" s="63">
        <f>SUM(ENERO:DICIEMBRE!MM72)</f>
        <v>0</v>
      </c>
    </row>
    <row r="73" customHeight="1" spans="1:351">
      <c r="A73" s="1" t="s">
        <v>155</v>
      </c>
      <c r="B73" s="1">
        <v>30500</v>
      </c>
      <c r="C73" s="13" t="s">
        <v>236</v>
      </c>
      <c r="D73" s="61" t="e">
        <f>SUM(D74:D78)</f>
        <v>#DIV/0!</v>
      </c>
      <c r="E73" s="61" t="e">
        <f t="shared" ref="E73:Y73" si="618">SUM(E74:E78)</f>
        <v>#DIV/0!</v>
      </c>
      <c r="F73" s="61" t="e">
        <f t="shared" si="618"/>
        <v>#DIV/0!</v>
      </c>
      <c r="G73" s="61" t="e">
        <f t="shared" si="618"/>
        <v>#DIV/0!</v>
      </c>
      <c r="H73" s="61" t="e">
        <f t="shared" si="618"/>
        <v>#DIV/0!</v>
      </c>
      <c r="I73" s="61" t="e">
        <f t="shared" si="618"/>
        <v>#DIV/0!</v>
      </c>
      <c r="J73" s="61" t="e">
        <f t="shared" si="618"/>
        <v>#DIV/0!</v>
      </c>
      <c r="K73" s="61" t="e">
        <f t="shared" si="618"/>
        <v>#DIV/0!</v>
      </c>
      <c r="L73" s="61" t="e">
        <f t="shared" si="618"/>
        <v>#DIV/0!</v>
      </c>
      <c r="M73" s="61" t="e">
        <f t="shared" si="618"/>
        <v>#DIV/0!</v>
      </c>
      <c r="N73" s="68" t="e">
        <f t="shared" si="618"/>
        <v>#DIV/0!</v>
      </c>
      <c r="O73" s="61" t="e">
        <f t="shared" si="618"/>
        <v>#DIV/0!</v>
      </c>
      <c r="P73" s="61" t="e">
        <f t="shared" si="618"/>
        <v>#DIV/0!</v>
      </c>
      <c r="Q73" s="61" t="e">
        <f t="shared" si="618"/>
        <v>#DIV/0!</v>
      </c>
      <c r="R73" s="61" t="e">
        <f t="shared" si="618"/>
        <v>#DIV/0!</v>
      </c>
      <c r="S73" s="61" t="e">
        <f t="shared" si="618"/>
        <v>#DIV/0!</v>
      </c>
      <c r="T73" s="61" t="e">
        <f t="shared" si="618"/>
        <v>#DIV/0!</v>
      </c>
      <c r="U73" s="61" t="e">
        <f t="shared" si="618"/>
        <v>#DIV/0!</v>
      </c>
      <c r="V73" s="61" t="e">
        <f t="shared" si="618"/>
        <v>#DIV/0!</v>
      </c>
      <c r="W73" s="61" t="e">
        <f t="shared" si="618"/>
        <v>#DIV/0!</v>
      </c>
      <c r="X73" s="61" t="e">
        <f t="shared" si="618"/>
        <v>#DIV/0!</v>
      </c>
      <c r="Y73" s="68" t="e">
        <f t="shared" si="618"/>
        <v>#DIV/0!</v>
      </c>
      <c r="Z73" s="71">
        <f t="shared" si="348"/>
        <v>0</v>
      </c>
      <c r="AA73" s="72">
        <f t="shared" si="348"/>
        <v>0</v>
      </c>
      <c r="AB73" s="72">
        <f t="shared" si="348"/>
        <v>0</v>
      </c>
      <c r="AC73" s="72">
        <f t="shared" si="348"/>
        <v>0</v>
      </c>
      <c r="AD73" s="72">
        <f t="shared" si="348"/>
        <v>0</v>
      </c>
      <c r="AE73" s="72">
        <f t="shared" si="348"/>
        <v>0</v>
      </c>
      <c r="AF73" s="72">
        <f t="shared" si="348"/>
        <v>0</v>
      </c>
      <c r="AG73" s="72">
        <f t="shared" si="348"/>
        <v>0</v>
      </c>
      <c r="AH73" s="72">
        <f t="shared" si="182"/>
        <v>0</v>
      </c>
      <c r="AI73" s="72">
        <f t="shared" si="182"/>
        <v>0</v>
      </c>
      <c r="AJ73" s="91">
        <f t="shared" si="182"/>
        <v>0</v>
      </c>
      <c r="AK73" s="92">
        <f t="shared" ref="AK73:CV73" si="619">SUM(AK74:AK78)</f>
        <v>0</v>
      </c>
      <c r="AL73" s="93">
        <f t="shared" si="619"/>
        <v>0</v>
      </c>
      <c r="AM73" s="68">
        <f t="shared" si="619"/>
        <v>0</v>
      </c>
      <c r="AN73" s="68">
        <f t="shared" si="619"/>
        <v>0</v>
      </c>
      <c r="AO73" s="68">
        <f t="shared" si="619"/>
        <v>0</v>
      </c>
      <c r="AP73" s="68">
        <f t="shared" si="619"/>
        <v>0</v>
      </c>
      <c r="AQ73" s="68">
        <f t="shared" si="619"/>
        <v>0</v>
      </c>
      <c r="AR73" s="68">
        <f t="shared" si="619"/>
        <v>0</v>
      </c>
      <c r="AS73" s="68">
        <f t="shared" si="619"/>
        <v>0</v>
      </c>
      <c r="AT73" s="68">
        <f t="shared" si="619"/>
        <v>0</v>
      </c>
      <c r="AU73" s="61">
        <f t="shared" si="619"/>
        <v>0</v>
      </c>
      <c r="AV73" s="61">
        <f t="shared" si="619"/>
        <v>0</v>
      </c>
      <c r="AW73" s="61">
        <f t="shared" si="619"/>
        <v>0</v>
      </c>
      <c r="AX73" s="61">
        <f t="shared" si="619"/>
        <v>0</v>
      </c>
      <c r="AY73" s="61">
        <f t="shared" si="619"/>
        <v>0</v>
      </c>
      <c r="AZ73" s="61">
        <f t="shared" si="619"/>
        <v>0</v>
      </c>
      <c r="BA73" s="61">
        <f t="shared" si="619"/>
        <v>0</v>
      </c>
      <c r="BB73" s="61">
        <f t="shared" si="619"/>
        <v>0</v>
      </c>
      <c r="BC73" s="61">
        <f t="shared" si="619"/>
        <v>0</v>
      </c>
      <c r="BD73" s="61">
        <f t="shared" si="619"/>
        <v>0</v>
      </c>
      <c r="BE73" s="61">
        <f t="shared" si="619"/>
        <v>0</v>
      </c>
      <c r="BF73" s="61">
        <f t="shared" si="619"/>
        <v>0</v>
      </c>
      <c r="BG73" s="61">
        <f t="shared" si="619"/>
        <v>0</v>
      </c>
      <c r="BH73" s="61">
        <f t="shared" si="619"/>
        <v>0</v>
      </c>
      <c r="BI73" s="61">
        <f t="shared" si="619"/>
        <v>0</v>
      </c>
      <c r="BJ73" s="61">
        <f t="shared" si="619"/>
        <v>0</v>
      </c>
      <c r="BK73" s="61">
        <f t="shared" si="619"/>
        <v>0</v>
      </c>
      <c r="BL73" s="61">
        <f t="shared" si="619"/>
        <v>0</v>
      </c>
      <c r="BM73" s="61">
        <f t="shared" si="619"/>
        <v>0</v>
      </c>
      <c r="BN73" s="61">
        <f t="shared" si="619"/>
        <v>0</v>
      </c>
      <c r="BO73" s="61">
        <f t="shared" si="619"/>
        <v>0</v>
      </c>
      <c r="BP73" s="61">
        <f t="shared" si="619"/>
        <v>0</v>
      </c>
      <c r="BQ73" s="61">
        <f t="shared" si="619"/>
        <v>0</v>
      </c>
      <c r="BR73" s="61">
        <f t="shared" si="619"/>
        <v>0</v>
      </c>
      <c r="BS73" s="61">
        <f t="shared" si="619"/>
        <v>0</v>
      </c>
      <c r="BT73" s="61">
        <f t="shared" si="619"/>
        <v>0</v>
      </c>
      <c r="BU73" s="68">
        <f t="shared" si="619"/>
        <v>0</v>
      </c>
      <c r="BV73" s="61">
        <f t="shared" si="619"/>
        <v>0</v>
      </c>
      <c r="BW73" s="61">
        <f t="shared" si="619"/>
        <v>0</v>
      </c>
      <c r="BX73" s="61">
        <f t="shared" si="619"/>
        <v>0</v>
      </c>
      <c r="BY73" s="68">
        <f t="shared" si="619"/>
        <v>0</v>
      </c>
      <c r="BZ73" s="61">
        <f t="shared" si="619"/>
        <v>0</v>
      </c>
      <c r="CA73" s="61">
        <f t="shared" si="619"/>
        <v>0</v>
      </c>
      <c r="CB73" s="61">
        <f t="shared" si="619"/>
        <v>0</v>
      </c>
      <c r="CC73" s="61">
        <f t="shared" si="619"/>
        <v>0</v>
      </c>
      <c r="CD73" s="61">
        <f t="shared" si="619"/>
        <v>0</v>
      </c>
      <c r="CE73" s="61">
        <f t="shared" si="619"/>
        <v>0</v>
      </c>
      <c r="CF73" s="61">
        <f t="shared" si="619"/>
        <v>0</v>
      </c>
      <c r="CG73" s="61">
        <f t="shared" si="619"/>
        <v>0</v>
      </c>
      <c r="CH73" s="61">
        <f t="shared" si="619"/>
        <v>0</v>
      </c>
      <c r="CI73" s="61">
        <f t="shared" si="619"/>
        <v>0</v>
      </c>
      <c r="CJ73" s="61">
        <f t="shared" si="619"/>
        <v>0</v>
      </c>
      <c r="CK73" s="61">
        <f t="shared" si="619"/>
        <v>0</v>
      </c>
      <c r="CL73" s="61">
        <f t="shared" si="619"/>
        <v>0</v>
      </c>
      <c r="CM73" s="61">
        <f t="shared" si="619"/>
        <v>0</v>
      </c>
      <c r="CN73" s="61">
        <f t="shared" si="619"/>
        <v>0</v>
      </c>
      <c r="CO73" s="61">
        <f t="shared" si="619"/>
        <v>0</v>
      </c>
      <c r="CP73" s="61">
        <f t="shared" si="619"/>
        <v>0</v>
      </c>
      <c r="CQ73" s="61">
        <f t="shared" si="619"/>
        <v>0</v>
      </c>
      <c r="CR73" s="61">
        <f t="shared" si="619"/>
        <v>0</v>
      </c>
      <c r="CS73" s="61">
        <f t="shared" si="619"/>
        <v>0</v>
      </c>
      <c r="CT73" s="61">
        <f t="shared" si="619"/>
        <v>0</v>
      </c>
      <c r="CU73" s="61">
        <f t="shared" si="619"/>
        <v>0</v>
      </c>
      <c r="CV73" s="61">
        <f t="shared" si="619"/>
        <v>0</v>
      </c>
      <c r="CW73" s="61">
        <f t="shared" ref="CW73:FH73" si="620">SUM(CW74:CW78)</f>
        <v>0</v>
      </c>
      <c r="CX73" s="61">
        <f t="shared" si="620"/>
        <v>0</v>
      </c>
      <c r="CY73" s="61">
        <f t="shared" si="620"/>
        <v>0</v>
      </c>
      <c r="CZ73" s="61">
        <f t="shared" si="620"/>
        <v>0</v>
      </c>
      <c r="DA73" s="61">
        <f t="shared" si="620"/>
        <v>0</v>
      </c>
      <c r="DB73" s="61">
        <f t="shared" si="620"/>
        <v>0</v>
      </c>
      <c r="DC73" s="68">
        <f t="shared" si="620"/>
        <v>0</v>
      </c>
      <c r="DD73" s="61">
        <f t="shared" si="620"/>
        <v>0</v>
      </c>
      <c r="DE73" s="61">
        <f t="shared" si="620"/>
        <v>0</v>
      </c>
      <c r="DF73" s="68">
        <f t="shared" si="620"/>
        <v>0</v>
      </c>
      <c r="DG73" s="61">
        <f t="shared" si="620"/>
        <v>0</v>
      </c>
      <c r="DH73" s="61">
        <f t="shared" si="620"/>
        <v>0</v>
      </c>
      <c r="DI73" s="61">
        <f t="shared" si="620"/>
        <v>0</v>
      </c>
      <c r="DJ73" s="61">
        <f t="shared" si="620"/>
        <v>0</v>
      </c>
      <c r="DK73" s="61">
        <f t="shared" si="620"/>
        <v>0</v>
      </c>
      <c r="DL73" s="61">
        <f t="shared" si="620"/>
        <v>0</v>
      </c>
      <c r="DM73" s="61">
        <f t="shared" si="620"/>
        <v>0</v>
      </c>
      <c r="DN73" s="61">
        <f t="shared" si="620"/>
        <v>0</v>
      </c>
      <c r="DO73" s="61">
        <f t="shared" si="620"/>
        <v>0</v>
      </c>
      <c r="DP73" s="61">
        <f t="shared" si="620"/>
        <v>0</v>
      </c>
      <c r="DQ73" s="61">
        <f t="shared" si="620"/>
        <v>0</v>
      </c>
      <c r="DR73" s="61">
        <f t="shared" si="620"/>
        <v>0</v>
      </c>
      <c r="DS73" s="61">
        <f t="shared" si="620"/>
        <v>0</v>
      </c>
      <c r="DT73" s="61">
        <f t="shared" si="620"/>
        <v>0</v>
      </c>
      <c r="DU73" s="61">
        <f t="shared" si="620"/>
        <v>0</v>
      </c>
      <c r="DV73" s="61">
        <f t="shared" si="620"/>
        <v>0</v>
      </c>
      <c r="DW73" s="61">
        <f t="shared" si="620"/>
        <v>0</v>
      </c>
      <c r="DX73" s="61">
        <f t="shared" si="620"/>
        <v>0</v>
      </c>
      <c r="DY73" s="61">
        <f t="shared" si="620"/>
        <v>0</v>
      </c>
      <c r="DZ73" s="61">
        <f t="shared" si="620"/>
        <v>0</v>
      </c>
      <c r="EA73" s="61">
        <f t="shared" si="620"/>
        <v>0</v>
      </c>
      <c r="EB73" s="61">
        <f t="shared" si="620"/>
        <v>0</v>
      </c>
      <c r="EC73" s="61">
        <f t="shared" si="620"/>
        <v>0</v>
      </c>
      <c r="ED73" s="61">
        <f t="shared" si="620"/>
        <v>0</v>
      </c>
      <c r="EE73" s="61">
        <f t="shared" si="620"/>
        <v>0</v>
      </c>
      <c r="EF73" s="61">
        <f t="shared" si="620"/>
        <v>0</v>
      </c>
      <c r="EG73" s="61">
        <f t="shared" si="620"/>
        <v>0</v>
      </c>
      <c r="EH73" s="61">
        <f t="shared" si="620"/>
        <v>0</v>
      </c>
      <c r="EI73" s="61">
        <f t="shared" si="620"/>
        <v>0</v>
      </c>
      <c r="EJ73" s="68">
        <f t="shared" si="620"/>
        <v>0</v>
      </c>
      <c r="EK73" s="68">
        <f t="shared" si="620"/>
        <v>0</v>
      </c>
      <c r="EL73" s="61">
        <f t="shared" si="620"/>
        <v>0</v>
      </c>
      <c r="EM73" s="61">
        <f t="shared" si="620"/>
        <v>0</v>
      </c>
      <c r="EN73" s="61">
        <f t="shared" si="620"/>
        <v>0</v>
      </c>
      <c r="EO73" s="68">
        <f t="shared" si="620"/>
        <v>0</v>
      </c>
      <c r="EP73" s="61">
        <f t="shared" si="620"/>
        <v>0</v>
      </c>
      <c r="EQ73" s="61">
        <f t="shared" si="620"/>
        <v>0</v>
      </c>
      <c r="ER73" s="61">
        <f t="shared" si="620"/>
        <v>0</v>
      </c>
      <c r="ES73" s="61">
        <f t="shared" si="620"/>
        <v>0</v>
      </c>
      <c r="ET73" s="61">
        <f t="shared" si="620"/>
        <v>0</v>
      </c>
      <c r="EU73" s="61">
        <f t="shared" si="620"/>
        <v>0</v>
      </c>
      <c r="EV73" s="61">
        <f t="shared" si="620"/>
        <v>0</v>
      </c>
      <c r="EW73" s="61">
        <f t="shared" si="620"/>
        <v>0</v>
      </c>
      <c r="EX73" s="61">
        <f t="shared" si="620"/>
        <v>0</v>
      </c>
      <c r="EY73" s="68">
        <f t="shared" si="345"/>
        <v>0</v>
      </c>
      <c r="EZ73" s="61">
        <f t="shared" ref="EZ73:FG73" si="621">SUM(EZ74:EZ78)</f>
        <v>0</v>
      </c>
      <c r="FA73" s="61">
        <f t="shared" si="621"/>
        <v>0</v>
      </c>
      <c r="FB73" s="61">
        <f t="shared" si="621"/>
        <v>0</v>
      </c>
      <c r="FC73" s="61">
        <f t="shared" si="621"/>
        <v>0</v>
      </c>
      <c r="FD73" s="61">
        <f t="shared" si="621"/>
        <v>0</v>
      </c>
      <c r="FE73" s="61">
        <f t="shared" si="621"/>
        <v>0</v>
      </c>
      <c r="FF73" s="61">
        <f t="shared" si="621"/>
        <v>0</v>
      </c>
      <c r="FG73" s="61">
        <f t="shared" si="621"/>
        <v>0</v>
      </c>
      <c r="FH73" s="68">
        <f t="shared" si="620"/>
        <v>0</v>
      </c>
      <c r="FI73" s="61">
        <f t="shared" ref="FI73:HT73" si="622">SUM(FI74:FI78)</f>
        <v>0</v>
      </c>
      <c r="FJ73" s="61">
        <f t="shared" si="622"/>
        <v>0</v>
      </c>
      <c r="FK73" s="61">
        <f t="shared" si="622"/>
        <v>0</v>
      </c>
      <c r="FL73" s="61">
        <f t="shared" si="622"/>
        <v>0</v>
      </c>
      <c r="FM73" s="61">
        <f t="shared" si="622"/>
        <v>0</v>
      </c>
      <c r="FN73" s="61">
        <f t="shared" si="622"/>
        <v>0</v>
      </c>
      <c r="FO73" s="61">
        <f t="shared" si="622"/>
        <v>0</v>
      </c>
      <c r="FP73" s="61">
        <f t="shared" si="622"/>
        <v>0</v>
      </c>
      <c r="FQ73" s="61">
        <f t="shared" si="622"/>
        <v>0</v>
      </c>
      <c r="FR73" s="61">
        <f t="shared" si="622"/>
        <v>0</v>
      </c>
      <c r="FS73" s="68">
        <f t="shared" si="622"/>
        <v>0</v>
      </c>
      <c r="FT73" s="61">
        <f t="shared" si="622"/>
        <v>0</v>
      </c>
      <c r="FU73" s="61">
        <f t="shared" si="622"/>
        <v>0</v>
      </c>
      <c r="FV73" s="61">
        <f t="shared" si="622"/>
        <v>0</v>
      </c>
      <c r="FW73" s="61">
        <f t="shared" si="622"/>
        <v>0</v>
      </c>
      <c r="FX73" s="61">
        <f t="shared" si="622"/>
        <v>0</v>
      </c>
      <c r="FY73" s="61">
        <f t="shared" si="622"/>
        <v>0</v>
      </c>
      <c r="FZ73" s="61">
        <f t="shared" si="622"/>
        <v>0</v>
      </c>
      <c r="GA73" s="61">
        <f t="shared" si="622"/>
        <v>0</v>
      </c>
      <c r="GB73" s="61">
        <f t="shared" si="622"/>
        <v>0</v>
      </c>
      <c r="GC73" s="61">
        <f t="shared" si="622"/>
        <v>0</v>
      </c>
      <c r="GD73" s="61">
        <f t="shared" si="622"/>
        <v>0</v>
      </c>
      <c r="GE73" s="61">
        <f t="shared" si="622"/>
        <v>0</v>
      </c>
      <c r="GF73" s="61">
        <f t="shared" si="622"/>
        <v>0</v>
      </c>
      <c r="GG73" s="61">
        <f t="shared" si="622"/>
        <v>0</v>
      </c>
      <c r="GH73" s="61">
        <f t="shared" si="622"/>
        <v>0</v>
      </c>
      <c r="GI73" s="61">
        <f t="shared" si="622"/>
        <v>0</v>
      </c>
      <c r="GJ73" s="61">
        <f t="shared" si="622"/>
        <v>0</v>
      </c>
      <c r="GK73" s="61">
        <f t="shared" si="622"/>
        <v>0</v>
      </c>
      <c r="GL73" s="61">
        <f t="shared" si="622"/>
        <v>0</v>
      </c>
      <c r="GM73" s="61">
        <f t="shared" si="622"/>
        <v>0</v>
      </c>
      <c r="GN73" s="61">
        <f t="shared" si="622"/>
        <v>0</v>
      </c>
      <c r="GO73" s="61">
        <f t="shared" si="622"/>
        <v>0</v>
      </c>
      <c r="GP73" s="61">
        <f t="shared" si="622"/>
        <v>0</v>
      </c>
      <c r="GQ73" s="68">
        <f t="shared" si="346"/>
        <v>0</v>
      </c>
      <c r="GR73" s="61">
        <f t="shared" ref="GR73" si="623">SUM(GR74:GR78)</f>
        <v>0</v>
      </c>
      <c r="GS73" s="68">
        <f t="shared" si="622"/>
        <v>0</v>
      </c>
      <c r="GT73" s="61">
        <f t="shared" si="622"/>
        <v>0</v>
      </c>
      <c r="GU73" s="61">
        <f t="shared" si="622"/>
        <v>0</v>
      </c>
      <c r="GV73" s="61">
        <f t="shared" si="622"/>
        <v>0</v>
      </c>
      <c r="GW73" s="61">
        <f t="shared" si="622"/>
        <v>0</v>
      </c>
      <c r="GX73" s="61">
        <f t="shared" si="622"/>
        <v>0</v>
      </c>
      <c r="GY73" s="61">
        <f t="shared" si="622"/>
        <v>0</v>
      </c>
      <c r="GZ73" s="61">
        <f t="shared" si="622"/>
        <v>0</v>
      </c>
      <c r="HA73" s="61">
        <f t="shared" si="622"/>
        <v>0</v>
      </c>
      <c r="HB73" s="61">
        <f t="shared" si="622"/>
        <v>0</v>
      </c>
      <c r="HC73" s="61">
        <f t="shared" si="622"/>
        <v>0</v>
      </c>
      <c r="HD73" s="61">
        <f t="shared" si="622"/>
        <v>0</v>
      </c>
      <c r="HE73" s="61">
        <f t="shared" si="622"/>
        <v>0</v>
      </c>
      <c r="HF73" s="61">
        <f t="shared" si="622"/>
        <v>0</v>
      </c>
      <c r="HG73" s="61">
        <f t="shared" si="622"/>
        <v>0</v>
      </c>
      <c r="HH73" s="61">
        <f t="shared" si="622"/>
        <v>0</v>
      </c>
      <c r="HI73" s="61">
        <f t="shared" si="622"/>
        <v>0</v>
      </c>
      <c r="HJ73" s="61">
        <f t="shared" si="622"/>
        <v>0</v>
      </c>
      <c r="HK73" s="61">
        <f t="shared" si="622"/>
        <v>0</v>
      </c>
      <c r="HL73" s="61">
        <f t="shared" si="622"/>
        <v>0</v>
      </c>
      <c r="HM73" s="61">
        <f t="shared" si="622"/>
        <v>0</v>
      </c>
      <c r="HN73" s="61">
        <f t="shared" si="622"/>
        <v>0</v>
      </c>
      <c r="HO73" s="61">
        <f t="shared" si="622"/>
        <v>0</v>
      </c>
      <c r="HP73" s="61">
        <f t="shared" si="622"/>
        <v>0</v>
      </c>
      <c r="HQ73" s="61">
        <f t="shared" si="622"/>
        <v>0</v>
      </c>
      <c r="HR73" s="61">
        <f t="shared" si="622"/>
        <v>0</v>
      </c>
      <c r="HS73" s="68">
        <f t="shared" si="622"/>
        <v>0</v>
      </c>
      <c r="HT73" s="61">
        <f t="shared" si="622"/>
        <v>0</v>
      </c>
      <c r="HU73" s="61">
        <f t="shared" ref="HU73:KF73" si="624">SUM(HU74:HU78)</f>
        <v>0</v>
      </c>
      <c r="HV73" s="68">
        <f t="shared" si="624"/>
        <v>0</v>
      </c>
      <c r="HW73" s="61">
        <f t="shared" si="624"/>
        <v>0</v>
      </c>
      <c r="HX73" s="61">
        <f t="shared" si="624"/>
        <v>0</v>
      </c>
      <c r="HY73" s="61">
        <f t="shared" si="624"/>
        <v>0</v>
      </c>
      <c r="HZ73" s="61">
        <f t="shared" si="624"/>
        <v>0</v>
      </c>
      <c r="IA73" s="61">
        <f t="shared" si="624"/>
        <v>0</v>
      </c>
      <c r="IB73" s="61">
        <f t="shared" si="624"/>
        <v>0</v>
      </c>
      <c r="IC73" s="68">
        <f t="shared" si="624"/>
        <v>0</v>
      </c>
      <c r="ID73" s="61">
        <f t="shared" si="624"/>
        <v>0</v>
      </c>
      <c r="IE73" s="61">
        <f t="shared" si="624"/>
        <v>0</v>
      </c>
      <c r="IF73" s="61">
        <f t="shared" si="624"/>
        <v>0</v>
      </c>
      <c r="IG73" s="61">
        <f t="shared" si="624"/>
        <v>0</v>
      </c>
      <c r="IH73" s="61">
        <f t="shared" si="624"/>
        <v>0</v>
      </c>
      <c r="II73" s="61">
        <f t="shared" si="624"/>
        <v>0</v>
      </c>
      <c r="IJ73" s="61">
        <f t="shared" si="624"/>
        <v>0</v>
      </c>
      <c r="IK73" s="61">
        <f t="shared" si="624"/>
        <v>0</v>
      </c>
      <c r="IL73" s="61">
        <f t="shared" si="624"/>
        <v>0</v>
      </c>
      <c r="IM73" s="61">
        <f t="shared" si="624"/>
        <v>0</v>
      </c>
      <c r="IN73" s="68">
        <f t="shared" si="624"/>
        <v>0</v>
      </c>
      <c r="IO73" s="68">
        <f t="shared" si="624"/>
        <v>0</v>
      </c>
      <c r="IP73" s="68">
        <f t="shared" si="624"/>
        <v>0</v>
      </c>
      <c r="IQ73" s="68">
        <f t="shared" si="624"/>
        <v>0</v>
      </c>
      <c r="IR73" s="68">
        <f t="shared" si="624"/>
        <v>0</v>
      </c>
      <c r="IS73" s="68">
        <f t="shared" si="624"/>
        <v>0</v>
      </c>
      <c r="IT73" s="68">
        <f t="shared" si="624"/>
        <v>0</v>
      </c>
      <c r="IU73" s="68">
        <f t="shared" si="624"/>
        <v>0</v>
      </c>
      <c r="IV73" s="68">
        <f t="shared" si="624"/>
        <v>0</v>
      </c>
      <c r="IW73" s="68">
        <f t="shared" si="624"/>
        <v>0</v>
      </c>
      <c r="IX73" s="68">
        <f t="shared" si="624"/>
        <v>0</v>
      </c>
      <c r="IY73" s="68">
        <f t="shared" si="624"/>
        <v>0</v>
      </c>
      <c r="IZ73" s="68">
        <f t="shared" si="624"/>
        <v>0</v>
      </c>
      <c r="JA73" s="68">
        <f t="shared" si="624"/>
        <v>0</v>
      </c>
      <c r="JB73" s="68">
        <f t="shared" si="624"/>
        <v>0</v>
      </c>
      <c r="JC73" s="68">
        <f t="shared" si="624"/>
        <v>0</v>
      </c>
      <c r="JD73" s="68">
        <f t="shared" si="624"/>
        <v>0</v>
      </c>
      <c r="JE73" s="68">
        <f t="shared" si="624"/>
        <v>0</v>
      </c>
      <c r="JF73" s="68">
        <f t="shared" si="624"/>
        <v>0</v>
      </c>
      <c r="JG73" s="61">
        <f t="shared" si="624"/>
        <v>0</v>
      </c>
      <c r="JH73" s="61">
        <f t="shared" si="624"/>
        <v>0</v>
      </c>
      <c r="JI73" s="61">
        <f t="shared" si="624"/>
        <v>0</v>
      </c>
      <c r="JJ73" s="61">
        <f t="shared" si="624"/>
        <v>0</v>
      </c>
      <c r="JK73" s="61">
        <f t="shared" si="624"/>
        <v>0</v>
      </c>
      <c r="JL73" s="68">
        <f t="shared" si="624"/>
        <v>0</v>
      </c>
      <c r="JM73" s="61">
        <f t="shared" si="624"/>
        <v>0</v>
      </c>
      <c r="JN73" s="61">
        <f t="shared" si="624"/>
        <v>0</v>
      </c>
      <c r="JO73" s="68">
        <f t="shared" si="624"/>
        <v>0</v>
      </c>
      <c r="JP73" s="61">
        <f t="shared" si="624"/>
        <v>0</v>
      </c>
      <c r="JQ73" s="61">
        <f t="shared" si="624"/>
        <v>0</v>
      </c>
      <c r="JR73" s="61">
        <f t="shared" si="624"/>
        <v>0</v>
      </c>
      <c r="JS73" s="61">
        <f t="shared" si="624"/>
        <v>0</v>
      </c>
      <c r="JT73" s="61">
        <f t="shared" si="624"/>
        <v>0</v>
      </c>
      <c r="JU73" s="61">
        <f t="shared" si="624"/>
        <v>0</v>
      </c>
      <c r="JV73" s="61">
        <f t="shared" si="624"/>
        <v>0</v>
      </c>
      <c r="JW73" s="61">
        <f t="shared" si="624"/>
        <v>0</v>
      </c>
      <c r="JX73" s="61">
        <f t="shared" si="624"/>
        <v>0</v>
      </c>
      <c r="JY73" s="61">
        <f t="shared" si="624"/>
        <v>0</v>
      </c>
      <c r="JZ73" s="61">
        <f t="shared" si="624"/>
        <v>0</v>
      </c>
      <c r="KA73" s="61">
        <f t="shared" si="624"/>
        <v>0</v>
      </c>
      <c r="KB73" s="61">
        <f t="shared" si="624"/>
        <v>0</v>
      </c>
      <c r="KC73" s="61">
        <f t="shared" si="624"/>
        <v>0</v>
      </c>
      <c r="KD73" s="61">
        <f t="shared" si="624"/>
        <v>0</v>
      </c>
      <c r="KE73" s="61">
        <f t="shared" si="624"/>
        <v>0</v>
      </c>
      <c r="KF73" s="61">
        <f t="shared" si="624"/>
        <v>0</v>
      </c>
      <c r="KG73" s="68">
        <f t="shared" ref="KG73" si="625">SUM(KG74:KG78)</f>
        <v>0</v>
      </c>
      <c r="KH73" s="61">
        <f>SUM(ENERO:DICIEMBRE!KH73)</f>
        <v>0</v>
      </c>
      <c r="KI73" s="61">
        <f>SUM(ENERO:DICIEMBRE!KI73)</f>
        <v>0</v>
      </c>
      <c r="KJ73" s="61">
        <f>SUM(ENERO:DICIEMBRE!KJ73)</f>
        <v>0</v>
      </c>
      <c r="KK73" s="61">
        <f>SUM(ENERO:DICIEMBRE!KK73)</f>
        <v>0</v>
      </c>
      <c r="KL73" s="61">
        <f>SUM(ENERO:DICIEMBRE!KL73)</f>
        <v>0</v>
      </c>
      <c r="KM73" s="61">
        <f>SUM(ENERO:DICIEMBRE!KM73)</f>
        <v>0</v>
      </c>
      <c r="KN73" s="61">
        <f>SUM(ENERO:DICIEMBRE!KN73)</f>
        <v>0</v>
      </c>
      <c r="KO73" s="61">
        <f>SUM(ENERO:DICIEMBRE!KO73)</f>
        <v>0</v>
      </c>
      <c r="KP73" s="61">
        <f>SUM(ENERO:DICIEMBRE!KP73)</f>
        <v>0</v>
      </c>
      <c r="KQ73" s="61">
        <f>SUM(ENERO:DICIEMBRE!KQ73)</f>
        <v>0</v>
      </c>
      <c r="KR73" s="61">
        <f>SUM(ENERO:DICIEMBRE!KR73)</f>
        <v>0</v>
      </c>
      <c r="KS73" s="61">
        <f>SUM(ENERO:DICIEMBRE!KS73)</f>
        <v>0</v>
      </c>
      <c r="KT73" s="61">
        <f>SUM(ENERO:DICIEMBRE!KT73)</f>
        <v>0</v>
      </c>
      <c r="KU73" s="61">
        <f>SUM(ENERO:DICIEMBRE!KU73)</f>
        <v>0</v>
      </c>
      <c r="KV73" s="61">
        <f>SUM(ENERO:DICIEMBRE!KV73)</f>
        <v>0</v>
      </c>
      <c r="KW73" s="61">
        <f>SUM(ENERO:DICIEMBRE!KW73)</f>
        <v>0</v>
      </c>
      <c r="KX73" s="61">
        <f>SUM(ENERO:DICIEMBRE!KX73)</f>
        <v>0</v>
      </c>
      <c r="KY73" s="68">
        <f t="shared" ref="KY73:KZ73" si="626">SUM(KY74:KY78)</f>
        <v>0</v>
      </c>
      <c r="KZ73" s="61">
        <f t="shared" si="626"/>
        <v>0</v>
      </c>
      <c r="LA73" s="61">
        <f>SUM(ENERO:DICIEMBRE!LA73)</f>
        <v>0</v>
      </c>
      <c r="LB73" s="61">
        <f>SUM(ENERO:DICIEMBRE!LB73)</f>
        <v>0</v>
      </c>
      <c r="LC73" s="61">
        <f>SUM(ENERO:DICIEMBRE!LC73)</f>
        <v>0</v>
      </c>
      <c r="LD73" s="61">
        <f>SUM(ENERO:DICIEMBRE!LD73)</f>
        <v>0</v>
      </c>
      <c r="LE73" s="61">
        <f>SUM(ENERO:DICIEMBRE!LE73)</f>
        <v>0</v>
      </c>
      <c r="LF73" s="61">
        <f>SUM(ENERO:DICIEMBRE!LF73)</f>
        <v>0</v>
      </c>
      <c r="LG73" s="61">
        <f>SUM(ENERO:DICIEMBRE!LG73)</f>
        <v>0</v>
      </c>
      <c r="LH73" s="61">
        <f>SUM(ENERO:DICIEMBRE!LH73)</f>
        <v>0</v>
      </c>
      <c r="LI73" s="61">
        <f>SUM(ENERO:DICIEMBRE!LI73)</f>
        <v>0</v>
      </c>
      <c r="LJ73" s="61">
        <f>SUM(ENERO:DICIEMBRE!LJ73)</f>
        <v>0</v>
      </c>
      <c r="LK73" s="61">
        <f>SUM(ENERO:DICIEMBRE!LK73)</f>
        <v>0</v>
      </c>
      <c r="LL73" s="61">
        <f>SUM(ENERO:DICIEMBRE!LL73)</f>
        <v>0</v>
      </c>
      <c r="LM73" s="61">
        <f>SUM(ENERO:DICIEMBRE!LM73)</f>
        <v>0</v>
      </c>
      <c r="LN73" s="61">
        <f>SUM(ENERO:DICIEMBRE!LN73)</f>
        <v>0</v>
      </c>
      <c r="LO73" s="61">
        <f>SUM(ENERO:DICIEMBRE!LO73)</f>
        <v>0</v>
      </c>
      <c r="LP73" s="61">
        <f>SUM(ENERO:DICIEMBRE!LP73)</f>
        <v>0</v>
      </c>
      <c r="LQ73" s="61">
        <f>SUM(ENERO:DICIEMBRE!LQ73)</f>
        <v>0</v>
      </c>
      <c r="LR73" s="61">
        <f>SUM(ENERO:DICIEMBRE!LR73)</f>
        <v>0</v>
      </c>
      <c r="LS73" s="61">
        <f>SUM(ENERO:DICIEMBRE!LS73)</f>
        <v>0</v>
      </c>
      <c r="LT73" s="61">
        <f>SUM(ENERO:DICIEMBRE!LT73)</f>
        <v>0</v>
      </c>
      <c r="LU73" s="61">
        <f>SUM(ENERO:DICIEMBRE!LU73)</f>
        <v>0</v>
      </c>
      <c r="LV73" s="61">
        <f>SUM(ENERO:DICIEMBRE!LV73)</f>
        <v>0</v>
      </c>
      <c r="LW73" s="61">
        <f>SUM(ENERO:DICIEMBRE!LW73)</f>
        <v>0</v>
      </c>
      <c r="LX73" s="61">
        <f>SUM(ENERO:DICIEMBRE!LX73)</f>
        <v>0</v>
      </c>
      <c r="LY73" s="61">
        <f>SUM(ENERO:DICIEMBRE!LY73)</f>
        <v>0</v>
      </c>
      <c r="LZ73" s="61">
        <f>SUM(ENERO:DICIEMBRE!LZ73)</f>
        <v>0</v>
      </c>
      <c r="MA73" s="61">
        <f>SUM(ENERO:DICIEMBRE!MA73)</f>
        <v>0</v>
      </c>
      <c r="MB73" s="61">
        <f>SUM(ENERO:DICIEMBRE!MB73)</f>
        <v>0</v>
      </c>
      <c r="MC73" s="61">
        <f>SUM(ENERO:DICIEMBRE!MC73)</f>
        <v>0</v>
      </c>
      <c r="MD73" s="61">
        <f>SUM(ENERO:DICIEMBRE!MD73)</f>
        <v>0</v>
      </c>
      <c r="ME73" s="61">
        <f>SUM(ENERO:DICIEMBRE!ME73)</f>
        <v>0</v>
      </c>
      <c r="MF73" s="61">
        <f>SUM(ENERO:DICIEMBRE!MF73)</f>
        <v>0</v>
      </c>
      <c r="MG73" s="61">
        <f>SUM(ENERO:DICIEMBRE!MG73)</f>
        <v>0</v>
      </c>
      <c r="MH73" s="61">
        <f>SUM(ENERO:DICIEMBRE!MH73)</f>
        <v>0</v>
      </c>
      <c r="MI73" s="61">
        <f>SUM(ENERO:DICIEMBRE!MI73)</f>
        <v>0</v>
      </c>
      <c r="MJ73" s="61">
        <f>SUM(ENERO:DICIEMBRE!MJ73)</f>
        <v>0</v>
      </c>
      <c r="MK73" s="61">
        <f>SUM(ENERO:DICIEMBRE!MK73)</f>
        <v>0</v>
      </c>
      <c r="ML73" s="61">
        <f>SUM(ENERO:DICIEMBRE!ML73)</f>
        <v>0</v>
      </c>
      <c r="MM73" s="61">
        <f>SUM(ENERO:DICIEMBRE!MM73)</f>
        <v>0</v>
      </c>
    </row>
    <row r="74" ht="12" spans="1:351">
      <c r="A74" s="1" t="s">
        <v>170</v>
      </c>
      <c r="B74" s="1">
        <v>30501</v>
      </c>
      <c r="C74" s="62" t="s">
        <v>237</v>
      </c>
      <c r="D74" s="63" t="e">
        <f>AVERAGE(ENERO:DICIEMBRE!D74)</f>
        <v>#DIV/0!</v>
      </c>
      <c r="E74" s="63" t="e">
        <f>AVERAGE(ENERO:DICIEMBRE!E74)</f>
        <v>#DIV/0!</v>
      </c>
      <c r="F74" s="63" t="e">
        <f>AVERAGE(ENERO:DICIEMBRE!F74)</f>
        <v>#DIV/0!</v>
      </c>
      <c r="G74" s="63" t="e">
        <f>AVERAGE(ENERO:DICIEMBRE!G74)</f>
        <v>#DIV/0!</v>
      </c>
      <c r="H74" s="63" t="e">
        <f>AVERAGE(ENERO:DICIEMBRE!H74)</f>
        <v>#DIV/0!</v>
      </c>
      <c r="I74" s="63" t="e">
        <f>AVERAGE(ENERO:DICIEMBRE!I74)</f>
        <v>#DIV/0!</v>
      </c>
      <c r="J74" s="63" t="e">
        <f>AVERAGE(ENERO:DICIEMBRE!J74)</f>
        <v>#DIV/0!</v>
      </c>
      <c r="K74" s="63" t="e">
        <f>AVERAGE(ENERO:DICIEMBRE!K74)</f>
        <v>#DIV/0!</v>
      </c>
      <c r="L74" s="63" t="e">
        <f>AVERAGE(ENERO:DICIEMBRE!L74)</f>
        <v>#DIV/0!</v>
      </c>
      <c r="M74" s="63" t="e">
        <f>AVERAGE(ENERO:DICIEMBRE!M74)</f>
        <v>#DIV/0!</v>
      </c>
      <c r="N74" s="69" t="e">
        <f t="shared" ref="N74:N78" si="627">SUM(D74:M74)</f>
        <v>#DIV/0!</v>
      </c>
      <c r="O74" s="63" t="e">
        <f>AVERAGE(ENERO:DICIEMBRE!O74)</f>
        <v>#DIV/0!</v>
      </c>
      <c r="P74" s="63" t="e">
        <f>AVERAGE(ENERO:DICIEMBRE!P74)</f>
        <v>#DIV/0!</v>
      </c>
      <c r="Q74" s="63" t="e">
        <f>AVERAGE(ENERO:DICIEMBRE!Q74)</f>
        <v>#DIV/0!</v>
      </c>
      <c r="R74" s="63" t="e">
        <f>AVERAGE(ENERO:DICIEMBRE!R74)</f>
        <v>#DIV/0!</v>
      </c>
      <c r="S74" s="63" t="e">
        <f>AVERAGE(ENERO:DICIEMBRE!S74)</f>
        <v>#DIV/0!</v>
      </c>
      <c r="T74" s="63" t="e">
        <f>AVERAGE(ENERO:DICIEMBRE!T74)</f>
        <v>#DIV/0!</v>
      </c>
      <c r="U74" s="63" t="e">
        <f>AVERAGE(ENERO:DICIEMBRE!U74)</f>
        <v>#DIV/0!</v>
      </c>
      <c r="V74" s="63" t="e">
        <f>AVERAGE(ENERO:DICIEMBRE!V74)</f>
        <v>#DIV/0!</v>
      </c>
      <c r="W74" s="63" t="e">
        <f>AVERAGE(ENERO:DICIEMBRE!W74)</f>
        <v>#DIV/0!</v>
      </c>
      <c r="X74" s="63" t="e">
        <f>AVERAGE(ENERO:DICIEMBRE!X74)</f>
        <v>#DIV/0!</v>
      </c>
      <c r="Y74" s="69" t="e">
        <f t="shared" ref="Y74:Y78" si="628">SUM(O74:X74)</f>
        <v>#DIV/0!</v>
      </c>
      <c r="Z74" s="73">
        <f t="shared" ref="Z74:AG85" si="629">IFERROR(O74/D74,0)</f>
        <v>0</v>
      </c>
      <c r="AA74" s="74">
        <f t="shared" si="629"/>
        <v>0</v>
      </c>
      <c r="AB74" s="74">
        <f t="shared" si="629"/>
        <v>0</v>
      </c>
      <c r="AC74" s="74">
        <f t="shared" si="629"/>
        <v>0</v>
      </c>
      <c r="AD74" s="74">
        <f t="shared" si="629"/>
        <v>0</v>
      </c>
      <c r="AE74" s="74">
        <f t="shared" si="629"/>
        <v>0</v>
      </c>
      <c r="AF74" s="74">
        <f t="shared" si="629"/>
        <v>0</v>
      </c>
      <c r="AG74" s="74">
        <f t="shared" si="629"/>
        <v>0</v>
      </c>
      <c r="AH74" s="74">
        <f t="shared" si="182"/>
        <v>0</v>
      </c>
      <c r="AI74" s="74">
        <f t="shared" si="182"/>
        <v>0</v>
      </c>
      <c r="AJ74" s="94">
        <f t="shared" si="182"/>
        <v>0</v>
      </c>
      <c r="AK74" s="95">
        <f>SUM(ENERO:DICIEMBRE!AK74)</f>
        <v>0</v>
      </c>
      <c r="AL74" s="96">
        <f>SUM(ENERO:DICIEMBRE!AL74)</f>
        <v>0</v>
      </c>
      <c r="AM74" s="63">
        <f>SUM(ENERO:DICIEMBRE!AM74)</f>
        <v>0</v>
      </c>
      <c r="AN74" s="63">
        <f>SUM(ENERO:DICIEMBRE!AN74)</f>
        <v>0</v>
      </c>
      <c r="AO74" s="63">
        <f>SUM(ENERO:DICIEMBRE!AO74)</f>
        <v>0</v>
      </c>
      <c r="AP74" s="63">
        <f>SUM(ENERO:DICIEMBRE!AP74)</f>
        <v>0</v>
      </c>
      <c r="AQ74" s="63">
        <f>SUM(ENERO:DICIEMBRE!AQ74)</f>
        <v>0</v>
      </c>
      <c r="AR74" s="63">
        <f>SUM(ENERO:DICIEMBRE!AR74)</f>
        <v>0</v>
      </c>
      <c r="AS74" s="63">
        <f>SUM(ENERO:DICIEMBRE!AS74)</f>
        <v>0</v>
      </c>
      <c r="AT74" s="69">
        <f t="shared" ref="AT74:AT78" si="630">SUM(AL74:AS74)</f>
        <v>0</v>
      </c>
      <c r="AU74" s="63">
        <f>SUM(ENERO:DICIEMBRE!AU74)</f>
        <v>0</v>
      </c>
      <c r="AV74" s="63">
        <f>SUM(ENERO:DICIEMBRE!AV74)</f>
        <v>0</v>
      </c>
      <c r="AW74" s="63">
        <f>SUM(ENERO:DICIEMBRE!AW74)</f>
        <v>0</v>
      </c>
      <c r="AX74" s="63">
        <f>SUM(ENERO:DICIEMBRE!AX74)</f>
        <v>0</v>
      </c>
      <c r="AY74" s="63">
        <f>SUM(ENERO:DICIEMBRE!AY74)</f>
        <v>0</v>
      </c>
      <c r="AZ74" s="63">
        <f>SUM(ENERO:DICIEMBRE!AZ74)</f>
        <v>0</v>
      </c>
      <c r="BA74" s="63">
        <f>SUM(ENERO:DICIEMBRE!BA74)</f>
        <v>0</v>
      </c>
      <c r="BB74" s="63">
        <f>SUM(ENERO:DICIEMBRE!BB74)</f>
        <v>0</v>
      </c>
      <c r="BC74" s="63">
        <f>SUM(ENERO:DICIEMBRE!BC74)</f>
        <v>0</v>
      </c>
      <c r="BD74" s="63">
        <f>SUM(ENERO:DICIEMBRE!BD74)</f>
        <v>0</v>
      </c>
      <c r="BE74" s="63">
        <f>SUM(ENERO:DICIEMBRE!BE74)</f>
        <v>0</v>
      </c>
      <c r="BF74" s="63">
        <f>SUM(ENERO:DICIEMBRE!BF74)</f>
        <v>0</v>
      </c>
      <c r="BG74" s="63">
        <f>SUM(ENERO:DICIEMBRE!BG74)</f>
        <v>0</v>
      </c>
      <c r="BH74" s="63">
        <f>SUM(ENERO:DICIEMBRE!BH74)</f>
        <v>0</v>
      </c>
      <c r="BI74" s="63">
        <f>SUM(ENERO:DICIEMBRE!BI74)</f>
        <v>0</v>
      </c>
      <c r="BJ74" s="63">
        <f>SUM(ENERO:DICIEMBRE!BJ74)</f>
        <v>0</v>
      </c>
      <c r="BK74" s="63">
        <f>SUM(ENERO:DICIEMBRE!BK74)</f>
        <v>0</v>
      </c>
      <c r="BL74" s="63">
        <f>SUM(ENERO:DICIEMBRE!BL74)</f>
        <v>0</v>
      </c>
      <c r="BM74" s="63">
        <f>SUM(ENERO:DICIEMBRE!BM74)</f>
        <v>0</v>
      </c>
      <c r="BN74" s="63">
        <f>SUM(ENERO:DICIEMBRE!BN74)</f>
        <v>0</v>
      </c>
      <c r="BO74" s="63">
        <f>SUM(ENERO:DICIEMBRE!BO74)</f>
        <v>0</v>
      </c>
      <c r="BP74" s="63">
        <f>SUM(ENERO:DICIEMBRE!BP74)</f>
        <v>0</v>
      </c>
      <c r="BQ74" s="63">
        <f>SUM(ENERO:DICIEMBRE!BQ74)</f>
        <v>0</v>
      </c>
      <c r="BR74" s="63">
        <f>SUM(ENERO:DICIEMBRE!BR74)</f>
        <v>0</v>
      </c>
      <c r="BS74" s="63">
        <f>SUM(ENERO:DICIEMBRE!BS74)</f>
        <v>0</v>
      </c>
      <c r="BT74" s="63">
        <f>SUM(ENERO:DICIEMBRE!BT74)</f>
        <v>0</v>
      </c>
      <c r="BU74" s="69">
        <f t="shared" ref="BU74:BU78" si="631">SUM(AU74:BT74)</f>
        <v>0</v>
      </c>
      <c r="BV74" s="63">
        <f>SUM(ENERO:DICIEMBRE!BV74)</f>
        <v>0</v>
      </c>
      <c r="BW74" s="63">
        <f>SUM(ENERO:DICIEMBRE!BW74)</f>
        <v>0</v>
      </c>
      <c r="BX74" s="63">
        <f>SUM(ENERO:DICIEMBRE!BX74)</f>
        <v>0</v>
      </c>
      <c r="BY74" s="69">
        <f t="shared" ref="BY74:BY78" si="632">SUM(BV74:BX74)</f>
        <v>0</v>
      </c>
      <c r="BZ74" s="63">
        <f>SUM(ENERO:DICIEMBRE!BZ74)</f>
        <v>0</v>
      </c>
      <c r="CA74" s="63">
        <f>SUM(ENERO:DICIEMBRE!CA74)</f>
        <v>0</v>
      </c>
      <c r="CB74" s="63">
        <f>SUM(ENERO:DICIEMBRE!CB74)</f>
        <v>0</v>
      </c>
      <c r="CC74" s="63">
        <f>SUM(ENERO:DICIEMBRE!CC74)</f>
        <v>0</v>
      </c>
      <c r="CD74" s="63">
        <f>SUM(ENERO:DICIEMBRE!CD74)</f>
        <v>0</v>
      </c>
      <c r="CE74" s="63">
        <f>SUM(ENERO:DICIEMBRE!CE74)</f>
        <v>0</v>
      </c>
      <c r="CF74" s="63">
        <f>SUM(ENERO:DICIEMBRE!CF74)</f>
        <v>0</v>
      </c>
      <c r="CG74" s="63">
        <f>SUM(ENERO:DICIEMBRE!CG74)</f>
        <v>0</v>
      </c>
      <c r="CH74" s="63">
        <f>SUM(ENERO:DICIEMBRE!CH74)</f>
        <v>0</v>
      </c>
      <c r="CI74" s="63">
        <f>SUM(ENERO:DICIEMBRE!CI74)</f>
        <v>0</v>
      </c>
      <c r="CJ74" s="63">
        <f>SUM(ENERO:DICIEMBRE!CJ74)</f>
        <v>0</v>
      </c>
      <c r="CK74" s="63">
        <f>SUM(ENERO:DICIEMBRE!CK74)</f>
        <v>0</v>
      </c>
      <c r="CL74" s="63">
        <f>SUM(ENERO:DICIEMBRE!CL74)</f>
        <v>0</v>
      </c>
      <c r="CM74" s="63">
        <f>SUM(ENERO:DICIEMBRE!CM74)</f>
        <v>0</v>
      </c>
      <c r="CN74" s="63">
        <f>SUM(ENERO:DICIEMBRE!CN74)</f>
        <v>0</v>
      </c>
      <c r="CO74" s="63">
        <f>SUM(ENERO:DICIEMBRE!CO74)</f>
        <v>0</v>
      </c>
      <c r="CP74" s="63">
        <f>SUM(ENERO:DICIEMBRE!CP74)</f>
        <v>0</v>
      </c>
      <c r="CQ74" s="63">
        <f>SUM(ENERO:DICIEMBRE!CQ74)</f>
        <v>0</v>
      </c>
      <c r="CR74" s="63">
        <f>SUM(ENERO:DICIEMBRE!CR74)</f>
        <v>0</v>
      </c>
      <c r="CS74" s="63">
        <f>SUM(ENERO:DICIEMBRE!CS74)</f>
        <v>0</v>
      </c>
      <c r="CT74" s="63">
        <f>SUM(ENERO:DICIEMBRE!CT74)</f>
        <v>0</v>
      </c>
      <c r="CU74" s="63">
        <f>SUM(ENERO:DICIEMBRE!CU74)</f>
        <v>0</v>
      </c>
      <c r="CV74" s="63">
        <f>SUM(ENERO:DICIEMBRE!CV74)</f>
        <v>0</v>
      </c>
      <c r="CW74" s="63">
        <f>SUM(ENERO:DICIEMBRE!CW74)</f>
        <v>0</v>
      </c>
      <c r="CX74" s="63">
        <f>SUM(ENERO:DICIEMBRE!CX74)</f>
        <v>0</v>
      </c>
      <c r="CY74" s="63">
        <f>SUM(ENERO:DICIEMBRE!CY74)</f>
        <v>0</v>
      </c>
      <c r="CZ74" s="63">
        <f>SUM(ENERO:DICIEMBRE!CZ74)</f>
        <v>0</v>
      </c>
      <c r="DA74" s="63">
        <f>SUM(ENERO:DICIEMBRE!DA74)</f>
        <v>0</v>
      </c>
      <c r="DB74" s="63">
        <f>SUM(ENERO:DICIEMBRE!DB74)</f>
        <v>0</v>
      </c>
      <c r="DC74" s="69">
        <f t="shared" ref="DC74:DC78" si="633">SUM(BZ74:DB74)</f>
        <v>0</v>
      </c>
      <c r="DD74" s="63">
        <f>SUM(ENERO:DICIEMBRE!DD74)</f>
        <v>0</v>
      </c>
      <c r="DE74" s="63">
        <f>SUM(ENERO:DICIEMBRE!DE74)</f>
        <v>0</v>
      </c>
      <c r="DF74" s="69">
        <f>SUM(DD74:DE74)</f>
        <v>0</v>
      </c>
      <c r="DG74" s="63">
        <f>SUM(ENERO:DICIEMBRE!DG74)</f>
        <v>0</v>
      </c>
      <c r="DH74" s="63">
        <f>SUM(ENERO:DICIEMBRE!DH74)</f>
        <v>0</v>
      </c>
      <c r="DI74" s="63">
        <f>SUM(ENERO:DICIEMBRE!DI74)</f>
        <v>0</v>
      </c>
      <c r="DJ74" s="63">
        <f>SUM(ENERO:DICIEMBRE!DJ74)</f>
        <v>0</v>
      </c>
      <c r="DK74" s="63">
        <f>SUM(ENERO:DICIEMBRE!DK74)</f>
        <v>0</v>
      </c>
      <c r="DL74" s="63">
        <f>SUM(ENERO:DICIEMBRE!DL74)</f>
        <v>0</v>
      </c>
      <c r="DM74" s="63">
        <f>SUM(ENERO:DICIEMBRE!DM74)</f>
        <v>0</v>
      </c>
      <c r="DN74" s="63">
        <f>SUM(ENERO:DICIEMBRE!DN74)</f>
        <v>0</v>
      </c>
      <c r="DO74" s="63">
        <f>SUM(ENERO:DICIEMBRE!DO74)</f>
        <v>0</v>
      </c>
      <c r="DP74" s="63">
        <f>SUM(ENERO:DICIEMBRE!DP74)</f>
        <v>0</v>
      </c>
      <c r="DQ74" s="63">
        <f>SUM(ENERO:DICIEMBRE!DQ74)</f>
        <v>0</v>
      </c>
      <c r="DR74" s="63">
        <f>SUM(ENERO:DICIEMBRE!DR74)</f>
        <v>0</v>
      </c>
      <c r="DS74" s="63">
        <f>SUM(ENERO:DICIEMBRE!DS74)</f>
        <v>0</v>
      </c>
      <c r="DT74" s="63">
        <f>SUM(ENERO:DICIEMBRE!DT74)</f>
        <v>0</v>
      </c>
      <c r="DU74" s="63">
        <f>SUM(ENERO:DICIEMBRE!DU74)</f>
        <v>0</v>
      </c>
      <c r="DV74" s="63">
        <f>SUM(ENERO:DICIEMBRE!DV74)</f>
        <v>0</v>
      </c>
      <c r="DW74" s="63">
        <f>SUM(ENERO:DICIEMBRE!DW74)</f>
        <v>0</v>
      </c>
      <c r="DX74" s="63">
        <f>SUM(ENERO:DICIEMBRE!DX74)</f>
        <v>0</v>
      </c>
      <c r="DY74" s="63">
        <f>SUM(ENERO:DICIEMBRE!DY74)</f>
        <v>0</v>
      </c>
      <c r="DZ74" s="63">
        <f>SUM(ENERO:DICIEMBRE!DZ74)</f>
        <v>0</v>
      </c>
      <c r="EA74" s="63">
        <f>SUM(ENERO:DICIEMBRE!EA74)</f>
        <v>0</v>
      </c>
      <c r="EB74" s="63">
        <f>SUM(ENERO:DICIEMBRE!EB74)</f>
        <v>0</v>
      </c>
      <c r="EC74" s="63">
        <f>SUM(ENERO:DICIEMBRE!EC74)</f>
        <v>0</v>
      </c>
      <c r="ED74" s="63">
        <f>SUM(ENERO:DICIEMBRE!ED74)</f>
        <v>0</v>
      </c>
      <c r="EE74" s="63">
        <f>SUM(ENERO:DICIEMBRE!EE74)</f>
        <v>0</v>
      </c>
      <c r="EF74" s="63">
        <f>SUM(ENERO:DICIEMBRE!EF74)</f>
        <v>0</v>
      </c>
      <c r="EG74" s="63">
        <f>SUM(ENERO:DICIEMBRE!EG74)</f>
        <v>0</v>
      </c>
      <c r="EH74" s="63">
        <f>SUM(ENERO:DICIEMBRE!EH74)</f>
        <v>0</v>
      </c>
      <c r="EI74" s="63">
        <f>SUM(ENERO:DICIEMBRE!EI74)</f>
        <v>0</v>
      </c>
      <c r="EJ74" s="69">
        <f t="shared" ref="EJ74:EJ78" si="634">SUM(EC74:ED74,DX74:DY74,DS74:DT74,DN74:DO74,DI74:DJ74,EI74,)</f>
        <v>0</v>
      </c>
      <c r="EK74" s="69">
        <f t="shared" ref="EK74:EK78" si="635">SUM(EE74:EH74,DZ74:EB74,DU74:DW74,DP74:DR74,DK74:DM74,DG74:DH74)</f>
        <v>0</v>
      </c>
      <c r="EL74" s="63">
        <f>SUM(ENERO:DICIEMBRE!EL74)</f>
        <v>0</v>
      </c>
      <c r="EM74" s="63">
        <f>SUM(ENERO:DICIEMBRE!EM74)</f>
        <v>0</v>
      </c>
      <c r="EN74" s="63">
        <f>SUM(ENERO:DICIEMBRE!EN74)</f>
        <v>0</v>
      </c>
      <c r="EO74" s="69">
        <f t="shared" ref="EO74:EO78" si="636">SUM(EL74:EN74)</f>
        <v>0</v>
      </c>
      <c r="EP74" s="63">
        <f>SUM(ENERO:DICIEMBRE!EP74)</f>
        <v>0</v>
      </c>
      <c r="EQ74" s="63">
        <f>SUM(ENERO:DICIEMBRE!EQ74)</f>
        <v>0</v>
      </c>
      <c r="ER74" s="63">
        <f>SUM(ENERO:DICIEMBRE!ER74)</f>
        <v>0</v>
      </c>
      <c r="ES74" s="63">
        <f>SUM(ENERO:DICIEMBRE!ES74)</f>
        <v>0</v>
      </c>
      <c r="ET74" s="63">
        <f>SUM(ENERO:DICIEMBRE!ET74)</f>
        <v>0</v>
      </c>
      <c r="EU74" s="63">
        <f>SUM(ENERO:DICIEMBRE!EU74)</f>
        <v>0</v>
      </c>
      <c r="EV74" s="63">
        <f>SUM(ENERO:DICIEMBRE!EV74)</f>
        <v>0</v>
      </c>
      <c r="EW74" s="63">
        <f>SUM(ENERO:DICIEMBRE!EW74)</f>
        <v>0</v>
      </c>
      <c r="EX74" s="63">
        <f>SUM(ENERO:DICIEMBRE!EX74)</f>
        <v>0</v>
      </c>
      <c r="EY74" s="69">
        <f t="shared" si="345"/>
        <v>0</v>
      </c>
      <c r="EZ74" s="63">
        <f>SUM(ENERO:DICIEMBRE!EZ74)</f>
        <v>0</v>
      </c>
      <c r="FA74" s="63">
        <f>SUM(ENERO:DICIEMBRE!FA74)</f>
        <v>0</v>
      </c>
      <c r="FB74" s="63">
        <f>SUM(ENERO:DICIEMBRE!FB74)</f>
        <v>0</v>
      </c>
      <c r="FC74" s="63">
        <f>SUM(ENERO:DICIEMBRE!FC74)</f>
        <v>0</v>
      </c>
      <c r="FD74" s="63">
        <f>SUM(ENERO:DICIEMBRE!FD74)</f>
        <v>0</v>
      </c>
      <c r="FE74" s="63">
        <f>SUM(ENERO:DICIEMBRE!FE74)</f>
        <v>0</v>
      </c>
      <c r="FF74" s="63">
        <f>SUM(ENERO:DICIEMBRE!FF74)</f>
        <v>0</v>
      </c>
      <c r="FG74" s="63">
        <f>SUM(ENERO:DICIEMBRE!FG74)</f>
        <v>0</v>
      </c>
      <c r="FH74" s="69">
        <f t="shared" ref="FH74:FH78" si="637">SUM(EZ74:FG74)</f>
        <v>0</v>
      </c>
      <c r="FI74" s="63">
        <f>SUM(ENERO:DICIEMBRE!FI74)</f>
        <v>0</v>
      </c>
      <c r="FJ74" s="63">
        <f>SUM(ENERO:DICIEMBRE!FJ74)</f>
        <v>0</v>
      </c>
      <c r="FK74" s="63">
        <f>SUM(ENERO:DICIEMBRE!FK74)</f>
        <v>0</v>
      </c>
      <c r="FL74" s="63">
        <f>SUM(ENERO:DICIEMBRE!FL74)</f>
        <v>0</v>
      </c>
      <c r="FM74" s="63">
        <f>SUM(ENERO:DICIEMBRE!FM74)</f>
        <v>0</v>
      </c>
      <c r="FN74" s="63">
        <f>SUM(ENERO:DICIEMBRE!FN74)</f>
        <v>0</v>
      </c>
      <c r="FO74" s="63">
        <f>SUM(ENERO:DICIEMBRE!FO74)</f>
        <v>0</v>
      </c>
      <c r="FP74" s="63">
        <f>SUM(ENERO:DICIEMBRE!FP74)</f>
        <v>0</v>
      </c>
      <c r="FQ74" s="63">
        <f>SUM(ENERO:DICIEMBRE!FQ74)</f>
        <v>0</v>
      </c>
      <c r="FR74" s="63">
        <f>SUM(ENERO:DICIEMBRE!FR74)</f>
        <v>0</v>
      </c>
      <c r="FS74" s="69">
        <f t="shared" ref="FS74:FS78" si="638">SUM(FI74:FR74)</f>
        <v>0</v>
      </c>
      <c r="FT74" s="63">
        <f>SUM(ENERO:DICIEMBRE!FT74)</f>
        <v>0</v>
      </c>
      <c r="FU74" s="63">
        <f>SUM(ENERO:DICIEMBRE!FU74)</f>
        <v>0</v>
      </c>
      <c r="FV74" s="63">
        <f>SUM(ENERO:DICIEMBRE!FV74)</f>
        <v>0</v>
      </c>
      <c r="FW74" s="63">
        <f>SUM(ENERO:DICIEMBRE!FW74)</f>
        <v>0</v>
      </c>
      <c r="FX74" s="63">
        <f>SUM(ENERO:DICIEMBRE!FX74)</f>
        <v>0</v>
      </c>
      <c r="FY74" s="63">
        <f>SUM(ENERO:DICIEMBRE!FY74)</f>
        <v>0</v>
      </c>
      <c r="FZ74" s="63">
        <f>SUM(ENERO:DICIEMBRE!FZ74)</f>
        <v>0</v>
      </c>
      <c r="GA74" s="63">
        <f>SUM(ENERO:DICIEMBRE!GA74)</f>
        <v>0</v>
      </c>
      <c r="GB74" s="63">
        <f>SUM(ENERO:DICIEMBRE!GB74)</f>
        <v>0</v>
      </c>
      <c r="GC74" s="63">
        <f>SUM(ENERO:DICIEMBRE!GC74)</f>
        <v>0</v>
      </c>
      <c r="GD74" s="63">
        <f>SUM(ENERO:DICIEMBRE!GD74)</f>
        <v>0</v>
      </c>
      <c r="GE74" s="63">
        <f>SUM(ENERO:DICIEMBRE!GE74)</f>
        <v>0</v>
      </c>
      <c r="GF74" s="63">
        <f>SUM(ENERO:DICIEMBRE!GF74)</f>
        <v>0</v>
      </c>
      <c r="GG74" s="63">
        <f>SUM(ENERO:DICIEMBRE!GG74)</f>
        <v>0</v>
      </c>
      <c r="GH74" s="63">
        <f>SUM(ENERO:DICIEMBRE!GH74)</f>
        <v>0</v>
      </c>
      <c r="GI74" s="63">
        <f>SUM(ENERO:DICIEMBRE!GI74)</f>
        <v>0</v>
      </c>
      <c r="GJ74" s="63">
        <f>SUM(ENERO:DICIEMBRE!GJ74)</f>
        <v>0</v>
      </c>
      <c r="GK74" s="63">
        <f>SUM(ENERO:DICIEMBRE!GK74)</f>
        <v>0</v>
      </c>
      <c r="GL74" s="63">
        <f>SUM(ENERO:DICIEMBRE!GL74)</f>
        <v>0</v>
      </c>
      <c r="GM74" s="63">
        <f>SUM(ENERO:DICIEMBRE!GM74)</f>
        <v>0</v>
      </c>
      <c r="GN74" s="63">
        <f>SUM(ENERO:DICIEMBRE!GN74)</f>
        <v>0</v>
      </c>
      <c r="GO74" s="63">
        <f>SUM(ENERO:DICIEMBRE!GO74)</f>
        <v>0</v>
      </c>
      <c r="GP74" s="63">
        <f>SUM(ENERO:DICIEMBRE!GP74)</f>
        <v>0</v>
      </c>
      <c r="GQ74" s="69">
        <f t="shared" si="346"/>
        <v>0</v>
      </c>
      <c r="GR74" s="63">
        <f>SUM(ENERO:DICIEMBRE!GR74)</f>
        <v>0</v>
      </c>
      <c r="GS74" s="69">
        <f t="shared" ref="GS74:GS78" si="639">SUM(GR74)</f>
        <v>0</v>
      </c>
      <c r="GT74" s="63">
        <f>SUM(ENERO:DICIEMBRE!GT74)</f>
        <v>0</v>
      </c>
      <c r="GU74" s="63">
        <f>SUM(ENERO:DICIEMBRE!GU74)</f>
        <v>0</v>
      </c>
      <c r="GV74" s="63">
        <f>SUM(ENERO:DICIEMBRE!GV74)</f>
        <v>0</v>
      </c>
      <c r="GW74" s="63">
        <f>SUM(ENERO:DICIEMBRE!GW74)</f>
        <v>0</v>
      </c>
      <c r="GX74" s="63">
        <f>SUM(ENERO:DICIEMBRE!GX74)</f>
        <v>0</v>
      </c>
      <c r="GY74" s="63">
        <f>SUM(ENERO:DICIEMBRE!GY74)</f>
        <v>0</v>
      </c>
      <c r="GZ74" s="63">
        <f>SUM(ENERO:DICIEMBRE!GZ74)</f>
        <v>0</v>
      </c>
      <c r="HA74" s="63">
        <f>SUM(ENERO:DICIEMBRE!HA74)</f>
        <v>0</v>
      </c>
      <c r="HB74" s="63">
        <f>SUM(ENERO:DICIEMBRE!HB74)</f>
        <v>0</v>
      </c>
      <c r="HC74" s="63">
        <f>SUM(ENERO:DICIEMBRE!HC74)</f>
        <v>0</v>
      </c>
      <c r="HD74" s="63">
        <f>SUM(ENERO:DICIEMBRE!HD74)</f>
        <v>0</v>
      </c>
      <c r="HE74" s="63">
        <f>SUM(ENERO:DICIEMBRE!HE74)</f>
        <v>0</v>
      </c>
      <c r="HF74" s="63">
        <f>SUM(ENERO:DICIEMBRE!HF74)</f>
        <v>0</v>
      </c>
      <c r="HG74" s="63">
        <f>SUM(ENERO:DICIEMBRE!HG74)</f>
        <v>0</v>
      </c>
      <c r="HH74" s="63">
        <f>SUM(ENERO:DICIEMBRE!HH74)</f>
        <v>0</v>
      </c>
      <c r="HI74" s="63">
        <f>SUM(ENERO:DICIEMBRE!HI74)</f>
        <v>0</v>
      </c>
      <c r="HJ74" s="63">
        <f>SUM(ENERO:DICIEMBRE!HJ74)</f>
        <v>0</v>
      </c>
      <c r="HK74" s="63">
        <f>SUM(ENERO:DICIEMBRE!HK74)</f>
        <v>0</v>
      </c>
      <c r="HL74" s="63">
        <f>SUM(ENERO:DICIEMBRE!HL74)</f>
        <v>0</v>
      </c>
      <c r="HM74" s="63">
        <f>SUM(ENERO:DICIEMBRE!HM74)</f>
        <v>0</v>
      </c>
      <c r="HN74" s="63">
        <f>SUM(ENERO:DICIEMBRE!HN74)</f>
        <v>0</v>
      </c>
      <c r="HO74" s="63">
        <f>SUM(ENERO:DICIEMBRE!HO74)</f>
        <v>0</v>
      </c>
      <c r="HP74" s="63">
        <f>SUM(ENERO:DICIEMBRE!HP74)</f>
        <v>0</v>
      </c>
      <c r="HQ74" s="63">
        <f>SUM(ENERO:DICIEMBRE!HQ74)</f>
        <v>0</v>
      </c>
      <c r="HR74" s="63">
        <f>SUM(ENERO:DICIEMBRE!HR74)</f>
        <v>0</v>
      </c>
      <c r="HS74" s="69">
        <f>SUM(GT74:HR74)</f>
        <v>0</v>
      </c>
      <c r="HT74" s="63">
        <f>SUM(ENERO:DICIEMBRE!HT74)</f>
        <v>0</v>
      </c>
      <c r="HU74" s="63">
        <f>SUM(ENERO:DICIEMBRE!HU74)</f>
        <v>0</v>
      </c>
      <c r="HV74" s="69">
        <f t="shared" ref="HV74:HV78" si="640">SUM(HT74:HU74)</f>
        <v>0</v>
      </c>
      <c r="HW74" s="63">
        <f>SUM(ENERO:DICIEMBRE!HW74)</f>
        <v>0</v>
      </c>
      <c r="HX74" s="63">
        <f>SUM(ENERO:DICIEMBRE!HX74)</f>
        <v>0</v>
      </c>
      <c r="HY74" s="63">
        <f>SUM(ENERO:DICIEMBRE!HY74)</f>
        <v>0</v>
      </c>
      <c r="HZ74" s="63">
        <f>SUM(ENERO:DICIEMBRE!HZ74)</f>
        <v>0</v>
      </c>
      <c r="IA74" s="63">
        <f>SUM(ENERO:DICIEMBRE!IA74)</f>
        <v>0</v>
      </c>
      <c r="IB74" s="63">
        <f>SUM(ENERO:DICIEMBRE!IB74)</f>
        <v>0</v>
      </c>
      <c r="IC74" s="69">
        <f t="shared" ref="IC74:IC78" si="641">SUM(HW74:IB74)</f>
        <v>0</v>
      </c>
      <c r="ID74" s="63">
        <f>SUM(ENERO:DICIEMBRE!ID74)</f>
        <v>0</v>
      </c>
      <c r="IE74" s="63">
        <f>SUM(ENERO:DICIEMBRE!IE74)</f>
        <v>0</v>
      </c>
      <c r="IF74" s="63">
        <f>SUM(ENERO:DICIEMBRE!IF74)</f>
        <v>0</v>
      </c>
      <c r="IG74" s="63">
        <f>SUM(ENERO:DICIEMBRE!IG74)</f>
        <v>0</v>
      </c>
      <c r="IH74" s="63">
        <f>SUM(ENERO:DICIEMBRE!IH74)</f>
        <v>0</v>
      </c>
      <c r="II74" s="63">
        <f>SUM(ENERO:DICIEMBRE!II74)</f>
        <v>0</v>
      </c>
      <c r="IJ74" s="63">
        <f>SUM(ENERO:DICIEMBRE!IJ74)</f>
        <v>0</v>
      </c>
      <c r="IK74" s="63">
        <f>SUM(ENERO:DICIEMBRE!IK74)</f>
        <v>0</v>
      </c>
      <c r="IL74" s="63">
        <f>SUM(ENERO:DICIEMBRE!IL74)</f>
        <v>0</v>
      </c>
      <c r="IM74" s="63">
        <f>SUM(ENERO:DICIEMBRE!IM74)</f>
        <v>0</v>
      </c>
      <c r="IN74" s="69">
        <f t="shared" ref="IN74:IN78" si="642">SUM(ID74:IM74)</f>
        <v>0</v>
      </c>
      <c r="IO74" s="140">
        <f t="shared" ref="IO74:IO78" si="643">SUM(AT74,BU74,BY74,DC74,DF74,EK74,EO74,EJ74,EY74,FH74,FS74,GQ74,GS74,HS74,HV74,IC74,IN74)</f>
        <v>0</v>
      </c>
      <c r="IP74" s="63">
        <f>SUM(ENERO:DICIEMBRE!IP74)</f>
        <v>0</v>
      </c>
      <c r="IQ74" s="63">
        <f>SUM(ENERO:DICIEMBRE!IQ74)</f>
        <v>0</v>
      </c>
      <c r="IR74" s="63">
        <f>SUM(ENERO:DICIEMBRE!IR74)</f>
        <v>0</v>
      </c>
      <c r="IS74" s="63">
        <f>SUM(ENERO:DICIEMBRE!IS74)</f>
        <v>0</v>
      </c>
      <c r="IT74" s="63">
        <f>SUM(ENERO:DICIEMBRE!IT74)</f>
        <v>0</v>
      </c>
      <c r="IU74" s="63">
        <f>SUM(ENERO:DICIEMBRE!IU74)</f>
        <v>0</v>
      </c>
      <c r="IV74" s="63">
        <f>SUM(ENERO:DICIEMBRE!IV74)</f>
        <v>0</v>
      </c>
      <c r="IW74" s="63">
        <f>SUM(ENERO:DICIEMBRE!IW74)</f>
        <v>0</v>
      </c>
      <c r="IX74" s="63">
        <f>SUM(ENERO:DICIEMBRE!IX74)</f>
        <v>0</v>
      </c>
      <c r="IY74" s="63">
        <f>SUM(ENERO:DICIEMBRE!IY74)</f>
        <v>0</v>
      </c>
      <c r="IZ74" s="63">
        <f>SUM(ENERO:DICIEMBRE!IZ74)</f>
        <v>0</v>
      </c>
      <c r="JA74" s="63">
        <f>SUM(ENERO:DICIEMBRE!JA74)</f>
        <v>0</v>
      </c>
      <c r="JB74" s="63">
        <f>SUM(ENERO:DICIEMBRE!JB74)</f>
        <v>0</v>
      </c>
      <c r="JC74" s="63">
        <f>SUM(ENERO:DICIEMBRE!JC74)</f>
        <v>0</v>
      </c>
      <c r="JD74" s="140">
        <f t="shared" ref="JD74:JE78" si="644">SUM(IP74,IR74,IT74,IZ74,JB74,IX74,IV74)</f>
        <v>0</v>
      </c>
      <c r="JE74" s="140">
        <f t="shared" si="644"/>
        <v>0</v>
      </c>
      <c r="JF74" s="140">
        <f t="shared" ref="JF74:JF78" si="645">SUM(JD74:JE74)</f>
        <v>0</v>
      </c>
      <c r="JG74" s="63">
        <f>SUM(ENERO:DICIEMBRE!JG74)</f>
        <v>0</v>
      </c>
      <c r="JH74" s="63">
        <f>SUM(ENERO:DICIEMBRE!JH74)</f>
        <v>0</v>
      </c>
      <c r="JI74" s="63">
        <f>SUM(ENERO:DICIEMBRE!JI74)</f>
        <v>0</v>
      </c>
      <c r="JJ74" s="63">
        <f>SUM(ENERO:DICIEMBRE!JJ74)</f>
        <v>0</v>
      </c>
      <c r="JK74" s="63">
        <f>SUM(ENERO:DICIEMBRE!JK74)</f>
        <v>0</v>
      </c>
      <c r="JL74" s="140">
        <f t="shared" ref="JL74:JL78" si="646">SUM(JG74:JK74)</f>
        <v>0</v>
      </c>
      <c r="JM74" s="63">
        <f>SUM(ENERO:DICIEMBRE!JM74)</f>
        <v>0</v>
      </c>
      <c r="JN74" s="63">
        <f>SUM(ENERO:DICIEMBRE!JN74)</f>
        <v>0</v>
      </c>
      <c r="JO74" s="140">
        <f t="shared" ref="JO74:JO78" si="647">SUM(JM74:JN74)</f>
        <v>0</v>
      </c>
      <c r="JP74" s="63">
        <f>SUM(ENERO:DICIEMBRE!JP74)</f>
        <v>0</v>
      </c>
      <c r="JQ74" s="63">
        <f>SUM(ENERO:DICIEMBRE!JQ74)</f>
        <v>0</v>
      </c>
      <c r="JR74" s="63">
        <f>SUM(ENERO:DICIEMBRE!JR74)</f>
        <v>0</v>
      </c>
      <c r="JS74" s="63">
        <f>SUM(ENERO:DICIEMBRE!JS74)</f>
        <v>0</v>
      </c>
      <c r="JT74" s="63">
        <f>SUM(ENERO:DICIEMBRE!JT74)</f>
        <v>0</v>
      </c>
      <c r="JU74" s="63">
        <f>SUM(ENERO:DICIEMBRE!JU74)</f>
        <v>0</v>
      </c>
      <c r="JV74" s="63">
        <f>SUM(ENERO:DICIEMBRE!JV74)</f>
        <v>0</v>
      </c>
      <c r="JW74" s="63">
        <f>SUM(ENERO:DICIEMBRE!JW74)</f>
        <v>0</v>
      </c>
      <c r="JX74" s="63">
        <f>SUM(ENERO:DICIEMBRE!JX74)</f>
        <v>0</v>
      </c>
      <c r="JY74" s="63">
        <f>SUM(ENERO:DICIEMBRE!JY74)</f>
        <v>0</v>
      </c>
      <c r="JZ74" s="63">
        <f>SUM(ENERO:DICIEMBRE!JZ74)</f>
        <v>0</v>
      </c>
      <c r="KA74" s="63">
        <f>SUM(ENERO:DICIEMBRE!KA74)</f>
        <v>0</v>
      </c>
      <c r="KB74" s="63">
        <f>SUM(ENERO:DICIEMBRE!KB74)</f>
        <v>0</v>
      </c>
      <c r="KC74" s="63">
        <f>SUM(ENERO:DICIEMBRE!KC74)</f>
        <v>0</v>
      </c>
      <c r="KD74" s="63">
        <f>SUM(ENERO:DICIEMBRE!KD74)</f>
        <v>0</v>
      </c>
      <c r="KE74" s="63">
        <f>SUM(ENERO:DICIEMBRE!KE74)</f>
        <v>0</v>
      </c>
      <c r="KF74" s="63">
        <f>SUM(ENERO:DICIEMBRE!KF74)</f>
        <v>0</v>
      </c>
      <c r="KG74" s="140">
        <f t="shared" ref="KG74:KG78" si="648">SUM(JP74:KF74)</f>
        <v>0</v>
      </c>
      <c r="KH74" s="63">
        <f t="shared" ref="KH74:KX74" si="649">SUM(KH75:KH79)</f>
        <v>0</v>
      </c>
      <c r="KI74" s="63">
        <f t="shared" si="649"/>
        <v>0</v>
      </c>
      <c r="KJ74" s="63">
        <f t="shared" si="649"/>
        <v>0</v>
      </c>
      <c r="KK74" s="63">
        <f t="shared" si="649"/>
        <v>0</v>
      </c>
      <c r="KL74" s="63">
        <f t="shared" si="649"/>
        <v>0</v>
      </c>
      <c r="KM74" s="63">
        <f t="shared" si="649"/>
        <v>0</v>
      </c>
      <c r="KN74" s="63">
        <f t="shared" si="649"/>
        <v>0</v>
      </c>
      <c r="KO74" s="63">
        <f t="shared" si="649"/>
        <v>0</v>
      </c>
      <c r="KP74" s="63">
        <f t="shared" si="649"/>
        <v>0</v>
      </c>
      <c r="KQ74" s="63">
        <f t="shared" si="649"/>
        <v>0</v>
      </c>
      <c r="KR74" s="63">
        <f t="shared" si="649"/>
        <v>0</v>
      </c>
      <c r="KS74" s="63">
        <f t="shared" si="649"/>
        <v>0</v>
      </c>
      <c r="KT74" s="63">
        <f t="shared" si="649"/>
        <v>0</v>
      </c>
      <c r="KU74" s="63">
        <f t="shared" si="649"/>
        <v>0</v>
      </c>
      <c r="KV74" s="63">
        <f t="shared" si="649"/>
        <v>0</v>
      </c>
      <c r="KW74" s="63">
        <f t="shared" si="649"/>
        <v>0</v>
      </c>
      <c r="KX74" s="63">
        <f t="shared" si="649"/>
        <v>0</v>
      </c>
      <c r="KY74" s="140">
        <f t="shared" ref="KY74:KY78" si="650">SUM(KH74:KX74)</f>
        <v>0</v>
      </c>
      <c r="KZ74" s="63">
        <f>SUM(ENERO:DICIEMBRE!KZ74)</f>
        <v>0</v>
      </c>
      <c r="LA74" s="63">
        <f t="shared" ref="LA74:MM74" si="651">SUM(LA75:LA79)</f>
        <v>0</v>
      </c>
      <c r="LB74" s="63">
        <f t="shared" si="651"/>
        <v>0</v>
      </c>
      <c r="LC74" s="63">
        <f t="shared" si="651"/>
        <v>0</v>
      </c>
      <c r="LD74" s="63">
        <f t="shared" si="651"/>
        <v>0</v>
      </c>
      <c r="LE74" s="63">
        <f t="shared" si="651"/>
        <v>0</v>
      </c>
      <c r="LF74" s="63">
        <f t="shared" si="651"/>
        <v>0</v>
      </c>
      <c r="LG74" s="63">
        <f t="shared" si="651"/>
        <v>0</v>
      </c>
      <c r="LH74" s="63">
        <f t="shared" si="651"/>
        <v>0</v>
      </c>
      <c r="LI74" s="63">
        <f t="shared" si="651"/>
        <v>0</v>
      </c>
      <c r="LJ74" s="63">
        <f t="shared" si="651"/>
        <v>0</v>
      </c>
      <c r="LK74" s="63">
        <f t="shared" si="651"/>
        <v>0</v>
      </c>
      <c r="LL74" s="63">
        <f t="shared" si="651"/>
        <v>0</v>
      </c>
      <c r="LM74" s="63">
        <f t="shared" si="651"/>
        <v>0</v>
      </c>
      <c r="LN74" s="63">
        <f t="shared" si="651"/>
        <v>0</v>
      </c>
      <c r="LO74" s="63">
        <f t="shared" si="651"/>
        <v>0</v>
      </c>
      <c r="LP74" s="63">
        <f t="shared" si="651"/>
        <v>0</v>
      </c>
      <c r="LQ74" s="63">
        <f t="shared" si="651"/>
        <v>0</v>
      </c>
      <c r="LR74" s="63">
        <f t="shared" si="651"/>
        <v>0</v>
      </c>
      <c r="LS74" s="63">
        <f t="shared" si="651"/>
        <v>0</v>
      </c>
      <c r="LT74" s="63">
        <f t="shared" si="651"/>
        <v>0</v>
      </c>
      <c r="LU74" s="63">
        <f t="shared" si="651"/>
        <v>0</v>
      </c>
      <c r="LV74" s="63">
        <f t="shared" si="651"/>
        <v>0</v>
      </c>
      <c r="LW74" s="63">
        <f t="shared" si="651"/>
        <v>0</v>
      </c>
      <c r="LX74" s="63">
        <f t="shared" si="651"/>
        <v>0</v>
      </c>
      <c r="LY74" s="63">
        <f t="shared" si="651"/>
        <v>0</v>
      </c>
      <c r="LZ74" s="63">
        <f t="shared" si="651"/>
        <v>0</v>
      </c>
      <c r="MA74" s="63">
        <f t="shared" si="651"/>
        <v>0</v>
      </c>
      <c r="MB74" s="63">
        <f t="shared" si="651"/>
        <v>0</v>
      </c>
      <c r="MC74" s="63">
        <f t="shared" si="651"/>
        <v>0</v>
      </c>
      <c r="MD74" s="63">
        <f t="shared" si="651"/>
        <v>0</v>
      </c>
      <c r="ME74" s="63">
        <f t="shared" si="651"/>
        <v>0</v>
      </c>
      <c r="MF74" s="63">
        <f t="shared" si="651"/>
        <v>0</v>
      </c>
      <c r="MG74" s="63">
        <f t="shared" si="651"/>
        <v>0</v>
      </c>
      <c r="MH74" s="63">
        <f t="shared" si="651"/>
        <v>0</v>
      </c>
      <c r="MI74" s="63">
        <f t="shared" si="651"/>
        <v>0</v>
      </c>
      <c r="MJ74" s="63">
        <f t="shared" si="651"/>
        <v>0</v>
      </c>
      <c r="MK74" s="63">
        <f t="shared" si="651"/>
        <v>0</v>
      </c>
      <c r="ML74" s="63">
        <f t="shared" si="651"/>
        <v>0</v>
      </c>
      <c r="MM74" s="63">
        <f t="shared" si="651"/>
        <v>0</v>
      </c>
    </row>
    <row r="75" ht="12" spans="1:351">
      <c r="A75" s="1" t="s">
        <v>170</v>
      </c>
      <c r="B75" s="1">
        <v>30502</v>
      </c>
      <c r="C75" s="62" t="s">
        <v>238</v>
      </c>
      <c r="D75" s="63" t="e">
        <f>AVERAGE(ENERO:DICIEMBRE!D75)</f>
        <v>#DIV/0!</v>
      </c>
      <c r="E75" s="63" t="e">
        <f>AVERAGE(ENERO:DICIEMBRE!E75)</f>
        <v>#DIV/0!</v>
      </c>
      <c r="F75" s="63" t="e">
        <f>AVERAGE(ENERO:DICIEMBRE!F75)</f>
        <v>#DIV/0!</v>
      </c>
      <c r="G75" s="63" t="e">
        <f>AVERAGE(ENERO:DICIEMBRE!G75)</f>
        <v>#DIV/0!</v>
      </c>
      <c r="H75" s="63" t="e">
        <f>AVERAGE(ENERO:DICIEMBRE!H75)</f>
        <v>#DIV/0!</v>
      </c>
      <c r="I75" s="63" t="e">
        <f>AVERAGE(ENERO:DICIEMBRE!I75)</f>
        <v>#DIV/0!</v>
      </c>
      <c r="J75" s="63" t="e">
        <f>AVERAGE(ENERO:DICIEMBRE!J75)</f>
        <v>#DIV/0!</v>
      </c>
      <c r="K75" s="63" t="e">
        <f>AVERAGE(ENERO:DICIEMBRE!K75)</f>
        <v>#DIV/0!</v>
      </c>
      <c r="L75" s="63" t="e">
        <f>AVERAGE(ENERO:DICIEMBRE!L75)</f>
        <v>#DIV/0!</v>
      </c>
      <c r="M75" s="63" t="e">
        <f>AVERAGE(ENERO:DICIEMBRE!M75)</f>
        <v>#DIV/0!</v>
      </c>
      <c r="N75" s="69" t="e">
        <f t="shared" si="627"/>
        <v>#DIV/0!</v>
      </c>
      <c r="O75" s="63" t="e">
        <f>AVERAGE(ENERO:DICIEMBRE!O75)</f>
        <v>#DIV/0!</v>
      </c>
      <c r="P75" s="63" t="e">
        <f>AVERAGE(ENERO:DICIEMBRE!P75)</f>
        <v>#DIV/0!</v>
      </c>
      <c r="Q75" s="63" t="e">
        <f>AVERAGE(ENERO:DICIEMBRE!Q75)</f>
        <v>#DIV/0!</v>
      </c>
      <c r="R75" s="63" t="e">
        <f>AVERAGE(ENERO:DICIEMBRE!R75)</f>
        <v>#DIV/0!</v>
      </c>
      <c r="S75" s="63" t="e">
        <f>AVERAGE(ENERO:DICIEMBRE!S75)</f>
        <v>#DIV/0!</v>
      </c>
      <c r="T75" s="63" t="e">
        <f>AVERAGE(ENERO:DICIEMBRE!T75)</f>
        <v>#DIV/0!</v>
      </c>
      <c r="U75" s="63" t="e">
        <f>AVERAGE(ENERO:DICIEMBRE!U75)</f>
        <v>#DIV/0!</v>
      </c>
      <c r="V75" s="63" t="e">
        <f>AVERAGE(ENERO:DICIEMBRE!V75)</f>
        <v>#DIV/0!</v>
      </c>
      <c r="W75" s="63" t="e">
        <f>AVERAGE(ENERO:DICIEMBRE!W75)</f>
        <v>#DIV/0!</v>
      </c>
      <c r="X75" s="63" t="e">
        <f>AVERAGE(ENERO:DICIEMBRE!X75)</f>
        <v>#DIV/0!</v>
      </c>
      <c r="Y75" s="69" t="e">
        <f t="shared" si="628"/>
        <v>#DIV/0!</v>
      </c>
      <c r="Z75" s="73">
        <f t="shared" si="629"/>
        <v>0</v>
      </c>
      <c r="AA75" s="74">
        <f t="shared" si="629"/>
        <v>0</v>
      </c>
      <c r="AB75" s="74">
        <f t="shared" si="629"/>
        <v>0</v>
      </c>
      <c r="AC75" s="74">
        <f t="shared" si="629"/>
        <v>0</v>
      </c>
      <c r="AD75" s="74">
        <f t="shared" si="629"/>
        <v>0</v>
      </c>
      <c r="AE75" s="74">
        <f t="shared" si="629"/>
        <v>0</v>
      </c>
      <c r="AF75" s="74">
        <f t="shared" si="629"/>
        <v>0</v>
      </c>
      <c r="AG75" s="74">
        <f t="shared" si="629"/>
        <v>0</v>
      </c>
      <c r="AH75" s="74">
        <f t="shared" si="182"/>
        <v>0</v>
      </c>
      <c r="AI75" s="74">
        <f t="shared" si="182"/>
        <v>0</v>
      </c>
      <c r="AJ75" s="94">
        <f t="shared" si="182"/>
        <v>0</v>
      </c>
      <c r="AK75" s="95">
        <f>SUM(ENERO:DICIEMBRE!AK75)</f>
        <v>0</v>
      </c>
      <c r="AL75" s="96">
        <f>SUM(ENERO:DICIEMBRE!AL75)</f>
        <v>0</v>
      </c>
      <c r="AM75" s="63">
        <f>SUM(ENERO:DICIEMBRE!AM75)</f>
        <v>0</v>
      </c>
      <c r="AN75" s="63">
        <f>SUM(ENERO:DICIEMBRE!AN75)</f>
        <v>0</v>
      </c>
      <c r="AO75" s="63">
        <f>SUM(ENERO:DICIEMBRE!AO75)</f>
        <v>0</v>
      </c>
      <c r="AP75" s="63">
        <f>SUM(ENERO:DICIEMBRE!AP75)</f>
        <v>0</v>
      </c>
      <c r="AQ75" s="63">
        <f>SUM(ENERO:DICIEMBRE!AQ75)</f>
        <v>0</v>
      </c>
      <c r="AR75" s="63">
        <f>SUM(ENERO:DICIEMBRE!AR75)</f>
        <v>0</v>
      </c>
      <c r="AS75" s="63">
        <f>SUM(ENERO:DICIEMBRE!AS75)</f>
        <v>0</v>
      </c>
      <c r="AT75" s="69">
        <f t="shared" si="630"/>
        <v>0</v>
      </c>
      <c r="AU75" s="63">
        <f>SUM(ENERO:DICIEMBRE!AU75)</f>
        <v>0</v>
      </c>
      <c r="AV75" s="63">
        <f>SUM(ENERO:DICIEMBRE!AV75)</f>
        <v>0</v>
      </c>
      <c r="AW75" s="63">
        <f>SUM(ENERO:DICIEMBRE!AW75)</f>
        <v>0</v>
      </c>
      <c r="AX75" s="63">
        <f>SUM(ENERO:DICIEMBRE!AX75)</f>
        <v>0</v>
      </c>
      <c r="AY75" s="63">
        <f>SUM(ENERO:DICIEMBRE!AY75)</f>
        <v>0</v>
      </c>
      <c r="AZ75" s="63">
        <f>SUM(ENERO:DICIEMBRE!AZ75)</f>
        <v>0</v>
      </c>
      <c r="BA75" s="63">
        <f>SUM(ENERO:DICIEMBRE!BA75)</f>
        <v>0</v>
      </c>
      <c r="BB75" s="63">
        <f>SUM(ENERO:DICIEMBRE!BB75)</f>
        <v>0</v>
      </c>
      <c r="BC75" s="63">
        <f>SUM(ENERO:DICIEMBRE!BC75)</f>
        <v>0</v>
      </c>
      <c r="BD75" s="63">
        <f>SUM(ENERO:DICIEMBRE!BD75)</f>
        <v>0</v>
      </c>
      <c r="BE75" s="63">
        <f>SUM(ENERO:DICIEMBRE!BE75)</f>
        <v>0</v>
      </c>
      <c r="BF75" s="63">
        <f>SUM(ENERO:DICIEMBRE!BF75)</f>
        <v>0</v>
      </c>
      <c r="BG75" s="63">
        <f>SUM(ENERO:DICIEMBRE!BG75)</f>
        <v>0</v>
      </c>
      <c r="BH75" s="63">
        <f>SUM(ENERO:DICIEMBRE!BH75)</f>
        <v>0</v>
      </c>
      <c r="BI75" s="63">
        <f>SUM(ENERO:DICIEMBRE!BI75)</f>
        <v>0</v>
      </c>
      <c r="BJ75" s="63">
        <f>SUM(ENERO:DICIEMBRE!BJ75)</f>
        <v>0</v>
      </c>
      <c r="BK75" s="63">
        <f>SUM(ENERO:DICIEMBRE!BK75)</f>
        <v>0</v>
      </c>
      <c r="BL75" s="63">
        <f>SUM(ENERO:DICIEMBRE!BL75)</f>
        <v>0</v>
      </c>
      <c r="BM75" s="63">
        <f>SUM(ENERO:DICIEMBRE!BM75)</f>
        <v>0</v>
      </c>
      <c r="BN75" s="63">
        <f>SUM(ENERO:DICIEMBRE!BN75)</f>
        <v>0</v>
      </c>
      <c r="BO75" s="63">
        <f>SUM(ENERO:DICIEMBRE!BO75)</f>
        <v>0</v>
      </c>
      <c r="BP75" s="63">
        <f>SUM(ENERO:DICIEMBRE!BP75)</f>
        <v>0</v>
      </c>
      <c r="BQ75" s="63">
        <f>SUM(ENERO:DICIEMBRE!BQ75)</f>
        <v>0</v>
      </c>
      <c r="BR75" s="63">
        <f>SUM(ENERO:DICIEMBRE!BR75)</f>
        <v>0</v>
      </c>
      <c r="BS75" s="63">
        <f>SUM(ENERO:DICIEMBRE!BS75)</f>
        <v>0</v>
      </c>
      <c r="BT75" s="63">
        <f>SUM(ENERO:DICIEMBRE!BT75)</f>
        <v>0</v>
      </c>
      <c r="BU75" s="69">
        <f t="shared" si="631"/>
        <v>0</v>
      </c>
      <c r="BV75" s="63">
        <f>SUM(ENERO:DICIEMBRE!BV75)</f>
        <v>0</v>
      </c>
      <c r="BW75" s="63">
        <f>SUM(ENERO:DICIEMBRE!BW75)</f>
        <v>0</v>
      </c>
      <c r="BX75" s="63">
        <f>SUM(ENERO:DICIEMBRE!BX75)</f>
        <v>0</v>
      </c>
      <c r="BY75" s="69">
        <f t="shared" si="632"/>
        <v>0</v>
      </c>
      <c r="BZ75" s="63">
        <f>SUM(ENERO:DICIEMBRE!BZ75)</f>
        <v>0</v>
      </c>
      <c r="CA75" s="63">
        <f>SUM(ENERO:DICIEMBRE!CA75)</f>
        <v>0</v>
      </c>
      <c r="CB75" s="63">
        <f>SUM(ENERO:DICIEMBRE!CB75)</f>
        <v>0</v>
      </c>
      <c r="CC75" s="63">
        <f>SUM(ENERO:DICIEMBRE!CC75)</f>
        <v>0</v>
      </c>
      <c r="CD75" s="63">
        <f>SUM(ENERO:DICIEMBRE!CD75)</f>
        <v>0</v>
      </c>
      <c r="CE75" s="63">
        <f>SUM(ENERO:DICIEMBRE!CE75)</f>
        <v>0</v>
      </c>
      <c r="CF75" s="63">
        <f>SUM(ENERO:DICIEMBRE!CF75)</f>
        <v>0</v>
      </c>
      <c r="CG75" s="63">
        <f>SUM(ENERO:DICIEMBRE!CG75)</f>
        <v>0</v>
      </c>
      <c r="CH75" s="63">
        <f>SUM(ENERO:DICIEMBRE!CH75)</f>
        <v>0</v>
      </c>
      <c r="CI75" s="63">
        <f>SUM(ENERO:DICIEMBRE!CI75)</f>
        <v>0</v>
      </c>
      <c r="CJ75" s="63">
        <f>SUM(ENERO:DICIEMBRE!CJ75)</f>
        <v>0</v>
      </c>
      <c r="CK75" s="63">
        <f>SUM(ENERO:DICIEMBRE!CK75)</f>
        <v>0</v>
      </c>
      <c r="CL75" s="63">
        <f>SUM(ENERO:DICIEMBRE!CL75)</f>
        <v>0</v>
      </c>
      <c r="CM75" s="63">
        <f>SUM(ENERO:DICIEMBRE!CM75)</f>
        <v>0</v>
      </c>
      <c r="CN75" s="63">
        <f>SUM(ENERO:DICIEMBRE!CN75)</f>
        <v>0</v>
      </c>
      <c r="CO75" s="63">
        <f>SUM(ENERO:DICIEMBRE!CO75)</f>
        <v>0</v>
      </c>
      <c r="CP75" s="63">
        <f>SUM(ENERO:DICIEMBRE!CP75)</f>
        <v>0</v>
      </c>
      <c r="CQ75" s="63">
        <f>SUM(ENERO:DICIEMBRE!CQ75)</f>
        <v>0</v>
      </c>
      <c r="CR75" s="63">
        <f>SUM(ENERO:DICIEMBRE!CR75)</f>
        <v>0</v>
      </c>
      <c r="CS75" s="63">
        <f>SUM(ENERO:DICIEMBRE!CS75)</f>
        <v>0</v>
      </c>
      <c r="CT75" s="63">
        <f>SUM(ENERO:DICIEMBRE!CT75)</f>
        <v>0</v>
      </c>
      <c r="CU75" s="63">
        <f>SUM(ENERO:DICIEMBRE!CU75)</f>
        <v>0</v>
      </c>
      <c r="CV75" s="63">
        <f>SUM(ENERO:DICIEMBRE!CV75)</f>
        <v>0</v>
      </c>
      <c r="CW75" s="63">
        <f>SUM(ENERO:DICIEMBRE!CW75)</f>
        <v>0</v>
      </c>
      <c r="CX75" s="63">
        <f>SUM(ENERO:DICIEMBRE!CX75)</f>
        <v>0</v>
      </c>
      <c r="CY75" s="63">
        <f>SUM(ENERO:DICIEMBRE!CY75)</f>
        <v>0</v>
      </c>
      <c r="CZ75" s="63">
        <f>SUM(ENERO:DICIEMBRE!CZ75)</f>
        <v>0</v>
      </c>
      <c r="DA75" s="63">
        <f>SUM(ENERO:DICIEMBRE!DA75)</f>
        <v>0</v>
      </c>
      <c r="DB75" s="63">
        <f>SUM(ENERO:DICIEMBRE!DB75)</f>
        <v>0</v>
      </c>
      <c r="DC75" s="69">
        <f t="shared" si="633"/>
        <v>0</v>
      </c>
      <c r="DD75" s="63">
        <f>SUM(ENERO:DICIEMBRE!DD75)</f>
        <v>0</v>
      </c>
      <c r="DE75" s="63">
        <f>SUM(ENERO:DICIEMBRE!DE75)</f>
        <v>0</v>
      </c>
      <c r="DF75" s="69">
        <f>SUM(DD75:DE75)</f>
        <v>0</v>
      </c>
      <c r="DG75" s="63">
        <f>SUM(ENERO:DICIEMBRE!DG75)</f>
        <v>0</v>
      </c>
      <c r="DH75" s="63">
        <f>SUM(ENERO:DICIEMBRE!DH75)</f>
        <v>0</v>
      </c>
      <c r="DI75" s="63">
        <f>SUM(ENERO:DICIEMBRE!DI75)</f>
        <v>0</v>
      </c>
      <c r="DJ75" s="63">
        <f>SUM(ENERO:DICIEMBRE!DJ75)</f>
        <v>0</v>
      </c>
      <c r="DK75" s="63">
        <f>SUM(ENERO:DICIEMBRE!DK75)</f>
        <v>0</v>
      </c>
      <c r="DL75" s="63">
        <f>SUM(ENERO:DICIEMBRE!DL75)</f>
        <v>0</v>
      </c>
      <c r="DM75" s="63">
        <f>SUM(ENERO:DICIEMBRE!DM75)</f>
        <v>0</v>
      </c>
      <c r="DN75" s="63">
        <f>SUM(ENERO:DICIEMBRE!DN75)</f>
        <v>0</v>
      </c>
      <c r="DO75" s="63">
        <f>SUM(ENERO:DICIEMBRE!DO75)</f>
        <v>0</v>
      </c>
      <c r="DP75" s="63">
        <f>SUM(ENERO:DICIEMBRE!DP75)</f>
        <v>0</v>
      </c>
      <c r="DQ75" s="63">
        <f>SUM(ENERO:DICIEMBRE!DQ75)</f>
        <v>0</v>
      </c>
      <c r="DR75" s="63">
        <f>SUM(ENERO:DICIEMBRE!DR75)</f>
        <v>0</v>
      </c>
      <c r="DS75" s="63">
        <f>SUM(ENERO:DICIEMBRE!DS75)</f>
        <v>0</v>
      </c>
      <c r="DT75" s="63">
        <f>SUM(ENERO:DICIEMBRE!DT75)</f>
        <v>0</v>
      </c>
      <c r="DU75" s="63">
        <f>SUM(ENERO:DICIEMBRE!DU75)</f>
        <v>0</v>
      </c>
      <c r="DV75" s="63">
        <f>SUM(ENERO:DICIEMBRE!DV75)</f>
        <v>0</v>
      </c>
      <c r="DW75" s="63">
        <f>SUM(ENERO:DICIEMBRE!DW75)</f>
        <v>0</v>
      </c>
      <c r="DX75" s="63">
        <f>SUM(ENERO:DICIEMBRE!DX75)</f>
        <v>0</v>
      </c>
      <c r="DY75" s="63">
        <f>SUM(ENERO:DICIEMBRE!DY75)</f>
        <v>0</v>
      </c>
      <c r="DZ75" s="63">
        <f>SUM(ENERO:DICIEMBRE!DZ75)</f>
        <v>0</v>
      </c>
      <c r="EA75" s="63">
        <f>SUM(ENERO:DICIEMBRE!EA75)</f>
        <v>0</v>
      </c>
      <c r="EB75" s="63">
        <f>SUM(ENERO:DICIEMBRE!EB75)</f>
        <v>0</v>
      </c>
      <c r="EC75" s="63">
        <f>SUM(ENERO:DICIEMBRE!EC75)</f>
        <v>0</v>
      </c>
      <c r="ED75" s="63">
        <f>SUM(ENERO:DICIEMBRE!ED75)</f>
        <v>0</v>
      </c>
      <c r="EE75" s="63">
        <f>SUM(ENERO:DICIEMBRE!EE75)</f>
        <v>0</v>
      </c>
      <c r="EF75" s="63">
        <f>SUM(ENERO:DICIEMBRE!EF75)</f>
        <v>0</v>
      </c>
      <c r="EG75" s="63">
        <f>SUM(ENERO:DICIEMBRE!EG75)</f>
        <v>0</v>
      </c>
      <c r="EH75" s="63">
        <f>SUM(ENERO:DICIEMBRE!EH75)</f>
        <v>0</v>
      </c>
      <c r="EI75" s="63">
        <f>SUM(ENERO:DICIEMBRE!EI75)</f>
        <v>0</v>
      </c>
      <c r="EJ75" s="69">
        <f t="shared" si="634"/>
        <v>0</v>
      </c>
      <c r="EK75" s="69">
        <f t="shared" si="635"/>
        <v>0</v>
      </c>
      <c r="EL75" s="63">
        <f>SUM(ENERO:DICIEMBRE!EL75)</f>
        <v>0</v>
      </c>
      <c r="EM75" s="63">
        <f>SUM(ENERO:DICIEMBRE!EM75)</f>
        <v>0</v>
      </c>
      <c r="EN75" s="63">
        <f>SUM(ENERO:DICIEMBRE!EN75)</f>
        <v>0</v>
      </c>
      <c r="EO75" s="69">
        <f t="shared" si="636"/>
        <v>0</v>
      </c>
      <c r="EP75" s="63">
        <f>SUM(ENERO:DICIEMBRE!EP75)</f>
        <v>0</v>
      </c>
      <c r="EQ75" s="63">
        <f>SUM(ENERO:DICIEMBRE!EQ75)</f>
        <v>0</v>
      </c>
      <c r="ER75" s="63">
        <f>SUM(ENERO:DICIEMBRE!ER75)</f>
        <v>0</v>
      </c>
      <c r="ES75" s="63">
        <f>SUM(ENERO:DICIEMBRE!ES75)</f>
        <v>0</v>
      </c>
      <c r="ET75" s="63">
        <f>SUM(ENERO:DICIEMBRE!ET75)</f>
        <v>0</v>
      </c>
      <c r="EU75" s="63">
        <f>SUM(ENERO:DICIEMBRE!EU75)</f>
        <v>0</v>
      </c>
      <c r="EV75" s="63">
        <f>SUM(ENERO:DICIEMBRE!EV75)</f>
        <v>0</v>
      </c>
      <c r="EW75" s="63">
        <f>SUM(ENERO:DICIEMBRE!EW75)</f>
        <v>0</v>
      </c>
      <c r="EX75" s="63">
        <f>SUM(ENERO:DICIEMBRE!EX75)</f>
        <v>0</v>
      </c>
      <c r="EY75" s="69">
        <f t="shared" si="345"/>
        <v>0</v>
      </c>
      <c r="EZ75" s="63">
        <f>SUM(ENERO:DICIEMBRE!EZ75)</f>
        <v>0</v>
      </c>
      <c r="FA75" s="63">
        <f>SUM(ENERO:DICIEMBRE!FA75)</f>
        <v>0</v>
      </c>
      <c r="FB75" s="63">
        <f>SUM(ENERO:DICIEMBRE!FB75)</f>
        <v>0</v>
      </c>
      <c r="FC75" s="63">
        <f>SUM(ENERO:DICIEMBRE!FC75)</f>
        <v>0</v>
      </c>
      <c r="FD75" s="63">
        <f>SUM(ENERO:DICIEMBRE!FD75)</f>
        <v>0</v>
      </c>
      <c r="FE75" s="63">
        <f>SUM(ENERO:DICIEMBRE!FE75)</f>
        <v>0</v>
      </c>
      <c r="FF75" s="63">
        <f>SUM(ENERO:DICIEMBRE!FF75)</f>
        <v>0</v>
      </c>
      <c r="FG75" s="63">
        <f>SUM(ENERO:DICIEMBRE!FG75)</f>
        <v>0</v>
      </c>
      <c r="FH75" s="69">
        <f t="shared" si="637"/>
        <v>0</v>
      </c>
      <c r="FI75" s="63">
        <f>SUM(ENERO:DICIEMBRE!FI75)</f>
        <v>0</v>
      </c>
      <c r="FJ75" s="63">
        <f>SUM(ENERO:DICIEMBRE!FJ75)</f>
        <v>0</v>
      </c>
      <c r="FK75" s="63">
        <f>SUM(ENERO:DICIEMBRE!FK75)</f>
        <v>0</v>
      </c>
      <c r="FL75" s="63">
        <f>SUM(ENERO:DICIEMBRE!FL75)</f>
        <v>0</v>
      </c>
      <c r="FM75" s="63">
        <f>SUM(ENERO:DICIEMBRE!FM75)</f>
        <v>0</v>
      </c>
      <c r="FN75" s="63">
        <f>SUM(ENERO:DICIEMBRE!FN75)</f>
        <v>0</v>
      </c>
      <c r="FO75" s="63">
        <f>SUM(ENERO:DICIEMBRE!FO75)</f>
        <v>0</v>
      </c>
      <c r="FP75" s="63">
        <f>SUM(ENERO:DICIEMBRE!FP75)</f>
        <v>0</v>
      </c>
      <c r="FQ75" s="63">
        <f>SUM(ENERO:DICIEMBRE!FQ75)</f>
        <v>0</v>
      </c>
      <c r="FR75" s="63">
        <f>SUM(ENERO:DICIEMBRE!FR75)</f>
        <v>0</v>
      </c>
      <c r="FS75" s="69">
        <f t="shared" si="638"/>
        <v>0</v>
      </c>
      <c r="FT75" s="63">
        <f>SUM(ENERO:DICIEMBRE!FT75)</f>
        <v>0</v>
      </c>
      <c r="FU75" s="63">
        <f>SUM(ENERO:DICIEMBRE!FU75)</f>
        <v>0</v>
      </c>
      <c r="FV75" s="63">
        <f>SUM(ENERO:DICIEMBRE!FV75)</f>
        <v>0</v>
      </c>
      <c r="FW75" s="63">
        <f>SUM(ENERO:DICIEMBRE!FW75)</f>
        <v>0</v>
      </c>
      <c r="FX75" s="63">
        <f>SUM(ENERO:DICIEMBRE!FX75)</f>
        <v>0</v>
      </c>
      <c r="FY75" s="63">
        <f>SUM(ENERO:DICIEMBRE!FY75)</f>
        <v>0</v>
      </c>
      <c r="FZ75" s="63">
        <f>SUM(ENERO:DICIEMBRE!FZ75)</f>
        <v>0</v>
      </c>
      <c r="GA75" s="63">
        <f>SUM(ENERO:DICIEMBRE!GA75)</f>
        <v>0</v>
      </c>
      <c r="GB75" s="63">
        <f>SUM(ENERO:DICIEMBRE!GB75)</f>
        <v>0</v>
      </c>
      <c r="GC75" s="63">
        <f>SUM(ENERO:DICIEMBRE!GC75)</f>
        <v>0</v>
      </c>
      <c r="GD75" s="63">
        <f>SUM(ENERO:DICIEMBRE!GD75)</f>
        <v>0</v>
      </c>
      <c r="GE75" s="63">
        <f>SUM(ENERO:DICIEMBRE!GE75)</f>
        <v>0</v>
      </c>
      <c r="GF75" s="63">
        <f>SUM(ENERO:DICIEMBRE!GF75)</f>
        <v>0</v>
      </c>
      <c r="GG75" s="63">
        <f>SUM(ENERO:DICIEMBRE!GG75)</f>
        <v>0</v>
      </c>
      <c r="GH75" s="63">
        <f>SUM(ENERO:DICIEMBRE!GH75)</f>
        <v>0</v>
      </c>
      <c r="GI75" s="63">
        <f>SUM(ENERO:DICIEMBRE!GI75)</f>
        <v>0</v>
      </c>
      <c r="GJ75" s="63">
        <f>SUM(ENERO:DICIEMBRE!GJ75)</f>
        <v>0</v>
      </c>
      <c r="GK75" s="63">
        <f>SUM(ENERO:DICIEMBRE!GK75)</f>
        <v>0</v>
      </c>
      <c r="GL75" s="63">
        <f>SUM(ENERO:DICIEMBRE!GL75)</f>
        <v>0</v>
      </c>
      <c r="GM75" s="63">
        <f>SUM(ENERO:DICIEMBRE!GM75)</f>
        <v>0</v>
      </c>
      <c r="GN75" s="63">
        <f>SUM(ENERO:DICIEMBRE!GN75)</f>
        <v>0</v>
      </c>
      <c r="GO75" s="63">
        <f>SUM(ENERO:DICIEMBRE!GO75)</f>
        <v>0</v>
      </c>
      <c r="GP75" s="63">
        <f>SUM(ENERO:DICIEMBRE!GP75)</f>
        <v>0</v>
      </c>
      <c r="GQ75" s="69">
        <f t="shared" si="346"/>
        <v>0</v>
      </c>
      <c r="GR75" s="63">
        <f>SUM(ENERO:DICIEMBRE!GR75)</f>
        <v>0</v>
      </c>
      <c r="GS75" s="69">
        <f t="shared" si="639"/>
        <v>0</v>
      </c>
      <c r="GT75" s="63">
        <f>SUM(ENERO:DICIEMBRE!GT75)</f>
        <v>0</v>
      </c>
      <c r="GU75" s="63">
        <f>SUM(ENERO:DICIEMBRE!GU75)</f>
        <v>0</v>
      </c>
      <c r="GV75" s="63">
        <f>SUM(ENERO:DICIEMBRE!GV75)</f>
        <v>0</v>
      </c>
      <c r="GW75" s="63">
        <f>SUM(ENERO:DICIEMBRE!GW75)</f>
        <v>0</v>
      </c>
      <c r="GX75" s="63">
        <f>SUM(ENERO:DICIEMBRE!GX75)</f>
        <v>0</v>
      </c>
      <c r="GY75" s="63">
        <f>SUM(ENERO:DICIEMBRE!GY75)</f>
        <v>0</v>
      </c>
      <c r="GZ75" s="63">
        <f>SUM(ENERO:DICIEMBRE!GZ75)</f>
        <v>0</v>
      </c>
      <c r="HA75" s="63">
        <f>SUM(ENERO:DICIEMBRE!HA75)</f>
        <v>0</v>
      </c>
      <c r="HB75" s="63">
        <f>SUM(ENERO:DICIEMBRE!HB75)</f>
        <v>0</v>
      </c>
      <c r="HC75" s="63">
        <f>SUM(ENERO:DICIEMBRE!HC75)</f>
        <v>0</v>
      </c>
      <c r="HD75" s="63">
        <f>SUM(ENERO:DICIEMBRE!HD75)</f>
        <v>0</v>
      </c>
      <c r="HE75" s="63">
        <f>SUM(ENERO:DICIEMBRE!HE75)</f>
        <v>0</v>
      </c>
      <c r="HF75" s="63">
        <f>SUM(ENERO:DICIEMBRE!HF75)</f>
        <v>0</v>
      </c>
      <c r="HG75" s="63">
        <f>SUM(ENERO:DICIEMBRE!HG75)</f>
        <v>0</v>
      </c>
      <c r="HH75" s="63">
        <f>SUM(ENERO:DICIEMBRE!HH75)</f>
        <v>0</v>
      </c>
      <c r="HI75" s="63">
        <f>SUM(ENERO:DICIEMBRE!HI75)</f>
        <v>0</v>
      </c>
      <c r="HJ75" s="63">
        <f>SUM(ENERO:DICIEMBRE!HJ75)</f>
        <v>0</v>
      </c>
      <c r="HK75" s="63">
        <f>SUM(ENERO:DICIEMBRE!HK75)</f>
        <v>0</v>
      </c>
      <c r="HL75" s="63">
        <f>SUM(ENERO:DICIEMBRE!HL75)</f>
        <v>0</v>
      </c>
      <c r="HM75" s="63">
        <f>SUM(ENERO:DICIEMBRE!HM75)</f>
        <v>0</v>
      </c>
      <c r="HN75" s="63">
        <f>SUM(ENERO:DICIEMBRE!HN75)</f>
        <v>0</v>
      </c>
      <c r="HO75" s="63">
        <f>SUM(ENERO:DICIEMBRE!HO75)</f>
        <v>0</v>
      </c>
      <c r="HP75" s="63">
        <f>SUM(ENERO:DICIEMBRE!HP75)</f>
        <v>0</v>
      </c>
      <c r="HQ75" s="63">
        <f>SUM(ENERO:DICIEMBRE!HQ75)</f>
        <v>0</v>
      </c>
      <c r="HR75" s="63">
        <f>SUM(ENERO:DICIEMBRE!HR75)</f>
        <v>0</v>
      </c>
      <c r="HS75" s="69">
        <f>SUM(GT75:HR75)</f>
        <v>0</v>
      </c>
      <c r="HT75" s="63">
        <f>SUM(ENERO:DICIEMBRE!HT75)</f>
        <v>0</v>
      </c>
      <c r="HU75" s="63">
        <f>SUM(ENERO:DICIEMBRE!HU75)</f>
        <v>0</v>
      </c>
      <c r="HV75" s="69">
        <f t="shared" si="640"/>
        <v>0</v>
      </c>
      <c r="HW75" s="63">
        <f>SUM(ENERO:DICIEMBRE!HW75)</f>
        <v>0</v>
      </c>
      <c r="HX75" s="63">
        <f>SUM(ENERO:DICIEMBRE!HX75)</f>
        <v>0</v>
      </c>
      <c r="HY75" s="63">
        <f>SUM(ENERO:DICIEMBRE!HY75)</f>
        <v>0</v>
      </c>
      <c r="HZ75" s="63">
        <f>SUM(ENERO:DICIEMBRE!HZ75)</f>
        <v>0</v>
      </c>
      <c r="IA75" s="63">
        <f>SUM(ENERO:DICIEMBRE!IA75)</f>
        <v>0</v>
      </c>
      <c r="IB75" s="63">
        <f>SUM(ENERO:DICIEMBRE!IB75)</f>
        <v>0</v>
      </c>
      <c r="IC75" s="69">
        <f t="shared" si="641"/>
        <v>0</v>
      </c>
      <c r="ID75" s="63">
        <f>SUM(ENERO:DICIEMBRE!ID75)</f>
        <v>0</v>
      </c>
      <c r="IE75" s="63">
        <f>SUM(ENERO:DICIEMBRE!IE75)</f>
        <v>0</v>
      </c>
      <c r="IF75" s="63">
        <f>SUM(ENERO:DICIEMBRE!IF75)</f>
        <v>0</v>
      </c>
      <c r="IG75" s="63">
        <f>SUM(ENERO:DICIEMBRE!IG75)</f>
        <v>0</v>
      </c>
      <c r="IH75" s="63">
        <f>SUM(ENERO:DICIEMBRE!IH75)</f>
        <v>0</v>
      </c>
      <c r="II75" s="63">
        <f>SUM(ENERO:DICIEMBRE!II75)</f>
        <v>0</v>
      </c>
      <c r="IJ75" s="63">
        <f>SUM(ENERO:DICIEMBRE!IJ75)</f>
        <v>0</v>
      </c>
      <c r="IK75" s="63">
        <f>SUM(ENERO:DICIEMBRE!IK75)</f>
        <v>0</v>
      </c>
      <c r="IL75" s="63">
        <f>SUM(ENERO:DICIEMBRE!IL75)</f>
        <v>0</v>
      </c>
      <c r="IM75" s="63">
        <f>SUM(ENERO:DICIEMBRE!IM75)</f>
        <v>0</v>
      </c>
      <c r="IN75" s="69">
        <f t="shared" si="642"/>
        <v>0</v>
      </c>
      <c r="IO75" s="140">
        <f t="shared" si="643"/>
        <v>0</v>
      </c>
      <c r="IP75" s="63">
        <f>SUM(ENERO:DICIEMBRE!IP75)</f>
        <v>0</v>
      </c>
      <c r="IQ75" s="63">
        <f>SUM(ENERO:DICIEMBRE!IQ75)</f>
        <v>0</v>
      </c>
      <c r="IR75" s="63">
        <f>SUM(ENERO:DICIEMBRE!IR75)</f>
        <v>0</v>
      </c>
      <c r="IS75" s="63">
        <f>SUM(ENERO:DICIEMBRE!IS75)</f>
        <v>0</v>
      </c>
      <c r="IT75" s="63">
        <f>SUM(ENERO:DICIEMBRE!IT75)</f>
        <v>0</v>
      </c>
      <c r="IU75" s="63">
        <f>SUM(ENERO:DICIEMBRE!IU75)</f>
        <v>0</v>
      </c>
      <c r="IV75" s="63">
        <f>SUM(ENERO:DICIEMBRE!IV75)</f>
        <v>0</v>
      </c>
      <c r="IW75" s="63">
        <f>SUM(ENERO:DICIEMBRE!IW75)</f>
        <v>0</v>
      </c>
      <c r="IX75" s="63">
        <f>SUM(ENERO:DICIEMBRE!IX75)</f>
        <v>0</v>
      </c>
      <c r="IY75" s="63">
        <f>SUM(ENERO:DICIEMBRE!IY75)</f>
        <v>0</v>
      </c>
      <c r="IZ75" s="63">
        <f>SUM(ENERO:DICIEMBRE!IZ75)</f>
        <v>0</v>
      </c>
      <c r="JA75" s="63">
        <f>SUM(ENERO:DICIEMBRE!JA75)</f>
        <v>0</v>
      </c>
      <c r="JB75" s="63">
        <f>SUM(ENERO:DICIEMBRE!JB75)</f>
        <v>0</v>
      </c>
      <c r="JC75" s="63">
        <f>SUM(ENERO:DICIEMBRE!JC75)</f>
        <v>0</v>
      </c>
      <c r="JD75" s="140">
        <f t="shared" si="644"/>
        <v>0</v>
      </c>
      <c r="JE75" s="140">
        <f t="shared" si="644"/>
        <v>0</v>
      </c>
      <c r="JF75" s="140">
        <f t="shared" si="645"/>
        <v>0</v>
      </c>
      <c r="JG75" s="63">
        <f>SUM(ENERO:DICIEMBRE!JG75)</f>
        <v>0</v>
      </c>
      <c r="JH75" s="63">
        <f>SUM(ENERO:DICIEMBRE!JH75)</f>
        <v>0</v>
      </c>
      <c r="JI75" s="63">
        <f>SUM(ENERO:DICIEMBRE!JI75)</f>
        <v>0</v>
      </c>
      <c r="JJ75" s="63">
        <f>SUM(ENERO:DICIEMBRE!JJ75)</f>
        <v>0</v>
      </c>
      <c r="JK75" s="63">
        <f>SUM(ENERO:DICIEMBRE!JK75)</f>
        <v>0</v>
      </c>
      <c r="JL75" s="140">
        <f t="shared" si="646"/>
        <v>0</v>
      </c>
      <c r="JM75" s="63">
        <f>SUM(ENERO:DICIEMBRE!JM75)</f>
        <v>0</v>
      </c>
      <c r="JN75" s="63">
        <f>SUM(ENERO:DICIEMBRE!JN75)</f>
        <v>0</v>
      </c>
      <c r="JO75" s="140">
        <f t="shared" si="647"/>
        <v>0</v>
      </c>
      <c r="JP75" s="63">
        <f>SUM(ENERO:DICIEMBRE!JP75)</f>
        <v>0</v>
      </c>
      <c r="JQ75" s="63">
        <f>SUM(ENERO:DICIEMBRE!JQ75)</f>
        <v>0</v>
      </c>
      <c r="JR75" s="63">
        <f>SUM(ENERO:DICIEMBRE!JR75)</f>
        <v>0</v>
      </c>
      <c r="JS75" s="63">
        <f>SUM(ENERO:DICIEMBRE!JS75)</f>
        <v>0</v>
      </c>
      <c r="JT75" s="63">
        <f>SUM(ENERO:DICIEMBRE!JT75)</f>
        <v>0</v>
      </c>
      <c r="JU75" s="63">
        <f>SUM(ENERO:DICIEMBRE!JU75)</f>
        <v>0</v>
      </c>
      <c r="JV75" s="63">
        <f>SUM(ENERO:DICIEMBRE!JV75)</f>
        <v>0</v>
      </c>
      <c r="JW75" s="63">
        <f>SUM(ENERO:DICIEMBRE!JW75)</f>
        <v>0</v>
      </c>
      <c r="JX75" s="63">
        <f>SUM(ENERO:DICIEMBRE!JX75)</f>
        <v>0</v>
      </c>
      <c r="JY75" s="63">
        <f>SUM(ENERO:DICIEMBRE!JY75)</f>
        <v>0</v>
      </c>
      <c r="JZ75" s="63">
        <f>SUM(ENERO:DICIEMBRE!JZ75)</f>
        <v>0</v>
      </c>
      <c r="KA75" s="63">
        <f>SUM(ENERO:DICIEMBRE!KA75)</f>
        <v>0</v>
      </c>
      <c r="KB75" s="63">
        <f>SUM(ENERO:DICIEMBRE!KB75)</f>
        <v>0</v>
      </c>
      <c r="KC75" s="63">
        <f>SUM(ENERO:DICIEMBRE!KC75)</f>
        <v>0</v>
      </c>
      <c r="KD75" s="63">
        <f>SUM(ENERO:DICIEMBRE!KD75)</f>
        <v>0</v>
      </c>
      <c r="KE75" s="63">
        <f>SUM(ENERO:DICIEMBRE!KE75)</f>
        <v>0</v>
      </c>
      <c r="KF75" s="63">
        <f>SUM(ENERO:DICIEMBRE!KF75)</f>
        <v>0</v>
      </c>
      <c r="KG75" s="140">
        <f t="shared" si="648"/>
        <v>0</v>
      </c>
      <c r="KH75" s="63">
        <f>SUM(ENERO:DICIEMBRE!KH75)</f>
        <v>0</v>
      </c>
      <c r="KI75" s="63">
        <f>SUM(ENERO:DICIEMBRE!KI75)</f>
        <v>0</v>
      </c>
      <c r="KJ75" s="63">
        <f>SUM(ENERO:DICIEMBRE!KJ75)</f>
        <v>0</v>
      </c>
      <c r="KK75" s="63">
        <f>SUM(ENERO:DICIEMBRE!KK75)</f>
        <v>0</v>
      </c>
      <c r="KL75" s="63">
        <f>SUM(ENERO:DICIEMBRE!KL75)</f>
        <v>0</v>
      </c>
      <c r="KM75" s="63">
        <f>SUM(ENERO:DICIEMBRE!KM75)</f>
        <v>0</v>
      </c>
      <c r="KN75" s="63">
        <f>SUM(ENERO:DICIEMBRE!KN75)</f>
        <v>0</v>
      </c>
      <c r="KO75" s="63">
        <f>SUM(ENERO:DICIEMBRE!KO75)</f>
        <v>0</v>
      </c>
      <c r="KP75" s="63">
        <f>SUM(ENERO:DICIEMBRE!KP75)</f>
        <v>0</v>
      </c>
      <c r="KQ75" s="63">
        <f>SUM(ENERO:DICIEMBRE!KQ75)</f>
        <v>0</v>
      </c>
      <c r="KR75" s="63">
        <f>SUM(ENERO:DICIEMBRE!KR75)</f>
        <v>0</v>
      </c>
      <c r="KS75" s="63">
        <f>SUM(ENERO:DICIEMBRE!KS75)</f>
        <v>0</v>
      </c>
      <c r="KT75" s="63">
        <f>SUM(ENERO:DICIEMBRE!KT75)</f>
        <v>0</v>
      </c>
      <c r="KU75" s="63">
        <f>SUM(ENERO:DICIEMBRE!KU75)</f>
        <v>0</v>
      </c>
      <c r="KV75" s="63">
        <f>SUM(ENERO:DICIEMBRE!KV75)</f>
        <v>0</v>
      </c>
      <c r="KW75" s="63">
        <f>SUM(ENERO:DICIEMBRE!KW75)</f>
        <v>0</v>
      </c>
      <c r="KX75" s="63">
        <f>SUM(ENERO:DICIEMBRE!KX75)</f>
        <v>0</v>
      </c>
      <c r="KY75" s="140">
        <f t="shared" si="650"/>
        <v>0</v>
      </c>
      <c r="KZ75" s="63">
        <f>SUM(ENERO:DICIEMBRE!KZ75)</f>
        <v>0</v>
      </c>
      <c r="LA75" s="63">
        <f>SUM(ENERO:DICIEMBRE!LA75)</f>
        <v>0</v>
      </c>
      <c r="LB75" s="63">
        <f>SUM(ENERO:DICIEMBRE!LB75)</f>
        <v>0</v>
      </c>
      <c r="LC75" s="63">
        <f>SUM(ENERO:DICIEMBRE!LC75)</f>
        <v>0</v>
      </c>
      <c r="LD75" s="63">
        <f>SUM(ENERO:DICIEMBRE!LD75)</f>
        <v>0</v>
      </c>
      <c r="LE75" s="63">
        <f>SUM(ENERO:DICIEMBRE!LE75)</f>
        <v>0</v>
      </c>
      <c r="LF75" s="63">
        <f>SUM(ENERO:DICIEMBRE!LF75)</f>
        <v>0</v>
      </c>
      <c r="LG75" s="63">
        <f>SUM(ENERO:DICIEMBRE!LG75)</f>
        <v>0</v>
      </c>
      <c r="LH75" s="63">
        <f>SUM(ENERO:DICIEMBRE!LH75)</f>
        <v>0</v>
      </c>
      <c r="LI75" s="63">
        <f>SUM(ENERO:DICIEMBRE!LI75)</f>
        <v>0</v>
      </c>
      <c r="LJ75" s="63">
        <f>SUM(ENERO:DICIEMBRE!LJ75)</f>
        <v>0</v>
      </c>
      <c r="LK75" s="63">
        <f>SUM(ENERO:DICIEMBRE!LK75)</f>
        <v>0</v>
      </c>
      <c r="LL75" s="63">
        <f>SUM(ENERO:DICIEMBRE!LL75)</f>
        <v>0</v>
      </c>
      <c r="LM75" s="63">
        <f>SUM(ENERO:DICIEMBRE!LM75)</f>
        <v>0</v>
      </c>
      <c r="LN75" s="63">
        <f>SUM(ENERO:DICIEMBRE!LN75)</f>
        <v>0</v>
      </c>
      <c r="LO75" s="63">
        <f>SUM(ENERO:DICIEMBRE!LO75)</f>
        <v>0</v>
      </c>
      <c r="LP75" s="63">
        <f>SUM(ENERO:DICIEMBRE!LP75)</f>
        <v>0</v>
      </c>
      <c r="LQ75" s="63">
        <f>SUM(ENERO:DICIEMBRE!LQ75)</f>
        <v>0</v>
      </c>
      <c r="LR75" s="63">
        <f>SUM(ENERO:DICIEMBRE!LR75)</f>
        <v>0</v>
      </c>
      <c r="LS75" s="63">
        <f>SUM(ENERO:DICIEMBRE!LS75)</f>
        <v>0</v>
      </c>
      <c r="LT75" s="63">
        <f>SUM(ENERO:DICIEMBRE!LT75)</f>
        <v>0</v>
      </c>
      <c r="LU75" s="63">
        <f>SUM(ENERO:DICIEMBRE!LU75)</f>
        <v>0</v>
      </c>
      <c r="LV75" s="63">
        <f>SUM(ENERO:DICIEMBRE!LV75)</f>
        <v>0</v>
      </c>
      <c r="LW75" s="63">
        <f>SUM(ENERO:DICIEMBRE!LW75)</f>
        <v>0</v>
      </c>
      <c r="LX75" s="63">
        <f>SUM(ENERO:DICIEMBRE!LX75)</f>
        <v>0</v>
      </c>
      <c r="LY75" s="63">
        <f>SUM(ENERO:DICIEMBRE!LY75)</f>
        <v>0</v>
      </c>
      <c r="LZ75" s="63">
        <f>SUM(ENERO:DICIEMBRE!LZ75)</f>
        <v>0</v>
      </c>
      <c r="MA75" s="63">
        <f>SUM(ENERO:DICIEMBRE!MA75)</f>
        <v>0</v>
      </c>
      <c r="MB75" s="63">
        <f>SUM(ENERO:DICIEMBRE!MB75)</f>
        <v>0</v>
      </c>
      <c r="MC75" s="63">
        <f>SUM(ENERO:DICIEMBRE!MC75)</f>
        <v>0</v>
      </c>
      <c r="MD75" s="63">
        <f>SUM(ENERO:DICIEMBRE!MD75)</f>
        <v>0</v>
      </c>
      <c r="ME75" s="63">
        <f>SUM(ENERO:DICIEMBRE!ME75)</f>
        <v>0</v>
      </c>
      <c r="MF75" s="63">
        <f>SUM(ENERO:DICIEMBRE!MF75)</f>
        <v>0</v>
      </c>
      <c r="MG75" s="63">
        <f>SUM(ENERO:DICIEMBRE!MG75)</f>
        <v>0</v>
      </c>
      <c r="MH75" s="63">
        <f>SUM(ENERO:DICIEMBRE!MH75)</f>
        <v>0</v>
      </c>
      <c r="MI75" s="63">
        <f>SUM(ENERO:DICIEMBRE!MI75)</f>
        <v>0</v>
      </c>
      <c r="MJ75" s="63">
        <f>SUM(ENERO:DICIEMBRE!MJ75)</f>
        <v>0</v>
      </c>
      <c r="MK75" s="63">
        <f>SUM(ENERO:DICIEMBRE!MK75)</f>
        <v>0</v>
      </c>
      <c r="ML75" s="63">
        <f>SUM(ENERO:DICIEMBRE!ML75)</f>
        <v>0</v>
      </c>
      <c r="MM75" s="63">
        <f>SUM(ENERO:DICIEMBRE!MM75)</f>
        <v>0</v>
      </c>
    </row>
    <row r="76" ht="12" spans="1:351">
      <c r="A76" s="1" t="s">
        <v>170</v>
      </c>
      <c r="B76" s="1">
        <v>30503</v>
      </c>
      <c r="C76" s="62" t="s">
        <v>239</v>
      </c>
      <c r="D76" s="63" t="e">
        <f>AVERAGE(ENERO:DICIEMBRE!D76)</f>
        <v>#DIV/0!</v>
      </c>
      <c r="E76" s="63" t="e">
        <f>AVERAGE(ENERO:DICIEMBRE!E76)</f>
        <v>#DIV/0!</v>
      </c>
      <c r="F76" s="63" t="e">
        <f>AVERAGE(ENERO:DICIEMBRE!F76)</f>
        <v>#DIV/0!</v>
      </c>
      <c r="G76" s="63" t="e">
        <f>AVERAGE(ENERO:DICIEMBRE!G76)</f>
        <v>#DIV/0!</v>
      </c>
      <c r="H76" s="63" t="e">
        <f>AVERAGE(ENERO:DICIEMBRE!H76)</f>
        <v>#DIV/0!</v>
      </c>
      <c r="I76" s="63" t="e">
        <f>AVERAGE(ENERO:DICIEMBRE!I76)</f>
        <v>#DIV/0!</v>
      </c>
      <c r="J76" s="63" t="e">
        <f>AVERAGE(ENERO:DICIEMBRE!J76)</f>
        <v>#DIV/0!</v>
      </c>
      <c r="K76" s="63" t="e">
        <f>AVERAGE(ENERO:DICIEMBRE!K76)</f>
        <v>#DIV/0!</v>
      </c>
      <c r="L76" s="63" t="e">
        <f>AVERAGE(ENERO:DICIEMBRE!L76)</f>
        <v>#DIV/0!</v>
      </c>
      <c r="M76" s="63" t="e">
        <f>AVERAGE(ENERO:DICIEMBRE!M76)</f>
        <v>#DIV/0!</v>
      </c>
      <c r="N76" s="69" t="e">
        <f t="shared" si="627"/>
        <v>#DIV/0!</v>
      </c>
      <c r="O76" s="63" t="e">
        <f>AVERAGE(ENERO:DICIEMBRE!O76)</f>
        <v>#DIV/0!</v>
      </c>
      <c r="P76" s="63" t="e">
        <f>AVERAGE(ENERO:DICIEMBRE!P76)</f>
        <v>#DIV/0!</v>
      </c>
      <c r="Q76" s="63" t="e">
        <f>AVERAGE(ENERO:DICIEMBRE!Q76)</f>
        <v>#DIV/0!</v>
      </c>
      <c r="R76" s="63" t="e">
        <f>AVERAGE(ENERO:DICIEMBRE!R76)</f>
        <v>#DIV/0!</v>
      </c>
      <c r="S76" s="63" t="e">
        <f>AVERAGE(ENERO:DICIEMBRE!S76)</f>
        <v>#DIV/0!</v>
      </c>
      <c r="T76" s="63" t="e">
        <f>AVERAGE(ENERO:DICIEMBRE!T76)</f>
        <v>#DIV/0!</v>
      </c>
      <c r="U76" s="63" t="e">
        <f>AVERAGE(ENERO:DICIEMBRE!U76)</f>
        <v>#DIV/0!</v>
      </c>
      <c r="V76" s="63" t="e">
        <f>AVERAGE(ENERO:DICIEMBRE!V76)</f>
        <v>#DIV/0!</v>
      </c>
      <c r="W76" s="63" t="e">
        <f>AVERAGE(ENERO:DICIEMBRE!W76)</f>
        <v>#DIV/0!</v>
      </c>
      <c r="X76" s="63" t="e">
        <f>AVERAGE(ENERO:DICIEMBRE!X76)</f>
        <v>#DIV/0!</v>
      </c>
      <c r="Y76" s="69" t="e">
        <f t="shared" si="628"/>
        <v>#DIV/0!</v>
      </c>
      <c r="Z76" s="73">
        <f t="shared" si="629"/>
        <v>0</v>
      </c>
      <c r="AA76" s="74">
        <f t="shared" si="629"/>
        <v>0</v>
      </c>
      <c r="AB76" s="74">
        <f t="shared" si="629"/>
        <v>0</v>
      </c>
      <c r="AC76" s="74">
        <f t="shared" si="629"/>
        <v>0</v>
      </c>
      <c r="AD76" s="74">
        <f t="shared" si="629"/>
        <v>0</v>
      </c>
      <c r="AE76" s="74">
        <f t="shared" si="629"/>
        <v>0</v>
      </c>
      <c r="AF76" s="74">
        <f t="shared" si="629"/>
        <v>0</v>
      </c>
      <c r="AG76" s="74">
        <f t="shared" si="629"/>
        <v>0</v>
      </c>
      <c r="AH76" s="74">
        <f t="shared" si="182"/>
        <v>0</v>
      </c>
      <c r="AI76" s="74">
        <f t="shared" si="182"/>
        <v>0</v>
      </c>
      <c r="AJ76" s="94">
        <f t="shared" si="182"/>
        <v>0</v>
      </c>
      <c r="AK76" s="95">
        <f>SUM(ENERO:DICIEMBRE!AK76)</f>
        <v>0</v>
      </c>
      <c r="AL76" s="96">
        <f>SUM(ENERO:DICIEMBRE!AL76)</f>
        <v>0</v>
      </c>
      <c r="AM76" s="63">
        <f>SUM(ENERO:DICIEMBRE!AM76)</f>
        <v>0</v>
      </c>
      <c r="AN76" s="63">
        <f>SUM(ENERO:DICIEMBRE!AN76)</f>
        <v>0</v>
      </c>
      <c r="AO76" s="63">
        <f>SUM(ENERO:DICIEMBRE!AO76)</f>
        <v>0</v>
      </c>
      <c r="AP76" s="63">
        <f>SUM(ENERO:DICIEMBRE!AP76)</f>
        <v>0</v>
      </c>
      <c r="AQ76" s="63">
        <f>SUM(ENERO:DICIEMBRE!AQ76)</f>
        <v>0</v>
      </c>
      <c r="AR76" s="63">
        <f>SUM(ENERO:DICIEMBRE!AR76)</f>
        <v>0</v>
      </c>
      <c r="AS76" s="63">
        <f>SUM(ENERO:DICIEMBRE!AS76)</f>
        <v>0</v>
      </c>
      <c r="AT76" s="69">
        <f t="shared" si="630"/>
        <v>0</v>
      </c>
      <c r="AU76" s="63">
        <f>SUM(ENERO:DICIEMBRE!AU76)</f>
        <v>0</v>
      </c>
      <c r="AV76" s="63">
        <f>SUM(ENERO:DICIEMBRE!AV76)</f>
        <v>0</v>
      </c>
      <c r="AW76" s="63">
        <f>SUM(ENERO:DICIEMBRE!AW76)</f>
        <v>0</v>
      </c>
      <c r="AX76" s="63">
        <f>SUM(ENERO:DICIEMBRE!AX76)</f>
        <v>0</v>
      </c>
      <c r="AY76" s="63">
        <f>SUM(ENERO:DICIEMBRE!AY76)</f>
        <v>0</v>
      </c>
      <c r="AZ76" s="63">
        <f>SUM(ENERO:DICIEMBRE!AZ76)</f>
        <v>0</v>
      </c>
      <c r="BA76" s="63">
        <f>SUM(ENERO:DICIEMBRE!BA76)</f>
        <v>0</v>
      </c>
      <c r="BB76" s="63">
        <f>SUM(ENERO:DICIEMBRE!BB76)</f>
        <v>0</v>
      </c>
      <c r="BC76" s="63">
        <f>SUM(ENERO:DICIEMBRE!BC76)</f>
        <v>0</v>
      </c>
      <c r="BD76" s="63">
        <f>SUM(ENERO:DICIEMBRE!BD76)</f>
        <v>0</v>
      </c>
      <c r="BE76" s="63">
        <f>SUM(ENERO:DICIEMBRE!BE76)</f>
        <v>0</v>
      </c>
      <c r="BF76" s="63">
        <f>SUM(ENERO:DICIEMBRE!BF76)</f>
        <v>0</v>
      </c>
      <c r="BG76" s="63">
        <f>SUM(ENERO:DICIEMBRE!BG76)</f>
        <v>0</v>
      </c>
      <c r="BH76" s="63">
        <f>SUM(ENERO:DICIEMBRE!BH76)</f>
        <v>0</v>
      </c>
      <c r="BI76" s="63">
        <f>SUM(ENERO:DICIEMBRE!BI76)</f>
        <v>0</v>
      </c>
      <c r="BJ76" s="63">
        <f>SUM(ENERO:DICIEMBRE!BJ76)</f>
        <v>0</v>
      </c>
      <c r="BK76" s="63">
        <f>SUM(ENERO:DICIEMBRE!BK76)</f>
        <v>0</v>
      </c>
      <c r="BL76" s="63">
        <f>SUM(ENERO:DICIEMBRE!BL76)</f>
        <v>0</v>
      </c>
      <c r="BM76" s="63">
        <f>SUM(ENERO:DICIEMBRE!BM76)</f>
        <v>0</v>
      </c>
      <c r="BN76" s="63">
        <f>SUM(ENERO:DICIEMBRE!BN76)</f>
        <v>0</v>
      </c>
      <c r="BO76" s="63">
        <f>SUM(ENERO:DICIEMBRE!BO76)</f>
        <v>0</v>
      </c>
      <c r="BP76" s="63">
        <f>SUM(ENERO:DICIEMBRE!BP76)</f>
        <v>0</v>
      </c>
      <c r="BQ76" s="63">
        <f>SUM(ENERO:DICIEMBRE!BQ76)</f>
        <v>0</v>
      </c>
      <c r="BR76" s="63">
        <f>SUM(ENERO:DICIEMBRE!BR76)</f>
        <v>0</v>
      </c>
      <c r="BS76" s="63">
        <f>SUM(ENERO:DICIEMBRE!BS76)</f>
        <v>0</v>
      </c>
      <c r="BT76" s="63">
        <f>SUM(ENERO:DICIEMBRE!BT76)</f>
        <v>0</v>
      </c>
      <c r="BU76" s="69">
        <f t="shared" si="631"/>
        <v>0</v>
      </c>
      <c r="BV76" s="63">
        <f>SUM(ENERO:DICIEMBRE!BV76)</f>
        <v>0</v>
      </c>
      <c r="BW76" s="63">
        <f>SUM(ENERO:DICIEMBRE!BW76)</f>
        <v>0</v>
      </c>
      <c r="BX76" s="63">
        <f>SUM(ENERO:DICIEMBRE!BX76)</f>
        <v>0</v>
      </c>
      <c r="BY76" s="69">
        <f t="shared" si="632"/>
        <v>0</v>
      </c>
      <c r="BZ76" s="63">
        <f>SUM(ENERO:DICIEMBRE!BZ76)</f>
        <v>0</v>
      </c>
      <c r="CA76" s="63">
        <f>SUM(ENERO:DICIEMBRE!CA76)</f>
        <v>0</v>
      </c>
      <c r="CB76" s="63">
        <f>SUM(ENERO:DICIEMBRE!CB76)</f>
        <v>0</v>
      </c>
      <c r="CC76" s="63">
        <f>SUM(ENERO:DICIEMBRE!CC76)</f>
        <v>0</v>
      </c>
      <c r="CD76" s="63">
        <f>SUM(ENERO:DICIEMBRE!CD76)</f>
        <v>0</v>
      </c>
      <c r="CE76" s="63">
        <f>SUM(ENERO:DICIEMBRE!CE76)</f>
        <v>0</v>
      </c>
      <c r="CF76" s="63">
        <f>SUM(ENERO:DICIEMBRE!CF76)</f>
        <v>0</v>
      </c>
      <c r="CG76" s="63">
        <f>SUM(ENERO:DICIEMBRE!CG76)</f>
        <v>0</v>
      </c>
      <c r="CH76" s="63">
        <f>SUM(ENERO:DICIEMBRE!CH76)</f>
        <v>0</v>
      </c>
      <c r="CI76" s="63">
        <f>SUM(ENERO:DICIEMBRE!CI76)</f>
        <v>0</v>
      </c>
      <c r="CJ76" s="63">
        <f>SUM(ENERO:DICIEMBRE!CJ76)</f>
        <v>0</v>
      </c>
      <c r="CK76" s="63">
        <f>SUM(ENERO:DICIEMBRE!CK76)</f>
        <v>0</v>
      </c>
      <c r="CL76" s="63">
        <f>SUM(ENERO:DICIEMBRE!CL76)</f>
        <v>0</v>
      </c>
      <c r="CM76" s="63">
        <f>SUM(ENERO:DICIEMBRE!CM76)</f>
        <v>0</v>
      </c>
      <c r="CN76" s="63">
        <f>SUM(ENERO:DICIEMBRE!CN76)</f>
        <v>0</v>
      </c>
      <c r="CO76" s="63">
        <f>SUM(ENERO:DICIEMBRE!CO76)</f>
        <v>0</v>
      </c>
      <c r="CP76" s="63">
        <f>SUM(ENERO:DICIEMBRE!CP76)</f>
        <v>0</v>
      </c>
      <c r="CQ76" s="63">
        <f>SUM(ENERO:DICIEMBRE!CQ76)</f>
        <v>0</v>
      </c>
      <c r="CR76" s="63">
        <f>SUM(ENERO:DICIEMBRE!CR76)</f>
        <v>0</v>
      </c>
      <c r="CS76" s="63">
        <f>SUM(ENERO:DICIEMBRE!CS76)</f>
        <v>0</v>
      </c>
      <c r="CT76" s="63">
        <f>SUM(ENERO:DICIEMBRE!CT76)</f>
        <v>0</v>
      </c>
      <c r="CU76" s="63">
        <f>SUM(ENERO:DICIEMBRE!CU76)</f>
        <v>0</v>
      </c>
      <c r="CV76" s="63">
        <f>SUM(ENERO:DICIEMBRE!CV76)</f>
        <v>0</v>
      </c>
      <c r="CW76" s="63">
        <f>SUM(ENERO:DICIEMBRE!CW76)</f>
        <v>0</v>
      </c>
      <c r="CX76" s="63">
        <f>SUM(ENERO:DICIEMBRE!CX76)</f>
        <v>0</v>
      </c>
      <c r="CY76" s="63">
        <f>SUM(ENERO:DICIEMBRE!CY76)</f>
        <v>0</v>
      </c>
      <c r="CZ76" s="63">
        <f>SUM(ENERO:DICIEMBRE!CZ76)</f>
        <v>0</v>
      </c>
      <c r="DA76" s="63">
        <f>SUM(ENERO:DICIEMBRE!DA76)</f>
        <v>0</v>
      </c>
      <c r="DB76" s="63">
        <f>SUM(ENERO:DICIEMBRE!DB76)</f>
        <v>0</v>
      </c>
      <c r="DC76" s="69">
        <f t="shared" si="633"/>
        <v>0</v>
      </c>
      <c r="DD76" s="63">
        <f>SUM(ENERO:DICIEMBRE!DD76)</f>
        <v>0</v>
      </c>
      <c r="DE76" s="63">
        <f>SUM(ENERO:DICIEMBRE!DE76)</f>
        <v>0</v>
      </c>
      <c r="DF76" s="69">
        <f>SUM(DD76:DE76)</f>
        <v>0</v>
      </c>
      <c r="DG76" s="63">
        <f>SUM(ENERO:DICIEMBRE!DG76)</f>
        <v>0</v>
      </c>
      <c r="DH76" s="63">
        <f>SUM(ENERO:DICIEMBRE!DH76)</f>
        <v>0</v>
      </c>
      <c r="DI76" s="63">
        <f>SUM(ENERO:DICIEMBRE!DI76)</f>
        <v>0</v>
      </c>
      <c r="DJ76" s="63">
        <f>SUM(ENERO:DICIEMBRE!DJ76)</f>
        <v>0</v>
      </c>
      <c r="DK76" s="63">
        <f>SUM(ENERO:DICIEMBRE!DK76)</f>
        <v>0</v>
      </c>
      <c r="DL76" s="63">
        <f>SUM(ENERO:DICIEMBRE!DL76)</f>
        <v>0</v>
      </c>
      <c r="DM76" s="63">
        <f>SUM(ENERO:DICIEMBRE!DM76)</f>
        <v>0</v>
      </c>
      <c r="DN76" s="63">
        <f>SUM(ENERO:DICIEMBRE!DN76)</f>
        <v>0</v>
      </c>
      <c r="DO76" s="63">
        <f>SUM(ENERO:DICIEMBRE!DO76)</f>
        <v>0</v>
      </c>
      <c r="DP76" s="63">
        <f>SUM(ENERO:DICIEMBRE!DP76)</f>
        <v>0</v>
      </c>
      <c r="DQ76" s="63">
        <f>SUM(ENERO:DICIEMBRE!DQ76)</f>
        <v>0</v>
      </c>
      <c r="DR76" s="63">
        <f>SUM(ENERO:DICIEMBRE!DR76)</f>
        <v>0</v>
      </c>
      <c r="DS76" s="63">
        <f>SUM(ENERO:DICIEMBRE!DS76)</f>
        <v>0</v>
      </c>
      <c r="DT76" s="63">
        <f>SUM(ENERO:DICIEMBRE!DT76)</f>
        <v>0</v>
      </c>
      <c r="DU76" s="63">
        <f>SUM(ENERO:DICIEMBRE!DU76)</f>
        <v>0</v>
      </c>
      <c r="DV76" s="63">
        <f>SUM(ENERO:DICIEMBRE!DV76)</f>
        <v>0</v>
      </c>
      <c r="DW76" s="63">
        <f>SUM(ENERO:DICIEMBRE!DW76)</f>
        <v>0</v>
      </c>
      <c r="DX76" s="63">
        <f>SUM(ENERO:DICIEMBRE!DX76)</f>
        <v>0</v>
      </c>
      <c r="DY76" s="63">
        <f>SUM(ENERO:DICIEMBRE!DY76)</f>
        <v>0</v>
      </c>
      <c r="DZ76" s="63">
        <f>SUM(ENERO:DICIEMBRE!DZ76)</f>
        <v>0</v>
      </c>
      <c r="EA76" s="63">
        <f>SUM(ENERO:DICIEMBRE!EA76)</f>
        <v>0</v>
      </c>
      <c r="EB76" s="63">
        <f>SUM(ENERO:DICIEMBRE!EB76)</f>
        <v>0</v>
      </c>
      <c r="EC76" s="63">
        <f>SUM(ENERO:DICIEMBRE!EC76)</f>
        <v>0</v>
      </c>
      <c r="ED76" s="63">
        <f>SUM(ENERO:DICIEMBRE!ED76)</f>
        <v>0</v>
      </c>
      <c r="EE76" s="63">
        <f>SUM(ENERO:DICIEMBRE!EE76)</f>
        <v>0</v>
      </c>
      <c r="EF76" s="63">
        <f>SUM(ENERO:DICIEMBRE!EF76)</f>
        <v>0</v>
      </c>
      <c r="EG76" s="63">
        <f>SUM(ENERO:DICIEMBRE!EG76)</f>
        <v>0</v>
      </c>
      <c r="EH76" s="63">
        <f>SUM(ENERO:DICIEMBRE!EH76)</f>
        <v>0</v>
      </c>
      <c r="EI76" s="63">
        <f>SUM(ENERO:DICIEMBRE!EI76)</f>
        <v>0</v>
      </c>
      <c r="EJ76" s="69">
        <f t="shared" si="634"/>
        <v>0</v>
      </c>
      <c r="EK76" s="69">
        <f t="shared" si="635"/>
        <v>0</v>
      </c>
      <c r="EL76" s="63">
        <f>SUM(ENERO:DICIEMBRE!EL76)</f>
        <v>0</v>
      </c>
      <c r="EM76" s="63">
        <f>SUM(ENERO:DICIEMBRE!EM76)</f>
        <v>0</v>
      </c>
      <c r="EN76" s="63">
        <f>SUM(ENERO:DICIEMBRE!EN76)</f>
        <v>0</v>
      </c>
      <c r="EO76" s="69">
        <f t="shared" si="636"/>
        <v>0</v>
      </c>
      <c r="EP76" s="63">
        <f>SUM(ENERO:DICIEMBRE!EP76)</f>
        <v>0</v>
      </c>
      <c r="EQ76" s="63">
        <f>SUM(ENERO:DICIEMBRE!EQ76)</f>
        <v>0</v>
      </c>
      <c r="ER76" s="63">
        <f>SUM(ENERO:DICIEMBRE!ER76)</f>
        <v>0</v>
      </c>
      <c r="ES76" s="63">
        <f>SUM(ENERO:DICIEMBRE!ES76)</f>
        <v>0</v>
      </c>
      <c r="ET76" s="63">
        <f>SUM(ENERO:DICIEMBRE!ET76)</f>
        <v>0</v>
      </c>
      <c r="EU76" s="63">
        <f>SUM(ENERO:DICIEMBRE!EU76)</f>
        <v>0</v>
      </c>
      <c r="EV76" s="63">
        <f>SUM(ENERO:DICIEMBRE!EV76)</f>
        <v>0</v>
      </c>
      <c r="EW76" s="63">
        <f>SUM(ENERO:DICIEMBRE!EW76)</f>
        <v>0</v>
      </c>
      <c r="EX76" s="63">
        <f>SUM(ENERO:DICIEMBRE!EX76)</f>
        <v>0</v>
      </c>
      <c r="EY76" s="69">
        <f t="shared" si="345"/>
        <v>0</v>
      </c>
      <c r="EZ76" s="63">
        <f>SUM(ENERO:DICIEMBRE!EZ76)</f>
        <v>0</v>
      </c>
      <c r="FA76" s="63">
        <f>SUM(ENERO:DICIEMBRE!FA76)</f>
        <v>0</v>
      </c>
      <c r="FB76" s="63">
        <f>SUM(ENERO:DICIEMBRE!FB76)</f>
        <v>0</v>
      </c>
      <c r="FC76" s="63">
        <f>SUM(ENERO:DICIEMBRE!FC76)</f>
        <v>0</v>
      </c>
      <c r="FD76" s="63">
        <f>SUM(ENERO:DICIEMBRE!FD76)</f>
        <v>0</v>
      </c>
      <c r="FE76" s="63">
        <f>SUM(ENERO:DICIEMBRE!FE76)</f>
        <v>0</v>
      </c>
      <c r="FF76" s="63">
        <f>SUM(ENERO:DICIEMBRE!FF76)</f>
        <v>0</v>
      </c>
      <c r="FG76" s="63">
        <f>SUM(ENERO:DICIEMBRE!FG76)</f>
        <v>0</v>
      </c>
      <c r="FH76" s="69">
        <f t="shared" si="637"/>
        <v>0</v>
      </c>
      <c r="FI76" s="63">
        <f>SUM(ENERO:DICIEMBRE!FI76)</f>
        <v>0</v>
      </c>
      <c r="FJ76" s="63">
        <f>SUM(ENERO:DICIEMBRE!FJ76)</f>
        <v>0</v>
      </c>
      <c r="FK76" s="63">
        <f>SUM(ENERO:DICIEMBRE!FK76)</f>
        <v>0</v>
      </c>
      <c r="FL76" s="63">
        <f>SUM(ENERO:DICIEMBRE!FL76)</f>
        <v>0</v>
      </c>
      <c r="FM76" s="63">
        <f>SUM(ENERO:DICIEMBRE!FM76)</f>
        <v>0</v>
      </c>
      <c r="FN76" s="63">
        <f>SUM(ENERO:DICIEMBRE!FN76)</f>
        <v>0</v>
      </c>
      <c r="FO76" s="63">
        <f>SUM(ENERO:DICIEMBRE!FO76)</f>
        <v>0</v>
      </c>
      <c r="FP76" s="63">
        <f>SUM(ENERO:DICIEMBRE!FP76)</f>
        <v>0</v>
      </c>
      <c r="FQ76" s="63">
        <f>SUM(ENERO:DICIEMBRE!FQ76)</f>
        <v>0</v>
      </c>
      <c r="FR76" s="63">
        <f>SUM(ENERO:DICIEMBRE!FR76)</f>
        <v>0</v>
      </c>
      <c r="FS76" s="69">
        <f t="shared" si="638"/>
        <v>0</v>
      </c>
      <c r="FT76" s="63">
        <f>SUM(ENERO:DICIEMBRE!FT76)</f>
        <v>0</v>
      </c>
      <c r="FU76" s="63">
        <f>SUM(ENERO:DICIEMBRE!FU76)</f>
        <v>0</v>
      </c>
      <c r="FV76" s="63">
        <f>SUM(ENERO:DICIEMBRE!FV76)</f>
        <v>0</v>
      </c>
      <c r="FW76" s="63">
        <f>SUM(ENERO:DICIEMBRE!FW76)</f>
        <v>0</v>
      </c>
      <c r="FX76" s="63">
        <f>SUM(ENERO:DICIEMBRE!FX76)</f>
        <v>0</v>
      </c>
      <c r="FY76" s="63">
        <f>SUM(ENERO:DICIEMBRE!FY76)</f>
        <v>0</v>
      </c>
      <c r="FZ76" s="63">
        <f>SUM(ENERO:DICIEMBRE!FZ76)</f>
        <v>0</v>
      </c>
      <c r="GA76" s="63">
        <f>SUM(ENERO:DICIEMBRE!GA76)</f>
        <v>0</v>
      </c>
      <c r="GB76" s="63">
        <f>SUM(ENERO:DICIEMBRE!GB76)</f>
        <v>0</v>
      </c>
      <c r="GC76" s="63">
        <f>SUM(ENERO:DICIEMBRE!GC76)</f>
        <v>0</v>
      </c>
      <c r="GD76" s="63">
        <f>SUM(ENERO:DICIEMBRE!GD76)</f>
        <v>0</v>
      </c>
      <c r="GE76" s="63">
        <f>SUM(ENERO:DICIEMBRE!GE76)</f>
        <v>0</v>
      </c>
      <c r="GF76" s="63">
        <f>SUM(ENERO:DICIEMBRE!GF76)</f>
        <v>0</v>
      </c>
      <c r="GG76" s="63">
        <f>SUM(ENERO:DICIEMBRE!GG76)</f>
        <v>0</v>
      </c>
      <c r="GH76" s="63">
        <f>SUM(ENERO:DICIEMBRE!GH76)</f>
        <v>0</v>
      </c>
      <c r="GI76" s="63">
        <f>SUM(ENERO:DICIEMBRE!GI76)</f>
        <v>0</v>
      </c>
      <c r="GJ76" s="63">
        <f>SUM(ENERO:DICIEMBRE!GJ76)</f>
        <v>0</v>
      </c>
      <c r="GK76" s="63">
        <f>SUM(ENERO:DICIEMBRE!GK76)</f>
        <v>0</v>
      </c>
      <c r="GL76" s="63">
        <f>SUM(ENERO:DICIEMBRE!GL76)</f>
        <v>0</v>
      </c>
      <c r="GM76" s="63">
        <f>SUM(ENERO:DICIEMBRE!GM76)</f>
        <v>0</v>
      </c>
      <c r="GN76" s="63">
        <f>SUM(ENERO:DICIEMBRE!GN76)</f>
        <v>0</v>
      </c>
      <c r="GO76" s="63">
        <f>SUM(ENERO:DICIEMBRE!GO76)</f>
        <v>0</v>
      </c>
      <c r="GP76" s="63">
        <f>SUM(ENERO:DICIEMBRE!GP76)</f>
        <v>0</v>
      </c>
      <c r="GQ76" s="69">
        <f t="shared" si="346"/>
        <v>0</v>
      </c>
      <c r="GR76" s="63">
        <f>SUM(ENERO:DICIEMBRE!GR76)</f>
        <v>0</v>
      </c>
      <c r="GS76" s="69">
        <f t="shared" si="639"/>
        <v>0</v>
      </c>
      <c r="GT76" s="63">
        <f>SUM(ENERO:DICIEMBRE!GT76)</f>
        <v>0</v>
      </c>
      <c r="GU76" s="63">
        <f>SUM(ENERO:DICIEMBRE!GU76)</f>
        <v>0</v>
      </c>
      <c r="GV76" s="63">
        <f>SUM(ENERO:DICIEMBRE!GV76)</f>
        <v>0</v>
      </c>
      <c r="GW76" s="63">
        <f>SUM(ENERO:DICIEMBRE!GW76)</f>
        <v>0</v>
      </c>
      <c r="GX76" s="63">
        <f>SUM(ENERO:DICIEMBRE!GX76)</f>
        <v>0</v>
      </c>
      <c r="GY76" s="63">
        <f>SUM(ENERO:DICIEMBRE!GY76)</f>
        <v>0</v>
      </c>
      <c r="GZ76" s="63">
        <f>SUM(ENERO:DICIEMBRE!GZ76)</f>
        <v>0</v>
      </c>
      <c r="HA76" s="63">
        <f>SUM(ENERO:DICIEMBRE!HA76)</f>
        <v>0</v>
      </c>
      <c r="HB76" s="63">
        <f>SUM(ENERO:DICIEMBRE!HB76)</f>
        <v>0</v>
      </c>
      <c r="HC76" s="63">
        <f>SUM(ENERO:DICIEMBRE!HC76)</f>
        <v>0</v>
      </c>
      <c r="HD76" s="63">
        <f>SUM(ENERO:DICIEMBRE!HD76)</f>
        <v>0</v>
      </c>
      <c r="HE76" s="63">
        <f>SUM(ENERO:DICIEMBRE!HE76)</f>
        <v>0</v>
      </c>
      <c r="HF76" s="63">
        <f>SUM(ENERO:DICIEMBRE!HF76)</f>
        <v>0</v>
      </c>
      <c r="HG76" s="63">
        <f>SUM(ENERO:DICIEMBRE!HG76)</f>
        <v>0</v>
      </c>
      <c r="HH76" s="63">
        <f>SUM(ENERO:DICIEMBRE!HH76)</f>
        <v>0</v>
      </c>
      <c r="HI76" s="63">
        <f>SUM(ENERO:DICIEMBRE!HI76)</f>
        <v>0</v>
      </c>
      <c r="HJ76" s="63">
        <f>SUM(ENERO:DICIEMBRE!HJ76)</f>
        <v>0</v>
      </c>
      <c r="HK76" s="63">
        <f>SUM(ENERO:DICIEMBRE!HK76)</f>
        <v>0</v>
      </c>
      <c r="HL76" s="63">
        <f>SUM(ENERO:DICIEMBRE!HL76)</f>
        <v>0</v>
      </c>
      <c r="HM76" s="63">
        <f>SUM(ENERO:DICIEMBRE!HM76)</f>
        <v>0</v>
      </c>
      <c r="HN76" s="63">
        <f>SUM(ENERO:DICIEMBRE!HN76)</f>
        <v>0</v>
      </c>
      <c r="HO76" s="63">
        <f>SUM(ENERO:DICIEMBRE!HO76)</f>
        <v>0</v>
      </c>
      <c r="HP76" s="63">
        <f>SUM(ENERO:DICIEMBRE!HP76)</f>
        <v>0</v>
      </c>
      <c r="HQ76" s="63">
        <f>SUM(ENERO:DICIEMBRE!HQ76)</f>
        <v>0</v>
      </c>
      <c r="HR76" s="63">
        <f>SUM(ENERO:DICIEMBRE!HR76)</f>
        <v>0</v>
      </c>
      <c r="HS76" s="69">
        <f>SUM(GT76:HR76)</f>
        <v>0</v>
      </c>
      <c r="HT76" s="63">
        <f>SUM(ENERO:DICIEMBRE!HT76)</f>
        <v>0</v>
      </c>
      <c r="HU76" s="63">
        <f>SUM(ENERO:DICIEMBRE!HU76)</f>
        <v>0</v>
      </c>
      <c r="HV76" s="69">
        <f t="shared" si="640"/>
        <v>0</v>
      </c>
      <c r="HW76" s="63">
        <f>SUM(ENERO:DICIEMBRE!HW76)</f>
        <v>0</v>
      </c>
      <c r="HX76" s="63">
        <f>SUM(ENERO:DICIEMBRE!HX76)</f>
        <v>0</v>
      </c>
      <c r="HY76" s="63">
        <f>SUM(ENERO:DICIEMBRE!HY76)</f>
        <v>0</v>
      </c>
      <c r="HZ76" s="63">
        <f>SUM(ENERO:DICIEMBRE!HZ76)</f>
        <v>0</v>
      </c>
      <c r="IA76" s="63">
        <f>SUM(ENERO:DICIEMBRE!IA76)</f>
        <v>0</v>
      </c>
      <c r="IB76" s="63">
        <f>SUM(ENERO:DICIEMBRE!IB76)</f>
        <v>0</v>
      </c>
      <c r="IC76" s="69">
        <f t="shared" si="641"/>
        <v>0</v>
      </c>
      <c r="ID76" s="63">
        <f>SUM(ENERO:DICIEMBRE!ID76)</f>
        <v>0</v>
      </c>
      <c r="IE76" s="63">
        <f>SUM(ENERO:DICIEMBRE!IE76)</f>
        <v>0</v>
      </c>
      <c r="IF76" s="63">
        <f>SUM(ENERO:DICIEMBRE!IF76)</f>
        <v>0</v>
      </c>
      <c r="IG76" s="63">
        <f>SUM(ENERO:DICIEMBRE!IG76)</f>
        <v>0</v>
      </c>
      <c r="IH76" s="63">
        <f>SUM(ENERO:DICIEMBRE!IH76)</f>
        <v>0</v>
      </c>
      <c r="II76" s="63">
        <f>SUM(ENERO:DICIEMBRE!II76)</f>
        <v>0</v>
      </c>
      <c r="IJ76" s="63">
        <f>SUM(ENERO:DICIEMBRE!IJ76)</f>
        <v>0</v>
      </c>
      <c r="IK76" s="63">
        <f>SUM(ENERO:DICIEMBRE!IK76)</f>
        <v>0</v>
      </c>
      <c r="IL76" s="63">
        <f>SUM(ENERO:DICIEMBRE!IL76)</f>
        <v>0</v>
      </c>
      <c r="IM76" s="63">
        <f>SUM(ENERO:DICIEMBRE!IM76)</f>
        <v>0</v>
      </c>
      <c r="IN76" s="69">
        <f t="shared" si="642"/>
        <v>0</v>
      </c>
      <c r="IO76" s="140">
        <f t="shared" si="643"/>
        <v>0</v>
      </c>
      <c r="IP76" s="63">
        <f>SUM(ENERO:DICIEMBRE!IP76)</f>
        <v>0</v>
      </c>
      <c r="IQ76" s="63">
        <f>SUM(ENERO:DICIEMBRE!IQ76)</f>
        <v>0</v>
      </c>
      <c r="IR76" s="63">
        <f>SUM(ENERO:DICIEMBRE!IR76)</f>
        <v>0</v>
      </c>
      <c r="IS76" s="63">
        <f>SUM(ENERO:DICIEMBRE!IS76)</f>
        <v>0</v>
      </c>
      <c r="IT76" s="63">
        <f>SUM(ENERO:DICIEMBRE!IT76)</f>
        <v>0</v>
      </c>
      <c r="IU76" s="63">
        <f>SUM(ENERO:DICIEMBRE!IU76)</f>
        <v>0</v>
      </c>
      <c r="IV76" s="63">
        <f>SUM(ENERO:DICIEMBRE!IV76)</f>
        <v>0</v>
      </c>
      <c r="IW76" s="63">
        <f>SUM(ENERO:DICIEMBRE!IW76)</f>
        <v>0</v>
      </c>
      <c r="IX76" s="63">
        <f>SUM(ENERO:DICIEMBRE!IX76)</f>
        <v>0</v>
      </c>
      <c r="IY76" s="63">
        <f>SUM(ENERO:DICIEMBRE!IY76)</f>
        <v>0</v>
      </c>
      <c r="IZ76" s="63">
        <f>SUM(ENERO:DICIEMBRE!IZ76)</f>
        <v>0</v>
      </c>
      <c r="JA76" s="63">
        <f>SUM(ENERO:DICIEMBRE!JA76)</f>
        <v>0</v>
      </c>
      <c r="JB76" s="63">
        <f>SUM(ENERO:DICIEMBRE!JB76)</f>
        <v>0</v>
      </c>
      <c r="JC76" s="63">
        <f>SUM(ENERO:DICIEMBRE!JC76)</f>
        <v>0</v>
      </c>
      <c r="JD76" s="140">
        <f t="shared" si="644"/>
        <v>0</v>
      </c>
      <c r="JE76" s="140">
        <f t="shared" si="644"/>
        <v>0</v>
      </c>
      <c r="JF76" s="140">
        <f t="shared" si="645"/>
        <v>0</v>
      </c>
      <c r="JG76" s="63">
        <f>SUM(ENERO:DICIEMBRE!JG76)</f>
        <v>0</v>
      </c>
      <c r="JH76" s="63">
        <f>SUM(ENERO:DICIEMBRE!JH76)</f>
        <v>0</v>
      </c>
      <c r="JI76" s="63">
        <f>SUM(ENERO:DICIEMBRE!JI76)</f>
        <v>0</v>
      </c>
      <c r="JJ76" s="63">
        <f>SUM(ENERO:DICIEMBRE!JJ76)</f>
        <v>0</v>
      </c>
      <c r="JK76" s="63">
        <f>SUM(ENERO:DICIEMBRE!JK76)</f>
        <v>0</v>
      </c>
      <c r="JL76" s="140">
        <f t="shared" si="646"/>
        <v>0</v>
      </c>
      <c r="JM76" s="63">
        <f>SUM(ENERO:DICIEMBRE!JM76)</f>
        <v>0</v>
      </c>
      <c r="JN76" s="63">
        <f>SUM(ENERO:DICIEMBRE!JN76)</f>
        <v>0</v>
      </c>
      <c r="JO76" s="140">
        <f t="shared" si="647"/>
        <v>0</v>
      </c>
      <c r="JP76" s="63">
        <f>SUM(ENERO:DICIEMBRE!JP76)</f>
        <v>0</v>
      </c>
      <c r="JQ76" s="63">
        <f>SUM(ENERO:DICIEMBRE!JQ76)</f>
        <v>0</v>
      </c>
      <c r="JR76" s="63">
        <f>SUM(ENERO:DICIEMBRE!JR76)</f>
        <v>0</v>
      </c>
      <c r="JS76" s="63">
        <f>SUM(ENERO:DICIEMBRE!JS76)</f>
        <v>0</v>
      </c>
      <c r="JT76" s="63">
        <f>SUM(ENERO:DICIEMBRE!JT76)</f>
        <v>0</v>
      </c>
      <c r="JU76" s="63">
        <f>SUM(ENERO:DICIEMBRE!JU76)</f>
        <v>0</v>
      </c>
      <c r="JV76" s="63">
        <f>SUM(ENERO:DICIEMBRE!JV76)</f>
        <v>0</v>
      </c>
      <c r="JW76" s="63">
        <f>SUM(ENERO:DICIEMBRE!JW76)</f>
        <v>0</v>
      </c>
      <c r="JX76" s="63">
        <f>SUM(ENERO:DICIEMBRE!JX76)</f>
        <v>0</v>
      </c>
      <c r="JY76" s="63">
        <f>SUM(ENERO:DICIEMBRE!JY76)</f>
        <v>0</v>
      </c>
      <c r="JZ76" s="63">
        <f>SUM(ENERO:DICIEMBRE!JZ76)</f>
        <v>0</v>
      </c>
      <c r="KA76" s="63">
        <f>SUM(ENERO:DICIEMBRE!KA76)</f>
        <v>0</v>
      </c>
      <c r="KB76" s="63">
        <f>SUM(ENERO:DICIEMBRE!KB76)</f>
        <v>0</v>
      </c>
      <c r="KC76" s="63">
        <f>SUM(ENERO:DICIEMBRE!KC76)</f>
        <v>0</v>
      </c>
      <c r="KD76" s="63">
        <f>SUM(ENERO:DICIEMBRE!KD76)</f>
        <v>0</v>
      </c>
      <c r="KE76" s="63">
        <f>SUM(ENERO:DICIEMBRE!KE76)</f>
        <v>0</v>
      </c>
      <c r="KF76" s="63">
        <f>SUM(ENERO:DICIEMBRE!KF76)</f>
        <v>0</v>
      </c>
      <c r="KG76" s="140">
        <f t="shared" si="648"/>
        <v>0</v>
      </c>
      <c r="KH76" s="63">
        <f>SUM(ENERO:DICIEMBRE!KH76)</f>
        <v>0</v>
      </c>
      <c r="KI76" s="63">
        <f>SUM(ENERO:DICIEMBRE!KI76)</f>
        <v>0</v>
      </c>
      <c r="KJ76" s="63">
        <f>SUM(ENERO:DICIEMBRE!KJ76)</f>
        <v>0</v>
      </c>
      <c r="KK76" s="63">
        <f>SUM(ENERO:DICIEMBRE!KK76)</f>
        <v>0</v>
      </c>
      <c r="KL76" s="63">
        <f>SUM(ENERO:DICIEMBRE!KL76)</f>
        <v>0</v>
      </c>
      <c r="KM76" s="63">
        <f>SUM(ENERO:DICIEMBRE!KM76)</f>
        <v>0</v>
      </c>
      <c r="KN76" s="63">
        <f>SUM(ENERO:DICIEMBRE!KN76)</f>
        <v>0</v>
      </c>
      <c r="KO76" s="63">
        <f>SUM(ENERO:DICIEMBRE!KO76)</f>
        <v>0</v>
      </c>
      <c r="KP76" s="63">
        <f>SUM(ENERO:DICIEMBRE!KP76)</f>
        <v>0</v>
      </c>
      <c r="KQ76" s="63">
        <f>SUM(ENERO:DICIEMBRE!KQ76)</f>
        <v>0</v>
      </c>
      <c r="KR76" s="63">
        <f>SUM(ENERO:DICIEMBRE!KR76)</f>
        <v>0</v>
      </c>
      <c r="KS76" s="63">
        <f>SUM(ENERO:DICIEMBRE!KS76)</f>
        <v>0</v>
      </c>
      <c r="KT76" s="63">
        <f>SUM(ENERO:DICIEMBRE!KT76)</f>
        <v>0</v>
      </c>
      <c r="KU76" s="63">
        <f>SUM(ENERO:DICIEMBRE!KU76)</f>
        <v>0</v>
      </c>
      <c r="KV76" s="63">
        <f>SUM(ENERO:DICIEMBRE!KV76)</f>
        <v>0</v>
      </c>
      <c r="KW76" s="63">
        <f>SUM(ENERO:DICIEMBRE!KW76)</f>
        <v>0</v>
      </c>
      <c r="KX76" s="63">
        <f>SUM(ENERO:DICIEMBRE!KX76)</f>
        <v>0</v>
      </c>
      <c r="KY76" s="140">
        <f t="shared" si="650"/>
        <v>0</v>
      </c>
      <c r="KZ76" s="63">
        <f>SUM(ENERO:DICIEMBRE!KZ76)</f>
        <v>0</v>
      </c>
      <c r="LA76" s="63">
        <f>SUM(ENERO:DICIEMBRE!LA76)</f>
        <v>0</v>
      </c>
      <c r="LB76" s="63">
        <f>SUM(ENERO:DICIEMBRE!LB76)</f>
        <v>0</v>
      </c>
      <c r="LC76" s="63">
        <f>SUM(ENERO:DICIEMBRE!LC76)</f>
        <v>0</v>
      </c>
      <c r="LD76" s="63">
        <f>SUM(ENERO:DICIEMBRE!LD76)</f>
        <v>0</v>
      </c>
      <c r="LE76" s="63">
        <f>SUM(ENERO:DICIEMBRE!LE76)</f>
        <v>0</v>
      </c>
      <c r="LF76" s="63">
        <f>SUM(ENERO:DICIEMBRE!LF76)</f>
        <v>0</v>
      </c>
      <c r="LG76" s="63">
        <f>SUM(ENERO:DICIEMBRE!LG76)</f>
        <v>0</v>
      </c>
      <c r="LH76" s="63">
        <f>SUM(ENERO:DICIEMBRE!LH76)</f>
        <v>0</v>
      </c>
      <c r="LI76" s="63">
        <f>SUM(ENERO:DICIEMBRE!LI76)</f>
        <v>0</v>
      </c>
      <c r="LJ76" s="63">
        <f>SUM(ENERO:DICIEMBRE!LJ76)</f>
        <v>0</v>
      </c>
      <c r="LK76" s="63">
        <f>SUM(ENERO:DICIEMBRE!LK76)</f>
        <v>0</v>
      </c>
      <c r="LL76" s="63">
        <f>SUM(ENERO:DICIEMBRE!LL76)</f>
        <v>0</v>
      </c>
      <c r="LM76" s="63">
        <f>SUM(ENERO:DICIEMBRE!LM76)</f>
        <v>0</v>
      </c>
      <c r="LN76" s="63">
        <f>SUM(ENERO:DICIEMBRE!LN76)</f>
        <v>0</v>
      </c>
      <c r="LO76" s="63">
        <f>SUM(ENERO:DICIEMBRE!LO76)</f>
        <v>0</v>
      </c>
      <c r="LP76" s="63">
        <f>SUM(ENERO:DICIEMBRE!LP76)</f>
        <v>0</v>
      </c>
      <c r="LQ76" s="63">
        <f>SUM(ENERO:DICIEMBRE!LQ76)</f>
        <v>0</v>
      </c>
      <c r="LR76" s="63">
        <f>SUM(ENERO:DICIEMBRE!LR76)</f>
        <v>0</v>
      </c>
      <c r="LS76" s="63">
        <f>SUM(ENERO:DICIEMBRE!LS76)</f>
        <v>0</v>
      </c>
      <c r="LT76" s="63">
        <f>SUM(ENERO:DICIEMBRE!LT76)</f>
        <v>0</v>
      </c>
      <c r="LU76" s="63">
        <f>SUM(ENERO:DICIEMBRE!LU76)</f>
        <v>0</v>
      </c>
      <c r="LV76" s="63">
        <f>SUM(ENERO:DICIEMBRE!LV76)</f>
        <v>0</v>
      </c>
      <c r="LW76" s="63">
        <f>SUM(ENERO:DICIEMBRE!LW76)</f>
        <v>0</v>
      </c>
      <c r="LX76" s="63">
        <f>SUM(ENERO:DICIEMBRE!LX76)</f>
        <v>0</v>
      </c>
      <c r="LY76" s="63">
        <f>SUM(ENERO:DICIEMBRE!LY76)</f>
        <v>0</v>
      </c>
      <c r="LZ76" s="63">
        <f>SUM(ENERO:DICIEMBRE!LZ76)</f>
        <v>0</v>
      </c>
      <c r="MA76" s="63">
        <f>SUM(ENERO:DICIEMBRE!MA76)</f>
        <v>0</v>
      </c>
      <c r="MB76" s="63">
        <f>SUM(ENERO:DICIEMBRE!MB76)</f>
        <v>0</v>
      </c>
      <c r="MC76" s="63">
        <f>SUM(ENERO:DICIEMBRE!MC76)</f>
        <v>0</v>
      </c>
      <c r="MD76" s="63">
        <f>SUM(ENERO:DICIEMBRE!MD76)</f>
        <v>0</v>
      </c>
      <c r="ME76" s="63">
        <f>SUM(ENERO:DICIEMBRE!ME76)</f>
        <v>0</v>
      </c>
      <c r="MF76" s="63">
        <f>SUM(ENERO:DICIEMBRE!MF76)</f>
        <v>0</v>
      </c>
      <c r="MG76" s="63">
        <f>SUM(ENERO:DICIEMBRE!MG76)</f>
        <v>0</v>
      </c>
      <c r="MH76" s="63">
        <f>SUM(ENERO:DICIEMBRE!MH76)</f>
        <v>0</v>
      </c>
      <c r="MI76" s="63">
        <f>SUM(ENERO:DICIEMBRE!MI76)</f>
        <v>0</v>
      </c>
      <c r="MJ76" s="63">
        <f>SUM(ENERO:DICIEMBRE!MJ76)</f>
        <v>0</v>
      </c>
      <c r="MK76" s="63">
        <f>SUM(ENERO:DICIEMBRE!MK76)</f>
        <v>0</v>
      </c>
      <c r="ML76" s="63">
        <f>SUM(ENERO:DICIEMBRE!ML76)</f>
        <v>0</v>
      </c>
      <c r="MM76" s="63">
        <f>SUM(ENERO:DICIEMBRE!MM76)</f>
        <v>0</v>
      </c>
    </row>
    <row r="77" ht="12" spans="1:351">
      <c r="A77" s="1" t="s">
        <v>170</v>
      </c>
      <c r="B77" s="1">
        <v>30504</v>
      </c>
      <c r="C77" s="62" t="s">
        <v>240</v>
      </c>
      <c r="D77" s="63" t="e">
        <f>AVERAGE(ENERO:DICIEMBRE!D77)</f>
        <v>#DIV/0!</v>
      </c>
      <c r="E77" s="63" t="e">
        <f>AVERAGE(ENERO:DICIEMBRE!E77)</f>
        <v>#DIV/0!</v>
      </c>
      <c r="F77" s="63" t="e">
        <f>AVERAGE(ENERO:DICIEMBRE!F77)</f>
        <v>#DIV/0!</v>
      </c>
      <c r="G77" s="63" t="e">
        <f>AVERAGE(ENERO:DICIEMBRE!G77)</f>
        <v>#DIV/0!</v>
      </c>
      <c r="H77" s="63" t="e">
        <f>AVERAGE(ENERO:DICIEMBRE!H77)</f>
        <v>#DIV/0!</v>
      </c>
      <c r="I77" s="63" t="e">
        <f>AVERAGE(ENERO:DICIEMBRE!I77)</f>
        <v>#DIV/0!</v>
      </c>
      <c r="J77" s="63" t="e">
        <f>AVERAGE(ENERO:DICIEMBRE!J77)</f>
        <v>#DIV/0!</v>
      </c>
      <c r="K77" s="63" t="e">
        <f>AVERAGE(ENERO:DICIEMBRE!K77)</f>
        <v>#DIV/0!</v>
      </c>
      <c r="L77" s="63" t="e">
        <f>AVERAGE(ENERO:DICIEMBRE!L77)</f>
        <v>#DIV/0!</v>
      </c>
      <c r="M77" s="63" t="e">
        <f>AVERAGE(ENERO:DICIEMBRE!M77)</f>
        <v>#DIV/0!</v>
      </c>
      <c r="N77" s="69" t="e">
        <f t="shared" si="627"/>
        <v>#DIV/0!</v>
      </c>
      <c r="O77" s="63" t="e">
        <f>AVERAGE(ENERO:DICIEMBRE!O77)</f>
        <v>#DIV/0!</v>
      </c>
      <c r="P77" s="63" t="e">
        <f>AVERAGE(ENERO:DICIEMBRE!P77)</f>
        <v>#DIV/0!</v>
      </c>
      <c r="Q77" s="63" t="e">
        <f>AVERAGE(ENERO:DICIEMBRE!Q77)</f>
        <v>#DIV/0!</v>
      </c>
      <c r="R77" s="63" t="e">
        <f>AVERAGE(ENERO:DICIEMBRE!R77)</f>
        <v>#DIV/0!</v>
      </c>
      <c r="S77" s="63" t="e">
        <f>AVERAGE(ENERO:DICIEMBRE!S77)</f>
        <v>#DIV/0!</v>
      </c>
      <c r="T77" s="63" t="e">
        <f>AVERAGE(ENERO:DICIEMBRE!T77)</f>
        <v>#DIV/0!</v>
      </c>
      <c r="U77" s="63" t="e">
        <f>AVERAGE(ENERO:DICIEMBRE!U77)</f>
        <v>#DIV/0!</v>
      </c>
      <c r="V77" s="63" t="e">
        <f>AVERAGE(ENERO:DICIEMBRE!V77)</f>
        <v>#DIV/0!</v>
      </c>
      <c r="W77" s="63" t="e">
        <f>AVERAGE(ENERO:DICIEMBRE!W77)</f>
        <v>#DIV/0!</v>
      </c>
      <c r="X77" s="63" t="e">
        <f>AVERAGE(ENERO:DICIEMBRE!X77)</f>
        <v>#DIV/0!</v>
      </c>
      <c r="Y77" s="69" t="e">
        <f t="shared" si="628"/>
        <v>#DIV/0!</v>
      </c>
      <c r="Z77" s="73">
        <f t="shared" si="629"/>
        <v>0</v>
      </c>
      <c r="AA77" s="74">
        <f t="shared" si="629"/>
        <v>0</v>
      </c>
      <c r="AB77" s="74">
        <f t="shared" si="629"/>
        <v>0</v>
      </c>
      <c r="AC77" s="74">
        <f t="shared" si="629"/>
        <v>0</v>
      </c>
      <c r="AD77" s="74">
        <f t="shared" si="629"/>
        <v>0</v>
      </c>
      <c r="AE77" s="74">
        <f t="shared" si="629"/>
        <v>0</v>
      </c>
      <c r="AF77" s="74">
        <f t="shared" si="629"/>
        <v>0</v>
      </c>
      <c r="AG77" s="74">
        <f t="shared" si="629"/>
        <v>0</v>
      </c>
      <c r="AH77" s="74">
        <f t="shared" si="182"/>
        <v>0</v>
      </c>
      <c r="AI77" s="74">
        <f t="shared" si="182"/>
        <v>0</v>
      </c>
      <c r="AJ77" s="94">
        <f t="shared" si="182"/>
        <v>0</v>
      </c>
      <c r="AK77" s="95">
        <f>SUM(ENERO:DICIEMBRE!AK77)</f>
        <v>0</v>
      </c>
      <c r="AL77" s="96">
        <f>SUM(ENERO:DICIEMBRE!AL77)</f>
        <v>0</v>
      </c>
      <c r="AM77" s="63">
        <f>SUM(ENERO:DICIEMBRE!AM77)</f>
        <v>0</v>
      </c>
      <c r="AN77" s="63">
        <f>SUM(ENERO:DICIEMBRE!AN77)</f>
        <v>0</v>
      </c>
      <c r="AO77" s="63">
        <f>SUM(ENERO:DICIEMBRE!AO77)</f>
        <v>0</v>
      </c>
      <c r="AP77" s="63">
        <f>SUM(ENERO:DICIEMBRE!AP77)</f>
        <v>0</v>
      </c>
      <c r="AQ77" s="63">
        <f>SUM(ENERO:DICIEMBRE!AQ77)</f>
        <v>0</v>
      </c>
      <c r="AR77" s="63">
        <f>SUM(ENERO:DICIEMBRE!AR77)</f>
        <v>0</v>
      </c>
      <c r="AS77" s="63">
        <f>SUM(ENERO:DICIEMBRE!AS77)</f>
        <v>0</v>
      </c>
      <c r="AT77" s="69">
        <f t="shared" si="630"/>
        <v>0</v>
      </c>
      <c r="AU77" s="63">
        <f>SUM(ENERO:DICIEMBRE!AU77)</f>
        <v>0</v>
      </c>
      <c r="AV77" s="63">
        <f>SUM(ENERO:DICIEMBRE!AV77)</f>
        <v>0</v>
      </c>
      <c r="AW77" s="63">
        <f>SUM(ENERO:DICIEMBRE!AW77)</f>
        <v>0</v>
      </c>
      <c r="AX77" s="63">
        <f>SUM(ENERO:DICIEMBRE!AX77)</f>
        <v>0</v>
      </c>
      <c r="AY77" s="63">
        <f>SUM(ENERO:DICIEMBRE!AY77)</f>
        <v>0</v>
      </c>
      <c r="AZ77" s="63">
        <f>SUM(ENERO:DICIEMBRE!AZ77)</f>
        <v>0</v>
      </c>
      <c r="BA77" s="63">
        <f>SUM(ENERO:DICIEMBRE!BA77)</f>
        <v>0</v>
      </c>
      <c r="BB77" s="63">
        <f>SUM(ENERO:DICIEMBRE!BB77)</f>
        <v>0</v>
      </c>
      <c r="BC77" s="63">
        <f>SUM(ENERO:DICIEMBRE!BC77)</f>
        <v>0</v>
      </c>
      <c r="BD77" s="63">
        <f>SUM(ENERO:DICIEMBRE!BD77)</f>
        <v>0</v>
      </c>
      <c r="BE77" s="63">
        <f>SUM(ENERO:DICIEMBRE!BE77)</f>
        <v>0</v>
      </c>
      <c r="BF77" s="63">
        <f>SUM(ENERO:DICIEMBRE!BF77)</f>
        <v>0</v>
      </c>
      <c r="BG77" s="63">
        <f>SUM(ENERO:DICIEMBRE!BG77)</f>
        <v>0</v>
      </c>
      <c r="BH77" s="63">
        <f>SUM(ENERO:DICIEMBRE!BH77)</f>
        <v>0</v>
      </c>
      <c r="BI77" s="63">
        <f>SUM(ENERO:DICIEMBRE!BI77)</f>
        <v>0</v>
      </c>
      <c r="BJ77" s="63">
        <f>SUM(ENERO:DICIEMBRE!BJ77)</f>
        <v>0</v>
      </c>
      <c r="BK77" s="63">
        <f>SUM(ENERO:DICIEMBRE!BK77)</f>
        <v>0</v>
      </c>
      <c r="BL77" s="63">
        <f>SUM(ENERO:DICIEMBRE!BL77)</f>
        <v>0</v>
      </c>
      <c r="BM77" s="63">
        <f>SUM(ENERO:DICIEMBRE!BM77)</f>
        <v>0</v>
      </c>
      <c r="BN77" s="63">
        <f>SUM(ENERO:DICIEMBRE!BN77)</f>
        <v>0</v>
      </c>
      <c r="BO77" s="63">
        <f>SUM(ENERO:DICIEMBRE!BO77)</f>
        <v>0</v>
      </c>
      <c r="BP77" s="63">
        <f>SUM(ENERO:DICIEMBRE!BP77)</f>
        <v>0</v>
      </c>
      <c r="BQ77" s="63">
        <f>SUM(ENERO:DICIEMBRE!BQ77)</f>
        <v>0</v>
      </c>
      <c r="BR77" s="63">
        <f>SUM(ENERO:DICIEMBRE!BR77)</f>
        <v>0</v>
      </c>
      <c r="BS77" s="63">
        <f>SUM(ENERO:DICIEMBRE!BS77)</f>
        <v>0</v>
      </c>
      <c r="BT77" s="63">
        <f>SUM(ENERO:DICIEMBRE!BT77)</f>
        <v>0</v>
      </c>
      <c r="BU77" s="69">
        <f t="shared" si="631"/>
        <v>0</v>
      </c>
      <c r="BV77" s="63">
        <f>SUM(ENERO:DICIEMBRE!BV77)</f>
        <v>0</v>
      </c>
      <c r="BW77" s="63">
        <f>SUM(ENERO:DICIEMBRE!BW77)</f>
        <v>0</v>
      </c>
      <c r="BX77" s="63">
        <f>SUM(ENERO:DICIEMBRE!BX77)</f>
        <v>0</v>
      </c>
      <c r="BY77" s="69">
        <f t="shared" si="632"/>
        <v>0</v>
      </c>
      <c r="BZ77" s="63">
        <f>SUM(ENERO:DICIEMBRE!BZ77)</f>
        <v>0</v>
      </c>
      <c r="CA77" s="63">
        <f>SUM(ENERO:DICIEMBRE!CA77)</f>
        <v>0</v>
      </c>
      <c r="CB77" s="63">
        <f>SUM(ENERO:DICIEMBRE!CB77)</f>
        <v>0</v>
      </c>
      <c r="CC77" s="63">
        <f>SUM(ENERO:DICIEMBRE!CC77)</f>
        <v>0</v>
      </c>
      <c r="CD77" s="63">
        <f>SUM(ENERO:DICIEMBRE!CD77)</f>
        <v>0</v>
      </c>
      <c r="CE77" s="63">
        <f>SUM(ENERO:DICIEMBRE!CE77)</f>
        <v>0</v>
      </c>
      <c r="CF77" s="63">
        <f>SUM(ENERO:DICIEMBRE!CF77)</f>
        <v>0</v>
      </c>
      <c r="CG77" s="63">
        <f>SUM(ENERO:DICIEMBRE!CG77)</f>
        <v>0</v>
      </c>
      <c r="CH77" s="63">
        <f>SUM(ENERO:DICIEMBRE!CH77)</f>
        <v>0</v>
      </c>
      <c r="CI77" s="63">
        <f>SUM(ENERO:DICIEMBRE!CI77)</f>
        <v>0</v>
      </c>
      <c r="CJ77" s="63">
        <f>SUM(ENERO:DICIEMBRE!CJ77)</f>
        <v>0</v>
      </c>
      <c r="CK77" s="63">
        <f>SUM(ENERO:DICIEMBRE!CK77)</f>
        <v>0</v>
      </c>
      <c r="CL77" s="63">
        <f>SUM(ENERO:DICIEMBRE!CL77)</f>
        <v>0</v>
      </c>
      <c r="CM77" s="63">
        <f>SUM(ENERO:DICIEMBRE!CM77)</f>
        <v>0</v>
      </c>
      <c r="CN77" s="63">
        <f>SUM(ENERO:DICIEMBRE!CN77)</f>
        <v>0</v>
      </c>
      <c r="CO77" s="63">
        <f>SUM(ENERO:DICIEMBRE!CO77)</f>
        <v>0</v>
      </c>
      <c r="CP77" s="63">
        <f>SUM(ENERO:DICIEMBRE!CP77)</f>
        <v>0</v>
      </c>
      <c r="CQ77" s="63">
        <f>SUM(ENERO:DICIEMBRE!CQ77)</f>
        <v>0</v>
      </c>
      <c r="CR77" s="63">
        <f>SUM(ENERO:DICIEMBRE!CR77)</f>
        <v>0</v>
      </c>
      <c r="CS77" s="63">
        <f>SUM(ENERO:DICIEMBRE!CS77)</f>
        <v>0</v>
      </c>
      <c r="CT77" s="63">
        <f>SUM(ENERO:DICIEMBRE!CT77)</f>
        <v>0</v>
      </c>
      <c r="CU77" s="63">
        <f>SUM(ENERO:DICIEMBRE!CU77)</f>
        <v>0</v>
      </c>
      <c r="CV77" s="63">
        <f>SUM(ENERO:DICIEMBRE!CV77)</f>
        <v>0</v>
      </c>
      <c r="CW77" s="63">
        <f>SUM(ENERO:DICIEMBRE!CW77)</f>
        <v>0</v>
      </c>
      <c r="CX77" s="63">
        <f>SUM(ENERO:DICIEMBRE!CX77)</f>
        <v>0</v>
      </c>
      <c r="CY77" s="63">
        <f>SUM(ENERO:DICIEMBRE!CY77)</f>
        <v>0</v>
      </c>
      <c r="CZ77" s="63">
        <f>SUM(ENERO:DICIEMBRE!CZ77)</f>
        <v>0</v>
      </c>
      <c r="DA77" s="63">
        <f>SUM(ENERO:DICIEMBRE!DA77)</f>
        <v>0</v>
      </c>
      <c r="DB77" s="63">
        <f>SUM(ENERO:DICIEMBRE!DB77)</f>
        <v>0</v>
      </c>
      <c r="DC77" s="69">
        <f t="shared" si="633"/>
        <v>0</v>
      </c>
      <c r="DD77" s="63">
        <f>SUM(ENERO:DICIEMBRE!DD77)</f>
        <v>0</v>
      </c>
      <c r="DE77" s="63">
        <f>SUM(ENERO:DICIEMBRE!DE77)</f>
        <v>0</v>
      </c>
      <c r="DF77" s="69">
        <f>SUM(DD77:DE77)</f>
        <v>0</v>
      </c>
      <c r="DG77" s="63">
        <f>SUM(ENERO:DICIEMBRE!DG77)</f>
        <v>0</v>
      </c>
      <c r="DH77" s="63">
        <f>SUM(ENERO:DICIEMBRE!DH77)</f>
        <v>0</v>
      </c>
      <c r="DI77" s="63">
        <f>SUM(ENERO:DICIEMBRE!DI77)</f>
        <v>0</v>
      </c>
      <c r="DJ77" s="63">
        <f>SUM(ENERO:DICIEMBRE!DJ77)</f>
        <v>0</v>
      </c>
      <c r="DK77" s="63">
        <f>SUM(ENERO:DICIEMBRE!DK77)</f>
        <v>0</v>
      </c>
      <c r="DL77" s="63">
        <f>SUM(ENERO:DICIEMBRE!DL77)</f>
        <v>0</v>
      </c>
      <c r="DM77" s="63">
        <f>SUM(ENERO:DICIEMBRE!DM77)</f>
        <v>0</v>
      </c>
      <c r="DN77" s="63">
        <f>SUM(ENERO:DICIEMBRE!DN77)</f>
        <v>0</v>
      </c>
      <c r="DO77" s="63">
        <f>SUM(ENERO:DICIEMBRE!DO77)</f>
        <v>0</v>
      </c>
      <c r="DP77" s="63">
        <f>SUM(ENERO:DICIEMBRE!DP77)</f>
        <v>0</v>
      </c>
      <c r="DQ77" s="63">
        <f>SUM(ENERO:DICIEMBRE!DQ77)</f>
        <v>0</v>
      </c>
      <c r="DR77" s="63">
        <f>SUM(ENERO:DICIEMBRE!DR77)</f>
        <v>0</v>
      </c>
      <c r="DS77" s="63">
        <f>SUM(ENERO:DICIEMBRE!DS77)</f>
        <v>0</v>
      </c>
      <c r="DT77" s="63">
        <f>SUM(ENERO:DICIEMBRE!DT77)</f>
        <v>0</v>
      </c>
      <c r="DU77" s="63">
        <f>SUM(ENERO:DICIEMBRE!DU77)</f>
        <v>0</v>
      </c>
      <c r="DV77" s="63">
        <f>SUM(ENERO:DICIEMBRE!DV77)</f>
        <v>0</v>
      </c>
      <c r="DW77" s="63">
        <f>SUM(ENERO:DICIEMBRE!DW77)</f>
        <v>0</v>
      </c>
      <c r="DX77" s="63">
        <f>SUM(ENERO:DICIEMBRE!DX77)</f>
        <v>0</v>
      </c>
      <c r="DY77" s="63">
        <f>SUM(ENERO:DICIEMBRE!DY77)</f>
        <v>0</v>
      </c>
      <c r="DZ77" s="63">
        <f>SUM(ENERO:DICIEMBRE!DZ77)</f>
        <v>0</v>
      </c>
      <c r="EA77" s="63">
        <f>SUM(ENERO:DICIEMBRE!EA77)</f>
        <v>0</v>
      </c>
      <c r="EB77" s="63">
        <f>SUM(ENERO:DICIEMBRE!EB77)</f>
        <v>0</v>
      </c>
      <c r="EC77" s="63">
        <f>SUM(ENERO:DICIEMBRE!EC77)</f>
        <v>0</v>
      </c>
      <c r="ED77" s="63">
        <f>SUM(ENERO:DICIEMBRE!ED77)</f>
        <v>0</v>
      </c>
      <c r="EE77" s="63">
        <f>SUM(ENERO:DICIEMBRE!EE77)</f>
        <v>0</v>
      </c>
      <c r="EF77" s="63">
        <f>SUM(ENERO:DICIEMBRE!EF77)</f>
        <v>0</v>
      </c>
      <c r="EG77" s="63">
        <f>SUM(ENERO:DICIEMBRE!EG77)</f>
        <v>0</v>
      </c>
      <c r="EH77" s="63">
        <f>SUM(ENERO:DICIEMBRE!EH77)</f>
        <v>0</v>
      </c>
      <c r="EI77" s="63">
        <f>SUM(ENERO:DICIEMBRE!EI77)</f>
        <v>0</v>
      </c>
      <c r="EJ77" s="69">
        <f t="shared" si="634"/>
        <v>0</v>
      </c>
      <c r="EK77" s="69">
        <f t="shared" si="635"/>
        <v>0</v>
      </c>
      <c r="EL77" s="63">
        <f>SUM(ENERO:DICIEMBRE!EL77)</f>
        <v>0</v>
      </c>
      <c r="EM77" s="63">
        <f>SUM(ENERO:DICIEMBRE!EM77)</f>
        <v>0</v>
      </c>
      <c r="EN77" s="63">
        <f>SUM(ENERO:DICIEMBRE!EN77)</f>
        <v>0</v>
      </c>
      <c r="EO77" s="69">
        <f t="shared" si="636"/>
        <v>0</v>
      </c>
      <c r="EP77" s="63">
        <f>SUM(ENERO:DICIEMBRE!EP77)</f>
        <v>0</v>
      </c>
      <c r="EQ77" s="63">
        <f>SUM(ENERO:DICIEMBRE!EQ77)</f>
        <v>0</v>
      </c>
      <c r="ER77" s="63">
        <f>SUM(ENERO:DICIEMBRE!ER77)</f>
        <v>0</v>
      </c>
      <c r="ES77" s="63">
        <f>SUM(ENERO:DICIEMBRE!ES77)</f>
        <v>0</v>
      </c>
      <c r="ET77" s="63">
        <f>SUM(ENERO:DICIEMBRE!ET77)</f>
        <v>0</v>
      </c>
      <c r="EU77" s="63">
        <f>SUM(ENERO:DICIEMBRE!EU77)</f>
        <v>0</v>
      </c>
      <c r="EV77" s="63">
        <f>SUM(ENERO:DICIEMBRE!EV77)</f>
        <v>0</v>
      </c>
      <c r="EW77" s="63">
        <f>SUM(ENERO:DICIEMBRE!EW77)</f>
        <v>0</v>
      </c>
      <c r="EX77" s="63">
        <f>SUM(ENERO:DICIEMBRE!EX77)</f>
        <v>0</v>
      </c>
      <c r="EY77" s="69">
        <f t="shared" si="345"/>
        <v>0</v>
      </c>
      <c r="EZ77" s="63">
        <f>SUM(ENERO:DICIEMBRE!EZ77)</f>
        <v>0</v>
      </c>
      <c r="FA77" s="63">
        <f>SUM(ENERO:DICIEMBRE!FA77)</f>
        <v>0</v>
      </c>
      <c r="FB77" s="63">
        <f>SUM(ENERO:DICIEMBRE!FB77)</f>
        <v>0</v>
      </c>
      <c r="FC77" s="63">
        <f>SUM(ENERO:DICIEMBRE!FC77)</f>
        <v>0</v>
      </c>
      <c r="FD77" s="63">
        <f>SUM(ENERO:DICIEMBRE!FD77)</f>
        <v>0</v>
      </c>
      <c r="FE77" s="63">
        <f>SUM(ENERO:DICIEMBRE!FE77)</f>
        <v>0</v>
      </c>
      <c r="FF77" s="63">
        <f>SUM(ENERO:DICIEMBRE!FF77)</f>
        <v>0</v>
      </c>
      <c r="FG77" s="63">
        <f>SUM(ENERO:DICIEMBRE!FG77)</f>
        <v>0</v>
      </c>
      <c r="FH77" s="69">
        <f t="shared" si="637"/>
        <v>0</v>
      </c>
      <c r="FI77" s="63">
        <f>SUM(ENERO:DICIEMBRE!FI77)</f>
        <v>0</v>
      </c>
      <c r="FJ77" s="63">
        <f>SUM(ENERO:DICIEMBRE!FJ77)</f>
        <v>0</v>
      </c>
      <c r="FK77" s="63">
        <f>SUM(ENERO:DICIEMBRE!FK77)</f>
        <v>0</v>
      </c>
      <c r="FL77" s="63">
        <f>SUM(ENERO:DICIEMBRE!FL77)</f>
        <v>0</v>
      </c>
      <c r="FM77" s="63">
        <f>SUM(ENERO:DICIEMBRE!FM77)</f>
        <v>0</v>
      </c>
      <c r="FN77" s="63">
        <f>SUM(ENERO:DICIEMBRE!FN77)</f>
        <v>0</v>
      </c>
      <c r="FO77" s="63">
        <f>SUM(ENERO:DICIEMBRE!FO77)</f>
        <v>0</v>
      </c>
      <c r="FP77" s="63">
        <f>SUM(ENERO:DICIEMBRE!FP77)</f>
        <v>0</v>
      </c>
      <c r="FQ77" s="63">
        <f>SUM(ENERO:DICIEMBRE!FQ77)</f>
        <v>0</v>
      </c>
      <c r="FR77" s="63">
        <f>SUM(ENERO:DICIEMBRE!FR77)</f>
        <v>0</v>
      </c>
      <c r="FS77" s="69">
        <f t="shared" si="638"/>
        <v>0</v>
      </c>
      <c r="FT77" s="63">
        <f>SUM(ENERO:DICIEMBRE!FT77)</f>
        <v>0</v>
      </c>
      <c r="FU77" s="63">
        <f>SUM(ENERO:DICIEMBRE!FU77)</f>
        <v>0</v>
      </c>
      <c r="FV77" s="63">
        <f>SUM(ENERO:DICIEMBRE!FV77)</f>
        <v>0</v>
      </c>
      <c r="FW77" s="63">
        <f>SUM(ENERO:DICIEMBRE!FW77)</f>
        <v>0</v>
      </c>
      <c r="FX77" s="63">
        <f>SUM(ENERO:DICIEMBRE!FX77)</f>
        <v>0</v>
      </c>
      <c r="FY77" s="63">
        <f>SUM(ENERO:DICIEMBRE!FY77)</f>
        <v>0</v>
      </c>
      <c r="FZ77" s="63">
        <f>SUM(ENERO:DICIEMBRE!FZ77)</f>
        <v>0</v>
      </c>
      <c r="GA77" s="63">
        <f>SUM(ENERO:DICIEMBRE!GA77)</f>
        <v>0</v>
      </c>
      <c r="GB77" s="63">
        <f>SUM(ENERO:DICIEMBRE!GB77)</f>
        <v>0</v>
      </c>
      <c r="GC77" s="63">
        <f>SUM(ENERO:DICIEMBRE!GC77)</f>
        <v>0</v>
      </c>
      <c r="GD77" s="63">
        <f>SUM(ENERO:DICIEMBRE!GD77)</f>
        <v>0</v>
      </c>
      <c r="GE77" s="63">
        <f>SUM(ENERO:DICIEMBRE!GE77)</f>
        <v>0</v>
      </c>
      <c r="GF77" s="63">
        <f>SUM(ENERO:DICIEMBRE!GF77)</f>
        <v>0</v>
      </c>
      <c r="GG77" s="63">
        <f>SUM(ENERO:DICIEMBRE!GG77)</f>
        <v>0</v>
      </c>
      <c r="GH77" s="63">
        <f>SUM(ENERO:DICIEMBRE!GH77)</f>
        <v>0</v>
      </c>
      <c r="GI77" s="63">
        <f>SUM(ENERO:DICIEMBRE!GI77)</f>
        <v>0</v>
      </c>
      <c r="GJ77" s="63">
        <f>SUM(ENERO:DICIEMBRE!GJ77)</f>
        <v>0</v>
      </c>
      <c r="GK77" s="63">
        <f>SUM(ENERO:DICIEMBRE!GK77)</f>
        <v>0</v>
      </c>
      <c r="GL77" s="63">
        <f>SUM(ENERO:DICIEMBRE!GL77)</f>
        <v>0</v>
      </c>
      <c r="GM77" s="63">
        <f>SUM(ENERO:DICIEMBRE!GM77)</f>
        <v>0</v>
      </c>
      <c r="GN77" s="63">
        <f>SUM(ENERO:DICIEMBRE!GN77)</f>
        <v>0</v>
      </c>
      <c r="GO77" s="63">
        <f>SUM(ENERO:DICIEMBRE!GO77)</f>
        <v>0</v>
      </c>
      <c r="GP77" s="63">
        <f>SUM(ENERO:DICIEMBRE!GP77)</f>
        <v>0</v>
      </c>
      <c r="GQ77" s="69">
        <f t="shared" si="346"/>
        <v>0</v>
      </c>
      <c r="GR77" s="63">
        <f>SUM(ENERO:DICIEMBRE!GR77)</f>
        <v>0</v>
      </c>
      <c r="GS77" s="69">
        <f t="shared" si="639"/>
        <v>0</v>
      </c>
      <c r="GT77" s="63">
        <f>SUM(ENERO:DICIEMBRE!GT77)</f>
        <v>0</v>
      </c>
      <c r="GU77" s="63">
        <f>SUM(ENERO:DICIEMBRE!GU77)</f>
        <v>0</v>
      </c>
      <c r="GV77" s="63">
        <f>SUM(ENERO:DICIEMBRE!GV77)</f>
        <v>0</v>
      </c>
      <c r="GW77" s="63">
        <f>SUM(ENERO:DICIEMBRE!GW77)</f>
        <v>0</v>
      </c>
      <c r="GX77" s="63">
        <f>SUM(ENERO:DICIEMBRE!GX77)</f>
        <v>0</v>
      </c>
      <c r="GY77" s="63">
        <f>SUM(ENERO:DICIEMBRE!GY77)</f>
        <v>0</v>
      </c>
      <c r="GZ77" s="63">
        <f>SUM(ENERO:DICIEMBRE!GZ77)</f>
        <v>0</v>
      </c>
      <c r="HA77" s="63">
        <f>SUM(ENERO:DICIEMBRE!HA77)</f>
        <v>0</v>
      </c>
      <c r="HB77" s="63">
        <f>SUM(ENERO:DICIEMBRE!HB77)</f>
        <v>0</v>
      </c>
      <c r="HC77" s="63">
        <f>SUM(ENERO:DICIEMBRE!HC77)</f>
        <v>0</v>
      </c>
      <c r="HD77" s="63">
        <f>SUM(ENERO:DICIEMBRE!HD77)</f>
        <v>0</v>
      </c>
      <c r="HE77" s="63">
        <f>SUM(ENERO:DICIEMBRE!HE77)</f>
        <v>0</v>
      </c>
      <c r="HF77" s="63">
        <f>SUM(ENERO:DICIEMBRE!HF77)</f>
        <v>0</v>
      </c>
      <c r="HG77" s="63">
        <f>SUM(ENERO:DICIEMBRE!HG77)</f>
        <v>0</v>
      </c>
      <c r="HH77" s="63">
        <f>SUM(ENERO:DICIEMBRE!HH77)</f>
        <v>0</v>
      </c>
      <c r="HI77" s="63">
        <f>SUM(ENERO:DICIEMBRE!HI77)</f>
        <v>0</v>
      </c>
      <c r="HJ77" s="63">
        <f>SUM(ENERO:DICIEMBRE!HJ77)</f>
        <v>0</v>
      </c>
      <c r="HK77" s="63">
        <f>SUM(ENERO:DICIEMBRE!HK77)</f>
        <v>0</v>
      </c>
      <c r="HL77" s="63">
        <f>SUM(ENERO:DICIEMBRE!HL77)</f>
        <v>0</v>
      </c>
      <c r="HM77" s="63">
        <f>SUM(ENERO:DICIEMBRE!HM77)</f>
        <v>0</v>
      </c>
      <c r="HN77" s="63">
        <f>SUM(ENERO:DICIEMBRE!HN77)</f>
        <v>0</v>
      </c>
      <c r="HO77" s="63">
        <f>SUM(ENERO:DICIEMBRE!HO77)</f>
        <v>0</v>
      </c>
      <c r="HP77" s="63">
        <f>SUM(ENERO:DICIEMBRE!HP77)</f>
        <v>0</v>
      </c>
      <c r="HQ77" s="63">
        <f>SUM(ENERO:DICIEMBRE!HQ77)</f>
        <v>0</v>
      </c>
      <c r="HR77" s="63">
        <f>SUM(ENERO:DICIEMBRE!HR77)</f>
        <v>0</v>
      </c>
      <c r="HS77" s="69">
        <f>SUM(GT77:HR77)</f>
        <v>0</v>
      </c>
      <c r="HT77" s="63">
        <f>SUM(ENERO:DICIEMBRE!HT77)</f>
        <v>0</v>
      </c>
      <c r="HU77" s="63">
        <f>SUM(ENERO:DICIEMBRE!HU77)</f>
        <v>0</v>
      </c>
      <c r="HV77" s="69">
        <f t="shared" si="640"/>
        <v>0</v>
      </c>
      <c r="HW77" s="63">
        <f>SUM(ENERO:DICIEMBRE!HW77)</f>
        <v>0</v>
      </c>
      <c r="HX77" s="63">
        <f>SUM(ENERO:DICIEMBRE!HX77)</f>
        <v>0</v>
      </c>
      <c r="HY77" s="63">
        <f>SUM(ENERO:DICIEMBRE!HY77)</f>
        <v>0</v>
      </c>
      <c r="HZ77" s="63">
        <f>SUM(ENERO:DICIEMBRE!HZ77)</f>
        <v>0</v>
      </c>
      <c r="IA77" s="63">
        <f>SUM(ENERO:DICIEMBRE!IA77)</f>
        <v>0</v>
      </c>
      <c r="IB77" s="63">
        <f>SUM(ENERO:DICIEMBRE!IB77)</f>
        <v>0</v>
      </c>
      <c r="IC77" s="69">
        <f t="shared" si="641"/>
        <v>0</v>
      </c>
      <c r="ID77" s="63">
        <f>SUM(ENERO:DICIEMBRE!ID77)</f>
        <v>0</v>
      </c>
      <c r="IE77" s="63">
        <f>SUM(ENERO:DICIEMBRE!IE77)</f>
        <v>0</v>
      </c>
      <c r="IF77" s="63">
        <f>SUM(ENERO:DICIEMBRE!IF77)</f>
        <v>0</v>
      </c>
      <c r="IG77" s="63">
        <f>SUM(ENERO:DICIEMBRE!IG77)</f>
        <v>0</v>
      </c>
      <c r="IH77" s="63">
        <f>SUM(ENERO:DICIEMBRE!IH77)</f>
        <v>0</v>
      </c>
      <c r="II77" s="63">
        <f>SUM(ENERO:DICIEMBRE!II77)</f>
        <v>0</v>
      </c>
      <c r="IJ77" s="63">
        <f>SUM(ENERO:DICIEMBRE!IJ77)</f>
        <v>0</v>
      </c>
      <c r="IK77" s="63">
        <f>SUM(ENERO:DICIEMBRE!IK77)</f>
        <v>0</v>
      </c>
      <c r="IL77" s="63">
        <f>SUM(ENERO:DICIEMBRE!IL77)</f>
        <v>0</v>
      </c>
      <c r="IM77" s="63">
        <f>SUM(ENERO:DICIEMBRE!IM77)</f>
        <v>0</v>
      </c>
      <c r="IN77" s="69">
        <f t="shared" si="642"/>
        <v>0</v>
      </c>
      <c r="IO77" s="140">
        <f t="shared" si="643"/>
        <v>0</v>
      </c>
      <c r="IP77" s="63">
        <f>SUM(ENERO:DICIEMBRE!IP77)</f>
        <v>0</v>
      </c>
      <c r="IQ77" s="63">
        <f>SUM(ENERO:DICIEMBRE!IQ77)</f>
        <v>0</v>
      </c>
      <c r="IR77" s="63">
        <f>SUM(ENERO:DICIEMBRE!IR77)</f>
        <v>0</v>
      </c>
      <c r="IS77" s="63">
        <f>SUM(ENERO:DICIEMBRE!IS77)</f>
        <v>0</v>
      </c>
      <c r="IT77" s="63">
        <f>SUM(ENERO:DICIEMBRE!IT77)</f>
        <v>0</v>
      </c>
      <c r="IU77" s="63">
        <f>SUM(ENERO:DICIEMBRE!IU77)</f>
        <v>0</v>
      </c>
      <c r="IV77" s="63">
        <f>SUM(ENERO:DICIEMBRE!IV77)</f>
        <v>0</v>
      </c>
      <c r="IW77" s="63">
        <f>SUM(ENERO:DICIEMBRE!IW77)</f>
        <v>0</v>
      </c>
      <c r="IX77" s="63">
        <f>SUM(ENERO:DICIEMBRE!IX77)</f>
        <v>0</v>
      </c>
      <c r="IY77" s="63">
        <f>SUM(ENERO:DICIEMBRE!IY77)</f>
        <v>0</v>
      </c>
      <c r="IZ77" s="63">
        <f>SUM(ENERO:DICIEMBRE!IZ77)</f>
        <v>0</v>
      </c>
      <c r="JA77" s="63">
        <f>SUM(ENERO:DICIEMBRE!JA77)</f>
        <v>0</v>
      </c>
      <c r="JB77" s="63">
        <f>SUM(ENERO:DICIEMBRE!JB77)</f>
        <v>0</v>
      </c>
      <c r="JC77" s="63">
        <f>SUM(ENERO:DICIEMBRE!JC77)</f>
        <v>0</v>
      </c>
      <c r="JD77" s="140">
        <f t="shared" si="644"/>
        <v>0</v>
      </c>
      <c r="JE77" s="140">
        <f t="shared" si="644"/>
        <v>0</v>
      </c>
      <c r="JF77" s="140">
        <f t="shared" si="645"/>
        <v>0</v>
      </c>
      <c r="JG77" s="63">
        <f>SUM(ENERO:DICIEMBRE!JG77)</f>
        <v>0</v>
      </c>
      <c r="JH77" s="63">
        <f>SUM(ENERO:DICIEMBRE!JH77)</f>
        <v>0</v>
      </c>
      <c r="JI77" s="63">
        <f>SUM(ENERO:DICIEMBRE!JI77)</f>
        <v>0</v>
      </c>
      <c r="JJ77" s="63">
        <f>SUM(ENERO:DICIEMBRE!JJ77)</f>
        <v>0</v>
      </c>
      <c r="JK77" s="63">
        <f>SUM(ENERO:DICIEMBRE!JK77)</f>
        <v>0</v>
      </c>
      <c r="JL77" s="140">
        <f t="shared" si="646"/>
        <v>0</v>
      </c>
      <c r="JM77" s="63">
        <f>SUM(ENERO:DICIEMBRE!JM77)</f>
        <v>0</v>
      </c>
      <c r="JN77" s="63">
        <f>SUM(ENERO:DICIEMBRE!JN77)</f>
        <v>0</v>
      </c>
      <c r="JO77" s="140">
        <f t="shared" si="647"/>
        <v>0</v>
      </c>
      <c r="JP77" s="63">
        <f>SUM(ENERO:DICIEMBRE!JP77)</f>
        <v>0</v>
      </c>
      <c r="JQ77" s="63">
        <f>SUM(ENERO:DICIEMBRE!JQ77)</f>
        <v>0</v>
      </c>
      <c r="JR77" s="63">
        <f>SUM(ENERO:DICIEMBRE!JR77)</f>
        <v>0</v>
      </c>
      <c r="JS77" s="63">
        <f>SUM(ENERO:DICIEMBRE!JS77)</f>
        <v>0</v>
      </c>
      <c r="JT77" s="63">
        <f>SUM(ENERO:DICIEMBRE!JT77)</f>
        <v>0</v>
      </c>
      <c r="JU77" s="63">
        <f>SUM(ENERO:DICIEMBRE!JU77)</f>
        <v>0</v>
      </c>
      <c r="JV77" s="63">
        <f>SUM(ENERO:DICIEMBRE!JV77)</f>
        <v>0</v>
      </c>
      <c r="JW77" s="63">
        <f>SUM(ENERO:DICIEMBRE!JW77)</f>
        <v>0</v>
      </c>
      <c r="JX77" s="63">
        <f>SUM(ENERO:DICIEMBRE!JX77)</f>
        <v>0</v>
      </c>
      <c r="JY77" s="63">
        <f>SUM(ENERO:DICIEMBRE!JY77)</f>
        <v>0</v>
      </c>
      <c r="JZ77" s="63">
        <f>SUM(ENERO:DICIEMBRE!JZ77)</f>
        <v>0</v>
      </c>
      <c r="KA77" s="63">
        <f>SUM(ENERO:DICIEMBRE!KA77)</f>
        <v>0</v>
      </c>
      <c r="KB77" s="63">
        <f>SUM(ENERO:DICIEMBRE!KB77)</f>
        <v>0</v>
      </c>
      <c r="KC77" s="63">
        <f>SUM(ENERO:DICIEMBRE!KC77)</f>
        <v>0</v>
      </c>
      <c r="KD77" s="63">
        <f>SUM(ENERO:DICIEMBRE!KD77)</f>
        <v>0</v>
      </c>
      <c r="KE77" s="63">
        <f>SUM(ENERO:DICIEMBRE!KE77)</f>
        <v>0</v>
      </c>
      <c r="KF77" s="63">
        <f>SUM(ENERO:DICIEMBRE!KF77)</f>
        <v>0</v>
      </c>
      <c r="KG77" s="140">
        <f t="shared" si="648"/>
        <v>0</v>
      </c>
      <c r="KH77" s="63">
        <f>SUM(ENERO:DICIEMBRE!KH77)</f>
        <v>0</v>
      </c>
      <c r="KI77" s="63">
        <f>SUM(ENERO:DICIEMBRE!KI77)</f>
        <v>0</v>
      </c>
      <c r="KJ77" s="63">
        <f>SUM(ENERO:DICIEMBRE!KJ77)</f>
        <v>0</v>
      </c>
      <c r="KK77" s="63">
        <f>SUM(ENERO:DICIEMBRE!KK77)</f>
        <v>0</v>
      </c>
      <c r="KL77" s="63">
        <f>SUM(ENERO:DICIEMBRE!KL77)</f>
        <v>0</v>
      </c>
      <c r="KM77" s="63">
        <f>SUM(ENERO:DICIEMBRE!KM77)</f>
        <v>0</v>
      </c>
      <c r="KN77" s="63">
        <f>SUM(ENERO:DICIEMBRE!KN77)</f>
        <v>0</v>
      </c>
      <c r="KO77" s="63">
        <f>SUM(ENERO:DICIEMBRE!KO77)</f>
        <v>0</v>
      </c>
      <c r="KP77" s="63">
        <f>SUM(ENERO:DICIEMBRE!KP77)</f>
        <v>0</v>
      </c>
      <c r="KQ77" s="63">
        <f>SUM(ENERO:DICIEMBRE!KQ77)</f>
        <v>0</v>
      </c>
      <c r="KR77" s="63">
        <f>SUM(ENERO:DICIEMBRE!KR77)</f>
        <v>0</v>
      </c>
      <c r="KS77" s="63">
        <f>SUM(ENERO:DICIEMBRE!KS77)</f>
        <v>0</v>
      </c>
      <c r="KT77" s="63">
        <f>SUM(ENERO:DICIEMBRE!KT77)</f>
        <v>0</v>
      </c>
      <c r="KU77" s="63">
        <f>SUM(ENERO:DICIEMBRE!KU77)</f>
        <v>0</v>
      </c>
      <c r="KV77" s="63">
        <f>SUM(ENERO:DICIEMBRE!KV77)</f>
        <v>0</v>
      </c>
      <c r="KW77" s="63">
        <f>SUM(ENERO:DICIEMBRE!KW77)</f>
        <v>0</v>
      </c>
      <c r="KX77" s="63">
        <f>SUM(ENERO:DICIEMBRE!KX77)</f>
        <v>0</v>
      </c>
      <c r="KY77" s="140">
        <f t="shared" si="650"/>
        <v>0</v>
      </c>
      <c r="KZ77" s="63">
        <f>SUM(ENERO:DICIEMBRE!KZ77)</f>
        <v>0</v>
      </c>
      <c r="LA77" s="63">
        <f>SUM(ENERO:DICIEMBRE!LA77)</f>
        <v>0</v>
      </c>
      <c r="LB77" s="63">
        <f>SUM(ENERO:DICIEMBRE!LB77)</f>
        <v>0</v>
      </c>
      <c r="LC77" s="63">
        <f>SUM(ENERO:DICIEMBRE!LC77)</f>
        <v>0</v>
      </c>
      <c r="LD77" s="63">
        <f>SUM(ENERO:DICIEMBRE!LD77)</f>
        <v>0</v>
      </c>
      <c r="LE77" s="63">
        <f>SUM(ENERO:DICIEMBRE!LE77)</f>
        <v>0</v>
      </c>
      <c r="LF77" s="63">
        <f>SUM(ENERO:DICIEMBRE!LF77)</f>
        <v>0</v>
      </c>
      <c r="LG77" s="63">
        <f>SUM(ENERO:DICIEMBRE!LG77)</f>
        <v>0</v>
      </c>
      <c r="LH77" s="63">
        <f>SUM(ENERO:DICIEMBRE!LH77)</f>
        <v>0</v>
      </c>
      <c r="LI77" s="63">
        <f>SUM(ENERO:DICIEMBRE!LI77)</f>
        <v>0</v>
      </c>
      <c r="LJ77" s="63">
        <f>SUM(ENERO:DICIEMBRE!LJ77)</f>
        <v>0</v>
      </c>
      <c r="LK77" s="63">
        <f>SUM(ENERO:DICIEMBRE!LK77)</f>
        <v>0</v>
      </c>
      <c r="LL77" s="63">
        <f>SUM(ENERO:DICIEMBRE!LL77)</f>
        <v>0</v>
      </c>
      <c r="LM77" s="63">
        <f>SUM(ENERO:DICIEMBRE!LM77)</f>
        <v>0</v>
      </c>
      <c r="LN77" s="63">
        <f>SUM(ENERO:DICIEMBRE!LN77)</f>
        <v>0</v>
      </c>
      <c r="LO77" s="63">
        <f>SUM(ENERO:DICIEMBRE!LO77)</f>
        <v>0</v>
      </c>
      <c r="LP77" s="63">
        <f>SUM(ENERO:DICIEMBRE!LP77)</f>
        <v>0</v>
      </c>
      <c r="LQ77" s="63">
        <f>SUM(ENERO:DICIEMBRE!LQ77)</f>
        <v>0</v>
      </c>
      <c r="LR77" s="63">
        <f>SUM(ENERO:DICIEMBRE!LR77)</f>
        <v>0</v>
      </c>
      <c r="LS77" s="63">
        <f>SUM(ENERO:DICIEMBRE!LS77)</f>
        <v>0</v>
      </c>
      <c r="LT77" s="63">
        <f>SUM(ENERO:DICIEMBRE!LT77)</f>
        <v>0</v>
      </c>
      <c r="LU77" s="63">
        <f>SUM(ENERO:DICIEMBRE!LU77)</f>
        <v>0</v>
      </c>
      <c r="LV77" s="63">
        <f>SUM(ENERO:DICIEMBRE!LV77)</f>
        <v>0</v>
      </c>
      <c r="LW77" s="63">
        <f>SUM(ENERO:DICIEMBRE!LW77)</f>
        <v>0</v>
      </c>
      <c r="LX77" s="63">
        <f>SUM(ENERO:DICIEMBRE!LX77)</f>
        <v>0</v>
      </c>
      <c r="LY77" s="63">
        <f>SUM(ENERO:DICIEMBRE!LY77)</f>
        <v>0</v>
      </c>
      <c r="LZ77" s="63">
        <f>SUM(ENERO:DICIEMBRE!LZ77)</f>
        <v>0</v>
      </c>
      <c r="MA77" s="63">
        <f>SUM(ENERO:DICIEMBRE!MA77)</f>
        <v>0</v>
      </c>
      <c r="MB77" s="63">
        <f>SUM(ENERO:DICIEMBRE!MB77)</f>
        <v>0</v>
      </c>
      <c r="MC77" s="63">
        <f>SUM(ENERO:DICIEMBRE!MC77)</f>
        <v>0</v>
      </c>
      <c r="MD77" s="63">
        <f>SUM(ENERO:DICIEMBRE!MD77)</f>
        <v>0</v>
      </c>
      <c r="ME77" s="63">
        <f>SUM(ENERO:DICIEMBRE!ME77)</f>
        <v>0</v>
      </c>
      <c r="MF77" s="63">
        <f>SUM(ENERO:DICIEMBRE!MF77)</f>
        <v>0</v>
      </c>
      <c r="MG77" s="63">
        <f>SUM(ENERO:DICIEMBRE!MG77)</f>
        <v>0</v>
      </c>
      <c r="MH77" s="63">
        <f>SUM(ENERO:DICIEMBRE!MH77)</f>
        <v>0</v>
      </c>
      <c r="MI77" s="63">
        <f>SUM(ENERO:DICIEMBRE!MI77)</f>
        <v>0</v>
      </c>
      <c r="MJ77" s="63">
        <f>SUM(ENERO:DICIEMBRE!MJ77)</f>
        <v>0</v>
      </c>
      <c r="MK77" s="63">
        <f>SUM(ENERO:DICIEMBRE!MK77)</f>
        <v>0</v>
      </c>
      <c r="ML77" s="63">
        <f>SUM(ENERO:DICIEMBRE!ML77)</f>
        <v>0</v>
      </c>
      <c r="MM77" s="63">
        <f>SUM(ENERO:DICIEMBRE!MM77)</f>
        <v>0</v>
      </c>
    </row>
    <row r="78" ht="12" spans="1:351">
      <c r="A78" s="1" t="s">
        <v>170</v>
      </c>
      <c r="B78" s="1">
        <v>30505</v>
      </c>
      <c r="C78" s="62" t="s">
        <v>241</v>
      </c>
      <c r="D78" s="63" t="e">
        <f>AVERAGE(ENERO:DICIEMBRE!D78)</f>
        <v>#DIV/0!</v>
      </c>
      <c r="E78" s="63" t="e">
        <f>AVERAGE(ENERO:DICIEMBRE!E78)</f>
        <v>#DIV/0!</v>
      </c>
      <c r="F78" s="63" t="e">
        <f>AVERAGE(ENERO:DICIEMBRE!F78)</f>
        <v>#DIV/0!</v>
      </c>
      <c r="G78" s="63" t="e">
        <f>AVERAGE(ENERO:DICIEMBRE!G78)</f>
        <v>#DIV/0!</v>
      </c>
      <c r="H78" s="63" t="e">
        <f>AVERAGE(ENERO:DICIEMBRE!H78)</f>
        <v>#DIV/0!</v>
      </c>
      <c r="I78" s="63" t="e">
        <f>AVERAGE(ENERO:DICIEMBRE!I78)</f>
        <v>#DIV/0!</v>
      </c>
      <c r="J78" s="63" t="e">
        <f>AVERAGE(ENERO:DICIEMBRE!J78)</f>
        <v>#DIV/0!</v>
      </c>
      <c r="K78" s="63" t="e">
        <f>AVERAGE(ENERO:DICIEMBRE!K78)</f>
        <v>#DIV/0!</v>
      </c>
      <c r="L78" s="63" t="e">
        <f>AVERAGE(ENERO:DICIEMBRE!L78)</f>
        <v>#DIV/0!</v>
      </c>
      <c r="M78" s="63" t="e">
        <f>AVERAGE(ENERO:DICIEMBRE!M78)</f>
        <v>#DIV/0!</v>
      </c>
      <c r="N78" s="69" t="e">
        <f t="shared" si="627"/>
        <v>#DIV/0!</v>
      </c>
      <c r="O78" s="63" t="e">
        <f>AVERAGE(ENERO:DICIEMBRE!O78)</f>
        <v>#DIV/0!</v>
      </c>
      <c r="P78" s="63" t="e">
        <f>AVERAGE(ENERO:DICIEMBRE!P78)</f>
        <v>#DIV/0!</v>
      </c>
      <c r="Q78" s="63" t="e">
        <f>AVERAGE(ENERO:DICIEMBRE!Q78)</f>
        <v>#DIV/0!</v>
      </c>
      <c r="R78" s="63" t="e">
        <f>AVERAGE(ENERO:DICIEMBRE!R78)</f>
        <v>#DIV/0!</v>
      </c>
      <c r="S78" s="63" t="e">
        <f>AVERAGE(ENERO:DICIEMBRE!S78)</f>
        <v>#DIV/0!</v>
      </c>
      <c r="T78" s="63" t="e">
        <f>AVERAGE(ENERO:DICIEMBRE!T78)</f>
        <v>#DIV/0!</v>
      </c>
      <c r="U78" s="63" t="e">
        <f>AVERAGE(ENERO:DICIEMBRE!U78)</f>
        <v>#DIV/0!</v>
      </c>
      <c r="V78" s="63" t="e">
        <f>AVERAGE(ENERO:DICIEMBRE!V78)</f>
        <v>#DIV/0!</v>
      </c>
      <c r="W78" s="63" t="e">
        <f>AVERAGE(ENERO:DICIEMBRE!W78)</f>
        <v>#DIV/0!</v>
      </c>
      <c r="X78" s="63" t="e">
        <f>AVERAGE(ENERO:DICIEMBRE!X78)</f>
        <v>#DIV/0!</v>
      </c>
      <c r="Y78" s="69" t="e">
        <f t="shared" si="628"/>
        <v>#DIV/0!</v>
      </c>
      <c r="Z78" s="73">
        <f t="shared" si="629"/>
        <v>0</v>
      </c>
      <c r="AA78" s="74">
        <f t="shared" si="629"/>
        <v>0</v>
      </c>
      <c r="AB78" s="74">
        <f t="shared" si="629"/>
        <v>0</v>
      </c>
      <c r="AC78" s="74">
        <f t="shared" si="629"/>
        <v>0</v>
      </c>
      <c r="AD78" s="74">
        <f t="shared" si="629"/>
        <v>0</v>
      </c>
      <c r="AE78" s="74">
        <f t="shared" si="629"/>
        <v>0</v>
      </c>
      <c r="AF78" s="74">
        <f t="shared" si="629"/>
        <v>0</v>
      </c>
      <c r="AG78" s="74">
        <f t="shared" si="629"/>
        <v>0</v>
      </c>
      <c r="AH78" s="74">
        <f t="shared" si="182"/>
        <v>0</v>
      </c>
      <c r="AI78" s="74">
        <f t="shared" si="182"/>
        <v>0</v>
      </c>
      <c r="AJ78" s="94">
        <f t="shared" si="182"/>
        <v>0</v>
      </c>
      <c r="AK78" s="95">
        <f>SUM(ENERO:DICIEMBRE!AK78)</f>
        <v>0</v>
      </c>
      <c r="AL78" s="96">
        <f>SUM(ENERO:DICIEMBRE!AL78)</f>
        <v>0</v>
      </c>
      <c r="AM78" s="63">
        <f>SUM(ENERO:DICIEMBRE!AM78)</f>
        <v>0</v>
      </c>
      <c r="AN78" s="63">
        <f>SUM(ENERO:DICIEMBRE!AN78)</f>
        <v>0</v>
      </c>
      <c r="AO78" s="63">
        <f>SUM(ENERO:DICIEMBRE!AO78)</f>
        <v>0</v>
      </c>
      <c r="AP78" s="63">
        <f>SUM(ENERO:DICIEMBRE!AP78)</f>
        <v>0</v>
      </c>
      <c r="AQ78" s="63">
        <f>SUM(ENERO:DICIEMBRE!AQ78)</f>
        <v>0</v>
      </c>
      <c r="AR78" s="63">
        <f>SUM(ENERO:DICIEMBRE!AR78)</f>
        <v>0</v>
      </c>
      <c r="AS78" s="63">
        <f>SUM(ENERO:DICIEMBRE!AS78)</f>
        <v>0</v>
      </c>
      <c r="AT78" s="69">
        <f t="shared" si="630"/>
        <v>0</v>
      </c>
      <c r="AU78" s="63">
        <f>SUM(ENERO:DICIEMBRE!AU78)</f>
        <v>0</v>
      </c>
      <c r="AV78" s="63">
        <f>SUM(ENERO:DICIEMBRE!AV78)</f>
        <v>0</v>
      </c>
      <c r="AW78" s="63">
        <f>SUM(ENERO:DICIEMBRE!AW78)</f>
        <v>0</v>
      </c>
      <c r="AX78" s="63">
        <f>SUM(ENERO:DICIEMBRE!AX78)</f>
        <v>0</v>
      </c>
      <c r="AY78" s="63">
        <f>SUM(ENERO:DICIEMBRE!AY78)</f>
        <v>0</v>
      </c>
      <c r="AZ78" s="63">
        <f>SUM(ENERO:DICIEMBRE!AZ78)</f>
        <v>0</v>
      </c>
      <c r="BA78" s="63">
        <f>SUM(ENERO:DICIEMBRE!BA78)</f>
        <v>0</v>
      </c>
      <c r="BB78" s="63">
        <f>SUM(ENERO:DICIEMBRE!BB78)</f>
        <v>0</v>
      </c>
      <c r="BC78" s="63">
        <f>SUM(ENERO:DICIEMBRE!BC78)</f>
        <v>0</v>
      </c>
      <c r="BD78" s="63">
        <f>SUM(ENERO:DICIEMBRE!BD78)</f>
        <v>0</v>
      </c>
      <c r="BE78" s="63">
        <f>SUM(ENERO:DICIEMBRE!BE78)</f>
        <v>0</v>
      </c>
      <c r="BF78" s="63">
        <f>SUM(ENERO:DICIEMBRE!BF78)</f>
        <v>0</v>
      </c>
      <c r="BG78" s="63">
        <f>SUM(ENERO:DICIEMBRE!BG78)</f>
        <v>0</v>
      </c>
      <c r="BH78" s="63">
        <f>SUM(ENERO:DICIEMBRE!BH78)</f>
        <v>0</v>
      </c>
      <c r="BI78" s="63">
        <f>SUM(ENERO:DICIEMBRE!BI78)</f>
        <v>0</v>
      </c>
      <c r="BJ78" s="63">
        <f>SUM(ENERO:DICIEMBRE!BJ78)</f>
        <v>0</v>
      </c>
      <c r="BK78" s="63">
        <f>SUM(ENERO:DICIEMBRE!BK78)</f>
        <v>0</v>
      </c>
      <c r="BL78" s="63">
        <f>SUM(ENERO:DICIEMBRE!BL78)</f>
        <v>0</v>
      </c>
      <c r="BM78" s="63">
        <f>SUM(ENERO:DICIEMBRE!BM78)</f>
        <v>0</v>
      </c>
      <c r="BN78" s="63">
        <f>SUM(ENERO:DICIEMBRE!BN78)</f>
        <v>0</v>
      </c>
      <c r="BO78" s="63">
        <f>SUM(ENERO:DICIEMBRE!BO78)</f>
        <v>0</v>
      </c>
      <c r="BP78" s="63">
        <f>SUM(ENERO:DICIEMBRE!BP78)</f>
        <v>0</v>
      </c>
      <c r="BQ78" s="63">
        <f>SUM(ENERO:DICIEMBRE!BQ78)</f>
        <v>0</v>
      </c>
      <c r="BR78" s="63">
        <f>SUM(ENERO:DICIEMBRE!BR78)</f>
        <v>0</v>
      </c>
      <c r="BS78" s="63">
        <f>SUM(ENERO:DICIEMBRE!BS78)</f>
        <v>0</v>
      </c>
      <c r="BT78" s="63">
        <f>SUM(ENERO:DICIEMBRE!BT78)</f>
        <v>0</v>
      </c>
      <c r="BU78" s="69">
        <f t="shared" si="631"/>
        <v>0</v>
      </c>
      <c r="BV78" s="63">
        <f>SUM(ENERO:DICIEMBRE!BV78)</f>
        <v>0</v>
      </c>
      <c r="BW78" s="63">
        <f>SUM(ENERO:DICIEMBRE!BW78)</f>
        <v>0</v>
      </c>
      <c r="BX78" s="63">
        <f>SUM(ENERO:DICIEMBRE!BX78)</f>
        <v>0</v>
      </c>
      <c r="BY78" s="69">
        <f t="shared" si="632"/>
        <v>0</v>
      </c>
      <c r="BZ78" s="63">
        <f>SUM(ENERO:DICIEMBRE!BZ78)</f>
        <v>0</v>
      </c>
      <c r="CA78" s="63">
        <f>SUM(ENERO:DICIEMBRE!CA78)</f>
        <v>0</v>
      </c>
      <c r="CB78" s="63">
        <f>SUM(ENERO:DICIEMBRE!CB78)</f>
        <v>0</v>
      </c>
      <c r="CC78" s="63">
        <f>SUM(ENERO:DICIEMBRE!CC78)</f>
        <v>0</v>
      </c>
      <c r="CD78" s="63">
        <f>SUM(ENERO:DICIEMBRE!CD78)</f>
        <v>0</v>
      </c>
      <c r="CE78" s="63">
        <f>SUM(ENERO:DICIEMBRE!CE78)</f>
        <v>0</v>
      </c>
      <c r="CF78" s="63">
        <f>SUM(ENERO:DICIEMBRE!CF78)</f>
        <v>0</v>
      </c>
      <c r="CG78" s="63">
        <f>SUM(ENERO:DICIEMBRE!CG78)</f>
        <v>0</v>
      </c>
      <c r="CH78" s="63">
        <f>SUM(ENERO:DICIEMBRE!CH78)</f>
        <v>0</v>
      </c>
      <c r="CI78" s="63">
        <f>SUM(ENERO:DICIEMBRE!CI78)</f>
        <v>0</v>
      </c>
      <c r="CJ78" s="63">
        <f>SUM(ENERO:DICIEMBRE!CJ78)</f>
        <v>0</v>
      </c>
      <c r="CK78" s="63">
        <f>SUM(ENERO:DICIEMBRE!CK78)</f>
        <v>0</v>
      </c>
      <c r="CL78" s="63">
        <f>SUM(ENERO:DICIEMBRE!CL78)</f>
        <v>0</v>
      </c>
      <c r="CM78" s="63">
        <f>SUM(ENERO:DICIEMBRE!CM78)</f>
        <v>0</v>
      </c>
      <c r="CN78" s="63">
        <f>SUM(ENERO:DICIEMBRE!CN78)</f>
        <v>0</v>
      </c>
      <c r="CO78" s="63">
        <f>SUM(ENERO:DICIEMBRE!CO78)</f>
        <v>0</v>
      </c>
      <c r="CP78" s="63">
        <f>SUM(ENERO:DICIEMBRE!CP78)</f>
        <v>0</v>
      </c>
      <c r="CQ78" s="63">
        <f>SUM(ENERO:DICIEMBRE!CQ78)</f>
        <v>0</v>
      </c>
      <c r="CR78" s="63">
        <f>SUM(ENERO:DICIEMBRE!CR78)</f>
        <v>0</v>
      </c>
      <c r="CS78" s="63">
        <f>SUM(ENERO:DICIEMBRE!CS78)</f>
        <v>0</v>
      </c>
      <c r="CT78" s="63">
        <f>SUM(ENERO:DICIEMBRE!CT78)</f>
        <v>0</v>
      </c>
      <c r="CU78" s="63">
        <f>SUM(ENERO:DICIEMBRE!CU78)</f>
        <v>0</v>
      </c>
      <c r="CV78" s="63">
        <f>SUM(ENERO:DICIEMBRE!CV78)</f>
        <v>0</v>
      </c>
      <c r="CW78" s="63">
        <f>SUM(ENERO:DICIEMBRE!CW78)</f>
        <v>0</v>
      </c>
      <c r="CX78" s="63">
        <f>SUM(ENERO:DICIEMBRE!CX78)</f>
        <v>0</v>
      </c>
      <c r="CY78" s="63">
        <f>SUM(ENERO:DICIEMBRE!CY78)</f>
        <v>0</v>
      </c>
      <c r="CZ78" s="63">
        <f>SUM(ENERO:DICIEMBRE!CZ78)</f>
        <v>0</v>
      </c>
      <c r="DA78" s="63">
        <f>SUM(ENERO:DICIEMBRE!DA78)</f>
        <v>0</v>
      </c>
      <c r="DB78" s="63">
        <f>SUM(ENERO:DICIEMBRE!DB78)</f>
        <v>0</v>
      </c>
      <c r="DC78" s="69">
        <f t="shared" si="633"/>
        <v>0</v>
      </c>
      <c r="DD78" s="63">
        <f>SUM(ENERO:DICIEMBRE!DD78)</f>
        <v>0</v>
      </c>
      <c r="DE78" s="63">
        <f>SUM(ENERO:DICIEMBRE!DE78)</f>
        <v>0</v>
      </c>
      <c r="DF78" s="69">
        <f>SUM(DD78:DE78)</f>
        <v>0</v>
      </c>
      <c r="DG78" s="63">
        <f>SUM(ENERO:DICIEMBRE!DG78)</f>
        <v>0</v>
      </c>
      <c r="DH78" s="63">
        <f>SUM(ENERO:DICIEMBRE!DH78)</f>
        <v>0</v>
      </c>
      <c r="DI78" s="63">
        <f>SUM(ENERO:DICIEMBRE!DI78)</f>
        <v>0</v>
      </c>
      <c r="DJ78" s="63">
        <f>SUM(ENERO:DICIEMBRE!DJ78)</f>
        <v>0</v>
      </c>
      <c r="DK78" s="63">
        <f>SUM(ENERO:DICIEMBRE!DK78)</f>
        <v>0</v>
      </c>
      <c r="DL78" s="63">
        <f>SUM(ENERO:DICIEMBRE!DL78)</f>
        <v>0</v>
      </c>
      <c r="DM78" s="63">
        <f>SUM(ENERO:DICIEMBRE!DM78)</f>
        <v>0</v>
      </c>
      <c r="DN78" s="63">
        <f>SUM(ENERO:DICIEMBRE!DN78)</f>
        <v>0</v>
      </c>
      <c r="DO78" s="63">
        <f>SUM(ENERO:DICIEMBRE!DO78)</f>
        <v>0</v>
      </c>
      <c r="DP78" s="63">
        <f>SUM(ENERO:DICIEMBRE!DP78)</f>
        <v>0</v>
      </c>
      <c r="DQ78" s="63">
        <f>SUM(ENERO:DICIEMBRE!DQ78)</f>
        <v>0</v>
      </c>
      <c r="DR78" s="63">
        <f>SUM(ENERO:DICIEMBRE!DR78)</f>
        <v>0</v>
      </c>
      <c r="DS78" s="63">
        <f>SUM(ENERO:DICIEMBRE!DS78)</f>
        <v>0</v>
      </c>
      <c r="DT78" s="63">
        <f>SUM(ENERO:DICIEMBRE!DT78)</f>
        <v>0</v>
      </c>
      <c r="DU78" s="63">
        <f>SUM(ENERO:DICIEMBRE!DU78)</f>
        <v>0</v>
      </c>
      <c r="DV78" s="63">
        <f>SUM(ENERO:DICIEMBRE!DV78)</f>
        <v>0</v>
      </c>
      <c r="DW78" s="63">
        <f>SUM(ENERO:DICIEMBRE!DW78)</f>
        <v>0</v>
      </c>
      <c r="DX78" s="63">
        <f>SUM(ENERO:DICIEMBRE!DX78)</f>
        <v>0</v>
      </c>
      <c r="DY78" s="63">
        <f>SUM(ENERO:DICIEMBRE!DY78)</f>
        <v>0</v>
      </c>
      <c r="DZ78" s="63">
        <f>SUM(ENERO:DICIEMBRE!DZ78)</f>
        <v>0</v>
      </c>
      <c r="EA78" s="63">
        <f>SUM(ENERO:DICIEMBRE!EA78)</f>
        <v>0</v>
      </c>
      <c r="EB78" s="63">
        <f>SUM(ENERO:DICIEMBRE!EB78)</f>
        <v>0</v>
      </c>
      <c r="EC78" s="63">
        <f>SUM(ENERO:DICIEMBRE!EC78)</f>
        <v>0</v>
      </c>
      <c r="ED78" s="63">
        <f>SUM(ENERO:DICIEMBRE!ED78)</f>
        <v>0</v>
      </c>
      <c r="EE78" s="63">
        <f>SUM(ENERO:DICIEMBRE!EE78)</f>
        <v>0</v>
      </c>
      <c r="EF78" s="63">
        <f>SUM(ENERO:DICIEMBRE!EF78)</f>
        <v>0</v>
      </c>
      <c r="EG78" s="63">
        <f>SUM(ENERO:DICIEMBRE!EG78)</f>
        <v>0</v>
      </c>
      <c r="EH78" s="63">
        <f>SUM(ENERO:DICIEMBRE!EH78)</f>
        <v>0</v>
      </c>
      <c r="EI78" s="63">
        <f>SUM(ENERO:DICIEMBRE!EI78)</f>
        <v>0</v>
      </c>
      <c r="EJ78" s="69">
        <f t="shared" si="634"/>
        <v>0</v>
      </c>
      <c r="EK78" s="69">
        <f t="shared" si="635"/>
        <v>0</v>
      </c>
      <c r="EL78" s="63">
        <f>SUM(ENERO:DICIEMBRE!EL78)</f>
        <v>0</v>
      </c>
      <c r="EM78" s="63">
        <f>SUM(ENERO:DICIEMBRE!EM78)</f>
        <v>0</v>
      </c>
      <c r="EN78" s="63">
        <f>SUM(ENERO:DICIEMBRE!EN78)</f>
        <v>0</v>
      </c>
      <c r="EO78" s="69">
        <f t="shared" si="636"/>
        <v>0</v>
      </c>
      <c r="EP78" s="63">
        <f>SUM(ENERO:DICIEMBRE!EP78)</f>
        <v>0</v>
      </c>
      <c r="EQ78" s="63">
        <f>SUM(ENERO:DICIEMBRE!EQ78)</f>
        <v>0</v>
      </c>
      <c r="ER78" s="63">
        <f>SUM(ENERO:DICIEMBRE!ER78)</f>
        <v>0</v>
      </c>
      <c r="ES78" s="63">
        <f>SUM(ENERO:DICIEMBRE!ES78)</f>
        <v>0</v>
      </c>
      <c r="ET78" s="63">
        <f>SUM(ENERO:DICIEMBRE!ET78)</f>
        <v>0</v>
      </c>
      <c r="EU78" s="63">
        <f>SUM(ENERO:DICIEMBRE!EU78)</f>
        <v>0</v>
      </c>
      <c r="EV78" s="63">
        <f>SUM(ENERO:DICIEMBRE!EV78)</f>
        <v>0</v>
      </c>
      <c r="EW78" s="63">
        <f>SUM(ENERO:DICIEMBRE!EW78)</f>
        <v>0</v>
      </c>
      <c r="EX78" s="63">
        <f>SUM(ENERO:DICIEMBRE!EX78)</f>
        <v>0</v>
      </c>
      <c r="EY78" s="69">
        <f t="shared" si="345"/>
        <v>0</v>
      </c>
      <c r="EZ78" s="63">
        <f>SUM(ENERO:DICIEMBRE!EZ78)</f>
        <v>0</v>
      </c>
      <c r="FA78" s="63">
        <f>SUM(ENERO:DICIEMBRE!FA78)</f>
        <v>0</v>
      </c>
      <c r="FB78" s="63">
        <f>SUM(ENERO:DICIEMBRE!FB78)</f>
        <v>0</v>
      </c>
      <c r="FC78" s="63">
        <f>SUM(ENERO:DICIEMBRE!FC78)</f>
        <v>0</v>
      </c>
      <c r="FD78" s="63">
        <f>SUM(ENERO:DICIEMBRE!FD78)</f>
        <v>0</v>
      </c>
      <c r="FE78" s="63">
        <f>SUM(ENERO:DICIEMBRE!FE78)</f>
        <v>0</v>
      </c>
      <c r="FF78" s="63">
        <f>SUM(ENERO:DICIEMBRE!FF78)</f>
        <v>0</v>
      </c>
      <c r="FG78" s="63">
        <f>SUM(ENERO:DICIEMBRE!FG78)</f>
        <v>0</v>
      </c>
      <c r="FH78" s="69">
        <f t="shared" si="637"/>
        <v>0</v>
      </c>
      <c r="FI78" s="63">
        <f>SUM(ENERO:DICIEMBRE!FI78)</f>
        <v>0</v>
      </c>
      <c r="FJ78" s="63">
        <f>SUM(ENERO:DICIEMBRE!FJ78)</f>
        <v>0</v>
      </c>
      <c r="FK78" s="63">
        <f>SUM(ENERO:DICIEMBRE!FK78)</f>
        <v>0</v>
      </c>
      <c r="FL78" s="63">
        <f>SUM(ENERO:DICIEMBRE!FL78)</f>
        <v>0</v>
      </c>
      <c r="FM78" s="63">
        <f>SUM(ENERO:DICIEMBRE!FM78)</f>
        <v>0</v>
      </c>
      <c r="FN78" s="63">
        <f>SUM(ENERO:DICIEMBRE!FN78)</f>
        <v>0</v>
      </c>
      <c r="FO78" s="63">
        <f>SUM(ENERO:DICIEMBRE!FO78)</f>
        <v>0</v>
      </c>
      <c r="FP78" s="63">
        <f>SUM(ENERO:DICIEMBRE!FP78)</f>
        <v>0</v>
      </c>
      <c r="FQ78" s="63">
        <f>SUM(ENERO:DICIEMBRE!FQ78)</f>
        <v>0</v>
      </c>
      <c r="FR78" s="63">
        <f>SUM(ENERO:DICIEMBRE!FR78)</f>
        <v>0</v>
      </c>
      <c r="FS78" s="69">
        <f t="shared" si="638"/>
        <v>0</v>
      </c>
      <c r="FT78" s="63">
        <f>SUM(ENERO:DICIEMBRE!FT78)</f>
        <v>0</v>
      </c>
      <c r="FU78" s="63">
        <f>SUM(ENERO:DICIEMBRE!FU78)</f>
        <v>0</v>
      </c>
      <c r="FV78" s="63">
        <f>SUM(ENERO:DICIEMBRE!FV78)</f>
        <v>0</v>
      </c>
      <c r="FW78" s="63">
        <f>SUM(ENERO:DICIEMBRE!FW78)</f>
        <v>0</v>
      </c>
      <c r="FX78" s="63">
        <f>SUM(ENERO:DICIEMBRE!FX78)</f>
        <v>0</v>
      </c>
      <c r="FY78" s="63">
        <f>SUM(ENERO:DICIEMBRE!FY78)</f>
        <v>0</v>
      </c>
      <c r="FZ78" s="63">
        <f>SUM(ENERO:DICIEMBRE!FZ78)</f>
        <v>0</v>
      </c>
      <c r="GA78" s="63">
        <f>SUM(ENERO:DICIEMBRE!GA78)</f>
        <v>0</v>
      </c>
      <c r="GB78" s="63">
        <f>SUM(ENERO:DICIEMBRE!GB78)</f>
        <v>0</v>
      </c>
      <c r="GC78" s="63">
        <f>SUM(ENERO:DICIEMBRE!GC78)</f>
        <v>0</v>
      </c>
      <c r="GD78" s="63">
        <f>SUM(ENERO:DICIEMBRE!GD78)</f>
        <v>0</v>
      </c>
      <c r="GE78" s="63">
        <f>SUM(ENERO:DICIEMBRE!GE78)</f>
        <v>0</v>
      </c>
      <c r="GF78" s="63">
        <f>SUM(ENERO:DICIEMBRE!GF78)</f>
        <v>0</v>
      </c>
      <c r="GG78" s="63">
        <f>SUM(ENERO:DICIEMBRE!GG78)</f>
        <v>0</v>
      </c>
      <c r="GH78" s="63">
        <f>SUM(ENERO:DICIEMBRE!GH78)</f>
        <v>0</v>
      </c>
      <c r="GI78" s="63">
        <f>SUM(ENERO:DICIEMBRE!GI78)</f>
        <v>0</v>
      </c>
      <c r="GJ78" s="63">
        <f>SUM(ENERO:DICIEMBRE!GJ78)</f>
        <v>0</v>
      </c>
      <c r="GK78" s="63">
        <f>SUM(ENERO:DICIEMBRE!GK78)</f>
        <v>0</v>
      </c>
      <c r="GL78" s="63">
        <f>SUM(ENERO:DICIEMBRE!GL78)</f>
        <v>0</v>
      </c>
      <c r="GM78" s="63">
        <f>SUM(ENERO:DICIEMBRE!GM78)</f>
        <v>0</v>
      </c>
      <c r="GN78" s="63">
        <f>SUM(ENERO:DICIEMBRE!GN78)</f>
        <v>0</v>
      </c>
      <c r="GO78" s="63">
        <f>SUM(ENERO:DICIEMBRE!GO78)</f>
        <v>0</v>
      </c>
      <c r="GP78" s="63">
        <f>SUM(ENERO:DICIEMBRE!GP78)</f>
        <v>0</v>
      </c>
      <c r="GQ78" s="69">
        <f t="shared" si="346"/>
        <v>0</v>
      </c>
      <c r="GR78" s="63">
        <f>SUM(ENERO:DICIEMBRE!GR78)</f>
        <v>0</v>
      </c>
      <c r="GS78" s="69">
        <f t="shared" si="639"/>
        <v>0</v>
      </c>
      <c r="GT78" s="63">
        <f>SUM(ENERO:DICIEMBRE!GT78)</f>
        <v>0</v>
      </c>
      <c r="GU78" s="63">
        <f>SUM(ENERO:DICIEMBRE!GU78)</f>
        <v>0</v>
      </c>
      <c r="GV78" s="63">
        <f>SUM(ENERO:DICIEMBRE!GV78)</f>
        <v>0</v>
      </c>
      <c r="GW78" s="63">
        <f>SUM(ENERO:DICIEMBRE!GW78)</f>
        <v>0</v>
      </c>
      <c r="GX78" s="63">
        <f>SUM(ENERO:DICIEMBRE!GX78)</f>
        <v>0</v>
      </c>
      <c r="GY78" s="63">
        <f>SUM(ENERO:DICIEMBRE!GY78)</f>
        <v>0</v>
      </c>
      <c r="GZ78" s="63">
        <f>SUM(ENERO:DICIEMBRE!GZ78)</f>
        <v>0</v>
      </c>
      <c r="HA78" s="63">
        <f>SUM(ENERO:DICIEMBRE!HA78)</f>
        <v>0</v>
      </c>
      <c r="HB78" s="63">
        <f>SUM(ENERO:DICIEMBRE!HB78)</f>
        <v>0</v>
      </c>
      <c r="HC78" s="63">
        <f>SUM(ENERO:DICIEMBRE!HC78)</f>
        <v>0</v>
      </c>
      <c r="HD78" s="63">
        <f>SUM(ENERO:DICIEMBRE!HD78)</f>
        <v>0</v>
      </c>
      <c r="HE78" s="63">
        <f>SUM(ENERO:DICIEMBRE!HE78)</f>
        <v>0</v>
      </c>
      <c r="HF78" s="63">
        <f>SUM(ENERO:DICIEMBRE!HF78)</f>
        <v>0</v>
      </c>
      <c r="HG78" s="63">
        <f>SUM(ENERO:DICIEMBRE!HG78)</f>
        <v>0</v>
      </c>
      <c r="HH78" s="63">
        <f>SUM(ENERO:DICIEMBRE!HH78)</f>
        <v>0</v>
      </c>
      <c r="HI78" s="63">
        <f>SUM(ENERO:DICIEMBRE!HI78)</f>
        <v>0</v>
      </c>
      <c r="HJ78" s="63">
        <f>SUM(ENERO:DICIEMBRE!HJ78)</f>
        <v>0</v>
      </c>
      <c r="HK78" s="63">
        <f>SUM(ENERO:DICIEMBRE!HK78)</f>
        <v>0</v>
      </c>
      <c r="HL78" s="63">
        <f>SUM(ENERO:DICIEMBRE!HL78)</f>
        <v>0</v>
      </c>
      <c r="HM78" s="63">
        <f>SUM(ENERO:DICIEMBRE!HM78)</f>
        <v>0</v>
      </c>
      <c r="HN78" s="63">
        <f>SUM(ENERO:DICIEMBRE!HN78)</f>
        <v>0</v>
      </c>
      <c r="HO78" s="63">
        <f>SUM(ENERO:DICIEMBRE!HO78)</f>
        <v>0</v>
      </c>
      <c r="HP78" s="63">
        <f>SUM(ENERO:DICIEMBRE!HP78)</f>
        <v>0</v>
      </c>
      <c r="HQ78" s="63">
        <f>SUM(ENERO:DICIEMBRE!HQ78)</f>
        <v>0</v>
      </c>
      <c r="HR78" s="63">
        <f>SUM(ENERO:DICIEMBRE!HR78)</f>
        <v>0</v>
      </c>
      <c r="HS78" s="69">
        <f>SUM(GT78:HR78)</f>
        <v>0</v>
      </c>
      <c r="HT78" s="63">
        <f>SUM(ENERO:DICIEMBRE!HT78)</f>
        <v>0</v>
      </c>
      <c r="HU78" s="63">
        <f>SUM(ENERO:DICIEMBRE!HU78)</f>
        <v>0</v>
      </c>
      <c r="HV78" s="69">
        <f t="shared" si="640"/>
        <v>0</v>
      </c>
      <c r="HW78" s="63">
        <f>SUM(ENERO:DICIEMBRE!HW78)</f>
        <v>0</v>
      </c>
      <c r="HX78" s="63">
        <f>SUM(ENERO:DICIEMBRE!HX78)</f>
        <v>0</v>
      </c>
      <c r="HY78" s="63">
        <f>SUM(ENERO:DICIEMBRE!HY78)</f>
        <v>0</v>
      </c>
      <c r="HZ78" s="63">
        <f>SUM(ENERO:DICIEMBRE!HZ78)</f>
        <v>0</v>
      </c>
      <c r="IA78" s="63">
        <f>SUM(ENERO:DICIEMBRE!IA78)</f>
        <v>0</v>
      </c>
      <c r="IB78" s="63">
        <f>SUM(ENERO:DICIEMBRE!IB78)</f>
        <v>0</v>
      </c>
      <c r="IC78" s="69">
        <f t="shared" si="641"/>
        <v>0</v>
      </c>
      <c r="ID78" s="63">
        <f>SUM(ENERO:DICIEMBRE!ID78)</f>
        <v>0</v>
      </c>
      <c r="IE78" s="63">
        <f>SUM(ENERO:DICIEMBRE!IE78)</f>
        <v>0</v>
      </c>
      <c r="IF78" s="63">
        <f>SUM(ENERO:DICIEMBRE!IF78)</f>
        <v>0</v>
      </c>
      <c r="IG78" s="63">
        <f>SUM(ENERO:DICIEMBRE!IG78)</f>
        <v>0</v>
      </c>
      <c r="IH78" s="63">
        <f>SUM(ENERO:DICIEMBRE!IH78)</f>
        <v>0</v>
      </c>
      <c r="II78" s="63">
        <f>SUM(ENERO:DICIEMBRE!II78)</f>
        <v>0</v>
      </c>
      <c r="IJ78" s="63">
        <f>SUM(ENERO:DICIEMBRE!IJ78)</f>
        <v>0</v>
      </c>
      <c r="IK78" s="63">
        <f>SUM(ENERO:DICIEMBRE!IK78)</f>
        <v>0</v>
      </c>
      <c r="IL78" s="63">
        <f>SUM(ENERO:DICIEMBRE!IL78)</f>
        <v>0</v>
      </c>
      <c r="IM78" s="63">
        <f>SUM(ENERO:DICIEMBRE!IM78)</f>
        <v>0</v>
      </c>
      <c r="IN78" s="69">
        <f t="shared" si="642"/>
        <v>0</v>
      </c>
      <c r="IO78" s="140">
        <f t="shared" si="643"/>
        <v>0</v>
      </c>
      <c r="IP78" s="63">
        <f>SUM(ENERO:DICIEMBRE!IP78)</f>
        <v>0</v>
      </c>
      <c r="IQ78" s="63">
        <f>SUM(ENERO:DICIEMBRE!IQ78)</f>
        <v>0</v>
      </c>
      <c r="IR78" s="63">
        <f>SUM(ENERO:DICIEMBRE!IR78)</f>
        <v>0</v>
      </c>
      <c r="IS78" s="63">
        <f>SUM(ENERO:DICIEMBRE!IS78)</f>
        <v>0</v>
      </c>
      <c r="IT78" s="63">
        <f>SUM(ENERO:DICIEMBRE!IT78)</f>
        <v>0</v>
      </c>
      <c r="IU78" s="63">
        <f>SUM(ENERO:DICIEMBRE!IU78)</f>
        <v>0</v>
      </c>
      <c r="IV78" s="63">
        <f>SUM(ENERO:DICIEMBRE!IV78)</f>
        <v>0</v>
      </c>
      <c r="IW78" s="63">
        <f>SUM(ENERO:DICIEMBRE!IW78)</f>
        <v>0</v>
      </c>
      <c r="IX78" s="63">
        <f>SUM(ENERO:DICIEMBRE!IX78)</f>
        <v>0</v>
      </c>
      <c r="IY78" s="63">
        <f>SUM(ENERO:DICIEMBRE!IY78)</f>
        <v>0</v>
      </c>
      <c r="IZ78" s="63">
        <f>SUM(ENERO:DICIEMBRE!IZ78)</f>
        <v>0</v>
      </c>
      <c r="JA78" s="63">
        <f>SUM(ENERO:DICIEMBRE!JA78)</f>
        <v>0</v>
      </c>
      <c r="JB78" s="63">
        <f>SUM(ENERO:DICIEMBRE!JB78)</f>
        <v>0</v>
      </c>
      <c r="JC78" s="63">
        <f>SUM(ENERO:DICIEMBRE!JC78)</f>
        <v>0</v>
      </c>
      <c r="JD78" s="140">
        <f t="shared" si="644"/>
        <v>0</v>
      </c>
      <c r="JE78" s="140">
        <f t="shared" si="644"/>
        <v>0</v>
      </c>
      <c r="JF78" s="140">
        <f t="shared" si="645"/>
        <v>0</v>
      </c>
      <c r="JG78" s="63">
        <f>SUM(ENERO:DICIEMBRE!JG78)</f>
        <v>0</v>
      </c>
      <c r="JH78" s="63">
        <f>SUM(ENERO:DICIEMBRE!JH78)</f>
        <v>0</v>
      </c>
      <c r="JI78" s="63">
        <f>SUM(ENERO:DICIEMBRE!JI78)</f>
        <v>0</v>
      </c>
      <c r="JJ78" s="63">
        <f>SUM(ENERO:DICIEMBRE!JJ78)</f>
        <v>0</v>
      </c>
      <c r="JK78" s="63">
        <f>SUM(ENERO:DICIEMBRE!JK78)</f>
        <v>0</v>
      </c>
      <c r="JL78" s="140">
        <f t="shared" si="646"/>
        <v>0</v>
      </c>
      <c r="JM78" s="63">
        <f>SUM(ENERO:DICIEMBRE!JM78)</f>
        <v>0</v>
      </c>
      <c r="JN78" s="63">
        <f>SUM(ENERO:DICIEMBRE!JN78)</f>
        <v>0</v>
      </c>
      <c r="JO78" s="140">
        <f t="shared" si="647"/>
        <v>0</v>
      </c>
      <c r="JP78" s="63">
        <f>SUM(ENERO:DICIEMBRE!JP78)</f>
        <v>0</v>
      </c>
      <c r="JQ78" s="63">
        <f>SUM(ENERO:DICIEMBRE!JQ78)</f>
        <v>0</v>
      </c>
      <c r="JR78" s="63">
        <f>SUM(ENERO:DICIEMBRE!JR78)</f>
        <v>0</v>
      </c>
      <c r="JS78" s="63">
        <f>SUM(ENERO:DICIEMBRE!JS78)</f>
        <v>0</v>
      </c>
      <c r="JT78" s="63">
        <f>SUM(ENERO:DICIEMBRE!JT78)</f>
        <v>0</v>
      </c>
      <c r="JU78" s="63">
        <f>SUM(ENERO:DICIEMBRE!JU78)</f>
        <v>0</v>
      </c>
      <c r="JV78" s="63">
        <f>SUM(ENERO:DICIEMBRE!JV78)</f>
        <v>0</v>
      </c>
      <c r="JW78" s="63">
        <f>SUM(ENERO:DICIEMBRE!JW78)</f>
        <v>0</v>
      </c>
      <c r="JX78" s="63">
        <f>SUM(ENERO:DICIEMBRE!JX78)</f>
        <v>0</v>
      </c>
      <c r="JY78" s="63">
        <f>SUM(ENERO:DICIEMBRE!JY78)</f>
        <v>0</v>
      </c>
      <c r="JZ78" s="63">
        <f>SUM(ENERO:DICIEMBRE!JZ78)</f>
        <v>0</v>
      </c>
      <c r="KA78" s="63">
        <f>SUM(ENERO:DICIEMBRE!KA78)</f>
        <v>0</v>
      </c>
      <c r="KB78" s="63">
        <f>SUM(ENERO:DICIEMBRE!KB78)</f>
        <v>0</v>
      </c>
      <c r="KC78" s="63">
        <f>SUM(ENERO:DICIEMBRE!KC78)</f>
        <v>0</v>
      </c>
      <c r="KD78" s="63">
        <f>SUM(ENERO:DICIEMBRE!KD78)</f>
        <v>0</v>
      </c>
      <c r="KE78" s="63">
        <f>SUM(ENERO:DICIEMBRE!KE78)</f>
        <v>0</v>
      </c>
      <c r="KF78" s="63">
        <f>SUM(ENERO:DICIEMBRE!KF78)</f>
        <v>0</v>
      </c>
      <c r="KG78" s="140">
        <f t="shared" si="648"/>
        <v>0</v>
      </c>
      <c r="KH78" s="63">
        <f>SUM(ENERO:DICIEMBRE!KH78)</f>
        <v>0</v>
      </c>
      <c r="KI78" s="63">
        <f>SUM(ENERO:DICIEMBRE!KI78)</f>
        <v>0</v>
      </c>
      <c r="KJ78" s="63">
        <f>SUM(ENERO:DICIEMBRE!KJ78)</f>
        <v>0</v>
      </c>
      <c r="KK78" s="63">
        <f>SUM(ENERO:DICIEMBRE!KK78)</f>
        <v>0</v>
      </c>
      <c r="KL78" s="63">
        <f>SUM(ENERO:DICIEMBRE!KL78)</f>
        <v>0</v>
      </c>
      <c r="KM78" s="63">
        <f>SUM(ENERO:DICIEMBRE!KM78)</f>
        <v>0</v>
      </c>
      <c r="KN78" s="63">
        <f>SUM(ENERO:DICIEMBRE!KN78)</f>
        <v>0</v>
      </c>
      <c r="KO78" s="63">
        <f>SUM(ENERO:DICIEMBRE!KO78)</f>
        <v>0</v>
      </c>
      <c r="KP78" s="63">
        <f>SUM(ENERO:DICIEMBRE!KP78)</f>
        <v>0</v>
      </c>
      <c r="KQ78" s="63">
        <f>SUM(ENERO:DICIEMBRE!KQ78)</f>
        <v>0</v>
      </c>
      <c r="KR78" s="63">
        <f>SUM(ENERO:DICIEMBRE!KR78)</f>
        <v>0</v>
      </c>
      <c r="KS78" s="63">
        <f>SUM(ENERO:DICIEMBRE!KS78)</f>
        <v>0</v>
      </c>
      <c r="KT78" s="63">
        <f>SUM(ENERO:DICIEMBRE!KT78)</f>
        <v>0</v>
      </c>
      <c r="KU78" s="63">
        <f>SUM(ENERO:DICIEMBRE!KU78)</f>
        <v>0</v>
      </c>
      <c r="KV78" s="63">
        <f>SUM(ENERO:DICIEMBRE!KV78)</f>
        <v>0</v>
      </c>
      <c r="KW78" s="63">
        <f>SUM(ENERO:DICIEMBRE!KW78)</f>
        <v>0</v>
      </c>
      <c r="KX78" s="63">
        <f>SUM(ENERO:DICIEMBRE!KX78)</f>
        <v>0</v>
      </c>
      <c r="KY78" s="140">
        <f t="shared" si="650"/>
        <v>0</v>
      </c>
      <c r="KZ78" s="63">
        <f>SUM(ENERO:DICIEMBRE!KZ78)</f>
        <v>0</v>
      </c>
      <c r="LA78" s="63">
        <f>SUM(ENERO:DICIEMBRE!LA78)</f>
        <v>0</v>
      </c>
      <c r="LB78" s="63">
        <f>SUM(ENERO:DICIEMBRE!LB78)</f>
        <v>0</v>
      </c>
      <c r="LC78" s="63">
        <f>SUM(ENERO:DICIEMBRE!LC78)</f>
        <v>0</v>
      </c>
      <c r="LD78" s="63">
        <f>SUM(ENERO:DICIEMBRE!LD78)</f>
        <v>0</v>
      </c>
      <c r="LE78" s="63">
        <f>SUM(ENERO:DICIEMBRE!LE78)</f>
        <v>0</v>
      </c>
      <c r="LF78" s="63">
        <f>SUM(ENERO:DICIEMBRE!LF78)</f>
        <v>0</v>
      </c>
      <c r="LG78" s="63">
        <f>SUM(ENERO:DICIEMBRE!LG78)</f>
        <v>0</v>
      </c>
      <c r="LH78" s="63">
        <f>SUM(ENERO:DICIEMBRE!LH78)</f>
        <v>0</v>
      </c>
      <c r="LI78" s="63">
        <f>SUM(ENERO:DICIEMBRE!LI78)</f>
        <v>0</v>
      </c>
      <c r="LJ78" s="63">
        <f>SUM(ENERO:DICIEMBRE!LJ78)</f>
        <v>0</v>
      </c>
      <c r="LK78" s="63">
        <f>SUM(ENERO:DICIEMBRE!LK78)</f>
        <v>0</v>
      </c>
      <c r="LL78" s="63">
        <f>SUM(ENERO:DICIEMBRE!LL78)</f>
        <v>0</v>
      </c>
      <c r="LM78" s="63">
        <f>SUM(ENERO:DICIEMBRE!LM78)</f>
        <v>0</v>
      </c>
      <c r="LN78" s="63">
        <f>SUM(ENERO:DICIEMBRE!LN78)</f>
        <v>0</v>
      </c>
      <c r="LO78" s="63">
        <f>SUM(ENERO:DICIEMBRE!LO78)</f>
        <v>0</v>
      </c>
      <c r="LP78" s="63">
        <f>SUM(ENERO:DICIEMBRE!LP78)</f>
        <v>0</v>
      </c>
      <c r="LQ78" s="63">
        <f>SUM(ENERO:DICIEMBRE!LQ78)</f>
        <v>0</v>
      </c>
      <c r="LR78" s="63">
        <f>SUM(ENERO:DICIEMBRE!LR78)</f>
        <v>0</v>
      </c>
      <c r="LS78" s="63">
        <f>SUM(ENERO:DICIEMBRE!LS78)</f>
        <v>0</v>
      </c>
      <c r="LT78" s="63">
        <f>SUM(ENERO:DICIEMBRE!LT78)</f>
        <v>0</v>
      </c>
      <c r="LU78" s="63">
        <f>SUM(ENERO:DICIEMBRE!LU78)</f>
        <v>0</v>
      </c>
      <c r="LV78" s="63">
        <f>SUM(ENERO:DICIEMBRE!LV78)</f>
        <v>0</v>
      </c>
      <c r="LW78" s="63">
        <f>SUM(ENERO:DICIEMBRE!LW78)</f>
        <v>0</v>
      </c>
      <c r="LX78" s="63">
        <f>SUM(ENERO:DICIEMBRE!LX78)</f>
        <v>0</v>
      </c>
      <c r="LY78" s="63">
        <f>SUM(ENERO:DICIEMBRE!LY78)</f>
        <v>0</v>
      </c>
      <c r="LZ78" s="63">
        <f>SUM(ENERO:DICIEMBRE!LZ78)</f>
        <v>0</v>
      </c>
      <c r="MA78" s="63">
        <f>SUM(ENERO:DICIEMBRE!MA78)</f>
        <v>0</v>
      </c>
      <c r="MB78" s="63">
        <f>SUM(ENERO:DICIEMBRE!MB78)</f>
        <v>0</v>
      </c>
      <c r="MC78" s="63">
        <f>SUM(ENERO:DICIEMBRE!MC78)</f>
        <v>0</v>
      </c>
      <c r="MD78" s="63">
        <f>SUM(ENERO:DICIEMBRE!MD78)</f>
        <v>0</v>
      </c>
      <c r="ME78" s="63">
        <f>SUM(ENERO:DICIEMBRE!ME78)</f>
        <v>0</v>
      </c>
      <c r="MF78" s="63">
        <f>SUM(ENERO:DICIEMBRE!MF78)</f>
        <v>0</v>
      </c>
      <c r="MG78" s="63">
        <f>SUM(ENERO:DICIEMBRE!MG78)</f>
        <v>0</v>
      </c>
      <c r="MH78" s="63">
        <f>SUM(ENERO:DICIEMBRE!MH78)</f>
        <v>0</v>
      </c>
      <c r="MI78" s="63">
        <f>SUM(ENERO:DICIEMBRE!MI78)</f>
        <v>0</v>
      </c>
      <c r="MJ78" s="63">
        <f>SUM(ENERO:DICIEMBRE!MJ78)</f>
        <v>0</v>
      </c>
      <c r="MK78" s="63">
        <f>SUM(ENERO:DICIEMBRE!MK78)</f>
        <v>0</v>
      </c>
      <c r="ML78" s="63">
        <f>SUM(ENERO:DICIEMBRE!ML78)</f>
        <v>0</v>
      </c>
      <c r="MM78" s="63">
        <f>SUM(ENERO:DICIEMBRE!MM78)</f>
        <v>0</v>
      </c>
    </row>
    <row r="79" customHeight="1" spans="1:351">
      <c r="A79" s="1" t="s">
        <v>155</v>
      </c>
      <c r="B79" s="1">
        <v>31000</v>
      </c>
      <c r="C79" s="13" t="s">
        <v>242</v>
      </c>
      <c r="D79" s="61" t="e">
        <f>SUM(D80:D85)</f>
        <v>#DIV/0!</v>
      </c>
      <c r="E79" s="61" t="e">
        <f t="shared" ref="E79:Y79" si="652">SUM(E80:E85)</f>
        <v>#DIV/0!</v>
      </c>
      <c r="F79" s="61" t="e">
        <f t="shared" si="652"/>
        <v>#DIV/0!</v>
      </c>
      <c r="G79" s="61" t="e">
        <f t="shared" si="652"/>
        <v>#DIV/0!</v>
      </c>
      <c r="H79" s="61" t="e">
        <f t="shared" si="652"/>
        <v>#DIV/0!</v>
      </c>
      <c r="I79" s="61" t="e">
        <f t="shared" si="652"/>
        <v>#DIV/0!</v>
      </c>
      <c r="J79" s="61" t="e">
        <f t="shared" si="652"/>
        <v>#DIV/0!</v>
      </c>
      <c r="K79" s="61" t="e">
        <f t="shared" si="652"/>
        <v>#DIV/0!</v>
      </c>
      <c r="L79" s="61" t="e">
        <f t="shared" si="652"/>
        <v>#DIV/0!</v>
      </c>
      <c r="M79" s="61" t="e">
        <f t="shared" si="652"/>
        <v>#DIV/0!</v>
      </c>
      <c r="N79" s="68" t="e">
        <f t="shared" si="652"/>
        <v>#DIV/0!</v>
      </c>
      <c r="O79" s="61" t="e">
        <f t="shared" si="652"/>
        <v>#DIV/0!</v>
      </c>
      <c r="P79" s="61" t="e">
        <f t="shared" si="652"/>
        <v>#DIV/0!</v>
      </c>
      <c r="Q79" s="61" t="e">
        <f t="shared" si="652"/>
        <v>#DIV/0!</v>
      </c>
      <c r="R79" s="61" t="e">
        <f t="shared" si="652"/>
        <v>#DIV/0!</v>
      </c>
      <c r="S79" s="61" t="e">
        <f t="shared" si="652"/>
        <v>#DIV/0!</v>
      </c>
      <c r="T79" s="61" t="e">
        <f t="shared" si="652"/>
        <v>#DIV/0!</v>
      </c>
      <c r="U79" s="61" t="e">
        <f t="shared" si="652"/>
        <v>#DIV/0!</v>
      </c>
      <c r="V79" s="61" t="e">
        <f t="shared" si="652"/>
        <v>#DIV/0!</v>
      </c>
      <c r="W79" s="61" t="e">
        <f t="shared" si="652"/>
        <v>#DIV/0!</v>
      </c>
      <c r="X79" s="61" t="e">
        <f t="shared" si="652"/>
        <v>#DIV/0!</v>
      </c>
      <c r="Y79" s="68" t="e">
        <f t="shared" si="652"/>
        <v>#DIV/0!</v>
      </c>
      <c r="Z79" s="71">
        <f t="shared" si="629"/>
        <v>0</v>
      </c>
      <c r="AA79" s="72">
        <f t="shared" si="629"/>
        <v>0</v>
      </c>
      <c r="AB79" s="72">
        <f t="shared" si="629"/>
        <v>0</v>
      </c>
      <c r="AC79" s="72">
        <f t="shared" si="629"/>
        <v>0</v>
      </c>
      <c r="AD79" s="72">
        <f t="shared" si="629"/>
        <v>0</v>
      </c>
      <c r="AE79" s="72">
        <f t="shared" si="629"/>
        <v>0</v>
      </c>
      <c r="AF79" s="72">
        <f t="shared" si="629"/>
        <v>0</v>
      </c>
      <c r="AG79" s="72">
        <f t="shared" si="629"/>
        <v>0</v>
      </c>
      <c r="AH79" s="72">
        <f t="shared" si="182"/>
        <v>0</v>
      </c>
      <c r="AI79" s="72">
        <f t="shared" si="182"/>
        <v>0</v>
      </c>
      <c r="AJ79" s="91">
        <f t="shared" si="182"/>
        <v>0</v>
      </c>
      <c r="AK79" s="92">
        <f t="shared" ref="AK79:CV79" si="653">SUM(AK80:AK85)</f>
        <v>0</v>
      </c>
      <c r="AL79" s="93">
        <f t="shared" si="653"/>
        <v>0</v>
      </c>
      <c r="AM79" s="68">
        <f t="shared" si="653"/>
        <v>0</v>
      </c>
      <c r="AN79" s="68">
        <f t="shared" si="653"/>
        <v>0</v>
      </c>
      <c r="AO79" s="68">
        <f t="shared" si="653"/>
        <v>0</v>
      </c>
      <c r="AP79" s="68">
        <f t="shared" si="653"/>
        <v>0</v>
      </c>
      <c r="AQ79" s="68">
        <f t="shared" si="653"/>
        <v>0</v>
      </c>
      <c r="AR79" s="68">
        <f t="shared" si="653"/>
        <v>0</v>
      </c>
      <c r="AS79" s="68">
        <f t="shared" si="653"/>
        <v>0</v>
      </c>
      <c r="AT79" s="68">
        <f t="shared" si="653"/>
        <v>0</v>
      </c>
      <c r="AU79" s="61">
        <f t="shared" si="653"/>
        <v>0</v>
      </c>
      <c r="AV79" s="61">
        <f t="shared" si="653"/>
        <v>0</v>
      </c>
      <c r="AW79" s="61">
        <f t="shared" si="653"/>
        <v>0</v>
      </c>
      <c r="AX79" s="61">
        <f t="shared" si="653"/>
        <v>0</v>
      </c>
      <c r="AY79" s="61">
        <f t="shared" si="653"/>
        <v>0</v>
      </c>
      <c r="AZ79" s="61">
        <f t="shared" si="653"/>
        <v>0</v>
      </c>
      <c r="BA79" s="61">
        <f t="shared" si="653"/>
        <v>0</v>
      </c>
      <c r="BB79" s="61">
        <f t="shared" si="653"/>
        <v>0</v>
      </c>
      <c r="BC79" s="61">
        <f t="shared" si="653"/>
        <v>0</v>
      </c>
      <c r="BD79" s="61">
        <f t="shared" si="653"/>
        <v>0</v>
      </c>
      <c r="BE79" s="61">
        <f t="shared" si="653"/>
        <v>0</v>
      </c>
      <c r="BF79" s="61">
        <f t="shared" si="653"/>
        <v>0</v>
      </c>
      <c r="BG79" s="61">
        <f t="shared" si="653"/>
        <v>0</v>
      </c>
      <c r="BH79" s="61">
        <f t="shared" si="653"/>
        <v>0</v>
      </c>
      <c r="BI79" s="61">
        <f t="shared" si="653"/>
        <v>0</v>
      </c>
      <c r="BJ79" s="61">
        <f t="shared" si="653"/>
        <v>0</v>
      </c>
      <c r="BK79" s="61">
        <f t="shared" si="653"/>
        <v>0</v>
      </c>
      <c r="BL79" s="61">
        <f t="shared" si="653"/>
        <v>0</v>
      </c>
      <c r="BM79" s="61">
        <f t="shared" si="653"/>
        <v>0</v>
      </c>
      <c r="BN79" s="61">
        <f t="shared" si="653"/>
        <v>0</v>
      </c>
      <c r="BO79" s="61">
        <f t="shared" si="653"/>
        <v>0</v>
      </c>
      <c r="BP79" s="61">
        <f t="shared" si="653"/>
        <v>0</v>
      </c>
      <c r="BQ79" s="61">
        <f t="shared" si="653"/>
        <v>0</v>
      </c>
      <c r="BR79" s="61">
        <f t="shared" si="653"/>
        <v>0</v>
      </c>
      <c r="BS79" s="61">
        <f t="shared" si="653"/>
        <v>0</v>
      </c>
      <c r="BT79" s="61">
        <f t="shared" si="653"/>
        <v>0</v>
      </c>
      <c r="BU79" s="68">
        <f t="shared" si="653"/>
        <v>0</v>
      </c>
      <c r="BV79" s="61">
        <f t="shared" si="653"/>
        <v>0</v>
      </c>
      <c r="BW79" s="61">
        <f t="shared" si="653"/>
        <v>0</v>
      </c>
      <c r="BX79" s="61">
        <f t="shared" si="653"/>
        <v>0</v>
      </c>
      <c r="BY79" s="68">
        <f t="shared" si="653"/>
        <v>0</v>
      </c>
      <c r="BZ79" s="61">
        <f t="shared" si="653"/>
        <v>0</v>
      </c>
      <c r="CA79" s="61">
        <f t="shared" si="653"/>
        <v>0</v>
      </c>
      <c r="CB79" s="61">
        <f t="shared" si="653"/>
        <v>0</v>
      </c>
      <c r="CC79" s="61">
        <f t="shared" si="653"/>
        <v>0</v>
      </c>
      <c r="CD79" s="61">
        <f t="shared" si="653"/>
        <v>0</v>
      </c>
      <c r="CE79" s="61">
        <f t="shared" si="653"/>
        <v>0</v>
      </c>
      <c r="CF79" s="61">
        <f t="shared" si="653"/>
        <v>0</v>
      </c>
      <c r="CG79" s="61">
        <f t="shared" si="653"/>
        <v>0</v>
      </c>
      <c r="CH79" s="61">
        <f t="shared" si="653"/>
        <v>0</v>
      </c>
      <c r="CI79" s="61">
        <f t="shared" si="653"/>
        <v>0</v>
      </c>
      <c r="CJ79" s="61">
        <f t="shared" si="653"/>
        <v>0</v>
      </c>
      <c r="CK79" s="61">
        <f t="shared" si="653"/>
        <v>0</v>
      </c>
      <c r="CL79" s="61">
        <f t="shared" si="653"/>
        <v>0</v>
      </c>
      <c r="CM79" s="61">
        <f t="shared" si="653"/>
        <v>0</v>
      </c>
      <c r="CN79" s="61">
        <f t="shared" si="653"/>
        <v>0</v>
      </c>
      <c r="CO79" s="61">
        <f t="shared" si="653"/>
        <v>0</v>
      </c>
      <c r="CP79" s="61">
        <f t="shared" si="653"/>
        <v>0</v>
      </c>
      <c r="CQ79" s="61">
        <f t="shared" si="653"/>
        <v>0</v>
      </c>
      <c r="CR79" s="61">
        <f t="shared" si="653"/>
        <v>0</v>
      </c>
      <c r="CS79" s="61">
        <f t="shared" si="653"/>
        <v>0</v>
      </c>
      <c r="CT79" s="61">
        <f t="shared" si="653"/>
        <v>0</v>
      </c>
      <c r="CU79" s="61">
        <f t="shared" si="653"/>
        <v>0</v>
      </c>
      <c r="CV79" s="61">
        <f t="shared" si="653"/>
        <v>0</v>
      </c>
      <c r="CW79" s="61">
        <f t="shared" ref="CW79:FH79" si="654">SUM(CW80:CW85)</f>
        <v>0</v>
      </c>
      <c r="CX79" s="61">
        <f t="shared" si="654"/>
        <v>0</v>
      </c>
      <c r="CY79" s="61">
        <f t="shared" si="654"/>
        <v>0</v>
      </c>
      <c r="CZ79" s="61">
        <f t="shared" si="654"/>
        <v>0</v>
      </c>
      <c r="DA79" s="61">
        <f t="shared" si="654"/>
        <v>0</v>
      </c>
      <c r="DB79" s="61">
        <f t="shared" si="654"/>
        <v>0</v>
      </c>
      <c r="DC79" s="68">
        <f t="shared" si="654"/>
        <v>0</v>
      </c>
      <c r="DD79" s="61">
        <f t="shared" si="654"/>
        <v>0</v>
      </c>
      <c r="DE79" s="61">
        <f t="shared" si="654"/>
        <v>0</v>
      </c>
      <c r="DF79" s="68">
        <f t="shared" si="654"/>
        <v>0</v>
      </c>
      <c r="DG79" s="61">
        <f t="shared" si="654"/>
        <v>0</v>
      </c>
      <c r="DH79" s="61">
        <f t="shared" si="654"/>
        <v>0</v>
      </c>
      <c r="DI79" s="61">
        <f t="shared" si="654"/>
        <v>0</v>
      </c>
      <c r="DJ79" s="61">
        <f t="shared" si="654"/>
        <v>0</v>
      </c>
      <c r="DK79" s="61">
        <f t="shared" si="654"/>
        <v>0</v>
      </c>
      <c r="DL79" s="61">
        <f t="shared" si="654"/>
        <v>0</v>
      </c>
      <c r="DM79" s="61">
        <f t="shared" si="654"/>
        <v>0</v>
      </c>
      <c r="DN79" s="61">
        <f t="shared" si="654"/>
        <v>0</v>
      </c>
      <c r="DO79" s="61">
        <f t="shared" si="654"/>
        <v>0</v>
      </c>
      <c r="DP79" s="61">
        <f t="shared" si="654"/>
        <v>0</v>
      </c>
      <c r="DQ79" s="61">
        <f t="shared" si="654"/>
        <v>0</v>
      </c>
      <c r="DR79" s="61">
        <f t="shared" si="654"/>
        <v>0</v>
      </c>
      <c r="DS79" s="61">
        <f t="shared" si="654"/>
        <v>0</v>
      </c>
      <c r="DT79" s="61">
        <f t="shared" si="654"/>
        <v>0</v>
      </c>
      <c r="DU79" s="61">
        <f t="shared" si="654"/>
        <v>0</v>
      </c>
      <c r="DV79" s="61">
        <f t="shared" si="654"/>
        <v>0</v>
      </c>
      <c r="DW79" s="61">
        <f t="shared" si="654"/>
        <v>0</v>
      </c>
      <c r="DX79" s="61">
        <f t="shared" si="654"/>
        <v>0</v>
      </c>
      <c r="DY79" s="61">
        <f t="shared" si="654"/>
        <v>0</v>
      </c>
      <c r="DZ79" s="61">
        <f t="shared" si="654"/>
        <v>0</v>
      </c>
      <c r="EA79" s="61">
        <f t="shared" si="654"/>
        <v>0</v>
      </c>
      <c r="EB79" s="61">
        <f t="shared" si="654"/>
        <v>0</v>
      </c>
      <c r="EC79" s="61">
        <f t="shared" si="654"/>
        <v>0</v>
      </c>
      <c r="ED79" s="61">
        <f t="shared" si="654"/>
        <v>0</v>
      </c>
      <c r="EE79" s="61">
        <f t="shared" si="654"/>
        <v>0</v>
      </c>
      <c r="EF79" s="61">
        <f t="shared" si="654"/>
        <v>0</v>
      </c>
      <c r="EG79" s="61">
        <f t="shared" si="654"/>
        <v>0</v>
      </c>
      <c r="EH79" s="61">
        <f t="shared" si="654"/>
        <v>0</v>
      </c>
      <c r="EI79" s="61">
        <f t="shared" si="654"/>
        <v>0</v>
      </c>
      <c r="EJ79" s="68">
        <f t="shared" si="654"/>
        <v>0</v>
      </c>
      <c r="EK79" s="68">
        <f t="shared" si="654"/>
        <v>0</v>
      </c>
      <c r="EL79" s="61">
        <f t="shared" si="654"/>
        <v>0</v>
      </c>
      <c r="EM79" s="61">
        <f t="shared" si="654"/>
        <v>0</v>
      </c>
      <c r="EN79" s="61">
        <f t="shared" si="654"/>
        <v>0</v>
      </c>
      <c r="EO79" s="68">
        <f t="shared" si="654"/>
        <v>0</v>
      </c>
      <c r="EP79" s="61">
        <f t="shared" si="654"/>
        <v>0</v>
      </c>
      <c r="EQ79" s="61">
        <f t="shared" si="654"/>
        <v>0</v>
      </c>
      <c r="ER79" s="61">
        <f t="shared" si="654"/>
        <v>0</v>
      </c>
      <c r="ES79" s="61">
        <f t="shared" si="654"/>
        <v>0</v>
      </c>
      <c r="ET79" s="61">
        <f t="shared" si="654"/>
        <v>0</v>
      </c>
      <c r="EU79" s="61">
        <f t="shared" si="654"/>
        <v>0</v>
      </c>
      <c r="EV79" s="61">
        <f t="shared" si="654"/>
        <v>0</v>
      </c>
      <c r="EW79" s="61">
        <f t="shared" si="654"/>
        <v>0</v>
      </c>
      <c r="EX79" s="61">
        <f t="shared" si="654"/>
        <v>0</v>
      </c>
      <c r="EY79" s="68">
        <f t="shared" si="345"/>
        <v>0</v>
      </c>
      <c r="EZ79" s="61">
        <f t="shared" ref="EZ79:FG79" si="655">SUM(EZ80:EZ85)</f>
        <v>0</v>
      </c>
      <c r="FA79" s="61">
        <f t="shared" si="655"/>
        <v>0</v>
      </c>
      <c r="FB79" s="61">
        <f t="shared" si="655"/>
        <v>0</v>
      </c>
      <c r="FC79" s="61">
        <f t="shared" si="655"/>
        <v>0</v>
      </c>
      <c r="FD79" s="61">
        <f t="shared" si="655"/>
        <v>0</v>
      </c>
      <c r="FE79" s="61">
        <f t="shared" si="655"/>
        <v>0</v>
      </c>
      <c r="FF79" s="61">
        <f t="shared" si="655"/>
        <v>0</v>
      </c>
      <c r="FG79" s="61">
        <f t="shared" si="655"/>
        <v>0</v>
      </c>
      <c r="FH79" s="68">
        <f t="shared" si="654"/>
        <v>0</v>
      </c>
      <c r="FI79" s="61">
        <f t="shared" ref="FI79:HT79" si="656">SUM(FI80:FI85)</f>
        <v>0</v>
      </c>
      <c r="FJ79" s="61">
        <f t="shared" si="656"/>
        <v>0</v>
      </c>
      <c r="FK79" s="61">
        <f t="shared" si="656"/>
        <v>0</v>
      </c>
      <c r="FL79" s="61">
        <f t="shared" si="656"/>
        <v>0</v>
      </c>
      <c r="FM79" s="61">
        <f t="shared" si="656"/>
        <v>0</v>
      </c>
      <c r="FN79" s="61">
        <f t="shared" si="656"/>
        <v>0</v>
      </c>
      <c r="FO79" s="61">
        <f t="shared" si="656"/>
        <v>0</v>
      </c>
      <c r="FP79" s="61">
        <f t="shared" si="656"/>
        <v>0</v>
      </c>
      <c r="FQ79" s="61">
        <f t="shared" si="656"/>
        <v>0</v>
      </c>
      <c r="FR79" s="61">
        <f t="shared" si="656"/>
        <v>0</v>
      </c>
      <c r="FS79" s="68">
        <f t="shared" si="656"/>
        <v>0</v>
      </c>
      <c r="FT79" s="61">
        <f t="shared" si="656"/>
        <v>0</v>
      </c>
      <c r="FU79" s="61">
        <f t="shared" si="656"/>
        <v>0</v>
      </c>
      <c r="FV79" s="61">
        <f t="shared" si="656"/>
        <v>0</v>
      </c>
      <c r="FW79" s="61">
        <f t="shared" si="656"/>
        <v>0</v>
      </c>
      <c r="FX79" s="61">
        <f t="shared" si="656"/>
        <v>0</v>
      </c>
      <c r="FY79" s="61">
        <f t="shared" si="656"/>
        <v>0</v>
      </c>
      <c r="FZ79" s="61">
        <f t="shared" si="656"/>
        <v>0</v>
      </c>
      <c r="GA79" s="61">
        <f t="shared" si="656"/>
        <v>0</v>
      </c>
      <c r="GB79" s="61">
        <f t="shared" si="656"/>
        <v>0</v>
      </c>
      <c r="GC79" s="61">
        <f t="shared" si="656"/>
        <v>0</v>
      </c>
      <c r="GD79" s="61">
        <f t="shared" si="656"/>
        <v>0</v>
      </c>
      <c r="GE79" s="61">
        <f t="shared" si="656"/>
        <v>0</v>
      </c>
      <c r="GF79" s="61">
        <f t="shared" si="656"/>
        <v>0</v>
      </c>
      <c r="GG79" s="61">
        <f t="shared" si="656"/>
        <v>0</v>
      </c>
      <c r="GH79" s="61">
        <f t="shared" si="656"/>
        <v>0</v>
      </c>
      <c r="GI79" s="61">
        <f t="shared" si="656"/>
        <v>0</v>
      </c>
      <c r="GJ79" s="61">
        <f t="shared" si="656"/>
        <v>0</v>
      </c>
      <c r="GK79" s="61">
        <f t="shared" si="656"/>
        <v>0</v>
      </c>
      <c r="GL79" s="61">
        <f t="shared" si="656"/>
        <v>0</v>
      </c>
      <c r="GM79" s="61">
        <f t="shared" si="656"/>
        <v>0</v>
      </c>
      <c r="GN79" s="61">
        <f t="shared" si="656"/>
        <v>0</v>
      </c>
      <c r="GO79" s="61">
        <f t="shared" si="656"/>
        <v>0</v>
      </c>
      <c r="GP79" s="61">
        <f t="shared" si="656"/>
        <v>0</v>
      </c>
      <c r="GQ79" s="68">
        <f t="shared" si="346"/>
        <v>0</v>
      </c>
      <c r="GR79" s="61">
        <f t="shared" ref="GR79" si="657">SUM(GR80:GR85)</f>
        <v>0</v>
      </c>
      <c r="GS79" s="68">
        <f t="shared" si="656"/>
        <v>0</v>
      </c>
      <c r="GT79" s="61">
        <f t="shared" si="656"/>
        <v>0</v>
      </c>
      <c r="GU79" s="61">
        <f t="shared" si="656"/>
        <v>0</v>
      </c>
      <c r="GV79" s="61">
        <f t="shared" si="656"/>
        <v>0</v>
      </c>
      <c r="GW79" s="61">
        <f t="shared" si="656"/>
        <v>0</v>
      </c>
      <c r="GX79" s="61">
        <f t="shared" si="656"/>
        <v>0</v>
      </c>
      <c r="GY79" s="61">
        <f t="shared" si="656"/>
        <v>0</v>
      </c>
      <c r="GZ79" s="61">
        <f t="shared" si="656"/>
        <v>0</v>
      </c>
      <c r="HA79" s="61">
        <f t="shared" si="656"/>
        <v>0</v>
      </c>
      <c r="HB79" s="61">
        <f t="shared" si="656"/>
        <v>0</v>
      </c>
      <c r="HC79" s="61">
        <f t="shared" si="656"/>
        <v>0</v>
      </c>
      <c r="HD79" s="61">
        <f t="shared" si="656"/>
        <v>0</v>
      </c>
      <c r="HE79" s="61">
        <f t="shared" si="656"/>
        <v>0</v>
      </c>
      <c r="HF79" s="61">
        <f t="shared" si="656"/>
        <v>0</v>
      </c>
      <c r="HG79" s="61">
        <f t="shared" si="656"/>
        <v>0</v>
      </c>
      <c r="HH79" s="61">
        <f t="shared" si="656"/>
        <v>0</v>
      </c>
      <c r="HI79" s="61">
        <f t="shared" si="656"/>
        <v>0</v>
      </c>
      <c r="HJ79" s="61">
        <f t="shared" si="656"/>
        <v>0</v>
      </c>
      <c r="HK79" s="61">
        <f t="shared" si="656"/>
        <v>0</v>
      </c>
      <c r="HL79" s="61">
        <f t="shared" si="656"/>
        <v>0</v>
      </c>
      <c r="HM79" s="61">
        <f t="shared" si="656"/>
        <v>0</v>
      </c>
      <c r="HN79" s="61">
        <f t="shared" si="656"/>
        <v>0</v>
      </c>
      <c r="HO79" s="61">
        <f t="shared" si="656"/>
        <v>0</v>
      </c>
      <c r="HP79" s="61">
        <f t="shared" si="656"/>
        <v>0</v>
      </c>
      <c r="HQ79" s="61">
        <f t="shared" si="656"/>
        <v>0</v>
      </c>
      <c r="HR79" s="61">
        <f t="shared" si="656"/>
        <v>0</v>
      </c>
      <c r="HS79" s="68">
        <f t="shared" si="656"/>
        <v>0</v>
      </c>
      <c r="HT79" s="61">
        <f t="shared" si="656"/>
        <v>0</v>
      </c>
      <c r="HU79" s="61">
        <f t="shared" ref="HU79:KF79" si="658">SUM(HU80:HU85)</f>
        <v>0</v>
      </c>
      <c r="HV79" s="68">
        <f t="shared" si="658"/>
        <v>0</v>
      </c>
      <c r="HW79" s="61">
        <f t="shared" si="658"/>
        <v>0</v>
      </c>
      <c r="HX79" s="61">
        <f t="shared" si="658"/>
        <v>0</v>
      </c>
      <c r="HY79" s="61">
        <f t="shared" si="658"/>
        <v>0</v>
      </c>
      <c r="HZ79" s="61">
        <f t="shared" si="658"/>
        <v>0</v>
      </c>
      <c r="IA79" s="61">
        <f t="shared" si="658"/>
        <v>0</v>
      </c>
      <c r="IB79" s="61">
        <f t="shared" si="658"/>
        <v>0</v>
      </c>
      <c r="IC79" s="68">
        <f t="shared" si="658"/>
        <v>0</v>
      </c>
      <c r="ID79" s="61">
        <f t="shared" si="658"/>
        <v>0</v>
      </c>
      <c r="IE79" s="61">
        <f t="shared" si="658"/>
        <v>0</v>
      </c>
      <c r="IF79" s="61">
        <f t="shared" si="658"/>
        <v>0</v>
      </c>
      <c r="IG79" s="61">
        <f t="shared" si="658"/>
        <v>0</v>
      </c>
      <c r="IH79" s="61">
        <f t="shared" si="658"/>
        <v>0</v>
      </c>
      <c r="II79" s="61">
        <f t="shared" si="658"/>
        <v>0</v>
      </c>
      <c r="IJ79" s="61">
        <f t="shared" si="658"/>
        <v>0</v>
      </c>
      <c r="IK79" s="61">
        <f t="shared" si="658"/>
        <v>0</v>
      </c>
      <c r="IL79" s="61">
        <f t="shared" si="658"/>
        <v>0</v>
      </c>
      <c r="IM79" s="61">
        <f t="shared" si="658"/>
        <v>0</v>
      </c>
      <c r="IN79" s="68">
        <f t="shared" si="658"/>
        <v>0</v>
      </c>
      <c r="IO79" s="68">
        <f t="shared" si="658"/>
        <v>0</v>
      </c>
      <c r="IP79" s="68">
        <f t="shared" si="658"/>
        <v>0</v>
      </c>
      <c r="IQ79" s="68">
        <f t="shared" si="658"/>
        <v>0</v>
      </c>
      <c r="IR79" s="68">
        <f t="shared" si="658"/>
        <v>0</v>
      </c>
      <c r="IS79" s="68">
        <f t="shared" si="658"/>
        <v>0</v>
      </c>
      <c r="IT79" s="68">
        <f t="shared" si="658"/>
        <v>0</v>
      </c>
      <c r="IU79" s="68">
        <f t="shared" si="658"/>
        <v>0</v>
      </c>
      <c r="IV79" s="68">
        <f t="shared" si="658"/>
        <v>0</v>
      </c>
      <c r="IW79" s="68">
        <f t="shared" si="658"/>
        <v>0</v>
      </c>
      <c r="IX79" s="68">
        <f t="shared" si="658"/>
        <v>0</v>
      </c>
      <c r="IY79" s="68">
        <f t="shared" si="658"/>
        <v>0</v>
      </c>
      <c r="IZ79" s="68">
        <f t="shared" si="658"/>
        <v>0</v>
      </c>
      <c r="JA79" s="68">
        <f t="shared" si="658"/>
        <v>0</v>
      </c>
      <c r="JB79" s="68">
        <f t="shared" si="658"/>
        <v>0</v>
      </c>
      <c r="JC79" s="68">
        <f t="shared" si="658"/>
        <v>0</v>
      </c>
      <c r="JD79" s="68">
        <f t="shared" si="658"/>
        <v>0</v>
      </c>
      <c r="JE79" s="68">
        <f t="shared" si="658"/>
        <v>0</v>
      </c>
      <c r="JF79" s="68">
        <f t="shared" si="658"/>
        <v>0</v>
      </c>
      <c r="JG79" s="61">
        <f t="shared" si="658"/>
        <v>0</v>
      </c>
      <c r="JH79" s="61">
        <f t="shared" si="658"/>
        <v>0</v>
      </c>
      <c r="JI79" s="61">
        <f t="shared" si="658"/>
        <v>0</v>
      </c>
      <c r="JJ79" s="61">
        <f t="shared" si="658"/>
        <v>0</v>
      </c>
      <c r="JK79" s="61">
        <f t="shared" si="658"/>
        <v>0</v>
      </c>
      <c r="JL79" s="68">
        <f t="shared" si="658"/>
        <v>0</v>
      </c>
      <c r="JM79" s="61">
        <f t="shared" si="658"/>
        <v>0</v>
      </c>
      <c r="JN79" s="61">
        <f t="shared" si="658"/>
        <v>0</v>
      </c>
      <c r="JO79" s="68">
        <f t="shared" si="658"/>
        <v>0</v>
      </c>
      <c r="JP79" s="61">
        <f t="shared" si="658"/>
        <v>0</v>
      </c>
      <c r="JQ79" s="61">
        <f t="shared" si="658"/>
        <v>0</v>
      </c>
      <c r="JR79" s="61">
        <f t="shared" si="658"/>
        <v>0</v>
      </c>
      <c r="JS79" s="61">
        <f t="shared" si="658"/>
        <v>0</v>
      </c>
      <c r="JT79" s="61">
        <f t="shared" si="658"/>
        <v>0</v>
      </c>
      <c r="JU79" s="61">
        <f t="shared" si="658"/>
        <v>0</v>
      </c>
      <c r="JV79" s="61">
        <f t="shared" si="658"/>
        <v>0</v>
      </c>
      <c r="JW79" s="61">
        <f t="shared" si="658"/>
        <v>0</v>
      </c>
      <c r="JX79" s="61">
        <f t="shared" si="658"/>
        <v>0</v>
      </c>
      <c r="JY79" s="61">
        <f t="shared" si="658"/>
        <v>0</v>
      </c>
      <c r="JZ79" s="61">
        <f t="shared" si="658"/>
        <v>0</v>
      </c>
      <c r="KA79" s="61">
        <f t="shared" si="658"/>
        <v>0</v>
      </c>
      <c r="KB79" s="61">
        <f t="shared" si="658"/>
        <v>0</v>
      </c>
      <c r="KC79" s="61">
        <f t="shared" si="658"/>
        <v>0</v>
      </c>
      <c r="KD79" s="61">
        <f t="shared" si="658"/>
        <v>0</v>
      </c>
      <c r="KE79" s="61">
        <f t="shared" si="658"/>
        <v>0</v>
      </c>
      <c r="KF79" s="61">
        <f t="shared" si="658"/>
        <v>0</v>
      </c>
      <c r="KG79" s="68">
        <f t="shared" ref="KG79" si="659">SUM(KG80:KG85)</f>
        <v>0</v>
      </c>
      <c r="KH79" s="61">
        <f>SUM(ENERO:DICIEMBRE!KH79)</f>
        <v>0</v>
      </c>
      <c r="KI79" s="61">
        <f>SUM(ENERO:DICIEMBRE!KI79)</f>
        <v>0</v>
      </c>
      <c r="KJ79" s="61">
        <f>SUM(ENERO:DICIEMBRE!KJ79)</f>
        <v>0</v>
      </c>
      <c r="KK79" s="61">
        <f>SUM(ENERO:DICIEMBRE!KK79)</f>
        <v>0</v>
      </c>
      <c r="KL79" s="61">
        <f>SUM(ENERO:DICIEMBRE!KL79)</f>
        <v>0</v>
      </c>
      <c r="KM79" s="61">
        <f>SUM(ENERO:DICIEMBRE!KM79)</f>
        <v>0</v>
      </c>
      <c r="KN79" s="61">
        <f>SUM(ENERO:DICIEMBRE!KN79)</f>
        <v>0</v>
      </c>
      <c r="KO79" s="61">
        <f>SUM(ENERO:DICIEMBRE!KO79)</f>
        <v>0</v>
      </c>
      <c r="KP79" s="61">
        <f>SUM(ENERO:DICIEMBRE!KP79)</f>
        <v>0</v>
      </c>
      <c r="KQ79" s="61">
        <f>SUM(ENERO:DICIEMBRE!KQ79)</f>
        <v>0</v>
      </c>
      <c r="KR79" s="61">
        <f>SUM(ENERO:DICIEMBRE!KR79)</f>
        <v>0</v>
      </c>
      <c r="KS79" s="61">
        <f>SUM(ENERO:DICIEMBRE!KS79)</f>
        <v>0</v>
      </c>
      <c r="KT79" s="61">
        <f>SUM(ENERO:DICIEMBRE!KT79)</f>
        <v>0</v>
      </c>
      <c r="KU79" s="61">
        <f>SUM(ENERO:DICIEMBRE!KU79)</f>
        <v>0</v>
      </c>
      <c r="KV79" s="61">
        <f>SUM(ENERO:DICIEMBRE!KV79)</f>
        <v>0</v>
      </c>
      <c r="KW79" s="61">
        <f>SUM(ENERO:DICIEMBRE!KW79)</f>
        <v>0</v>
      </c>
      <c r="KX79" s="61">
        <f>SUM(ENERO:DICIEMBRE!KX79)</f>
        <v>0</v>
      </c>
      <c r="KY79" s="68">
        <f t="shared" ref="KY79:KZ79" si="660">SUM(KY80:KY85)</f>
        <v>0</v>
      </c>
      <c r="KZ79" s="61">
        <f t="shared" si="660"/>
        <v>0</v>
      </c>
      <c r="LA79" s="61">
        <f>SUM(ENERO:DICIEMBRE!LA79)</f>
        <v>0</v>
      </c>
      <c r="LB79" s="61">
        <f>SUM(ENERO:DICIEMBRE!LB79)</f>
        <v>0</v>
      </c>
      <c r="LC79" s="61">
        <f>SUM(ENERO:DICIEMBRE!LC79)</f>
        <v>0</v>
      </c>
      <c r="LD79" s="61">
        <f>SUM(ENERO:DICIEMBRE!LD79)</f>
        <v>0</v>
      </c>
      <c r="LE79" s="61">
        <f>SUM(ENERO:DICIEMBRE!LE79)</f>
        <v>0</v>
      </c>
      <c r="LF79" s="61">
        <f>SUM(ENERO:DICIEMBRE!LF79)</f>
        <v>0</v>
      </c>
      <c r="LG79" s="61">
        <f>SUM(ENERO:DICIEMBRE!LG79)</f>
        <v>0</v>
      </c>
      <c r="LH79" s="61">
        <f>SUM(ENERO:DICIEMBRE!LH79)</f>
        <v>0</v>
      </c>
      <c r="LI79" s="61">
        <f>SUM(ENERO:DICIEMBRE!LI79)</f>
        <v>0</v>
      </c>
      <c r="LJ79" s="61">
        <f>SUM(ENERO:DICIEMBRE!LJ79)</f>
        <v>0</v>
      </c>
      <c r="LK79" s="61">
        <f>SUM(ENERO:DICIEMBRE!LK79)</f>
        <v>0</v>
      </c>
      <c r="LL79" s="61">
        <f>SUM(ENERO:DICIEMBRE!LL79)</f>
        <v>0</v>
      </c>
      <c r="LM79" s="61">
        <f>SUM(ENERO:DICIEMBRE!LM79)</f>
        <v>0</v>
      </c>
      <c r="LN79" s="61">
        <f>SUM(ENERO:DICIEMBRE!LN79)</f>
        <v>0</v>
      </c>
      <c r="LO79" s="61">
        <f>SUM(ENERO:DICIEMBRE!LO79)</f>
        <v>0</v>
      </c>
      <c r="LP79" s="61">
        <f>SUM(ENERO:DICIEMBRE!LP79)</f>
        <v>0</v>
      </c>
      <c r="LQ79" s="61">
        <f>SUM(ENERO:DICIEMBRE!LQ79)</f>
        <v>0</v>
      </c>
      <c r="LR79" s="61">
        <f>SUM(ENERO:DICIEMBRE!LR79)</f>
        <v>0</v>
      </c>
      <c r="LS79" s="61">
        <f>SUM(ENERO:DICIEMBRE!LS79)</f>
        <v>0</v>
      </c>
      <c r="LT79" s="61">
        <f>SUM(ENERO:DICIEMBRE!LT79)</f>
        <v>0</v>
      </c>
      <c r="LU79" s="61">
        <f>SUM(ENERO:DICIEMBRE!LU79)</f>
        <v>0</v>
      </c>
      <c r="LV79" s="61">
        <f>SUM(ENERO:DICIEMBRE!LV79)</f>
        <v>0</v>
      </c>
      <c r="LW79" s="61">
        <f>SUM(ENERO:DICIEMBRE!LW79)</f>
        <v>0</v>
      </c>
      <c r="LX79" s="61">
        <f>SUM(ENERO:DICIEMBRE!LX79)</f>
        <v>0</v>
      </c>
      <c r="LY79" s="61">
        <f>SUM(ENERO:DICIEMBRE!LY79)</f>
        <v>0</v>
      </c>
      <c r="LZ79" s="61">
        <f>SUM(ENERO:DICIEMBRE!LZ79)</f>
        <v>0</v>
      </c>
      <c r="MA79" s="61">
        <f>SUM(ENERO:DICIEMBRE!MA79)</f>
        <v>0</v>
      </c>
      <c r="MB79" s="61">
        <f>SUM(ENERO:DICIEMBRE!MB79)</f>
        <v>0</v>
      </c>
      <c r="MC79" s="61">
        <f>SUM(ENERO:DICIEMBRE!MC79)</f>
        <v>0</v>
      </c>
      <c r="MD79" s="61">
        <f>SUM(ENERO:DICIEMBRE!MD79)</f>
        <v>0</v>
      </c>
      <c r="ME79" s="61">
        <f>SUM(ENERO:DICIEMBRE!ME79)</f>
        <v>0</v>
      </c>
      <c r="MF79" s="61">
        <f>SUM(ENERO:DICIEMBRE!MF79)</f>
        <v>0</v>
      </c>
      <c r="MG79" s="61">
        <f>SUM(ENERO:DICIEMBRE!MG79)</f>
        <v>0</v>
      </c>
      <c r="MH79" s="61">
        <f>SUM(ENERO:DICIEMBRE!MH79)</f>
        <v>0</v>
      </c>
      <c r="MI79" s="61">
        <f>SUM(ENERO:DICIEMBRE!MI79)</f>
        <v>0</v>
      </c>
      <c r="MJ79" s="61">
        <f>SUM(ENERO:DICIEMBRE!MJ79)</f>
        <v>0</v>
      </c>
      <c r="MK79" s="61">
        <f>SUM(ENERO:DICIEMBRE!MK79)</f>
        <v>0</v>
      </c>
      <c r="ML79" s="61">
        <f>SUM(ENERO:DICIEMBRE!ML79)</f>
        <v>0</v>
      </c>
      <c r="MM79" s="61">
        <f>SUM(ENERO:DICIEMBRE!MM79)</f>
        <v>0</v>
      </c>
    </row>
    <row r="80" ht="12" spans="1:351">
      <c r="A80" s="1" t="s">
        <v>170</v>
      </c>
      <c r="B80" s="1">
        <v>31001</v>
      </c>
      <c r="C80" s="62" t="s">
        <v>243</v>
      </c>
      <c r="D80" s="63" t="e">
        <f>AVERAGE(ENERO:DICIEMBRE!D80)</f>
        <v>#DIV/0!</v>
      </c>
      <c r="E80" s="63" t="e">
        <f>AVERAGE(ENERO:DICIEMBRE!E80)</f>
        <v>#DIV/0!</v>
      </c>
      <c r="F80" s="63" t="e">
        <f>AVERAGE(ENERO:DICIEMBRE!F80)</f>
        <v>#DIV/0!</v>
      </c>
      <c r="G80" s="63" t="e">
        <f>AVERAGE(ENERO:DICIEMBRE!G80)</f>
        <v>#DIV/0!</v>
      </c>
      <c r="H80" s="63" t="e">
        <f>AVERAGE(ENERO:DICIEMBRE!H80)</f>
        <v>#DIV/0!</v>
      </c>
      <c r="I80" s="63" t="e">
        <f>AVERAGE(ENERO:DICIEMBRE!I80)</f>
        <v>#DIV/0!</v>
      </c>
      <c r="J80" s="63" t="e">
        <f>AVERAGE(ENERO:DICIEMBRE!J80)</f>
        <v>#DIV/0!</v>
      </c>
      <c r="K80" s="63" t="e">
        <f>AVERAGE(ENERO:DICIEMBRE!K80)</f>
        <v>#DIV/0!</v>
      </c>
      <c r="L80" s="63" t="e">
        <f>AVERAGE(ENERO:DICIEMBRE!L80)</f>
        <v>#DIV/0!</v>
      </c>
      <c r="M80" s="63" t="e">
        <f>AVERAGE(ENERO:DICIEMBRE!M80)</f>
        <v>#DIV/0!</v>
      </c>
      <c r="N80" s="69" t="e">
        <f t="shared" ref="N80:N85" si="661">SUM(D80:M80)</f>
        <v>#DIV/0!</v>
      </c>
      <c r="O80" s="63" t="e">
        <f>AVERAGE(ENERO:DICIEMBRE!O80)</f>
        <v>#DIV/0!</v>
      </c>
      <c r="P80" s="63" t="e">
        <f>AVERAGE(ENERO:DICIEMBRE!P80)</f>
        <v>#DIV/0!</v>
      </c>
      <c r="Q80" s="63" t="e">
        <f>AVERAGE(ENERO:DICIEMBRE!Q80)</f>
        <v>#DIV/0!</v>
      </c>
      <c r="R80" s="63" t="e">
        <f>AVERAGE(ENERO:DICIEMBRE!R80)</f>
        <v>#DIV/0!</v>
      </c>
      <c r="S80" s="63" t="e">
        <f>AVERAGE(ENERO:DICIEMBRE!S80)</f>
        <v>#DIV/0!</v>
      </c>
      <c r="T80" s="63" t="e">
        <f>AVERAGE(ENERO:DICIEMBRE!T80)</f>
        <v>#DIV/0!</v>
      </c>
      <c r="U80" s="63" t="e">
        <f>AVERAGE(ENERO:DICIEMBRE!U80)</f>
        <v>#DIV/0!</v>
      </c>
      <c r="V80" s="63" t="e">
        <f>AVERAGE(ENERO:DICIEMBRE!V80)</f>
        <v>#DIV/0!</v>
      </c>
      <c r="W80" s="63" t="e">
        <f>AVERAGE(ENERO:DICIEMBRE!W80)</f>
        <v>#DIV/0!</v>
      </c>
      <c r="X80" s="63" t="e">
        <f>AVERAGE(ENERO:DICIEMBRE!X80)</f>
        <v>#DIV/0!</v>
      </c>
      <c r="Y80" s="69" t="e">
        <f t="shared" ref="Y80:Y85" si="662">SUM(O80:X80)</f>
        <v>#DIV/0!</v>
      </c>
      <c r="Z80" s="73">
        <f t="shared" si="629"/>
        <v>0</v>
      </c>
      <c r="AA80" s="74">
        <f t="shared" si="629"/>
        <v>0</v>
      </c>
      <c r="AB80" s="74">
        <f t="shared" si="629"/>
        <v>0</v>
      </c>
      <c r="AC80" s="74">
        <f t="shared" si="629"/>
        <v>0</v>
      </c>
      <c r="AD80" s="74">
        <f t="shared" si="629"/>
        <v>0</v>
      </c>
      <c r="AE80" s="74">
        <f t="shared" si="629"/>
        <v>0</v>
      </c>
      <c r="AF80" s="74">
        <f t="shared" si="629"/>
        <v>0</v>
      </c>
      <c r="AG80" s="74">
        <f t="shared" si="629"/>
        <v>0</v>
      </c>
      <c r="AH80" s="74">
        <f t="shared" si="182"/>
        <v>0</v>
      </c>
      <c r="AI80" s="74">
        <f t="shared" si="182"/>
        <v>0</v>
      </c>
      <c r="AJ80" s="94">
        <f t="shared" si="182"/>
        <v>0</v>
      </c>
      <c r="AK80" s="95">
        <f>SUM(ENERO:DICIEMBRE!AK80)</f>
        <v>0</v>
      </c>
      <c r="AL80" s="96">
        <f>SUM(ENERO:DICIEMBRE!AL80)</f>
        <v>0</v>
      </c>
      <c r="AM80" s="63">
        <f>SUM(ENERO:DICIEMBRE!AM80)</f>
        <v>0</v>
      </c>
      <c r="AN80" s="63">
        <f>SUM(ENERO:DICIEMBRE!AN80)</f>
        <v>0</v>
      </c>
      <c r="AO80" s="63">
        <f>SUM(ENERO:DICIEMBRE!AO80)</f>
        <v>0</v>
      </c>
      <c r="AP80" s="63">
        <f>SUM(ENERO:DICIEMBRE!AP80)</f>
        <v>0</v>
      </c>
      <c r="AQ80" s="63">
        <f>SUM(ENERO:DICIEMBRE!AQ80)</f>
        <v>0</v>
      </c>
      <c r="AR80" s="63">
        <f>SUM(ENERO:DICIEMBRE!AR80)</f>
        <v>0</v>
      </c>
      <c r="AS80" s="63">
        <f>SUM(ENERO:DICIEMBRE!AS80)</f>
        <v>0</v>
      </c>
      <c r="AT80" s="69">
        <f t="shared" ref="AT80:AT85" si="663">SUM(AL80:AS80)</f>
        <v>0</v>
      </c>
      <c r="AU80" s="63">
        <f>SUM(ENERO:DICIEMBRE!AU80)</f>
        <v>0</v>
      </c>
      <c r="AV80" s="63">
        <f>SUM(ENERO:DICIEMBRE!AV80)</f>
        <v>0</v>
      </c>
      <c r="AW80" s="63">
        <f>SUM(ENERO:DICIEMBRE!AW80)</f>
        <v>0</v>
      </c>
      <c r="AX80" s="63">
        <f>SUM(ENERO:DICIEMBRE!AX80)</f>
        <v>0</v>
      </c>
      <c r="AY80" s="63">
        <f>SUM(ENERO:DICIEMBRE!AY80)</f>
        <v>0</v>
      </c>
      <c r="AZ80" s="63">
        <f>SUM(ENERO:DICIEMBRE!AZ80)</f>
        <v>0</v>
      </c>
      <c r="BA80" s="63">
        <f>SUM(ENERO:DICIEMBRE!BA80)</f>
        <v>0</v>
      </c>
      <c r="BB80" s="63">
        <f>SUM(ENERO:DICIEMBRE!BB80)</f>
        <v>0</v>
      </c>
      <c r="BC80" s="63">
        <f>SUM(ENERO:DICIEMBRE!BC80)</f>
        <v>0</v>
      </c>
      <c r="BD80" s="63">
        <f>SUM(ENERO:DICIEMBRE!BD80)</f>
        <v>0</v>
      </c>
      <c r="BE80" s="63">
        <f>SUM(ENERO:DICIEMBRE!BE80)</f>
        <v>0</v>
      </c>
      <c r="BF80" s="63">
        <f>SUM(ENERO:DICIEMBRE!BF80)</f>
        <v>0</v>
      </c>
      <c r="BG80" s="63">
        <f>SUM(ENERO:DICIEMBRE!BG80)</f>
        <v>0</v>
      </c>
      <c r="BH80" s="63">
        <f>SUM(ENERO:DICIEMBRE!BH80)</f>
        <v>0</v>
      </c>
      <c r="BI80" s="63">
        <f>SUM(ENERO:DICIEMBRE!BI80)</f>
        <v>0</v>
      </c>
      <c r="BJ80" s="63">
        <f>SUM(ENERO:DICIEMBRE!BJ80)</f>
        <v>0</v>
      </c>
      <c r="BK80" s="63">
        <f>SUM(ENERO:DICIEMBRE!BK80)</f>
        <v>0</v>
      </c>
      <c r="BL80" s="63">
        <f>SUM(ENERO:DICIEMBRE!BL80)</f>
        <v>0</v>
      </c>
      <c r="BM80" s="63">
        <f>SUM(ENERO:DICIEMBRE!BM80)</f>
        <v>0</v>
      </c>
      <c r="BN80" s="63">
        <f>SUM(ENERO:DICIEMBRE!BN80)</f>
        <v>0</v>
      </c>
      <c r="BO80" s="63">
        <f>SUM(ENERO:DICIEMBRE!BO80)</f>
        <v>0</v>
      </c>
      <c r="BP80" s="63">
        <f>SUM(ENERO:DICIEMBRE!BP80)</f>
        <v>0</v>
      </c>
      <c r="BQ80" s="63">
        <f>SUM(ENERO:DICIEMBRE!BQ80)</f>
        <v>0</v>
      </c>
      <c r="BR80" s="63">
        <f>SUM(ENERO:DICIEMBRE!BR80)</f>
        <v>0</v>
      </c>
      <c r="BS80" s="63">
        <f>SUM(ENERO:DICIEMBRE!BS80)</f>
        <v>0</v>
      </c>
      <c r="BT80" s="63">
        <f>SUM(ENERO:DICIEMBRE!BT80)</f>
        <v>0</v>
      </c>
      <c r="BU80" s="69">
        <f t="shared" ref="BU80:BU85" si="664">SUM(AU80:BT80)</f>
        <v>0</v>
      </c>
      <c r="BV80" s="63">
        <f>SUM(ENERO:DICIEMBRE!BV80)</f>
        <v>0</v>
      </c>
      <c r="BW80" s="63">
        <f>SUM(ENERO:DICIEMBRE!BW80)</f>
        <v>0</v>
      </c>
      <c r="BX80" s="63">
        <f>SUM(ENERO:DICIEMBRE!BX80)</f>
        <v>0</v>
      </c>
      <c r="BY80" s="69">
        <f t="shared" ref="BY80:BY85" si="665">SUM(BV80:BX80)</f>
        <v>0</v>
      </c>
      <c r="BZ80" s="63">
        <f>SUM(ENERO:DICIEMBRE!BZ80)</f>
        <v>0</v>
      </c>
      <c r="CA80" s="63">
        <f>SUM(ENERO:DICIEMBRE!CA80)</f>
        <v>0</v>
      </c>
      <c r="CB80" s="63">
        <f>SUM(ENERO:DICIEMBRE!CB80)</f>
        <v>0</v>
      </c>
      <c r="CC80" s="63">
        <f>SUM(ENERO:DICIEMBRE!CC80)</f>
        <v>0</v>
      </c>
      <c r="CD80" s="63">
        <f>SUM(ENERO:DICIEMBRE!CD80)</f>
        <v>0</v>
      </c>
      <c r="CE80" s="63">
        <f>SUM(ENERO:DICIEMBRE!CE80)</f>
        <v>0</v>
      </c>
      <c r="CF80" s="63">
        <f>SUM(ENERO:DICIEMBRE!CF80)</f>
        <v>0</v>
      </c>
      <c r="CG80" s="63">
        <f>SUM(ENERO:DICIEMBRE!CG80)</f>
        <v>0</v>
      </c>
      <c r="CH80" s="63">
        <f>SUM(ENERO:DICIEMBRE!CH80)</f>
        <v>0</v>
      </c>
      <c r="CI80" s="63">
        <f>SUM(ENERO:DICIEMBRE!CI80)</f>
        <v>0</v>
      </c>
      <c r="CJ80" s="63">
        <f>SUM(ENERO:DICIEMBRE!CJ80)</f>
        <v>0</v>
      </c>
      <c r="CK80" s="63">
        <f>SUM(ENERO:DICIEMBRE!CK80)</f>
        <v>0</v>
      </c>
      <c r="CL80" s="63">
        <f>SUM(ENERO:DICIEMBRE!CL80)</f>
        <v>0</v>
      </c>
      <c r="CM80" s="63">
        <f>SUM(ENERO:DICIEMBRE!CM80)</f>
        <v>0</v>
      </c>
      <c r="CN80" s="63">
        <f>SUM(ENERO:DICIEMBRE!CN80)</f>
        <v>0</v>
      </c>
      <c r="CO80" s="63">
        <f>SUM(ENERO:DICIEMBRE!CO80)</f>
        <v>0</v>
      </c>
      <c r="CP80" s="63">
        <f>SUM(ENERO:DICIEMBRE!CP80)</f>
        <v>0</v>
      </c>
      <c r="CQ80" s="63">
        <f>SUM(ENERO:DICIEMBRE!CQ80)</f>
        <v>0</v>
      </c>
      <c r="CR80" s="63">
        <f>SUM(ENERO:DICIEMBRE!CR80)</f>
        <v>0</v>
      </c>
      <c r="CS80" s="63">
        <f>SUM(ENERO:DICIEMBRE!CS80)</f>
        <v>0</v>
      </c>
      <c r="CT80" s="63">
        <f>SUM(ENERO:DICIEMBRE!CT80)</f>
        <v>0</v>
      </c>
      <c r="CU80" s="63">
        <f>SUM(ENERO:DICIEMBRE!CU80)</f>
        <v>0</v>
      </c>
      <c r="CV80" s="63">
        <f>SUM(ENERO:DICIEMBRE!CV80)</f>
        <v>0</v>
      </c>
      <c r="CW80" s="63">
        <f>SUM(ENERO:DICIEMBRE!CW80)</f>
        <v>0</v>
      </c>
      <c r="CX80" s="63">
        <f>SUM(ENERO:DICIEMBRE!CX80)</f>
        <v>0</v>
      </c>
      <c r="CY80" s="63">
        <f>SUM(ENERO:DICIEMBRE!CY80)</f>
        <v>0</v>
      </c>
      <c r="CZ80" s="63">
        <f>SUM(ENERO:DICIEMBRE!CZ80)</f>
        <v>0</v>
      </c>
      <c r="DA80" s="63">
        <f>SUM(ENERO:DICIEMBRE!DA80)</f>
        <v>0</v>
      </c>
      <c r="DB80" s="63">
        <f>SUM(ENERO:DICIEMBRE!DB80)</f>
        <v>0</v>
      </c>
      <c r="DC80" s="69">
        <f t="shared" ref="DC80:DC85" si="666">SUM(BZ80:DB80)</f>
        <v>0</v>
      </c>
      <c r="DD80" s="63">
        <f>SUM(ENERO:DICIEMBRE!DD80)</f>
        <v>0</v>
      </c>
      <c r="DE80" s="63">
        <f>SUM(ENERO:DICIEMBRE!DE80)</f>
        <v>0</v>
      </c>
      <c r="DF80" s="69">
        <f t="shared" ref="DF80:DF85" si="667">SUM(DD80:DE80)</f>
        <v>0</v>
      </c>
      <c r="DG80" s="63">
        <f>SUM(ENERO:DICIEMBRE!DG80)</f>
        <v>0</v>
      </c>
      <c r="DH80" s="63">
        <f>SUM(ENERO:DICIEMBRE!DH80)</f>
        <v>0</v>
      </c>
      <c r="DI80" s="63">
        <f>SUM(ENERO:DICIEMBRE!DI80)</f>
        <v>0</v>
      </c>
      <c r="DJ80" s="63">
        <f>SUM(ENERO:DICIEMBRE!DJ80)</f>
        <v>0</v>
      </c>
      <c r="DK80" s="63">
        <f>SUM(ENERO:DICIEMBRE!DK80)</f>
        <v>0</v>
      </c>
      <c r="DL80" s="63">
        <f>SUM(ENERO:DICIEMBRE!DL80)</f>
        <v>0</v>
      </c>
      <c r="DM80" s="63">
        <f>SUM(ENERO:DICIEMBRE!DM80)</f>
        <v>0</v>
      </c>
      <c r="DN80" s="63">
        <f>SUM(ENERO:DICIEMBRE!DN80)</f>
        <v>0</v>
      </c>
      <c r="DO80" s="63">
        <f>SUM(ENERO:DICIEMBRE!DO80)</f>
        <v>0</v>
      </c>
      <c r="DP80" s="63">
        <f>SUM(ENERO:DICIEMBRE!DP80)</f>
        <v>0</v>
      </c>
      <c r="DQ80" s="63">
        <f>SUM(ENERO:DICIEMBRE!DQ80)</f>
        <v>0</v>
      </c>
      <c r="DR80" s="63">
        <f>SUM(ENERO:DICIEMBRE!DR80)</f>
        <v>0</v>
      </c>
      <c r="DS80" s="63">
        <f>SUM(ENERO:DICIEMBRE!DS80)</f>
        <v>0</v>
      </c>
      <c r="DT80" s="63">
        <f>SUM(ENERO:DICIEMBRE!DT80)</f>
        <v>0</v>
      </c>
      <c r="DU80" s="63">
        <f>SUM(ENERO:DICIEMBRE!DU80)</f>
        <v>0</v>
      </c>
      <c r="DV80" s="63">
        <f>SUM(ENERO:DICIEMBRE!DV80)</f>
        <v>0</v>
      </c>
      <c r="DW80" s="63">
        <f>SUM(ENERO:DICIEMBRE!DW80)</f>
        <v>0</v>
      </c>
      <c r="DX80" s="63">
        <f>SUM(ENERO:DICIEMBRE!DX80)</f>
        <v>0</v>
      </c>
      <c r="DY80" s="63">
        <f>SUM(ENERO:DICIEMBRE!DY80)</f>
        <v>0</v>
      </c>
      <c r="DZ80" s="63">
        <f>SUM(ENERO:DICIEMBRE!DZ80)</f>
        <v>0</v>
      </c>
      <c r="EA80" s="63">
        <f>SUM(ENERO:DICIEMBRE!EA80)</f>
        <v>0</v>
      </c>
      <c r="EB80" s="63">
        <f>SUM(ENERO:DICIEMBRE!EB80)</f>
        <v>0</v>
      </c>
      <c r="EC80" s="63">
        <f>SUM(ENERO:DICIEMBRE!EC80)</f>
        <v>0</v>
      </c>
      <c r="ED80" s="63">
        <f>SUM(ENERO:DICIEMBRE!ED80)</f>
        <v>0</v>
      </c>
      <c r="EE80" s="63">
        <f>SUM(ENERO:DICIEMBRE!EE80)</f>
        <v>0</v>
      </c>
      <c r="EF80" s="63">
        <f>SUM(ENERO:DICIEMBRE!EF80)</f>
        <v>0</v>
      </c>
      <c r="EG80" s="63">
        <f>SUM(ENERO:DICIEMBRE!EG80)</f>
        <v>0</v>
      </c>
      <c r="EH80" s="63">
        <f>SUM(ENERO:DICIEMBRE!EH80)</f>
        <v>0</v>
      </c>
      <c r="EI80" s="63">
        <f>SUM(ENERO:DICIEMBRE!EI80)</f>
        <v>0</v>
      </c>
      <c r="EJ80" s="69">
        <f t="shared" ref="EJ80:EJ85" si="668">SUM(EC80:ED80,DX80:DY80,DS80:DT80,DN80:DO80,DI80:DJ80,EI80,)</f>
        <v>0</v>
      </c>
      <c r="EK80" s="69">
        <f t="shared" ref="EK80:EK85" si="669">SUM(EE80:EH80,DZ80:EB80,DU80:DW80,DP80:DR80,DK80:DM80,DG80:DH80)</f>
        <v>0</v>
      </c>
      <c r="EL80" s="63">
        <f>SUM(ENERO:DICIEMBRE!EL80)</f>
        <v>0</v>
      </c>
      <c r="EM80" s="63">
        <f>SUM(ENERO:DICIEMBRE!EM80)</f>
        <v>0</v>
      </c>
      <c r="EN80" s="63">
        <f>SUM(ENERO:DICIEMBRE!EN80)</f>
        <v>0</v>
      </c>
      <c r="EO80" s="69">
        <f t="shared" ref="EO80:EO85" si="670">SUM(EL80:EN80)</f>
        <v>0</v>
      </c>
      <c r="EP80" s="63">
        <f>SUM(ENERO:DICIEMBRE!EP80)</f>
        <v>0</v>
      </c>
      <c r="EQ80" s="63">
        <f>SUM(ENERO:DICIEMBRE!EQ80)</f>
        <v>0</v>
      </c>
      <c r="ER80" s="63">
        <f>SUM(ENERO:DICIEMBRE!ER80)</f>
        <v>0</v>
      </c>
      <c r="ES80" s="63">
        <f>SUM(ENERO:DICIEMBRE!ES80)</f>
        <v>0</v>
      </c>
      <c r="ET80" s="63">
        <f>SUM(ENERO:DICIEMBRE!ET80)</f>
        <v>0</v>
      </c>
      <c r="EU80" s="63">
        <f>SUM(ENERO:DICIEMBRE!EU80)</f>
        <v>0</v>
      </c>
      <c r="EV80" s="63">
        <f>SUM(ENERO:DICIEMBRE!EV80)</f>
        <v>0</v>
      </c>
      <c r="EW80" s="63">
        <f>SUM(ENERO:DICIEMBRE!EW80)</f>
        <v>0</v>
      </c>
      <c r="EX80" s="63">
        <f>SUM(ENERO:DICIEMBRE!EX80)</f>
        <v>0</v>
      </c>
      <c r="EY80" s="69">
        <f t="shared" si="345"/>
        <v>0</v>
      </c>
      <c r="EZ80" s="63">
        <f>SUM(ENERO:DICIEMBRE!EZ80)</f>
        <v>0</v>
      </c>
      <c r="FA80" s="63">
        <f>SUM(ENERO:DICIEMBRE!FA80)</f>
        <v>0</v>
      </c>
      <c r="FB80" s="63">
        <f>SUM(ENERO:DICIEMBRE!FB80)</f>
        <v>0</v>
      </c>
      <c r="FC80" s="63">
        <f>SUM(ENERO:DICIEMBRE!FC80)</f>
        <v>0</v>
      </c>
      <c r="FD80" s="63">
        <f>SUM(ENERO:DICIEMBRE!FD80)</f>
        <v>0</v>
      </c>
      <c r="FE80" s="63">
        <f>SUM(ENERO:DICIEMBRE!FE80)</f>
        <v>0</v>
      </c>
      <c r="FF80" s="63">
        <f>SUM(ENERO:DICIEMBRE!FF80)</f>
        <v>0</v>
      </c>
      <c r="FG80" s="63">
        <f>SUM(ENERO:DICIEMBRE!FG80)</f>
        <v>0</v>
      </c>
      <c r="FH80" s="69">
        <f t="shared" ref="FH80:FH85" si="671">SUM(EZ80:FG80)</f>
        <v>0</v>
      </c>
      <c r="FI80" s="63">
        <f>SUM(ENERO:DICIEMBRE!FI80)</f>
        <v>0</v>
      </c>
      <c r="FJ80" s="63">
        <f>SUM(ENERO:DICIEMBRE!FJ80)</f>
        <v>0</v>
      </c>
      <c r="FK80" s="63">
        <f>SUM(ENERO:DICIEMBRE!FK80)</f>
        <v>0</v>
      </c>
      <c r="FL80" s="63">
        <f>SUM(ENERO:DICIEMBRE!FL80)</f>
        <v>0</v>
      </c>
      <c r="FM80" s="63">
        <f>SUM(ENERO:DICIEMBRE!FM80)</f>
        <v>0</v>
      </c>
      <c r="FN80" s="63">
        <f>SUM(ENERO:DICIEMBRE!FN80)</f>
        <v>0</v>
      </c>
      <c r="FO80" s="63">
        <f>SUM(ENERO:DICIEMBRE!FO80)</f>
        <v>0</v>
      </c>
      <c r="FP80" s="63">
        <f>SUM(ENERO:DICIEMBRE!FP80)</f>
        <v>0</v>
      </c>
      <c r="FQ80" s="63">
        <f>SUM(ENERO:DICIEMBRE!FQ80)</f>
        <v>0</v>
      </c>
      <c r="FR80" s="63">
        <f>SUM(ENERO:DICIEMBRE!FR80)</f>
        <v>0</v>
      </c>
      <c r="FS80" s="69">
        <f t="shared" ref="FS80:FS85" si="672">SUM(FI80:FR80)</f>
        <v>0</v>
      </c>
      <c r="FT80" s="63">
        <f>SUM(ENERO:DICIEMBRE!FT80)</f>
        <v>0</v>
      </c>
      <c r="FU80" s="63">
        <f>SUM(ENERO:DICIEMBRE!FU80)</f>
        <v>0</v>
      </c>
      <c r="FV80" s="63">
        <f>SUM(ENERO:DICIEMBRE!FV80)</f>
        <v>0</v>
      </c>
      <c r="FW80" s="63">
        <f>SUM(ENERO:DICIEMBRE!FW80)</f>
        <v>0</v>
      </c>
      <c r="FX80" s="63">
        <f>SUM(ENERO:DICIEMBRE!FX80)</f>
        <v>0</v>
      </c>
      <c r="FY80" s="63">
        <f>SUM(ENERO:DICIEMBRE!FY80)</f>
        <v>0</v>
      </c>
      <c r="FZ80" s="63">
        <f>SUM(ENERO:DICIEMBRE!FZ80)</f>
        <v>0</v>
      </c>
      <c r="GA80" s="63">
        <f>SUM(ENERO:DICIEMBRE!GA80)</f>
        <v>0</v>
      </c>
      <c r="GB80" s="63">
        <f>SUM(ENERO:DICIEMBRE!GB80)</f>
        <v>0</v>
      </c>
      <c r="GC80" s="63">
        <f>SUM(ENERO:DICIEMBRE!GC80)</f>
        <v>0</v>
      </c>
      <c r="GD80" s="63">
        <f>SUM(ENERO:DICIEMBRE!GD80)</f>
        <v>0</v>
      </c>
      <c r="GE80" s="63">
        <f>SUM(ENERO:DICIEMBRE!GE80)</f>
        <v>0</v>
      </c>
      <c r="GF80" s="63">
        <f>SUM(ENERO:DICIEMBRE!GF80)</f>
        <v>0</v>
      </c>
      <c r="GG80" s="63">
        <f>SUM(ENERO:DICIEMBRE!GG80)</f>
        <v>0</v>
      </c>
      <c r="GH80" s="63">
        <f>SUM(ENERO:DICIEMBRE!GH80)</f>
        <v>0</v>
      </c>
      <c r="GI80" s="63">
        <f>SUM(ENERO:DICIEMBRE!GI80)</f>
        <v>0</v>
      </c>
      <c r="GJ80" s="63">
        <f>SUM(ENERO:DICIEMBRE!GJ80)</f>
        <v>0</v>
      </c>
      <c r="GK80" s="63">
        <f>SUM(ENERO:DICIEMBRE!GK80)</f>
        <v>0</v>
      </c>
      <c r="GL80" s="63">
        <f>SUM(ENERO:DICIEMBRE!GL80)</f>
        <v>0</v>
      </c>
      <c r="GM80" s="63">
        <f>SUM(ENERO:DICIEMBRE!GM80)</f>
        <v>0</v>
      </c>
      <c r="GN80" s="63">
        <f>SUM(ENERO:DICIEMBRE!GN80)</f>
        <v>0</v>
      </c>
      <c r="GO80" s="63">
        <f>SUM(ENERO:DICIEMBRE!GO80)</f>
        <v>0</v>
      </c>
      <c r="GP80" s="63">
        <f>SUM(ENERO:DICIEMBRE!GP80)</f>
        <v>0</v>
      </c>
      <c r="GQ80" s="69">
        <f t="shared" si="346"/>
        <v>0</v>
      </c>
      <c r="GR80" s="63">
        <f>SUM(ENERO:DICIEMBRE!GR80)</f>
        <v>0</v>
      </c>
      <c r="GS80" s="69">
        <f t="shared" ref="GS80:GS85" si="673">SUM(GR80)</f>
        <v>0</v>
      </c>
      <c r="GT80" s="63">
        <f>SUM(ENERO:DICIEMBRE!GT80)</f>
        <v>0</v>
      </c>
      <c r="GU80" s="63">
        <f>SUM(ENERO:DICIEMBRE!GU80)</f>
        <v>0</v>
      </c>
      <c r="GV80" s="63">
        <f>SUM(ENERO:DICIEMBRE!GV80)</f>
        <v>0</v>
      </c>
      <c r="GW80" s="63">
        <f>SUM(ENERO:DICIEMBRE!GW80)</f>
        <v>0</v>
      </c>
      <c r="GX80" s="63">
        <f>SUM(ENERO:DICIEMBRE!GX80)</f>
        <v>0</v>
      </c>
      <c r="GY80" s="63">
        <f>SUM(ENERO:DICIEMBRE!GY80)</f>
        <v>0</v>
      </c>
      <c r="GZ80" s="63">
        <f>SUM(ENERO:DICIEMBRE!GZ80)</f>
        <v>0</v>
      </c>
      <c r="HA80" s="63">
        <f>SUM(ENERO:DICIEMBRE!HA80)</f>
        <v>0</v>
      </c>
      <c r="HB80" s="63">
        <f>SUM(ENERO:DICIEMBRE!HB80)</f>
        <v>0</v>
      </c>
      <c r="HC80" s="63">
        <f>SUM(ENERO:DICIEMBRE!HC80)</f>
        <v>0</v>
      </c>
      <c r="HD80" s="63">
        <f>SUM(ENERO:DICIEMBRE!HD80)</f>
        <v>0</v>
      </c>
      <c r="HE80" s="63">
        <f>SUM(ENERO:DICIEMBRE!HE80)</f>
        <v>0</v>
      </c>
      <c r="HF80" s="63">
        <f>SUM(ENERO:DICIEMBRE!HF80)</f>
        <v>0</v>
      </c>
      <c r="HG80" s="63">
        <f>SUM(ENERO:DICIEMBRE!HG80)</f>
        <v>0</v>
      </c>
      <c r="HH80" s="63">
        <f>SUM(ENERO:DICIEMBRE!HH80)</f>
        <v>0</v>
      </c>
      <c r="HI80" s="63">
        <f>SUM(ENERO:DICIEMBRE!HI80)</f>
        <v>0</v>
      </c>
      <c r="HJ80" s="63">
        <f>SUM(ENERO:DICIEMBRE!HJ80)</f>
        <v>0</v>
      </c>
      <c r="HK80" s="63">
        <f>SUM(ENERO:DICIEMBRE!HK80)</f>
        <v>0</v>
      </c>
      <c r="HL80" s="63">
        <f>SUM(ENERO:DICIEMBRE!HL80)</f>
        <v>0</v>
      </c>
      <c r="HM80" s="63">
        <f>SUM(ENERO:DICIEMBRE!HM80)</f>
        <v>0</v>
      </c>
      <c r="HN80" s="63">
        <f>SUM(ENERO:DICIEMBRE!HN80)</f>
        <v>0</v>
      </c>
      <c r="HO80" s="63">
        <f>SUM(ENERO:DICIEMBRE!HO80)</f>
        <v>0</v>
      </c>
      <c r="HP80" s="63">
        <f>SUM(ENERO:DICIEMBRE!HP80)</f>
        <v>0</v>
      </c>
      <c r="HQ80" s="63">
        <f>SUM(ENERO:DICIEMBRE!HQ80)</f>
        <v>0</v>
      </c>
      <c r="HR80" s="63">
        <f>SUM(ENERO:DICIEMBRE!HR80)</f>
        <v>0</v>
      </c>
      <c r="HS80" s="69">
        <f t="shared" ref="HS80:HS85" si="674">SUM(GT80:HR80)</f>
        <v>0</v>
      </c>
      <c r="HT80" s="63">
        <f>SUM(ENERO:DICIEMBRE!HT80)</f>
        <v>0</v>
      </c>
      <c r="HU80" s="63">
        <f>SUM(ENERO:DICIEMBRE!HU80)</f>
        <v>0</v>
      </c>
      <c r="HV80" s="69">
        <f t="shared" ref="HV80:HV85" si="675">SUM(HT80:HU80)</f>
        <v>0</v>
      </c>
      <c r="HW80" s="63">
        <f>SUM(ENERO:DICIEMBRE!HW80)</f>
        <v>0</v>
      </c>
      <c r="HX80" s="63">
        <f>SUM(ENERO:DICIEMBRE!HX80)</f>
        <v>0</v>
      </c>
      <c r="HY80" s="63">
        <f>SUM(ENERO:DICIEMBRE!HY80)</f>
        <v>0</v>
      </c>
      <c r="HZ80" s="63">
        <f>SUM(ENERO:DICIEMBRE!HZ80)</f>
        <v>0</v>
      </c>
      <c r="IA80" s="63">
        <f>SUM(ENERO:DICIEMBRE!IA80)</f>
        <v>0</v>
      </c>
      <c r="IB80" s="63">
        <f>SUM(ENERO:DICIEMBRE!IB80)</f>
        <v>0</v>
      </c>
      <c r="IC80" s="69">
        <f t="shared" ref="IC80:IC85" si="676">SUM(HW80:IB80)</f>
        <v>0</v>
      </c>
      <c r="ID80" s="63">
        <f>SUM(ENERO:DICIEMBRE!ID80)</f>
        <v>0</v>
      </c>
      <c r="IE80" s="63">
        <f>SUM(ENERO:DICIEMBRE!IE80)</f>
        <v>0</v>
      </c>
      <c r="IF80" s="63">
        <f>SUM(ENERO:DICIEMBRE!IF80)</f>
        <v>0</v>
      </c>
      <c r="IG80" s="63">
        <f>SUM(ENERO:DICIEMBRE!IG80)</f>
        <v>0</v>
      </c>
      <c r="IH80" s="63">
        <f>SUM(ENERO:DICIEMBRE!IH80)</f>
        <v>0</v>
      </c>
      <c r="II80" s="63">
        <f>SUM(ENERO:DICIEMBRE!II80)</f>
        <v>0</v>
      </c>
      <c r="IJ80" s="63">
        <f>SUM(ENERO:DICIEMBRE!IJ80)</f>
        <v>0</v>
      </c>
      <c r="IK80" s="63">
        <f>SUM(ENERO:DICIEMBRE!IK80)</f>
        <v>0</v>
      </c>
      <c r="IL80" s="63">
        <f>SUM(ENERO:DICIEMBRE!IL80)</f>
        <v>0</v>
      </c>
      <c r="IM80" s="63">
        <f>SUM(ENERO:DICIEMBRE!IM80)</f>
        <v>0</v>
      </c>
      <c r="IN80" s="69">
        <f t="shared" ref="IN80:IN85" si="677">SUM(ID80:IM80)</f>
        <v>0</v>
      </c>
      <c r="IO80" s="140">
        <f t="shared" ref="IO80:IO85" si="678">SUM(AT80,BU80,BY80,DC80,DF80,EK80,EO80,EJ80,EY80,FH80,FS80,GQ80,GS80,HS80,HV80,IC80,IN80)</f>
        <v>0</v>
      </c>
      <c r="IP80" s="63">
        <f>SUM(ENERO:DICIEMBRE!IP80)</f>
        <v>0</v>
      </c>
      <c r="IQ80" s="63">
        <f>SUM(ENERO:DICIEMBRE!IQ80)</f>
        <v>0</v>
      </c>
      <c r="IR80" s="63">
        <f>SUM(ENERO:DICIEMBRE!IR80)</f>
        <v>0</v>
      </c>
      <c r="IS80" s="63">
        <f>SUM(ENERO:DICIEMBRE!IS80)</f>
        <v>0</v>
      </c>
      <c r="IT80" s="63">
        <f>SUM(ENERO:DICIEMBRE!IT80)</f>
        <v>0</v>
      </c>
      <c r="IU80" s="63">
        <f>SUM(ENERO:DICIEMBRE!IU80)</f>
        <v>0</v>
      </c>
      <c r="IV80" s="63">
        <f>SUM(ENERO:DICIEMBRE!IV80)</f>
        <v>0</v>
      </c>
      <c r="IW80" s="63">
        <f>SUM(ENERO:DICIEMBRE!IW80)</f>
        <v>0</v>
      </c>
      <c r="IX80" s="63">
        <f>SUM(ENERO:DICIEMBRE!IX80)</f>
        <v>0</v>
      </c>
      <c r="IY80" s="63">
        <f>SUM(ENERO:DICIEMBRE!IY80)</f>
        <v>0</v>
      </c>
      <c r="IZ80" s="63">
        <f>SUM(ENERO:DICIEMBRE!IZ80)</f>
        <v>0</v>
      </c>
      <c r="JA80" s="63">
        <f>SUM(ENERO:DICIEMBRE!JA80)</f>
        <v>0</v>
      </c>
      <c r="JB80" s="63">
        <f>SUM(ENERO:DICIEMBRE!JB80)</f>
        <v>0</v>
      </c>
      <c r="JC80" s="63">
        <f>SUM(ENERO:DICIEMBRE!JC80)</f>
        <v>0</v>
      </c>
      <c r="JD80" s="140">
        <f t="shared" ref="JD80:JE85" si="679">SUM(IP80,IR80,IT80,IZ80,JB80,IX80,IV80)</f>
        <v>0</v>
      </c>
      <c r="JE80" s="140">
        <f t="shared" si="679"/>
        <v>0</v>
      </c>
      <c r="JF80" s="140">
        <f t="shared" ref="JF80:JF85" si="680">SUM(JD80:JE80)</f>
        <v>0</v>
      </c>
      <c r="JG80" s="63">
        <f>SUM(ENERO:DICIEMBRE!JG80)</f>
        <v>0</v>
      </c>
      <c r="JH80" s="63">
        <f>SUM(ENERO:DICIEMBRE!JH80)</f>
        <v>0</v>
      </c>
      <c r="JI80" s="63">
        <f>SUM(ENERO:DICIEMBRE!JI80)</f>
        <v>0</v>
      </c>
      <c r="JJ80" s="63">
        <f>SUM(ENERO:DICIEMBRE!JJ80)</f>
        <v>0</v>
      </c>
      <c r="JK80" s="63">
        <f>SUM(ENERO:DICIEMBRE!JK80)</f>
        <v>0</v>
      </c>
      <c r="JL80" s="140">
        <f t="shared" ref="JL80:JL85" si="681">SUM(JG80:JK80)</f>
        <v>0</v>
      </c>
      <c r="JM80" s="63">
        <f>SUM(ENERO:DICIEMBRE!JM80)</f>
        <v>0</v>
      </c>
      <c r="JN80" s="63">
        <f>SUM(ENERO:DICIEMBRE!JN80)</f>
        <v>0</v>
      </c>
      <c r="JO80" s="140">
        <f t="shared" ref="JO80:JO85" si="682">SUM(JM80:JN80)</f>
        <v>0</v>
      </c>
      <c r="JP80" s="63">
        <f>SUM(ENERO:DICIEMBRE!JP80)</f>
        <v>0</v>
      </c>
      <c r="JQ80" s="63">
        <f>SUM(ENERO:DICIEMBRE!JQ80)</f>
        <v>0</v>
      </c>
      <c r="JR80" s="63">
        <f>SUM(ENERO:DICIEMBRE!JR80)</f>
        <v>0</v>
      </c>
      <c r="JS80" s="63">
        <f>SUM(ENERO:DICIEMBRE!JS80)</f>
        <v>0</v>
      </c>
      <c r="JT80" s="63">
        <f>SUM(ENERO:DICIEMBRE!JT80)</f>
        <v>0</v>
      </c>
      <c r="JU80" s="63">
        <f>SUM(ENERO:DICIEMBRE!JU80)</f>
        <v>0</v>
      </c>
      <c r="JV80" s="63">
        <f>SUM(ENERO:DICIEMBRE!JV80)</f>
        <v>0</v>
      </c>
      <c r="JW80" s="63">
        <f>SUM(ENERO:DICIEMBRE!JW80)</f>
        <v>0</v>
      </c>
      <c r="JX80" s="63">
        <f>SUM(ENERO:DICIEMBRE!JX80)</f>
        <v>0</v>
      </c>
      <c r="JY80" s="63">
        <f>SUM(ENERO:DICIEMBRE!JY80)</f>
        <v>0</v>
      </c>
      <c r="JZ80" s="63">
        <f>SUM(ENERO:DICIEMBRE!JZ80)</f>
        <v>0</v>
      </c>
      <c r="KA80" s="63">
        <f>SUM(ENERO:DICIEMBRE!KA80)</f>
        <v>0</v>
      </c>
      <c r="KB80" s="63">
        <f>SUM(ENERO:DICIEMBRE!KB80)</f>
        <v>0</v>
      </c>
      <c r="KC80" s="63">
        <f>SUM(ENERO:DICIEMBRE!KC80)</f>
        <v>0</v>
      </c>
      <c r="KD80" s="63">
        <f>SUM(ENERO:DICIEMBRE!KD80)</f>
        <v>0</v>
      </c>
      <c r="KE80" s="63">
        <f>SUM(ENERO:DICIEMBRE!KE80)</f>
        <v>0</v>
      </c>
      <c r="KF80" s="63">
        <f>SUM(ENERO:DICIEMBRE!KF80)</f>
        <v>0</v>
      </c>
      <c r="KG80" s="140">
        <f t="shared" ref="KG80:KG85" si="683">SUM(JP80:KF80)</f>
        <v>0</v>
      </c>
      <c r="KH80" s="63">
        <f t="shared" ref="KH80:KX80" si="684">SUM(KH81:KH85)</f>
        <v>0</v>
      </c>
      <c r="KI80" s="63">
        <f t="shared" si="684"/>
        <v>0</v>
      </c>
      <c r="KJ80" s="63">
        <f t="shared" si="684"/>
        <v>0</v>
      </c>
      <c r="KK80" s="63">
        <f t="shared" si="684"/>
        <v>0</v>
      </c>
      <c r="KL80" s="63">
        <f t="shared" si="684"/>
        <v>0</v>
      </c>
      <c r="KM80" s="63">
        <f t="shared" si="684"/>
        <v>0</v>
      </c>
      <c r="KN80" s="63">
        <f t="shared" si="684"/>
        <v>0</v>
      </c>
      <c r="KO80" s="63">
        <f t="shared" si="684"/>
        <v>0</v>
      </c>
      <c r="KP80" s="63">
        <f t="shared" si="684"/>
        <v>0</v>
      </c>
      <c r="KQ80" s="63">
        <f t="shared" si="684"/>
        <v>0</v>
      </c>
      <c r="KR80" s="63">
        <f t="shared" si="684"/>
        <v>0</v>
      </c>
      <c r="KS80" s="63">
        <f t="shared" si="684"/>
        <v>0</v>
      </c>
      <c r="KT80" s="63">
        <f t="shared" si="684"/>
        <v>0</v>
      </c>
      <c r="KU80" s="63">
        <f t="shared" si="684"/>
        <v>0</v>
      </c>
      <c r="KV80" s="63">
        <f t="shared" si="684"/>
        <v>0</v>
      </c>
      <c r="KW80" s="63">
        <f t="shared" si="684"/>
        <v>0</v>
      </c>
      <c r="KX80" s="63">
        <f t="shared" si="684"/>
        <v>0</v>
      </c>
      <c r="KY80" s="140">
        <f t="shared" ref="KY80:KY85" si="685">SUM(KH80:KX80)</f>
        <v>0</v>
      </c>
      <c r="KZ80" s="63">
        <f>SUM(ENERO:DICIEMBRE!KZ80)</f>
        <v>0</v>
      </c>
      <c r="LA80" s="63">
        <f t="shared" ref="LA80:MM80" si="686">SUM(LA81:LA85)</f>
        <v>0</v>
      </c>
      <c r="LB80" s="63">
        <f t="shared" si="686"/>
        <v>0</v>
      </c>
      <c r="LC80" s="63">
        <f t="shared" si="686"/>
        <v>0</v>
      </c>
      <c r="LD80" s="63">
        <f t="shared" si="686"/>
        <v>0</v>
      </c>
      <c r="LE80" s="63">
        <f t="shared" si="686"/>
        <v>0</v>
      </c>
      <c r="LF80" s="63">
        <f t="shared" si="686"/>
        <v>0</v>
      </c>
      <c r="LG80" s="63">
        <f t="shared" si="686"/>
        <v>0</v>
      </c>
      <c r="LH80" s="63">
        <f t="shared" si="686"/>
        <v>0</v>
      </c>
      <c r="LI80" s="63">
        <f t="shared" si="686"/>
        <v>0</v>
      </c>
      <c r="LJ80" s="63">
        <f t="shared" si="686"/>
        <v>0</v>
      </c>
      <c r="LK80" s="63">
        <f t="shared" si="686"/>
        <v>0</v>
      </c>
      <c r="LL80" s="63">
        <f t="shared" si="686"/>
        <v>0</v>
      </c>
      <c r="LM80" s="63">
        <f t="shared" si="686"/>
        <v>0</v>
      </c>
      <c r="LN80" s="63">
        <f t="shared" si="686"/>
        <v>0</v>
      </c>
      <c r="LO80" s="63">
        <f t="shared" si="686"/>
        <v>0</v>
      </c>
      <c r="LP80" s="63">
        <f t="shared" si="686"/>
        <v>0</v>
      </c>
      <c r="LQ80" s="63">
        <f t="shared" si="686"/>
        <v>0</v>
      </c>
      <c r="LR80" s="63">
        <f t="shared" si="686"/>
        <v>0</v>
      </c>
      <c r="LS80" s="63">
        <f t="shared" si="686"/>
        <v>0</v>
      </c>
      <c r="LT80" s="63">
        <f t="shared" si="686"/>
        <v>0</v>
      </c>
      <c r="LU80" s="63">
        <f t="shared" si="686"/>
        <v>0</v>
      </c>
      <c r="LV80" s="63">
        <f t="shared" si="686"/>
        <v>0</v>
      </c>
      <c r="LW80" s="63">
        <f t="shared" si="686"/>
        <v>0</v>
      </c>
      <c r="LX80" s="63">
        <f t="shared" si="686"/>
        <v>0</v>
      </c>
      <c r="LY80" s="63">
        <f t="shared" si="686"/>
        <v>0</v>
      </c>
      <c r="LZ80" s="63">
        <f t="shared" si="686"/>
        <v>0</v>
      </c>
      <c r="MA80" s="63">
        <f t="shared" si="686"/>
        <v>0</v>
      </c>
      <c r="MB80" s="63">
        <f t="shared" si="686"/>
        <v>0</v>
      </c>
      <c r="MC80" s="63">
        <f t="shared" si="686"/>
        <v>0</v>
      </c>
      <c r="MD80" s="63">
        <f t="shared" si="686"/>
        <v>0</v>
      </c>
      <c r="ME80" s="63">
        <f t="shared" si="686"/>
        <v>0</v>
      </c>
      <c r="MF80" s="63">
        <f t="shared" si="686"/>
        <v>0</v>
      </c>
      <c r="MG80" s="63">
        <f t="shared" si="686"/>
        <v>0</v>
      </c>
      <c r="MH80" s="63">
        <f t="shared" si="686"/>
        <v>0</v>
      </c>
      <c r="MI80" s="63">
        <f t="shared" si="686"/>
        <v>0</v>
      </c>
      <c r="MJ80" s="63">
        <f t="shared" si="686"/>
        <v>0</v>
      </c>
      <c r="MK80" s="63">
        <f t="shared" si="686"/>
        <v>0</v>
      </c>
      <c r="ML80" s="63">
        <f t="shared" si="686"/>
        <v>0</v>
      </c>
      <c r="MM80" s="63">
        <f t="shared" si="686"/>
        <v>0</v>
      </c>
    </row>
    <row r="81" ht="12" spans="1:351">
      <c r="A81" s="1" t="s">
        <v>170</v>
      </c>
      <c r="B81" s="1">
        <v>31002</v>
      </c>
      <c r="C81" s="62" t="s">
        <v>244</v>
      </c>
      <c r="D81" s="63" t="e">
        <f>AVERAGE(ENERO:DICIEMBRE!D81)</f>
        <v>#DIV/0!</v>
      </c>
      <c r="E81" s="63" t="e">
        <f>AVERAGE(ENERO:DICIEMBRE!E81)</f>
        <v>#DIV/0!</v>
      </c>
      <c r="F81" s="63" t="e">
        <f>AVERAGE(ENERO:DICIEMBRE!F81)</f>
        <v>#DIV/0!</v>
      </c>
      <c r="G81" s="63" t="e">
        <f>AVERAGE(ENERO:DICIEMBRE!G81)</f>
        <v>#DIV/0!</v>
      </c>
      <c r="H81" s="63" t="e">
        <f>AVERAGE(ENERO:DICIEMBRE!H81)</f>
        <v>#DIV/0!</v>
      </c>
      <c r="I81" s="63" t="e">
        <f>AVERAGE(ENERO:DICIEMBRE!I81)</f>
        <v>#DIV/0!</v>
      </c>
      <c r="J81" s="63" t="e">
        <f>AVERAGE(ENERO:DICIEMBRE!J81)</f>
        <v>#DIV/0!</v>
      </c>
      <c r="K81" s="63" t="e">
        <f>AVERAGE(ENERO:DICIEMBRE!K81)</f>
        <v>#DIV/0!</v>
      </c>
      <c r="L81" s="63" t="e">
        <f>AVERAGE(ENERO:DICIEMBRE!L81)</f>
        <v>#DIV/0!</v>
      </c>
      <c r="M81" s="63" t="e">
        <f>AVERAGE(ENERO:DICIEMBRE!M81)</f>
        <v>#DIV/0!</v>
      </c>
      <c r="N81" s="69" t="e">
        <f t="shared" si="661"/>
        <v>#DIV/0!</v>
      </c>
      <c r="O81" s="63" t="e">
        <f>AVERAGE(ENERO:DICIEMBRE!O81)</f>
        <v>#DIV/0!</v>
      </c>
      <c r="P81" s="63" t="e">
        <f>AVERAGE(ENERO:DICIEMBRE!P81)</f>
        <v>#DIV/0!</v>
      </c>
      <c r="Q81" s="63" t="e">
        <f>AVERAGE(ENERO:DICIEMBRE!Q81)</f>
        <v>#DIV/0!</v>
      </c>
      <c r="R81" s="63" t="e">
        <f>AVERAGE(ENERO:DICIEMBRE!R81)</f>
        <v>#DIV/0!</v>
      </c>
      <c r="S81" s="63" t="e">
        <f>AVERAGE(ENERO:DICIEMBRE!S81)</f>
        <v>#DIV/0!</v>
      </c>
      <c r="T81" s="63" t="e">
        <f>AVERAGE(ENERO:DICIEMBRE!T81)</f>
        <v>#DIV/0!</v>
      </c>
      <c r="U81" s="63" t="e">
        <f>AVERAGE(ENERO:DICIEMBRE!U81)</f>
        <v>#DIV/0!</v>
      </c>
      <c r="V81" s="63" t="e">
        <f>AVERAGE(ENERO:DICIEMBRE!V81)</f>
        <v>#DIV/0!</v>
      </c>
      <c r="W81" s="63" t="e">
        <f>AVERAGE(ENERO:DICIEMBRE!W81)</f>
        <v>#DIV/0!</v>
      </c>
      <c r="X81" s="63" t="e">
        <f>AVERAGE(ENERO:DICIEMBRE!X81)</f>
        <v>#DIV/0!</v>
      </c>
      <c r="Y81" s="69" t="e">
        <f t="shared" si="662"/>
        <v>#DIV/0!</v>
      </c>
      <c r="Z81" s="73">
        <f t="shared" si="629"/>
        <v>0</v>
      </c>
      <c r="AA81" s="74">
        <f t="shared" si="629"/>
        <v>0</v>
      </c>
      <c r="AB81" s="74">
        <f t="shared" si="629"/>
        <v>0</v>
      </c>
      <c r="AC81" s="74">
        <f t="shared" si="629"/>
        <v>0</v>
      </c>
      <c r="AD81" s="74">
        <f t="shared" si="629"/>
        <v>0</v>
      </c>
      <c r="AE81" s="74">
        <f t="shared" si="629"/>
        <v>0</v>
      </c>
      <c r="AF81" s="74">
        <f t="shared" si="629"/>
        <v>0</v>
      </c>
      <c r="AG81" s="74">
        <f t="shared" si="629"/>
        <v>0</v>
      </c>
      <c r="AH81" s="74">
        <f t="shared" si="182"/>
        <v>0</v>
      </c>
      <c r="AI81" s="74">
        <f t="shared" si="182"/>
        <v>0</v>
      </c>
      <c r="AJ81" s="94">
        <f t="shared" si="182"/>
        <v>0</v>
      </c>
      <c r="AK81" s="95">
        <f>SUM(ENERO:DICIEMBRE!AK81)</f>
        <v>0</v>
      </c>
      <c r="AL81" s="96">
        <f>SUM(ENERO:DICIEMBRE!AL81)</f>
        <v>0</v>
      </c>
      <c r="AM81" s="63">
        <f>SUM(ENERO:DICIEMBRE!AM81)</f>
        <v>0</v>
      </c>
      <c r="AN81" s="63">
        <f>SUM(ENERO:DICIEMBRE!AN81)</f>
        <v>0</v>
      </c>
      <c r="AO81" s="63">
        <f>SUM(ENERO:DICIEMBRE!AO81)</f>
        <v>0</v>
      </c>
      <c r="AP81" s="63">
        <f>SUM(ENERO:DICIEMBRE!AP81)</f>
        <v>0</v>
      </c>
      <c r="AQ81" s="63">
        <f>SUM(ENERO:DICIEMBRE!AQ81)</f>
        <v>0</v>
      </c>
      <c r="AR81" s="63">
        <f>SUM(ENERO:DICIEMBRE!AR81)</f>
        <v>0</v>
      </c>
      <c r="AS81" s="63">
        <f>SUM(ENERO:DICIEMBRE!AS81)</f>
        <v>0</v>
      </c>
      <c r="AT81" s="69">
        <f t="shared" si="663"/>
        <v>0</v>
      </c>
      <c r="AU81" s="63">
        <f>SUM(ENERO:DICIEMBRE!AU81)</f>
        <v>0</v>
      </c>
      <c r="AV81" s="63">
        <f>SUM(ENERO:DICIEMBRE!AV81)</f>
        <v>0</v>
      </c>
      <c r="AW81" s="63">
        <f>SUM(ENERO:DICIEMBRE!AW81)</f>
        <v>0</v>
      </c>
      <c r="AX81" s="63">
        <f>SUM(ENERO:DICIEMBRE!AX81)</f>
        <v>0</v>
      </c>
      <c r="AY81" s="63">
        <f>SUM(ENERO:DICIEMBRE!AY81)</f>
        <v>0</v>
      </c>
      <c r="AZ81" s="63">
        <f>SUM(ENERO:DICIEMBRE!AZ81)</f>
        <v>0</v>
      </c>
      <c r="BA81" s="63">
        <f>SUM(ENERO:DICIEMBRE!BA81)</f>
        <v>0</v>
      </c>
      <c r="BB81" s="63">
        <f>SUM(ENERO:DICIEMBRE!BB81)</f>
        <v>0</v>
      </c>
      <c r="BC81" s="63">
        <f>SUM(ENERO:DICIEMBRE!BC81)</f>
        <v>0</v>
      </c>
      <c r="BD81" s="63">
        <f>SUM(ENERO:DICIEMBRE!BD81)</f>
        <v>0</v>
      </c>
      <c r="BE81" s="63">
        <f>SUM(ENERO:DICIEMBRE!BE81)</f>
        <v>0</v>
      </c>
      <c r="BF81" s="63">
        <f>SUM(ENERO:DICIEMBRE!BF81)</f>
        <v>0</v>
      </c>
      <c r="BG81" s="63">
        <f>SUM(ENERO:DICIEMBRE!BG81)</f>
        <v>0</v>
      </c>
      <c r="BH81" s="63">
        <f>SUM(ENERO:DICIEMBRE!BH81)</f>
        <v>0</v>
      </c>
      <c r="BI81" s="63">
        <f>SUM(ENERO:DICIEMBRE!BI81)</f>
        <v>0</v>
      </c>
      <c r="BJ81" s="63">
        <f>SUM(ENERO:DICIEMBRE!BJ81)</f>
        <v>0</v>
      </c>
      <c r="BK81" s="63">
        <f>SUM(ENERO:DICIEMBRE!BK81)</f>
        <v>0</v>
      </c>
      <c r="BL81" s="63">
        <f>SUM(ENERO:DICIEMBRE!BL81)</f>
        <v>0</v>
      </c>
      <c r="BM81" s="63">
        <f>SUM(ENERO:DICIEMBRE!BM81)</f>
        <v>0</v>
      </c>
      <c r="BN81" s="63">
        <f>SUM(ENERO:DICIEMBRE!BN81)</f>
        <v>0</v>
      </c>
      <c r="BO81" s="63">
        <f>SUM(ENERO:DICIEMBRE!BO81)</f>
        <v>0</v>
      </c>
      <c r="BP81" s="63">
        <f>SUM(ENERO:DICIEMBRE!BP81)</f>
        <v>0</v>
      </c>
      <c r="BQ81" s="63">
        <f>SUM(ENERO:DICIEMBRE!BQ81)</f>
        <v>0</v>
      </c>
      <c r="BR81" s="63">
        <f>SUM(ENERO:DICIEMBRE!BR81)</f>
        <v>0</v>
      </c>
      <c r="BS81" s="63">
        <f>SUM(ENERO:DICIEMBRE!BS81)</f>
        <v>0</v>
      </c>
      <c r="BT81" s="63">
        <f>SUM(ENERO:DICIEMBRE!BT81)</f>
        <v>0</v>
      </c>
      <c r="BU81" s="69">
        <f t="shared" si="664"/>
        <v>0</v>
      </c>
      <c r="BV81" s="63">
        <f>SUM(ENERO:DICIEMBRE!BV81)</f>
        <v>0</v>
      </c>
      <c r="BW81" s="63">
        <f>SUM(ENERO:DICIEMBRE!BW81)</f>
        <v>0</v>
      </c>
      <c r="BX81" s="63">
        <f>SUM(ENERO:DICIEMBRE!BX81)</f>
        <v>0</v>
      </c>
      <c r="BY81" s="69">
        <f t="shared" si="665"/>
        <v>0</v>
      </c>
      <c r="BZ81" s="63">
        <f>SUM(ENERO:DICIEMBRE!BZ81)</f>
        <v>0</v>
      </c>
      <c r="CA81" s="63">
        <f>SUM(ENERO:DICIEMBRE!CA81)</f>
        <v>0</v>
      </c>
      <c r="CB81" s="63">
        <f>SUM(ENERO:DICIEMBRE!CB81)</f>
        <v>0</v>
      </c>
      <c r="CC81" s="63">
        <f>SUM(ENERO:DICIEMBRE!CC81)</f>
        <v>0</v>
      </c>
      <c r="CD81" s="63">
        <f>SUM(ENERO:DICIEMBRE!CD81)</f>
        <v>0</v>
      </c>
      <c r="CE81" s="63">
        <f>SUM(ENERO:DICIEMBRE!CE81)</f>
        <v>0</v>
      </c>
      <c r="CF81" s="63">
        <f>SUM(ENERO:DICIEMBRE!CF81)</f>
        <v>0</v>
      </c>
      <c r="CG81" s="63">
        <f>SUM(ENERO:DICIEMBRE!CG81)</f>
        <v>0</v>
      </c>
      <c r="CH81" s="63">
        <f>SUM(ENERO:DICIEMBRE!CH81)</f>
        <v>0</v>
      </c>
      <c r="CI81" s="63">
        <f>SUM(ENERO:DICIEMBRE!CI81)</f>
        <v>0</v>
      </c>
      <c r="CJ81" s="63">
        <f>SUM(ENERO:DICIEMBRE!CJ81)</f>
        <v>0</v>
      </c>
      <c r="CK81" s="63">
        <f>SUM(ENERO:DICIEMBRE!CK81)</f>
        <v>0</v>
      </c>
      <c r="CL81" s="63">
        <f>SUM(ENERO:DICIEMBRE!CL81)</f>
        <v>0</v>
      </c>
      <c r="CM81" s="63">
        <f>SUM(ENERO:DICIEMBRE!CM81)</f>
        <v>0</v>
      </c>
      <c r="CN81" s="63">
        <f>SUM(ENERO:DICIEMBRE!CN81)</f>
        <v>0</v>
      </c>
      <c r="CO81" s="63">
        <f>SUM(ENERO:DICIEMBRE!CO81)</f>
        <v>0</v>
      </c>
      <c r="CP81" s="63">
        <f>SUM(ENERO:DICIEMBRE!CP81)</f>
        <v>0</v>
      </c>
      <c r="CQ81" s="63">
        <f>SUM(ENERO:DICIEMBRE!CQ81)</f>
        <v>0</v>
      </c>
      <c r="CR81" s="63">
        <f>SUM(ENERO:DICIEMBRE!CR81)</f>
        <v>0</v>
      </c>
      <c r="CS81" s="63">
        <f>SUM(ENERO:DICIEMBRE!CS81)</f>
        <v>0</v>
      </c>
      <c r="CT81" s="63">
        <f>SUM(ENERO:DICIEMBRE!CT81)</f>
        <v>0</v>
      </c>
      <c r="CU81" s="63">
        <f>SUM(ENERO:DICIEMBRE!CU81)</f>
        <v>0</v>
      </c>
      <c r="CV81" s="63">
        <f>SUM(ENERO:DICIEMBRE!CV81)</f>
        <v>0</v>
      </c>
      <c r="CW81" s="63">
        <f>SUM(ENERO:DICIEMBRE!CW81)</f>
        <v>0</v>
      </c>
      <c r="CX81" s="63">
        <f>SUM(ENERO:DICIEMBRE!CX81)</f>
        <v>0</v>
      </c>
      <c r="CY81" s="63">
        <f>SUM(ENERO:DICIEMBRE!CY81)</f>
        <v>0</v>
      </c>
      <c r="CZ81" s="63">
        <f>SUM(ENERO:DICIEMBRE!CZ81)</f>
        <v>0</v>
      </c>
      <c r="DA81" s="63">
        <f>SUM(ENERO:DICIEMBRE!DA81)</f>
        <v>0</v>
      </c>
      <c r="DB81" s="63">
        <f>SUM(ENERO:DICIEMBRE!DB81)</f>
        <v>0</v>
      </c>
      <c r="DC81" s="69">
        <f t="shared" si="666"/>
        <v>0</v>
      </c>
      <c r="DD81" s="63">
        <f>SUM(ENERO:DICIEMBRE!DD81)</f>
        <v>0</v>
      </c>
      <c r="DE81" s="63">
        <f>SUM(ENERO:DICIEMBRE!DE81)</f>
        <v>0</v>
      </c>
      <c r="DF81" s="69">
        <f t="shared" si="667"/>
        <v>0</v>
      </c>
      <c r="DG81" s="63">
        <f>SUM(ENERO:DICIEMBRE!DG81)</f>
        <v>0</v>
      </c>
      <c r="DH81" s="63">
        <f>SUM(ENERO:DICIEMBRE!DH81)</f>
        <v>0</v>
      </c>
      <c r="DI81" s="63">
        <f>SUM(ENERO:DICIEMBRE!DI81)</f>
        <v>0</v>
      </c>
      <c r="DJ81" s="63">
        <f>SUM(ENERO:DICIEMBRE!DJ81)</f>
        <v>0</v>
      </c>
      <c r="DK81" s="63">
        <f>SUM(ENERO:DICIEMBRE!DK81)</f>
        <v>0</v>
      </c>
      <c r="DL81" s="63">
        <f>SUM(ENERO:DICIEMBRE!DL81)</f>
        <v>0</v>
      </c>
      <c r="DM81" s="63">
        <f>SUM(ENERO:DICIEMBRE!DM81)</f>
        <v>0</v>
      </c>
      <c r="DN81" s="63">
        <f>SUM(ENERO:DICIEMBRE!DN81)</f>
        <v>0</v>
      </c>
      <c r="DO81" s="63">
        <f>SUM(ENERO:DICIEMBRE!DO81)</f>
        <v>0</v>
      </c>
      <c r="DP81" s="63">
        <f>SUM(ENERO:DICIEMBRE!DP81)</f>
        <v>0</v>
      </c>
      <c r="DQ81" s="63">
        <f>SUM(ENERO:DICIEMBRE!DQ81)</f>
        <v>0</v>
      </c>
      <c r="DR81" s="63">
        <f>SUM(ENERO:DICIEMBRE!DR81)</f>
        <v>0</v>
      </c>
      <c r="DS81" s="63">
        <f>SUM(ENERO:DICIEMBRE!DS81)</f>
        <v>0</v>
      </c>
      <c r="DT81" s="63">
        <f>SUM(ENERO:DICIEMBRE!DT81)</f>
        <v>0</v>
      </c>
      <c r="DU81" s="63">
        <f>SUM(ENERO:DICIEMBRE!DU81)</f>
        <v>0</v>
      </c>
      <c r="DV81" s="63">
        <f>SUM(ENERO:DICIEMBRE!DV81)</f>
        <v>0</v>
      </c>
      <c r="DW81" s="63">
        <f>SUM(ENERO:DICIEMBRE!DW81)</f>
        <v>0</v>
      </c>
      <c r="DX81" s="63">
        <f>SUM(ENERO:DICIEMBRE!DX81)</f>
        <v>0</v>
      </c>
      <c r="DY81" s="63">
        <f>SUM(ENERO:DICIEMBRE!DY81)</f>
        <v>0</v>
      </c>
      <c r="DZ81" s="63">
        <f>SUM(ENERO:DICIEMBRE!DZ81)</f>
        <v>0</v>
      </c>
      <c r="EA81" s="63">
        <f>SUM(ENERO:DICIEMBRE!EA81)</f>
        <v>0</v>
      </c>
      <c r="EB81" s="63">
        <f>SUM(ENERO:DICIEMBRE!EB81)</f>
        <v>0</v>
      </c>
      <c r="EC81" s="63">
        <f>SUM(ENERO:DICIEMBRE!EC81)</f>
        <v>0</v>
      </c>
      <c r="ED81" s="63">
        <f>SUM(ENERO:DICIEMBRE!ED81)</f>
        <v>0</v>
      </c>
      <c r="EE81" s="63">
        <f>SUM(ENERO:DICIEMBRE!EE81)</f>
        <v>0</v>
      </c>
      <c r="EF81" s="63">
        <f>SUM(ENERO:DICIEMBRE!EF81)</f>
        <v>0</v>
      </c>
      <c r="EG81" s="63">
        <f>SUM(ENERO:DICIEMBRE!EG81)</f>
        <v>0</v>
      </c>
      <c r="EH81" s="63">
        <f>SUM(ENERO:DICIEMBRE!EH81)</f>
        <v>0</v>
      </c>
      <c r="EI81" s="63">
        <f>SUM(ENERO:DICIEMBRE!EI81)</f>
        <v>0</v>
      </c>
      <c r="EJ81" s="69">
        <f t="shared" si="668"/>
        <v>0</v>
      </c>
      <c r="EK81" s="69">
        <f t="shared" si="669"/>
        <v>0</v>
      </c>
      <c r="EL81" s="63">
        <f>SUM(ENERO:DICIEMBRE!EL81)</f>
        <v>0</v>
      </c>
      <c r="EM81" s="63">
        <f>SUM(ENERO:DICIEMBRE!EM81)</f>
        <v>0</v>
      </c>
      <c r="EN81" s="63">
        <f>SUM(ENERO:DICIEMBRE!EN81)</f>
        <v>0</v>
      </c>
      <c r="EO81" s="69">
        <f t="shared" si="670"/>
        <v>0</v>
      </c>
      <c r="EP81" s="63">
        <f>SUM(ENERO:DICIEMBRE!EP81)</f>
        <v>0</v>
      </c>
      <c r="EQ81" s="63">
        <f>SUM(ENERO:DICIEMBRE!EQ81)</f>
        <v>0</v>
      </c>
      <c r="ER81" s="63">
        <f>SUM(ENERO:DICIEMBRE!ER81)</f>
        <v>0</v>
      </c>
      <c r="ES81" s="63">
        <f>SUM(ENERO:DICIEMBRE!ES81)</f>
        <v>0</v>
      </c>
      <c r="ET81" s="63">
        <f>SUM(ENERO:DICIEMBRE!ET81)</f>
        <v>0</v>
      </c>
      <c r="EU81" s="63">
        <f>SUM(ENERO:DICIEMBRE!EU81)</f>
        <v>0</v>
      </c>
      <c r="EV81" s="63">
        <f>SUM(ENERO:DICIEMBRE!EV81)</f>
        <v>0</v>
      </c>
      <c r="EW81" s="63">
        <f>SUM(ENERO:DICIEMBRE!EW81)</f>
        <v>0</v>
      </c>
      <c r="EX81" s="63">
        <f>SUM(ENERO:DICIEMBRE!EX81)</f>
        <v>0</v>
      </c>
      <c r="EY81" s="69">
        <f t="shared" si="345"/>
        <v>0</v>
      </c>
      <c r="EZ81" s="63">
        <f>SUM(ENERO:DICIEMBRE!EZ81)</f>
        <v>0</v>
      </c>
      <c r="FA81" s="63">
        <f>SUM(ENERO:DICIEMBRE!FA81)</f>
        <v>0</v>
      </c>
      <c r="FB81" s="63">
        <f>SUM(ENERO:DICIEMBRE!FB81)</f>
        <v>0</v>
      </c>
      <c r="FC81" s="63">
        <f>SUM(ENERO:DICIEMBRE!FC81)</f>
        <v>0</v>
      </c>
      <c r="FD81" s="63">
        <f>SUM(ENERO:DICIEMBRE!FD81)</f>
        <v>0</v>
      </c>
      <c r="FE81" s="63">
        <f>SUM(ENERO:DICIEMBRE!FE81)</f>
        <v>0</v>
      </c>
      <c r="FF81" s="63">
        <f>SUM(ENERO:DICIEMBRE!FF81)</f>
        <v>0</v>
      </c>
      <c r="FG81" s="63">
        <f>SUM(ENERO:DICIEMBRE!FG81)</f>
        <v>0</v>
      </c>
      <c r="FH81" s="69">
        <f t="shared" si="671"/>
        <v>0</v>
      </c>
      <c r="FI81" s="63">
        <f>SUM(ENERO:DICIEMBRE!FI81)</f>
        <v>0</v>
      </c>
      <c r="FJ81" s="63">
        <f>SUM(ENERO:DICIEMBRE!FJ81)</f>
        <v>0</v>
      </c>
      <c r="FK81" s="63">
        <f>SUM(ENERO:DICIEMBRE!FK81)</f>
        <v>0</v>
      </c>
      <c r="FL81" s="63">
        <f>SUM(ENERO:DICIEMBRE!FL81)</f>
        <v>0</v>
      </c>
      <c r="FM81" s="63">
        <f>SUM(ENERO:DICIEMBRE!FM81)</f>
        <v>0</v>
      </c>
      <c r="FN81" s="63">
        <f>SUM(ENERO:DICIEMBRE!FN81)</f>
        <v>0</v>
      </c>
      <c r="FO81" s="63">
        <f>SUM(ENERO:DICIEMBRE!FO81)</f>
        <v>0</v>
      </c>
      <c r="FP81" s="63">
        <f>SUM(ENERO:DICIEMBRE!FP81)</f>
        <v>0</v>
      </c>
      <c r="FQ81" s="63">
        <f>SUM(ENERO:DICIEMBRE!FQ81)</f>
        <v>0</v>
      </c>
      <c r="FR81" s="63">
        <f>SUM(ENERO:DICIEMBRE!FR81)</f>
        <v>0</v>
      </c>
      <c r="FS81" s="69">
        <f t="shared" si="672"/>
        <v>0</v>
      </c>
      <c r="FT81" s="63">
        <f>SUM(ENERO:DICIEMBRE!FT81)</f>
        <v>0</v>
      </c>
      <c r="FU81" s="63">
        <f>SUM(ENERO:DICIEMBRE!FU81)</f>
        <v>0</v>
      </c>
      <c r="FV81" s="63">
        <f>SUM(ENERO:DICIEMBRE!FV81)</f>
        <v>0</v>
      </c>
      <c r="FW81" s="63">
        <f>SUM(ENERO:DICIEMBRE!FW81)</f>
        <v>0</v>
      </c>
      <c r="FX81" s="63">
        <f>SUM(ENERO:DICIEMBRE!FX81)</f>
        <v>0</v>
      </c>
      <c r="FY81" s="63">
        <f>SUM(ENERO:DICIEMBRE!FY81)</f>
        <v>0</v>
      </c>
      <c r="FZ81" s="63">
        <f>SUM(ENERO:DICIEMBRE!FZ81)</f>
        <v>0</v>
      </c>
      <c r="GA81" s="63">
        <f>SUM(ENERO:DICIEMBRE!GA81)</f>
        <v>0</v>
      </c>
      <c r="GB81" s="63">
        <f>SUM(ENERO:DICIEMBRE!GB81)</f>
        <v>0</v>
      </c>
      <c r="GC81" s="63">
        <f>SUM(ENERO:DICIEMBRE!GC81)</f>
        <v>0</v>
      </c>
      <c r="GD81" s="63">
        <f>SUM(ENERO:DICIEMBRE!GD81)</f>
        <v>0</v>
      </c>
      <c r="GE81" s="63">
        <f>SUM(ENERO:DICIEMBRE!GE81)</f>
        <v>0</v>
      </c>
      <c r="GF81" s="63">
        <f>SUM(ENERO:DICIEMBRE!GF81)</f>
        <v>0</v>
      </c>
      <c r="GG81" s="63">
        <f>SUM(ENERO:DICIEMBRE!GG81)</f>
        <v>0</v>
      </c>
      <c r="GH81" s="63">
        <f>SUM(ENERO:DICIEMBRE!GH81)</f>
        <v>0</v>
      </c>
      <c r="GI81" s="63">
        <f>SUM(ENERO:DICIEMBRE!GI81)</f>
        <v>0</v>
      </c>
      <c r="GJ81" s="63">
        <f>SUM(ENERO:DICIEMBRE!GJ81)</f>
        <v>0</v>
      </c>
      <c r="GK81" s="63">
        <f>SUM(ENERO:DICIEMBRE!GK81)</f>
        <v>0</v>
      </c>
      <c r="GL81" s="63">
        <f>SUM(ENERO:DICIEMBRE!GL81)</f>
        <v>0</v>
      </c>
      <c r="GM81" s="63">
        <f>SUM(ENERO:DICIEMBRE!GM81)</f>
        <v>0</v>
      </c>
      <c r="GN81" s="63">
        <f>SUM(ENERO:DICIEMBRE!GN81)</f>
        <v>0</v>
      </c>
      <c r="GO81" s="63">
        <f>SUM(ENERO:DICIEMBRE!GO81)</f>
        <v>0</v>
      </c>
      <c r="GP81" s="63">
        <f>SUM(ENERO:DICIEMBRE!GP81)</f>
        <v>0</v>
      </c>
      <c r="GQ81" s="69">
        <f t="shared" si="346"/>
        <v>0</v>
      </c>
      <c r="GR81" s="63">
        <f>SUM(ENERO:DICIEMBRE!GR81)</f>
        <v>0</v>
      </c>
      <c r="GS81" s="69">
        <f t="shared" si="673"/>
        <v>0</v>
      </c>
      <c r="GT81" s="63">
        <f>SUM(ENERO:DICIEMBRE!GT81)</f>
        <v>0</v>
      </c>
      <c r="GU81" s="63">
        <f>SUM(ENERO:DICIEMBRE!GU81)</f>
        <v>0</v>
      </c>
      <c r="GV81" s="63">
        <f>SUM(ENERO:DICIEMBRE!GV81)</f>
        <v>0</v>
      </c>
      <c r="GW81" s="63">
        <f>SUM(ENERO:DICIEMBRE!GW81)</f>
        <v>0</v>
      </c>
      <c r="GX81" s="63">
        <f>SUM(ENERO:DICIEMBRE!GX81)</f>
        <v>0</v>
      </c>
      <c r="GY81" s="63">
        <f>SUM(ENERO:DICIEMBRE!GY81)</f>
        <v>0</v>
      </c>
      <c r="GZ81" s="63">
        <f>SUM(ENERO:DICIEMBRE!GZ81)</f>
        <v>0</v>
      </c>
      <c r="HA81" s="63">
        <f>SUM(ENERO:DICIEMBRE!HA81)</f>
        <v>0</v>
      </c>
      <c r="HB81" s="63">
        <f>SUM(ENERO:DICIEMBRE!HB81)</f>
        <v>0</v>
      </c>
      <c r="HC81" s="63">
        <f>SUM(ENERO:DICIEMBRE!HC81)</f>
        <v>0</v>
      </c>
      <c r="HD81" s="63">
        <f>SUM(ENERO:DICIEMBRE!HD81)</f>
        <v>0</v>
      </c>
      <c r="HE81" s="63">
        <f>SUM(ENERO:DICIEMBRE!HE81)</f>
        <v>0</v>
      </c>
      <c r="HF81" s="63">
        <f>SUM(ENERO:DICIEMBRE!HF81)</f>
        <v>0</v>
      </c>
      <c r="HG81" s="63">
        <f>SUM(ENERO:DICIEMBRE!HG81)</f>
        <v>0</v>
      </c>
      <c r="HH81" s="63">
        <f>SUM(ENERO:DICIEMBRE!HH81)</f>
        <v>0</v>
      </c>
      <c r="HI81" s="63">
        <f>SUM(ENERO:DICIEMBRE!HI81)</f>
        <v>0</v>
      </c>
      <c r="HJ81" s="63">
        <f>SUM(ENERO:DICIEMBRE!HJ81)</f>
        <v>0</v>
      </c>
      <c r="HK81" s="63">
        <f>SUM(ENERO:DICIEMBRE!HK81)</f>
        <v>0</v>
      </c>
      <c r="HL81" s="63">
        <f>SUM(ENERO:DICIEMBRE!HL81)</f>
        <v>0</v>
      </c>
      <c r="HM81" s="63">
        <f>SUM(ENERO:DICIEMBRE!HM81)</f>
        <v>0</v>
      </c>
      <c r="HN81" s="63">
        <f>SUM(ENERO:DICIEMBRE!HN81)</f>
        <v>0</v>
      </c>
      <c r="HO81" s="63">
        <f>SUM(ENERO:DICIEMBRE!HO81)</f>
        <v>0</v>
      </c>
      <c r="HP81" s="63">
        <f>SUM(ENERO:DICIEMBRE!HP81)</f>
        <v>0</v>
      </c>
      <c r="HQ81" s="63">
        <f>SUM(ENERO:DICIEMBRE!HQ81)</f>
        <v>0</v>
      </c>
      <c r="HR81" s="63">
        <f>SUM(ENERO:DICIEMBRE!HR81)</f>
        <v>0</v>
      </c>
      <c r="HS81" s="69">
        <f t="shared" si="674"/>
        <v>0</v>
      </c>
      <c r="HT81" s="63">
        <f>SUM(ENERO:DICIEMBRE!HT81)</f>
        <v>0</v>
      </c>
      <c r="HU81" s="63">
        <f>SUM(ENERO:DICIEMBRE!HU81)</f>
        <v>0</v>
      </c>
      <c r="HV81" s="69">
        <f t="shared" si="675"/>
        <v>0</v>
      </c>
      <c r="HW81" s="63">
        <f>SUM(ENERO:DICIEMBRE!HW81)</f>
        <v>0</v>
      </c>
      <c r="HX81" s="63">
        <f>SUM(ENERO:DICIEMBRE!HX81)</f>
        <v>0</v>
      </c>
      <c r="HY81" s="63">
        <f>SUM(ENERO:DICIEMBRE!HY81)</f>
        <v>0</v>
      </c>
      <c r="HZ81" s="63">
        <f>SUM(ENERO:DICIEMBRE!HZ81)</f>
        <v>0</v>
      </c>
      <c r="IA81" s="63">
        <f>SUM(ENERO:DICIEMBRE!IA81)</f>
        <v>0</v>
      </c>
      <c r="IB81" s="63">
        <f>SUM(ENERO:DICIEMBRE!IB81)</f>
        <v>0</v>
      </c>
      <c r="IC81" s="69">
        <f t="shared" si="676"/>
        <v>0</v>
      </c>
      <c r="ID81" s="63">
        <f>SUM(ENERO:DICIEMBRE!ID81)</f>
        <v>0</v>
      </c>
      <c r="IE81" s="63">
        <f>SUM(ENERO:DICIEMBRE!IE81)</f>
        <v>0</v>
      </c>
      <c r="IF81" s="63">
        <f>SUM(ENERO:DICIEMBRE!IF81)</f>
        <v>0</v>
      </c>
      <c r="IG81" s="63">
        <f>SUM(ENERO:DICIEMBRE!IG81)</f>
        <v>0</v>
      </c>
      <c r="IH81" s="63">
        <f>SUM(ENERO:DICIEMBRE!IH81)</f>
        <v>0</v>
      </c>
      <c r="II81" s="63">
        <f>SUM(ENERO:DICIEMBRE!II81)</f>
        <v>0</v>
      </c>
      <c r="IJ81" s="63">
        <f>SUM(ENERO:DICIEMBRE!IJ81)</f>
        <v>0</v>
      </c>
      <c r="IK81" s="63">
        <f>SUM(ENERO:DICIEMBRE!IK81)</f>
        <v>0</v>
      </c>
      <c r="IL81" s="63">
        <f>SUM(ENERO:DICIEMBRE!IL81)</f>
        <v>0</v>
      </c>
      <c r="IM81" s="63">
        <f>SUM(ENERO:DICIEMBRE!IM81)</f>
        <v>0</v>
      </c>
      <c r="IN81" s="69">
        <f t="shared" si="677"/>
        <v>0</v>
      </c>
      <c r="IO81" s="140">
        <f t="shared" si="678"/>
        <v>0</v>
      </c>
      <c r="IP81" s="63">
        <f>SUM(ENERO:DICIEMBRE!IP81)</f>
        <v>0</v>
      </c>
      <c r="IQ81" s="63">
        <f>SUM(ENERO:DICIEMBRE!IQ81)</f>
        <v>0</v>
      </c>
      <c r="IR81" s="63">
        <f>SUM(ENERO:DICIEMBRE!IR81)</f>
        <v>0</v>
      </c>
      <c r="IS81" s="63">
        <f>SUM(ENERO:DICIEMBRE!IS81)</f>
        <v>0</v>
      </c>
      <c r="IT81" s="63">
        <f>SUM(ENERO:DICIEMBRE!IT81)</f>
        <v>0</v>
      </c>
      <c r="IU81" s="63">
        <f>SUM(ENERO:DICIEMBRE!IU81)</f>
        <v>0</v>
      </c>
      <c r="IV81" s="63">
        <f>SUM(ENERO:DICIEMBRE!IV81)</f>
        <v>0</v>
      </c>
      <c r="IW81" s="63">
        <f>SUM(ENERO:DICIEMBRE!IW81)</f>
        <v>0</v>
      </c>
      <c r="IX81" s="63">
        <f>SUM(ENERO:DICIEMBRE!IX81)</f>
        <v>0</v>
      </c>
      <c r="IY81" s="63">
        <f>SUM(ENERO:DICIEMBRE!IY81)</f>
        <v>0</v>
      </c>
      <c r="IZ81" s="63">
        <f>SUM(ENERO:DICIEMBRE!IZ81)</f>
        <v>0</v>
      </c>
      <c r="JA81" s="63">
        <f>SUM(ENERO:DICIEMBRE!JA81)</f>
        <v>0</v>
      </c>
      <c r="JB81" s="63">
        <f>SUM(ENERO:DICIEMBRE!JB81)</f>
        <v>0</v>
      </c>
      <c r="JC81" s="63">
        <f>SUM(ENERO:DICIEMBRE!JC81)</f>
        <v>0</v>
      </c>
      <c r="JD81" s="140">
        <f t="shared" si="679"/>
        <v>0</v>
      </c>
      <c r="JE81" s="140">
        <f t="shared" si="679"/>
        <v>0</v>
      </c>
      <c r="JF81" s="140">
        <f t="shared" si="680"/>
        <v>0</v>
      </c>
      <c r="JG81" s="63">
        <f>SUM(ENERO:DICIEMBRE!JG81)</f>
        <v>0</v>
      </c>
      <c r="JH81" s="63">
        <f>SUM(ENERO:DICIEMBRE!JH81)</f>
        <v>0</v>
      </c>
      <c r="JI81" s="63">
        <f>SUM(ENERO:DICIEMBRE!JI81)</f>
        <v>0</v>
      </c>
      <c r="JJ81" s="63">
        <f>SUM(ENERO:DICIEMBRE!JJ81)</f>
        <v>0</v>
      </c>
      <c r="JK81" s="63">
        <f>SUM(ENERO:DICIEMBRE!JK81)</f>
        <v>0</v>
      </c>
      <c r="JL81" s="140">
        <f t="shared" si="681"/>
        <v>0</v>
      </c>
      <c r="JM81" s="63">
        <f>SUM(ENERO:DICIEMBRE!JM81)</f>
        <v>0</v>
      </c>
      <c r="JN81" s="63">
        <f>SUM(ENERO:DICIEMBRE!JN81)</f>
        <v>0</v>
      </c>
      <c r="JO81" s="140">
        <f t="shared" si="682"/>
        <v>0</v>
      </c>
      <c r="JP81" s="63">
        <f>SUM(ENERO:DICIEMBRE!JP81)</f>
        <v>0</v>
      </c>
      <c r="JQ81" s="63">
        <f>SUM(ENERO:DICIEMBRE!JQ81)</f>
        <v>0</v>
      </c>
      <c r="JR81" s="63">
        <f>SUM(ENERO:DICIEMBRE!JR81)</f>
        <v>0</v>
      </c>
      <c r="JS81" s="63">
        <f>SUM(ENERO:DICIEMBRE!JS81)</f>
        <v>0</v>
      </c>
      <c r="JT81" s="63">
        <f>SUM(ENERO:DICIEMBRE!JT81)</f>
        <v>0</v>
      </c>
      <c r="JU81" s="63">
        <f>SUM(ENERO:DICIEMBRE!JU81)</f>
        <v>0</v>
      </c>
      <c r="JV81" s="63">
        <f>SUM(ENERO:DICIEMBRE!JV81)</f>
        <v>0</v>
      </c>
      <c r="JW81" s="63">
        <f>SUM(ENERO:DICIEMBRE!JW81)</f>
        <v>0</v>
      </c>
      <c r="JX81" s="63">
        <f>SUM(ENERO:DICIEMBRE!JX81)</f>
        <v>0</v>
      </c>
      <c r="JY81" s="63">
        <f>SUM(ENERO:DICIEMBRE!JY81)</f>
        <v>0</v>
      </c>
      <c r="JZ81" s="63">
        <f>SUM(ENERO:DICIEMBRE!JZ81)</f>
        <v>0</v>
      </c>
      <c r="KA81" s="63">
        <f>SUM(ENERO:DICIEMBRE!KA81)</f>
        <v>0</v>
      </c>
      <c r="KB81" s="63">
        <f>SUM(ENERO:DICIEMBRE!KB81)</f>
        <v>0</v>
      </c>
      <c r="KC81" s="63">
        <f>SUM(ENERO:DICIEMBRE!KC81)</f>
        <v>0</v>
      </c>
      <c r="KD81" s="63">
        <f>SUM(ENERO:DICIEMBRE!KD81)</f>
        <v>0</v>
      </c>
      <c r="KE81" s="63">
        <f>SUM(ENERO:DICIEMBRE!KE81)</f>
        <v>0</v>
      </c>
      <c r="KF81" s="63">
        <f>SUM(ENERO:DICIEMBRE!KF81)</f>
        <v>0</v>
      </c>
      <c r="KG81" s="140">
        <f t="shared" si="683"/>
        <v>0</v>
      </c>
      <c r="KH81" s="63">
        <f>SUM(ENERO:DICIEMBRE!KH81)</f>
        <v>0</v>
      </c>
      <c r="KI81" s="63">
        <f>SUM(ENERO:DICIEMBRE!KI81)</f>
        <v>0</v>
      </c>
      <c r="KJ81" s="63">
        <f>SUM(ENERO:DICIEMBRE!KJ81)</f>
        <v>0</v>
      </c>
      <c r="KK81" s="63">
        <f>SUM(ENERO:DICIEMBRE!KK81)</f>
        <v>0</v>
      </c>
      <c r="KL81" s="63">
        <f>SUM(ENERO:DICIEMBRE!KL81)</f>
        <v>0</v>
      </c>
      <c r="KM81" s="63">
        <f>SUM(ENERO:DICIEMBRE!KM81)</f>
        <v>0</v>
      </c>
      <c r="KN81" s="63">
        <f>SUM(ENERO:DICIEMBRE!KN81)</f>
        <v>0</v>
      </c>
      <c r="KO81" s="63">
        <f>SUM(ENERO:DICIEMBRE!KO81)</f>
        <v>0</v>
      </c>
      <c r="KP81" s="63">
        <f>SUM(ENERO:DICIEMBRE!KP81)</f>
        <v>0</v>
      </c>
      <c r="KQ81" s="63">
        <f>SUM(ENERO:DICIEMBRE!KQ81)</f>
        <v>0</v>
      </c>
      <c r="KR81" s="63">
        <f>SUM(ENERO:DICIEMBRE!KR81)</f>
        <v>0</v>
      </c>
      <c r="KS81" s="63">
        <f>SUM(ENERO:DICIEMBRE!KS81)</f>
        <v>0</v>
      </c>
      <c r="KT81" s="63">
        <f>SUM(ENERO:DICIEMBRE!KT81)</f>
        <v>0</v>
      </c>
      <c r="KU81" s="63">
        <f>SUM(ENERO:DICIEMBRE!KU81)</f>
        <v>0</v>
      </c>
      <c r="KV81" s="63">
        <f>SUM(ENERO:DICIEMBRE!KV81)</f>
        <v>0</v>
      </c>
      <c r="KW81" s="63">
        <f>SUM(ENERO:DICIEMBRE!KW81)</f>
        <v>0</v>
      </c>
      <c r="KX81" s="63">
        <f>SUM(ENERO:DICIEMBRE!KX81)</f>
        <v>0</v>
      </c>
      <c r="KY81" s="140">
        <f t="shared" si="685"/>
        <v>0</v>
      </c>
      <c r="KZ81" s="63">
        <f>SUM(ENERO:DICIEMBRE!KZ81)</f>
        <v>0</v>
      </c>
      <c r="LA81" s="63">
        <f>SUM(ENERO:DICIEMBRE!LA81)</f>
        <v>0</v>
      </c>
      <c r="LB81" s="63">
        <f>SUM(ENERO:DICIEMBRE!LB81)</f>
        <v>0</v>
      </c>
      <c r="LC81" s="63">
        <f>SUM(ENERO:DICIEMBRE!LC81)</f>
        <v>0</v>
      </c>
      <c r="LD81" s="63">
        <f>SUM(ENERO:DICIEMBRE!LD81)</f>
        <v>0</v>
      </c>
      <c r="LE81" s="63">
        <f>SUM(ENERO:DICIEMBRE!LE81)</f>
        <v>0</v>
      </c>
      <c r="LF81" s="63">
        <f>SUM(ENERO:DICIEMBRE!LF81)</f>
        <v>0</v>
      </c>
      <c r="LG81" s="63">
        <f>SUM(ENERO:DICIEMBRE!LG81)</f>
        <v>0</v>
      </c>
      <c r="LH81" s="63">
        <f>SUM(ENERO:DICIEMBRE!LH81)</f>
        <v>0</v>
      </c>
      <c r="LI81" s="63">
        <f>SUM(ENERO:DICIEMBRE!LI81)</f>
        <v>0</v>
      </c>
      <c r="LJ81" s="63">
        <f>SUM(ENERO:DICIEMBRE!LJ81)</f>
        <v>0</v>
      </c>
      <c r="LK81" s="63">
        <f>SUM(ENERO:DICIEMBRE!LK81)</f>
        <v>0</v>
      </c>
      <c r="LL81" s="63">
        <f>SUM(ENERO:DICIEMBRE!LL81)</f>
        <v>0</v>
      </c>
      <c r="LM81" s="63">
        <f>SUM(ENERO:DICIEMBRE!LM81)</f>
        <v>0</v>
      </c>
      <c r="LN81" s="63">
        <f>SUM(ENERO:DICIEMBRE!LN81)</f>
        <v>0</v>
      </c>
      <c r="LO81" s="63">
        <f>SUM(ENERO:DICIEMBRE!LO81)</f>
        <v>0</v>
      </c>
      <c r="LP81" s="63">
        <f>SUM(ENERO:DICIEMBRE!LP81)</f>
        <v>0</v>
      </c>
      <c r="LQ81" s="63">
        <f>SUM(ENERO:DICIEMBRE!LQ81)</f>
        <v>0</v>
      </c>
      <c r="LR81" s="63">
        <f>SUM(ENERO:DICIEMBRE!LR81)</f>
        <v>0</v>
      </c>
      <c r="LS81" s="63">
        <f>SUM(ENERO:DICIEMBRE!LS81)</f>
        <v>0</v>
      </c>
      <c r="LT81" s="63">
        <f>SUM(ENERO:DICIEMBRE!LT81)</f>
        <v>0</v>
      </c>
      <c r="LU81" s="63">
        <f>SUM(ENERO:DICIEMBRE!LU81)</f>
        <v>0</v>
      </c>
      <c r="LV81" s="63">
        <f>SUM(ENERO:DICIEMBRE!LV81)</f>
        <v>0</v>
      </c>
      <c r="LW81" s="63">
        <f>SUM(ENERO:DICIEMBRE!LW81)</f>
        <v>0</v>
      </c>
      <c r="LX81" s="63">
        <f>SUM(ENERO:DICIEMBRE!LX81)</f>
        <v>0</v>
      </c>
      <c r="LY81" s="63">
        <f>SUM(ENERO:DICIEMBRE!LY81)</f>
        <v>0</v>
      </c>
      <c r="LZ81" s="63">
        <f>SUM(ENERO:DICIEMBRE!LZ81)</f>
        <v>0</v>
      </c>
      <c r="MA81" s="63">
        <f>SUM(ENERO:DICIEMBRE!MA81)</f>
        <v>0</v>
      </c>
      <c r="MB81" s="63">
        <f>SUM(ENERO:DICIEMBRE!MB81)</f>
        <v>0</v>
      </c>
      <c r="MC81" s="63">
        <f>SUM(ENERO:DICIEMBRE!MC81)</f>
        <v>0</v>
      </c>
      <c r="MD81" s="63">
        <f>SUM(ENERO:DICIEMBRE!MD81)</f>
        <v>0</v>
      </c>
      <c r="ME81" s="63">
        <f>SUM(ENERO:DICIEMBRE!ME81)</f>
        <v>0</v>
      </c>
      <c r="MF81" s="63">
        <f>SUM(ENERO:DICIEMBRE!MF81)</f>
        <v>0</v>
      </c>
      <c r="MG81" s="63">
        <f>SUM(ENERO:DICIEMBRE!MG81)</f>
        <v>0</v>
      </c>
      <c r="MH81" s="63">
        <f>SUM(ENERO:DICIEMBRE!MH81)</f>
        <v>0</v>
      </c>
      <c r="MI81" s="63">
        <f>SUM(ENERO:DICIEMBRE!MI81)</f>
        <v>0</v>
      </c>
      <c r="MJ81" s="63">
        <f>SUM(ENERO:DICIEMBRE!MJ81)</f>
        <v>0</v>
      </c>
      <c r="MK81" s="63">
        <f>SUM(ENERO:DICIEMBRE!MK81)</f>
        <v>0</v>
      </c>
      <c r="ML81" s="63">
        <f>SUM(ENERO:DICIEMBRE!ML81)</f>
        <v>0</v>
      </c>
      <c r="MM81" s="63">
        <f>SUM(ENERO:DICIEMBRE!MM81)</f>
        <v>0</v>
      </c>
    </row>
    <row r="82" ht="12" spans="1:351">
      <c r="A82" s="1" t="s">
        <v>170</v>
      </c>
      <c r="B82" s="1">
        <v>31003</v>
      </c>
      <c r="C82" s="62" t="s">
        <v>245</v>
      </c>
      <c r="D82" s="63" t="e">
        <f>AVERAGE(ENERO:DICIEMBRE!D82)</f>
        <v>#DIV/0!</v>
      </c>
      <c r="E82" s="63" t="e">
        <f>AVERAGE(ENERO:DICIEMBRE!E82)</f>
        <v>#DIV/0!</v>
      </c>
      <c r="F82" s="63" t="e">
        <f>AVERAGE(ENERO:DICIEMBRE!F82)</f>
        <v>#DIV/0!</v>
      </c>
      <c r="G82" s="63" t="e">
        <f>AVERAGE(ENERO:DICIEMBRE!G82)</f>
        <v>#DIV/0!</v>
      </c>
      <c r="H82" s="63" t="e">
        <f>AVERAGE(ENERO:DICIEMBRE!H82)</f>
        <v>#DIV/0!</v>
      </c>
      <c r="I82" s="63" t="e">
        <f>AVERAGE(ENERO:DICIEMBRE!I82)</f>
        <v>#DIV/0!</v>
      </c>
      <c r="J82" s="63" t="e">
        <f>AVERAGE(ENERO:DICIEMBRE!J82)</f>
        <v>#DIV/0!</v>
      </c>
      <c r="K82" s="63" t="e">
        <f>AVERAGE(ENERO:DICIEMBRE!K82)</f>
        <v>#DIV/0!</v>
      </c>
      <c r="L82" s="63" t="e">
        <f>AVERAGE(ENERO:DICIEMBRE!L82)</f>
        <v>#DIV/0!</v>
      </c>
      <c r="M82" s="63" t="e">
        <f>AVERAGE(ENERO:DICIEMBRE!M82)</f>
        <v>#DIV/0!</v>
      </c>
      <c r="N82" s="69" t="e">
        <f t="shared" si="661"/>
        <v>#DIV/0!</v>
      </c>
      <c r="O82" s="63" t="e">
        <f>AVERAGE(ENERO:DICIEMBRE!O82)</f>
        <v>#DIV/0!</v>
      </c>
      <c r="P82" s="63" t="e">
        <f>AVERAGE(ENERO:DICIEMBRE!P82)</f>
        <v>#DIV/0!</v>
      </c>
      <c r="Q82" s="63" t="e">
        <f>AVERAGE(ENERO:DICIEMBRE!Q82)</f>
        <v>#DIV/0!</v>
      </c>
      <c r="R82" s="63" t="e">
        <f>AVERAGE(ENERO:DICIEMBRE!R82)</f>
        <v>#DIV/0!</v>
      </c>
      <c r="S82" s="63" t="e">
        <f>AVERAGE(ENERO:DICIEMBRE!S82)</f>
        <v>#DIV/0!</v>
      </c>
      <c r="T82" s="63" t="e">
        <f>AVERAGE(ENERO:DICIEMBRE!T82)</f>
        <v>#DIV/0!</v>
      </c>
      <c r="U82" s="63" t="e">
        <f>AVERAGE(ENERO:DICIEMBRE!U82)</f>
        <v>#DIV/0!</v>
      </c>
      <c r="V82" s="63" t="e">
        <f>AVERAGE(ENERO:DICIEMBRE!V82)</f>
        <v>#DIV/0!</v>
      </c>
      <c r="W82" s="63" t="e">
        <f>AVERAGE(ENERO:DICIEMBRE!W82)</f>
        <v>#DIV/0!</v>
      </c>
      <c r="X82" s="63" t="e">
        <f>AVERAGE(ENERO:DICIEMBRE!X82)</f>
        <v>#DIV/0!</v>
      </c>
      <c r="Y82" s="69" t="e">
        <f t="shared" si="662"/>
        <v>#DIV/0!</v>
      </c>
      <c r="Z82" s="73">
        <f t="shared" si="629"/>
        <v>0</v>
      </c>
      <c r="AA82" s="74">
        <f t="shared" si="629"/>
        <v>0</v>
      </c>
      <c r="AB82" s="74">
        <f t="shared" si="629"/>
        <v>0</v>
      </c>
      <c r="AC82" s="74">
        <f t="shared" si="629"/>
        <v>0</v>
      </c>
      <c r="AD82" s="74">
        <f t="shared" si="629"/>
        <v>0</v>
      </c>
      <c r="AE82" s="74">
        <f t="shared" si="629"/>
        <v>0</v>
      </c>
      <c r="AF82" s="74">
        <f t="shared" si="629"/>
        <v>0</v>
      </c>
      <c r="AG82" s="74">
        <f t="shared" si="629"/>
        <v>0</v>
      </c>
      <c r="AH82" s="74">
        <f t="shared" si="182"/>
        <v>0</v>
      </c>
      <c r="AI82" s="74">
        <f t="shared" si="182"/>
        <v>0</v>
      </c>
      <c r="AJ82" s="94">
        <f t="shared" si="182"/>
        <v>0</v>
      </c>
      <c r="AK82" s="95">
        <f>SUM(ENERO:DICIEMBRE!AK82)</f>
        <v>0</v>
      </c>
      <c r="AL82" s="96">
        <f>SUM(ENERO:DICIEMBRE!AL82)</f>
        <v>0</v>
      </c>
      <c r="AM82" s="63">
        <f>SUM(ENERO:DICIEMBRE!AM82)</f>
        <v>0</v>
      </c>
      <c r="AN82" s="63">
        <f>SUM(ENERO:DICIEMBRE!AN82)</f>
        <v>0</v>
      </c>
      <c r="AO82" s="63">
        <f>SUM(ENERO:DICIEMBRE!AO82)</f>
        <v>0</v>
      </c>
      <c r="AP82" s="63">
        <f>SUM(ENERO:DICIEMBRE!AP82)</f>
        <v>0</v>
      </c>
      <c r="AQ82" s="63">
        <f>SUM(ENERO:DICIEMBRE!AQ82)</f>
        <v>0</v>
      </c>
      <c r="AR82" s="63">
        <f>SUM(ENERO:DICIEMBRE!AR82)</f>
        <v>0</v>
      </c>
      <c r="AS82" s="63">
        <f>SUM(ENERO:DICIEMBRE!AS82)</f>
        <v>0</v>
      </c>
      <c r="AT82" s="69">
        <f t="shared" si="663"/>
        <v>0</v>
      </c>
      <c r="AU82" s="63">
        <f>SUM(ENERO:DICIEMBRE!AU82)</f>
        <v>0</v>
      </c>
      <c r="AV82" s="63">
        <f>SUM(ENERO:DICIEMBRE!AV82)</f>
        <v>0</v>
      </c>
      <c r="AW82" s="63">
        <f>SUM(ENERO:DICIEMBRE!AW82)</f>
        <v>0</v>
      </c>
      <c r="AX82" s="63">
        <f>SUM(ENERO:DICIEMBRE!AX82)</f>
        <v>0</v>
      </c>
      <c r="AY82" s="63">
        <f>SUM(ENERO:DICIEMBRE!AY82)</f>
        <v>0</v>
      </c>
      <c r="AZ82" s="63">
        <f>SUM(ENERO:DICIEMBRE!AZ82)</f>
        <v>0</v>
      </c>
      <c r="BA82" s="63">
        <f>SUM(ENERO:DICIEMBRE!BA82)</f>
        <v>0</v>
      </c>
      <c r="BB82" s="63">
        <f>SUM(ENERO:DICIEMBRE!BB82)</f>
        <v>0</v>
      </c>
      <c r="BC82" s="63">
        <f>SUM(ENERO:DICIEMBRE!BC82)</f>
        <v>0</v>
      </c>
      <c r="BD82" s="63">
        <f>SUM(ENERO:DICIEMBRE!BD82)</f>
        <v>0</v>
      </c>
      <c r="BE82" s="63">
        <f>SUM(ENERO:DICIEMBRE!BE82)</f>
        <v>0</v>
      </c>
      <c r="BF82" s="63">
        <f>SUM(ENERO:DICIEMBRE!BF82)</f>
        <v>0</v>
      </c>
      <c r="BG82" s="63">
        <f>SUM(ENERO:DICIEMBRE!BG82)</f>
        <v>0</v>
      </c>
      <c r="BH82" s="63">
        <f>SUM(ENERO:DICIEMBRE!BH82)</f>
        <v>0</v>
      </c>
      <c r="BI82" s="63">
        <f>SUM(ENERO:DICIEMBRE!BI82)</f>
        <v>0</v>
      </c>
      <c r="BJ82" s="63">
        <f>SUM(ENERO:DICIEMBRE!BJ82)</f>
        <v>0</v>
      </c>
      <c r="BK82" s="63">
        <f>SUM(ENERO:DICIEMBRE!BK82)</f>
        <v>0</v>
      </c>
      <c r="BL82" s="63">
        <f>SUM(ENERO:DICIEMBRE!BL82)</f>
        <v>0</v>
      </c>
      <c r="BM82" s="63">
        <f>SUM(ENERO:DICIEMBRE!BM82)</f>
        <v>0</v>
      </c>
      <c r="BN82" s="63">
        <f>SUM(ENERO:DICIEMBRE!BN82)</f>
        <v>0</v>
      </c>
      <c r="BO82" s="63">
        <f>SUM(ENERO:DICIEMBRE!BO82)</f>
        <v>0</v>
      </c>
      <c r="BP82" s="63">
        <f>SUM(ENERO:DICIEMBRE!BP82)</f>
        <v>0</v>
      </c>
      <c r="BQ82" s="63">
        <f>SUM(ENERO:DICIEMBRE!BQ82)</f>
        <v>0</v>
      </c>
      <c r="BR82" s="63">
        <f>SUM(ENERO:DICIEMBRE!BR82)</f>
        <v>0</v>
      </c>
      <c r="BS82" s="63">
        <f>SUM(ENERO:DICIEMBRE!BS82)</f>
        <v>0</v>
      </c>
      <c r="BT82" s="63">
        <f>SUM(ENERO:DICIEMBRE!BT82)</f>
        <v>0</v>
      </c>
      <c r="BU82" s="69">
        <f t="shared" si="664"/>
        <v>0</v>
      </c>
      <c r="BV82" s="63">
        <f>SUM(ENERO:DICIEMBRE!BV82)</f>
        <v>0</v>
      </c>
      <c r="BW82" s="63">
        <f>SUM(ENERO:DICIEMBRE!BW82)</f>
        <v>0</v>
      </c>
      <c r="BX82" s="63">
        <f>SUM(ENERO:DICIEMBRE!BX82)</f>
        <v>0</v>
      </c>
      <c r="BY82" s="69">
        <f t="shared" si="665"/>
        <v>0</v>
      </c>
      <c r="BZ82" s="63">
        <f>SUM(ENERO:DICIEMBRE!BZ82)</f>
        <v>0</v>
      </c>
      <c r="CA82" s="63">
        <f>SUM(ENERO:DICIEMBRE!CA82)</f>
        <v>0</v>
      </c>
      <c r="CB82" s="63">
        <f>SUM(ENERO:DICIEMBRE!CB82)</f>
        <v>0</v>
      </c>
      <c r="CC82" s="63">
        <f>SUM(ENERO:DICIEMBRE!CC82)</f>
        <v>0</v>
      </c>
      <c r="CD82" s="63">
        <f>SUM(ENERO:DICIEMBRE!CD82)</f>
        <v>0</v>
      </c>
      <c r="CE82" s="63">
        <f>SUM(ENERO:DICIEMBRE!CE82)</f>
        <v>0</v>
      </c>
      <c r="CF82" s="63">
        <f>SUM(ENERO:DICIEMBRE!CF82)</f>
        <v>0</v>
      </c>
      <c r="CG82" s="63">
        <f>SUM(ENERO:DICIEMBRE!CG82)</f>
        <v>0</v>
      </c>
      <c r="CH82" s="63">
        <f>SUM(ENERO:DICIEMBRE!CH82)</f>
        <v>0</v>
      </c>
      <c r="CI82" s="63">
        <f>SUM(ENERO:DICIEMBRE!CI82)</f>
        <v>0</v>
      </c>
      <c r="CJ82" s="63">
        <f>SUM(ENERO:DICIEMBRE!CJ82)</f>
        <v>0</v>
      </c>
      <c r="CK82" s="63">
        <f>SUM(ENERO:DICIEMBRE!CK82)</f>
        <v>0</v>
      </c>
      <c r="CL82" s="63">
        <f>SUM(ENERO:DICIEMBRE!CL82)</f>
        <v>0</v>
      </c>
      <c r="CM82" s="63">
        <f>SUM(ENERO:DICIEMBRE!CM82)</f>
        <v>0</v>
      </c>
      <c r="CN82" s="63">
        <f>SUM(ENERO:DICIEMBRE!CN82)</f>
        <v>0</v>
      </c>
      <c r="CO82" s="63">
        <f>SUM(ENERO:DICIEMBRE!CO82)</f>
        <v>0</v>
      </c>
      <c r="CP82" s="63">
        <f>SUM(ENERO:DICIEMBRE!CP82)</f>
        <v>0</v>
      </c>
      <c r="CQ82" s="63">
        <f>SUM(ENERO:DICIEMBRE!CQ82)</f>
        <v>0</v>
      </c>
      <c r="CR82" s="63">
        <f>SUM(ENERO:DICIEMBRE!CR82)</f>
        <v>0</v>
      </c>
      <c r="CS82" s="63">
        <f>SUM(ENERO:DICIEMBRE!CS82)</f>
        <v>0</v>
      </c>
      <c r="CT82" s="63">
        <f>SUM(ENERO:DICIEMBRE!CT82)</f>
        <v>0</v>
      </c>
      <c r="CU82" s="63">
        <f>SUM(ENERO:DICIEMBRE!CU82)</f>
        <v>0</v>
      </c>
      <c r="CV82" s="63">
        <f>SUM(ENERO:DICIEMBRE!CV82)</f>
        <v>0</v>
      </c>
      <c r="CW82" s="63">
        <f>SUM(ENERO:DICIEMBRE!CW82)</f>
        <v>0</v>
      </c>
      <c r="CX82" s="63">
        <f>SUM(ENERO:DICIEMBRE!CX82)</f>
        <v>0</v>
      </c>
      <c r="CY82" s="63">
        <f>SUM(ENERO:DICIEMBRE!CY82)</f>
        <v>0</v>
      </c>
      <c r="CZ82" s="63">
        <f>SUM(ENERO:DICIEMBRE!CZ82)</f>
        <v>0</v>
      </c>
      <c r="DA82" s="63">
        <f>SUM(ENERO:DICIEMBRE!DA82)</f>
        <v>0</v>
      </c>
      <c r="DB82" s="63">
        <f>SUM(ENERO:DICIEMBRE!DB82)</f>
        <v>0</v>
      </c>
      <c r="DC82" s="69">
        <f t="shared" si="666"/>
        <v>0</v>
      </c>
      <c r="DD82" s="63">
        <f>SUM(ENERO:DICIEMBRE!DD82)</f>
        <v>0</v>
      </c>
      <c r="DE82" s="63">
        <f>SUM(ENERO:DICIEMBRE!DE82)</f>
        <v>0</v>
      </c>
      <c r="DF82" s="69">
        <f t="shared" si="667"/>
        <v>0</v>
      </c>
      <c r="DG82" s="63">
        <f>SUM(ENERO:DICIEMBRE!DG82)</f>
        <v>0</v>
      </c>
      <c r="DH82" s="63">
        <f>SUM(ENERO:DICIEMBRE!DH82)</f>
        <v>0</v>
      </c>
      <c r="DI82" s="63">
        <f>SUM(ENERO:DICIEMBRE!DI82)</f>
        <v>0</v>
      </c>
      <c r="DJ82" s="63">
        <f>SUM(ENERO:DICIEMBRE!DJ82)</f>
        <v>0</v>
      </c>
      <c r="DK82" s="63">
        <f>SUM(ENERO:DICIEMBRE!DK82)</f>
        <v>0</v>
      </c>
      <c r="DL82" s="63">
        <f>SUM(ENERO:DICIEMBRE!DL82)</f>
        <v>0</v>
      </c>
      <c r="DM82" s="63">
        <f>SUM(ENERO:DICIEMBRE!DM82)</f>
        <v>0</v>
      </c>
      <c r="DN82" s="63">
        <f>SUM(ENERO:DICIEMBRE!DN82)</f>
        <v>0</v>
      </c>
      <c r="DO82" s="63">
        <f>SUM(ENERO:DICIEMBRE!DO82)</f>
        <v>0</v>
      </c>
      <c r="DP82" s="63">
        <f>SUM(ENERO:DICIEMBRE!DP82)</f>
        <v>0</v>
      </c>
      <c r="DQ82" s="63">
        <f>SUM(ENERO:DICIEMBRE!DQ82)</f>
        <v>0</v>
      </c>
      <c r="DR82" s="63">
        <f>SUM(ENERO:DICIEMBRE!DR82)</f>
        <v>0</v>
      </c>
      <c r="DS82" s="63">
        <f>SUM(ENERO:DICIEMBRE!DS82)</f>
        <v>0</v>
      </c>
      <c r="DT82" s="63">
        <f>SUM(ENERO:DICIEMBRE!DT82)</f>
        <v>0</v>
      </c>
      <c r="DU82" s="63">
        <f>SUM(ENERO:DICIEMBRE!DU82)</f>
        <v>0</v>
      </c>
      <c r="DV82" s="63">
        <f>SUM(ENERO:DICIEMBRE!DV82)</f>
        <v>0</v>
      </c>
      <c r="DW82" s="63">
        <f>SUM(ENERO:DICIEMBRE!DW82)</f>
        <v>0</v>
      </c>
      <c r="DX82" s="63">
        <f>SUM(ENERO:DICIEMBRE!DX82)</f>
        <v>0</v>
      </c>
      <c r="DY82" s="63">
        <f>SUM(ENERO:DICIEMBRE!DY82)</f>
        <v>0</v>
      </c>
      <c r="DZ82" s="63">
        <f>SUM(ENERO:DICIEMBRE!DZ82)</f>
        <v>0</v>
      </c>
      <c r="EA82" s="63">
        <f>SUM(ENERO:DICIEMBRE!EA82)</f>
        <v>0</v>
      </c>
      <c r="EB82" s="63">
        <f>SUM(ENERO:DICIEMBRE!EB82)</f>
        <v>0</v>
      </c>
      <c r="EC82" s="63">
        <f>SUM(ENERO:DICIEMBRE!EC82)</f>
        <v>0</v>
      </c>
      <c r="ED82" s="63">
        <f>SUM(ENERO:DICIEMBRE!ED82)</f>
        <v>0</v>
      </c>
      <c r="EE82" s="63">
        <f>SUM(ENERO:DICIEMBRE!EE82)</f>
        <v>0</v>
      </c>
      <c r="EF82" s="63">
        <f>SUM(ENERO:DICIEMBRE!EF82)</f>
        <v>0</v>
      </c>
      <c r="EG82" s="63">
        <f>SUM(ENERO:DICIEMBRE!EG82)</f>
        <v>0</v>
      </c>
      <c r="EH82" s="63">
        <f>SUM(ENERO:DICIEMBRE!EH82)</f>
        <v>0</v>
      </c>
      <c r="EI82" s="63">
        <f>SUM(ENERO:DICIEMBRE!EI82)</f>
        <v>0</v>
      </c>
      <c r="EJ82" s="69">
        <f t="shared" si="668"/>
        <v>0</v>
      </c>
      <c r="EK82" s="69">
        <f t="shared" si="669"/>
        <v>0</v>
      </c>
      <c r="EL82" s="63">
        <f>SUM(ENERO:DICIEMBRE!EL82)</f>
        <v>0</v>
      </c>
      <c r="EM82" s="63">
        <f>SUM(ENERO:DICIEMBRE!EM82)</f>
        <v>0</v>
      </c>
      <c r="EN82" s="63">
        <f>SUM(ENERO:DICIEMBRE!EN82)</f>
        <v>0</v>
      </c>
      <c r="EO82" s="69">
        <f t="shared" si="670"/>
        <v>0</v>
      </c>
      <c r="EP82" s="63">
        <f>SUM(ENERO:DICIEMBRE!EP82)</f>
        <v>0</v>
      </c>
      <c r="EQ82" s="63">
        <f>SUM(ENERO:DICIEMBRE!EQ82)</f>
        <v>0</v>
      </c>
      <c r="ER82" s="63">
        <f>SUM(ENERO:DICIEMBRE!ER82)</f>
        <v>0</v>
      </c>
      <c r="ES82" s="63">
        <f>SUM(ENERO:DICIEMBRE!ES82)</f>
        <v>0</v>
      </c>
      <c r="ET82" s="63">
        <f>SUM(ENERO:DICIEMBRE!ET82)</f>
        <v>0</v>
      </c>
      <c r="EU82" s="63">
        <f>SUM(ENERO:DICIEMBRE!EU82)</f>
        <v>0</v>
      </c>
      <c r="EV82" s="63">
        <f>SUM(ENERO:DICIEMBRE!EV82)</f>
        <v>0</v>
      </c>
      <c r="EW82" s="63">
        <f>SUM(ENERO:DICIEMBRE!EW82)</f>
        <v>0</v>
      </c>
      <c r="EX82" s="63">
        <f>SUM(ENERO:DICIEMBRE!EX82)</f>
        <v>0</v>
      </c>
      <c r="EY82" s="69">
        <f t="shared" si="345"/>
        <v>0</v>
      </c>
      <c r="EZ82" s="63">
        <f>SUM(ENERO:DICIEMBRE!EZ82)</f>
        <v>0</v>
      </c>
      <c r="FA82" s="63">
        <f>SUM(ENERO:DICIEMBRE!FA82)</f>
        <v>0</v>
      </c>
      <c r="FB82" s="63">
        <f>SUM(ENERO:DICIEMBRE!FB82)</f>
        <v>0</v>
      </c>
      <c r="FC82" s="63">
        <f>SUM(ENERO:DICIEMBRE!FC82)</f>
        <v>0</v>
      </c>
      <c r="FD82" s="63">
        <f>SUM(ENERO:DICIEMBRE!FD82)</f>
        <v>0</v>
      </c>
      <c r="FE82" s="63">
        <f>SUM(ENERO:DICIEMBRE!FE82)</f>
        <v>0</v>
      </c>
      <c r="FF82" s="63">
        <f>SUM(ENERO:DICIEMBRE!FF82)</f>
        <v>0</v>
      </c>
      <c r="FG82" s="63">
        <f>SUM(ENERO:DICIEMBRE!FG82)</f>
        <v>0</v>
      </c>
      <c r="FH82" s="69">
        <f t="shared" si="671"/>
        <v>0</v>
      </c>
      <c r="FI82" s="63">
        <f>SUM(ENERO:DICIEMBRE!FI82)</f>
        <v>0</v>
      </c>
      <c r="FJ82" s="63">
        <f>SUM(ENERO:DICIEMBRE!FJ82)</f>
        <v>0</v>
      </c>
      <c r="FK82" s="63">
        <f>SUM(ENERO:DICIEMBRE!FK82)</f>
        <v>0</v>
      </c>
      <c r="FL82" s="63">
        <f>SUM(ENERO:DICIEMBRE!FL82)</f>
        <v>0</v>
      </c>
      <c r="FM82" s="63">
        <f>SUM(ENERO:DICIEMBRE!FM82)</f>
        <v>0</v>
      </c>
      <c r="FN82" s="63">
        <f>SUM(ENERO:DICIEMBRE!FN82)</f>
        <v>0</v>
      </c>
      <c r="FO82" s="63">
        <f>SUM(ENERO:DICIEMBRE!FO82)</f>
        <v>0</v>
      </c>
      <c r="FP82" s="63">
        <f>SUM(ENERO:DICIEMBRE!FP82)</f>
        <v>0</v>
      </c>
      <c r="FQ82" s="63">
        <f>SUM(ENERO:DICIEMBRE!FQ82)</f>
        <v>0</v>
      </c>
      <c r="FR82" s="63">
        <f>SUM(ENERO:DICIEMBRE!FR82)</f>
        <v>0</v>
      </c>
      <c r="FS82" s="69">
        <f t="shared" si="672"/>
        <v>0</v>
      </c>
      <c r="FT82" s="63">
        <f>SUM(ENERO:DICIEMBRE!FT82)</f>
        <v>0</v>
      </c>
      <c r="FU82" s="63">
        <f>SUM(ENERO:DICIEMBRE!FU82)</f>
        <v>0</v>
      </c>
      <c r="FV82" s="63">
        <f>SUM(ENERO:DICIEMBRE!FV82)</f>
        <v>0</v>
      </c>
      <c r="FW82" s="63">
        <f>SUM(ENERO:DICIEMBRE!FW82)</f>
        <v>0</v>
      </c>
      <c r="FX82" s="63">
        <f>SUM(ENERO:DICIEMBRE!FX82)</f>
        <v>0</v>
      </c>
      <c r="FY82" s="63">
        <f>SUM(ENERO:DICIEMBRE!FY82)</f>
        <v>0</v>
      </c>
      <c r="FZ82" s="63">
        <f>SUM(ENERO:DICIEMBRE!FZ82)</f>
        <v>0</v>
      </c>
      <c r="GA82" s="63">
        <f>SUM(ENERO:DICIEMBRE!GA82)</f>
        <v>0</v>
      </c>
      <c r="GB82" s="63">
        <f>SUM(ENERO:DICIEMBRE!GB82)</f>
        <v>0</v>
      </c>
      <c r="GC82" s="63">
        <f>SUM(ENERO:DICIEMBRE!GC82)</f>
        <v>0</v>
      </c>
      <c r="GD82" s="63">
        <f>SUM(ENERO:DICIEMBRE!GD82)</f>
        <v>0</v>
      </c>
      <c r="GE82" s="63">
        <f>SUM(ENERO:DICIEMBRE!GE82)</f>
        <v>0</v>
      </c>
      <c r="GF82" s="63">
        <f>SUM(ENERO:DICIEMBRE!GF82)</f>
        <v>0</v>
      </c>
      <c r="GG82" s="63">
        <f>SUM(ENERO:DICIEMBRE!GG82)</f>
        <v>0</v>
      </c>
      <c r="GH82" s="63">
        <f>SUM(ENERO:DICIEMBRE!GH82)</f>
        <v>0</v>
      </c>
      <c r="GI82" s="63">
        <f>SUM(ENERO:DICIEMBRE!GI82)</f>
        <v>0</v>
      </c>
      <c r="GJ82" s="63">
        <f>SUM(ENERO:DICIEMBRE!GJ82)</f>
        <v>0</v>
      </c>
      <c r="GK82" s="63">
        <f>SUM(ENERO:DICIEMBRE!GK82)</f>
        <v>0</v>
      </c>
      <c r="GL82" s="63">
        <f>SUM(ENERO:DICIEMBRE!GL82)</f>
        <v>0</v>
      </c>
      <c r="GM82" s="63">
        <f>SUM(ENERO:DICIEMBRE!GM82)</f>
        <v>0</v>
      </c>
      <c r="GN82" s="63">
        <f>SUM(ENERO:DICIEMBRE!GN82)</f>
        <v>0</v>
      </c>
      <c r="GO82" s="63">
        <f>SUM(ENERO:DICIEMBRE!GO82)</f>
        <v>0</v>
      </c>
      <c r="GP82" s="63">
        <f>SUM(ENERO:DICIEMBRE!GP82)</f>
        <v>0</v>
      </c>
      <c r="GQ82" s="69">
        <f t="shared" si="346"/>
        <v>0</v>
      </c>
      <c r="GR82" s="63">
        <f>SUM(ENERO:DICIEMBRE!GR82)</f>
        <v>0</v>
      </c>
      <c r="GS82" s="69">
        <f t="shared" si="673"/>
        <v>0</v>
      </c>
      <c r="GT82" s="63">
        <f>SUM(ENERO:DICIEMBRE!GT82)</f>
        <v>0</v>
      </c>
      <c r="GU82" s="63">
        <f>SUM(ENERO:DICIEMBRE!GU82)</f>
        <v>0</v>
      </c>
      <c r="GV82" s="63">
        <f>SUM(ENERO:DICIEMBRE!GV82)</f>
        <v>0</v>
      </c>
      <c r="GW82" s="63">
        <f>SUM(ENERO:DICIEMBRE!GW82)</f>
        <v>0</v>
      </c>
      <c r="GX82" s="63">
        <f>SUM(ENERO:DICIEMBRE!GX82)</f>
        <v>0</v>
      </c>
      <c r="GY82" s="63">
        <f>SUM(ENERO:DICIEMBRE!GY82)</f>
        <v>0</v>
      </c>
      <c r="GZ82" s="63">
        <f>SUM(ENERO:DICIEMBRE!GZ82)</f>
        <v>0</v>
      </c>
      <c r="HA82" s="63">
        <f>SUM(ENERO:DICIEMBRE!HA82)</f>
        <v>0</v>
      </c>
      <c r="HB82" s="63">
        <f>SUM(ENERO:DICIEMBRE!HB82)</f>
        <v>0</v>
      </c>
      <c r="HC82" s="63">
        <f>SUM(ENERO:DICIEMBRE!HC82)</f>
        <v>0</v>
      </c>
      <c r="HD82" s="63">
        <f>SUM(ENERO:DICIEMBRE!HD82)</f>
        <v>0</v>
      </c>
      <c r="HE82" s="63">
        <f>SUM(ENERO:DICIEMBRE!HE82)</f>
        <v>0</v>
      </c>
      <c r="HF82" s="63">
        <f>SUM(ENERO:DICIEMBRE!HF82)</f>
        <v>0</v>
      </c>
      <c r="HG82" s="63">
        <f>SUM(ENERO:DICIEMBRE!HG82)</f>
        <v>0</v>
      </c>
      <c r="HH82" s="63">
        <f>SUM(ENERO:DICIEMBRE!HH82)</f>
        <v>0</v>
      </c>
      <c r="HI82" s="63">
        <f>SUM(ENERO:DICIEMBRE!HI82)</f>
        <v>0</v>
      </c>
      <c r="HJ82" s="63">
        <f>SUM(ENERO:DICIEMBRE!HJ82)</f>
        <v>0</v>
      </c>
      <c r="HK82" s="63">
        <f>SUM(ENERO:DICIEMBRE!HK82)</f>
        <v>0</v>
      </c>
      <c r="HL82" s="63">
        <f>SUM(ENERO:DICIEMBRE!HL82)</f>
        <v>0</v>
      </c>
      <c r="HM82" s="63">
        <f>SUM(ENERO:DICIEMBRE!HM82)</f>
        <v>0</v>
      </c>
      <c r="HN82" s="63">
        <f>SUM(ENERO:DICIEMBRE!HN82)</f>
        <v>0</v>
      </c>
      <c r="HO82" s="63">
        <f>SUM(ENERO:DICIEMBRE!HO82)</f>
        <v>0</v>
      </c>
      <c r="HP82" s="63">
        <f>SUM(ENERO:DICIEMBRE!HP82)</f>
        <v>0</v>
      </c>
      <c r="HQ82" s="63">
        <f>SUM(ENERO:DICIEMBRE!HQ82)</f>
        <v>0</v>
      </c>
      <c r="HR82" s="63">
        <f>SUM(ENERO:DICIEMBRE!HR82)</f>
        <v>0</v>
      </c>
      <c r="HS82" s="69">
        <f t="shared" si="674"/>
        <v>0</v>
      </c>
      <c r="HT82" s="63">
        <f>SUM(ENERO:DICIEMBRE!HT82)</f>
        <v>0</v>
      </c>
      <c r="HU82" s="63">
        <f>SUM(ENERO:DICIEMBRE!HU82)</f>
        <v>0</v>
      </c>
      <c r="HV82" s="69">
        <f t="shared" si="675"/>
        <v>0</v>
      </c>
      <c r="HW82" s="63">
        <f>SUM(ENERO:DICIEMBRE!HW82)</f>
        <v>0</v>
      </c>
      <c r="HX82" s="63">
        <f>SUM(ENERO:DICIEMBRE!HX82)</f>
        <v>0</v>
      </c>
      <c r="HY82" s="63">
        <f>SUM(ENERO:DICIEMBRE!HY82)</f>
        <v>0</v>
      </c>
      <c r="HZ82" s="63">
        <f>SUM(ENERO:DICIEMBRE!HZ82)</f>
        <v>0</v>
      </c>
      <c r="IA82" s="63">
        <f>SUM(ENERO:DICIEMBRE!IA82)</f>
        <v>0</v>
      </c>
      <c r="IB82" s="63">
        <f>SUM(ENERO:DICIEMBRE!IB82)</f>
        <v>0</v>
      </c>
      <c r="IC82" s="69">
        <f t="shared" si="676"/>
        <v>0</v>
      </c>
      <c r="ID82" s="63">
        <f>SUM(ENERO:DICIEMBRE!ID82)</f>
        <v>0</v>
      </c>
      <c r="IE82" s="63">
        <f>SUM(ENERO:DICIEMBRE!IE82)</f>
        <v>0</v>
      </c>
      <c r="IF82" s="63">
        <f>SUM(ENERO:DICIEMBRE!IF82)</f>
        <v>0</v>
      </c>
      <c r="IG82" s="63">
        <f>SUM(ENERO:DICIEMBRE!IG82)</f>
        <v>0</v>
      </c>
      <c r="IH82" s="63">
        <f>SUM(ENERO:DICIEMBRE!IH82)</f>
        <v>0</v>
      </c>
      <c r="II82" s="63">
        <f>SUM(ENERO:DICIEMBRE!II82)</f>
        <v>0</v>
      </c>
      <c r="IJ82" s="63">
        <f>SUM(ENERO:DICIEMBRE!IJ82)</f>
        <v>0</v>
      </c>
      <c r="IK82" s="63">
        <f>SUM(ENERO:DICIEMBRE!IK82)</f>
        <v>0</v>
      </c>
      <c r="IL82" s="63">
        <f>SUM(ENERO:DICIEMBRE!IL82)</f>
        <v>0</v>
      </c>
      <c r="IM82" s="63">
        <f>SUM(ENERO:DICIEMBRE!IM82)</f>
        <v>0</v>
      </c>
      <c r="IN82" s="69">
        <f t="shared" si="677"/>
        <v>0</v>
      </c>
      <c r="IO82" s="140">
        <f t="shared" si="678"/>
        <v>0</v>
      </c>
      <c r="IP82" s="63">
        <f>SUM(ENERO:DICIEMBRE!IP82)</f>
        <v>0</v>
      </c>
      <c r="IQ82" s="63">
        <f>SUM(ENERO:DICIEMBRE!IQ82)</f>
        <v>0</v>
      </c>
      <c r="IR82" s="63">
        <f>SUM(ENERO:DICIEMBRE!IR82)</f>
        <v>0</v>
      </c>
      <c r="IS82" s="63">
        <f>SUM(ENERO:DICIEMBRE!IS82)</f>
        <v>0</v>
      </c>
      <c r="IT82" s="63">
        <f>SUM(ENERO:DICIEMBRE!IT82)</f>
        <v>0</v>
      </c>
      <c r="IU82" s="63">
        <f>SUM(ENERO:DICIEMBRE!IU82)</f>
        <v>0</v>
      </c>
      <c r="IV82" s="63">
        <f>SUM(ENERO:DICIEMBRE!IV82)</f>
        <v>0</v>
      </c>
      <c r="IW82" s="63">
        <f>SUM(ENERO:DICIEMBRE!IW82)</f>
        <v>0</v>
      </c>
      <c r="IX82" s="63">
        <f>SUM(ENERO:DICIEMBRE!IX82)</f>
        <v>0</v>
      </c>
      <c r="IY82" s="63">
        <f>SUM(ENERO:DICIEMBRE!IY82)</f>
        <v>0</v>
      </c>
      <c r="IZ82" s="63">
        <f>SUM(ENERO:DICIEMBRE!IZ82)</f>
        <v>0</v>
      </c>
      <c r="JA82" s="63">
        <f>SUM(ENERO:DICIEMBRE!JA82)</f>
        <v>0</v>
      </c>
      <c r="JB82" s="63">
        <f>SUM(ENERO:DICIEMBRE!JB82)</f>
        <v>0</v>
      </c>
      <c r="JC82" s="63">
        <f>SUM(ENERO:DICIEMBRE!JC82)</f>
        <v>0</v>
      </c>
      <c r="JD82" s="140">
        <f t="shared" si="679"/>
        <v>0</v>
      </c>
      <c r="JE82" s="140">
        <f t="shared" si="679"/>
        <v>0</v>
      </c>
      <c r="JF82" s="140">
        <f t="shared" si="680"/>
        <v>0</v>
      </c>
      <c r="JG82" s="63">
        <f>SUM(ENERO:DICIEMBRE!JG82)</f>
        <v>0</v>
      </c>
      <c r="JH82" s="63">
        <f>SUM(ENERO:DICIEMBRE!JH82)</f>
        <v>0</v>
      </c>
      <c r="JI82" s="63">
        <f>SUM(ENERO:DICIEMBRE!JI82)</f>
        <v>0</v>
      </c>
      <c r="JJ82" s="63">
        <f>SUM(ENERO:DICIEMBRE!JJ82)</f>
        <v>0</v>
      </c>
      <c r="JK82" s="63">
        <f>SUM(ENERO:DICIEMBRE!JK82)</f>
        <v>0</v>
      </c>
      <c r="JL82" s="140">
        <f t="shared" si="681"/>
        <v>0</v>
      </c>
      <c r="JM82" s="63">
        <f>SUM(ENERO:DICIEMBRE!JM82)</f>
        <v>0</v>
      </c>
      <c r="JN82" s="63">
        <f>SUM(ENERO:DICIEMBRE!JN82)</f>
        <v>0</v>
      </c>
      <c r="JO82" s="140">
        <f t="shared" si="682"/>
        <v>0</v>
      </c>
      <c r="JP82" s="63">
        <f>SUM(ENERO:DICIEMBRE!JP82)</f>
        <v>0</v>
      </c>
      <c r="JQ82" s="63">
        <f>SUM(ENERO:DICIEMBRE!JQ82)</f>
        <v>0</v>
      </c>
      <c r="JR82" s="63">
        <f>SUM(ENERO:DICIEMBRE!JR82)</f>
        <v>0</v>
      </c>
      <c r="JS82" s="63">
        <f>SUM(ENERO:DICIEMBRE!JS82)</f>
        <v>0</v>
      </c>
      <c r="JT82" s="63">
        <f>SUM(ENERO:DICIEMBRE!JT82)</f>
        <v>0</v>
      </c>
      <c r="JU82" s="63">
        <f>SUM(ENERO:DICIEMBRE!JU82)</f>
        <v>0</v>
      </c>
      <c r="JV82" s="63">
        <f>SUM(ENERO:DICIEMBRE!JV82)</f>
        <v>0</v>
      </c>
      <c r="JW82" s="63">
        <f>SUM(ENERO:DICIEMBRE!JW82)</f>
        <v>0</v>
      </c>
      <c r="JX82" s="63">
        <f>SUM(ENERO:DICIEMBRE!JX82)</f>
        <v>0</v>
      </c>
      <c r="JY82" s="63">
        <f>SUM(ENERO:DICIEMBRE!JY82)</f>
        <v>0</v>
      </c>
      <c r="JZ82" s="63">
        <f>SUM(ENERO:DICIEMBRE!JZ82)</f>
        <v>0</v>
      </c>
      <c r="KA82" s="63">
        <f>SUM(ENERO:DICIEMBRE!KA82)</f>
        <v>0</v>
      </c>
      <c r="KB82" s="63">
        <f>SUM(ENERO:DICIEMBRE!KB82)</f>
        <v>0</v>
      </c>
      <c r="KC82" s="63">
        <f>SUM(ENERO:DICIEMBRE!KC82)</f>
        <v>0</v>
      </c>
      <c r="KD82" s="63">
        <f>SUM(ENERO:DICIEMBRE!KD82)</f>
        <v>0</v>
      </c>
      <c r="KE82" s="63">
        <f>SUM(ENERO:DICIEMBRE!KE82)</f>
        <v>0</v>
      </c>
      <c r="KF82" s="63">
        <f>SUM(ENERO:DICIEMBRE!KF82)</f>
        <v>0</v>
      </c>
      <c r="KG82" s="140">
        <f t="shared" si="683"/>
        <v>0</v>
      </c>
      <c r="KH82" s="63">
        <f>SUM(ENERO:DICIEMBRE!KH82)</f>
        <v>0</v>
      </c>
      <c r="KI82" s="63">
        <f>SUM(ENERO:DICIEMBRE!KI82)</f>
        <v>0</v>
      </c>
      <c r="KJ82" s="63">
        <f>SUM(ENERO:DICIEMBRE!KJ82)</f>
        <v>0</v>
      </c>
      <c r="KK82" s="63">
        <f>SUM(ENERO:DICIEMBRE!KK82)</f>
        <v>0</v>
      </c>
      <c r="KL82" s="63">
        <f>SUM(ENERO:DICIEMBRE!KL82)</f>
        <v>0</v>
      </c>
      <c r="KM82" s="63">
        <f>SUM(ENERO:DICIEMBRE!KM82)</f>
        <v>0</v>
      </c>
      <c r="KN82" s="63">
        <f>SUM(ENERO:DICIEMBRE!KN82)</f>
        <v>0</v>
      </c>
      <c r="KO82" s="63">
        <f>SUM(ENERO:DICIEMBRE!KO82)</f>
        <v>0</v>
      </c>
      <c r="KP82" s="63">
        <f>SUM(ENERO:DICIEMBRE!KP82)</f>
        <v>0</v>
      </c>
      <c r="KQ82" s="63">
        <f>SUM(ENERO:DICIEMBRE!KQ82)</f>
        <v>0</v>
      </c>
      <c r="KR82" s="63">
        <f>SUM(ENERO:DICIEMBRE!KR82)</f>
        <v>0</v>
      </c>
      <c r="KS82" s="63">
        <f>SUM(ENERO:DICIEMBRE!KS82)</f>
        <v>0</v>
      </c>
      <c r="KT82" s="63">
        <f>SUM(ENERO:DICIEMBRE!KT82)</f>
        <v>0</v>
      </c>
      <c r="KU82" s="63">
        <f>SUM(ENERO:DICIEMBRE!KU82)</f>
        <v>0</v>
      </c>
      <c r="KV82" s="63">
        <f>SUM(ENERO:DICIEMBRE!KV82)</f>
        <v>0</v>
      </c>
      <c r="KW82" s="63">
        <f>SUM(ENERO:DICIEMBRE!KW82)</f>
        <v>0</v>
      </c>
      <c r="KX82" s="63">
        <f>SUM(ENERO:DICIEMBRE!KX82)</f>
        <v>0</v>
      </c>
      <c r="KY82" s="140">
        <f t="shared" si="685"/>
        <v>0</v>
      </c>
      <c r="KZ82" s="63">
        <f>SUM(ENERO:DICIEMBRE!KZ82)</f>
        <v>0</v>
      </c>
      <c r="LA82" s="63">
        <f>SUM(ENERO:DICIEMBRE!LA82)</f>
        <v>0</v>
      </c>
      <c r="LB82" s="63">
        <f>SUM(ENERO:DICIEMBRE!LB82)</f>
        <v>0</v>
      </c>
      <c r="LC82" s="63">
        <f>SUM(ENERO:DICIEMBRE!LC82)</f>
        <v>0</v>
      </c>
      <c r="LD82" s="63">
        <f>SUM(ENERO:DICIEMBRE!LD82)</f>
        <v>0</v>
      </c>
      <c r="LE82" s="63">
        <f>SUM(ENERO:DICIEMBRE!LE82)</f>
        <v>0</v>
      </c>
      <c r="LF82" s="63">
        <f>SUM(ENERO:DICIEMBRE!LF82)</f>
        <v>0</v>
      </c>
      <c r="LG82" s="63">
        <f>SUM(ENERO:DICIEMBRE!LG82)</f>
        <v>0</v>
      </c>
      <c r="LH82" s="63">
        <f>SUM(ENERO:DICIEMBRE!LH82)</f>
        <v>0</v>
      </c>
      <c r="LI82" s="63">
        <f>SUM(ENERO:DICIEMBRE!LI82)</f>
        <v>0</v>
      </c>
      <c r="LJ82" s="63">
        <f>SUM(ENERO:DICIEMBRE!LJ82)</f>
        <v>0</v>
      </c>
      <c r="LK82" s="63">
        <f>SUM(ENERO:DICIEMBRE!LK82)</f>
        <v>0</v>
      </c>
      <c r="LL82" s="63">
        <f>SUM(ENERO:DICIEMBRE!LL82)</f>
        <v>0</v>
      </c>
      <c r="LM82" s="63">
        <f>SUM(ENERO:DICIEMBRE!LM82)</f>
        <v>0</v>
      </c>
      <c r="LN82" s="63">
        <f>SUM(ENERO:DICIEMBRE!LN82)</f>
        <v>0</v>
      </c>
      <c r="LO82" s="63">
        <f>SUM(ENERO:DICIEMBRE!LO82)</f>
        <v>0</v>
      </c>
      <c r="LP82" s="63">
        <f>SUM(ENERO:DICIEMBRE!LP82)</f>
        <v>0</v>
      </c>
      <c r="LQ82" s="63">
        <f>SUM(ENERO:DICIEMBRE!LQ82)</f>
        <v>0</v>
      </c>
      <c r="LR82" s="63">
        <f>SUM(ENERO:DICIEMBRE!LR82)</f>
        <v>0</v>
      </c>
      <c r="LS82" s="63">
        <f>SUM(ENERO:DICIEMBRE!LS82)</f>
        <v>0</v>
      </c>
      <c r="LT82" s="63">
        <f>SUM(ENERO:DICIEMBRE!LT82)</f>
        <v>0</v>
      </c>
      <c r="LU82" s="63">
        <f>SUM(ENERO:DICIEMBRE!LU82)</f>
        <v>0</v>
      </c>
      <c r="LV82" s="63">
        <f>SUM(ENERO:DICIEMBRE!LV82)</f>
        <v>0</v>
      </c>
      <c r="LW82" s="63">
        <f>SUM(ENERO:DICIEMBRE!LW82)</f>
        <v>0</v>
      </c>
      <c r="LX82" s="63">
        <f>SUM(ENERO:DICIEMBRE!LX82)</f>
        <v>0</v>
      </c>
      <c r="LY82" s="63">
        <f>SUM(ENERO:DICIEMBRE!LY82)</f>
        <v>0</v>
      </c>
      <c r="LZ82" s="63">
        <f>SUM(ENERO:DICIEMBRE!LZ82)</f>
        <v>0</v>
      </c>
      <c r="MA82" s="63">
        <f>SUM(ENERO:DICIEMBRE!MA82)</f>
        <v>0</v>
      </c>
      <c r="MB82" s="63">
        <f>SUM(ENERO:DICIEMBRE!MB82)</f>
        <v>0</v>
      </c>
      <c r="MC82" s="63">
        <f>SUM(ENERO:DICIEMBRE!MC82)</f>
        <v>0</v>
      </c>
      <c r="MD82" s="63">
        <f>SUM(ENERO:DICIEMBRE!MD82)</f>
        <v>0</v>
      </c>
      <c r="ME82" s="63">
        <f>SUM(ENERO:DICIEMBRE!ME82)</f>
        <v>0</v>
      </c>
      <c r="MF82" s="63">
        <f>SUM(ENERO:DICIEMBRE!MF82)</f>
        <v>0</v>
      </c>
      <c r="MG82" s="63">
        <f>SUM(ENERO:DICIEMBRE!MG82)</f>
        <v>0</v>
      </c>
      <c r="MH82" s="63">
        <f>SUM(ENERO:DICIEMBRE!MH82)</f>
        <v>0</v>
      </c>
      <c r="MI82" s="63">
        <f>SUM(ENERO:DICIEMBRE!MI82)</f>
        <v>0</v>
      </c>
      <c r="MJ82" s="63">
        <f>SUM(ENERO:DICIEMBRE!MJ82)</f>
        <v>0</v>
      </c>
      <c r="MK82" s="63">
        <f>SUM(ENERO:DICIEMBRE!MK82)</f>
        <v>0</v>
      </c>
      <c r="ML82" s="63">
        <f>SUM(ENERO:DICIEMBRE!ML82)</f>
        <v>0</v>
      </c>
      <c r="MM82" s="63">
        <f>SUM(ENERO:DICIEMBRE!MM82)</f>
        <v>0</v>
      </c>
    </row>
    <row r="83" ht="12" spans="1:351">
      <c r="A83" s="1" t="s">
        <v>170</v>
      </c>
      <c r="B83" s="1">
        <v>31004</v>
      </c>
      <c r="C83" s="62" t="s">
        <v>246</v>
      </c>
      <c r="D83" s="63" t="e">
        <f>AVERAGE(ENERO:DICIEMBRE!D83)</f>
        <v>#DIV/0!</v>
      </c>
      <c r="E83" s="63" t="e">
        <f>AVERAGE(ENERO:DICIEMBRE!E83)</f>
        <v>#DIV/0!</v>
      </c>
      <c r="F83" s="63" t="e">
        <f>AVERAGE(ENERO:DICIEMBRE!F83)</f>
        <v>#DIV/0!</v>
      </c>
      <c r="G83" s="63" t="e">
        <f>AVERAGE(ENERO:DICIEMBRE!G83)</f>
        <v>#DIV/0!</v>
      </c>
      <c r="H83" s="63" t="e">
        <f>AVERAGE(ENERO:DICIEMBRE!H83)</f>
        <v>#DIV/0!</v>
      </c>
      <c r="I83" s="63" t="e">
        <f>AVERAGE(ENERO:DICIEMBRE!I83)</f>
        <v>#DIV/0!</v>
      </c>
      <c r="J83" s="63" t="e">
        <f>AVERAGE(ENERO:DICIEMBRE!J83)</f>
        <v>#DIV/0!</v>
      </c>
      <c r="K83" s="63" t="e">
        <f>AVERAGE(ENERO:DICIEMBRE!K83)</f>
        <v>#DIV/0!</v>
      </c>
      <c r="L83" s="63" t="e">
        <f>AVERAGE(ENERO:DICIEMBRE!L83)</f>
        <v>#DIV/0!</v>
      </c>
      <c r="M83" s="63" t="e">
        <f>AVERAGE(ENERO:DICIEMBRE!M83)</f>
        <v>#DIV/0!</v>
      </c>
      <c r="N83" s="69" t="e">
        <f t="shared" si="661"/>
        <v>#DIV/0!</v>
      </c>
      <c r="O83" s="63" t="e">
        <f>AVERAGE(ENERO:DICIEMBRE!O83)</f>
        <v>#DIV/0!</v>
      </c>
      <c r="P83" s="63" t="e">
        <f>AVERAGE(ENERO:DICIEMBRE!P83)</f>
        <v>#DIV/0!</v>
      </c>
      <c r="Q83" s="63" t="e">
        <f>AVERAGE(ENERO:DICIEMBRE!Q83)</f>
        <v>#DIV/0!</v>
      </c>
      <c r="R83" s="63" t="e">
        <f>AVERAGE(ENERO:DICIEMBRE!R83)</f>
        <v>#DIV/0!</v>
      </c>
      <c r="S83" s="63" t="e">
        <f>AVERAGE(ENERO:DICIEMBRE!S83)</f>
        <v>#DIV/0!</v>
      </c>
      <c r="T83" s="63" t="e">
        <f>AVERAGE(ENERO:DICIEMBRE!T83)</f>
        <v>#DIV/0!</v>
      </c>
      <c r="U83" s="63" t="e">
        <f>AVERAGE(ENERO:DICIEMBRE!U83)</f>
        <v>#DIV/0!</v>
      </c>
      <c r="V83" s="63" t="e">
        <f>AVERAGE(ENERO:DICIEMBRE!V83)</f>
        <v>#DIV/0!</v>
      </c>
      <c r="W83" s="63" t="e">
        <f>AVERAGE(ENERO:DICIEMBRE!W83)</f>
        <v>#DIV/0!</v>
      </c>
      <c r="X83" s="63" t="e">
        <f>AVERAGE(ENERO:DICIEMBRE!X83)</f>
        <v>#DIV/0!</v>
      </c>
      <c r="Y83" s="69" t="e">
        <f t="shared" si="662"/>
        <v>#DIV/0!</v>
      </c>
      <c r="Z83" s="73">
        <f t="shared" si="629"/>
        <v>0</v>
      </c>
      <c r="AA83" s="74">
        <f t="shared" si="629"/>
        <v>0</v>
      </c>
      <c r="AB83" s="74">
        <f t="shared" si="629"/>
        <v>0</v>
      </c>
      <c r="AC83" s="74">
        <f t="shared" si="629"/>
        <v>0</v>
      </c>
      <c r="AD83" s="74">
        <f t="shared" si="629"/>
        <v>0</v>
      </c>
      <c r="AE83" s="74">
        <f t="shared" si="629"/>
        <v>0</v>
      </c>
      <c r="AF83" s="74">
        <f t="shared" si="629"/>
        <v>0</v>
      </c>
      <c r="AG83" s="74">
        <f t="shared" si="629"/>
        <v>0</v>
      </c>
      <c r="AH83" s="74">
        <f t="shared" si="182"/>
        <v>0</v>
      </c>
      <c r="AI83" s="74">
        <f t="shared" si="182"/>
        <v>0</v>
      </c>
      <c r="AJ83" s="94">
        <f t="shared" si="182"/>
        <v>0</v>
      </c>
      <c r="AK83" s="95">
        <f>SUM(ENERO:DICIEMBRE!AK83)</f>
        <v>0</v>
      </c>
      <c r="AL83" s="96">
        <f>SUM(ENERO:DICIEMBRE!AL83)</f>
        <v>0</v>
      </c>
      <c r="AM83" s="63">
        <f>SUM(ENERO:DICIEMBRE!AM83)</f>
        <v>0</v>
      </c>
      <c r="AN83" s="63">
        <f>SUM(ENERO:DICIEMBRE!AN83)</f>
        <v>0</v>
      </c>
      <c r="AO83" s="63">
        <f>SUM(ENERO:DICIEMBRE!AO83)</f>
        <v>0</v>
      </c>
      <c r="AP83" s="63">
        <f>SUM(ENERO:DICIEMBRE!AP83)</f>
        <v>0</v>
      </c>
      <c r="AQ83" s="63">
        <f>SUM(ENERO:DICIEMBRE!AQ83)</f>
        <v>0</v>
      </c>
      <c r="AR83" s="63">
        <f>SUM(ENERO:DICIEMBRE!AR83)</f>
        <v>0</v>
      </c>
      <c r="AS83" s="63">
        <f>SUM(ENERO:DICIEMBRE!AS83)</f>
        <v>0</v>
      </c>
      <c r="AT83" s="69">
        <f t="shared" si="663"/>
        <v>0</v>
      </c>
      <c r="AU83" s="63">
        <f>SUM(ENERO:DICIEMBRE!AU83)</f>
        <v>0</v>
      </c>
      <c r="AV83" s="63">
        <f>SUM(ENERO:DICIEMBRE!AV83)</f>
        <v>0</v>
      </c>
      <c r="AW83" s="63">
        <f>SUM(ENERO:DICIEMBRE!AW83)</f>
        <v>0</v>
      </c>
      <c r="AX83" s="63">
        <f>SUM(ENERO:DICIEMBRE!AX83)</f>
        <v>0</v>
      </c>
      <c r="AY83" s="63">
        <f>SUM(ENERO:DICIEMBRE!AY83)</f>
        <v>0</v>
      </c>
      <c r="AZ83" s="63">
        <f>SUM(ENERO:DICIEMBRE!AZ83)</f>
        <v>0</v>
      </c>
      <c r="BA83" s="63">
        <f>SUM(ENERO:DICIEMBRE!BA83)</f>
        <v>0</v>
      </c>
      <c r="BB83" s="63">
        <f>SUM(ENERO:DICIEMBRE!BB83)</f>
        <v>0</v>
      </c>
      <c r="BC83" s="63">
        <f>SUM(ENERO:DICIEMBRE!BC83)</f>
        <v>0</v>
      </c>
      <c r="BD83" s="63">
        <f>SUM(ENERO:DICIEMBRE!BD83)</f>
        <v>0</v>
      </c>
      <c r="BE83" s="63">
        <f>SUM(ENERO:DICIEMBRE!BE83)</f>
        <v>0</v>
      </c>
      <c r="BF83" s="63">
        <f>SUM(ENERO:DICIEMBRE!BF83)</f>
        <v>0</v>
      </c>
      <c r="BG83" s="63">
        <f>SUM(ENERO:DICIEMBRE!BG83)</f>
        <v>0</v>
      </c>
      <c r="BH83" s="63">
        <f>SUM(ENERO:DICIEMBRE!BH83)</f>
        <v>0</v>
      </c>
      <c r="BI83" s="63">
        <f>SUM(ENERO:DICIEMBRE!BI83)</f>
        <v>0</v>
      </c>
      <c r="BJ83" s="63">
        <f>SUM(ENERO:DICIEMBRE!BJ83)</f>
        <v>0</v>
      </c>
      <c r="BK83" s="63">
        <f>SUM(ENERO:DICIEMBRE!BK83)</f>
        <v>0</v>
      </c>
      <c r="BL83" s="63">
        <f>SUM(ENERO:DICIEMBRE!BL83)</f>
        <v>0</v>
      </c>
      <c r="BM83" s="63">
        <f>SUM(ENERO:DICIEMBRE!BM83)</f>
        <v>0</v>
      </c>
      <c r="BN83" s="63">
        <f>SUM(ENERO:DICIEMBRE!BN83)</f>
        <v>0</v>
      </c>
      <c r="BO83" s="63">
        <f>SUM(ENERO:DICIEMBRE!BO83)</f>
        <v>0</v>
      </c>
      <c r="BP83" s="63">
        <f>SUM(ENERO:DICIEMBRE!BP83)</f>
        <v>0</v>
      </c>
      <c r="BQ83" s="63">
        <f>SUM(ENERO:DICIEMBRE!BQ83)</f>
        <v>0</v>
      </c>
      <c r="BR83" s="63">
        <f>SUM(ENERO:DICIEMBRE!BR83)</f>
        <v>0</v>
      </c>
      <c r="BS83" s="63">
        <f>SUM(ENERO:DICIEMBRE!BS83)</f>
        <v>0</v>
      </c>
      <c r="BT83" s="63">
        <f>SUM(ENERO:DICIEMBRE!BT83)</f>
        <v>0</v>
      </c>
      <c r="BU83" s="69">
        <f t="shared" si="664"/>
        <v>0</v>
      </c>
      <c r="BV83" s="63">
        <f>SUM(ENERO:DICIEMBRE!BV83)</f>
        <v>0</v>
      </c>
      <c r="BW83" s="63">
        <f>SUM(ENERO:DICIEMBRE!BW83)</f>
        <v>0</v>
      </c>
      <c r="BX83" s="63">
        <f>SUM(ENERO:DICIEMBRE!BX83)</f>
        <v>0</v>
      </c>
      <c r="BY83" s="69">
        <f t="shared" si="665"/>
        <v>0</v>
      </c>
      <c r="BZ83" s="63">
        <f>SUM(ENERO:DICIEMBRE!BZ83)</f>
        <v>0</v>
      </c>
      <c r="CA83" s="63">
        <f>SUM(ENERO:DICIEMBRE!CA83)</f>
        <v>0</v>
      </c>
      <c r="CB83" s="63">
        <f>SUM(ENERO:DICIEMBRE!CB83)</f>
        <v>0</v>
      </c>
      <c r="CC83" s="63">
        <f>SUM(ENERO:DICIEMBRE!CC83)</f>
        <v>0</v>
      </c>
      <c r="CD83" s="63">
        <f>SUM(ENERO:DICIEMBRE!CD83)</f>
        <v>0</v>
      </c>
      <c r="CE83" s="63">
        <f>SUM(ENERO:DICIEMBRE!CE83)</f>
        <v>0</v>
      </c>
      <c r="CF83" s="63">
        <f>SUM(ENERO:DICIEMBRE!CF83)</f>
        <v>0</v>
      </c>
      <c r="CG83" s="63">
        <f>SUM(ENERO:DICIEMBRE!CG83)</f>
        <v>0</v>
      </c>
      <c r="CH83" s="63">
        <f>SUM(ENERO:DICIEMBRE!CH83)</f>
        <v>0</v>
      </c>
      <c r="CI83" s="63">
        <f>SUM(ENERO:DICIEMBRE!CI83)</f>
        <v>0</v>
      </c>
      <c r="CJ83" s="63">
        <f>SUM(ENERO:DICIEMBRE!CJ83)</f>
        <v>0</v>
      </c>
      <c r="CK83" s="63">
        <f>SUM(ENERO:DICIEMBRE!CK83)</f>
        <v>0</v>
      </c>
      <c r="CL83" s="63">
        <f>SUM(ENERO:DICIEMBRE!CL83)</f>
        <v>0</v>
      </c>
      <c r="CM83" s="63">
        <f>SUM(ENERO:DICIEMBRE!CM83)</f>
        <v>0</v>
      </c>
      <c r="CN83" s="63">
        <f>SUM(ENERO:DICIEMBRE!CN83)</f>
        <v>0</v>
      </c>
      <c r="CO83" s="63">
        <f>SUM(ENERO:DICIEMBRE!CO83)</f>
        <v>0</v>
      </c>
      <c r="CP83" s="63">
        <f>SUM(ENERO:DICIEMBRE!CP83)</f>
        <v>0</v>
      </c>
      <c r="CQ83" s="63">
        <f>SUM(ENERO:DICIEMBRE!CQ83)</f>
        <v>0</v>
      </c>
      <c r="CR83" s="63">
        <f>SUM(ENERO:DICIEMBRE!CR83)</f>
        <v>0</v>
      </c>
      <c r="CS83" s="63">
        <f>SUM(ENERO:DICIEMBRE!CS83)</f>
        <v>0</v>
      </c>
      <c r="CT83" s="63">
        <f>SUM(ENERO:DICIEMBRE!CT83)</f>
        <v>0</v>
      </c>
      <c r="CU83" s="63">
        <f>SUM(ENERO:DICIEMBRE!CU83)</f>
        <v>0</v>
      </c>
      <c r="CV83" s="63">
        <f>SUM(ENERO:DICIEMBRE!CV83)</f>
        <v>0</v>
      </c>
      <c r="CW83" s="63">
        <f>SUM(ENERO:DICIEMBRE!CW83)</f>
        <v>0</v>
      </c>
      <c r="CX83" s="63">
        <f>SUM(ENERO:DICIEMBRE!CX83)</f>
        <v>0</v>
      </c>
      <c r="CY83" s="63">
        <f>SUM(ENERO:DICIEMBRE!CY83)</f>
        <v>0</v>
      </c>
      <c r="CZ83" s="63">
        <f>SUM(ENERO:DICIEMBRE!CZ83)</f>
        <v>0</v>
      </c>
      <c r="DA83" s="63">
        <f>SUM(ENERO:DICIEMBRE!DA83)</f>
        <v>0</v>
      </c>
      <c r="DB83" s="63">
        <f>SUM(ENERO:DICIEMBRE!DB83)</f>
        <v>0</v>
      </c>
      <c r="DC83" s="69">
        <f t="shared" si="666"/>
        <v>0</v>
      </c>
      <c r="DD83" s="63">
        <f>SUM(ENERO:DICIEMBRE!DD83)</f>
        <v>0</v>
      </c>
      <c r="DE83" s="63">
        <f>SUM(ENERO:DICIEMBRE!DE83)</f>
        <v>0</v>
      </c>
      <c r="DF83" s="69">
        <f t="shared" si="667"/>
        <v>0</v>
      </c>
      <c r="DG83" s="63">
        <f>SUM(ENERO:DICIEMBRE!DG83)</f>
        <v>0</v>
      </c>
      <c r="DH83" s="63">
        <f>SUM(ENERO:DICIEMBRE!DH83)</f>
        <v>0</v>
      </c>
      <c r="DI83" s="63">
        <f>SUM(ENERO:DICIEMBRE!DI83)</f>
        <v>0</v>
      </c>
      <c r="DJ83" s="63">
        <f>SUM(ENERO:DICIEMBRE!DJ83)</f>
        <v>0</v>
      </c>
      <c r="DK83" s="63">
        <f>SUM(ENERO:DICIEMBRE!DK83)</f>
        <v>0</v>
      </c>
      <c r="DL83" s="63">
        <f>SUM(ENERO:DICIEMBRE!DL83)</f>
        <v>0</v>
      </c>
      <c r="DM83" s="63">
        <f>SUM(ENERO:DICIEMBRE!DM83)</f>
        <v>0</v>
      </c>
      <c r="DN83" s="63">
        <f>SUM(ENERO:DICIEMBRE!DN83)</f>
        <v>0</v>
      </c>
      <c r="DO83" s="63">
        <f>SUM(ENERO:DICIEMBRE!DO83)</f>
        <v>0</v>
      </c>
      <c r="DP83" s="63">
        <f>SUM(ENERO:DICIEMBRE!DP83)</f>
        <v>0</v>
      </c>
      <c r="DQ83" s="63">
        <f>SUM(ENERO:DICIEMBRE!DQ83)</f>
        <v>0</v>
      </c>
      <c r="DR83" s="63">
        <f>SUM(ENERO:DICIEMBRE!DR83)</f>
        <v>0</v>
      </c>
      <c r="DS83" s="63">
        <f>SUM(ENERO:DICIEMBRE!DS83)</f>
        <v>0</v>
      </c>
      <c r="DT83" s="63">
        <f>SUM(ENERO:DICIEMBRE!DT83)</f>
        <v>0</v>
      </c>
      <c r="DU83" s="63">
        <f>SUM(ENERO:DICIEMBRE!DU83)</f>
        <v>0</v>
      </c>
      <c r="DV83" s="63">
        <f>SUM(ENERO:DICIEMBRE!DV83)</f>
        <v>0</v>
      </c>
      <c r="DW83" s="63">
        <f>SUM(ENERO:DICIEMBRE!DW83)</f>
        <v>0</v>
      </c>
      <c r="DX83" s="63">
        <f>SUM(ENERO:DICIEMBRE!DX83)</f>
        <v>0</v>
      </c>
      <c r="DY83" s="63">
        <f>SUM(ENERO:DICIEMBRE!DY83)</f>
        <v>0</v>
      </c>
      <c r="DZ83" s="63">
        <f>SUM(ENERO:DICIEMBRE!DZ83)</f>
        <v>0</v>
      </c>
      <c r="EA83" s="63">
        <f>SUM(ENERO:DICIEMBRE!EA83)</f>
        <v>0</v>
      </c>
      <c r="EB83" s="63">
        <f>SUM(ENERO:DICIEMBRE!EB83)</f>
        <v>0</v>
      </c>
      <c r="EC83" s="63">
        <f>SUM(ENERO:DICIEMBRE!EC83)</f>
        <v>0</v>
      </c>
      <c r="ED83" s="63">
        <f>SUM(ENERO:DICIEMBRE!ED83)</f>
        <v>0</v>
      </c>
      <c r="EE83" s="63">
        <f>SUM(ENERO:DICIEMBRE!EE83)</f>
        <v>0</v>
      </c>
      <c r="EF83" s="63">
        <f>SUM(ENERO:DICIEMBRE!EF83)</f>
        <v>0</v>
      </c>
      <c r="EG83" s="63">
        <f>SUM(ENERO:DICIEMBRE!EG83)</f>
        <v>0</v>
      </c>
      <c r="EH83" s="63">
        <f>SUM(ENERO:DICIEMBRE!EH83)</f>
        <v>0</v>
      </c>
      <c r="EI83" s="63">
        <f>SUM(ENERO:DICIEMBRE!EI83)</f>
        <v>0</v>
      </c>
      <c r="EJ83" s="69">
        <f t="shared" si="668"/>
        <v>0</v>
      </c>
      <c r="EK83" s="69">
        <f t="shared" si="669"/>
        <v>0</v>
      </c>
      <c r="EL83" s="63">
        <f>SUM(ENERO:DICIEMBRE!EL83)</f>
        <v>0</v>
      </c>
      <c r="EM83" s="63">
        <f>SUM(ENERO:DICIEMBRE!EM83)</f>
        <v>0</v>
      </c>
      <c r="EN83" s="63">
        <f>SUM(ENERO:DICIEMBRE!EN83)</f>
        <v>0</v>
      </c>
      <c r="EO83" s="69">
        <f t="shared" si="670"/>
        <v>0</v>
      </c>
      <c r="EP83" s="63">
        <f>SUM(ENERO:DICIEMBRE!EP83)</f>
        <v>0</v>
      </c>
      <c r="EQ83" s="63">
        <f>SUM(ENERO:DICIEMBRE!EQ83)</f>
        <v>0</v>
      </c>
      <c r="ER83" s="63">
        <f>SUM(ENERO:DICIEMBRE!ER83)</f>
        <v>0</v>
      </c>
      <c r="ES83" s="63">
        <f>SUM(ENERO:DICIEMBRE!ES83)</f>
        <v>0</v>
      </c>
      <c r="ET83" s="63">
        <f>SUM(ENERO:DICIEMBRE!ET83)</f>
        <v>0</v>
      </c>
      <c r="EU83" s="63">
        <f>SUM(ENERO:DICIEMBRE!EU83)</f>
        <v>0</v>
      </c>
      <c r="EV83" s="63">
        <f>SUM(ENERO:DICIEMBRE!EV83)</f>
        <v>0</v>
      </c>
      <c r="EW83" s="63">
        <f>SUM(ENERO:DICIEMBRE!EW83)</f>
        <v>0</v>
      </c>
      <c r="EX83" s="63">
        <f>SUM(ENERO:DICIEMBRE!EX83)</f>
        <v>0</v>
      </c>
      <c r="EY83" s="69">
        <f t="shared" si="345"/>
        <v>0</v>
      </c>
      <c r="EZ83" s="63">
        <f>SUM(ENERO:DICIEMBRE!EZ83)</f>
        <v>0</v>
      </c>
      <c r="FA83" s="63">
        <f>SUM(ENERO:DICIEMBRE!FA83)</f>
        <v>0</v>
      </c>
      <c r="FB83" s="63">
        <f>SUM(ENERO:DICIEMBRE!FB83)</f>
        <v>0</v>
      </c>
      <c r="FC83" s="63">
        <f>SUM(ENERO:DICIEMBRE!FC83)</f>
        <v>0</v>
      </c>
      <c r="FD83" s="63">
        <f>SUM(ENERO:DICIEMBRE!FD83)</f>
        <v>0</v>
      </c>
      <c r="FE83" s="63">
        <f>SUM(ENERO:DICIEMBRE!FE83)</f>
        <v>0</v>
      </c>
      <c r="FF83" s="63">
        <f>SUM(ENERO:DICIEMBRE!FF83)</f>
        <v>0</v>
      </c>
      <c r="FG83" s="63">
        <f>SUM(ENERO:DICIEMBRE!FG83)</f>
        <v>0</v>
      </c>
      <c r="FH83" s="69">
        <f t="shared" si="671"/>
        <v>0</v>
      </c>
      <c r="FI83" s="63">
        <f>SUM(ENERO:DICIEMBRE!FI83)</f>
        <v>0</v>
      </c>
      <c r="FJ83" s="63">
        <f>SUM(ENERO:DICIEMBRE!FJ83)</f>
        <v>0</v>
      </c>
      <c r="FK83" s="63">
        <f>SUM(ENERO:DICIEMBRE!FK83)</f>
        <v>0</v>
      </c>
      <c r="FL83" s="63">
        <f>SUM(ENERO:DICIEMBRE!FL83)</f>
        <v>0</v>
      </c>
      <c r="FM83" s="63">
        <f>SUM(ENERO:DICIEMBRE!FM83)</f>
        <v>0</v>
      </c>
      <c r="FN83" s="63">
        <f>SUM(ENERO:DICIEMBRE!FN83)</f>
        <v>0</v>
      </c>
      <c r="FO83" s="63">
        <f>SUM(ENERO:DICIEMBRE!FO83)</f>
        <v>0</v>
      </c>
      <c r="FP83" s="63">
        <f>SUM(ENERO:DICIEMBRE!FP83)</f>
        <v>0</v>
      </c>
      <c r="FQ83" s="63">
        <f>SUM(ENERO:DICIEMBRE!FQ83)</f>
        <v>0</v>
      </c>
      <c r="FR83" s="63">
        <f>SUM(ENERO:DICIEMBRE!FR83)</f>
        <v>0</v>
      </c>
      <c r="FS83" s="69">
        <f t="shared" si="672"/>
        <v>0</v>
      </c>
      <c r="FT83" s="63">
        <f>SUM(ENERO:DICIEMBRE!FT83)</f>
        <v>0</v>
      </c>
      <c r="FU83" s="63">
        <f>SUM(ENERO:DICIEMBRE!FU83)</f>
        <v>0</v>
      </c>
      <c r="FV83" s="63">
        <f>SUM(ENERO:DICIEMBRE!FV83)</f>
        <v>0</v>
      </c>
      <c r="FW83" s="63">
        <f>SUM(ENERO:DICIEMBRE!FW83)</f>
        <v>0</v>
      </c>
      <c r="FX83" s="63">
        <f>SUM(ENERO:DICIEMBRE!FX83)</f>
        <v>0</v>
      </c>
      <c r="FY83" s="63">
        <f>SUM(ENERO:DICIEMBRE!FY83)</f>
        <v>0</v>
      </c>
      <c r="FZ83" s="63">
        <f>SUM(ENERO:DICIEMBRE!FZ83)</f>
        <v>0</v>
      </c>
      <c r="GA83" s="63">
        <f>SUM(ENERO:DICIEMBRE!GA83)</f>
        <v>0</v>
      </c>
      <c r="GB83" s="63">
        <f>SUM(ENERO:DICIEMBRE!GB83)</f>
        <v>0</v>
      </c>
      <c r="GC83" s="63">
        <f>SUM(ENERO:DICIEMBRE!GC83)</f>
        <v>0</v>
      </c>
      <c r="GD83" s="63">
        <f>SUM(ENERO:DICIEMBRE!GD83)</f>
        <v>0</v>
      </c>
      <c r="GE83" s="63">
        <f>SUM(ENERO:DICIEMBRE!GE83)</f>
        <v>0</v>
      </c>
      <c r="GF83" s="63">
        <f>SUM(ENERO:DICIEMBRE!GF83)</f>
        <v>0</v>
      </c>
      <c r="GG83" s="63">
        <f>SUM(ENERO:DICIEMBRE!GG83)</f>
        <v>0</v>
      </c>
      <c r="GH83" s="63">
        <f>SUM(ENERO:DICIEMBRE!GH83)</f>
        <v>0</v>
      </c>
      <c r="GI83" s="63">
        <f>SUM(ENERO:DICIEMBRE!GI83)</f>
        <v>0</v>
      </c>
      <c r="GJ83" s="63">
        <f>SUM(ENERO:DICIEMBRE!GJ83)</f>
        <v>0</v>
      </c>
      <c r="GK83" s="63">
        <f>SUM(ENERO:DICIEMBRE!GK83)</f>
        <v>0</v>
      </c>
      <c r="GL83" s="63">
        <f>SUM(ENERO:DICIEMBRE!GL83)</f>
        <v>0</v>
      </c>
      <c r="GM83" s="63">
        <f>SUM(ENERO:DICIEMBRE!GM83)</f>
        <v>0</v>
      </c>
      <c r="GN83" s="63">
        <f>SUM(ENERO:DICIEMBRE!GN83)</f>
        <v>0</v>
      </c>
      <c r="GO83" s="63">
        <f>SUM(ENERO:DICIEMBRE!GO83)</f>
        <v>0</v>
      </c>
      <c r="GP83" s="63">
        <f>SUM(ENERO:DICIEMBRE!GP83)</f>
        <v>0</v>
      </c>
      <c r="GQ83" s="69">
        <f t="shared" si="346"/>
        <v>0</v>
      </c>
      <c r="GR83" s="63">
        <f>SUM(ENERO:DICIEMBRE!GR83)</f>
        <v>0</v>
      </c>
      <c r="GS83" s="69">
        <f t="shared" si="673"/>
        <v>0</v>
      </c>
      <c r="GT83" s="63">
        <f>SUM(ENERO:DICIEMBRE!GT83)</f>
        <v>0</v>
      </c>
      <c r="GU83" s="63">
        <f>SUM(ENERO:DICIEMBRE!GU83)</f>
        <v>0</v>
      </c>
      <c r="GV83" s="63">
        <f>SUM(ENERO:DICIEMBRE!GV83)</f>
        <v>0</v>
      </c>
      <c r="GW83" s="63">
        <f>SUM(ENERO:DICIEMBRE!GW83)</f>
        <v>0</v>
      </c>
      <c r="GX83" s="63">
        <f>SUM(ENERO:DICIEMBRE!GX83)</f>
        <v>0</v>
      </c>
      <c r="GY83" s="63">
        <f>SUM(ENERO:DICIEMBRE!GY83)</f>
        <v>0</v>
      </c>
      <c r="GZ83" s="63">
        <f>SUM(ENERO:DICIEMBRE!GZ83)</f>
        <v>0</v>
      </c>
      <c r="HA83" s="63">
        <f>SUM(ENERO:DICIEMBRE!HA83)</f>
        <v>0</v>
      </c>
      <c r="HB83" s="63">
        <f>SUM(ENERO:DICIEMBRE!HB83)</f>
        <v>0</v>
      </c>
      <c r="HC83" s="63">
        <f>SUM(ENERO:DICIEMBRE!HC83)</f>
        <v>0</v>
      </c>
      <c r="HD83" s="63">
        <f>SUM(ENERO:DICIEMBRE!HD83)</f>
        <v>0</v>
      </c>
      <c r="HE83" s="63">
        <f>SUM(ENERO:DICIEMBRE!HE83)</f>
        <v>0</v>
      </c>
      <c r="HF83" s="63">
        <f>SUM(ENERO:DICIEMBRE!HF83)</f>
        <v>0</v>
      </c>
      <c r="HG83" s="63">
        <f>SUM(ENERO:DICIEMBRE!HG83)</f>
        <v>0</v>
      </c>
      <c r="HH83" s="63">
        <f>SUM(ENERO:DICIEMBRE!HH83)</f>
        <v>0</v>
      </c>
      <c r="HI83" s="63">
        <f>SUM(ENERO:DICIEMBRE!HI83)</f>
        <v>0</v>
      </c>
      <c r="HJ83" s="63">
        <f>SUM(ENERO:DICIEMBRE!HJ83)</f>
        <v>0</v>
      </c>
      <c r="HK83" s="63">
        <f>SUM(ENERO:DICIEMBRE!HK83)</f>
        <v>0</v>
      </c>
      <c r="HL83" s="63">
        <f>SUM(ENERO:DICIEMBRE!HL83)</f>
        <v>0</v>
      </c>
      <c r="HM83" s="63">
        <f>SUM(ENERO:DICIEMBRE!HM83)</f>
        <v>0</v>
      </c>
      <c r="HN83" s="63">
        <f>SUM(ENERO:DICIEMBRE!HN83)</f>
        <v>0</v>
      </c>
      <c r="HO83" s="63">
        <f>SUM(ENERO:DICIEMBRE!HO83)</f>
        <v>0</v>
      </c>
      <c r="HP83" s="63">
        <f>SUM(ENERO:DICIEMBRE!HP83)</f>
        <v>0</v>
      </c>
      <c r="HQ83" s="63">
        <f>SUM(ENERO:DICIEMBRE!HQ83)</f>
        <v>0</v>
      </c>
      <c r="HR83" s="63">
        <f>SUM(ENERO:DICIEMBRE!HR83)</f>
        <v>0</v>
      </c>
      <c r="HS83" s="69">
        <f t="shared" si="674"/>
        <v>0</v>
      </c>
      <c r="HT83" s="63">
        <f>SUM(ENERO:DICIEMBRE!HT83)</f>
        <v>0</v>
      </c>
      <c r="HU83" s="63">
        <f>SUM(ENERO:DICIEMBRE!HU83)</f>
        <v>0</v>
      </c>
      <c r="HV83" s="69">
        <f t="shared" si="675"/>
        <v>0</v>
      </c>
      <c r="HW83" s="63">
        <f>SUM(ENERO:DICIEMBRE!HW83)</f>
        <v>0</v>
      </c>
      <c r="HX83" s="63">
        <f>SUM(ENERO:DICIEMBRE!HX83)</f>
        <v>0</v>
      </c>
      <c r="HY83" s="63">
        <f>SUM(ENERO:DICIEMBRE!HY83)</f>
        <v>0</v>
      </c>
      <c r="HZ83" s="63">
        <f>SUM(ENERO:DICIEMBRE!HZ83)</f>
        <v>0</v>
      </c>
      <c r="IA83" s="63">
        <f>SUM(ENERO:DICIEMBRE!IA83)</f>
        <v>0</v>
      </c>
      <c r="IB83" s="63">
        <f>SUM(ENERO:DICIEMBRE!IB83)</f>
        <v>0</v>
      </c>
      <c r="IC83" s="69">
        <f t="shared" si="676"/>
        <v>0</v>
      </c>
      <c r="ID83" s="63">
        <f>SUM(ENERO:DICIEMBRE!ID83)</f>
        <v>0</v>
      </c>
      <c r="IE83" s="63">
        <f>SUM(ENERO:DICIEMBRE!IE83)</f>
        <v>0</v>
      </c>
      <c r="IF83" s="63">
        <f>SUM(ENERO:DICIEMBRE!IF83)</f>
        <v>0</v>
      </c>
      <c r="IG83" s="63">
        <f>SUM(ENERO:DICIEMBRE!IG83)</f>
        <v>0</v>
      </c>
      <c r="IH83" s="63">
        <f>SUM(ENERO:DICIEMBRE!IH83)</f>
        <v>0</v>
      </c>
      <c r="II83" s="63">
        <f>SUM(ENERO:DICIEMBRE!II83)</f>
        <v>0</v>
      </c>
      <c r="IJ83" s="63">
        <f>SUM(ENERO:DICIEMBRE!IJ83)</f>
        <v>0</v>
      </c>
      <c r="IK83" s="63">
        <f>SUM(ENERO:DICIEMBRE!IK83)</f>
        <v>0</v>
      </c>
      <c r="IL83" s="63">
        <f>SUM(ENERO:DICIEMBRE!IL83)</f>
        <v>0</v>
      </c>
      <c r="IM83" s="63">
        <f>SUM(ENERO:DICIEMBRE!IM83)</f>
        <v>0</v>
      </c>
      <c r="IN83" s="69">
        <f t="shared" si="677"/>
        <v>0</v>
      </c>
      <c r="IO83" s="140">
        <f t="shared" si="678"/>
        <v>0</v>
      </c>
      <c r="IP83" s="63">
        <f>SUM(ENERO:DICIEMBRE!IP83)</f>
        <v>0</v>
      </c>
      <c r="IQ83" s="63">
        <f>SUM(ENERO:DICIEMBRE!IQ83)</f>
        <v>0</v>
      </c>
      <c r="IR83" s="63">
        <f>SUM(ENERO:DICIEMBRE!IR83)</f>
        <v>0</v>
      </c>
      <c r="IS83" s="63">
        <f>SUM(ENERO:DICIEMBRE!IS83)</f>
        <v>0</v>
      </c>
      <c r="IT83" s="63">
        <f>SUM(ENERO:DICIEMBRE!IT83)</f>
        <v>0</v>
      </c>
      <c r="IU83" s="63">
        <f>SUM(ENERO:DICIEMBRE!IU83)</f>
        <v>0</v>
      </c>
      <c r="IV83" s="63">
        <f>SUM(ENERO:DICIEMBRE!IV83)</f>
        <v>0</v>
      </c>
      <c r="IW83" s="63">
        <f>SUM(ENERO:DICIEMBRE!IW83)</f>
        <v>0</v>
      </c>
      <c r="IX83" s="63">
        <f>SUM(ENERO:DICIEMBRE!IX83)</f>
        <v>0</v>
      </c>
      <c r="IY83" s="63">
        <f>SUM(ENERO:DICIEMBRE!IY83)</f>
        <v>0</v>
      </c>
      <c r="IZ83" s="63">
        <f>SUM(ENERO:DICIEMBRE!IZ83)</f>
        <v>0</v>
      </c>
      <c r="JA83" s="63">
        <f>SUM(ENERO:DICIEMBRE!JA83)</f>
        <v>0</v>
      </c>
      <c r="JB83" s="63">
        <f>SUM(ENERO:DICIEMBRE!JB83)</f>
        <v>0</v>
      </c>
      <c r="JC83" s="63">
        <f>SUM(ENERO:DICIEMBRE!JC83)</f>
        <v>0</v>
      </c>
      <c r="JD83" s="140">
        <f t="shared" si="679"/>
        <v>0</v>
      </c>
      <c r="JE83" s="140">
        <f t="shared" si="679"/>
        <v>0</v>
      </c>
      <c r="JF83" s="140">
        <f t="shared" si="680"/>
        <v>0</v>
      </c>
      <c r="JG83" s="63">
        <f>SUM(ENERO:DICIEMBRE!JG83)</f>
        <v>0</v>
      </c>
      <c r="JH83" s="63">
        <f>SUM(ENERO:DICIEMBRE!JH83)</f>
        <v>0</v>
      </c>
      <c r="JI83" s="63">
        <f>SUM(ENERO:DICIEMBRE!JI83)</f>
        <v>0</v>
      </c>
      <c r="JJ83" s="63">
        <f>SUM(ENERO:DICIEMBRE!JJ83)</f>
        <v>0</v>
      </c>
      <c r="JK83" s="63">
        <f>SUM(ENERO:DICIEMBRE!JK83)</f>
        <v>0</v>
      </c>
      <c r="JL83" s="140">
        <f t="shared" si="681"/>
        <v>0</v>
      </c>
      <c r="JM83" s="63">
        <f>SUM(ENERO:DICIEMBRE!JM83)</f>
        <v>0</v>
      </c>
      <c r="JN83" s="63">
        <f>SUM(ENERO:DICIEMBRE!JN83)</f>
        <v>0</v>
      </c>
      <c r="JO83" s="140">
        <f t="shared" si="682"/>
        <v>0</v>
      </c>
      <c r="JP83" s="63">
        <f>SUM(ENERO:DICIEMBRE!JP83)</f>
        <v>0</v>
      </c>
      <c r="JQ83" s="63">
        <f>SUM(ENERO:DICIEMBRE!JQ83)</f>
        <v>0</v>
      </c>
      <c r="JR83" s="63">
        <f>SUM(ENERO:DICIEMBRE!JR83)</f>
        <v>0</v>
      </c>
      <c r="JS83" s="63">
        <f>SUM(ENERO:DICIEMBRE!JS83)</f>
        <v>0</v>
      </c>
      <c r="JT83" s="63">
        <f>SUM(ENERO:DICIEMBRE!JT83)</f>
        <v>0</v>
      </c>
      <c r="JU83" s="63">
        <f>SUM(ENERO:DICIEMBRE!JU83)</f>
        <v>0</v>
      </c>
      <c r="JV83" s="63">
        <f>SUM(ENERO:DICIEMBRE!JV83)</f>
        <v>0</v>
      </c>
      <c r="JW83" s="63">
        <f>SUM(ENERO:DICIEMBRE!JW83)</f>
        <v>0</v>
      </c>
      <c r="JX83" s="63">
        <f>SUM(ENERO:DICIEMBRE!JX83)</f>
        <v>0</v>
      </c>
      <c r="JY83" s="63">
        <f>SUM(ENERO:DICIEMBRE!JY83)</f>
        <v>0</v>
      </c>
      <c r="JZ83" s="63">
        <f>SUM(ENERO:DICIEMBRE!JZ83)</f>
        <v>0</v>
      </c>
      <c r="KA83" s="63">
        <f>SUM(ENERO:DICIEMBRE!KA83)</f>
        <v>0</v>
      </c>
      <c r="KB83" s="63">
        <f>SUM(ENERO:DICIEMBRE!KB83)</f>
        <v>0</v>
      </c>
      <c r="KC83" s="63">
        <f>SUM(ENERO:DICIEMBRE!KC83)</f>
        <v>0</v>
      </c>
      <c r="KD83" s="63">
        <f>SUM(ENERO:DICIEMBRE!KD83)</f>
        <v>0</v>
      </c>
      <c r="KE83" s="63">
        <f>SUM(ENERO:DICIEMBRE!KE83)</f>
        <v>0</v>
      </c>
      <c r="KF83" s="63">
        <f>SUM(ENERO:DICIEMBRE!KF83)</f>
        <v>0</v>
      </c>
      <c r="KG83" s="140">
        <f t="shared" si="683"/>
        <v>0</v>
      </c>
      <c r="KH83" s="63">
        <f>SUM(ENERO:DICIEMBRE!KH83)</f>
        <v>0</v>
      </c>
      <c r="KI83" s="63">
        <f>SUM(ENERO:DICIEMBRE!KI83)</f>
        <v>0</v>
      </c>
      <c r="KJ83" s="63">
        <f>SUM(ENERO:DICIEMBRE!KJ83)</f>
        <v>0</v>
      </c>
      <c r="KK83" s="63">
        <f>SUM(ENERO:DICIEMBRE!KK83)</f>
        <v>0</v>
      </c>
      <c r="KL83" s="63">
        <f>SUM(ENERO:DICIEMBRE!KL83)</f>
        <v>0</v>
      </c>
      <c r="KM83" s="63">
        <f>SUM(ENERO:DICIEMBRE!KM83)</f>
        <v>0</v>
      </c>
      <c r="KN83" s="63">
        <f>SUM(ENERO:DICIEMBRE!KN83)</f>
        <v>0</v>
      </c>
      <c r="KO83" s="63">
        <f>SUM(ENERO:DICIEMBRE!KO83)</f>
        <v>0</v>
      </c>
      <c r="KP83" s="63">
        <f>SUM(ENERO:DICIEMBRE!KP83)</f>
        <v>0</v>
      </c>
      <c r="KQ83" s="63">
        <f>SUM(ENERO:DICIEMBRE!KQ83)</f>
        <v>0</v>
      </c>
      <c r="KR83" s="63">
        <f>SUM(ENERO:DICIEMBRE!KR83)</f>
        <v>0</v>
      </c>
      <c r="KS83" s="63">
        <f>SUM(ENERO:DICIEMBRE!KS83)</f>
        <v>0</v>
      </c>
      <c r="KT83" s="63">
        <f>SUM(ENERO:DICIEMBRE!KT83)</f>
        <v>0</v>
      </c>
      <c r="KU83" s="63">
        <f>SUM(ENERO:DICIEMBRE!KU83)</f>
        <v>0</v>
      </c>
      <c r="KV83" s="63">
        <f>SUM(ENERO:DICIEMBRE!KV83)</f>
        <v>0</v>
      </c>
      <c r="KW83" s="63">
        <f>SUM(ENERO:DICIEMBRE!KW83)</f>
        <v>0</v>
      </c>
      <c r="KX83" s="63">
        <f>SUM(ENERO:DICIEMBRE!KX83)</f>
        <v>0</v>
      </c>
      <c r="KY83" s="140">
        <f t="shared" si="685"/>
        <v>0</v>
      </c>
      <c r="KZ83" s="63">
        <f>SUM(ENERO:DICIEMBRE!KZ83)</f>
        <v>0</v>
      </c>
      <c r="LA83" s="63">
        <f>SUM(ENERO:DICIEMBRE!LA83)</f>
        <v>0</v>
      </c>
      <c r="LB83" s="63">
        <f>SUM(ENERO:DICIEMBRE!LB83)</f>
        <v>0</v>
      </c>
      <c r="LC83" s="63">
        <f>SUM(ENERO:DICIEMBRE!LC83)</f>
        <v>0</v>
      </c>
      <c r="LD83" s="63">
        <f>SUM(ENERO:DICIEMBRE!LD83)</f>
        <v>0</v>
      </c>
      <c r="LE83" s="63">
        <f>SUM(ENERO:DICIEMBRE!LE83)</f>
        <v>0</v>
      </c>
      <c r="LF83" s="63">
        <f>SUM(ENERO:DICIEMBRE!LF83)</f>
        <v>0</v>
      </c>
      <c r="LG83" s="63">
        <f>SUM(ENERO:DICIEMBRE!LG83)</f>
        <v>0</v>
      </c>
      <c r="LH83" s="63">
        <f>SUM(ENERO:DICIEMBRE!LH83)</f>
        <v>0</v>
      </c>
      <c r="LI83" s="63">
        <f>SUM(ENERO:DICIEMBRE!LI83)</f>
        <v>0</v>
      </c>
      <c r="LJ83" s="63">
        <f>SUM(ENERO:DICIEMBRE!LJ83)</f>
        <v>0</v>
      </c>
      <c r="LK83" s="63">
        <f>SUM(ENERO:DICIEMBRE!LK83)</f>
        <v>0</v>
      </c>
      <c r="LL83" s="63">
        <f>SUM(ENERO:DICIEMBRE!LL83)</f>
        <v>0</v>
      </c>
      <c r="LM83" s="63">
        <f>SUM(ENERO:DICIEMBRE!LM83)</f>
        <v>0</v>
      </c>
      <c r="LN83" s="63">
        <f>SUM(ENERO:DICIEMBRE!LN83)</f>
        <v>0</v>
      </c>
      <c r="LO83" s="63">
        <f>SUM(ENERO:DICIEMBRE!LO83)</f>
        <v>0</v>
      </c>
      <c r="LP83" s="63">
        <f>SUM(ENERO:DICIEMBRE!LP83)</f>
        <v>0</v>
      </c>
      <c r="LQ83" s="63">
        <f>SUM(ENERO:DICIEMBRE!LQ83)</f>
        <v>0</v>
      </c>
      <c r="LR83" s="63">
        <f>SUM(ENERO:DICIEMBRE!LR83)</f>
        <v>0</v>
      </c>
      <c r="LS83" s="63">
        <f>SUM(ENERO:DICIEMBRE!LS83)</f>
        <v>0</v>
      </c>
      <c r="LT83" s="63">
        <f>SUM(ENERO:DICIEMBRE!LT83)</f>
        <v>0</v>
      </c>
      <c r="LU83" s="63">
        <f>SUM(ENERO:DICIEMBRE!LU83)</f>
        <v>0</v>
      </c>
      <c r="LV83" s="63">
        <f>SUM(ENERO:DICIEMBRE!LV83)</f>
        <v>0</v>
      </c>
      <c r="LW83" s="63">
        <f>SUM(ENERO:DICIEMBRE!LW83)</f>
        <v>0</v>
      </c>
      <c r="LX83" s="63">
        <f>SUM(ENERO:DICIEMBRE!LX83)</f>
        <v>0</v>
      </c>
      <c r="LY83" s="63">
        <f>SUM(ENERO:DICIEMBRE!LY83)</f>
        <v>0</v>
      </c>
      <c r="LZ83" s="63">
        <f>SUM(ENERO:DICIEMBRE!LZ83)</f>
        <v>0</v>
      </c>
      <c r="MA83" s="63">
        <f>SUM(ENERO:DICIEMBRE!MA83)</f>
        <v>0</v>
      </c>
      <c r="MB83" s="63">
        <f>SUM(ENERO:DICIEMBRE!MB83)</f>
        <v>0</v>
      </c>
      <c r="MC83" s="63">
        <f>SUM(ENERO:DICIEMBRE!MC83)</f>
        <v>0</v>
      </c>
      <c r="MD83" s="63">
        <f>SUM(ENERO:DICIEMBRE!MD83)</f>
        <v>0</v>
      </c>
      <c r="ME83" s="63">
        <f>SUM(ENERO:DICIEMBRE!ME83)</f>
        <v>0</v>
      </c>
      <c r="MF83" s="63">
        <f>SUM(ENERO:DICIEMBRE!MF83)</f>
        <v>0</v>
      </c>
      <c r="MG83" s="63">
        <f>SUM(ENERO:DICIEMBRE!MG83)</f>
        <v>0</v>
      </c>
      <c r="MH83" s="63">
        <f>SUM(ENERO:DICIEMBRE!MH83)</f>
        <v>0</v>
      </c>
      <c r="MI83" s="63">
        <f>SUM(ENERO:DICIEMBRE!MI83)</f>
        <v>0</v>
      </c>
      <c r="MJ83" s="63">
        <f>SUM(ENERO:DICIEMBRE!MJ83)</f>
        <v>0</v>
      </c>
      <c r="MK83" s="63">
        <f>SUM(ENERO:DICIEMBRE!MK83)</f>
        <v>0</v>
      </c>
      <c r="ML83" s="63">
        <f>SUM(ENERO:DICIEMBRE!ML83)</f>
        <v>0</v>
      </c>
      <c r="MM83" s="63">
        <f>SUM(ENERO:DICIEMBRE!MM83)</f>
        <v>0</v>
      </c>
    </row>
    <row r="84" ht="12" spans="1:351">
      <c r="A84" s="1" t="s">
        <v>170</v>
      </c>
      <c r="B84" s="1">
        <v>31005</v>
      </c>
      <c r="C84" s="62" t="s">
        <v>247</v>
      </c>
      <c r="D84" s="63" t="e">
        <f>AVERAGE(ENERO:DICIEMBRE!D84)</f>
        <v>#DIV/0!</v>
      </c>
      <c r="E84" s="63" t="e">
        <f>AVERAGE(ENERO:DICIEMBRE!E84)</f>
        <v>#DIV/0!</v>
      </c>
      <c r="F84" s="63" t="e">
        <f>AVERAGE(ENERO:DICIEMBRE!F84)</f>
        <v>#DIV/0!</v>
      </c>
      <c r="G84" s="63" t="e">
        <f>AVERAGE(ENERO:DICIEMBRE!G84)</f>
        <v>#DIV/0!</v>
      </c>
      <c r="H84" s="63" t="e">
        <f>AVERAGE(ENERO:DICIEMBRE!H84)</f>
        <v>#DIV/0!</v>
      </c>
      <c r="I84" s="63" t="e">
        <f>AVERAGE(ENERO:DICIEMBRE!I84)</f>
        <v>#DIV/0!</v>
      </c>
      <c r="J84" s="63" t="e">
        <f>AVERAGE(ENERO:DICIEMBRE!J84)</f>
        <v>#DIV/0!</v>
      </c>
      <c r="K84" s="63" t="e">
        <f>AVERAGE(ENERO:DICIEMBRE!K84)</f>
        <v>#DIV/0!</v>
      </c>
      <c r="L84" s="63" t="e">
        <f>AVERAGE(ENERO:DICIEMBRE!L84)</f>
        <v>#DIV/0!</v>
      </c>
      <c r="M84" s="63" t="e">
        <f>AVERAGE(ENERO:DICIEMBRE!M84)</f>
        <v>#DIV/0!</v>
      </c>
      <c r="N84" s="69" t="e">
        <f t="shared" si="661"/>
        <v>#DIV/0!</v>
      </c>
      <c r="O84" s="63" t="e">
        <f>AVERAGE(ENERO:DICIEMBRE!O84)</f>
        <v>#DIV/0!</v>
      </c>
      <c r="P84" s="63" t="e">
        <f>AVERAGE(ENERO:DICIEMBRE!P84)</f>
        <v>#DIV/0!</v>
      </c>
      <c r="Q84" s="63" t="e">
        <f>AVERAGE(ENERO:DICIEMBRE!Q84)</f>
        <v>#DIV/0!</v>
      </c>
      <c r="R84" s="63" t="e">
        <f>AVERAGE(ENERO:DICIEMBRE!R84)</f>
        <v>#DIV/0!</v>
      </c>
      <c r="S84" s="63" t="e">
        <f>AVERAGE(ENERO:DICIEMBRE!S84)</f>
        <v>#DIV/0!</v>
      </c>
      <c r="T84" s="63" t="e">
        <f>AVERAGE(ENERO:DICIEMBRE!T84)</f>
        <v>#DIV/0!</v>
      </c>
      <c r="U84" s="63" t="e">
        <f>AVERAGE(ENERO:DICIEMBRE!U84)</f>
        <v>#DIV/0!</v>
      </c>
      <c r="V84" s="63" t="e">
        <f>AVERAGE(ENERO:DICIEMBRE!V84)</f>
        <v>#DIV/0!</v>
      </c>
      <c r="W84" s="63" t="e">
        <f>AVERAGE(ENERO:DICIEMBRE!W84)</f>
        <v>#DIV/0!</v>
      </c>
      <c r="X84" s="63" t="e">
        <f>AVERAGE(ENERO:DICIEMBRE!X84)</f>
        <v>#DIV/0!</v>
      </c>
      <c r="Y84" s="69" t="e">
        <f t="shared" si="662"/>
        <v>#DIV/0!</v>
      </c>
      <c r="Z84" s="73">
        <f t="shared" si="629"/>
        <v>0</v>
      </c>
      <c r="AA84" s="74">
        <f t="shared" si="629"/>
        <v>0</v>
      </c>
      <c r="AB84" s="74">
        <f t="shared" si="629"/>
        <v>0</v>
      </c>
      <c r="AC84" s="74">
        <f t="shared" si="629"/>
        <v>0</v>
      </c>
      <c r="AD84" s="74">
        <f t="shared" si="629"/>
        <v>0</v>
      </c>
      <c r="AE84" s="74">
        <f t="shared" si="629"/>
        <v>0</v>
      </c>
      <c r="AF84" s="74">
        <f t="shared" si="629"/>
        <v>0</v>
      </c>
      <c r="AG84" s="74">
        <f t="shared" si="629"/>
        <v>0</v>
      </c>
      <c r="AH84" s="74">
        <f t="shared" si="182"/>
        <v>0</v>
      </c>
      <c r="AI84" s="74">
        <f t="shared" si="182"/>
        <v>0</v>
      </c>
      <c r="AJ84" s="94">
        <f t="shared" si="182"/>
        <v>0</v>
      </c>
      <c r="AK84" s="95">
        <f>SUM(ENERO:DICIEMBRE!AK84)</f>
        <v>0</v>
      </c>
      <c r="AL84" s="96">
        <f>SUM(ENERO:DICIEMBRE!AL84)</f>
        <v>0</v>
      </c>
      <c r="AM84" s="63">
        <f>SUM(ENERO:DICIEMBRE!AM84)</f>
        <v>0</v>
      </c>
      <c r="AN84" s="63">
        <f>SUM(ENERO:DICIEMBRE!AN84)</f>
        <v>0</v>
      </c>
      <c r="AO84" s="63">
        <f>SUM(ENERO:DICIEMBRE!AO84)</f>
        <v>0</v>
      </c>
      <c r="AP84" s="63">
        <f>SUM(ENERO:DICIEMBRE!AP84)</f>
        <v>0</v>
      </c>
      <c r="AQ84" s="63">
        <f>SUM(ENERO:DICIEMBRE!AQ84)</f>
        <v>0</v>
      </c>
      <c r="AR84" s="63">
        <f>SUM(ENERO:DICIEMBRE!AR84)</f>
        <v>0</v>
      </c>
      <c r="AS84" s="63">
        <f>SUM(ENERO:DICIEMBRE!AS84)</f>
        <v>0</v>
      </c>
      <c r="AT84" s="69">
        <f t="shared" si="663"/>
        <v>0</v>
      </c>
      <c r="AU84" s="63">
        <f>SUM(ENERO:DICIEMBRE!AU84)</f>
        <v>0</v>
      </c>
      <c r="AV84" s="63">
        <f>SUM(ENERO:DICIEMBRE!AV84)</f>
        <v>0</v>
      </c>
      <c r="AW84" s="63">
        <f>SUM(ENERO:DICIEMBRE!AW84)</f>
        <v>0</v>
      </c>
      <c r="AX84" s="63">
        <f>SUM(ENERO:DICIEMBRE!AX84)</f>
        <v>0</v>
      </c>
      <c r="AY84" s="63">
        <f>SUM(ENERO:DICIEMBRE!AY84)</f>
        <v>0</v>
      </c>
      <c r="AZ84" s="63">
        <f>SUM(ENERO:DICIEMBRE!AZ84)</f>
        <v>0</v>
      </c>
      <c r="BA84" s="63">
        <f>SUM(ENERO:DICIEMBRE!BA84)</f>
        <v>0</v>
      </c>
      <c r="BB84" s="63">
        <f>SUM(ENERO:DICIEMBRE!BB84)</f>
        <v>0</v>
      </c>
      <c r="BC84" s="63">
        <f>SUM(ENERO:DICIEMBRE!BC84)</f>
        <v>0</v>
      </c>
      <c r="BD84" s="63">
        <f>SUM(ENERO:DICIEMBRE!BD84)</f>
        <v>0</v>
      </c>
      <c r="BE84" s="63">
        <f>SUM(ENERO:DICIEMBRE!BE84)</f>
        <v>0</v>
      </c>
      <c r="BF84" s="63">
        <f>SUM(ENERO:DICIEMBRE!BF84)</f>
        <v>0</v>
      </c>
      <c r="BG84" s="63">
        <f>SUM(ENERO:DICIEMBRE!BG84)</f>
        <v>0</v>
      </c>
      <c r="BH84" s="63">
        <f>SUM(ENERO:DICIEMBRE!BH84)</f>
        <v>0</v>
      </c>
      <c r="BI84" s="63">
        <f>SUM(ENERO:DICIEMBRE!BI84)</f>
        <v>0</v>
      </c>
      <c r="BJ84" s="63">
        <f>SUM(ENERO:DICIEMBRE!BJ84)</f>
        <v>0</v>
      </c>
      <c r="BK84" s="63">
        <f>SUM(ENERO:DICIEMBRE!BK84)</f>
        <v>0</v>
      </c>
      <c r="BL84" s="63">
        <f>SUM(ENERO:DICIEMBRE!BL84)</f>
        <v>0</v>
      </c>
      <c r="BM84" s="63">
        <f>SUM(ENERO:DICIEMBRE!BM84)</f>
        <v>0</v>
      </c>
      <c r="BN84" s="63">
        <f>SUM(ENERO:DICIEMBRE!BN84)</f>
        <v>0</v>
      </c>
      <c r="BO84" s="63">
        <f>SUM(ENERO:DICIEMBRE!BO84)</f>
        <v>0</v>
      </c>
      <c r="BP84" s="63">
        <f>SUM(ENERO:DICIEMBRE!BP84)</f>
        <v>0</v>
      </c>
      <c r="BQ84" s="63">
        <f>SUM(ENERO:DICIEMBRE!BQ84)</f>
        <v>0</v>
      </c>
      <c r="BR84" s="63">
        <f>SUM(ENERO:DICIEMBRE!BR84)</f>
        <v>0</v>
      </c>
      <c r="BS84" s="63">
        <f>SUM(ENERO:DICIEMBRE!BS84)</f>
        <v>0</v>
      </c>
      <c r="BT84" s="63">
        <f>SUM(ENERO:DICIEMBRE!BT84)</f>
        <v>0</v>
      </c>
      <c r="BU84" s="69">
        <f t="shared" si="664"/>
        <v>0</v>
      </c>
      <c r="BV84" s="63">
        <f>SUM(ENERO:DICIEMBRE!BV84)</f>
        <v>0</v>
      </c>
      <c r="BW84" s="63">
        <f>SUM(ENERO:DICIEMBRE!BW84)</f>
        <v>0</v>
      </c>
      <c r="BX84" s="63">
        <f>SUM(ENERO:DICIEMBRE!BX84)</f>
        <v>0</v>
      </c>
      <c r="BY84" s="69">
        <f t="shared" si="665"/>
        <v>0</v>
      </c>
      <c r="BZ84" s="63">
        <f>SUM(ENERO:DICIEMBRE!BZ84)</f>
        <v>0</v>
      </c>
      <c r="CA84" s="63">
        <f>SUM(ENERO:DICIEMBRE!CA84)</f>
        <v>0</v>
      </c>
      <c r="CB84" s="63">
        <f>SUM(ENERO:DICIEMBRE!CB84)</f>
        <v>0</v>
      </c>
      <c r="CC84" s="63">
        <f>SUM(ENERO:DICIEMBRE!CC84)</f>
        <v>0</v>
      </c>
      <c r="CD84" s="63">
        <f>SUM(ENERO:DICIEMBRE!CD84)</f>
        <v>0</v>
      </c>
      <c r="CE84" s="63">
        <f>SUM(ENERO:DICIEMBRE!CE84)</f>
        <v>0</v>
      </c>
      <c r="CF84" s="63">
        <f>SUM(ENERO:DICIEMBRE!CF84)</f>
        <v>0</v>
      </c>
      <c r="CG84" s="63">
        <f>SUM(ENERO:DICIEMBRE!CG84)</f>
        <v>0</v>
      </c>
      <c r="CH84" s="63">
        <f>SUM(ENERO:DICIEMBRE!CH84)</f>
        <v>0</v>
      </c>
      <c r="CI84" s="63">
        <f>SUM(ENERO:DICIEMBRE!CI84)</f>
        <v>0</v>
      </c>
      <c r="CJ84" s="63">
        <f>SUM(ENERO:DICIEMBRE!CJ84)</f>
        <v>0</v>
      </c>
      <c r="CK84" s="63">
        <f>SUM(ENERO:DICIEMBRE!CK84)</f>
        <v>0</v>
      </c>
      <c r="CL84" s="63">
        <f>SUM(ENERO:DICIEMBRE!CL84)</f>
        <v>0</v>
      </c>
      <c r="CM84" s="63">
        <f>SUM(ENERO:DICIEMBRE!CM84)</f>
        <v>0</v>
      </c>
      <c r="CN84" s="63">
        <f>SUM(ENERO:DICIEMBRE!CN84)</f>
        <v>0</v>
      </c>
      <c r="CO84" s="63">
        <f>SUM(ENERO:DICIEMBRE!CO84)</f>
        <v>0</v>
      </c>
      <c r="CP84" s="63">
        <f>SUM(ENERO:DICIEMBRE!CP84)</f>
        <v>0</v>
      </c>
      <c r="CQ84" s="63">
        <f>SUM(ENERO:DICIEMBRE!CQ84)</f>
        <v>0</v>
      </c>
      <c r="CR84" s="63">
        <f>SUM(ENERO:DICIEMBRE!CR84)</f>
        <v>0</v>
      </c>
      <c r="CS84" s="63">
        <f>SUM(ENERO:DICIEMBRE!CS84)</f>
        <v>0</v>
      </c>
      <c r="CT84" s="63">
        <f>SUM(ENERO:DICIEMBRE!CT84)</f>
        <v>0</v>
      </c>
      <c r="CU84" s="63">
        <f>SUM(ENERO:DICIEMBRE!CU84)</f>
        <v>0</v>
      </c>
      <c r="CV84" s="63">
        <f>SUM(ENERO:DICIEMBRE!CV84)</f>
        <v>0</v>
      </c>
      <c r="CW84" s="63">
        <f>SUM(ENERO:DICIEMBRE!CW84)</f>
        <v>0</v>
      </c>
      <c r="CX84" s="63">
        <f>SUM(ENERO:DICIEMBRE!CX84)</f>
        <v>0</v>
      </c>
      <c r="CY84" s="63">
        <f>SUM(ENERO:DICIEMBRE!CY84)</f>
        <v>0</v>
      </c>
      <c r="CZ84" s="63">
        <f>SUM(ENERO:DICIEMBRE!CZ84)</f>
        <v>0</v>
      </c>
      <c r="DA84" s="63">
        <f>SUM(ENERO:DICIEMBRE!DA84)</f>
        <v>0</v>
      </c>
      <c r="DB84" s="63">
        <f>SUM(ENERO:DICIEMBRE!DB84)</f>
        <v>0</v>
      </c>
      <c r="DC84" s="69">
        <f t="shared" si="666"/>
        <v>0</v>
      </c>
      <c r="DD84" s="63">
        <f>SUM(ENERO:DICIEMBRE!DD84)</f>
        <v>0</v>
      </c>
      <c r="DE84" s="63">
        <f>SUM(ENERO:DICIEMBRE!DE84)</f>
        <v>0</v>
      </c>
      <c r="DF84" s="69">
        <f t="shared" si="667"/>
        <v>0</v>
      </c>
      <c r="DG84" s="63">
        <f>SUM(ENERO:DICIEMBRE!DG84)</f>
        <v>0</v>
      </c>
      <c r="DH84" s="63">
        <f>SUM(ENERO:DICIEMBRE!DH84)</f>
        <v>0</v>
      </c>
      <c r="DI84" s="63">
        <f>SUM(ENERO:DICIEMBRE!DI84)</f>
        <v>0</v>
      </c>
      <c r="DJ84" s="63">
        <f>SUM(ENERO:DICIEMBRE!DJ84)</f>
        <v>0</v>
      </c>
      <c r="DK84" s="63">
        <f>SUM(ENERO:DICIEMBRE!DK84)</f>
        <v>0</v>
      </c>
      <c r="DL84" s="63">
        <f>SUM(ENERO:DICIEMBRE!DL84)</f>
        <v>0</v>
      </c>
      <c r="DM84" s="63">
        <f>SUM(ENERO:DICIEMBRE!DM84)</f>
        <v>0</v>
      </c>
      <c r="DN84" s="63">
        <f>SUM(ENERO:DICIEMBRE!DN84)</f>
        <v>0</v>
      </c>
      <c r="DO84" s="63">
        <f>SUM(ENERO:DICIEMBRE!DO84)</f>
        <v>0</v>
      </c>
      <c r="DP84" s="63">
        <f>SUM(ENERO:DICIEMBRE!DP84)</f>
        <v>0</v>
      </c>
      <c r="DQ84" s="63">
        <f>SUM(ENERO:DICIEMBRE!DQ84)</f>
        <v>0</v>
      </c>
      <c r="DR84" s="63">
        <f>SUM(ENERO:DICIEMBRE!DR84)</f>
        <v>0</v>
      </c>
      <c r="DS84" s="63">
        <f>SUM(ENERO:DICIEMBRE!DS84)</f>
        <v>0</v>
      </c>
      <c r="DT84" s="63">
        <f>SUM(ENERO:DICIEMBRE!DT84)</f>
        <v>0</v>
      </c>
      <c r="DU84" s="63">
        <f>SUM(ENERO:DICIEMBRE!DU84)</f>
        <v>0</v>
      </c>
      <c r="DV84" s="63">
        <f>SUM(ENERO:DICIEMBRE!DV84)</f>
        <v>0</v>
      </c>
      <c r="DW84" s="63">
        <f>SUM(ENERO:DICIEMBRE!DW84)</f>
        <v>0</v>
      </c>
      <c r="DX84" s="63">
        <f>SUM(ENERO:DICIEMBRE!DX84)</f>
        <v>0</v>
      </c>
      <c r="DY84" s="63">
        <f>SUM(ENERO:DICIEMBRE!DY84)</f>
        <v>0</v>
      </c>
      <c r="DZ84" s="63">
        <f>SUM(ENERO:DICIEMBRE!DZ84)</f>
        <v>0</v>
      </c>
      <c r="EA84" s="63">
        <f>SUM(ENERO:DICIEMBRE!EA84)</f>
        <v>0</v>
      </c>
      <c r="EB84" s="63">
        <f>SUM(ENERO:DICIEMBRE!EB84)</f>
        <v>0</v>
      </c>
      <c r="EC84" s="63">
        <f>SUM(ENERO:DICIEMBRE!EC84)</f>
        <v>0</v>
      </c>
      <c r="ED84" s="63">
        <f>SUM(ENERO:DICIEMBRE!ED84)</f>
        <v>0</v>
      </c>
      <c r="EE84" s="63">
        <f>SUM(ENERO:DICIEMBRE!EE84)</f>
        <v>0</v>
      </c>
      <c r="EF84" s="63">
        <f>SUM(ENERO:DICIEMBRE!EF84)</f>
        <v>0</v>
      </c>
      <c r="EG84" s="63">
        <f>SUM(ENERO:DICIEMBRE!EG84)</f>
        <v>0</v>
      </c>
      <c r="EH84" s="63">
        <f>SUM(ENERO:DICIEMBRE!EH84)</f>
        <v>0</v>
      </c>
      <c r="EI84" s="63">
        <f>SUM(ENERO:DICIEMBRE!EI84)</f>
        <v>0</v>
      </c>
      <c r="EJ84" s="69">
        <f t="shared" si="668"/>
        <v>0</v>
      </c>
      <c r="EK84" s="69">
        <f t="shared" si="669"/>
        <v>0</v>
      </c>
      <c r="EL84" s="63">
        <f>SUM(ENERO:DICIEMBRE!EL84)</f>
        <v>0</v>
      </c>
      <c r="EM84" s="63">
        <f>SUM(ENERO:DICIEMBRE!EM84)</f>
        <v>0</v>
      </c>
      <c r="EN84" s="63">
        <f>SUM(ENERO:DICIEMBRE!EN84)</f>
        <v>0</v>
      </c>
      <c r="EO84" s="69">
        <f t="shared" si="670"/>
        <v>0</v>
      </c>
      <c r="EP84" s="63">
        <f>SUM(ENERO:DICIEMBRE!EP84)</f>
        <v>0</v>
      </c>
      <c r="EQ84" s="63">
        <f>SUM(ENERO:DICIEMBRE!EQ84)</f>
        <v>0</v>
      </c>
      <c r="ER84" s="63">
        <f>SUM(ENERO:DICIEMBRE!ER84)</f>
        <v>0</v>
      </c>
      <c r="ES84" s="63">
        <f>SUM(ENERO:DICIEMBRE!ES84)</f>
        <v>0</v>
      </c>
      <c r="ET84" s="63">
        <f>SUM(ENERO:DICIEMBRE!ET84)</f>
        <v>0</v>
      </c>
      <c r="EU84" s="63">
        <f>SUM(ENERO:DICIEMBRE!EU84)</f>
        <v>0</v>
      </c>
      <c r="EV84" s="63">
        <f>SUM(ENERO:DICIEMBRE!EV84)</f>
        <v>0</v>
      </c>
      <c r="EW84" s="63">
        <f>SUM(ENERO:DICIEMBRE!EW84)</f>
        <v>0</v>
      </c>
      <c r="EX84" s="63">
        <f>SUM(ENERO:DICIEMBRE!EX84)</f>
        <v>0</v>
      </c>
      <c r="EY84" s="69">
        <f t="shared" si="345"/>
        <v>0</v>
      </c>
      <c r="EZ84" s="63">
        <f>SUM(ENERO:DICIEMBRE!EZ84)</f>
        <v>0</v>
      </c>
      <c r="FA84" s="63">
        <f>SUM(ENERO:DICIEMBRE!FA84)</f>
        <v>0</v>
      </c>
      <c r="FB84" s="63">
        <f>SUM(ENERO:DICIEMBRE!FB84)</f>
        <v>0</v>
      </c>
      <c r="FC84" s="63">
        <f>SUM(ENERO:DICIEMBRE!FC84)</f>
        <v>0</v>
      </c>
      <c r="FD84" s="63">
        <f>SUM(ENERO:DICIEMBRE!FD84)</f>
        <v>0</v>
      </c>
      <c r="FE84" s="63">
        <f>SUM(ENERO:DICIEMBRE!FE84)</f>
        <v>0</v>
      </c>
      <c r="FF84" s="63">
        <f>SUM(ENERO:DICIEMBRE!FF84)</f>
        <v>0</v>
      </c>
      <c r="FG84" s="63">
        <f>SUM(ENERO:DICIEMBRE!FG84)</f>
        <v>0</v>
      </c>
      <c r="FH84" s="69">
        <f t="shared" si="671"/>
        <v>0</v>
      </c>
      <c r="FI84" s="63">
        <f>SUM(ENERO:DICIEMBRE!FI84)</f>
        <v>0</v>
      </c>
      <c r="FJ84" s="63">
        <f>SUM(ENERO:DICIEMBRE!FJ84)</f>
        <v>0</v>
      </c>
      <c r="FK84" s="63">
        <f>SUM(ENERO:DICIEMBRE!FK84)</f>
        <v>0</v>
      </c>
      <c r="FL84" s="63">
        <f>SUM(ENERO:DICIEMBRE!FL84)</f>
        <v>0</v>
      </c>
      <c r="FM84" s="63">
        <f>SUM(ENERO:DICIEMBRE!FM84)</f>
        <v>0</v>
      </c>
      <c r="FN84" s="63">
        <f>SUM(ENERO:DICIEMBRE!FN84)</f>
        <v>0</v>
      </c>
      <c r="FO84" s="63">
        <f>SUM(ENERO:DICIEMBRE!FO84)</f>
        <v>0</v>
      </c>
      <c r="FP84" s="63">
        <f>SUM(ENERO:DICIEMBRE!FP84)</f>
        <v>0</v>
      </c>
      <c r="FQ84" s="63">
        <f>SUM(ENERO:DICIEMBRE!FQ84)</f>
        <v>0</v>
      </c>
      <c r="FR84" s="63">
        <f>SUM(ENERO:DICIEMBRE!FR84)</f>
        <v>0</v>
      </c>
      <c r="FS84" s="69">
        <f t="shared" si="672"/>
        <v>0</v>
      </c>
      <c r="FT84" s="63">
        <f>SUM(ENERO:DICIEMBRE!FT84)</f>
        <v>0</v>
      </c>
      <c r="FU84" s="63">
        <f>SUM(ENERO:DICIEMBRE!FU84)</f>
        <v>0</v>
      </c>
      <c r="FV84" s="63">
        <f>SUM(ENERO:DICIEMBRE!FV84)</f>
        <v>0</v>
      </c>
      <c r="FW84" s="63">
        <f>SUM(ENERO:DICIEMBRE!FW84)</f>
        <v>0</v>
      </c>
      <c r="FX84" s="63">
        <f>SUM(ENERO:DICIEMBRE!FX84)</f>
        <v>0</v>
      </c>
      <c r="FY84" s="63">
        <f>SUM(ENERO:DICIEMBRE!FY84)</f>
        <v>0</v>
      </c>
      <c r="FZ84" s="63">
        <f>SUM(ENERO:DICIEMBRE!FZ84)</f>
        <v>0</v>
      </c>
      <c r="GA84" s="63">
        <f>SUM(ENERO:DICIEMBRE!GA84)</f>
        <v>0</v>
      </c>
      <c r="GB84" s="63">
        <f>SUM(ENERO:DICIEMBRE!GB84)</f>
        <v>0</v>
      </c>
      <c r="GC84" s="63">
        <f>SUM(ENERO:DICIEMBRE!GC84)</f>
        <v>0</v>
      </c>
      <c r="GD84" s="63">
        <f>SUM(ENERO:DICIEMBRE!GD84)</f>
        <v>0</v>
      </c>
      <c r="GE84" s="63">
        <f>SUM(ENERO:DICIEMBRE!GE84)</f>
        <v>0</v>
      </c>
      <c r="GF84" s="63">
        <f>SUM(ENERO:DICIEMBRE!GF84)</f>
        <v>0</v>
      </c>
      <c r="GG84" s="63">
        <f>SUM(ENERO:DICIEMBRE!GG84)</f>
        <v>0</v>
      </c>
      <c r="GH84" s="63">
        <f>SUM(ENERO:DICIEMBRE!GH84)</f>
        <v>0</v>
      </c>
      <c r="GI84" s="63">
        <f>SUM(ENERO:DICIEMBRE!GI84)</f>
        <v>0</v>
      </c>
      <c r="GJ84" s="63">
        <f>SUM(ENERO:DICIEMBRE!GJ84)</f>
        <v>0</v>
      </c>
      <c r="GK84" s="63">
        <f>SUM(ENERO:DICIEMBRE!GK84)</f>
        <v>0</v>
      </c>
      <c r="GL84" s="63">
        <f>SUM(ENERO:DICIEMBRE!GL84)</f>
        <v>0</v>
      </c>
      <c r="GM84" s="63">
        <f>SUM(ENERO:DICIEMBRE!GM84)</f>
        <v>0</v>
      </c>
      <c r="GN84" s="63">
        <f>SUM(ENERO:DICIEMBRE!GN84)</f>
        <v>0</v>
      </c>
      <c r="GO84" s="63">
        <f>SUM(ENERO:DICIEMBRE!GO84)</f>
        <v>0</v>
      </c>
      <c r="GP84" s="63">
        <f>SUM(ENERO:DICIEMBRE!GP84)</f>
        <v>0</v>
      </c>
      <c r="GQ84" s="69">
        <f t="shared" si="346"/>
        <v>0</v>
      </c>
      <c r="GR84" s="63">
        <f>SUM(ENERO:DICIEMBRE!GR84)</f>
        <v>0</v>
      </c>
      <c r="GS84" s="69">
        <f t="shared" si="673"/>
        <v>0</v>
      </c>
      <c r="GT84" s="63">
        <f>SUM(ENERO:DICIEMBRE!GT84)</f>
        <v>0</v>
      </c>
      <c r="GU84" s="63">
        <f>SUM(ENERO:DICIEMBRE!GU84)</f>
        <v>0</v>
      </c>
      <c r="GV84" s="63">
        <f>SUM(ENERO:DICIEMBRE!GV84)</f>
        <v>0</v>
      </c>
      <c r="GW84" s="63">
        <f>SUM(ENERO:DICIEMBRE!GW84)</f>
        <v>0</v>
      </c>
      <c r="GX84" s="63">
        <f>SUM(ENERO:DICIEMBRE!GX84)</f>
        <v>0</v>
      </c>
      <c r="GY84" s="63">
        <f>SUM(ENERO:DICIEMBRE!GY84)</f>
        <v>0</v>
      </c>
      <c r="GZ84" s="63">
        <f>SUM(ENERO:DICIEMBRE!GZ84)</f>
        <v>0</v>
      </c>
      <c r="HA84" s="63">
        <f>SUM(ENERO:DICIEMBRE!HA84)</f>
        <v>0</v>
      </c>
      <c r="HB84" s="63">
        <f>SUM(ENERO:DICIEMBRE!HB84)</f>
        <v>0</v>
      </c>
      <c r="HC84" s="63">
        <f>SUM(ENERO:DICIEMBRE!HC84)</f>
        <v>0</v>
      </c>
      <c r="HD84" s="63">
        <f>SUM(ENERO:DICIEMBRE!HD84)</f>
        <v>0</v>
      </c>
      <c r="HE84" s="63">
        <f>SUM(ENERO:DICIEMBRE!HE84)</f>
        <v>0</v>
      </c>
      <c r="HF84" s="63">
        <f>SUM(ENERO:DICIEMBRE!HF84)</f>
        <v>0</v>
      </c>
      <c r="HG84" s="63">
        <f>SUM(ENERO:DICIEMBRE!HG84)</f>
        <v>0</v>
      </c>
      <c r="HH84" s="63">
        <f>SUM(ENERO:DICIEMBRE!HH84)</f>
        <v>0</v>
      </c>
      <c r="HI84" s="63">
        <f>SUM(ENERO:DICIEMBRE!HI84)</f>
        <v>0</v>
      </c>
      <c r="HJ84" s="63">
        <f>SUM(ENERO:DICIEMBRE!HJ84)</f>
        <v>0</v>
      </c>
      <c r="HK84" s="63">
        <f>SUM(ENERO:DICIEMBRE!HK84)</f>
        <v>0</v>
      </c>
      <c r="HL84" s="63">
        <f>SUM(ENERO:DICIEMBRE!HL84)</f>
        <v>0</v>
      </c>
      <c r="HM84" s="63">
        <f>SUM(ENERO:DICIEMBRE!HM84)</f>
        <v>0</v>
      </c>
      <c r="HN84" s="63">
        <f>SUM(ENERO:DICIEMBRE!HN84)</f>
        <v>0</v>
      </c>
      <c r="HO84" s="63">
        <f>SUM(ENERO:DICIEMBRE!HO84)</f>
        <v>0</v>
      </c>
      <c r="HP84" s="63">
        <f>SUM(ENERO:DICIEMBRE!HP84)</f>
        <v>0</v>
      </c>
      <c r="HQ84" s="63">
        <f>SUM(ENERO:DICIEMBRE!HQ84)</f>
        <v>0</v>
      </c>
      <c r="HR84" s="63">
        <f>SUM(ENERO:DICIEMBRE!HR84)</f>
        <v>0</v>
      </c>
      <c r="HS84" s="69">
        <f t="shared" si="674"/>
        <v>0</v>
      </c>
      <c r="HT84" s="63">
        <f>SUM(ENERO:DICIEMBRE!HT84)</f>
        <v>0</v>
      </c>
      <c r="HU84" s="63">
        <f>SUM(ENERO:DICIEMBRE!HU84)</f>
        <v>0</v>
      </c>
      <c r="HV84" s="69">
        <f t="shared" si="675"/>
        <v>0</v>
      </c>
      <c r="HW84" s="63">
        <f>SUM(ENERO:DICIEMBRE!HW84)</f>
        <v>0</v>
      </c>
      <c r="HX84" s="63">
        <f>SUM(ENERO:DICIEMBRE!HX84)</f>
        <v>0</v>
      </c>
      <c r="HY84" s="63">
        <f>SUM(ENERO:DICIEMBRE!HY84)</f>
        <v>0</v>
      </c>
      <c r="HZ84" s="63">
        <f>SUM(ENERO:DICIEMBRE!HZ84)</f>
        <v>0</v>
      </c>
      <c r="IA84" s="63">
        <f>SUM(ENERO:DICIEMBRE!IA84)</f>
        <v>0</v>
      </c>
      <c r="IB84" s="63">
        <f>SUM(ENERO:DICIEMBRE!IB84)</f>
        <v>0</v>
      </c>
      <c r="IC84" s="69">
        <f t="shared" si="676"/>
        <v>0</v>
      </c>
      <c r="ID84" s="63">
        <f>SUM(ENERO:DICIEMBRE!ID84)</f>
        <v>0</v>
      </c>
      <c r="IE84" s="63">
        <f>SUM(ENERO:DICIEMBRE!IE84)</f>
        <v>0</v>
      </c>
      <c r="IF84" s="63">
        <f>SUM(ENERO:DICIEMBRE!IF84)</f>
        <v>0</v>
      </c>
      <c r="IG84" s="63">
        <f>SUM(ENERO:DICIEMBRE!IG84)</f>
        <v>0</v>
      </c>
      <c r="IH84" s="63">
        <f>SUM(ENERO:DICIEMBRE!IH84)</f>
        <v>0</v>
      </c>
      <c r="II84" s="63">
        <f>SUM(ENERO:DICIEMBRE!II84)</f>
        <v>0</v>
      </c>
      <c r="IJ84" s="63">
        <f>SUM(ENERO:DICIEMBRE!IJ84)</f>
        <v>0</v>
      </c>
      <c r="IK84" s="63">
        <f>SUM(ENERO:DICIEMBRE!IK84)</f>
        <v>0</v>
      </c>
      <c r="IL84" s="63">
        <f>SUM(ENERO:DICIEMBRE!IL84)</f>
        <v>0</v>
      </c>
      <c r="IM84" s="63">
        <f>SUM(ENERO:DICIEMBRE!IM84)</f>
        <v>0</v>
      </c>
      <c r="IN84" s="69">
        <f t="shared" si="677"/>
        <v>0</v>
      </c>
      <c r="IO84" s="140">
        <f t="shared" si="678"/>
        <v>0</v>
      </c>
      <c r="IP84" s="63">
        <f>SUM(ENERO:DICIEMBRE!IP84)</f>
        <v>0</v>
      </c>
      <c r="IQ84" s="63">
        <f>SUM(ENERO:DICIEMBRE!IQ84)</f>
        <v>0</v>
      </c>
      <c r="IR84" s="63">
        <f>SUM(ENERO:DICIEMBRE!IR84)</f>
        <v>0</v>
      </c>
      <c r="IS84" s="63">
        <f>SUM(ENERO:DICIEMBRE!IS84)</f>
        <v>0</v>
      </c>
      <c r="IT84" s="63">
        <f>SUM(ENERO:DICIEMBRE!IT84)</f>
        <v>0</v>
      </c>
      <c r="IU84" s="63">
        <f>SUM(ENERO:DICIEMBRE!IU84)</f>
        <v>0</v>
      </c>
      <c r="IV84" s="63">
        <f>SUM(ENERO:DICIEMBRE!IV84)</f>
        <v>0</v>
      </c>
      <c r="IW84" s="63">
        <f>SUM(ENERO:DICIEMBRE!IW84)</f>
        <v>0</v>
      </c>
      <c r="IX84" s="63">
        <f>SUM(ENERO:DICIEMBRE!IX84)</f>
        <v>0</v>
      </c>
      <c r="IY84" s="63">
        <f>SUM(ENERO:DICIEMBRE!IY84)</f>
        <v>0</v>
      </c>
      <c r="IZ84" s="63">
        <f>SUM(ENERO:DICIEMBRE!IZ84)</f>
        <v>0</v>
      </c>
      <c r="JA84" s="63">
        <f>SUM(ENERO:DICIEMBRE!JA84)</f>
        <v>0</v>
      </c>
      <c r="JB84" s="63">
        <f>SUM(ENERO:DICIEMBRE!JB84)</f>
        <v>0</v>
      </c>
      <c r="JC84" s="63">
        <f>SUM(ENERO:DICIEMBRE!JC84)</f>
        <v>0</v>
      </c>
      <c r="JD84" s="140">
        <f t="shared" si="679"/>
        <v>0</v>
      </c>
      <c r="JE84" s="140">
        <f t="shared" si="679"/>
        <v>0</v>
      </c>
      <c r="JF84" s="140">
        <f t="shared" si="680"/>
        <v>0</v>
      </c>
      <c r="JG84" s="63">
        <f>SUM(ENERO:DICIEMBRE!JG84)</f>
        <v>0</v>
      </c>
      <c r="JH84" s="63">
        <f>SUM(ENERO:DICIEMBRE!JH84)</f>
        <v>0</v>
      </c>
      <c r="JI84" s="63">
        <f>SUM(ENERO:DICIEMBRE!JI84)</f>
        <v>0</v>
      </c>
      <c r="JJ84" s="63">
        <f>SUM(ENERO:DICIEMBRE!JJ84)</f>
        <v>0</v>
      </c>
      <c r="JK84" s="63">
        <f>SUM(ENERO:DICIEMBRE!JK84)</f>
        <v>0</v>
      </c>
      <c r="JL84" s="140">
        <f t="shared" si="681"/>
        <v>0</v>
      </c>
      <c r="JM84" s="63">
        <f>SUM(ENERO:DICIEMBRE!JM84)</f>
        <v>0</v>
      </c>
      <c r="JN84" s="63">
        <f>SUM(ENERO:DICIEMBRE!JN84)</f>
        <v>0</v>
      </c>
      <c r="JO84" s="140">
        <f t="shared" si="682"/>
        <v>0</v>
      </c>
      <c r="JP84" s="63">
        <f>SUM(ENERO:DICIEMBRE!JP84)</f>
        <v>0</v>
      </c>
      <c r="JQ84" s="63">
        <f>SUM(ENERO:DICIEMBRE!JQ84)</f>
        <v>0</v>
      </c>
      <c r="JR84" s="63">
        <f>SUM(ENERO:DICIEMBRE!JR84)</f>
        <v>0</v>
      </c>
      <c r="JS84" s="63">
        <f>SUM(ENERO:DICIEMBRE!JS84)</f>
        <v>0</v>
      </c>
      <c r="JT84" s="63">
        <f>SUM(ENERO:DICIEMBRE!JT84)</f>
        <v>0</v>
      </c>
      <c r="JU84" s="63">
        <f>SUM(ENERO:DICIEMBRE!JU84)</f>
        <v>0</v>
      </c>
      <c r="JV84" s="63">
        <f>SUM(ENERO:DICIEMBRE!JV84)</f>
        <v>0</v>
      </c>
      <c r="JW84" s="63">
        <f>SUM(ENERO:DICIEMBRE!JW84)</f>
        <v>0</v>
      </c>
      <c r="JX84" s="63">
        <f>SUM(ENERO:DICIEMBRE!JX84)</f>
        <v>0</v>
      </c>
      <c r="JY84" s="63">
        <f>SUM(ENERO:DICIEMBRE!JY84)</f>
        <v>0</v>
      </c>
      <c r="JZ84" s="63">
        <f>SUM(ENERO:DICIEMBRE!JZ84)</f>
        <v>0</v>
      </c>
      <c r="KA84" s="63">
        <f>SUM(ENERO:DICIEMBRE!KA84)</f>
        <v>0</v>
      </c>
      <c r="KB84" s="63">
        <f>SUM(ENERO:DICIEMBRE!KB84)</f>
        <v>0</v>
      </c>
      <c r="KC84" s="63">
        <f>SUM(ENERO:DICIEMBRE!KC84)</f>
        <v>0</v>
      </c>
      <c r="KD84" s="63">
        <f>SUM(ENERO:DICIEMBRE!KD84)</f>
        <v>0</v>
      </c>
      <c r="KE84" s="63">
        <f>SUM(ENERO:DICIEMBRE!KE84)</f>
        <v>0</v>
      </c>
      <c r="KF84" s="63">
        <f>SUM(ENERO:DICIEMBRE!KF84)</f>
        <v>0</v>
      </c>
      <c r="KG84" s="140">
        <f t="shared" si="683"/>
        <v>0</v>
      </c>
      <c r="KH84" s="63">
        <f>SUM(ENERO:DICIEMBRE!KH84)</f>
        <v>0</v>
      </c>
      <c r="KI84" s="63">
        <f>SUM(ENERO:DICIEMBRE!KI84)</f>
        <v>0</v>
      </c>
      <c r="KJ84" s="63">
        <f>SUM(ENERO:DICIEMBRE!KJ84)</f>
        <v>0</v>
      </c>
      <c r="KK84" s="63">
        <f>SUM(ENERO:DICIEMBRE!KK84)</f>
        <v>0</v>
      </c>
      <c r="KL84" s="63">
        <f>SUM(ENERO:DICIEMBRE!KL84)</f>
        <v>0</v>
      </c>
      <c r="KM84" s="63">
        <f>SUM(ENERO:DICIEMBRE!KM84)</f>
        <v>0</v>
      </c>
      <c r="KN84" s="63">
        <f>SUM(ENERO:DICIEMBRE!KN84)</f>
        <v>0</v>
      </c>
      <c r="KO84" s="63">
        <f>SUM(ENERO:DICIEMBRE!KO84)</f>
        <v>0</v>
      </c>
      <c r="KP84" s="63">
        <f>SUM(ENERO:DICIEMBRE!KP84)</f>
        <v>0</v>
      </c>
      <c r="KQ84" s="63">
        <f>SUM(ENERO:DICIEMBRE!KQ84)</f>
        <v>0</v>
      </c>
      <c r="KR84" s="63">
        <f>SUM(ENERO:DICIEMBRE!KR84)</f>
        <v>0</v>
      </c>
      <c r="KS84" s="63">
        <f>SUM(ENERO:DICIEMBRE!KS84)</f>
        <v>0</v>
      </c>
      <c r="KT84" s="63">
        <f>SUM(ENERO:DICIEMBRE!KT84)</f>
        <v>0</v>
      </c>
      <c r="KU84" s="63">
        <f>SUM(ENERO:DICIEMBRE!KU84)</f>
        <v>0</v>
      </c>
      <c r="KV84" s="63">
        <f>SUM(ENERO:DICIEMBRE!KV84)</f>
        <v>0</v>
      </c>
      <c r="KW84" s="63">
        <f>SUM(ENERO:DICIEMBRE!KW84)</f>
        <v>0</v>
      </c>
      <c r="KX84" s="63">
        <f>SUM(ENERO:DICIEMBRE!KX84)</f>
        <v>0</v>
      </c>
      <c r="KY84" s="140">
        <f t="shared" si="685"/>
        <v>0</v>
      </c>
      <c r="KZ84" s="63">
        <f>SUM(ENERO:DICIEMBRE!KZ84)</f>
        <v>0</v>
      </c>
      <c r="LA84" s="63">
        <f>SUM(ENERO:DICIEMBRE!LA84)</f>
        <v>0</v>
      </c>
      <c r="LB84" s="63">
        <f>SUM(ENERO:DICIEMBRE!LB84)</f>
        <v>0</v>
      </c>
      <c r="LC84" s="63">
        <f>SUM(ENERO:DICIEMBRE!LC84)</f>
        <v>0</v>
      </c>
      <c r="LD84" s="63">
        <f>SUM(ENERO:DICIEMBRE!LD84)</f>
        <v>0</v>
      </c>
      <c r="LE84" s="63">
        <f>SUM(ENERO:DICIEMBRE!LE84)</f>
        <v>0</v>
      </c>
      <c r="LF84" s="63">
        <f>SUM(ENERO:DICIEMBRE!LF84)</f>
        <v>0</v>
      </c>
      <c r="LG84" s="63">
        <f>SUM(ENERO:DICIEMBRE!LG84)</f>
        <v>0</v>
      </c>
      <c r="LH84" s="63">
        <f>SUM(ENERO:DICIEMBRE!LH84)</f>
        <v>0</v>
      </c>
      <c r="LI84" s="63">
        <f>SUM(ENERO:DICIEMBRE!LI84)</f>
        <v>0</v>
      </c>
      <c r="LJ84" s="63">
        <f>SUM(ENERO:DICIEMBRE!LJ84)</f>
        <v>0</v>
      </c>
      <c r="LK84" s="63">
        <f>SUM(ENERO:DICIEMBRE!LK84)</f>
        <v>0</v>
      </c>
      <c r="LL84" s="63">
        <f>SUM(ENERO:DICIEMBRE!LL84)</f>
        <v>0</v>
      </c>
      <c r="LM84" s="63">
        <f>SUM(ENERO:DICIEMBRE!LM84)</f>
        <v>0</v>
      </c>
      <c r="LN84" s="63">
        <f>SUM(ENERO:DICIEMBRE!LN84)</f>
        <v>0</v>
      </c>
      <c r="LO84" s="63">
        <f>SUM(ENERO:DICIEMBRE!LO84)</f>
        <v>0</v>
      </c>
      <c r="LP84" s="63">
        <f>SUM(ENERO:DICIEMBRE!LP84)</f>
        <v>0</v>
      </c>
      <c r="LQ84" s="63">
        <f>SUM(ENERO:DICIEMBRE!LQ84)</f>
        <v>0</v>
      </c>
      <c r="LR84" s="63">
        <f>SUM(ENERO:DICIEMBRE!LR84)</f>
        <v>0</v>
      </c>
      <c r="LS84" s="63">
        <f>SUM(ENERO:DICIEMBRE!LS84)</f>
        <v>0</v>
      </c>
      <c r="LT84" s="63">
        <f>SUM(ENERO:DICIEMBRE!LT84)</f>
        <v>0</v>
      </c>
      <c r="LU84" s="63">
        <f>SUM(ENERO:DICIEMBRE!LU84)</f>
        <v>0</v>
      </c>
      <c r="LV84" s="63">
        <f>SUM(ENERO:DICIEMBRE!LV84)</f>
        <v>0</v>
      </c>
      <c r="LW84" s="63">
        <f>SUM(ENERO:DICIEMBRE!LW84)</f>
        <v>0</v>
      </c>
      <c r="LX84" s="63">
        <f>SUM(ENERO:DICIEMBRE!LX84)</f>
        <v>0</v>
      </c>
      <c r="LY84" s="63">
        <f>SUM(ENERO:DICIEMBRE!LY84)</f>
        <v>0</v>
      </c>
      <c r="LZ84" s="63">
        <f>SUM(ENERO:DICIEMBRE!LZ84)</f>
        <v>0</v>
      </c>
      <c r="MA84" s="63">
        <f>SUM(ENERO:DICIEMBRE!MA84)</f>
        <v>0</v>
      </c>
      <c r="MB84" s="63">
        <f>SUM(ENERO:DICIEMBRE!MB84)</f>
        <v>0</v>
      </c>
      <c r="MC84" s="63">
        <f>SUM(ENERO:DICIEMBRE!MC84)</f>
        <v>0</v>
      </c>
      <c r="MD84" s="63">
        <f>SUM(ENERO:DICIEMBRE!MD84)</f>
        <v>0</v>
      </c>
      <c r="ME84" s="63">
        <f>SUM(ENERO:DICIEMBRE!ME84)</f>
        <v>0</v>
      </c>
      <c r="MF84" s="63">
        <f>SUM(ENERO:DICIEMBRE!MF84)</f>
        <v>0</v>
      </c>
      <c r="MG84" s="63">
        <f>SUM(ENERO:DICIEMBRE!MG84)</f>
        <v>0</v>
      </c>
      <c r="MH84" s="63">
        <f>SUM(ENERO:DICIEMBRE!MH84)</f>
        <v>0</v>
      </c>
      <c r="MI84" s="63">
        <f>SUM(ENERO:DICIEMBRE!MI84)</f>
        <v>0</v>
      </c>
      <c r="MJ84" s="63">
        <f>SUM(ENERO:DICIEMBRE!MJ84)</f>
        <v>0</v>
      </c>
      <c r="MK84" s="63">
        <f>SUM(ENERO:DICIEMBRE!MK84)</f>
        <v>0</v>
      </c>
      <c r="ML84" s="63">
        <f>SUM(ENERO:DICIEMBRE!ML84)</f>
        <v>0</v>
      </c>
      <c r="MM84" s="63">
        <f>SUM(ENERO:DICIEMBRE!MM84)</f>
        <v>0</v>
      </c>
    </row>
    <row r="85" ht="12" spans="1:351">
      <c r="A85" s="1" t="s">
        <v>170</v>
      </c>
      <c r="B85" s="1">
        <v>31006</v>
      </c>
      <c r="C85" s="62" t="s">
        <v>248</v>
      </c>
      <c r="D85" s="63" t="e">
        <f>AVERAGE(ENERO:DICIEMBRE!D85)</f>
        <v>#DIV/0!</v>
      </c>
      <c r="E85" s="63" t="e">
        <f>AVERAGE(ENERO:DICIEMBRE!E85)</f>
        <v>#DIV/0!</v>
      </c>
      <c r="F85" s="63" t="e">
        <f>AVERAGE(ENERO:DICIEMBRE!F85)</f>
        <v>#DIV/0!</v>
      </c>
      <c r="G85" s="63" t="e">
        <f>AVERAGE(ENERO:DICIEMBRE!G85)</f>
        <v>#DIV/0!</v>
      </c>
      <c r="H85" s="63" t="e">
        <f>AVERAGE(ENERO:DICIEMBRE!H85)</f>
        <v>#DIV/0!</v>
      </c>
      <c r="I85" s="63" t="e">
        <f>AVERAGE(ENERO:DICIEMBRE!I85)</f>
        <v>#DIV/0!</v>
      </c>
      <c r="J85" s="63" t="e">
        <f>AVERAGE(ENERO:DICIEMBRE!J85)</f>
        <v>#DIV/0!</v>
      </c>
      <c r="K85" s="63" t="e">
        <f>AVERAGE(ENERO:DICIEMBRE!K85)</f>
        <v>#DIV/0!</v>
      </c>
      <c r="L85" s="63" t="e">
        <f>AVERAGE(ENERO:DICIEMBRE!L85)</f>
        <v>#DIV/0!</v>
      </c>
      <c r="M85" s="63" t="e">
        <f>AVERAGE(ENERO:DICIEMBRE!M85)</f>
        <v>#DIV/0!</v>
      </c>
      <c r="N85" s="69" t="e">
        <f t="shared" si="661"/>
        <v>#DIV/0!</v>
      </c>
      <c r="O85" s="63" t="e">
        <f>AVERAGE(ENERO:DICIEMBRE!O85)</f>
        <v>#DIV/0!</v>
      </c>
      <c r="P85" s="63" t="e">
        <f>AVERAGE(ENERO:DICIEMBRE!P85)</f>
        <v>#DIV/0!</v>
      </c>
      <c r="Q85" s="63" t="e">
        <f>AVERAGE(ENERO:DICIEMBRE!Q85)</f>
        <v>#DIV/0!</v>
      </c>
      <c r="R85" s="63" t="e">
        <f>AVERAGE(ENERO:DICIEMBRE!R85)</f>
        <v>#DIV/0!</v>
      </c>
      <c r="S85" s="63" t="e">
        <f>AVERAGE(ENERO:DICIEMBRE!S85)</f>
        <v>#DIV/0!</v>
      </c>
      <c r="T85" s="63" t="e">
        <f>AVERAGE(ENERO:DICIEMBRE!T85)</f>
        <v>#DIV/0!</v>
      </c>
      <c r="U85" s="63" t="e">
        <f>AVERAGE(ENERO:DICIEMBRE!U85)</f>
        <v>#DIV/0!</v>
      </c>
      <c r="V85" s="63" t="e">
        <f>AVERAGE(ENERO:DICIEMBRE!V85)</f>
        <v>#DIV/0!</v>
      </c>
      <c r="W85" s="63" t="e">
        <f>AVERAGE(ENERO:DICIEMBRE!W85)</f>
        <v>#DIV/0!</v>
      </c>
      <c r="X85" s="63" t="e">
        <f>AVERAGE(ENERO:DICIEMBRE!X85)</f>
        <v>#DIV/0!</v>
      </c>
      <c r="Y85" s="69" t="e">
        <f t="shared" si="662"/>
        <v>#DIV/0!</v>
      </c>
      <c r="Z85" s="73">
        <f t="shared" si="629"/>
        <v>0</v>
      </c>
      <c r="AA85" s="74">
        <f t="shared" si="629"/>
        <v>0</v>
      </c>
      <c r="AB85" s="74">
        <f t="shared" si="629"/>
        <v>0</v>
      </c>
      <c r="AC85" s="74">
        <f t="shared" si="629"/>
        <v>0</v>
      </c>
      <c r="AD85" s="74">
        <f t="shared" si="629"/>
        <v>0</v>
      </c>
      <c r="AE85" s="74">
        <f t="shared" si="629"/>
        <v>0</v>
      </c>
      <c r="AF85" s="74">
        <f t="shared" si="629"/>
        <v>0</v>
      </c>
      <c r="AG85" s="74">
        <f t="shared" si="629"/>
        <v>0</v>
      </c>
      <c r="AH85" s="74">
        <f t="shared" si="182"/>
        <v>0</v>
      </c>
      <c r="AI85" s="74">
        <f t="shared" si="182"/>
        <v>0</v>
      </c>
      <c r="AJ85" s="94">
        <f t="shared" si="182"/>
        <v>0</v>
      </c>
      <c r="AK85" s="95">
        <f>SUM(ENERO:DICIEMBRE!AK85)</f>
        <v>0</v>
      </c>
      <c r="AL85" s="96">
        <f>SUM(ENERO:DICIEMBRE!AL85)</f>
        <v>0</v>
      </c>
      <c r="AM85" s="63">
        <f>SUM(ENERO:DICIEMBRE!AM85)</f>
        <v>0</v>
      </c>
      <c r="AN85" s="63">
        <f>SUM(ENERO:DICIEMBRE!AN85)</f>
        <v>0</v>
      </c>
      <c r="AO85" s="63">
        <f>SUM(ENERO:DICIEMBRE!AO85)</f>
        <v>0</v>
      </c>
      <c r="AP85" s="63">
        <f>SUM(ENERO:DICIEMBRE!AP85)</f>
        <v>0</v>
      </c>
      <c r="AQ85" s="63">
        <f>SUM(ENERO:DICIEMBRE!AQ85)</f>
        <v>0</v>
      </c>
      <c r="AR85" s="63">
        <f>SUM(ENERO:DICIEMBRE!AR85)</f>
        <v>0</v>
      </c>
      <c r="AS85" s="63">
        <f>SUM(ENERO:DICIEMBRE!AS85)</f>
        <v>0</v>
      </c>
      <c r="AT85" s="69">
        <f t="shared" si="663"/>
        <v>0</v>
      </c>
      <c r="AU85" s="63">
        <f>SUM(ENERO:DICIEMBRE!AU85)</f>
        <v>0</v>
      </c>
      <c r="AV85" s="63">
        <f>SUM(ENERO:DICIEMBRE!AV85)</f>
        <v>0</v>
      </c>
      <c r="AW85" s="63">
        <f>SUM(ENERO:DICIEMBRE!AW85)</f>
        <v>0</v>
      </c>
      <c r="AX85" s="63">
        <f>SUM(ENERO:DICIEMBRE!AX85)</f>
        <v>0</v>
      </c>
      <c r="AY85" s="63">
        <f>SUM(ENERO:DICIEMBRE!AY85)</f>
        <v>0</v>
      </c>
      <c r="AZ85" s="63">
        <f>SUM(ENERO:DICIEMBRE!AZ85)</f>
        <v>0</v>
      </c>
      <c r="BA85" s="63">
        <f>SUM(ENERO:DICIEMBRE!BA85)</f>
        <v>0</v>
      </c>
      <c r="BB85" s="63">
        <f>SUM(ENERO:DICIEMBRE!BB85)</f>
        <v>0</v>
      </c>
      <c r="BC85" s="63">
        <f>SUM(ENERO:DICIEMBRE!BC85)</f>
        <v>0</v>
      </c>
      <c r="BD85" s="63">
        <f>SUM(ENERO:DICIEMBRE!BD85)</f>
        <v>0</v>
      </c>
      <c r="BE85" s="63">
        <f>SUM(ENERO:DICIEMBRE!BE85)</f>
        <v>0</v>
      </c>
      <c r="BF85" s="63">
        <f>SUM(ENERO:DICIEMBRE!BF85)</f>
        <v>0</v>
      </c>
      <c r="BG85" s="63">
        <f>SUM(ENERO:DICIEMBRE!BG85)</f>
        <v>0</v>
      </c>
      <c r="BH85" s="63">
        <f>SUM(ENERO:DICIEMBRE!BH85)</f>
        <v>0</v>
      </c>
      <c r="BI85" s="63">
        <f>SUM(ENERO:DICIEMBRE!BI85)</f>
        <v>0</v>
      </c>
      <c r="BJ85" s="63">
        <f>SUM(ENERO:DICIEMBRE!BJ85)</f>
        <v>0</v>
      </c>
      <c r="BK85" s="63">
        <f>SUM(ENERO:DICIEMBRE!BK85)</f>
        <v>0</v>
      </c>
      <c r="BL85" s="63">
        <f>SUM(ENERO:DICIEMBRE!BL85)</f>
        <v>0</v>
      </c>
      <c r="BM85" s="63">
        <f>SUM(ENERO:DICIEMBRE!BM85)</f>
        <v>0</v>
      </c>
      <c r="BN85" s="63">
        <f>SUM(ENERO:DICIEMBRE!BN85)</f>
        <v>0</v>
      </c>
      <c r="BO85" s="63">
        <f>SUM(ENERO:DICIEMBRE!BO85)</f>
        <v>0</v>
      </c>
      <c r="BP85" s="63">
        <f>SUM(ENERO:DICIEMBRE!BP85)</f>
        <v>0</v>
      </c>
      <c r="BQ85" s="63">
        <f>SUM(ENERO:DICIEMBRE!BQ85)</f>
        <v>0</v>
      </c>
      <c r="BR85" s="63">
        <f>SUM(ENERO:DICIEMBRE!BR85)</f>
        <v>0</v>
      </c>
      <c r="BS85" s="63">
        <f>SUM(ENERO:DICIEMBRE!BS85)</f>
        <v>0</v>
      </c>
      <c r="BT85" s="63">
        <f>SUM(ENERO:DICIEMBRE!BT85)</f>
        <v>0</v>
      </c>
      <c r="BU85" s="69">
        <f t="shared" si="664"/>
        <v>0</v>
      </c>
      <c r="BV85" s="63">
        <f>SUM(ENERO:DICIEMBRE!BV85)</f>
        <v>0</v>
      </c>
      <c r="BW85" s="63">
        <f>SUM(ENERO:DICIEMBRE!BW85)</f>
        <v>0</v>
      </c>
      <c r="BX85" s="63">
        <f>SUM(ENERO:DICIEMBRE!BX85)</f>
        <v>0</v>
      </c>
      <c r="BY85" s="69">
        <f t="shared" si="665"/>
        <v>0</v>
      </c>
      <c r="BZ85" s="63">
        <f>SUM(ENERO:DICIEMBRE!BZ85)</f>
        <v>0</v>
      </c>
      <c r="CA85" s="63">
        <f>SUM(ENERO:DICIEMBRE!CA85)</f>
        <v>0</v>
      </c>
      <c r="CB85" s="63">
        <f>SUM(ENERO:DICIEMBRE!CB85)</f>
        <v>0</v>
      </c>
      <c r="CC85" s="63">
        <f>SUM(ENERO:DICIEMBRE!CC85)</f>
        <v>0</v>
      </c>
      <c r="CD85" s="63">
        <f>SUM(ENERO:DICIEMBRE!CD85)</f>
        <v>0</v>
      </c>
      <c r="CE85" s="63">
        <f>SUM(ENERO:DICIEMBRE!CE85)</f>
        <v>0</v>
      </c>
      <c r="CF85" s="63">
        <f>SUM(ENERO:DICIEMBRE!CF85)</f>
        <v>0</v>
      </c>
      <c r="CG85" s="63">
        <f>SUM(ENERO:DICIEMBRE!CG85)</f>
        <v>0</v>
      </c>
      <c r="CH85" s="63">
        <f>SUM(ENERO:DICIEMBRE!CH85)</f>
        <v>0</v>
      </c>
      <c r="CI85" s="63">
        <f>SUM(ENERO:DICIEMBRE!CI85)</f>
        <v>0</v>
      </c>
      <c r="CJ85" s="63">
        <f>SUM(ENERO:DICIEMBRE!CJ85)</f>
        <v>0</v>
      </c>
      <c r="CK85" s="63">
        <f>SUM(ENERO:DICIEMBRE!CK85)</f>
        <v>0</v>
      </c>
      <c r="CL85" s="63">
        <f>SUM(ENERO:DICIEMBRE!CL85)</f>
        <v>0</v>
      </c>
      <c r="CM85" s="63">
        <f>SUM(ENERO:DICIEMBRE!CM85)</f>
        <v>0</v>
      </c>
      <c r="CN85" s="63">
        <f>SUM(ENERO:DICIEMBRE!CN85)</f>
        <v>0</v>
      </c>
      <c r="CO85" s="63">
        <f>SUM(ENERO:DICIEMBRE!CO85)</f>
        <v>0</v>
      </c>
      <c r="CP85" s="63">
        <f>SUM(ENERO:DICIEMBRE!CP85)</f>
        <v>0</v>
      </c>
      <c r="CQ85" s="63">
        <f>SUM(ENERO:DICIEMBRE!CQ85)</f>
        <v>0</v>
      </c>
      <c r="CR85" s="63">
        <f>SUM(ENERO:DICIEMBRE!CR85)</f>
        <v>0</v>
      </c>
      <c r="CS85" s="63">
        <f>SUM(ENERO:DICIEMBRE!CS85)</f>
        <v>0</v>
      </c>
      <c r="CT85" s="63">
        <f>SUM(ENERO:DICIEMBRE!CT85)</f>
        <v>0</v>
      </c>
      <c r="CU85" s="63">
        <f>SUM(ENERO:DICIEMBRE!CU85)</f>
        <v>0</v>
      </c>
      <c r="CV85" s="63">
        <f>SUM(ENERO:DICIEMBRE!CV85)</f>
        <v>0</v>
      </c>
      <c r="CW85" s="63">
        <f>SUM(ENERO:DICIEMBRE!CW85)</f>
        <v>0</v>
      </c>
      <c r="CX85" s="63">
        <f>SUM(ENERO:DICIEMBRE!CX85)</f>
        <v>0</v>
      </c>
      <c r="CY85" s="63">
        <f>SUM(ENERO:DICIEMBRE!CY85)</f>
        <v>0</v>
      </c>
      <c r="CZ85" s="63">
        <f>SUM(ENERO:DICIEMBRE!CZ85)</f>
        <v>0</v>
      </c>
      <c r="DA85" s="63">
        <f>SUM(ENERO:DICIEMBRE!DA85)</f>
        <v>0</v>
      </c>
      <c r="DB85" s="63">
        <f>SUM(ENERO:DICIEMBRE!DB85)</f>
        <v>0</v>
      </c>
      <c r="DC85" s="69">
        <f t="shared" si="666"/>
        <v>0</v>
      </c>
      <c r="DD85" s="63">
        <f>SUM(ENERO:DICIEMBRE!DD85)</f>
        <v>0</v>
      </c>
      <c r="DE85" s="63">
        <f>SUM(ENERO:DICIEMBRE!DE85)</f>
        <v>0</v>
      </c>
      <c r="DF85" s="69">
        <f t="shared" si="667"/>
        <v>0</v>
      </c>
      <c r="DG85" s="63">
        <f>SUM(ENERO:DICIEMBRE!DG85)</f>
        <v>0</v>
      </c>
      <c r="DH85" s="63">
        <f>SUM(ENERO:DICIEMBRE!DH85)</f>
        <v>0</v>
      </c>
      <c r="DI85" s="63">
        <f>SUM(ENERO:DICIEMBRE!DI85)</f>
        <v>0</v>
      </c>
      <c r="DJ85" s="63">
        <f>SUM(ENERO:DICIEMBRE!DJ85)</f>
        <v>0</v>
      </c>
      <c r="DK85" s="63">
        <f>SUM(ENERO:DICIEMBRE!DK85)</f>
        <v>0</v>
      </c>
      <c r="DL85" s="63">
        <f>SUM(ENERO:DICIEMBRE!DL85)</f>
        <v>0</v>
      </c>
      <c r="DM85" s="63">
        <f>SUM(ENERO:DICIEMBRE!DM85)</f>
        <v>0</v>
      </c>
      <c r="DN85" s="63">
        <f>SUM(ENERO:DICIEMBRE!DN85)</f>
        <v>0</v>
      </c>
      <c r="DO85" s="63">
        <f>SUM(ENERO:DICIEMBRE!DO85)</f>
        <v>0</v>
      </c>
      <c r="DP85" s="63">
        <f>SUM(ENERO:DICIEMBRE!DP85)</f>
        <v>0</v>
      </c>
      <c r="DQ85" s="63">
        <f>SUM(ENERO:DICIEMBRE!DQ85)</f>
        <v>0</v>
      </c>
      <c r="DR85" s="63">
        <f>SUM(ENERO:DICIEMBRE!DR85)</f>
        <v>0</v>
      </c>
      <c r="DS85" s="63">
        <f>SUM(ENERO:DICIEMBRE!DS85)</f>
        <v>0</v>
      </c>
      <c r="DT85" s="63">
        <f>SUM(ENERO:DICIEMBRE!DT85)</f>
        <v>0</v>
      </c>
      <c r="DU85" s="63">
        <f>SUM(ENERO:DICIEMBRE!DU85)</f>
        <v>0</v>
      </c>
      <c r="DV85" s="63">
        <f>SUM(ENERO:DICIEMBRE!DV85)</f>
        <v>0</v>
      </c>
      <c r="DW85" s="63">
        <f>SUM(ENERO:DICIEMBRE!DW85)</f>
        <v>0</v>
      </c>
      <c r="DX85" s="63">
        <f>SUM(ENERO:DICIEMBRE!DX85)</f>
        <v>0</v>
      </c>
      <c r="DY85" s="63">
        <f>SUM(ENERO:DICIEMBRE!DY85)</f>
        <v>0</v>
      </c>
      <c r="DZ85" s="63">
        <f>SUM(ENERO:DICIEMBRE!DZ85)</f>
        <v>0</v>
      </c>
      <c r="EA85" s="63">
        <f>SUM(ENERO:DICIEMBRE!EA85)</f>
        <v>0</v>
      </c>
      <c r="EB85" s="63">
        <f>SUM(ENERO:DICIEMBRE!EB85)</f>
        <v>0</v>
      </c>
      <c r="EC85" s="63">
        <f>SUM(ENERO:DICIEMBRE!EC85)</f>
        <v>0</v>
      </c>
      <c r="ED85" s="63">
        <f>SUM(ENERO:DICIEMBRE!ED85)</f>
        <v>0</v>
      </c>
      <c r="EE85" s="63">
        <f>SUM(ENERO:DICIEMBRE!EE85)</f>
        <v>0</v>
      </c>
      <c r="EF85" s="63">
        <f>SUM(ENERO:DICIEMBRE!EF85)</f>
        <v>0</v>
      </c>
      <c r="EG85" s="63">
        <f>SUM(ENERO:DICIEMBRE!EG85)</f>
        <v>0</v>
      </c>
      <c r="EH85" s="63">
        <f>SUM(ENERO:DICIEMBRE!EH85)</f>
        <v>0</v>
      </c>
      <c r="EI85" s="63">
        <f>SUM(ENERO:DICIEMBRE!EI85)</f>
        <v>0</v>
      </c>
      <c r="EJ85" s="69">
        <f t="shared" si="668"/>
        <v>0</v>
      </c>
      <c r="EK85" s="69">
        <f t="shared" si="669"/>
        <v>0</v>
      </c>
      <c r="EL85" s="63">
        <f>SUM(ENERO:DICIEMBRE!EL85)</f>
        <v>0</v>
      </c>
      <c r="EM85" s="63">
        <f>SUM(ENERO:DICIEMBRE!EM85)</f>
        <v>0</v>
      </c>
      <c r="EN85" s="63">
        <f>SUM(ENERO:DICIEMBRE!EN85)</f>
        <v>0</v>
      </c>
      <c r="EO85" s="69">
        <f t="shared" si="670"/>
        <v>0</v>
      </c>
      <c r="EP85" s="63">
        <f>SUM(ENERO:DICIEMBRE!EP85)</f>
        <v>0</v>
      </c>
      <c r="EQ85" s="63">
        <f>SUM(ENERO:DICIEMBRE!EQ85)</f>
        <v>0</v>
      </c>
      <c r="ER85" s="63">
        <f>SUM(ENERO:DICIEMBRE!ER85)</f>
        <v>0</v>
      </c>
      <c r="ES85" s="63">
        <f>SUM(ENERO:DICIEMBRE!ES85)</f>
        <v>0</v>
      </c>
      <c r="ET85" s="63">
        <f>SUM(ENERO:DICIEMBRE!ET85)</f>
        <v>0</v>
      </c>
      <c r="EU85" s="63">
        <f>SUM(ENERO:DICIEMBRE!EU85)</f>
        <v>0</v>
      </c>
      <c r="EV85" s="63">
        <f>SUM(ENERO:DICIEMBRE!EV85)</f>
        <v>0</v>
      </c>
      <c r="EW85" s="63">
        <f>SUM(ENERO:DICIEMBRE!EW85)</f>
        <v>0</v>
      </c>
      <c r="EX85" s="63">
        <f>SUM(ENERO:DICIEMBRE!EX85)</f>
        <v>0</v>
      </c>
      <c r="EY85" s="69">
        <f t="shared" si="345"/>
        <v>0</v>
      </c>
      <c r="EZ85" s="63">
        <f>SUM(ENERO:DICIEMBRE!EZ85)</f>
        <v>0</v>
      </c>
      <c r="FA85" s="63">
        <f>SUM(ENERO:DICIEMBRE!FA85)</f>
        <v>0</v>
      </c>
      <c r="FB85" s="63">
        <f>SUM(ENERO:DICIEMBRE!FB85)</f>
        <v>0</v>
      </c>
      <c r="FC85" s="63">
        <f>SUM(ENERO:DICIEMBRE!FC85)</f>
        <v>0</v>
      </c>
      <c r="FD85" s="63">
        <f>SUM(ENERO:DICIEMBRE!FD85)</f>
        <v>0</v>
      </c>
      <c r="FE85" s="63">
        <f>SUM(ENERO:DICIEMBRE!FE85)</f>
        <v>0</v>
      </c>
      <c r="FF85" s="63">
        <f>SUM(ENERO:DICIEMBRE!FF85)</f>
        <v>0</v>
      </c>
      <c r="FG85" s="63">
        <f>SUM(ENERO:DICIEMBRE!FG85)</f>
        <v>0</v>
      </c>
      <c r="FH85" s="69">
        <f t="shared" si="671"/>
        <v>0</v>
      </c>
      <c r="FI85" s="63">
        <f>SUM(ENERO:DICIEMBRE!FI85)</f>
        <v>0</v>
      </c>
      <c r="FJ85" s="63">
        <f>SUM(ENERO:DICIEMBRE!FJ85)</f>
        <v>0</v>
      </c>
      <c r="FK85" s="63">
        <f>SUM(ENERO:DICIEMBRE!FK85)</f>
        <v>0</v>
      </c>
      <c r="FL85" s="63">
        <f>SUM(ENERO:DICIEMBRE!FL85)</f>
        <v>0</v>
      </c>
      <c r="FM85" s="63">
        <f>SUM(ENERO:DICIEMBRE!FM85)</f>
        <v>0</v>
      </c>
      <c r="FN85" s="63">
        <f>SUM(ENERO:DICIEMBRE!FN85)</f>
        <v>0</v>
      </c>
      <c r="FO85" s="63">
        <f>SUM(ENERO:DICIEMBRE!FO85)</f>
        <v>0</v>
      </c>
      <c r="FP85" s="63">
        <f>SUM(ENERO:DICIEMBRE!FP85)</f>
        <v>0</v>
      </c>
      <c r="FQ85" s="63">
        <f>SUM(ENERO:DICIEMBRE!FQ85)</f>
        <v>0</v>
      </c>
      <c r="FR85" s="63">
        <f>SUM(ENERO:DICIEMBRE!FR85)</f>
        <v>0</v>
      </c>
      <c r="FS85" s="69">
        <f t="shared" si="672"/>
        <v>0</v>
      </c>
      <c r="FT85" s="63">
        <f>SUM(ENERO:DICIEMBRE!FT85)</f>
        <v>0</v>
      </c>
      <c r="FU85" s="63">
        <f>SUM(ENERO:DICIEMBRE!FU85)</f>
        <v>0</v>
      </c>
      <c r="FV85" s="63">
        <f>SUM(ENERO:DICIEMBRE!FV85)</f>
        <v>0</v>
      </c>
      <c r="FW85" s="63">
        <f>SUM(ENERO:DICIEMBRE!FW85)</f>
        <v>0</v>
      </c>
      <c r="FX85" s="63">
        <f>SUM(ENERO:DICIEMBRE!FX85)</f>
        <v>0</v>
      </c>
      <c r="FY85" s="63">
        <f>SUM(ENERO:DICIEMBRE!FY85)</f>
        <v>0</v>
      </c>
      <c r="FZ85" s="63">
        <f>SUM(ENERO:DICIEMBRE!FZ85)</f>
        <v>0</v>
      </c>
      <c r="GA85" s="63">
        <f>SUM(ENERO:DICIEMBRE!GA85)</f>
        <v>0</v>
      </c>
      <c r="GB85" s="63">
        <f>SUM(ENERO:DICIEMBRE!GB85)</f>
        <v>0</v>
      </c>
      <c r="GC85" s="63">
        <f>SUM(ENERO:DICIEMBRE!GC85)</f>
        <v>0</v>
      </c>
      <c r="GD85" s="63">
        <f>SUM(ENERO:DICIEMBRE!GD85)</f>
        <v>0</v>
      </c>
      <c r="GE85" s="63">
        <f>SUM(ENERO:DICIEMBRE!GE85)</f>
        <v>0</v>
      </c>
      <c r="GF85" s="63">
        <f>SUM(ENERO:DICIEMBRE!GF85)</f>
        <v>0</v>
      </c>
      <c r="GG85" s="63">
        <f>SUM(ENERO:DICIEMBRE!GG85)</f>
        <v>0</v>
      </c>
      <c r="GH85" s="63">
        <f>SUM(ENERO:DICIEMBRE!GH85)</f>
        <v>0</v>
      </c>
      <c r="GI85" s="63">
        <f>SUM(ENERO:DICIEMBRE!GI85)</f>
        <v>0</v>
      </c>
      <c r="GJ85" s="63">
        <f>SUM(ENERO:DICIEMBRE!GJ85)</f>
        <v>0</v>
      </c>
      <c r="GK85" s="63">
        <f>SUM(ENERO:DICIEMBRE!GK85)</f>
        <v>0</v>
      </c>
      <c r="GL85" s="63">
        <f>SUM(ENERO:DICIEMBRE!GL85)</f>
        <v>0</v>
      </c>
      <c r="GM85" s="63">
        <f>SUM(ENERO:DICIEMBRE!GM85)</f>
        <v>0</v>
      </c>
      <c r="GN85" s="63">
        <f>SUM(ENERO:DICIEMBRE!GN85)</f>
        <v>0</v>
      </c>
      <c r="GO85" s="63">
        <f>SUM(ENERO:DICIEMBRE!GO85)</f>
        <v>0</v>
      </c>
      <c r="GP85" s="63">
        <f>SUM(ENERO:DICIEMBRE!GP85)</f>
        <v>0</v>
      </c>
      <c r="GQ85" s="69">
        <f t="shared" si="346"/>
        <v>0</v>
      </c>
      <c r="GR85" s="63">
        <f>SUM(ENERO:DICIEMBRE!GR85)</f>
        <v>0</v>
      </c>
      <c r="GS85" s="69">
        <f t="shared" si="673"/>
        <v>0</v>
      </c>
      <c r="GT85" s="63">
        <f>SUM(ENERO:DICIEMBRE!GT85)</f>
        <v>0</v>
      </c>
      <c r="GU85" s="63">
        <f>SUM(ENERO:DICIEMBRE!GU85)</f>
        <v>0</v>
      </c>
      <c r="GV85" s="63">
        <f>SUM(ENERO:DICIEMBRE!GV85)</f>
        <v>0</v>
      </c>
      <c r="GW85" s="63">
        <f>SUM(ENERO:DICIEMBRE!GW85)</f>
        <v>0</v>
      </c>
      <c r="GX85" s="63">
        <f>SUM(ENERO:DICIEMBRE!GX85)</f>
        <v>0</v>
      </c>
      <c r="GY85" s="63">
        <f>SUM(ENERO:DICIEMBRE!GY85)</f>
        <v>0</v>
      </c>
      <c r="GZ85" s="63">
        <f>SUM(ENERO:DICIEMBRE!GZ85)</f>
        <v>0</v>
      </c>
      <c r="HA85" s="63">
        <f>SUM(ENERO:DICIEMBRE!HA85)</f>
        <v>0</v>
      </c>
      <c r="HB85" s="63">
        <f>SUM(ENERO:DICIEMBRE!HB85)</f>
        <v>0</v>
      </c>
      <c r="HC85" s="63">
        <f>SUM(ENERO:DICIEMBRE!HC85)</f>
        <v>0</v>
      </c>
      <c r="HD85" s="63">
        <f>SUM(ENERO:DICIEMBRE!HD85)</f>
        <v>0</v>
      </c>
      <c r="HE85" s="63">
        <f>SUM(ENERO:DICIEMBRE!HE85)</f>
        <v>0</v>
      </c>
      <c r="HF85" s="63">
        <f>SUM(ENERO:DICIEMBRE!HF85)</f>
        <v>0</v>
      </c>
      <c r="HG85" s="63">
        <f>SUM(ENERO:DICIEMBRE!HG85)</f>
        <v>0</v>
      </c>
      <c r="HH85" s="63">
        <f>SUM(ENERO:DICIEMBRE!HH85)</f>
        <v>0</v>
      </c>
      <c r="HI85" s="63">
        <f>SUM(ENERO:DICIEMBRE!HI85)</f>
        <v>0</v>
      </c>
      <c r="HJ85" s="63">
        <f>SUM(ENERO:DICIEMBRE!HJ85)</f>
        <v>0</v>
      </c>
      <c r="HK85" s="63">
        <f>SUM(ENERO:DICIEMBRE!HK85)</f>
        <v>0</v>
      </c>
      <c r="HL85" s="63">
        <f>SUM(ENERO:DICIEMBRE!HL85)</f>
        <v>0</v>
      </c>
      <c r="HM85" s="63">
        <f>SUM(ENERO:DICIEMBRE!HM85)</f>
        <v>0</v>
      </c>
      <c r="HN85" s="63">
        <f>SUM(ENERO:DICIEMBRE!HN85)</f>
        <v>0</v>
      </c>
      <c r="HO85" s="63">
        <f>SUM(ENERO:DICIEMBRE!HO85)</f>
        <v>0</v>
      </c>
      <c r="HP85" s="63">
        <f>SUM(ENERO:DICIEMBRE!HP85)</f>
        <v>0</v>
      </c>
      <c r="HQ85" s="63">
        <f>SUM(ENERO:DICIEMBRE!HQ85)</f>
        <v>0</v>
      </c>
      <c r="HR85" s="63">
        <f>SUM(ENERO:DICIEMBRE!HR85)</f>
        <v>0</v>
      </c>
      <c r="HS85" s="69">
        <f t="shared" si="674"/>
        <v>0</v>
      </c>
      <c r="HT85" s="63">
        <f>SUM(ENERO:DICIEMBRE!HT85)</f>
        <v>0</v>
      </c>
      <c r="HU85" s="63">
        <f>SUM(ENERO:DICIEMBRE!HU85)</f>
        <v>0</v>
      </c>
      <c r="HV85" s="69">
        <f t="shared" si="675"/>
        <v>0</v>
      </c>
      <c r="HW85" s="63">
        <f>SUM(ENERO:DICIEMBRE!HW85)</f>
        <v>0</v>
      </c>
      <c r="HX85" s="63">
        <f>SUM(ENERO:DICIEMBRE!HX85)</f>
        <v>0</v>
      </c>
      <c r="HY85" s="63">
        <f>SUM(ENERO:DICIEMBRE!HY85)</f>
        <v>0</v>
      </c>
      <c r="HZ85" s="63">
        <f>SUM(ENERO:DICIEMBRE!HZ85)</f>
        <v>0</v>
      </c>
      <c r="IA85" s="63">
        <f>SUM(ENERO:DICIEMBRE!IA85)</f>
        <v>0</v>
      </c>
      <c r="IB85" s="63">
        <f>SUM(ENERO:DICIEMBRE!IB85)</f>
        <v>0</v>
      </c>
      <c r="IC85" s="69">
        <f t="shared" si="676"/>
        <v>0</v>
      </c>
      <c r="ID85" s="63">
        <f>SUM(ENERO:DICIEMBRE!ID85)</f>
        <v>0</v>
      </c>
      <c r="IE85" s="63">
        <f>SUM(ENERO:DICIEMBRE!IE85)</f>
        <v>0</v>
      </c>
      <c r="IF85" s="63">
        <f>SUM(ENERO:DICIEMBRE!IF85)</f>
        <v>0</v>
      </c>
      <c r="IG85" s="63">
        <f>SUM(ENERO:DICIEMBRE!IG85)</f>
        <v>0</v>
      </c>
      <c r="IH85" s="63">
        <f>SUM(ENERO:DICIEMBRE!IH85)</f>
        <v>0</v>
      </c>
      <c r="II85" s="63">
        <f>SUM(ENERO:DICIEMBRE!II85)</f>
        <v>0</v>
      </c>
      <c r="IJ85" s="63">
        <f>SUM(ENERO:DICIEMBRE!IJ85)</f>
        <v>0</v>
      </c>
      <c r="IK85" s="63">
        <f>SUM(ENERO:DICIEMBRE!IK85)</f>
        <v>0</v>
      </c>
      <c r="IL85" s="63">
        <f>SUM(ENERO:DICIEMBRE!IL85)</f>
        <v>0</v>
      </c>
      <c r="IM85" s="63">
        <f>SUM(ENERO:DICIEMBRE!IM85)</f>
        <v>0</v>
      </c>
      <c r="IN85" s="69">
        <f t="shared" si="677"/>
        <v>0</v>
      </c>
      <c r="IO85" s="140">
        <f t="shared" si="678"/>
        <v>0</v>
      </c>
      <c r="IP85" s="63">
        <f>SUM(ENERO:DICIEMBRE!IP85)</f>
        <v>0</v>
      </c>
      <c r="IQ85" s="63">
        <f>SUM(ENERO:DICIEMBRE!IQ85)</f>
        <v>0</v>
      </c>
      <c r="IR85" s="63">
        <f>SUM(ENERO:DICIEMBRE!IR85)</f>
        <v>0</v>
      </c>
      <c r="IS85" s="63">
        <f>SUM(ENERO:DICIEMBRE!IS85)</f>
        <v>0</v>
      </c>
      <c r="IT85" s="63">
        <f>SUM(ENERO:DICIEMBRE!IT85)</f>
        <v>0</v>
      </c>
      <c r="IU85" s="63">
        <f>SUM(ENERO:DICIEMBRE!IU85)</f>
        <v>0</v>
      </c>
      <c r="IV85" s="63">
        <f>SUM(ENERO:DICIEMBRE!IV85)</f>
        <v>0</v>
      </c>
      <c r="IW85" s="63">
        <f>SUM(ENERO:DICIEMBRE!IW85)</f>
        <v>0</v>
      </c>
      <c r="IX85" s="63">
        <f>SUM(ENERO:DICIEMBRE!IX85)</f>
        <v>0</v>
      </c>
      <c r="IY85" s="63">
        <f>SUM(ENERO:DICIEMBRE!IY85)</f>
        <v>0</v>
      </c>
      <c r="IZ85" s="63">
        <f>SUM(ENERO:DICIEMBRE!IZ85)</f>
        <v>0</v>
      </c>
      <c r="JA85" s="63">
        <f>SUM(ENERO:DICIEMBRE!JA85)</f>
        <v>0</v>
      </c>
      <c r="JB85" s="63">
        <f>SUM(ENERO:DICIEMBRE!JB85)</f>
        <v>0</v>
      </c>
      <c r="JC85" s="63">
        <f>SUM(ENERO:DICIEMBRE!JC85)</f>
        <v>0</v>
      </c>
      <c r="JD85" s="140">
        <f t="shared" si="679"/>
        <v>0</v>
      </c>
      <c r="JE85" s="140">
        <f t="shared" si="679"/>
        <v>0</v>
      </c>
      <c r="JF85" s="140">
        <f t="shared" si="680"/>
        <v>0</v>
      </c>
      <c r="JG85" s="63">
        <f>SUM(ENERO:DICIEMBRE!JG85)</f>
        <v>0</v>
      </c>
      <c r="JH85" s="63">
        <f>SUM(ENERO:DICIEMBRE!JH85)</f>
        <v>0</v>
      </c>
      <c r="JI85" s="63">
        <f>SUM(ENERO:DICIEMBRE!JI85)</f>
        <v>0</v>
      </c>
      <c r="JJ85" s="63">
        <f>SUM(ENERO:DICIEMBRE!JJ85)</f>
        <v>0</v>
      </c>
      <c r="JK85" s="63">
        <f>SUM(ENERO:DICIEMBRE!JK85)</f>
        <v>0</v>
      </c>
      <c r="JL85" s="140">
        <f t="shared" si="681"/>
        <v>0</v>
      </c>
      <c r="JM85" s="63">
        <f>SUM(ENERO:DICIEMBRE!JM85)</f>
        <v>0</v>
      </c>
      <c r="JN85" s="63">
        <f>SUM(ENERO:DICIEMBRE!JN85)</f>
        <v>0</v>
      </c>
      <c r="JO85" s="140">
        <f t="shared" si="682"/>
        <v>0</v>
      </c>
      <c r="JP85" s="63">
        <f>SUM(ENERO:DICIEMBRE!JP85)</f>
        <v>0</v>
      </c>
      <c r="JQ85" s="63">
        <f>SUM(ENERO:DICIEMBRE!JQ85)</f>
        <v>0</v>
      </c>
      <c r="JR85" s="63">
        <f>SUM(ENERO:DICIEMBRE!JR85)</f>
        <v>0</v>
      </c>
      <c r="JS85" s="63">
        <f>SUM(ENERO:DICIEMBRE!JS85)</f>
        <v>0</v>
      </c>
      <c r="JT85" s="63">
        <f>SUM(ENERO:DICIEMBRE!JT85)</f>
        <v>0</v>
      </c>
      <c r="JU85" s="63">
        <f>SUM(ENERO:DICIEMBRE!JU85)</f>
        <v>0</v>
      </c>
      <c r="JV85" s="63">
        <f>SUM(ENERO:DICIEMBRE!JV85)</f>
        <v>0</v>
      </c>
      <c r="JW85" s="63">
        <f>SUM(ENERO:DICIEMBRE!JW85)</f>
        <v>0</v>
      </c>
      <c r="JX85" s="63">
        <f>SUM(ENERO:DICIEMBRE!JX85)</f>
        <v>0</v>
      </c>
      <c r="JY85" s="63">
        <f>SUM(ENERO:DICIEMBRE!JY85)</f>
        <v>0</v>
      </c>
      <c r="JZ85" s="63">
        <f>SUM(ENERO:DICIEMBRE!JZ85)</f>
        <v>0</v>
      </c>
      <c r="KA85" s="63">
        <f>SUM(ENERO:DICIEMBRE!KA85)</f>
        <v>0</v>
      </c>
      <c r="KB85" s="63">
        <f>SUM(ENERO:DICIEMBRE!KB85)</f>
        <v>0</v>
      </c>
      <c r="KC85" s="63">
        <f>SUM(ENERO:DICIEMBRE!KC85)</f>
        <v>0</v>
      </c>
      <c r="KD85" s="63">
        <f>SUM(ENERO:DICIEMBRE!KD85)</f>
        <v>0</v>
      </c>
      <c r="KE85" s="63">
        <f>SUM(ENERO:DICIEMBRE!KE85)</f>
        <v>0</v>
      </c>
      <c r="KF85" s="63">
        <f>SUM(ENERO:DICIEMBRE!KF85)</f>
        <v>0</v>
      </c>
      <c r="KG85" s="140">
        <f t="shared" si="683"/>
        <v>0</v>
      </c>
      <c r="KH85" s="63">
        <f>SUM(ENERO:DICIEMBRE!KH85)</f>
        <v>0</v>
      </c>
      <c r="KI85" s="63">
        <f>SUM(ENERO:DICIEMBRE!KI85)</f>
        <v>0</v>
      </c>
      <c r="KJ85" s="63">
        <f>SUM(ENERO:DICIEMBRE!KJ85)</f>
        <v>0</v>
      </c>
      <c r="KK85" s="63">
        <f>SUM(ENERO:DICIEMBRE!KK85)</f>
        <v>0</v>
      </c>
      <c r="KL85" s="63">
        <f>SUM(ENERO:DICIEMBRE!KL85)</f>
        <v>0</v>
      </c>
      <c r="KM85" s="63">
        <f>SUM(ENERO:DICIEMBRE!KM85)</f>
        <v>0</v>
      </c>
      <c r="KN85" s="63">
        <f>SUM(ENERO:DICIEMBRE!KN85)</f>
        <v>0</v>
      </c>
      <c r="KO85" s="63">
        <f>SUM(ENERO:DICIEMBRE!KO85)</f>
        <v>0</v>
      </c>
      <c r="KP85" s="63">
        <f>SUM(ENERO:DICIEMBRE!KP85)</f>
        <v>0</v>
      </c>
      <c r="KQ85" s="63">
        <f>SUM(ENERO:DICIEMBRE!KQ85)</f>
        <v>0</v>
      </c>
      <c r="KR85" s="63">
        <f>SUM(ENERO:DICIEMBRE!KR85)</f>
        <v>0</v>
      </c>
      <c r="KS85" s="63">
        <f>SUM(ENERO:DICIEMBRE!KS85)</f>
        <v>0</v>
      </c>
      <c r="KT85" s="63">
        <f>SUM(ENERO:DICIEMBRE!KT85)</f>
        <v>0</v>
      </c>
      <c r="KU85" s="63">
        <f>SUM(ENERO:DICIEMBRE!KU85)</f>
        <v>0</v>
      </c>
      <c r="KV85" s="63">
        <f>SUM(ENERO:DICIEMBRE!KV85)</f>
        <v>0</v>
      </c>
      <c r="KW85" s="63">
        <f>SUM(ENERO:DICIEMBRE!KW85)</f>
        <v>0</v>
      </c>
      <c r="KX85" s="63">
        <f>SUM(ENERO:DICIEMBRE!KX85)</f>
        <v>0</v>
      </c>
      <c r="KY85" s="140">
        <f t="shared" si="685"/>
        <v>0</v>
      </c>
      <c r="KZ85" s="63">
        <f>SUM(ENERO:DICIEMBRE!KZ85)</f>
        <v>0</v>
      </c>
      <c r="LA85" s="63">
        <f>SUM(ENERO:DICIEMBRE!LA85)</f>
        <v>0</v>
      </c>
      <c r="LB85" s="63">
        <f>SUM(ENERO:DICIEMBRE!LB85)</f>
        <v>0</v>
      </c>
      <c r="LC85" s="63">
        <f>SUM(ENERO:DICIEMBRE!LC85)</f>
        <v>0</v>
      </c>
      <c r="LD85" s="63">
        <f>SUM(ENERO:DICIEMBRE!LD85)</f>
        <v>0</v>
      </c>
      <c r="LE85" s="63">
        <f>SUM(ENERO:DICIEMBRE!LE85)</f>
        <v>0</v>
      </c>
      <c r="LF85" s="63">
        <f>SUM(ENERO:DICIEMBRE!LF85)</f>
        <v>0</v>
      </c>
      <c r="LG85" s="63">
        <f>SUM(ENERO:DICIEMBRE!LG85)</f>
        <v>0</v>
      </c>
      <c r="LH85" s="63">
        <f>SUM(ENERO:DICIEMBRE!LH85)</f>
        <v>0</v>
      </c>
      <c r="LI85" s="63">
        <f>SUM(ENERO:DICIEMBRE!LI85)</f>
        <v>0</v>
      </c>
      <c r="LJ85" s="63">
        <f>SUM(ENERO:DICIEMBRE!LJ85)</f>
        <v>0</v>
      </c>
      <c r="LK85" s="63">
        <f>SUM(ENERO:DICIEMBRE!LK85)</f>
        <v>0</v>
      </c>
      <c r="LL85" s="63">
        <f>SUM(ENERO:DICIEMBRE!LL85)</f>
        <v>0</v>
      </c>
      <c r="LM85" s="63">
        <f>SUM(ENERO:DICIEMBRE!LM85)</f>
        <v>0</v>
      </c>
      <c r="LN85" s="63">
        <f>SUM(ENERO:DICIEMBRE!LN85)</f>
        <v>0</v>
      </c>
      <c r="LO85" s="63">
        <f>SUM(ENERO:DICIEMBRE!LO85)</f>
        <v>0</v>
      </c>
      <c r="LP85" s="63">
        <f>SUM(ENERO:DICIEMBRE!LP85)</f>
        <v>0</v>
      </c>
      <c r="LQ85" s="63">
        <f>SUM(ENERO:DICIEMBRE!LQ85)</f>
        <v>0</v>
      </c>
      <c r="LR85" s="63">
        <f>SUM(ENERO:DICIEMBRE!LR85)</f>
        <v>0</v>
      </c>
      <c r="LS85" s="63">
        <f>SUM(ENERO:DICIEMBRE!LS85)</f>
        <v>0</v>
      </c>
      <c r="LT85" s="63">
        <f>SUM(ENERO:DICIEMBRE!LT85)</f>
        <v>0</v>
      </c>
      <c r="LU85" s="63">
        <f>SUM(ENERO:DICIEMBRE!LU85)</f>
        <v>0</v>
      </c>
      <c r="LV85" s="63">
        <f>SUM(ENERO:DICIEMBRE!LV85)</f>
        <v>0</v>
      </c>
      <c r="LW85" s="63">
        <f>SUM(ENERO:DICIEMBRE!LW85)</f>
        <v>0</v>
      </c>
      <c r="LX85" s="63">
        <f>SUM(ENERO:DICIEMBRE!LX85)</f>
        <v>0</v>
      </c>
      <c r="LY85" s="63">
        <f>SUM(ENERO:DICIEMBRE!LY85)</f>
        <v>0</v>
      </c>
      <c r="LZ85" s="63">
        <f>SUM(ENERO:DICIEMBRE!LZ85)</f>
        <v>0</v>
      </c>
      <c r="MA85" s="63">
        <f>SUM(ENERO:DICIEMBRE!MA85)</f>
        <v>0</v>
      </c>
      <c r="MB85" s="63">
        <f>SUM(ENERO:DICIEMBRE!MB85)</f>
        <v>0</v>
      </c>
      <c r="MC85" s="63">
        <f>SUM(ENERO:DICIEMBRE!MC85)</f>
        <v>0</v>
      </c>
      <c r="MD85" s="63">
        <f>SUM(ENERO:DICIEMBRE!MD85)</f>
        <v>0</v>
      </c>
      <c r="ME85" s="63">
        <f>SUM(ENERO:DICIEMBRE!ME85)</f>
        <v>0</v>
      </c>
      <c r="MF85" s="63">
        <f>SUM(ENERO:DICIEMBRE!MF85)</f>
        <v>0</v>
      </c>
      <c r="MG85" s="63">
        <f>SUM(ENERO:DICIEMBRE!MG85)</f>
        <v>0</v>
      </c>
      <c r="MH85" s="63">
        <f>SUM(ENERO:DICIEMBRE!MH85)</f>
        <v>0</v>
      </c>
      <c r="MI85" s="63">
        <f>SUM(ENERO:DICIEMBRE!MI85)</f>
        <v>0</v>
      </c>
      <c r="MJ85" s="63">
        <f>SUM(ENERO:DICIEMBRE!MJ85)</f>
        <v>0</v>
      </c>
      <c r="MK85" s="63">
        <f>SUM(ENERO:DICIEMBRE!MK85)</f>
        <v>0</v>
      </c>
      <c r="ML85" s="63">
        <f>SUM(ENERO:DICIEMBRE!ML85)</f>
        <v>0</v>
      </c>
      <c r="MM85" s="63">
        <f>SUM(ENERO:DICIEMBRE!MM85)</f>
        <v>0</v>
      </c>
    </row>
    <row r="86" ht="15" spans="237:237">
      <c r="IC86"/>
    </row>
  </sheetData>
  <mergeCells count="282">
    <mergeCell ref="D1:N1"/>
    <mergeCell ref="O1:Y1"/>
    <mergeCell ref="Z1:AJ1"/>
    <mergeCell ref="KH1:KL1"/>
    <mergeCell ref="KM1:KQ1"/>
    <mergeCell ref="KR1:KZ1"/>
    <mergeCell ref="AL2:AT2"/>
    <mergeCell ref="AU2:AZ2"/>
    <mergeCell ref="BA2:BD2"/>
    <mergeCell ref="BE2:BH2"/>
    <mergeCell ref="BI2:BL2"/>
    <mergeCell ref="BM2:BP2"/>
    <mergeCell ref="BQ2:BU2"/>
    <mergeCell ref="BV2:BY2"/>
    <mergeCell ref="BZ2:CB2"/>
    <mergeCell ref="CC2:CF2"/>
    <mergeCell ref="CG2:CJ2"/>
    <mergeCell ref="CK2:CN2"/>
    <mergeCell ref="CO2:CR2"/>
    <mergeCell ref="CS2:CW2"/>
    <mergeCell ref="CX2:DC2"/>
    <mergeCell ref="DD2:DE2"/>
    <mergeCell ref="DG2:DH2"/>
    <mergeCell ref="DI2:DM2"/>
    <mergeCell ref="DN2:DR2"/>
    <mergeCell ref="DS2:DW2"/>
    <mergeCell ref="DX2:EB2"/>
    <mergeCell ref="EC2:EK2"/>
    <mergeCell ref="EL2:EO2"/>
    <mergeCell ref="EP2:EY2"/>
    <mergeCell ref="EZ2:FH2"/>
    <mergeCell ref="FI2:FS2"/>
    <mergeCell ref="FT2:GI2"/>
    <mergeCell ref="GR2:GS2"/>
    <mergeCell ref="GT2:HC2"/>
    <mergeCell ref="HD2:HL2"/>
    <mergeCell ref="HM2:HS2"/>
    <mergeCell ref="HT2:HV2"/>
    <mergeCell ref="HW2:IC2"/>
    <mergeCell ref="ID2:IN2"/>
    <mergeCell ref="JP2:KF2"/>
    <mergeCell ref="LA2:LL2"/>
    <mergeCell ref="LM2:LQ2"/>
    <mergeCell ref="LR2:LW2"/>
    <mergeCell ref="LX2:MA2"/>
    <mergeCell ref="MB2:MD2"/>
    <mergeCell ref="ME2:MH2"/>
    <mergeCell ref="MI2:MM2"/>
    <mergeCell ref="AU3:AV3"/>
    <mergeCell ref="AW3:AZ3"/>
    <mergeCell ref="BA3:BD3"/>
    <mergeCell ref="BE3:BH3"/>
    <mergeCell ref="BI3:BL3"/>
    <mergeCell ref="BM3:BP3"/>
    <mergeCell ref="BQ3:BT3"/>
    <mergeCell ref="BV3:BX3"/>
    <mergeCell ref="BZ3:CB3"/>
    <mergeCell ref="CC3:CF3"/>
    <mergeCell ref="CG3:CJ3"/>
    <mergeCell ref="CK3:CN3"/>
    <mergeCell ref="CO3:CR3"/>
    <mergeCell ref="CS3:CW3"/>
    <mergeCell ref="CX3:DB3"/>
    <mergeCell ref="DD3:DE3"/>
    <mergeCell ref="DG3:DH3"/>
    <mergeCell ref="DI3:DM3"/>
    <mergeCell ref="DN3:DR3"/>
    <mergeCell ref="DS3:DW3"/>
    <mergeCell ref="DX3:EB3"/>
    <mergeCell ref="EC3:EG3"/>
    <mergeCell ref="EP3:EQ3"/>
    <mergeCell ref="ER3:ES3"/>
    <mergeCell ref="FI3:FJ3"/>
    <mergeCell ref="FK3:FL3"/>
    <mergeCell ref="FM3:FN3"/>
    <mergeCell ref="FO3:FP3"/>
    <mergeCell ref="FQ3:FR3"/>
    <mergeCell ref="FT3:GI3"/>
    <mergeCell ref="GT3:GU3"/>
    <mergeCell ref="GV3:GW3"/>
    <mergeCell ref="GX3:HC3"/>
    <mergeCell ref="HD3:HF3"/>
    <mergeCell ref="HG3:HL3"/>
    <mergeCell ref="HM3:HR3"/>
    <mergeCell ref="HT3:HU3"/>
    <mergeCell ref="HY3:HZ3"/>
    <mergeCell ref="IA3:IB3"/>
    <mergeCell ref="ID3:IF3"/>
    <mergeCell ref="IG3:IM3"/>
    <mergeCell ref="LE3:LH3"/>
    <mergeCell ref="AW4:AZ4"/>
    <mergeCell ref="BA4:BD4"/>
    <mergeCell ref="BE4:BH4"/>
    <mergeCell ref="BI4:BL4"/>
    <mergeCell ref="BM4:BP4"/>
    <mergeCell ref="BQ4:BT4"/>
    <mergeCell ref="BV4:BX4"/>
    <mergeCell ref="BZ4:CB4"/>
    <mergeCell ref="CC4:CF4"/>
    <mergeCell ref="CG4:CJ4"/>
    <mergeCell ref="CK4:CN4"/>
    <mergeCell ref="CO4:CR4"/>
    <mergeCell ref="CS4:CW4"/>
    <mergeCell ref="CX4:DB4"/>
    <mergeCell ref="DD4:DE4"/>
    <mergeCell ref="DG4:DH4"/>
    <mergeCell ref="DI4:DJ4"/>
    <mergeCell ref="DK4:DM4"/>
    <mergeCell ref="DN4:DO4"/>
    <mergeCell ref="DP4:DR4"/>
    <mergeCell ref="DS4:DT4"/>
    <mergeCell ref="DU4:DW4"/>
    <mergeCell ref="DX4:DY4"/>
    <mergeCell ref="DZ4:EB4"/>
    <mergeCell ref="EC4:ED4"/>
    <mergeCell ref="EE4:EH4"/>
    <mergeCell ref="EL4:EM4"/>
    <mergeCell ref="EP4:EQ4"/>
    <mergeCell ref="ER4:ES4"/>
    <mergeCell ref="FI4:FJ4"/>
    <mergeCell ref="FK4:FL4"/>
    <mergeCell ref="FM4:FN4"/>
    <mergeCell ref="FO4:FP4"/>
    <mergeCell ref="FQ4:FR4"/>
    <mergeCell ref="FU4:FW4"/>
    <mergeCell ref="FX4:FZ4"/>
    <mergeCell ref="GA4:GC4"/>
    <mergeCell ref="GD4:GF4"/>
    <mergeCell ref="GG4:GI4"/>
    <mergeCell ref="GJ4:GL4"/>
    <mergeCell ref="GT4:GU4"/>
    <mergeCell ref="GX4:HC4"/>
    <mergeCell ref="HG4:HL4"/>
    <mergeCell ref="HM4:HR4"/>
    <mergeCell ref="HT4:HU4"/>
    <mergeCell ref="HY4:HZ4"/>
    <mergeCell ref="IA4:IB4"/>
    <mergeCell ref="ID4:IF4"/>
    <mergeCell ref="IG4:IM4"/>
    <mergeCell ref="IP4:IQ4"/>
    <mergeCell ref="IR4:IS4"/>
    <mergeCell ref="IT4:IU4"/>
    <mergeCell ref="IV4:IW4"/>
    <mergeCell ref="IX4:IY4"/>
    <mergeCell ref="IZ4:JA4"/>
    <mergeCell ref="JB4:JC4"/>
    <mergeCell ref="LE4:LF4"/>
    <mergeCell ref="LG4:LH4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T3:AT5"/>
    <mergeCell ref="BU3:BU5"/>
    <mergeCell ref="BY3:BY5"/>
    <mergeCell ref="DC3:DC5"/>
    <mergeCell ref="DF3:DF5"/>
    <mergeCell ref="EJ3:EJ5"/>
    <mergeCell ref="EK3:EK5"/>
    <mergeCell ref="EO3:EO5"/>
    <mergeCell ref="EY3:EY5"/>
    <mergeCell ref="FH3:FH5"/>
    <mergeCell ref="FS3:FS5"/>
    <mergeCell ref="GQ2:GQ5"/>
    <mergeCell ref="GS3:GS5"/>
    <mergeCell ref="HS3:HS5"/>
    <mergeCell ref="HV3:HV5"/>
    <mergeCell ref="IC3:IC5"/>
    <mergeCell ref="IN3:IN5"/>
    <mergeCell ref="IO2:IO5"/>
    <mergeCell ref="JF2:JF5"/>
    <mergeCell ref="JG4:JG5"/>
    <mergeCell ref="JH4:JH5"/>
    <mergeCell ref="JI4:JI5"/>
    <mergeCell ref="JJ4:JJ5"/>
    <mergeCell ref="JK4:JK5"/>
    <mergeCell ref="JL2:JL5"/>
    <mergeCell ref="JM4:JM5"/>
    <mergeCell ref="JN4:JN5"/>
    <mergeCell ref="JO2:JO5"/>
    <mergeCell ref="JP3:JP5"/>
    <mergeCell ref="JQ3:JQ5"/>
    <mergeCell ref="JR3:JR5"/>
    <mergeCell ref="JS3:JS5"/>
    <mergeCell ref="JT3:JT5"/>
    <mergeCell ref="JU3:JU5"/>
    <mergeCell ref="JV3:JV5"/>
    <mergeCell ref="JW3:JW5"/>
    <mergeCell ref="JX3:JX5"/>
    <mergeCell ref="JY3:JY5"/>
    <mergeCell ref="JZ3:JZ5"/>
    <mergeCell ref="KA3:KA5"/>
    <mergeCell ref="KB3:KB5"/>
    <mergeCell ref="KC3:KC5"/>
    <mergeCell ref="KD3:KD5"/>
    <mergeCell ref="KE3:KE5"/>
    <mergeCell ref="KF3:KF5"/>
    <mergeCell ref="KG2:KG5"/>
    <mergeCell ref="KH2:KH5"/>
    <mergeCell ref="KI2:KI5"/>
    <mergeCell ref="KJ2:KJ5"/>
    <mergeCell ref="KK2:KK5"/>
    <mergeCell ref="KL2:KL5"/>
    <mergeCell ref="KM2:KM5"/>
    <mergeCell ref="KN2:KN5"/>
    <mergeCell ref="KO2:KO5"/>
    <mergeCell ref="KP2:KP5"/>
    <mergeCell ref="KQ2:KQ5"/>
    <mergeCell ref="KR2:KR5"/>
    <mergeCell ref="KS2:KS5"/>
    <mergeCell ref="KT2:KT5"/>
    <mergeCell ref="KU2:KU5"/>
    <mergeCell ref="KV2:KV5"/>
    <mergeCell ref="KW2:KW5"/>
    <mergeCell ref="KX2:KX5"/>
    <mergeCell ref="KY2:KY5"/>
    <mergeCell ref="KZ2:KZ5"/>
    <mergeCell ref="LA3:LA5"/>
    <mergeCell ref="LB3:LB5"/>
    <mergeCell ref="LC3:LC5"/>
    <mergeCell ref="LD3:LD5"/>
    <mergeCell ref="LM3:LM5"/>
    <mergeCell ref="LN3:LN5"/>
    <mergeCell ref="LO3:LO5"/>
    <mergeCell ref="LP3:LP5"/>
    <mergeCell ref="LQ3:LQ5"/>
    <mergeCell ref="LR3:LR5"/>
    <mergeCell ref="LS3:LS5"/>
    <mergeCell ref="LT3:LT5"/>
    <mergeCell ref="LX3:LX5"/>
    <mergeCell ref="LY3:LY5"/>
    <mergeCell ref="LZ3:LZ5"/>
    <mergeCell ref="MA3:MA5"/>
    <mergeCell ref="MB3:MB5"/>
    <mergeCell ref="MC3:MC5"/>
    <mergeCell ref="MD3:MD5"/>
    <mergeCell ref="ME3:ME5"/>
    <mergeCell ref="MF3:MF5"/>
    <mergeCell ref="MG3:MG5"/>
    <mergeCell ref="MH3:MH5"/>
    <mergeCell ref="MI3:MI5"/>
    <mergeCell ref="MJ3:MJ5"/>
    <mergeCell ref="MK3:MK5"/>
    <mergeCell ref="ML3:ML5"/>
    <mergeCell ref="MM3:MM5"/>
    <mergeCell ref="GJ2:GP3"/>
    <mergeCell ref="IP2:JC3"/>
    <mergeCell ref="JD2:JE4"/>
    <mergeCell ref="JG2:JK3"/>
    <mergeCell ref="JM2:JN3"/>
    <mergeCell ref="LI3:LL4"/>
    <mergeCell ref="LU3:LW4"/>
  </mergeCells>
  <conditionalFormatting sqref="Z6:AJ85">
    <cfRule type="cellIs" dxfId="0" priority="2" operator="greaterThan">
      <formula>1</formula>
    </cfRule>
  </conditionalFormatting>
  <dataValidations count="3">
    <dataValidation type="decimal" operator="greaterThanOrEqual" allowBlank="1" showInputMessage="1" showErrorMessage="1" errorTitle="SISPAI" error="DEBE INGRESAR SOLO NÚMEROS" sqref="N6:N85 Y6:Y85">
      <formula1>0</formula1>
    </dataValidation>
    <dataValidation type="whole" operator="greaterThanOrEqual" allowBlank="1" showInputMessage="1" showErrorMessage="1" errorTitle="SISPAI" error="INGRESE SÓLO NÚMEROS ENTEROS&#10;(Evite utilizar signos de puntuación)" sqref="D6:M85 O6:X85 AK6:MM85">
      <formula1>0</formula1>
    </dataValidation>
    <dataValidation type="decimal" operator="greaterThanOrEqual" allowBlank="1" showInputMessage="1" showErrorMessage="1" errorTitle="SISPAI" error="INGRESE SÓLO NÚMEROS DECIMALES" sqref="Z6:AJ85">
      <formula1>0</formula1>
    </dataValidation>
  </dataValidations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27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H18" sqref="H18"/>
    </sheetView>
  </sheetViews>
  <sheetFormatPr defaultColWidth="11.4285714285714" defaultRowHeight="15"/>
  <cols>
    <col min="1" max="1" width="2.28571428571429" style="1" customWidth="1"/>
    <col min="2" max="2" width="6.14285714285714" style="1" customWidth="1"/>
    <col min="3" max="3" width="50.8571428571429" style="1" customWidth="1"/>
    <col min="4" max="11" width="11.4285714285714" style="1" customWidth="1"/>
    <col min="12" max="12" width="11.4285714285714" style="1"/>
    <col min="13" max="13" width="11.4285714285714" style="2"/>
    <col min="14" max="14" width="11.4285714285714" style="1"/>
    <col min="15" max="15" width="11.4285714285714" style="2" customWidth="1"/>
    <col min="16" max="16" width="11.4285714285714" style="1" customWidth="1"/>
    <col min="17" max="17" width="11.4285714285714" style="2" customWidth="1"/>
    <col min="18" max="18" width="11.4285714285714" style="1" customWidth="1"/>
    <col min="19" max="19" width="11.4285714285714" style="2" customWidth="1"/>
    <col min="20" max="20" width="11.4285714285714" style="1" customWidth="1"/>
    <col min="21" max="21" width="11.4285714285714" style="2" customWidth="1"/>
    <col min="22" max="22" width="11.4285714285714" style="3" customWidth="1"/>
    <col min="23" max="23" width="11.4285714285714" style="2" customWidth="1"/>
    <col min="24" max="24" width="11.4285714285714" style="1" customWidth="1"/>
    <col min="25" max="25" width="11.4285714285714" style="2" customWidth="1"/>
    <col min="26" max="26" width="11.4285714285714" style="1" customWidth="1"/>
    <col min="27" max="27" width="11.4285714285714" style="2" customWidth="1"/>
    <col min="28" max="28" width="11.4285714285714" style="1" customWidth="1"/>
    <col min="29" max="29" width="11.4285714285714" style="2" customWidth="1"/>
    <col min="30" max="30" width="11.4285714285714" style="1" customWidth="1"/>
    <col min="31" max="31" width="11.4285714285714" style="2" customWidth="1"/>
    <col min="32" max="32" width="11.4285714285714" style="1" customWidth="1"/>
    <col min="33" max="33" width="11.4285714285714" style="2" customWidth="1"/>
    <col min="34" max="34" width="11.4285714285714" style="1" customWidth="1"/>
    <col min="35" max="35" width="11.4285714285714" style="2" customWidth="1"/>
    <col min="36" max="36" width="11.4285714285714" style="1" customWidth="1"/>
    <col min="37" max="37" width="11.4285714285714" style="2" customWidth="1"/>
    <col min="38" max="38" width="11.4285714285714" style="1" customWidth="1"/>
    <col min="39" max="39" width="11.4285714285714" style="2" customWidth="1"/>
    <col min="40" max="40" width="11.4285714285714" style="1" customWidth="1"/>
    <col min="41" max="41" width="11.4285714285714" style="2" customWidth="1"/>
    <col min="42" max="42" width="11.4285714285714" style="1" customWidth="1"/>
    <col min="43" max="43" width="11.4285714285714" style="2" customWidth="1"/>
    <col min="44" max="44" width="11.4285714285714" style="1" customWidth="1"/>
    <col min="45" max="45" width="11.4285714285714" style="2" customWidth="1"/>
    <col min="46" max="46" width="11.4285714285714" style="1" customWidth="1"/>
    <col min="47" max="47" width="11.4285714285714" style="2" customWidth="1"/>
    <col min="48" max="48" width="11.4285714285714" style="1" customWidth="1"/>
    <col min="49" max="49" width="11.4285714285714" style="2" customWidth="1"/>
    <col min="50" max="50" width="11.4285714285714" style="1" customWidth="1"/>
    <col min="51" max="51" width="11.4285714285714" style="2" customWidth="1"/>
    <col min="52" max="52" width="11.4285714285714" style="1" customWidth="1"/>
    <col min="53" max="53" width="11.4285714285714" style="2" customWidth="1"/>
    <col min="54" max="54" width="11.4285714285714" style="1" customWidth="1"/>
    <col min="55" max="55" width="11.4285714285714" style="2" customWidth="1"/>
    <col min="56" max="56" width="11.4285714285714" style="1" customWidth="1"/>
    <col min="57" max="57" width="11.4285714285714" style="2" customWidth="1"/>
    <col min="58" max="58" width="11.4285714285714" style="1" customWidth="1"/>
    <col min="59" max="59" width="11.4285714285714" style="2" customWidth="1"/>
    <col min="60" max="60" width="11.4285714285714" style="1" customWidth="1"/>
    <col min="61" max="61" width="11.4285714285714" style="2" customWidth="1"/>
    <col min="62" max="62" width="11.4285714285714" style="1" customWidth="1"/>
    <col min="63" max="63" width="11.4285714285714" style="2" customWidth="1"/>
    <col min="64" max="64" width="11.4285714285714" style="1" customWidth="1"/>
    <col min="65" max="65" width="11.4285714285714" style="2" customWidth="1"/>
    <col min="66" max="66" width="11.4285714285714" style="1" customWidth="1"/>
    <col min="67" max="67" width="11.4285714285714" style="2" customWidth="1"/>
    <col min="68" max="68" width="11.4285714285714" style="1" customWidth="1"/>
    <col min="69" max="69" width="11.4285714285714" style="2" customWidth="1"/>
    <col min="70" max="70" width="11.4285714285714" style="1" customWidth="1"/>
    <col min="71" max="71" width="11.4285714285714" style="2" customWidth="1"/>
  </cols>
  <sheetData>
    <row r="1" spans="4:4">
      <c r="D1" s="4"/>
    </row>
    <row r="2" spans="1:71">
      <c r="A2" s="5"/>
      <c r="B2" s="5"/>
      <c r="C2" s="6"/>
      <c r="D2" s="7" t="s">
        <v>252</v>
      </c>
      <c r="E2" s="7"/>
      <c r="F2" s="7"/>
      <c r="G2" s="7"/>
      <c r="H2" s="7"/>
      <c r="I2" s="7"/>
      <c r="J2" s="7"/>
      <c r="K2" s="15"/>
      <c r="L2" s="16" t="s">
        <v>18</v>
      </c>
      <c r="M2" s="17"/>
      <c r="N2" s="18"/>
      <c r="O2" s="19"/>
      <c r="P2" s="20" t="s">
        <v>19</v>
      </c>
      <c r="Q2" s="31"/>
      <c r="R2" s="32"/>
      <c r="S2" s="33"/>
      <c r="T2" s="7" t="s">
        <v>20</v>
      </c>
      <c r="U2" s="34"/>
      <c r="V2" s="16" t="s">
        <v>21</v>
      </c>
      <c r="W2" s="18"/>
      <c r="X2" s="18"/>
      <c r="Y2" s="18"/>
      <c r="Z2" s="18"/>
      <c r="AA2" s="18"/>
      <c r="AB2" s="18"/>
      <c r="AC2" s="18"/>
      <c r="AD2" s="18"/>
      <c r="AE2" s="41"/>
      <c r="AF2" s="42" t="s">
        <v>22</v>
      </c>
      <c r="AG2" s="46"/>
      <c r="AH2" s="47"/>
      <c r="AI2" s="46"/>
      <c r="AJ2" s="16" t="s">
        <v>23</v>
      </c>
      <c r="AK2" s="17"/>
      <c r="AL2" s="16" t="s">
        <v>23</v>
      </c>
      <c r="AM2" s="17"/>
      <c r="AN2" s="18"/>
      <c r="AO2" s="19"/>
      <c r="AP2" s="16" t="s">
        <v>253</v>
      </c>
      <c r="AQ2" s="17"/>
      <c r="AR2" s="16" t="s">
        <v>27</v>
      </c>
      <c r="AS2" s="18"/>
      <c r="AT2" s="18"/>
      <c r="AU2" s="18"/>
      <c r="AV2" s="18"/>
      <c r="AW2" s="41"/>
      <c r="AX2" s="51" t="s">
        <v>28</v>
      </c>
      <c r="AY2" s="52"/>
      <c r="AZ2" s="51" t="s">
        <v>254</v>
      </c>
      <c r="BA2" s="52"/>
      <c r="BB2" s="51"/>
      <c r="BC2" s="52"/>
      <c r="BD2" s="51" t="s">
        <v>34</v>
      </c>
      <c r="BE2" s="52"/>
      <c r="BF2" s="51"/>
      <c r="BG2" s="52"/>
      <c r="BH2" s="51" t="s">
        <v>255</v>
      </c>
      <c r="BI2" s="52"/>
      <c r="BJ2" s="51" t="s">
        <v>33</v>
      </c>
      <c r="BK2" s="52"/>
      <c r="BL2" s="51" t="s">
        <v>256</v>
      </c>
      <c r="BM2" s="52"/>
      <c r="BN2" s="18" t="s">
        <v>257</v>
      </c>
      <c r="BO2" s="41"/>
      <c r="BP2" s="16" t="s">
        <v>29</v>
      </c>
      <c r="BQ2" s="18"/>
      <c r="BR2" s="18"/>
      <c r="BS2" s="41"/>
    </row>
    <row r="3" customHeight="1" spans="1:71">
      <c r="A3" s="5"/>
      <c r="B3" s="5"/>
      <c r="C3" s="8"/>
      <c r="D3" s="7"/>
      <c r="E3" s="7"/>
      <c r="F3" s="7"/>
      <c r="G3" s="7"/>
      <c r="H3" s="7"/>
      <c r="I3" s="7"/>
      <c r="J3" s="7"/>
      <c r="K3" s="21"/>
      <c r="L3" s="22" t="s">
        <v>258</v>
      </c>
      <c r="M3" s="23"/>
      <c r="N3" s="24" t="s">
        <v>259</v>
      </c>
      <c r="O3" s="25"/>
      <c r="P3" s="24" t="s">
        <v>258</v>
      </c>
      <c r="Q3" s="25"/>
      <c r="R3" s="22" t="s">
        <v>259</v>
      </c>
      <c r="S3" s="35"/>
      <c r="T3" s="24" t="s">
        <v>260</v>
      </c>
      <c r="U3" s="25"/>
      <c r="V3" s="22" t="s">
        <v>259</v>
      </c>
      <c r="W3" s="36"/>
      <c r="X3" s="36"/>
      <c r="Y3" s="36"/>
      <c r="Z3" s="43"/>
      <c r="AA3" s="35"/>
      <c r="AB3" s="24" t="s">
        <v>261</v>
      </c>
      <c r="AC3" s="25"/>
      <c r="AD3" s="24" t="s">
        <v>121</v>
      </c>
      <c r="AE3" s="44"/>
      <c r="AF3" s="45" t="s">
        <v>259</v>
      </c>
      <c r="AG3" s="48"/>
      <c r="AH3" s="49"/>
      <c r="AI3" s="48"/>
      <c r="AJ3" s="50" t="s">
        <v>259</v>
      </c>
      <c r="AK3" s="35"/>
      <c r="AL3" s="22" t="s">
        <v>261</v>
      </c>
      <c r="AM3" s="35"/>
      <c r="AN3" s="24" t="s">
        <v>121</v>
      </c>
      <c r="AO3" s="25"/>
      <c r="AP3" s="24" t="s">
        <v>259</v>
      </c>
      <c r="AQ3" s="25"/>
      <c r="AR3" s="24" t="s">
        <v>259</v>
      </c>
      <c r="AS3" s="25"/>
      <c r="AT3" s="24" t="s">
        <v>63</v>
      </c>
      <c r="AU3" s="25"/>
      <c r="AV3" s="24" t="s">
        <v>74</v>
      </c>
      <c r="AW3" s="25"/>
      <c r="AX3" s="24" t="s">
        <v>261</v>
      </c>
      <c r="AY3" s="25"/>
      <c r="AZ3" s="22" t="s">
        <v>261</v>
      </c>
      <c r="BA3" s="36"/>
      <c r="BB3" s="43"/>
      <c r="BC3" s="35"/>
      <c r="BD3" s="24" t="s">
        <v>78</v>
      </c>
      <c r="BE3" s="25"/>
      <c r="BF3" s="24" t="s">
        <v>63</v>
      </c>
      <c r="BG3" s="25"/>
      <c r="BH3" s="24" t="s">
        <v>74</v>
      </c>
      <c r="BI3" s="25"/>
      <c r="BJ3" s="24"/>
      <c r="BK3" s="25"/>
      <c r="BL3" s="24"/>
      <c r="BM3" s="25"/>
      <c r="BN3" s="24"/>
      <c r="BO3" s="25"/>
      <c r="BP3" s="24"/>
      <c r="BQ3" s="25"/>
      <c r="BR3" s="24"/>
      <c r="BS3" s="25"/>
    </row>
    <row r="4" customHeight="1" spans="1:71">
      <c r="A4" s="5"/>
      <c r="B4" s="5"/>
      <c r="C4" s="8"/>
      <c r="D4" s="9" t="s">
        <v>262</v>
      </c>
      <c r="E4" s="9" t="s">
        <v>261</v>
      </c>
      <c r="F4" s="9" t="s">
        <v>263</v>
      </c>
      <c r="G4" s="9" t="s">
        <v>121</v>
      </c>
      <c r="H4" s="9" t="s">
        <v>264</v>
      </c>
      <c r="I4" s="26" t="s">
        <v>265</v>
      </c>
      <c r="J4" s="26" t="s">
        <v>266</v>
      </c>
      <c r="K4" s="27" t="s">
        <v>267</v>
      </c>
      <c r="L4" s="24" t="s">
        <v>100</v>
      </c>
      <c r="M4" s="25" t="s">
        <v>268</v>
      </c>
      <c r="N4" s="24" t="s">
        <v>259</v>
      </c>
      <c r="O4" s="25" t="s">
        <v>268</v>
      </c>
      <c r="P4" s="24" t="s">
        <v>103</v>
      </c>
      <c r="Q4" s="25" t="s">
        <v>268</v>
      </c>
      <c r="R4" s="24" t="s">
        <v>269</v>
      </c>
      <c r="S4" s="25" t="s">
        <v>268</v>
      </c>
      <c r="T4" s="24" t="s">
        <v>270</v>
      </c>
      <c r="U4" s="25" t="s">
        <v>268</v>
      </c>
      <c r="V4" s="37" t="s">
        <v>259</v>
      </c>
      <c r="W4" s="38" t="s">
        <v>268</v>
      </c>
      <c r="X4" s="24" t="s">
        <v>260</v>
      </c>
      <c r="Y4" s="25" t="s">
        <v>268</v>
      </c>
      <c r="Z4" s="24" t="s">
        <v>260</v>
      </c>
      <c r="AA4" s="25" t="s">
        <v>268</v>
      </c>
      <c r="AB4" s="24" t="s">
        <v>261</v>
      </c>
      <c r="AC4" s="25" t="s">
        <v>268</v>
      </c>
      <c r="AD4" s="24" t="s">
        <v>121</v>
      </c>
      <c r="AE4" s="25" t="s">
        <v>268</v>
      </c>
      <c r="AF4" s="10" t="s">
        <v>259</v>
      </c>
      <c r="AG4" s="39" t="s">
        <v>268</v>
      </c>
      <c r="AH4" s="10" t="s">
        <v>259</v>
      </c>
      <c r="AI4" s="39" t="s">
        <v>268</v>
      </c>
      <c r="AJ4" s="24" t="s">
        <v>259</v>
      </c>
      <c r="AK4" s="25" t="s">
        <v>268</v>
      </c>
      <c r="AL4" s="24" t="s">
        <v>261</v>
      </c>
      <c r="AM4" s="25" t="s">
        <v>268</v>
      </c>
      <c r="AN4" s="24" t="s">
        <v>121</v>
      </c>
      <c r="AO4" s="25" t="s">
        <v>268</v>
      </c>
      <c r="AP4" s="24" t="s">
        <v>259</v>
      </c>
      <c r="AQ4" s="25" t="s">
        <v>268</v>
      </c>
      <c r="AR4" s="24" t="s">
        <v>271</v>
      </c>
      <c r="AS4" s="25" t="s">
        <v>268</v>
      </c>
      <c r="AT4" s="24" t="s">
        <v>63</v>
      </c>
      <c r="AU4" s="25" t="s">
        <v>268</v>
      </c>
      <c r="AV4" s="24" t="s">
        <v>272</v>
      </c>
      <c r="AW4" s="25" t="s">
        <v>268</v>
      </c>
      <c r="AX4" s="24" t="s">
        <v>273</v>
      </c>
      <c r="AY4" s="25" t="s">
        <v>268</v>
      </c>
      <c r="AZ4" s="24" t="s">
        <v>273</v>
      </c>
      <c r="BA4" s="25" t="s">
        <v>268</v>
      </c>
      <c r="BB4" s="24" t="s">
        <v>261</v>
      </c>
      <c r="BC4" s="25" t="s">
        <v>268</v>
      </c>
      <c r="BD4" s="24" t="s">
        <v>274</v>
      </c>
      <c r="BE4" s="25" t="s">
        <v>268</v>
      </c>
      <c r="BF4" s="24" t="s">
        <v>63</v>
      </c>
      <c r="BG4" s="25" t="s">
        <v>268</v>
      </c>
      <c r="BH4" s="24" t="s">
        <v>272</v>
      </c>
      <c r="BI4" s="25" t="s">
        <v>268</v>
      </c>
      <c r="BJ4" s="24" t="s">
        <v>275</v>
      </c>
      <c r="BK4" s="25" t="s">
        <v>268</v>
      </c>
      <c r="BL4" s="24" t="s">
        <v>276</v>
      </c>
      <c r="BM4" s="25" t="s">
        <v>268</v>
      </c>
      <c r="BN4" s="24" t="s">
        <v>277</v>
      </c>
      <c r="BO4" s="25" t="s">
        <v>268</v>
      </c>
      <c r="BP4" s="24" t="s">
        <v>277</v>
      </c>
      <c r="BQ4" s="25" t="s">
        <v>268</v>
      </c>
      <c r="BR4" s="24" t="s">
        <v>277</v>
      </c>
      <c r="BS4" s="25" t="s">
        <v>268</v>
      </c>
    </row>
    <row r="5" spans="1:71">
      <c r="A5" s="5"/>
      <c r="B5" s="5"/>
      <c r="C5" s="8"/>
      <c r="D5" s="10"/>
      <c r="E5" s="10"/>
      <c r="F5" s="10"/>
      <c r="G5" s="10"/>
      <c r="H5" s="10"/>
      <c r="I5" s="28"/>
      <c r="J5" s="28"/>
      <c r="K5" s="10"/>
      <c r="L5" s="24" t="s">
        <v>142</v>
      </c>
      <c r="M5" s="25"/>
      <c r="N5" s="24" t="s">
        <v>142</v>
      </c>
      <c r="O5" s="25"/>
      <c r="P5" s="24" t="s">
        <v>142</v>
      </c>
      <c r="Q5" s="25"/>
      <c r="R5" s="24" t="s">
        <v>142</v>
      </c>
      <c r="S5" s="25"/>
      <c r="T5" s="24" t="s">
        <v>144</v>
      </c>
      <c r="U5" s="25"/>
      <c r="V5" s="37" t="s">
        <v>143</v>
      </c>
      <c r="W5" s="39"/>
      <c r="X5" s="24" t="s">
        <v>144</v>
      </c>
      <c r="Y5" s="25"/>
      <c r="Z5" s="24" t="s">
        <v>145</v>
      </c>
      <c r="AA5" s="25"/>
      <c r="AB5" s="24" t="s">
        <v>278</v>
      </c>
      <c r="AC5" s="25" t="s">
        <v>143</v>
      </c>
      <c r="AD5" s="24" t="s">
        <v>148</v>
      </c>
      <c r="AE5" s="25" t="s">
        <v>146</v>
      </c>
      <c r="AF5" s="24" t="s">
        <v>143</v>
      </c>
      <c r="AG5" s="25" t="s">
        <v>143</v>
      </c>
      <c r="AH5" s="24" t="s">
        <v>144</v>
      </c>
      <c r="AI5" s="25" t="s">
        <v>143</v>
      </c>
      <c r="AJ5" s="24" t="s">
        <v>145</v>
      </c>
      <c r="AK5" s="25" t="s">
        <v>143</v>
      </c>
      <c r="AL5" s="24" t="s">
        <v>147</v>
      </c>
      <c r="AM5" s="25" t="s">
        <v>143</v>
      </c>
      <c r="AN5" s="24" t="s">
        <v>148</v>
      </c>
      <c r="AO5" s="25" t="s">
        <v>145</v>
      </c>
      <c r="AP5" s="24" t="s">
        <v>144</v>
      </c>
      <c r="AQ5" s="25"/>
      <c r="AR5" s="24" t="s">
        <v>144</v>
      </c>
      <c r="AS5" s="25" t="s">
        <v>143</v>
      </c>
      <c r="AT5" s="24" t="s">
        <v>149</v>
      </c>
      <c r="AU5" s="25" t="s">
        <v>149</v>
      </c>
      <c r="AV5" s="24" t="s">
        <v>149</v>
      </c>
      <c r="AW5" s="25"/>
      <c r="AX5" s="24" t="s">
        <v>142</v>
      </c>
      <c r="AY5" s="25"/>
      <c r="AZ5" s="24" t="s">
        <v>143</v>
      </c>
      <c r="BA5" s="25"/>
      <c r="BB5" s="24" t="s">
        <v>144</v>
      </c>
      <c r="BC5" s="25" t="s">
        <v>147</v>
      </c>
      <c r="BD5" s="24" t="s">
        <v>150</v>
      </c>
      <c r="BE5" s="25" t="s">
        <v>143</v>
      </c>
      <c r="BF5" s="24" t="s">
        <v>144</v>
      </c>
      <c r="BG5" s="25" t="s">
        <v>147</v>
      </c>
      <c r="BH5" s="24" t="s">
        <v>143</v>
      </c>
      <c r="BI5" s="25" t="s">
        <v>143</v>
      </c>
      <c r="BJ5" s="24" t="s">
        <v>279</v>
      </c>
      <c r="BK5" s="25" t="s">
        <v>143</v>
      </c>
      <c r="BL5" s="24" t="s">
        <v>145</v>
      </c>
      <c r="BM5" s="25" t="s">
        <v>143</v>
      </c>
      <c r="BN5" s="24" t="s">
        <v>145</v>
      </c>
      <c r="BO5" s="25" t="s">
        <v>143</v>
      </c>
      <c r="BP5" s="24" t="s">
        <v>143</v>
      </c>
      <c r="BQ5" s="25" t="s">
        <v>143</v>
      </c>
      <c r="BR5" s="24" t="s">
        <v>144</v>
      </c>
      <c r="BS5" s="25" t="s">
        <v>143</v>
      </c>
    </row>
    <row r="6" spans="1:71">
      <c r="A6" s="5" t="s">
        <v>167</v>
      </c>
      <c r="B6" s="3">
        <v>30000</v>
      </c>
      <c r="C6" s="11" t="s">
        <v>168</v>
      </c>
      <c r="D6" s="12">
        <v>22353.64</v>
      </c>
      <c r="E6" s="12">
        <v>19654.04</v>
      </c>
      <c r="F6" s="12">
        <v>59665.92</v>
      </c>
      <c r="G6" s="12">
        <v>20132.08</v>
      </c>
      <c r="H6" s="12">
        <v>20752.92</v>
      </c>
      <c r="I6" s="12">
        <v>10293.44832</v>
      </c>
      <c r="J6" s="12">
        <v>71271.3</v>
      </c>
      <c r="K6" s="12">
        <f t="shared" ref="K6:L6" si="0">SUM(K7:K27)</f>
        <v>0</v>
      </c>
      <c r="L6" s="12">
        <f t="shared" si="0"/>
        <v>42</v>
      </c>
      <c r="M6" s="29">
        <f t="shared" ref="M6:M27" si="1">IFERROR(L6/D6,0)</f>
        <v>0.0018788886284292</v>
      </c>
      <c r="N6" s="12">
        <f>SUM(VLOOKUP($B6,'TOTAL (2026)'!$B$6:$MM$85,38,FALSE)+VLOOKUP($B6,'TOTAL (2026)'!$B$6:$MM$85,37,FALSE))</f>
        <v>55</v>
      </c>
      <c r="O6" s="29">
        <f t="shared" ref="O6:O27" si="2">IFERROR(N6/D6,0)</f>
        <v>0.00246044939437157</v>
      </c>
      <c r="P6" s="12">
        <f>SUM(P7:P27)</f>
        <v>1</v>
      </c>
      <c r="Q6" s="29">
        <f t="shared" ref="Q6:Q27" si="3">IFERROR(P6/D6,0)</f>
        <v>4.47354435340285e-5</v>
      </c>
      <c r="R6" s="12">
        <f>SUM(R7:R27)</f>
        <v>11</v>
      </c>
      <c r="S6" s="29">
        <f t="shared" ref="S6:S27" si="4">IFERROR(R6/D6,0)</f>
        <v>0.000492089878874313</v>
      </c>
      <c r="T6" s="12">
        <f>SUM(T7:T27)</f>
        <v>0</v>
      </c>
      <c r="U6" s="29">
        <f>IFERROR(T6/D6,0)</f>
        <v>0</v>
      </c>
      <c r="V6" s="12">
        <f>SUM(V7:V27)</f>
        <v>167</v>
      </c>
      <c r="W6" s="29">
        <f t="shared" ref="W6:W27" si="5">IFERROR(V6/D6,0)</f>
        <v>0.00747081907018275</v>
      </c>
      <c r="X6" s="12">
        <f>SUM(X7:X27)</f>
        <v>122</v>
      </c>
      <c r="Y6" s="29">
        <f t="shared" ref="Y6:Y27" si="6">IFERROR(X6/D6,0)</f>
        <v>0.00545772411115147</v>
      </c>
      <c r="Z6" s="12">
        <f>SUM(Z7:Z27)</f>
        <v>91</v>
      </c>
      <c r="AA6" s="29">
        <f t="shared" ref="AA6:AA27" si="7">IFERROR(Z6/D6,0)</f>
        <v>0.00407092536159659</v>
      </c>
      <c r="AB6" s="12">
        <f>SUM(AB7:AB27)</f>
        <v>61</v>
      </c>
      <c r="AC6" s="29">
        <f t="shared" ref="AC6:AC27" si="8">IFERROR(AB6/E6,0)</f>
        <v>0.00310368758789541</v>
      </c>
      <c r="AD6" s="12">
        <f>SUM(AD7:AD27)</f>
        <v>101</v>
      </c>
      <c r="AE6" s="29">
        <f t="shared" ref="AE6:AE27" si="9">IFERROR(AD6/G6,0)</f>
        <v>0.00501686859976714</v>
      </c>
      <c r="AF6" s="12">
        <f>SUM(AF7:AF27)</f>
        <v>152</v>
      </c>
      <c r="AG6" s="29">
        <f t="shared" ref="AG6:AG27" si="10">IFERROR(AF6/D6,0)</f>
        <v>0.00679978741717233</v>
      </c>
      <c r="AH6" s="12">
        <f>SUM(AH7:AH27)</f>
        <v>100</v>
      </c>
      <c r="AI6" s="29">
        <f t="shared" ref="AI6:AI27" si="11">IFERROR(AH6/D6,0)</f>
        <v>0.00447354435340285</v>
      </c>
      <c r="AJ6" s="12">
        <f>SUM(AJ7:AJ27)</f>
        <v>52</v>
      </c>
      <c r="AK6" s="29">
        <f t="shared" ref="AK6:AK27" si="12">IFERROR(AJ6/D6,0)</f>
        <v>0.00232624306376948</v>
      </c>
      <c r="AL6" s="12">
        <f>SUM(AL7:AL27)</f>
        <v>29</v>
      </c>
      <c r="AM6" s="29">
        <f t="shared" ref="AM6:AM27" si="13">IFERROR(AL6/E6,0)</f>
        <v>0.00147552360736012</v>
      </c>
      <c r="AN6" s="12">
        <f>SUM(AN7:AN27)</f>
        <v>49</v>
      </c>
      <c r="AO6" s="29">
        <f t="shared" ref="AO6:AO27" si="14">IFERROR(AN6/G6,0)</f>
        <v>0.00243392635038208</v>
      </c>
      <c r="AP6" s="12">
        <f>SUM(AP7:AP27)</f>
        <v>0</v>
      </c>
      <c r="AQ6" s="29">
        <f t="shared" ref="AQ6:AQ27" si="15">IFERROR(AP6/D6,0)</f>
        <v>0</v>
      </c>
      <c r="AR6" s="12">
        <f>SUM(AR7:AR27)</f>
        <v>0</v>
      </c>
      <c r="AS6" s="29">
        <f>IFERROR(AR6/D6,0)</f>
        <v>0</v>
      </c>
      <c r="AT6" s="12">
        <f>SUM(AT7:AT27)</f>
        <v>0</v>
      </c>
      <c r="AU6" s="29">
        <f>IFERROR(AT6/D6,0)</f>
        <v>0</v>
      </c>
      <c r="AV6" s="12">
        <f>SUM(AV7:AV27)</f>
        <v>0</v>
      </c>
      <c r="AW6" s="29">
        <f>IFERROR(AV6/J6,0)</f>
        <v>0</v>
      </c>
      <c r="AX6" s="12">
        <f>SUM(AX7:AX27)</f>
        <v>97</v>
      </c>
      <c r="AY6" s="29">
        <f>IFERROR(AX6/E6,0)</f>
        <v>0.00493537206599763</v>
      </c>
      <c r="AZ6" s="12">
        <f>SUM(AZ7:AZ27)</f>
        <v>140</v>
      </c>
      <c r="BA6" s="29">
        <f>IFERROR(AZ6/E6,0)</f>
        <v>0.00712321741484194</v>
      </c>
      <c r="BB6" s="12">
        <f>SUM(BB7:BB27)</f>
        <v>50</v>
      </c>
      <c r="BC6" s="29">
        <f>IFERROR(BB6/E6,0)</f>
        <v>0.00254400621958641</v>
      </c>
      <c r="BD6" s="12">
        <f>SUM(BD7:BD27)</f>
        <v>98</v>
      </c>
      <c r="BE6" s="29">
        <f>IFERROR(BD6/H6,0)</f>
        <v>0.00472222704082124</v>
      </c>
      <c r="BF6" s="12">
        <f>SUM(BF7:BF27)</f>
        <v>79</v>
      </c>
      <c r="BG6" s="29">
        <f t="shared" ref="BG6:BG27" si="16">IFERROR(BF6/(D6),0)</f>
        <v>0.00353410003918825</v>
      </c>
      <c r="BH6" s="12">
        <f>SUM(BH7:BH27)</f>
        <v>0</v>
      </c>
      <c r="BI6" s="29">
        <f>IFERROR(BH6/J6,0)</f>
        <v>0</v>
      </c>
      <c r="BJ6" s="12">
        <f>SUM(BJ7:BJ27)</f>
        <v>0</v>
      </c>
      <c r="BK6" s="29">
        <f>IFERROR(BJ6/$I6,0)</f>
        <v>0</v>
      </c>
      <c r="BL6" s="12">
        <f>SUM(BL7:BL27)</f>
        <v>25</v>
      </c>
      <c r="BM6" s="29">
        <f t="shared" ref="BM6" si="17">IFERROR(BL6/SUM($F6:$G6),0)</f>
        <v>0.000313291059926314</v>
      </c>
      <c r="BN6" s="12">
        <f>SUM(BN7:BN27)</f>
        <v>12</v>
      </c>
      <c r="BO6" s="29">
        <f t="shared" ref="BO6" si="18">IFERROR(BN6/SUM($F6:$G6),0)</f>
        <v>0.000150379708764631</v>
      </c>
      <c r="BP6" s="12">
        <f>SUM(BP7:BP27)</f>
        <v>49</v>
      </c>
      <c r="BQ6" s="29">
        <f t="shared" ref="BQ6" si="19">IFERROR(BP6/SUM($F6:$G6),0)</f>
        <v>0.000614050477455575</v>
      </c>
      <c r="BR6" s="12">
        <f>SUM(BR7:BR27)</f>
        <v>90</v>
      </c>
      <c r="BS6" s="29">
        <f t="shared" ref="BS6" si="20">IFERROR(BR6/SUM($F6:$G6),0)</f>
        <v>0.00112784781573473</v>
      </c>
    </row>
    <row r="7" ht="11.25" customHeight="1" spans="1:71">
      <c r="A7" s="1" t="s">
        <v>155</v>
      </c>
      <c r="B7" s="3">
        <v>30800</v>
      </c>
      <c r="C7" s="13" t="s">
        <v>169</v>
      </c>
      <c r="D7" s="14">
        <v>3935.16</v>
      </c>
      <c r="E7" s="14">
        <v>3438.76</v>
      </c>
      <c r="F7" s="14">
        <v>10443.44</v>
      </c>
      <c r="G7" s="14">
        <v>3528.52</v>
      </c>
      <c r="H7" s="14">
        <v>3638</v>
      </c>
      <c r="I7" s="14">
        <v>1804.448</v>
      </c>
      <c r="J7" s="14">
        <v>12550.8</v>
      </c>
      <c r="K7" s="14">
        <f>VLOOKUP($B7,'TOTAL (2026)'!$B$6:$IO$85,36,0)</f>
        <v>0</v>
      </c>
      <c r="L7" s="14">
        <f>VLOOKUP($B7,'TOTAL (2026)'!$B$6:$MM$85,37,FALSE)</f>
        <v>0</v>
      </c>
      <c r="M7" s="30">
        <f t="shared" si="1"/>
        <v>0</v>
      </c>
      <c r="N7" s="14">
        <f>SUM(VLOOKUP($B7,'TOTAL (2026)'!$B$6:$MM$85,38,FALSE)+VLOOKUP($B7,'TOTAL (2026)'!$B$6:$MM$85,37,FALSE))</f>
        <v>0</v>
      </c>
      <c r="O7" s="30">
        <f t="shared" si="2"/>
        <v>0</v>
      </c>
      <c r="P7" s="14">
        <f>VLOOKUP($B7,'TOTAL (2026)'!$B$6:$MM$85,46,FALSE)</f>
        <v>0</v>
      </c>
      <c r="Q7" s="30">
        <f t="shared" si="3"/>
        <v>0</v>
      </c>
      <c r="R7" s="14">
        <f>SUM(VLOOKUP($B7,'TOTAL (2026)'!$B$6:$MM$85,46,FALSE),VLOOKUP($B7,'TOTAL (2026)'!$B$6:$MM$85,47,FALSE))</f>
        <v>0</v>
      </c>
      <c r="S7" s="30">
        <f t="shared" si="4"/>
        <v>0</v>
      </c>
      <c r="T7" s="14">
        <f>VLOOKUP($B7,'TOTAL (2026)'!$B$6:$MM$85,74,FALSE)</f>
        <v>0</v>
      </c>
      <c r="U7" s="30">
        <f t="shared" ref="U7:U27" si="21">IFERROR(T7/D7,0)</f>
        <v>0</v>
      </c>
      <c r="V7" s="40">
        <f>VLOOKUP($B7,'TOTAL (2026)'!$B$6:$MM$85,77,FALSE)</f>
        <v>0</v>
      </c>
      <c r="W7" s="30">
        <f t="shared" si="5"/>
        <v>0</v>
      </c>
      <c r="X7" s="14">
        <f>VLOOKUP($B7,'TOTAL (2026)'!$B$6:$MM$85,78,FALSE)</f>
        <v>0</v>
      </c>
      <c r="Y7" s="30">
        <f t="shared" si="6"/>
        <v>0</v>
      </c>
      <c r="Z7" s="14">
        <f>VLOOKUP($B7,'TOTAL (2026)'!$B$6:$MM$85,79,FALSE)</f>
        <v>0</v>
      </c>
      <c r="AA7" s="30">
        <f t="shared" si="7"/>
        <v>0</v>
      </c>
      <c r="AB7" s="14">
        <f>VLOOKUP($B7,'TOTAL (2026)'!$B$6:$MM$85,83,FALSE)</f>
        <v>0</v>
      </c>
      <c r="AC7" s="30">
        <f t="shared" si="8"/>
        <v>0</v>
      </c>
      <c r="AD7" s="14">
        <f>VLOOKUP($B7,'TOTAL (2026)'!$B$6:$MM$85,100,FALSE)</f>
        <v>0</v>
      </c>
      <c r="AE7" s="30">
        <f t="shared" si="9"/>
        <v>0</v>
      </c>
      <c r="AF7" s="14">
        <f>VLOOKUP($B7,'TOTAL (2026)'!$B$6:$MM$85,107,FALSE)</f>
        <v>0</v>
      </c>
      <c r="AG7" s="30">
        <f t="shared" si="10"/>
        <v>0</v>
      </c>
      <c r="AH7" s="14">
        <f>VLOOKUP($B7,'TOTAL (2026)'!$B$6:$MM$85,108,FALSE)</f>
        <v>0</v>
      </c>
      <c r="AI7" s="30">
        <f t="shared" si="11"/>
        <v>0</v>
      </c>
      <c r="AJ7" s="14">
        <f>VLOOKUP($B7,'TOTAL (2026)'!$B$6:$MM$85,110,FALSE)+VLOOKUP($B7,'TOTAL (2026)'!$B$6:$MM$85,111,FALSE)</f>
        <v>0</v>
      </c>
      <c r="AK7" s="30">
        <f t="shared" si="12"/>
        <v>0</v>
      </c>
      <c r="AL7" s="14">
        <f>VLOOKUP($B7,'TOTAL (2026)'!$B$6:$MM$85,115,FALSE)</f>
        <v>0</v>
      </c>
      <c r="AM7" s="30">
        <f t="shared" si="13"/>
        <v>0</v>
      </c>
      <c r="AN7" s="14">
        <f>VLOOKUP($B7,'TOTAL (2026)'!$B$6:$MM$85,136,FALSE)</f>
        <v>0</v>
      </c>
      <c r="AO7" s="30">
        <f t="shared" si="14"/>
        <v>0</v>
      </c>
      <c r="AP7" s="14">
        <f>VLOOKUP($B7,'TOTAL (2026)'!$B$6:$MM$85,142,FALSE)</f>
        <v>0</v>
      </c>
      <c r="AQ7" s="30">
        <f t="shared" si="15"/>
        <v>0</v>
      </c>
      <c r="AR7" s="14">
        <f>VLOOKUP($B7,'TOTAL (2026)'!$B$6:$MM$85,146,FALSE)</f>
        <v>0</v>
      </c>
      <c r="AS7" s="30">
        <f t="shared" ref="AS7:AS27" si="22">IFERROR(AR7/D7,0)</f>
        <v>0</v>
      </c>
      <c r="AT7" s="14">
        <f>VLOOKUP($B7,'TOTAL (2026)'!$B$6:$MM$85,151,FALSE)</f>
        <v>0</v>
      </c>
      <c r="AU7" s="30">
        <f t="shared" ref="AU7:AU27" si="23">IFERROR(AT7/D7,0)</f>
        <v>0</v>
      </c>
      <c r="AV7" s="14">
        <f>VLOOKUP($B7,'TOTAL (2026)'!$B$6:$MM$85,152,FALSE)</f>
        <v>0</v>
      </c>
      <c r="AW7" s="30">
        <f t="shared" ref="AW7:AW27" si="24">IFERROR(AV7/J7,0)</f>
        <v>0</v>
      </c>
      <c r="AX7" s="14">
        <f>VLOOKUP($B7,'TOTAL (2026)'!$B$6:$MM$85,155,FALSE)</f>
        <v>0</v>
      </c>
      <c r="AY7" s="30">
        <f t="shared" ref="AY7:AY27" si="25">IFERROR(AX7/E7,0)</f>
        <v>0</v>
      </c>
      <c r="AZ7" s="14">
        <f>SUM((VLOOKUP($B7,'TOTAL (2026)'!$B$6:$MM$85,164,FALSE)),(VLOOKUP($B7,'TOTAL (2026)'!$B$6:$MM$85,176,FALSE)))</f>
        <v>0</v>
      </c>
      <c r="BA7" s="30">
        <f t="shared" ref="BA7:BA27" si="26">IFERROR(AZ7/E7,0)</f>
        <v>0</v>
      </c>
      <c r="BB7" s="14">
        <f>SUM((VLOOKUP($B7,'TOTAL (2026)'!$B$6:$MM$85,165,FALSE)),(VLOOKUP($B7,'TOTAL (2026)'!$B$6:$MM$85,177,FALSE)))</f>
        <v>0</v>
      </c>
      <c r="BC7" s="30">
        <f t="shared" ref="BC7:BC27" si="27">IFERROR(BB7/E7,0)</f>
        <v>0</v>
      </c>
      <c r="BD7" s="14">
        <f>SUM(VLOOKUP($B7,'TOTAL (2026)'!$B$6:$MM$85,203,FALSE),VLOOKUP($B7,'TOTAL (2026)'!$B$6:$MM$85,204,FALSE))</f>
        <v>0</v>
      </c>
      <c r="BE7" s="30">
        <f t="shared" ref="BE7:BE27" si="28">IFERROR(BD7/H7,0)</f>
        <v>0</v>
      </c>
      <c r="BF7" s="14">
        <f>VLOOKUP($B7,'TOTAL (2026)'!$B$6:$MM$85,212,FALSE)</f>
        <v>0</v>
      </c>
      <c r="BG7" s="30">
        <f t="shared" si="16"/>
        <v>0</v>
      </c>
      <c r="BH7" s="14">
        <f>VLOOKUP($B7,'TOTAL (2026)'!$B$6:$MM$85,227,FALSE)</f>
        <v>0</v>
      </c>
      <c r="BI7" s="30">
        <f t="shared" ref="BI7:BI27" si="29">IFERROR(BH7/J7,0)</f>
        <v>0</v>
      </c>
      <c r="BJ7" s="14">
        <f>VLOOKUP($B7,'TOTAL (2026)'!$B$6:$MM$85,199,FALSE)</f>
        <v>0</v>
      </c>
      <c r="BK7" s="30">
        <f t="shared" ref="BK7:BK27" si="30">IFERROR(BJ7/$I7,0)</f>
        <v>0</v>
      </c>
      <c r="BL7" s="14">
        <f>SUM(VLOOKUP($B7,'TOTAL (2026)'!$B$6:$MM$85,86,FALSE),VLOOKUP($B7,'TOTAL (2026)'!$B$6:$MM$85,90,FALSE),VLOOKUP($B7,'TOTAL (2026)'!$B$6:$MM$85,94,FALSE),VLOOKUP($B7,'TOTAL (2026)'!$B$6:$MM$85,98,FALSE))</f>
        <v>0</v>
      </c>
      <c r="BM7" s="30">
        <f t="shared" ref="BM7:BM27" si="31">IFERROR(BL7/SUM($F7:$G7),0)</f>
        <v>0</v>
      </c>
      <c r="BN7" s="14">
        <f>SUM(VLOOKUP($B7,'TOTAL (2026)'!$B$6:$MM$85,119,FALSE),VLOOKUP($B7,'TOTAL (2026)'!$B$6:$MM$85,124,FALSE),VLOOKUP($B7,'TOTAL (2026)'!$B$6:$MM$85,129,FALSE),VLOOKUP($B7,'TOTAL (2026)'!$B$6:$MM$85,134,FALSE))</f>
        <v>0</v>
      </c>
      <c r="BO7" s="30">
        <f t="shared" ref="BO7:BO27" si="32">IFERROR(BN7/SUM($F7:$G7),0)</f>
        <v>0</v>
      </c>
      <c r="BP7" s="14">
        <f>SUM(VLOOKUP($B7,'TOTAL (2026)'!$B$6:$MM$85,166,FALSE),VLOOKUP($B7,'TOTAL (2026)'!$B$6:$MM$85,168,FALSE),VLOOKUP($B7,'TOTAL (2026)'!$B$6:$MM$85,170,FALSE),VLOOKUP($B7,'TOTAL (2026)'!$B$6:$MM$85,172,FALSE))</f>
        <v>0</v>
      </c>
      <c r="BQ7" s="30">
        <f t="shared" ref="BQ7:BQ27" si="33">IFERROR(BP7/SUM($F7:$G7),0)</f>
        <v>0</v>
      </c>
      <c r="BR7" s="14">
        <f>SUM(VLOOKUP($B7,'TOTAL (2026)'!$B$6:$MM$85,167,FALSE),VLOOKUP($B7,'TOTAL (2026)'!$B$6:$MM$85,169,FALSE),VLOOKUP($B7,'TOTAL (2026)'!$B$6:$MM$85,171,FALSE),VLOOKUP($B7,'TOTAL (2026)'!$B$6:$MM$85,173,FALSE))</f>
        <v>0</v>
      </c>
      <c r="BS7" s="30">
        <f t="shared" ref="BS7:BS27" si="34">IFERROR(BR7/SUM($F7:$G7),0)</f>
        <v>0</v>
      </c>
    </row>
    <row r="8" ht="11.25" customHeight="1" spans="1:71">
      <c r="A8" s="1" t="s">
        <v>155</v>
      </c>
      <c r="B8" s="3">
        <v>30600</v>
      </c>
      <c r="C8" s="13" t="s">
        <v>173</v>
      </c>
      <c r="D8" s="14">
        <v>493</v>
      </c>
      <c r="E8" s="14">
        <v>441.32</v>
      </c>
      <c r="F8" s="14">
        <v>1349.8</v>
      </c>
      <c r="G8" s="14">
        <v>452.88</v>
      </c>
      <c r="H8" s="14">
        <v>465.12</v>
      </c>
      <c r="I8" s="14">
        <v>230.69952</v>
      </c>
      <c r="J8" s="14">
        <v>1579.5</v>
      </c>
      <c r="K8" s="14">
        <f>VLOOKUP($B8,'TOTAL (2026)'!$B$6:$IO$85,36,0)</f>
        <v>0</v>
      </c>
      <c r="L8" s="14">
        <f>VLOOKUP($B8,'TOTAL (2026)'!$B$6:$MM$85,37,FALSE)</f>
        <v>0</v>
      </c>
      <c r="M8" s="30">
        <f t="shared" si="1"/>
        <v>0</v>
      </c>
      <c r="N8" s="14">
        <f>SUM(VLOOKUP($B8,'TOTAL (2026)'!$B$6:$MM$85,38,FALSE)+VLOOKUP($B8,'TOTAL (2026)'!$B$6:$MM$85,37,FALSE))</f>
        <v>0</v>
      </c>
      <c r="O8" s="30">
        <f t="shared" si="2"/>
        <v>0</v>
      </c>
      <c r="P8" s="14">
        <f>VLOOKUP($B8,'TOTAL (2026)'!$B$6:$MM$85,46,FALSE)</f>
        <v>0</v>
      </c>
      <c r="Q8" s="30">
        <f t="shared" si="3"/>
        <v>0</v>
      </c>
      <c r="R8" s="14">
        <f>SUM(VLOOKUP($B8,'TOTAL (2026)'!$B$6:$MM$85,46,FALSE),VLOOKUP($B8,'TOTAL (2026)'!$B$6:$MM$85,47,FALSE))</f>
        <v>0</v>
      </c>
      <c r="S8" s="30">
        <f t="shared" si="4"/>
        <v>0</v>
      </c>
      <c r="T8" s="14">
        <f>VLOOKUP($B8,'TOTAL (2026)'!$B$6:$MM$85,74,FALSE)</f>
        <v>0</v>
      </c>
      <c r="U8" s="30">
        <f t="shared" si="21"/>
        <v>0</v>
      </c>
      <c r="V8" s="40">
        <f>VLOOKUP($B8,'TOTAL (2026)'!$B$6:$MM$85,77,FALSE)</f>
        <v>0</v>
      </c>
      <c r="W8" s="30">
        <f t="shared" si="5"/>
        <v>0</v>
      </c>
      <c r="X8" s="14">
        <f>VLOOKUP($B8,'TOTAL (2026)'!$B$6:$MM$85,78,FALSE)</f>
        <v>0</v>
      </c>
      <c r="Y8" s="30">
        <f t="shared" si="6"/>
        <v>0</v>
      </c>
      <c r="Z8" s="14">
        <f>VLOOKUP($B8,'TOTAL (2026)'!$B$6:$MM$85,79,FALSE)</f>
        <v>0</v>
      </c>
      <c r="AA8" s="30">
        <f t="shared" si="7"/>
        <v>0</v>
      </c>
      <c r="AB8" s="14">
        <f>VLOOKUP($B8,'TOTAL (2026)'!$B$6:$MM$85,83,FALSE)</f>
        <v>0</v>
      </c>
      <c r="AC8" s="30">
        <f t="shared" si="8"/>
        <v>0</v>
      </c>
      <c r="AD8" s="14">
        <f>VLOOKUP($B8,'TOTAL (2026)'!$B$6:$MM$85,100,FALSE)</f>
        <v>0</v>
      </c>
      <c r="AE8" s="30">
        <f t="shared" si="9"/>
        <v>0</v>
      </c>
      <c r="AF8" s="14">
        <f>VLOOKUP($B8,'TOTAL (2026)'!$B$6:$MM$85,107,FALSE)</f>
        <v>0</v>
      </c>
      <c r="AG8" s="30">
        <f t="shared" si="10"/>
        <v>0</v>
      </c>
      <c r="AH8" s="14">
        <f>VLOOKUP($B8,'TOTAL (2026)'!$B$6:$MM$85,108,FALSE)</f>
        <v>0</v>
      </c>
      <c r="AI8" s="30">
        <f t="shared" si="11"/>
        <v>0</v>
      </c>
      <c r="AJ8" s="14">
        <f>VLOOKUP($B8,'TOTAL (2026)'!$B$6:$MM$85,110,FALSE)+VLOOKUP($B8,'TOTAL (2026)'!$B$6:$MM$85,111,FALSE)</f>
        <v>0</v>
      </c>
      <c r="AK8" s="30">
        <f t="shared" si="12"/>
        <v>0</v>
      </c>
      <c r="AL8" s="14">
        <f>VLOOKUP($B8,'TOTAL (2026)'!$B$6:$MM$85,115,FALSE)</f>
        <v>0</v>
      </c>
      <c r="AM8" s="30">
        <f t="shared" si="13"/>
        <v>0</v>
      </c>
      <c r="AN8" s="14">
        <f>VLOOKUP($B8,'TOTAL (2026)'!$B$6:$MM$85,136,FALSE)</f>
        <v>0</v>
      </c>
      <c r="AO8" s="30">
        <f t="shared" si="14"/>
        <v>0</v>
      </c>
      <c r="AP8" s="14">
        <f>VLOOKUP($B8,'TOTAL (2026)'!$B$6:$MM$85,142,FALSE)</f>
        <v>0</v>
      </c>
      <c r="AQ8" s="30">
        <f t="shared" si="15"/>
        <v>0</v>
      </c>
      <c r="AR8" s="14">
        <f>VLOOKUP($B8,'TOTAL (2026)'!$B$6:$MM$85,146,FALSE)</f>
        <v>0</v>
      </c>
      <c r="AS8" s="30">
        <f t="shared" si="22"/>
        <v>0</v>
      </c>
      <c r="AT8" s="14">
        <f>VLOOKUP($B8,'TOTAL (2026)'!$B$6:$MM$85,151,FALSE)</f>
        <v>0</v>
      </c>
      <c r="AU8" s="30">
        <f t="shared" si="23"/>
        <v>0</v>
      </c>
      <c r="AV8" s="14">
        <f>VLOOKUP($B8,'TOTAL (2026)'!$B$6:$MM$85,152,FALSE)</f>
        <v>0</v>
      </c>
      <c r="AW8" s="30">
        <f t="shared" si="24"/>
        <v>0</v>
      </c>
      <c r="AX8" s="14">
        <f>VLOOKUP($B8,'TOTAL (2026)'!$B$6:$MM$85,155,FALSE)</f>
        <v>0</v>
      </c>
      <c r="AY8" s="30">
        <f t="shared" si="25"/>
        <v>0</v>
      </c>
      <c r="AZ8" s="14">
        <f>SUM((VLOOKUP($B8,'TOTAL (2026)'!$B$6:$MM$85,164,FALSE)),(VLOOKUP($B8,'TOTAL (2026)'!$B$6:$MM$85,176,FALSE)))</f>
        <v>0</v>
      </c>
      <c r="BA8" s="30">
        <f t="shared" si="26"/>
        <v>0</v>
      </c>
      <c r="BB8" s="14">
        <f>SUM((VLOOKUP($B8,'TOTAL (2026)'!$B$6:$MM$85,165,FALSE)),(VLOOKUP($B8,'TOTAL (2026)'!$B$6:$MM$85,177,FALSE)))</f>
        <v>0</v>
      </c>
      <c r="BC8" s="30">
        <f t="shared" si="27"/>
        <v>0</v>
      </c>
      <c r="BD8" s="14">
        <f>SUM(VLOOKUP($B8,'TOTAL (2026)'!$B$6:$MM$85,203,FALSE),VLOOKUP($B8,'TOTAL (2026)'!$B$6:$MM$85,204,FALSE))</f>
        <v>0</v>
      </c>
      <c r="BE8" s="30">
        <f t="shared" si="28"/>
        <v>0</v>
      </c>
      <c r="BF8" s="14">
        <f>VLOOKUP($B8,'TOTAL (2026)'!$B$6:$MM$85,212,FALSE)</f>
        <v>0</v>
      </c>
      <c r="BG8" s="30">
        <f t="shared" si="16"/>
        <v>0</v>
      </c>
      <c r="BH8" s="14">
        <f>VLOOKUP($B8,'TOTAL (2026)'!$B$6:$MM$85,227,FALSE)</f>
        <v>0</v>
      </c>
      <c r="BI8" s="30">
        <f t="shared" si="29"/>
        <v>0</v>
      </c>
      <c r="BJ8" s="14">
        <f>VLOOKUP($B8,'TOTAL (2026)'!$B$6:$MM$85,199,FALSE)</f>
        <v>0</v>
      </c>
      <c r="BK8" s="30">
        <f t="shared" si="30"/>
        <v>0</v>
      </c>
      <c r="BL8" s="14">
        <f>SUM(VLOOKUP($B8,'TOTAL (2026)'!$B$6:$MM$85,86,FALSE),VLOOKUP($B8,'TOTAL (2026)'!$B$6:$MM$85,90,FALSE),VLOOKUP($B8,'TOTAL (2026)'!$B$6:$MM$85,94,FALSE),VLOOKUP($B8,'TOTAL (2026)'!$B$6:$MM$85,98,FALSE))</f>
        <v>0</v>
      </c>
      <c r="BM8" s="30">
        <f t="shared" si="31"/>
        <v>0</v>
      </c>
      <c r="BN8" s="14">
        <f>SUM(VLOOKUP($B8,'TOTAL (2026)'!$B$6:$MM$85,119,FALSE),VLOOKUP($B8,'TOTAL (2026)'!$B$6:$MM$85,124,FALSE),VLOOKUP($B8,'TOTAL (2026)'!$B$6:$MM$85,129,FALSE),VLOOKUP($B8,'TOTAL (2026)'!$B$6:$MM$85,134,FALSE))</f>
        <v>0</v>
      </c>
      <c r="BO8" s="30">
        <f t="shared" si="32"/>
        <v>0</v>
      </c>
      <c r="BP8" s="14">
        <f>SUM(VLOOKUP($B8,'TOTAL (2026)'!$B$6:$MM$85,166,FALSE),VLOOKUP($B8,'TOTAL (2026)'!$B$6:$MM$85,168,FALSE),VLOOKUP($B8,'TOTAL (2026)'!$B$6:$MM$85,170,FALSE),VLOOKUP($B8,'TOTAL (2026)'!$B$6:$MM$85,172,FALSE))</f>
        <v>0</v>
      </c>
      <c r="BQ8" s="30">
        <f t="shared" si="33"/>
        <v>0</v>
      </c>
      <c r="BR8" s="14">
        <f>SUM(VLOOKUP($B8,'TOTAL (2026)'!$B$6:$MM$85,167,FALSE),VLOOKUP($B8,'TOTAL (2026)'!$B$6:$MM$85,169,FALSE),VLOOKUP($B8,'TOTAL (2026)'!$B$6:$MM$85,171,FALSE),VLOOKUP($B8,'TOTAL (2026)'!$B$6:$MM$85,173,FALSE))</f>
        <v>0</v>
      </c>
      <c r="BS8" s="30">
        <f t="shared" si="34"/>
        <v>0</v>
      </c>
    </row>
    <row r="9" ht="11.25" customHeight="1" spans="1:71">
      <c r="A9" s="1" t="s">
        <v>155</v>
      </c>
      <c r="B9" s="3">
        <v>31800</v>
      </c>
      <c r="C9" s="13" t="s">
        <v>176</v>
      </c>
      <c r="D9" s="14">
        <v>6334.88</v>
      </c>
      <c r="E9" s="14">
        <v>5508.68</v>
      </c>
      <c r="F9" s="14">
        <v>16713.72</v>
      </c>
      <c r="G9" s="14">
        <v>5644.68</v>
      </c>
      <c r="H9" s="14">
        <v>5817.4</v>
      </c>
      <c r="I9" s="14">
        <v>2885.4304</v>
      </c>
      <c r="J9" s="14">
        <v>20152.2</v>
      </c>
      <c r="K9" s="14">
        <f>VLOOKUP($B9,'TOTAL (2026)'!$B$6:$IO$85,36,0)</f>
        <v>0</v>
      </c>
      <c r="L9" s="14">
        <f>VLOOKUP($B9,'TOTAL (2026)'!$B$6:$MM$85,37,FALSE)</f>
        <v>0</v>
      </c>
      <c r="M9" s="30">
        <f t="shared" si="1"/>
        <v>0</v>
      </c>
      <c r="N9" s="14">
        <f>SUM(VLOOKUP($B9,'TOTAL (2026)'!$B$6:$MM$85,38,FALSE)+VLOOKUP($B9,'TOTAL (2026)'!$B$6:$MM$85,37,FALSE))</f>
        <v>0</v>
      </c>
      <c r="O9" s="30">
        <f t="shared" si="2"/>
        <v>0</v>
      </c>
      <c r="P9" s="14">
        <f>VLOOKUP($B9,'TOTAL (2026)'!$B$6:$MM$85,46,FALSE)</f>
        <v>0</v>
      </c>
      <c r="Q9" s="30">
        <f t="shared" si="3"/>
        <v>0</v>
      </c>
      <c r="R9" s="14">
        <f>SUM(VLOOKUP($B9,'TOTAL (2026)'!$B$6:$MM$85,46,FALSE),VLOOKUP($B9,'TOTAL (2026)'!$B$6:$MM$85,47,FALSE))</f>
        <v>0</v>
      </c>
      <c r="S9" s="30">
        <f t="shared" si="4"/>
        <v>0</v>
      </c>
      <c r="T9" s="14">
        <f>VLOOKUP($B9,'TOTAL (2026)'!$B$6:$MM$85,74,FALSE)</f>
        <v>0</v>
      </c>
      <c r="U9" s="30">
        <f t="shared" si="21"/>
        <v>0</v>
      </c>
      <c r="V9" s="40">
        <f>VLOOKUP($B9,'TOTAL (2026)'!$B$6:$MM$85,77,FALSE)</f>
        <v>0</v>
      </c>
      <c r="W9" s="30">
        <f t="shared" si="5"/>
        <v>0</v>
      </c>
      <c r="X9" s="14">
        <f>VLOOKUP($B9,'TOTAL (2026)'!$B$6:$MM$85,78,FALSE)</f>
        <v>0</v>
      </c>
      <c r="Y9" s="30">
        <f t="shared" si="6"/>
        <v>0</v>
      </c>
      <c r="Z9" s="14">
        <f>VLOOKUP($B9,'TOTAL (2026)'!$B$6:$MM$85,79,FALSE)</f>
        <v>0</v>
      </c>
      <c r="AA9" s="30">
        <f t="shared" si="7"/>
        <v>0</v>
      </c>
      <c r="AB9" s="14">
        <f>VLOOKUP($B9,'TOTAL (2026)'!$B$6:$MM$85,83,FALSE)</f>
        <v>0</v>
      </c>
      <c r="AC9" s="30">
        <f t="shared" si="8"/>
        <v>0</v>
      </c>
      <c r="AD9" s="14">
        <f>VLOOKUP($B9,'TOTAL (2026)'!$B$6:$MM$85,100,FALSE)</f>
        <v>0</v>
      </c>
      <c r="AE9" s="30">
        <f t="shared" si="9"/>
        <v>0</v>
      </c>
      <c r="AF9" s="14">
        <f>VLOOKUP($B9,'TOTAL (2026)'!$B$6:$MM$85,107,FALSE)</f>
        <v>0</v>
      </c>
      <c r="AG9" s="30">
        <f t="shared" si="10"/>
        <v>0</v>
      </c>
      <c r="AH9" s="14">
        <f>VLOOKUP($B9,'TOTAL (2026)'!$B$6:$MM$85,108,FALSE)</f>
        <v>0</v>
      </c>
      <c r="AI9" s="30">
        <f t="shared" si="11"/>
        <v>0</v>
      </c>
      <c r="AJ9" s="14">
        <f>VLOOKUP($B9,'TOTAL (2026)'!$B$6:$MM$85,110,FALSE)+VLOOKUP($B9,'TOTAL (2026)'!$B$6:$MM$85,111,FALSE)</f>
        <v>0</v>
      </c>
      <c r="AK9" s="30">
        <f t="shared" si="12"/>
        <v>0</v>
      </c>
      <c r="AL9" s="14">
        <f>VLOOKUP($B9,'TOTAL (2026)'!$B$6:$MM$85,115,FALSE)</f>
        <v>0</v>
      </c>
      <c r="AM9" s="30">
        <f t="shared" si="13"/>
        <v>0</v>
      </c>
      <c r="AN9" s="14">
        <f>VLOOKUP($B9,'TOTAL (2026)'!$B$6:$MM$85,136,FALSE)</f>
        <v>0</v>
      </c>
      <c r="AO9" s="30">
        <f t="shared" si="14"/>
        <v>0</v>
      </c>
      <c r="AP9" s="14">
        <f>VLOOKUP($B9,'TOTAL (2026)'!$B$6:$MM$85,142,FALSE)</f>
        <v>0</v>
      </c>
      <c r="AQ9" s="30">
        <f t="shared" si="15"/>
        <v>0</v>
      </c>
      <c r="AR9" s="14">
        <f>VLOOKUP($B9,'TOTAL (2026)'!$B$6:$MM$85,146,FALSE)</f>
        <v>0</v>
      </c>
      <c r="AS9" s="30">
        <f t="shared" si="22"/>
        <v>0</v>
      </c>
      <c r="AT9" s="14">
        <f>VLOOKUP($B9,'TOTAL (2026)'!$B$6:$MM$85,151,FALSE)</f>
        <v>0</v>
      </c>
      <c r="AU9" s="30">
        <f t="shared" si="23"/>
        <v>0</v>
      </c>
      <c r="AV9" s="14">
        <f>VLOOKUP($B9,'TOTAL (2026)'!$B$6:$MM$85,152,FALSE)</f>
        <v>0</v>
      </c>
      <c r="AW9" s="30">
        <f t="shared" si="24"/>
        <v>0</v>
      </c>
      <c r="AX9" s="14">
        <f>VLOOKUP($B9,'TOTAL (2026)'!$B$6:$MM$85,155,FALSE)</f>
        <v>0</v>
      </c>
      <c r="AY9" s="30">
        <f t="shared" si="25"/>
        <v>0</v>
      </c>
      <c r="AZ9" s="14">
        <f>SUM((VLOOKUP($B9,'TOTAL (2026)'!$B$6:$MM$85,164,FALSE)),(VLOOKUP($B9,'TOTAL (2026)'!$B$6:$MM$85,176,FALSE)))</f>
        <v>0</v>
      </c>
      <c r="BA9" s="30">
        <f t="shared" si="26"/>
        <v>0</v>
      </c>
      <c r="BB9" s="14">
        <f>SUM((VLOOKUP($B9,'TOTAL (2026)'!$B$6:$MM$85,165,FALSE)),(VLOOKUP($B9,'TOTAL (2026)'!$B$6:$MM$85,177,FALSE)))</f>
        <v>0</v>
      </c>
      <c r="BC9" s="30">
        <f t="shared" si="27"/>
        <v>0</v>
      </c>
      <c r="BD9" s="14">
        <f>SUM(VLOOKUP($B9,'TOTAL (2026)'!$B$6:$MM$85,203,FALSE),VLOOKUP($B9,'TOTAL (2026)'!$B$6:$MM$85,204,FALSE))</f>
        <v>0</v>
      </c>
      <c r="BE9" s="30">
        <f t="shared" si="28"/>
        <v>0</v>
      </c>
      <c r="BF9" s="14">
        <f>VLOOKUP($B9,'TOTAL (2026)'!$B$6:$MM$85,212,FALSE)</f>
        <v>0</v>
      </c>
      <c r="BG9" s="30">
        <f t="shared" si="16"/>
        <v>0</v>
      </c>
      <c r="BH9" s="14">
        <f>VLOOKUP($B9,'TOTAL (2026)'!$B$6:$MM$85,227,FALSE)</f>
        <v>0</v>
      </c>
      <c r="BI9" s="30">
        <f t="shared" si="29"/>
        <v>0</v>
      </c>
      <c r="BJ9" s="14">
        <f>VLOOKUP($B9,'TOTAL (2026)'!$B$6:$MM$85,199,FALSE)</f>
        <v>0</v>
      </c>
      <c r="BK9" s="30">
        <f t="shared" si="30"/>
        <v>0</v>
      </c>
      <c r="BL9" s="14">
        <f>SUM(VLOOKUP($B9,'TOTAL (2026)'!$B$6:$MM$85,86,FALSE),VLOOKUP($B9,'TOTAL (2026)'!$B$6:$MM$85,90,FALSE),VLOOKUP($B9,'TOTAL (2026)'!$B$6:$MM$85,94,FALSE),VLOOKUP($B9,'TOTAL (2026)'!$B$6:$MM$85,98,FALSE))</f>
        <v>0</v>
      </c>
      <c r="BM9" s="30">
        <f t="shared" si="31"/>
        <v>0</v>
      </c>
      <c r="BN9" s="14">
        <f>SUM(VLOOKUP($B9,'TOTAL (2026)'!$B$6:$MM$85,119,FALSE),VLOOKUP($B9,'TOTAL (2026)'!$B$6:$MM$85,124,FALSE),VLOOKUP($B9,'TOTAL (2026)'!$B$6:$MM$85,129,FALSE),VLOOKUP($B9,'TOTAL (2026)'!$B$6:$MM$85,134,FALSE))</f>
        <v>0</v>
      </c>
      <c r="BO9" s="30">
        <f t="shared" si="32"/>
        <v>0</v>
      </c>
      <c r="BP9" s="14">
        <f>SUM(VLOOKUP($B9,'TOTAL (2026)'!$B$6:$MM$85,166,FALSE),VLOOKUP($B9,'TOTAL (2026)'!$B$6:$MM$85,168,FALSE),VLOOKUP($B9,'TOTAL (2026)'!$B$6:$MM$85,170,FALSE),VLOOKUP($B9,'TOTAL (2026)'!$B$6:$MM$85,172,FALSE))</f>
        <v>0</v>
      </c>
      <c r="BQ9" s="30">
        <f t="shared" si="33"/>
        <v>0</v>
      </c>
      <c r="BR9" s="14">
        <f>SUM(VLOOKUP($B9,'TOTAL (2026)'!$B$6:$MM$85,167,FALSE),VLOOKUP($B9,'TOTAL (2026)'!$B$6:$MM$85,169,FALSE),VLOOKUP($B9,'TOTAL (2026)'!$B$6:$MM$85,171,FALSE),VLOOKUP($B9,'TOTAL (2026)'!$B$6:$MM$85,173,FALSE))</f>
        <v>0</v>
      </c>
      <c r="BS9" s="30">
        <f t="shared" si="34"/>
        <v>0</v>
      </c>
    </row>
    <row r="10" ht="11.25" customHeight="1" spans="1:71">
      <c r="A10" s="1" t="s">
        <v>155</v>
      </c>
      <c r="B10" s="3">
        <v>32100</v>
      </c>
      <c r="C10" s="13" t="s">
        <v>183</v>
      </c>
      <c r="D10" s="14">
        <v>614.04</v>
      </c>
      <c r="E10" s="14">
        <v>447.44</v>
      </c>
      <c r="F10" s="14">
        <v>1381.08</v>
      </c>
      <c r="G10" s="14">
        <v>470.56</v>
      </c>
      <c r="H10" s="14">
        <v>501.84</v>
      </c>
      <c r="I10" s="14">
        <v>248.91264</v>
      </c>
      <c r="J10" s="14">
        <v>1961.1</v>
      </c>
      <c r="K10" s="14">
        <f>VLOOKUP($B10,'TOTAL (2026)'!$B$6:$IO$85,36,0)</f>
        <v>0</v>
      </c>
      <c r="L10" s="14">
        <f>VLOOKUP($B10,'TOTAL (2026)'!$B$6:$MM$85,37,FALSE)</f>
        <v>0</v>
      </c>
      <c r="M10" s="30">
        <f t="shared" si="1"/>
        <v>0</v>
      </c>
      <c r="N10" s="14">
        <f>SUM(VLOOKUP($B10,'TOTAL (2026)'!$B$6:$MM$85,38,FALSE)+VLOOKUP($B10,'TOTAL (2026)'!$B$6:$MM$85,37,FALSE))</f>
        <v>0</v>
      </c>
      <c r="O10" s="30">
        <f t="shared" si="2"/>
        <v>0</v>
      </c>
      <c r="P10" s="14">
        <f>VLOOKUP($B10,'TOTAL (2026)'!$B$6:$MM$85,46,FALSE)</f>
        <v>0</v>
      </c>
      <c r="Q10" s="30">
        <f t="shared" si="3"/>
        <v>0</v>
      </c>
      <c r="R10" s="14">
        <f>SUM(VLOOKUP($B10,'TOTAL (2026)'!$B$6:$MM$85,46,FALSE),VLOOKUP($B10,'TOTAL (2026)'!$B$6:$MM$85,47,FALSE))</f>
        <v>0</v>
      </c>
      <c r="S10" s="30">
        <f t="shared" si="4"/>
        <v>0</v>
      </c>
      <c r="T10" s="14">
        <f>VLOOKUP($B10,'TOTAL (2026)'!$B$6:$MM$85,74,FALSE)</f>
        <v>0</v>
      </c>
      <c r="U10" s="30">
        <f t="shared" si="21"/>
        <v>0</v>
      </c>
      <c r="V10" s="40">
        <f>VLOOKUP($B10,'TOTAL (2026)'!$B$6:$MM$85,77,FALSE)</f>
        <v>0</v>
      </c>
      <c r="W10" s="30">
        <f t="shared" si="5"/>
        <v>0</v>
      </c>
      <c r="X10" s="14">
        <f>VLOOKUP($B10,'TOTAL (2026)'!$B$6:$MM$85,78,FALSE)</f>
        <v>0</v>
      </c>
      <c r="Y10" s="30">
        <f t="shared" si="6"/>
        <v>0</v>
      </c>
      <c r="Z10" s="14">
        <f>VLOOKUP($B10,'TOTAL (2026)'!$B$6:$MM$85,79,FALSE)</f>
        <v>0</v>
      </c>
      <c r="AA10" s="30">
        <f t="shared" si="7"/>
        <v>0</v>
      </c>
      <c r="AB10" s="14">
        <f>VLOOKUP($B10,'TOTAL (2026)'!$B$6:$MM$85,83,FALSE)</f>
        <v>0</v>
      </c>
      <c r="AC10" s="30">
        <f t="shared" si="8"/>
        <v>0</v>
      </c>
      <c r="AD10" s="14">
        <f>VLOOKUP($B10,'TOTAL (2026)'!$B$6:$MM$85,100,FALSE)</f>
        <v>0</v>
      </c>
      <c r="AE10" s="30">
        <f t="shared" si="9"/>
        <v>0</v>
      </c>
      <c r="AF10" s="14">
        <f>VLOOKUP($B10,'TOTAL (2026)'!$B$6:$MM$85,107,FALSE)</f>
        <v>0</v>
      </c>
      <c r="AG10" s="30">
        <f t="shared" si="10"/>
        <v>0</v>
      </c>
      <c r="AH10" s="14">
        <f>VLOOKUP($B10,'TOTAL (2026)'!$B$6:$MM$85,108,FALSE)</f>
        <v>0</v>
      </c>
      <c r="AI10" s="30">
        <f t="shared" si="11"/>
        <v>0</v>
      </c>
      <c r="AJ10" s="14">
        <f>VLOOKUP($B10,'TOTAL (2026)'!$B$6:$MM$85,110,FALSE)+VLOOKUP($B10,'TOTAL (2026)'!$B$6:$MM$85,111,FALSE)</f>
        <v>0</v>
      </c>
      <c r="AK10" s="30">
        <f t="shared" si="12"/>
        <v>0</v>
      </c>
      <c r="AL10" s="14">
        <f>VLOOKUP($B10,'TOTAL (2026)'!$B$6:$MM$85,115,FALSE)</f>
        <v>0</v>
      </c>
      <c r="AM10" s="30">
        <f t="shared" si="13"/>
        <v>0</v>
      </c>
      <c r="AN10" s="14">
        <f>VLOOKUP($B10,'TOTAL (2026)'!$B$6:$MM$85,136,FALSE)</f>
        <v>0</v>
      </c>
      <c r="AO10" s="30">
        <f t="shared" si="14"/>
        <v>0</v>
      </c>
      <c r="AP10" s="14">
        <f>VLOOKUP($B10,'TOTAL (2026)'!$B$6:$MM$85,142,FALSE)</f>
        <v>0</v>
      </c>
      <c r="AQ10" s="30">
        <f t="shared" si="15"/>
        <v>0</v>
      </c>
      <c r="AR10" s="14">
        <f>VLOOKUP($B10,'TOTAL (2026)'!$B$6:$MM$85,146,FALSE)</f>
        <v>0</v>
      </c>
      <c r="AS10" s="30">
        <f t="shared" si="22"/>
        <v>0</v>
      </c>
      <c r="AT10" s="14">
        <f>VLOOKUP($B10,'TOTAL (2026)'!$B$6:$MM$85,151,FALSE)</f>
        <v>0</v>
      </c>
      <c r="AU10" s="30">
        <f t="shared" si="23"/>
        <v>0</v>
      </c>
      <c r="AV10" s="14">
        <f>VLOOKUP($B10,'TOTAL (2026)'!$B$6:$MM$85,152,FALSE)</f>
        <v>0</v>
      </c>
      <c r="AW10" s="30">
        <f t="shared" si="24"/>
        <v>0</v>
      </c>
      <c r="AX10" s="14">
        <f>VLOOKUP($B10,'TOTAL (2026)'!$B$6:$MM$85,155,FALSE)</f>
        <v>0</v>
      </c>
      <c r="AY10" s="30">
        <f t="shared" si="25"/>
        <v>0</v>
      </c>
      <c r="AZ10" s="14">
        <f>SUM((VLOOKUP($B10,'TOTAL (2026)'!$B$6:$MM$85,164,FALSE)),(VLOOKUP($B10,'TOTAL (2026)'!$B$6:$MM$85,176,FALSE)))</f>
        <v>0</v>
      </c>
      <c r="BA10" s="30">
        <f t="shared" si="26"/>
        <v>0</v>
      </c>
      <c r="BB10" s="14">
        <f>SUM((VLOOKUP($B10,'TOTAL (2026)'!$B$6:$MM$85,165,FALSE)),(VLOOKUP($B10,'TOTAL (2026)'!$B$6:$MM$85,177,FALSE)))</f>
        <v>0</v>
      </c>
      <c r="BC10" s="30">
        <f t="shared" si="27"/>
        <v>0</v>
      </c>
      <c r="BD10" s="14">
        <f>SUM(VLOOKUP($B10,'TOTAL (2026)'!$B$6:$MM$85,203,FALSE),VLOOKUP($B10,'TOTAL (2026)'!$B$6:$MM$85,204,FALSE))</f>
        <v>0</v>
      </c>
      <c r="BE10" s="30">
        <f t="shared" si="28"/>
        <v>0</v>
      </c>
      <c r="BF10" s="14">
        <f>VLOOKUP($B10,'TOTAL (2026)'!$B$6:$MM$85,212,FALSE)</f>
        <v>0</v>
      </c>
      <c r="BG10" s="30">
        <f t="shared" si="16"/>
        <v>0</v>
      </c>
      <c r="BH10" s="14">
        <f>VLOOKUP($B10,'TOTAL (2026)'!$B$6:$MM$85,227,FALSE)</f>
        <v>0</v>
      </c>
      <c r="BI10" s="30">
        <f t="shared" si="29"/>
        <v>0</v>
      </c>
      <c r="BJ10" s="14">
        <f>VLOOKUP($B10,'TOTAL (2026)'!$B$6:$MM$85,199,FALSE)</f>
        <v>0</v>
      </c>
      <c r="BK10" s="30">
        <f t="shared" si="30"/>
        <v>0</v>
      </c>
      <c r="BL10" s="14">
        <f>SUM(VLOOKUP($B10,'TOTAL (2026)'!$B$6:$MM$85,86,FALSE),VLOOKUP($B10,'TOTAL (2026)'!$B$6:$MM$85,90,FALSE),VLOOKUP($B10,'TOTAL (2026)'!$B$6:$MM$85,94,FALSE),VLOOKUP($B10,'TOTAL (2026)'!$B$6:$MM$85,98,FALSE))</f>
        <v>0</v>
      </c>
      <c r="BM10" s="30">
        <f t="shared" si="31"/>
        <v>0</v>
      </c>
      <c r="BN10" s="14">
        <f>SUM(VLOOKUP($B10,'TOTAL (2026)'!$B$6:$MM$85,119,FALSE),VLOOKUP($B10,'TOTAL (2026)'!$B$6:$MM$85,124,FALSE),VLOOKUP($B10,'TOTAL (2026)'!$B$6:$MM$85,129,FALSE),VLOOKUP($B10,'TOTAL (2026)'!$B$6:$MM$85,134,FALSE))</f>
        <v>0</v>
      </c>
      <c r="BO10" s="30">
        <f t="shared" si="32"/>
        <v>0</v>
      </c>
      <c r="BP10" s="14">
        <f>SUM(VLOOKUP($B10,'TOTAL (2026)'!$B$6:$MM$85,166,FALSE),VLOOKUP($B10,'TOTAL (2026)'!$B$6:$MM$85,168,FALSE),VLOOKUP($B10,'TOTAL (2026)'!$B$6:$MM$85,170,FALSE),VLOOKUP($B10,'TOTAL (2026)'!$B$6:$MM$85,172,FALSE))</f>
        <v>0</v>
      </c>
      <c r="BQ10" s="30">
        <f t="shared" si="33"/>
        <v>0</v>
      </c>
      <c r="BR10" s="14">
        <f>SUM(VLOOKUP($B10,'TOTAL (2026)'!$B$6:$MM$85,167,FALSE),VLOOKUP($B10,'TOTAL (2026)'!$B$6:$MM$85,169,FALSE),VLOOKUP($B10,'TOTAL (2026)'!$B$6:$MM$85,171,FALSE),VLOOKUP($B10,'TOTAL (2026)'!$B$6:$MM$85,173,FALSE))</f>
        <v>0</v>
      </c>
      <c r="BS10" s="30">
        <f t="shared" si="34"/>
        <v>0</v>
      </c>
    </row>
    <row r="11" ht="11.25" customHeight="1" spans="1:71">
      <c r="A11" s="1" t="s">
        <v>155</v>
      </c>
      <c r="B11" s="3">
        <v>31100</v>
      </c>
      <c r="C11" s="13" t="s">
        <v>186</v>
      </c>
      <c r="D11" s="14">
        <v>224.4</v>
      </c>
      <c r="E11" s="14">
        <v>223.04</v>
      </c>
      <c r="F11" s="14">
        <v>668.44</v>
      </c>
      <c r="G11" s="14">
        <v>225.08</v>
      </c>
      <c r="H11" s="14">
        <v>228.48</v>
      </c>
      <c r="I11" s="14">
        <v>113.32608</v>
      </c>
      <c r="J11" s="14">
        <v>709.2</v>
      </c>
      <c r="K11" s="14">
        <f>VLOOKUP($B11,'TOTAL (2026)'!$B$6:$IO$85,36,0)</f>
        <v>0</v>
      </c>
      <c r="L11" s="14">
        <f>VLOOKUP($B11,'TOTAL (2026)'!$B$6:$MM$85,37,FALSE)</f>
        <v>0</v>
      </c>
      <c r="M11" s="30">
        <f t="shared" si="1"/>
        <v>0</v>
      </c>
      <c r="N11" s="14">
        <f>SUM(VLOOKUP($B11,'TOTAL (2026)'!$B$6:$MM$85,38,FALSE)+VLOOKUP($B11,'TOTAL (2026)'!$B$6:$MM$85,37,FALSE))</f>
        <v>0</v>
      </c>
      <c r="O11" s="30">
        <f t="shared" si="2"/>
        <v>0</v>
      </c>
      <c r="P11" s="14">
        <f>VLOOKUP($B11,'TOTAL (2026)'!$B$6:$MM$85,46,FALSE)</f>
        <v>0</v>
      </c>
      <c r="Q11" s="30">
        <f t="shared" si="3"/>
        <v>0</v>
      </c>
      <c r="R11" s="14">
        <f>SUM(VLOOKUP($B11,'TOTAL (2026)'!$B$6:$MM$85,46,FALSE),VLOOKUP($B11,'TOTAL (2026)'!$B$6:$MM$85,47,FALSE))</f>
        <v>0</v>
      </c>
      <c r="S11" s="30">
        <f t="shared" si="4"/>
        <v>0</v>
      </c>
      <c r="T11" s="14">
        <f>VLOOKUP($B11,'TOTAL (2026)'!$B$6:$MM$85,74,FALSE)</f>
        <v>0</v>
      </c>
      <c r="U11" s="30">
        <f t="shared" si="21"/>
        <v>0</v>
      </c>
      <c r="V11" s="40">
        <f>VLOOKUP($B11,'TOTAL (2026)'!$B$6:$MM$85,77,FALSE)</f>
        <v>0</v>
      </c>
      <c r="W11" s="30">
        <f t="shared" si="5"/>
        <v>0</v>
      </c>
      <c r="X11" s="14">
        <f>VLOOKUP($B11,'TOTAL (2026)'!$B$6:$MM$85,78,FALSE)</f>
        <v>0</v>
      </c>
      <c r="Y11" s="30">
        <f t="shared" si="6"/>
        <v>0</v>
      </c>
      <c r="Z11" s="14">
        <f>VLOOKUP($B11,'TOTAL (2026)'!$B$6:$MM$85,79,FALSE)</f>
        <v>0</v>
      </c>
      <c r="AA11" s="30">
        <f t="shared" si="7"/>
        <v>0</v>
      </c>
      <c r="AB11" s="14">
        <f>VLOOKUP($B11,'TOTAL (2026)'!$B$6:$MM$85,83,FALSE)</f>
        <v>0</v>
      </c>
      <c r="AC11" s="30">
        <f t="shared" si="8"/>
        <v>0</v>
      </c>
      <c r="AD11" s="14">
        <f>VLOOKUP($B11,'TOTAL (2026)'!$B$6:$MM$85,100,FALSE)</f>
        <v>0</v>
      </c>
      <c r="AE11" s="30">
        <f t="shared" si="9"/>
        <v>0</v>
      </c>
      <c r="AF11" s="14">
        <f>VLOOKUP($B11,'TOTAL (2026)'!$B$6:$MM$85,107,FALSE)</f>
        <v>0</v>
      </c>
      <c r="AG11" s="30">
        <f t="shared" si="10"/>
        <v>0</v>
      </c>
      <c r="AH11" s="14">
        <f>VLOOKUP($B11,'TOTAL (2026)'!$B$6:$MM$85,108,FALSE)</f>
        <v>0</v>
      </c>
      <c r="AI11" s="30">
        <f t="shared" si="11"/>
        <v>0</v>
      </c>
      <c r="AJ11" s="14">
        <f>VLOOKUP($B11,'TOTAL (2026)'!$B$6:$MM$85,110,FALSE)+VLOOKUP($B11,'TOTAL (2026)'!$B$6:$MM$85,111,FALSE)</f>
        <v>0</v>
      </c>
      <c r="AK11" s="30">
        <f t="shared" si="12"/>
        <v>0</v>
      </c>
      <c r="AL11" s="14">
        <f>VLOOKUP($B11,'TOTAL (2026)'!$B$6:$MM$85,115,FALSE)</f>
        <v>0</v>
      </c>
      <c r="AM11" s="30">
        <f t="shared" si="13"/>
        <v>0</v>
      </c>
      <c r="AN11" s="14">
        <f>VLOOKUP($B11,'TOTAL (2026)'!$B$6:$MM$85,136,FALSE)</f>
        <v>0</v>
      </c>
      <c r="AO11" s="30">
        <f t="shared" si="14"/>
        <v>0</v>
      </c>
      <c r="AP11" s="14">
        <f>VLOOKUP($B11,'TOTAL (2026)'!$B$6:$MM$85,142,FALSE)</f>
        <v>0</v>
      </c>
      <c r="AQ11" s="30">
        <f t="shared" si="15"/>
        <v>0</v>
      </c>
      <c r="AR11" s="14">
        <f>VLOOKUP($B11,'TOTAL (2026)'!$B$6:$MM$85,146,FALSE)</f>
        <v>0</v>
      </c>
      <c r="AS11" s="30">
        <f t="shared" si="22"/>
        <v>0</v>
      </c>
      <c r="AT11" s="14">
        <f>VLOOKUP($B11,'TOTAL (2026)'!$B$6:$MM$85,151,FALSE)</f>
        <v>0</v>
      </c>
      <c r="AU11" s="30">
        <f t="shared" si="23"/>
        <v>0</v>
      </c>
      <c r="AV11" s="14">
        <f>VLOOKUP($B11,'TOTAL (2026)'!$B$6:$MM$85,152,FALSE)</f>
        <v>0</v>
      </c>
      <c r="AW11" s="30">
        <f t="shared" si="24"/>
        <v>0</v>
      </c>
      <c r="AX11" s="14">
        <f>VLOOKUP($B11,'TOTAL (2026)'!$B$6:$MM$85,155,FALSE)</f>
        <v>0</v>
      </c>
      <c r="AY11" s="30">
        <f t="shared" si="25"/>
        <v>0</v>
      </c>
      <c r="AZ11" s="14">
        <f>SUM((VLOOKUP($B11,'TOTAL (2026)'!$B$6:$MM$85,164,FALSE)),(VLOOKUP($B11,'TOTAL (2026)'!$B$6:$MM$85,176,FALSE)))</f>
        <v>0</v>
      </c>
      <c r="BA11" s="30">
        <f t="shared" si="26"/>
        <v>0</v>
      </c>
      <c r="BB11" s="14">
        <f>SUM((VLOOKUP($B11,'TOTAL (2026)'!$B$6:$MM$85,165,FALSE)),(VLOOKUP($B11,'TOTAL (2026)'!$B$6:$MM$85,177,FALSE)))</f>
        <v>0</v>
      </c>
      <c r="BC11" s="30">
        <f t="shared" si="27"/>
        <v>0</v>
      </c>
      <c r="BD11" s="14">
        <f>SUM(VLOOKUP($B11,'TOTAL (2026)'!$B$6:$MM$85,203,FALSE),VLOOKUP($B11,'TOTAL (2026)'!$B$6:$MM$85,204,FALSE))</f>
        <v>0</v>
      </c>
      <c r="BE11" s="30">
        <f t="shared" si="28"/>
        <v>0</v>
      </c>
      <c r="BF11" s="14">
        <f>VLOOKUP($B11,'TOTAL (2026)'!$B$6:$MM$85,212,FALSE)</f>
        <v>0</v>
      </c>
      <c r="BG11" s="30">
        <f t="shared" si="16"/>
        <v>0</v>
      </c>
      <c r="BH11" s="14">
        <f>VLOOKUP($B11,'TOTAL (2026)'!$B$6:$MM$85,227,FALSE)</f>
        <v>0</v>
      </c>
      <c r="BI11" s="30">
        <f t="shared" si="29"/>
        <v>0</v>
      </c>
      <c r="BJ11" s="14">
        <f>VLOOKUP($B11,'TOTAL (2026)'!$B$6:$MM$85,199,FALSE)</f>
        <v>0</v>
      </c>
      <c r="BK11" s="30">
        <f t="shared" si="30"/>
        <v>0</v>
      </c>
      <c r="BL11" s="14">
        <f>SUM(VLOOKUP($B11,'TOTAL (2026)'!$B$6:$MM$85,86,FALSE),VLOOKUP($B11,'TOTAL (2026)'!$B$6:$MM$85,90,FALSE),VLOOKUP($B11,'TOTAL (2026)'!$B$6:$MM$85,94,FALSE),VLOOKUP($B11,'TOTAL (2026)'!$B$6:$MM$85,98,FALSE))</f>
        <v>0</v>
      </c>
      <c r="BM11" s="30">
        <f t="shared" si="31"/>
        <v>0</v>
      </c>
      <c r="BN11" s="14">
        <f>SUM(VLOOKUP($B11,'TOTAL (2026)'!$B$6:$MM$85,119,FALSE),VLOOKUP($B11,'TOTAL (2026)'!$B$6:$MM$85,124,FALSE),VLOOKUP($B11,'TOTAL (2026)'!$B$6:$MM$85,129,FALSE),VLOOKUP($B11,'TOTAL (2026)'!$B$6:$MM$85,134,FALSE))</f>
        <v>0</v>
      </c>
      <c r="BO11" s="30">
        <f t="shared" si="32"/>
        <v>0</v>
      </c>
      <c r="BP11" s="14">
        <f>SUM(VLOOKUP($B11,'TOTAL (2026)'!$B$6:$MM$85,166,FALSE),VLOOKUP($B11,'TOTAL (2026)'!$B$6:$MM$85,168,FALSE),VLOOKUP($B11,'TOTAL (2026)'!$B$6:$MM$85,170,FALSE),VLOOKUP($B11,'TOTAL (2026)'!$B$6:$MM$85,172,FALSE))</f>
        <v>0</v>
      </c>
      <c r="BQ11" s="30">
        <f t="shared" si="33"/>
        <v>0</v>
      </c>
      <c r="BR11" s="14">
        <f>SUM(VLOOKUP($B11,'TOTAL (2026)'!$B$6:$MM$85,167,FALSE),VLOOKUP($B11,'TOTAL (2026)'!$B$6:$MM$85,169,FALSE),VLOOKUP($B11,'TOTAL (2026)'!$B$6:$MM$85,171,FALSE),VLOOKUP($B11,'TOTAL (2026)'!$B$6:$MM$85,173,FALSE))</f>
        <v>0</v>
      </c>
      <c r="BS11" s="30">
        <f t="shared" si="34"/>
        <v>0</v>
      </c>
    </row>
    <row r="12" ht="11.25" customHeight="1" spans="1:71">
      <c r="A12" s="1" t="s">
        <v>155</v>
      </c>
      <c r="B12" s="3">
        <v>31400</v>
      </c>
      <c r="C12" s="13" t="s">
        <v>190</v>
      </c>
      <c r="D12" s="14">
        <v>364.48</v>
      </c>
      <c r="E12" s="14">
        <v>349.52</v>
      </c>
      <c r="F12" s="14">
        <v>1051.28</v>
      </c>
      <c r="G12" s="14">
        <v>350.88</v>
      </c>
      <c r="H12" s="14">
        <v>359.72</v>
      </c>
      <c r="I12" s="14">
        <v>178.42112</v>
      </c>
      <c r="J12" s="14">
        <v>1171.8</v>
      </c>
      <c r="K12" s="14">
        <f>VLOOKUP($B12,'TOTAL (2026)'!$B$6:$IO$85,36,0)</f>
        <v>0</v>
      </c>
      <c r="L12" s="14">
        <f>VLOOKUP($B12,'TOTAL (2026)'!$B$6:$MM$85,37,FALSE)</f>
        <v>0</v>
      </c>
      <c r="M12" s="30">
        <f t="shared" si="1"/>
        <v>0</v>
      </c>
      <c r="N12" s="14">
        <f>SUM(VLOOKUP($B12,'TOTAL (2026)'!$B$6:$MM$85,38,FALSE)+VLOOKUP($B12,'TOTAL (2026)'!$B$6:$MM$85,37,FALSE))</f>
        <v>0</v>
      </c>
      <c r="O12" s="30">
        <f t="shared" si="2"/>
        <v>0</v>
      </c>
      <c r="P12" s="14">
        <f>VLOOKUP($B12,'TOTAL (2026)'!$B$6:$MM$85,46,FALSE)</f>
        <v>0</v>
      </c>
      <c r="Q12" s="30">
        <f t="shared" si="3"/>
        <v>0</v>
      </c>
      <c r="R12" s="14">
        <f>SUM(VLOOKUP($B12,'TOTAL (2026)'!$B$6:$MM$85,46,FALSE),VLOOKUP($B12,'TOTAL (2026)'!$B$6:$MM$85,47,FALSE))</f>
        <v>0</v>
      </c>
      <c r="S12" s="30">
        <f t="shared" si="4"/>
        <v>0</v>
      </c>
      <c r="T12" s="14">
        <f>VLOOKUP($B12,'TOTAL (2026)'!$B$6:$MM$85,74,FALSE)</f>
        <v>0</v>
      </c>
      <c r="U12" s="30">
        <f t="shared" si="21"/>
        <v>0</v>
      </c>
      <c r="V12" s="40">
        <f>VLOOKUP($B12,'TOTAL (2026)'!$B$6:$MM$85,77,FALSE)</f>
        <v>0</v>
      </c>
      <c r="W12" s="30">
        <f t="shared" si="5"/>
        <v>0</v>
      </c>
      <c r="X12" s="14">
        <f>VLOOKUP($B12,'TOTAL (2026)'!$B$6:$MM$85,78,FALSE)</f>
        <v>0</v>
      </c>
      <c r="Y12" s="30">
        <f t="shared" si="6"/>
        <v>0</v>
      </c>
      <c r="Z12" s="14">
        <f>VLOOKUP($B12,'TOTAL (2026)'!$B$6:$MM$85,79,FALSE)</f>
        <v>0</v>
      </c>
      <c r="AA12" s="30">
        <f t="shared" si="7"/>
        <v>0</v>
      </c>
      <c r="AB12" s="14">
        <f>VLOOKUP($B12,'TOTAL (2026)'!$B$6:$MM$85,83,FALSE)</f>
        <v>0</v>
      </c>
      <c r="AC12" s="30">
        <f t="shared" si="8"/>
        <v>0</v>
      </c>
      <c r="AD12" s="14">
        <f>VLOOKUP($B12,'TOTAL (2026)'!$B$6:$MM$85,100,FALSE)</f>
        <v>0</v>
      </c>
      <c r="AE12" s="30">
        <f t="shared" si="9"/>
        <v>0</v>
      </c>
      <c r="AF12" s="14">
        <f>VLOOKUP($B12,'TOTAL (2026)'!$B$6:$MM$85,107,FALSE)</f>
        <v>0</v>
      </c>
      <c r="AG12" s="30">
        <f t="shared" si="10"/>
        <v>0</v>
      </c>
      <c r="AH12" s="14">
        <f>VLOOKUP($B12,'TOTAL (2026)'!$B$6:$MM$85,108,FALSE)</f>
        <v>0</v>
      </c>
      <c r="AI12" s="30">
        <f t="shared" si="11"/>
        <v>0</v>
      </c>
      <c r="AJ12" s="14">
        <f>VLOOKUP($B12,'TOTAL (2026)'!$B$6:$MM$85,110,FALSE)+VLOOKUP($B12,'TOTAL (2026)'!$B$6:$MM$85,111,FALSE)</f>
        <v>0</v>
      </c>
      <c r="AK12" s="30">
        <f t="shared" si="12"/>
        <v>0</v>
      </c>
      <c r="AL12" s="14">
        <f>VLOOKUP($B12,'TOTAL (2026)'!$B$6:$MM$85,115,FALSE)</f>
        <v>0</v>
      </c>
      <c r="AM12" s="30">
        <f t="shared" si="13"/>
        <v>0</v>
      </c>
      <c r="AN12" s="14">
        <f>VLOOKUP($B12,'TOTAL (2026)'!$B$6:$MM$85,136,FALSE)</f>
        <v>0</v>
      </c>
      <c r="AO12" s="30">
        <f t="shared" si="14"/>
        <v>0</v>
      </c>
      <c r="AP12" s="14">
        <f>VLOOKUP($B12,'TOTAL (2026)'!$B$6:$MM$85,142,FALSE)</f>
        <v>0</v>
      </c>
      <c r="AQ12" s="30">
        <f t="shared" si="15"/>
        <v>0</v>
      </c>
      <c r="AR12" s="14">
        <f>VLOOKUP($B12,'TOTAL (2026)'!$B$6:$MM$85,146,FALSE)</f>
        <v>0</v>
      </c>
      <c r="AS12" s="30">
        <f t="shared" si="22"/>
        <v>0</v>
      </c>
      <c r="AT12" s="14">
        <f>VLOOKUP($B12,'TOTAL (2026)'!$B$6:$MM$85,151,FALSE)</f>
        <v>0</v>
      </c>
      <c r="AU12" s="30">
        <f t="shared" si="23"/>
        <v>0</v>
      </c>
      <c r="AV12" s="14">
        <f>VLOOKUP($B12,'TOTAL (2026)'!$B$6:$MM$85,152,FALSE)</f>
        <v>0</v>
      </c>
      <c r="AW12" s="30">
        <f t="shared" si="24"/>
        <v>0</v>
      </c>
      <c r="AX12" s="14">
        <f>VLOOKUP($B12,'TOTAL (2026)'!$B$6:$MM$85,155,FALSE)</f>
        <v>0</v>
      </c>
      <c r="AY12" s="30">
        <f t="shared" si="25"/>
        <v>0</v>
      </c>
      <c r="AZ12" s="14">
        <f>SUM((VLOOKUP($B12,'TOTAL (2026)'!$B$6:$MM$85,164,FALSE)),(VLOOKUP($B12,'TOTAL (2026)'!$B$6:$MM$85,176,FALSE)))</f>
        <v>0</v>
      </c>
      <c r="BA12" s="30">
        <f t="shared" si="26"/>
        <v>0</v>
      </c>
      <c r="BB12" s="14">
        <f>SUM((VLOOKUP($B12,'TOTAL (2026)'!$B$6:$MM$85,165,FALSE)),(VLOOKUP($B12,'TOTAL (2026)'!$B$6:$MM$85,177,FALSE)))</f>
        <v>0</v>
      </c>
      <c r="BC12" s="30">
        <f t="shared" si="27"/>
        <v>0</v>
      </c>
      <c r="BD12" s="14">
        <f>SUM(VLOOKUP($B12,'TOTAL (2026)'!$B$6:$MM$85,203,FALSE),VLOOKUP($B12,'TOTAL (2026)'!$B$6:$MM$85,204,FALSE))</f>
        <v>0</v>
      </c>
      <c r="BE12" s="30">
        <f t="shared" si="28"/>
        <v>0</v>
      </c>
      <c r="BF12" s="14">
        <f>VLOOKUP($B12,'TOTAL (2026)'!$B$6:$MM$85,212,FALSE)</f>
        <v>0</v>
      </c>
      <c r="BG12" s="30">
        <f t="shared" si="16"/>
        <v>0</v>
      </c>
      <c r="BH12" s="14">
        <f>VLOOKUP($B12,'TOTAL (2026)'!$B$6:$MM$85,227,FALSE)</f>
        <v>0</v>
      </c>
      <c r="BI12" s="30">
        <f t="shared" si="29"/>
        <v>0</v>
      </c>
      <c r="BJ12" s="14">
        <f>VLOOKUP($B12,'TOTAL (2026)'!$B$6:$MM$85,199,FALSE)</f>
        <v>0</v>
      </c>
      <c r="BK12" s="30">
        <f t="shared" si="30"/>
        <v>0</v>
      </c>
      <c r="BL12" s="14">
        <f>SUM(VLOOKUP($B12,'TOTAL (2026)'!$B$6:$MM$85,86,FALSE),VLOOKUP($B12,'TOTAL (2026)'!$B$6:$MM$85,90,FALSE),VLOOKUP($B12,'TOTAL (2026)'!$B$6:$MM$85,94,FALSE),VLOOKUP($B12,'TOTAL (2026)'!$B$6:$MM$85,98,FALSE))</f>
        <v>0</v>
      </c>
      <c r="BM12" s="30">
        <f t="shared" si="31"/>
        <v>0</v>
      </c>
      <c r="BN12" s="14">
        <f>SUM(VLOOKUP($B12,'TOTAL (2026)'!$B$6:$MM$85,119,FALSE),VLOOKUP($B12,'TOTAL (2026)'!$B$6:$MM$85,124,FALSE),VLOOKUP($B12,'TOTAL (2026)'!$B$6:$MM$85,129,FALSE),VLOOKUP($B12,'TOTAL (2026)'!$B$6:$MM$85,134,FALSE))</f>
        <v>0</v>
      </c>
      <c r="BO12" s="30">
        <f t="shared" si="32"/>
        <v>0</v>
      </c>
      <c r="BP12" s="14">
        <f>SUM(VLOOKUP($B12,'TOTAL (2026)'!$B$6:$MM$85,166,FALSE),VLOOKUP($B12,'TOTAL (2026)'!$B$6:$MM$85,168,FALSE),VLOOKUP($B12,'TOTAL (2026)'!$B$6:$MM$85,170,FALSE),VLOOKUP($B12,'TOTAL (2026)'!$B$6:$MM$85,172,FALSE))</f>
        <v>0</v>
      </c>
      <c r="BQ12" s="30">
        <f t="shared" si="33"/>
        <v>0</v>
      </c>
      <c r="BR12" s="14">
        <f>SUM(VLOOKUP($B12,'TOTAL (2026)'!$B$6:$MM$85,167,FALSE),VLOOKUP($B12,'TOTAL (2026)'!$B$6:$MM$85,169,FALSE),VLOOKUP($B12,'TOTAL (2026)'!$B$6:$MM$85,171,FALSE),VLOOKUP($B12,'TOTAL (2026)'!$B$6:$MM$85,173,FALSE))</f>
        <v>0</v>
      </c>
      <c r="BS12" s="30">
        <f t="shared" si="34"/>
        <v>0</v>
      </c>
    </row>
    <row r="13" ht="11.25" customHeight="1" spans="1:71">
      <c r="A13" s="1" t="s">
        <v>155</v>
      </c>
      <c r="B13" s="3">
        <v>31200</v>
      </c>
      <c r="C13" s="13" t="s">
        <v>193</v>
      </c>
      <c r="D13" s="14">
        <v>455.6</v>
      </c>
      <c r="E13" s="14">
        <v>420.24</v>
      </c>
      <c r="F13" s="14">
        <v>1279.08</v>
      </c>
      <c r="G13" s="14">
        <v>429.76</v>
      </c>
      <c r="H13" s="14">
        <v>439.28</v>
      </c>
      <c r="I13" s="14">
        <v>217.88288</v>
      </c>
      <c r="J13" s="14">
        <v>1454.1</v>
      </c>
      <c r="K13" s="14">
        <f>VLOOKUP($B13,'TOTAL (2026)'!$B$6:$IO$85,36,0)</f>
        <v>0</v>
      </c>
      <c r="L13" s="14">
        <f>VLOOKUP($B13,'TOTAL (2026)'!$B$6:$MM$85,37,FALSE)</f>
        <v>0</v>
      </c>
      <c r="M13" s="30">
        <f t="shared" si="1"/>
        <v>0</v>
      </c>
      <c r="N13" s="14">
        <f>SUM(VLOOKUP($B13,'TOTAL (2026)'!$B$6:$MM$85,38,FALSE)+VLOOKUP($B13,'TOTAL (2026)'!$B$6:$MM$85,37,FALSE))</f>
        <v>0</v>
      </c>
      <c r="O13" s="30">
        <f t="shared" si="2"/>
        <v>0</v>
      </c>
      <c r="P13" s="14">
        <f>VLOOKUP($B13,'TOTAL (2026)'!$B$6:$MM$85,46,FALSE)</f>
        <v>0</v>
      </c>
      <c r="Q13" s="30">
        <f t="shared" si="3"/>
        <v>0</v>
      </c>
      <c r="R13" s="14">
        <f>SUM(VLOOKUP($B13,'TOTAL (2026)'!$B$6:$MM$85,46,FALSE),VLOOKUP($B13,'TOTAL (2026)'!$B$6:$MM$85,47,FALSE))</f>
        <v>0</v>
      </c>
      <c r="S13" s="30">
        <f t="shared" si="4"/>
        <v>0</v>
      </c>
      <c r="T13" s="14">
        <f>VLOOKUP($B13,'TOTAL (2026)'!$B$6:$MM$85,74,FALSE)</f>
        <v>0</v>
      </c>
      <c r="U13" s="30">
        <f t="shared" si="21"/>
        <v>0</v>
      </c>
      <c r="V13" s="40">
        <f>VLOOKUP($B13,'TOTAL (2026)'!$B$6:$MM$85,77,FALSE)</f>
        <v>0</v>
      </c>
      <c r="W13" s="30">
        <f t="shared" si="5"/>
        <v>0</v>
      </c>
      <c r="X13" s="14">
        <f>VLOOKUP($B13,'TOTAL (2026)'!$B$6:$MM$85,78,FALSE)</f>
        <v>0</v>
      </c>
      <c r="Y13" s="30">
        <f t="shared" si="6"/>
        <v>0</v>
      </c>
      <c r="Z13" s="14">
        <f>VLOOKUP($B13,'TOTAL (2026)'!$B$6:$MM$85,79,FALSE)</f>
        <v>0</v>
      </c>
      <c r="AA13" s="30">
        <f t="shared" si="7"/>
        <v>0</v>
      </c>
      <c r="AB13" s="14">
        <f>VLOOKUP($B13,'TOTAL (2026)'!$B$6:$MM$85,83,FALSE)</f>
        <v>0</v>
      </c>
      <c r="AC13" s="30">
        <f t="shared" si="8"/>
        <v>0</v>
      </c>
      <c r="AD13" s="14">
        <f>VLOOKUP($B13,'TOTAL (2026)'!$B$6:$MM$85,100,FALSE)</f>
        <v>0</v>
      </c>
      <c r="AE13" s="30">
        <f t="shared" si="9"/>
        <v>0</v>
      </c>
      <c r="AF13" s="14">
        <f>VLOOKUP($B13,'TOTAL (2026)'!$B$6:$MM$85,107,FALSE)</f>
        <v>0</v>
      </c>
      <c r="AG13" s="30">
        <f t="shared" si="10"/>
        <v>0</v>
      </c>
      <c r="AH13" s="14">
        <f>VLOOKUP($B13,'TOTAL (2026)'!$B$6:$MM$85,108,FALSE)</f>
        <v>0</v>
      </c>
      <c r="AI13" s="30">
        <f t="shared" si="11"/>
        <v>0</v>
      </c>
      <c r="AJ13" s="14">
        <f>VLOOKUP($B13,'TOTAL (2026)'!$B$6:$MM$85,110,FALSE)+VLOOKUP($B13,'TOTAL (2026)'!$B$6:$MM$85,111,FALSE)</f>
        <v>0</v>
      </c>
      <c r="AK13" s="30">
        <f t="shared" si="12"/>
        <v>0</v>
      </c>
      <c r="AL13" s="14">
        <f>VLOOKUP($B13,'TOTAL (2026)'!$B$6:$MM$85,115,FALSE)</f>
        <v>0</v>
      </c>
      <c r="AM13" s="30">
        <f t="shared" si="13"/>
        <v>0</v>
      </c>
      <c r="AN13" s="14">
        <f>VLOOKUP($B13,'TOTAL (2026)'!$B$6:$MM$85,136,FALSE)</f>
        <v>0</v>
      </c>
      <c r="AO13" s="30">
        <f t="shared" si="14"/>
        <v>0</v>
      </c>
      <c r="AP13" s="14">
        <f>VLOOKUP($B13,'TOTAL (2026)'!$B$6:$MM$85,142,FALSE)</f>
        <v>0</v>
      </c>
      <c r="AQ13" s="30">
        <f t="shared" si="15"/>
        <v>0</v>
      </c>
      <c r="AR13" s="14">
        <f>VLOOKUP($B13,'TOTAL (2026)'!$B$6:$MM$85,146,FALSE)</f>
        <v>0</v>
      </c>
      <c r="AS13" s="30">
        <f t="shared" si="22"/>
        <v>0</v>
      </c>
      <c r="AT13" s="14">
        <f>VLOOKUP($B13,'TOTAL (2026)'!$B$6:$MM$85,151,FALSE)</f>
        <v>0</v>
      </c>
      <c r="AU13" s="30">
        <f t="shared" si="23"/>
        <v>0</v>
      </c>
      <c r="AV13" s="14">
        <f>VLOOKUP($B13,'TOTAL (2026)'!$B$6:$MM$85,152,FALSE)</f>
        <v>0</v>
      </c>
      <c r="AW13" s="30">
        <f t="shared" si="24"/>
        <v>0</v>
      </c>
      <c r="AX13" s="14">
        <f>VLOOKUP($B13,'TOTAL (2026)'!$B$6:$MM$85,155,FALSE)</f>
        <v>0</v>
      </c>
      <c r="AY13" s="30">
        <f t="shared" si="25"/>
        <v>0</v>
      </c>
      <c r="AZ13" s="14">
        <f>SUM((VLOOKUP($B13,'TOTAL (2026)'!$B$6:$MM$85,164,FALSE)),(VLOOKUP($B13,'TOTAL (2026)'!$B$6:$MM$85,176,FALSE)))</f>
        <v>0</v>
      </c>
      <c r="BA13" s="30">
        <f t="shared" si="26"/>
        <v>0</v>
      </c>
      <c r="BB13" s="14">
        <f>SUM((VLOOKUP($B13,'TOTAL (2026)'!$B$6:$MM$85,165,FALSE)),(VLOOKUP($B13,'TOTAL (2026)'!$B$6:$MM$85,177,FALSE)))</f>
        <v>0</v>
      </c>
      <c r="BC13" s="30">
        <f t="shared" si="27"/>
        <v>0</v>
      </c>
      <c r="BD13" s="14">
        <f>SUM(VLOOKUP($B13,'TOTAL (2026)'!$B$6:$MM$85,203,FALSE),VLOOKUP($B13,'TOTAL (2026)'!$B$6:$MM$85,204,FALSE))</f>
        <v>0</v>
      </c>
      <c r="BE13" s="30">
        <f t="shared" si="28"/>
        <v>0</v>
      </c>
      <c r="BF13" s="14">
        <f>VLOOKUP($B13,'TOTAL (2026)'!$B$6:$MM$85,212,FALSE)</f>
        <v>0</v>
      </c>
      <c r="BG13" s="30">
        <f t="shared" si="16"/>
        <v>0</v>
      </c>
      <c r="BH13" s="14">
        <f>VLOOKUP($B13,'TOTAL (2026)'!$B$6:$MM$85,227,FALSE)</f>
        <v>0</v>
      </c>
      <c r="BI13" s="30">
        <f t="shared" si="29"/>
        <v>0</v>
      </c>
      <c r="BJ13" s="14">
        <f>VLOOKUP($B13,'TOTAL (2026)'!$B$6:$MM$85,199,FALSE)</f>
        <v>0</v>
      </c>
      <c r="BK13" s="30">
        <f t="shared" si="30"/>
        <v>0</v>
      </c>
      <c r="BL13" s="14">
        <f>SUM(VLOOKUP($B13,'TOTAL (2026)'!$B$6:$MM$85,86,FALSE),VLOOKUP($B13,'TOTAL (2026)'!$B$6:$MM$85,90,FALSE),VLOOKUP($B13,'TOTAL (2026)'!$B$6:$MM$85,94,FALSE),VLOOKUP($B13,'TOTAL (2026)'!$B$6:$MM$85,98,FALSE))</f>
        <v>0</v>
      </c>
      <c r="BM13" s="30">
        <f t="shared" si="31"/>
        <v>0</v>
      </c>
      <c r="BN13" s="14">
        <f>SUM(VLOOKUP($B13,'TOTAL (2026)'!$B$6:$MM$85,119,FALSE),VLOOKUP($B13,'TOTAL (2026)'!$B$6:$MM$85,124,FALSE),VLOOKUP($B13,'TOTAL (2026)'!$B$6:$MM$85,129,FALSE),VLOOKUP($B13,'TOTAL (2026)'!$B$6:$MM$85,134,FALSE))</f>
        <v>0</v>
      </c>
      <c r="BO13" s="30">
        <f t="shared" si="32"/>
        <v>0</v>
      </c>
      <c r="BP13" s="14">
        <f>SUM(VLOOKUP($B13,'TOTAL (2026)'!$B$6:$MM$85,166,FALSE),VLOOKUP($B13,'TOTAL (2026)'!$B$6:$MM$85,168,FALSE),VLOOKUP($B13,'TOTAL (2026)'!$B$6:$MM$85,170,FALSE),VLOOKUP($B13,'TOTAL (2026)'!$B$6:$MM$85,172,FALSE))</f>
        <v>0</v>
      </c>
      <c r="BQ13" s="30">
        <f t="shared" si="33"/>
        <v>0</v>
      </c>
      <c r="BR13" s="14">
        <f>SUM(VLOOKUP($B13,'TOTAL (2026)'!$B$6:$MM$85,167,FALSE),VLOOKUP($B13,'TOTAL (2026)'!$B$6:$MM$85,169,FALSE),VLOOKUP($B13,'TOTAL (2026)'!$B$6:$MM$85,171,FALSE),VLOOKUP($B13,'TOTAL (2026)'!$B$6:$MM$85,173,FALSE))</f>
        <v>0</v>
      </c>
      <c r="BS13" s="30">
        <f t="shared" si="34"/>
        <v>0</v>
      </c>
    </row>
    <row r="14" ht="11.25" customHeight="1" spans="1:71">
      <c r="A14" s="1" t="s">
        <v>155</v>
      </c>
      <c r="B14" s="3">
        <v>30900</v>
      </c>
      <c r="C14" s="13" t="s">
        <v>197</v>
      </c>
      <c r="D14" s="14">
        <v>201.28</v>
      </c>
      <c r="E14" s="14">
        <v>179.52</v>
      </c>
      <c r="F14" s="14">
        <v>541.28</v>
      </c>
      <c r="G14" s="14">
        <v>183.6</v>
      </c>
      <c r="H14" s="14">
        <v>189.72</v>
      </c>
      <c r="I14" s="14">
        <v>94.10112</v>
      </c>
      <c r="J14" s="14">
        <v>658.5</v>
      </c>
      <c r="K14" s="14">
        <f>VLOOKUP($B14,'TOTAL (2026)'!$B$6:$IO$85,36,0)</f>
        <v>0</v>
      </c>
      <c r="L14" s="14">
        <f>VLOOKUP($B14,'TOTAL (2026)'!$B$6:$MM$85,37,FALSE)</f>
        <v>0</v>
      </c>
      <c r="M14" s="30">
        <f t="shared" si="1"/>
        <v>0</v>
      </c>
      <c r="N14" s="14">
        <f>SUM(VLOOKUP($B14,'TOTAL (2026)'!$B$6:$MM$85,38,FALSE)+VLOOKUP($B14,'TOTAL (2026)'!$B$6:$MM$85,37,FALSE))</f>
        <v>0</v>
      </c>
      <c r="O14" s="30">
        <f t="shared" si="2"/>
        <v>0</v>
      </c>
      <c r="P14" s="14">
        <f>VLOOKUP($B14,'TOTAL (2026)'!$B$6:$MM$85,46,FALSE)</f>
        <v>0</v>
      </c>
      <c r="Q14" s="30">
        <f t="shared" si="3"/>
        <v>0</v>
      </c>
      <c r="R14" s="14">
        <f>SUM(VLOOKUP($B14,'TOTAL (2026)'!$B$6:$MM$85,46,FALSE),VLOOKUP($B14,'TOTAL (2026)'!$B$6:$MM$85,47,FALSE))</f>
        <v>0</v>
      </c>
      <c r="S14" s="30">
        <f t="shared" si="4"/>
        <v>0</v>
      </c>
      <c r="T14" s="14">
        <f>VLOOKUP($B14,'TOTAL (2026)'!$B$6:$MM$85,74,FALSE)</f>
        <v>0</v>
      </c>
      <c r="U14" s="30">
        <f t="shared" si="21"/>
        <v>0</v>
      </c>
      <c r="V14" s="40">
        <f>VLOOKUP($B14,'TOTAL (2026)'!$B$6:$MM$85,77,FALSE)</f>
        <v>0</v>
      </c>
      <c r="W14" s="30">
        <f t="shared" si="5"/>
        <v>0</v>
      </c>
      <c r="X14" s="14">
        <f>VLOOKUP($B14,'TOTAL (2026)'!$B$6:$MM$85,78,FALSE)</f>
        <v>0</v>
      </c>
      <c r="Y14" s="30">
        <f t="shared" si="6"/>
        <v>0</v>
      </c>
      <c r="Z14" s="14">
        <f>VLOOKUP($B14,'TOTAL (2026)'!$B$6:$MM$85,79,FALSE)</f>
        <v>0</v>
      </c>
      <c r="AA14" s="30">
        <f t="shared" si="7"/>
        <v>0</v>
      </c>
      <c r="AB14" s="14">
        <f>VLOOKUP($B14,'TOTAL (2026)'!$B$6:$MM$85,83,FALSE)</f>
        <v>0</v>
      </c>
      <c r="AC14" s="30">
        <f t="shared" si="8"/>
        <v>0</v>
      </c>
      <c r="AD14" s="14">
        <f>VLOOKUP($B14,'TOTAL (2026)'!$B$6:$MM$85,100,FALSE)</f>
        <v>0</v>
      </c>
      <c r="AE14" s="30">
        <f t="shared" si="9"/>
        <v>0</v>
      </c>
      <c r="AF14" s="14">
        <f>VLOOKUP($B14,'TOTAL (2026)'!$B$6:$MM$85,107,FALSE)</f>
        <v>0</v>
      </c>
      <c r="AG14" s="30">
        <f t="shared" si="10"/>
        <v>0</v>
      </c>
      <c r="AH14" s="14">
        <f>VLOOKUP($B14,'TOTAL (2026)'!$B$6:$MM$85,108,FALSE)</f>
        <v>0</v>
      </c>
      <c r="AI14" s="30">
        <f t="shared" si="11"/>
        <v>0</v>
      </c>
      <c r="AJ14" s="14">
        <f>VLOOKUP($B14,'TOTAL (2026)'!$B$6:$MM$85,110,FALSE)+VLOOKUP($B14,'TOTAL (2026)'!$B$6:$MM$85,111,FALSE)</f>
        <v>0</v>
      </c>
      <c r="AK14" s="30">
        <f t="shared" si="12"/>
        <v>0</v>
      </c>
      <c r="AL14" s="14">
        <f>VLOOKUP($B14,'TOTAL (2026)'!$B$6:$MM$85,115,FALSE)</f>
        <v>0</v>
      </c>
      <c r="AM14" s="30">
        <f t="shared" si="13"/>
        <v>0</v>
      </c>
      <c r="AN14" s="14">
        <f>VLOOKUP($B14,'TOTAL (2026)'!$B$6:$MM$85,136,FALSE)</f>
        <v>0</v>
      </c>
      <c r="AO14" s="30">
        <f t="shared" si="14"/>
        <v>0</v>
      </c>
      <c r="AP14" s="14">
        <f>VLOOKUP($B14,'TOTAL (2026)'!$B$6:$MM$85,142,FALSE)</f>
        <v>0</v>
      </c>
      <c r="AQ14" s="30">
        <f t="shared" si="15"/>
        <v>0</v>
      </c>
      <c r="AR14" s="14">
        <f>VLOOKUP($B14,'TOTAL (2026)'!$B$6:$MM$85,146,FALSE)</f>
        <v>0</v>
      </c>
      <c r="AS14" s="30">
        <f t="shared" si="22"/>
        <v>0</v>
      </c>
      <c r="AT14" s="14">
        <f>VLOOKUP($B14,'TOTAL (2026)'!$B$6:$MM$85,151,FALSE)</f>
        <v>0</v>
      </c>
      <c r="AU14" s="30">
        <f t="shared" si="23"/>
        <v>0</v>
      </c>
      <c r="AV14" s="14">
        <f>VLOOKUP($B14,'TOTAL (2026)'!$B$6:$MM$85,152,FALSE)</f>
        <v>0</v>
      </c>
      <c r="AW14" s="30">
        <f t="shared" si="24"/>
        <v>0</v>
      </c>
      <c r="AX14" s="14">
        <f>VLOOKUP($B14,'TOTAL (2026)'!$B$6:$MM$85,155,FALSE)</f>
        <v>0</v>
      </c>
      <c r="AY14" s="30">
        <f t="shared" si="25"/>
        <v>0</v>
      </c>
      <c r="AZ14" s="14">
        <f>SUM((VLOOKUP($B14,'TOTAL (2026)'!$B$6:$MM$85,164,FALSE)),(VLOOKUP($B14,'TOTAL (2026)'!$B$6:$MM$85,176,FALSE)))</f>
        <v>0</v>
      </c>
      <c r="BA14" s="30">
        <f t="shared" si="26"/>
        <v>0</v>
      </c>
      <c r="BB14" s="14">
        <f>SUM((VLOOKUP($B14,'TOTAL (2026)'!$B$6:$MM$85,165,FALSE)),(VLOOKUP($B14,'TOTAL (2026)'!$B$6:$MM$85,177,FALSE)))</f>
        <v>0</v>
      </c>
      <c r="BC14" s="30">
        <f t="shared" si="27"/>
        <v>0</v>
      </c>
      <c r="BD14" s="14">
        <f>SUM(VLOOKUP($B14,'TOTAL (2026)'!$B$6:$MM$85,203,FALSE),VLOOKUP($B14,'TOTAL (2026)'!$B$6:$MM$85,204,FALSE))</f>
        <v>0</v>
      </c>
      <c r="BE14" s="30">
        <f t="shared" si="28"/>
        <v>0</v>
      </c>
      <c r="BF14" s="14">
        <f>VLOOKUP($B14,'TOTAL (2026)'!$B$6:$MM$85,212,FALSE)</f>
        <v>0</v>
      </c>
      <c r="BG14" s="30">
        <f t="shared" si="16"/>
        <v>0</v>
      </c>
      <c r="BH14" s="14">
        <f>VLOOKUP($B14,'TOTAL (2026)'!$B$6:$MM$85,227,FALSE)</f>
        <v>0</v>
      </c>
      <c r="BI14" s="30">
        <f t="shared" si="29"/>
        <v>0</v>
      </c>
      <c r="BJ14" s="14">
        <f>VLOOKUP($B14,'TOTAL (2026)'!$B$6:$MM$85,199,FALSE)</f>
        <v>0</v>
      </c>
      <c r="BK14" s="30">
        <f t="shared" si="30"/>
        <v>0</v>
      </c>
      <c r="BL14" s="14">
        <f>SUM(VLOOKUP($B14,'TOTAL (2026)'!$B$6:$MM$85,86,FALSE),VLOOKUP($B14,'TOTAL (2026)'!$B$6:$MM$85,90,FALSE),VLOOKUP($B14,'TOTAL (2026)'!$B$6:$MM$85,94,FALSE),VLOOKUP($B14,'TOTAL (2026)'!$B$6:$MM$85,98,FALSE))</f>
        <v>0</v>
      </c>
      <c r="BM14" s="30">
        <f t="shared" si="31"/>
        <v>0</v>
      </c>
      <c r="BN14" s="14">
        <f>SUM(VLOOKUP($B14,'TOTAL (2026)'!$B$6:$MM$85,119,FALSE),VLOOKUP($B14,'TOTAL (2026)'!$B$6:$MM$85,124,FALSE),VLOOKUP($B14,'TOTAL (2026)'!$B$6:$MM$85,129,FALSE),VLOOKUP($B14,'TOTAL (2026)'!$B$6:$MM$85,134,FALSE))</f>
        <v>0</v>
      </c>
      <c r="BO14" s="30">
        <f t="shared" si="32"/>
        <v>0</v>
      </c>
      <c r="BP14" s="14">
        <f>SUM(VLOOKUP($B14,'TOTAL (2026)'!$B$6:$MM$85,166,FALSE),VLOOKUP($B14,'TOTAL (2026)'!$B$6:$MM$85,168,FALSE),VLOOKUP($B14,'TOTAL (2026)'!$B$6:$MM$85,170,FALSE),VLOOKUP($B14,'TOTAL (2026)'!$B$6:$MM$85,172,FALSE))</f>
        <v>0</v>
      </c>
      <c r="BQ14" s="30">
        <f t="shared" si="33"/>
        <v>0</v>
      </c>
      <c r="BR14" s="14">
        <f>SUM(VLOOKUP($B14,'TOTAL (2026)'!$B$6:$MM$85,167,FALSE),VLOOKUP($B14,'TOTAL (2026)'!$B$6:$MM$85,169,FALSE),VLOOKUP($B14,'TOTAL (2026)'!$B$6:$MM$85,171,FALSE),VLOOKUP($B14,'TOTAL (2026)'!$B$6:$MM$85,173,FALSE))</f>
        <v>0</v>
      </c>
      <c r="BS14" s="30">
        <f t="shared" si="34"/>
        <v>0</v>
      </c>
    </row>
    <row r="15" ht="11.25" customHeight="1" spans="1:71">
      <c r="A15" s="1" t="s">
        <v>155</v>
      </c>
      <c r="B15" s="3">
        <v>30400</v>
      </c>
      <c r="C15" s="13" t="s">
        <v>200</v>
      </c>
      <c r="D15" s="14">
        <v>202.64</v>
      </c>
      <c r="E15" s="14">
        <v>214.88</v>
      </c>
      <c r="F15" s="14">
        <v>644.64</v>
      </c>
      <c r="G15" s="14">
        <v>214.2</v>
      </c>
      <c r="H15" s="14">
        <v>218.96</v>
      </c>
      <c r="I15" s="14">
        <v>108.60416</v>
      </c>
      <c r="J15" s="14">
        <v>650.4</v>
      </c>
      <c r="K15" s="14">
        <f>VLOOKUP($B15,'TOTAL (2026)'!$B$6:$IO$85,36,0)</f>
        <v>0</v>
      </c>
      <c r="L15" s="14">
        <f>VLOOKUP($B15,'TOTAL (2026)'!$B$6:$MM$85,37,FALSE)</f>
        <v>0</v>
      </c>
      <c r="M15" s="30">
        <f t="shared" si="1"/>
        <v>0</v>
      </c>
      <c r="N15" s="14">
        <f>SUM(VLOOKUP($B15,'TOTAL (2026)'!$B$6:$MM$85,38,FALSE)+VLOOKUP($B15,'TOTAL (2026)'!$B$6:$MM$85,37,FALSE))</f>
        <v>0</v>
      </c>
      <c r="O15" s="30">
        <f t="shared" si="2"/>
        <v>0</v>
      </c>
      <c r="P15" s="14">
        <f>VLOOKUP($B15,'TOTAL (2026)'!$B$6:$MM$85,46,FALSE)</f>
        <v>0</v>
      </c>
      <c r="Q15" s="30">
        <f t="shared" si="3"/>
        <v>0</v>
      </c>
      <c r="R15" s="14">
        <f>SUM(VLOOKUP($B15,'TOTAL (2026)'!$B$6:$MM$85,46,FALSE),VLOOKUP($B15,'TOTAL (2026)'!$B$6:$MM$85,47,FALSE))</f>
        <v>0</v>
      </c>
      <c r="S15" s="30">
        <f t="shared" si="4"/>
        <v>0</v>
      </c>
      <c r="T15" s="14">
        <f>VLOOKUP($B15,'TOTAL (2026)'!$B$6:$MM$85,74,FALSE)</f>
        <v>0</v>
      </c>
      <c r="U15" s="30">
        <f t="shared" si="21"/>
        <v>0</v>
      </c>
      <c r="V15" s="40">
        <f>VLOOKUP($B15,'TOTAL (2026)'!$B$6:$MM$85,77,FALSE)</f>
        <v>0</v>
      </c>
      <c r="W15" s="30">
        <f t="shared" si="5"/>
        <v>0</v>
      </c>
      <c r="X15" s="14">
        <f>VLOOKUP($B15,'TOTAL (2026)'!$B$6:$MM$85,78,FALSE)</f>
        <v>0</v>
      </c>
      <c r="Y15" s="30">
        <f t="shared" si="6"/>
        <v>0</v>
      </c>
      <c r="Z15" s="14">
        <f>VLOOKUP($B15,'TOTAL (2026)'!$B$6:$MM$85,79,FALSE)</f>
        <v>0</v>
      </c>
      <c r="AA15" s="30">
        <f t="shared" si="7"/>
        <v>0</v>
      </c>
      <c r="AB15" s="14">
        <f>VLOOKUP($B15,'TOTAL (2026)'!$B$6:$MM$85,83,FALSE)</f>
        <v>0</v>
      </c>
      <c r="AC15" s="30">
        <f t="shared" si="8"/>
        <v>0</v>
      </c>
      <c r="AD15" s="14">
        <f>VLOOKUP($B15,'TOTAL (2026)'!$B$6:$MM$85,100,FALSE)</f>
        <v>0</v>
      </c>
      <c r="AE15" s="30">
        <f t="shared" si="9"/>
        <v>0</v>
      </c>
      <c r="AF15" s="14">
        <f>VLOOKUP($B15,'TOTAL (2026)'!$B$6:$MM$85,107,FALSE)</f>
        <v>0</v>
      </c>
      <c r="AG15" s="30">
        <f t="shared" si="10"/>
        <v>0</v>
      </c>
      <c r="AH15" s="14">
        <f>VLOOKUP($B15,'TOTAL (2026)'!$B$6:$MM$85,108,FALSE)</f>
        <v>0</v>
      </c>
      <c r="AI15" s="30">
        <f t="shared" si="11"/>
        <v>0</v>
      </c>
      <c r="AJ15" s="14">
        <f>VLOOKUP($B15,'TOTAL (2026)'!$B$6:$MM$85,110,FALSE)+VLOOKUP($B15,'TOTAL (2026)'!$B$6:$MM$85,111,FALSE)</f>
        <v>0</v>
      </c>
      <c r="AK15" s="30">
        <f t="shared" si="12"/>
        <v>0</v>
      </c>
      <c r="AL15" s="14">
        <f>VLOOKUP($B15,'TOTAL (2026)'!$B$6:$MM$85,115,FALSE)</f>
        <v>0</v>
      </c>
      <c r="AM15" s="30">
        <f t="shared" si="13"/>
        <v>0</v>
      </c>
      <c r="AN15" s="14">
        <f>VLOOKUP($B15,'TOTAL (2026)'!$B$6:$MM$85,136,FALSE)</f>
        <v>0</v>
      </c>
      <c r="AO15" s="30">
        <f t="shared" si="14"/>
        <v>0</v>
      </c>
      <c r="AP15" s="14">
        <f>VLOOKUP($B15,'TOTAL (2026)'!$B$6:$MM$85,142,FALSE)</f>
        <v>0</v>
      </c>
      <c r="AQ15" s="30">
        <f t="shared" si="15"/>
        <v>0</v>
      </c>
      <c r="AR15" s="14">
        <f>VLOOKUP($B15,'TOTAL (2026)'!$B$6:$MM$85,146,FALSE)</f>
        <v>0</v>
      </c>
      <c r="AS15" s="30">
        <f t="shared" si="22"/>
        <v>0</v>
      </c>
      <c r="AT15" s="14">
        <f>VLOOKUP($B15,'TOTAL (2026)'!$B$6:$MM$85,151,FALSE)</f>
        <v>0</v>
      </c>
      <c r="AU15" s="30">
        <f t="shared" si="23"/>
        <v>0</v>
      </c>
      <c r="AV15" s="14">
        <f>VLOOKUP($B15,'TOTAL (2026)'!$B$6:$MM$85,152,FALSE)</f>
        <v>0</v>
      </c>
      <c r="AW15" s="30">
        <f t="shared" si="24"/>
        <v>0</v>
      </c>
      <c r="AX15" s="14">
        <f>VLOOKUP($B15,'TOTAL (2026)'!$B$6:$MM$85,155,FALSE)</f>
        <v>0</v>
      </c>
      <c r="AY15" s="30">
        <f t="shared" si="25"/>
        <v>0</v>
      </c>
      <c r="AZ15" s="14">
        <f>SUM((VLOOKUP($B15,'TOTAL (2026)'!$B$6:$MM$85,164,FALSE)),(VLOOKUP($B15,'TOTAL (2026)'!$B$6:$MM$85,176,FALSE)))</f>
        <v>0</v>
      </c>
      <c r="BA15" s="30">
        <f t="shared" si="26"/>
        <v>0</v>
      </c>
      <c r="BB15" s="14">
        <f>SUM((VLOOKUP($B15,'TOTAL (2026)'!$B$6:$MM$85,165,FALSE)),(VLOOKUP($B15,'TOTAL (2026)'!$B$6:$MM$85,177,FALSE)))</f>
        <v>0</v>
      </c>
      <c r="BC15" s="30">
        <f t="shared" si="27"/>
        <v>0</v>
      </c>
      <c r="BD15" s="14">
        <f>SUM(VLOOKUP($B15,'TOTAL (2026)'!$B$6:$MM$85,203,FALSE),VLOOKUP($B15,'TOTAL (2026)'!$B$6:$MM$85,204,FALSE))</f>
        <v>0</v>
      </c>
      <c r="BE15" s="30">
        <f t="shared" si="28"/>
        <v>0</v>
      </c>
      <c r="BF15" s="14">
        <f>VLOOKUP($B15,'TOTAL (2026)'!$B$6:$MM$85,212,FALSE)</f>
        <v>0</v>
      </c>
      <c r="BG15" s="30">
        <f t="shared" si="16"/>
        <v>0</v>
      </c>
      <c r="BH15" s="14">
        <f>VLOOKUP($B15,'TOTAL (2026)'!$B$6:$MM$85,227,FALSE)</f>
        <v>0</v>
      </c>
      <c r="BI15" s="30">
        <f t="shared" si="29"/>
        <v>0</v>
      </c>
      <c r="BJ15" s="14">
        <f>VLOOKUP($B15,'TOTAL (2026)'!$B$6:$MM$85,199,FALSE)</f>
        <v>0</v>
      </c>
      <c r="BK15" s="30">
        <f t="shared" si="30"/>
        <v>0</v>
      </c>
      <c r="BL15" s="14">
        <f>SUM(VLOOKUP($B15,'TOTAL (2026)'!$B$6:$MM$85,86,FALSE),VLOOKUP($B15,'TOTAL (2026)'!$B$6:$MM$85,90,FALSE),VLOOKUP($B15,'TOTAL (2026)'!$B$6:$MM$85,94,FALSE),VLOOKUP($B15,'TOTAL (2026)'!$B$6:$MM$85,98,FALSE))</f>
        <v>0</v>
      </c>
      <c r="BM15" s="30">
        <f t="shared" si="31"/>
        <v>0</v>
      </c>
      <c r="BN15" s="14">
        <f>SUM(VLOOKUP($B15,'TOTAL (2026)'!$B$6:$MM$85,119,FALSE),VLOOKUP($B15,'TOTAL (2026)'!$B$6:$MM$85,124,FALSE),VLOOKUP($B15,'TOTAL (2026)'!$B$6:$MM$85,129,FALSE),VLOOKUP($B15,'TOTAL (2026)'!$B$6:$MM$85,134,FALSE))</f>
        <v>0</v>
      </c>
      <c r="BO15" s="30">
        <f t="shared" si="32"/>
        <v>0</v>
      </c>
      <c r="BP15" s="14">
        <f>SUM(VLOOKUP($B15,'TOTAL (2026)'!$B$6:$MM$85,166,FALSE),VLOOKUP($B15,'TOTAL (2026)'!$B$6:$MM$85,168,FALSE),VLOOKUP($B15,'TOTAL (2026)'!$B$6:$MM$85,170,FALSE),VLOOKUP($B15,'TOTAL (2026)'!$B$6:$MM$85,172,FALSE))</f>
        <v>0</v>
      </c>
      <c r="BQ15" s="30">
        <f t="shared" si="33"/>
        <v>0</v>
      </c>
      <c r="BR15" s="14">
        <f>SUM(VLOOKUP($B15,'TOTAL (2026)'!$B$6:$MM$85,167,FALSE),VLOOKUP($B15,'TOTAL (2026)'!$B$6:$MM$85,169,FALSE),VLOOKUP($B15,'TOTAL (2026)'!$B$6:$MM$85,171,FALSE),VLOOKUP($B15,'TOTAL (2026)'!$B$6:$MM$85,173,FALSE))</f>
        <v>0</v>
      </c>
      <c r="BS15" s="30">
        <f t="shared" si="34"/>
        <v>0</v>
      </c>
    </row>
    <row r="16" ht="11.25" customHeight="1" spans="1:71">
      <c r="A16" s="1" t="s">
        <v>155</v>
      </c>
      <c r="B16" s="3">
        <v>30300</v>
      </c>
      <c r="C16" s="13" t="s">
        <v>203</v>
      </c>
      <c r="D16" s="14">
        <v>567.12</v>
      </c>
      <c r="E16" s="14">
        <v>478.72</v>
      </c>
      <c r="F16" s="14">
        <v>1463.36</v>
      </c>
      <c r="G16" s="14">
        <v>496.4</v>
      </c>
      <c r="H16" s="14">
        <v>517.48</v>
      </c>
      <c r="I16" s="14">
        <v>256.67008</v>
      </c>
      <c r="J16" s="14">
        <v>1831.8</v>
      </c>
      <c r="K16" s="14">
        <f>VLOOKUP($B16,'TOTAL (2026)'!$B$6:$IO$85,36,0)</f>
        <v>0</v>
      </c>
      <c r="L16" s="14">
        <f>VLOOKUP($B16,'TOTAL (2026)'!$B$6:$MM$85,37,FALSE)</f>
        <v>0</v>
      </c>
      <c r="M16" s="30">
        <f t="shared" si="1"/>
        <v>0</v>
      </c>
      <c r="N16" s="14">
        <f>SUM(VLOOKUP($B16,'TOTAL (2026)'!$B$6:$MM$85,38,FALSE)+VLOOKUP($B16,'TOTAL (2026)'!$B$6:$MM$85,37,FALSE))</f>
        <v>0</v>
      </c>
      <c r="O16" s="30">
        <f t="shared" si="2"/>
        <v>0</v>
      </c>
      <c r="P16" s="14">
        <f>VLOOKUP($B16,'TOTAL (2026)'!$B$6:$MM$85,46,FALSE)</f>
        <v>0</v>
      </c>
      <c r="Q16" s="30">
        <f t="shared" si="3"/>
        <v>0</v>
      </c>
      <c r="R16" s="14">
        <f>SUM(VLOOKUP($B16,'TOTAL (2026)'!$B$6:$MM$85,46,FALSE),VLOOKUP($B16,'TOTAL (2026)'!$B$6:$MM$85,47,FALSE))</f>
        <v>0</v>
      </c>
      <c r="S16" s="30">
        <f t="shared" si="4"/>
        <v>0</v>
      </c>
      <c r="T16" s="14">
        <f>VLOOKUP($B16,'TOTAL (2026)'!$B$6:$MM$85,74,FALSE)</f>
        <v>0</v>
      </c>
      <c r="U16" s="30">
        <f t="shared" si="21"/>
        <v>0</v>
      </c>
      <c r="V16" s="40">
        <f>VLOOKUP($B16,'TOTAL (2026)'!$B$6:$MM$85,77,FALSE)</f>
        <v>0</v>
      </c>
      <c r="W16" s="30">
        <f t="shared" si="5"/>
        <v>0</v>
      </c>
      <c r="X16" s="14">
        <f>VLOOKUP($B16,'TOTAL (2026)'!$B$6:$MM$85,78,FALSE)</f>
        <v>0</v>
      </c>
      <c r="Y16" s="30">
        <f t="shared" si="6"/>
        <v>0</v>
      </c>
      <c r="Z16" s="14">
        <f>VLOOKUP($B16,'TOTAL (2026)'!$B$6:$MM$85,79,FALSE)</f>
        <v>0</v>
      </c>
      <c r="AA16" s="30">
        <f t="shared" si="7"/>
        <v>0</v>
      </c>
      <c r="AB16" s="14">
        <f>VLOOKUP($B16,'TOTAL (2026)'!$B$6:$MM$85,83,FALSE)</f>
        <v>0</v>
      </c>
      <c r="AC16" s="30">
        <f t="shared" si="8"/>
        <v>0</v>
      </c>
      <c r="AD16" s="14">
        <f>VLOOKUP($B16,'TOTAL (2026)'!$B$6:$MM$85,100,FALSE)</f>
        <v>0</v>
      </c>
      <c r="AE16" s="30">
        <f t="shared" si="9"/>
        <v>0</v>
      </c>
      <c r="AF16" s="14">
        <f>VLOOKUP($B16,'TOTAL (2026)'!$B$6:$MM$85,107,FALSE)</f>
        <v>0</v>
      </c>
      <c r="AG16" s="30">
        <f t="shared" si="10"/>
        <v>0</v>
      </c>
      <c r="AH16" s="14">
        <f>VLOOKUP($B16,'TOTAL (2026)'!$B$6:$MM$85,108,FALSE)</f>
        <v>0</v>
      </c>
      <c r="AI16" s="30">
        <f t="shared" si="11"/>
        <v>0</v>
      </c>
      <c r="AJ16" s="14">
        <f>VLOOKUP($B16,'TOTAL (2026)'!$B$6:$MM$85,110,FALSE)+VLOOKUP($B16,'TOTAL (2026)'!$B$6:$MM$85,111,FALSE)</f>
        <v>0</v>
      </c>
      <c r="AK16" s="30">
        <f t="shared" si="12"/>
        <v>0</v>
      </c>
      <c r="AL16" s="14">
        <f>VLOOKUP($B16,'TOTAL (2026)'!$B$6:$MM$85,115,FALSE)</f>
        <v>0</v>
      </c>
      <c r="AM16" s="30">
        <f t="shared" si="13"/>
        <v>0</v>
      </c>
      <c r="AN16" s="14">
        <f>VLOOKUP($B16,'TOTAL (2026)'!$B$6:$MM$85,136,FALSE)</f>
        <v>0</v>
      </c>
      <c r="AO16" s="30">
        <f t="shared" si="14"/>
        <v>0</v>
      </c>
      <c r="AP16" s="14">
        <f>VLOOKUP($B16,'TOTAL (2026)'!$B$6:$MM$85,142,FALSE)</f>
        <v>0</v>
      </c>
      <c r="AQ16" s="30">
        <f t="shared" si="15"/>
        <v>0</v>
      </c>
      <c r="AR16" s="14">
        <f>VLOOKUP($B16,'TOTAL (2026)'!$B$6:$MM$85,146,FALSE)</f>
        <v>0</v>
      </c>
      <c r="AS16" s="30">
        <f t="shared" si="22"/>
        <v>0</v>
      </c>
      <c r="AT16" s="14">
        <f>VLOOKUP($B16,'TOTAL (2026)'!$B$6:$MM$85,151,FALSE)</f>
        <v>0</v>
      </c>
      <c r="AU16" s="30">
        <f t="shared" si="23"/>
        <v>0</v>
      </c>
      <c r="AV16" s="14">
        <f>VLOOKUP($B16,'TOTAL (2026)'!$B$6:$MM$85,152,FALSE)</f>
        <v>0</v>
      </c>
      <c r="AW16" s="30">
        <f t="shared" si="24"/>
        <v>0</v>
      </c>
      <c r="AX16" s="14">
        <f>VLOOKUP($B16,'TOTAL (2026)'!$B$6:$MM$85,155,FALSE)</f>
        <v>0</v>
      </c>
      <c r="AY16" s="30">
        <f t="shared" si="25"/>
        <v>0</v>
      </c>
      <c r="AZ16" s="14">
        <f>SUM((VLOOKUP($B16,'TOTAL (2026)'!$B$6:$MM$85,164,FALSE)),(VLOOKUP($B16,'TOTAL (2026)'!$B$6:$MM$85,176,FALSE)))</f>
        <v>0</v>
      </c>
      <c r="BA16" s="30">
        <f t="shared" si="26"/>
        <v>0</v>
      </c>
      <c r="BB16" s="14">
        <f>SUM((VLOOKUP($B16,'TOTAL (2026)'!$B$6:$MM$85,165,FALSE)),(VLOOKUP($B16,'TOTAL (2026)'!$B$6:$MM$85,177,FALSE)))</f>
        <v>0</v>
      </c>
      <c r="BC16" s="30">
        <f t="shared" si="27"/>
        <v>0</v>
      </c>
      <c r="BD16" s="14">
        <f>SUM(VLOOKUP($B16,'TOTAL (2026)'!$B$6:$MM$85,203,FALSE),VLOOKUP($B16,'TOTAL (2026)'!$B$6:$MM$85,204,FALSE))</f>
        <v>0</v>
      </c>
      <c r="BE16" s="30">
        <f t="shared" si="28"/>
        <v>0</v>
      </c>
      <c r="BF16" s="14">
        <f>VLOOKUP($B16,'TOTAL (2026)'!$B$6:$MM$85,212,FALSE)</f>
        <v>0</v>
      </c>
      <c r="BG16" s="30">
        <f t="shared" si="16"/>
        <v>0</v>
      </c>
      <c r="BH16" s="14">
        <f>VLOOKUP($B16,'TOTAL (2026)'!$B$6:$MM$85,227,FALSE)</f>
        <v>0</v>
      </c>
      <c r="BI16" s="30">
        <f t="shared" si="29"/>
        <v>0</v>
      </c>
      <c r="BJ16" s="14">
        <f>VLOOKUP($B16,'TOTAL (2026)'!$B$6:$MM$85,199,FALSE)</f>
        <v>0</v>
      </c>
      <c r="BK16" s="30">
        <f t="shared" si="30"/>
        <v>0</v>
      </c>
      <c r="BL16" s="14">
        <f>SUM(VLOOKUP($B16,'TOTAL (2026)'!$B$6:$MM$85,86,FALSE),VLOOKUP($B16,'TOTAL (2026)'!$B$6:$MM$85,90,FALSE),VLOOKUP($B16,'TOTAL (2026)'!$B$6:$MM$85,94,FALSE),VLOOKUP($B16,'TOTAL (2026)'!$B$6:$MM$85,98,FALSE))</f>
        <v>0</v>
      </c>
      <c r="BM16" s="30">
        <f t="shared" si="31"/>
        <v>0</v>
      </c>
      <c r="BN16" s="14">
        <f>SUM(VLOOKUP($B16,'TOTAL (2026)'!$B$6:$MM$85,119,FALSE),VLOOKUP($B16,'TOTAL (2026)'!$B$6:$MM$85,124,FALSE),VLOOKUP($B16,'TOTAL (2026)'!$B$6:$MM$85,129,FALSE),VLOOKUP($B16,'TOTAL (2026)'!$B$6:$MM$85,134,FALSE))</f>
        <v>0</v>
      </c>
      <c r="BO16" s="30">
        <f t="shared" si="32"/>
        <v>0</v>
      </c>
      <c r="BP16" s="14">
        <f>SUM(VLOOKUP($B16,'TOTAL (2026)'!$B$6:$MM$85,166,FALSE),VLOOKUP($B16,'TOTAL (2026)'!$B$6:$MM$85,168,FALSE),VLOOKUP($B16,'TOTAL (2026)'!$B$6:$MM$85,170,FALSE),VLOOKUP($B16,'TOTAL (2026)'!$B$6:$MM$85,172,FALSE))</f>
        <v>0</v>
      </c>
      <c r="BQ16" s="30">
        <f t="shared" si="33"/>
        <v>0</v>
      </c>
      <c r="BR16" s="14">
        <f>SUM(VLOOKUP($B16,'TOTAL (2026)'!$B$6:$MM$85,167,FALSE),VLOOKUP($B16,'TOTAL (2026)'!$B$6:$MM$85,169,FALSE),VLOOKUP($B16,'TOTAL (2026)'!$B$6:$MM$85,171,FALSE),VLOOKUP($B16,'TOTAL (2026)'!$B$6:$MM$85,173,FALSE))</f>
        <v>0</v>
      </c>
      <c r="BS16" s="30">
        <f t="shared" si="34"/>
        <v>0</v>
      </c>
    </row>
    <row r="17" ht="11.25" customHeight="1" spans="1:71">
      <c r="A17" s="1" t="s">
        <v>155</v>
      </c>
      <c r="B17" s="3">
        <v>31600</v>
      </c>
      <c r="C17" s="13" t="s">
        <v>207</v>
      </c>
      <c r="D17" s="14">
        <v>140.08</v>
      </c>
      <c r="E17" s="14">
        <v>140.08</v>
      </c>
      <c r="F17" s="14">
        <v>423.64</v>
      </c>
      <c r="G17" s="14">
        <v>140.08</v>
      </c>
      <c r="H17" s="14">
        <v>145.52</v>
      </c>
      <c r="I17" s="14">
        <v>72.17792</v>
      </c>
      <c r="J17" s="14">
        <v>442.2</v>
      </c>
      <c r="K17" s="14">
        <f>VLOOKUP($B17,'TOTAL (2026)'!$B$6:$IO$85,36,0)</f>
        <v>0</v>
      </c>
      <c r="L17" s="14">
        <f>VLOOKUP($B17,'TOTAL (2026)'!$B$6:$MM$85,37,FALSE)</f>
        <v>0</v>
      </c>
      <c r="M17" s="30">
        <f t="shared" si="1"/>
        <v>0</v>
      </c>
      <c r="N17" s="14">
        <f>SUM(VLOOKUP($B17,'TOTAL (2026)'!$B$6:$MM$85,38,FALSE)+VLOOKUP($B17,'TOTAL (2026)'!$B$6:$MM$85,37,FALSE))</f>
        <v>0</v>
      </c>
      <c r="O17" s="30">
        <f t="shared" si="2"/>
        <v>0</v>
      </c>
      <c r="P17" s="14">
        <f>VLOOKUP($B17,'TOTAL (2026)'!$B$6:$MM$85,46,FALSE)</f>
        <v>0</v>
      </c>
      <c r="Q17" s="30">
        <f t="shared" si="3"/>
        <v>0</v>
      </c>
      <c r="R17" s="14">
        <f>SUM(VLOOKUP($B17,'TOTAL (2026)'!$B$6:$MM$85,46,FALSE),VLOOKUP($B17,'TOTAL (2026)'!$B$6:$MM$85,47,FALSE))</f>
        <v>0</v>
      </c>
      <c r="S17" s="30">
        <f t="shared" si="4"/>
        <v>0</v>
      </c>
      <c r="T17" s="14">
        <f>VLOOKUP($B17,'TOTAL (2026)'!$B$6:$MM$85,74,FALSE)</f>
        <v>0</v>
      </c>
      <c r="U17" s="30">
        <f t="shared" si="21"/>
        <v>0</v>
      </c>
      <c r="V17" s="40">
        <f>VLOOKUP($B17,'TOTAL (2026)'!$B$6:$MM$85,77,FALSE)</f>
        <v>0</v>
      </c>
      <c r="W17" s="30">
        <f t="shared" si="5"/>
        <v>0</v>
      </c>
      <c r="X17" s="14">
        <f>VLOOKUP($B17,'TOTAL (2026)'!$B$6:$MM$85,78,FALSE)</f>
        <v>0</v>
      </c>
      <c r="Y17" s="30">
        <f t="shared" si="6"/>
        <v>0</v>
      </c>
      <c r="Z17" s="14">
        <f>VLOOKUP($B17,'TOTAL (2026)'!$B$6:$MM$85,79,FALSE)</f>
        <v>0</v>
      </c>
      <c r="AA17" s="30">
        <f t="shared" si="7"/>
        <v>0</v>
      </c>
      <c r="AB17" s="14">
        <f>VLOOKUP($B17,'TOTAL (2026)'!$B$6:$MM$85,83,FALSE)</f>
        <v>0</v>
      </c>
      <c r="AC17" s="30">
        <f t="shared" si="8"/>
        <v>0</v>
      </c>
      <c r="AD17" s="14">
        <f>VLOOKUP($B17,'TOTAL (2026)'!$B$6:$MM$85,100,FALSE)</f>
        <v>0</v>
      </c>
      <c r="AE17" s="30">
        <f t="shared" si="9"/>
        <v>0</v>
      </c>
      <c r="AF17" s="14">
        <f>VLOOKUP($B17,'TOTAL (2026)'!$B$6:$MM$85,107,FALSE)</f>
        <v>0</v>
      </c>
      <c r="AG17" s="30">
        <f t="shared" si="10"/>
        <v>0</v>
      </c>
      <c r="AH17" s="14">
        <f>VLOOKUP($B17,'TOTAL (2026)'!$B$6:$MM$85,108,FALSE)</f>
        <v>0</v>
      </c>
      <c r="AI17" s="30">
        <f t="shared" si="11"/>
        <v>0</v>
      </c>
      <c r="AJ17" s="14">
        <f>VLOOKUP($B17,'TOTAL (2026)'!$B$6:$MM$85,110,FALSE)+VLOOKUP($B17,'TOTAL (2026)'!$B$6:$MM$85,111,FALSE)</f>
        <v>0</v>
      </c>
      <c r="AK17" s="30">
        <f t="shared" si="12"/>
        <v>0</v>
      </c>
      <c r="AL17" s="14">
        <f>VLOOKUP($B17,'TOTAL (2026)'!$B$6:$MM$85,115,FALSE)</f>
        <v>0</v>
      </c>
      <c r="AM17" s="30">
        <f t="shared" si="13"/>
        <v>0</v>
      </c>
      <c r="AN17" s="14">
        <f>VLOOKUP($B17,'TOTAL (2026)'!$B$6:$MM$85,136,FALSE)</f>
        <v>0</v>
      </c>
      <c r="AO17" s="30">
        <f t="shared" si="14"/>
        <v>0</v>
      </c>
      <c r="AP17" s="14">
        <f>VLOOKUP($B17,'TOTAL (2026)'!$B$6:$MM$85,142,FALSE)</f>
        <v>0</v>
      </c>
      <c r="AQ17" s="30">
        <f t="shared" si="15"/>
        <v>0</v>
      </c>
      <c r="AR17" s="14">
        <f>VLOOKUP($B17,'TOTAL (2026)'!$B$6:$MM$85,146,FALSE)</f>
        <v>0</v>
      </c>
      <c r="AS17" s="30">
        <f t="shared" si="22"/>
        <v>0</v>
      </c>
      <c r="AT17" s="14">
        <f>VLOOKUP($B17,'TOTAL (2026)'!$B$6:$MM$85,151,FALSE)</f>
        <v>0</v>
      </c>
      <c r="AU17" s="30">
        <f t="shared" si="23"/>
        <v>0</v>
      </c>
      <c r="AV17" s="14">
        <f>VLOOKUP($B17,'TOTAL (2026)'!$B$6:$MM$85,152,FALSE)</f>
        <v>0</v>
      </c>
      <c r="AW17" s="30">
        <f t="shared" si="24"/>
        <v>0</v>
      </c>
      <c r="AX17" s="14">
        <f>VLOOKUP($B17,'TOTAL (2026)'!$B$6:$MM$85,155,FALSE)</f>
        <v>0</v>
      </c>
      <c r="AY17" s="30">
        <f t="shared" si="25"/>
        <v>0</v>
      </c>
      <c r="AZ17" s="14">
        <f>SUM((VLOOKUP($B17,'TOTAL (2026)'!$B$6:$MM$85,164,FALSE)),(VLOOKUP($B17,'TOTAL (2026)'!$B$6:$MM$85,176,FALSE)))</f>
        <v>0</v>
      </c>
      <c r="BA17" s="30">
        <f t="shared" si="26"/>
        <v>0</v>
      </c>
      <c r="BB17" s="14">
        <f>SUM((VLOOKUP($B17,'TOTAL (2026)'!$B$6:$MM$85,165,FALSE)),(VLOOKUP($B17,'TOTAL (2026)'!$B$6:$MM$85,177,FALSE)))</f>
        <v>0</v>
      </c>
      <c r="BC17" s="30">
        <f t="shared" si="27"/>
        <v>0</v>
      </c>
      <c r="BD17" s="14">
        <f>SUM(VLOOKUP($B17,'TOTAL (2026)'!$B$6:$MM$85,203,FALSE),VLOOKUP($B17,'TOTAL (2026)'!$B$6:$MM$85,204,FALSE))</f>
        <v>0</v>
      </c>
      <c r="BE17" s="30">
        <f t="shared" si="28"/>
        <v>0</v>
      </c>
      <c r="BF17" s="14">
        <f>VLOOKUP($B17,'TOTAL (2026)'!$B$6:$MM$85,212,FALSE)</f>
        <v>0</v>
      </c>
      <c r="BG17" s="30">
        <f t="shared" si="16"/>
        <v>0</v>
      </c>
      <c r="BH17" s="14">
        <f>VLOOKUP($B17,'TOTAL (2026)'!$B$6:$MM$85,227,FALSE)</f>
        <v>0</v>
      </c>
      <c r="BI17" s="30">
        <f t="shared" si="29"/>
        <v>0</v>
      </c>
      <c r="BJ17" s="14">
        <f>VLOOKUP($B17,'TOTAL (2026)'!$B$6:$MM$85,199,FALSE)</f>
        <v>0</v>
      </c>
      <c r="BK17" s="30">
        <f t="shared" si="30"/>
        <v>0</v>
      </c>
      <c r="BL17" s="14">
        <f>SUM(VLOOKUP($B17,'TOTAL (2026)'!$B$6:$MM$85,86,FALSE),VLOOKUP($B17,'TOTAL (2026)'!$B$6:$MM$85,90,FALSE),VLOOKUP($B17,'TOTAL (2026)'!$B$6:$MM$85,94,FALSE),VLOOKUP($B17,'TOTAL (2026)'!$B$6:$MM$85,98,FALSE))</f>
        <v>0</v>
      </c>
      <c r="BM17" s="30">
        <f t="shared" si="31"/>
        <v>0</v>
      </c>
      <c r="BN17" s="14">
        <f>SUM(VLOOKUP($B17,'TOTAL (2026)'!$B$6:$MM$85,119,FALSE),VLOOKUP($B17,'TOTAL (2026)'!$B$6:$MM$85,124,FALSE),VLOOKUP($B17,'TOTAL (2026)'!$B$6:$MM$85,129,FALSE),VLOOKUP($B17,'TOTAL (2026)'!$B$6:$MM$85,134,FALSE))</f>
        <v>0</v>
      </c>
      <c r="BO17" s="30">
        <f t="shared" si="32"/>
        <v>0</v>
      </c>
      <c r="BP17" s="14">
        <f>SUM(VLOOKUP($B17,'TOTAL (2026)'!$B$6:$MM$85,166,FALSE),VLOOKUP($B17,'TOTAL (2026)'!$B$6:$MM$85,168,FALSE),VLOOKUP($B17,'TOTAL (2026)'!$B$6:$MM$85,170,FALSE),VLOOKUP($B17,'TOTAL (2026)'!$B$6:$MM$85,172,FALSE))</f>
        <v>0</v>
      </c>
      <c r="BQ17" s="30">
        <f t="shared" si="33"/>
        <v>0</v>
      </c>
      <c r="BR17" s="14">
        <f>SUM(VLOOKUP($B17,'TOTAL (2026)'!$B$6:$MM$85,167,FALSE),VLOOKUP($B17,'TOTAL (2026)'!$B$6:$MM$85,169,FALSE),VLOOKUP($B17,'TOTAL (2026)'!$B$6:$MM$85,171,FALSE),VLOOKUP($B17,'TOTAL (2026)'!$B$6:$MM$85,173,FALSE))</f>
        <v>0</v>
      </c>
      <c r="BS17" s="30">
        <f t="shared" si="34"/>
        <v>0</v>
      </c>
    </row>
    <row r="18" ht="11.25" customHeight="1" spans="1:71">
      <c r="A18" s="1" t="s">
        <v>155</v>
      </c>
      <c r="B18" s="3">
        <v>30200</v>
      </c>
      <c r="C18" s="13" t="s">
        <v>210</v>
      </c>
      <c r="D18" s="14">
        <v>456.96</v>
      </c>
      <c r="E18" s="14">
        <v>372.64</v>
      </c>
      <c r="F18" s="14">
        <v>1136.28</v>
      </c>
      <c r="G18" s="14">
        <v>387.6</v>
      </c>
      <c r="H18" s="14">
        <v>405.96</v>
      </c>
      <c r="I18" s="14">
        <v>201.35616</v>
      </c>
      <c r="J18" s="14">
        <v>1455</v>
      </c>
      <c r="K18" s="14">
        <f>VLOOKUP($B18,'TOTAL (2026)'!$B$6:$IO$85,36,0)</f>
        <v>0</v>
      </c>
      <c r="L18" s="14">
        <f>VLOOKUP($B18,'TOTAL (2026)'!$B$6:$MM$85,37,FALSE)</f>
        <v>0</v>
      </c>
      <c r="M18" s="30">
        <f t="shared" si="1"/>
        <v>0</v>
      </c>
      <c r="N18" s="14">
        <f>SUM(VLOOKUP($B18,'TOTAL (2026)'!$B$6:$MM$85,38,FALSE)+VLOOKUP($B18,'TOTAL (2026)'!$B$6:$MM$85,37,FALSE))</f>
        <v>0</v>
      </c>
      <c r="O18" s="30">
        <f t="shared" si="2"/>
        <v>0</v>
      </c>
      <c r="P18" s="14">
        <f>VLOOKUP($B18,'TOTAL (2026)'!$B$6:$MM$85,46,FALSE)</f>
        <v>0</v>
      </c>
      <c r="Q18" s="30">
        <f t="shared" si="3"/>
        <v>0</v>
      </c>
      <c r="R18" s="14">
        <f>SUM(VLOOKUP($B18,'TOTAL (2026)'!$B$6:$MM$85,46,FALSE),VLOOKUP($B18,'TOTAL (2026)'!$B$6:$MM$85,47,FALSE))</f>
        <v>0</v>
      </c>
      <c r="S18" s="30">
        <f t="shared" si="4"/>
        <v>0</v>
      </c>
      <c r="T18" s="14">
        <f>VLOOKUP($B18,'TOTAL (2026)'!$B$6:$MM$85,74,FALSE)</f>
        <v>0</v>
      </c>
      <c r="U18" s="30">
        <f t="shared" si="21"/>
        <v>0</v>
      </c>
      <c r="V18" s="40">
        <f>VLOOKUP($B18,'TOTAL (2026)'!$B$6:$MM$85,77,FALSE)</f>
        <v>0</v>
      </c>
      <c r="W18" s="30">
        <f t="shared" si="5"/>
        <v>0</v>
      </c>
      <c r="X18" s="14">
        <f>VLOOKUP($B18,'TOTAL (2026)'!$B$6:$MM$85,78,FALSE)</f>
        <v>0</v>
      </c>
      <c r="Y18" s="30">
        <f t="shared" si="6"/>
        <v>0</v>
      </c>
      <c r="Z18" s="14">
        <f>VLOOKUP($B18,'TOTAL (2026)'!$B$6:$MM$85,79,FALSE)</f>
        <v>0</v>
      </c>
      <c r="AA18" s="30">
        <f t="shared" si="7"/>
        <v>0</v>
      </c>
      <c r="AB18" s="14">
        <f>VLOOKUP($B18,'TOTAL (2026)'!$B$6:$MM$85,83,FALSE)</f>
        <v>0</v>
      </c>
      <c r="AC18" s="30">
        <f t="shared" si="8"/>
        <v>0</v>
      </c>
      <c r="AD18" s="14">
        <f>VLOOKUP($B18,'TOTAL (2026)'!$B$6:$MM$85,100,FALSE)</f>
        <v>0</v>
      </c>
      <c r="AE18" s="30">
        <f t="shared" si="9"/>
        <v>0</v>
      </c>
      <c r="AF18" s="14">
        <f>VLOOKUP($B18,'TOTAL (2026)'!$B$6:$MM$85,107,FALSE)</f>
        <v>0</v>
      </c>
      <c r="AG18" s="30">
        <f t="shared" si="10"/>
        <v>0</v>
      </c>
      <c r="AH18" s="14">
        <f>VLOOKUP($B18,'TOTAL (2026)'!$B$6:$MM$85,108,FALSE)</f>
        <v>0</v>
      </c>
      <c r="AI18" s="30">
        <f t="shared" si="11"/>
        <v>0</v>
      </c>
      <c r="AJ18" s="14">
        <f>VLOOKUP($B18,'TOTAL (2026)'!$B$6:$MM$85,110,FALSE)+VLOOKUP($B18,'TOTAL (2026)'!$B$6:$MM$85,111,FALSE)</f>
        <v>0</v>
      </c>
      <c r="AK18" s="30">
        <f t="shared" si="12"/>
        <v>0</v>
      </c>
      <c r="AL18" s="14">
        <f>VLOOKUP($B18,'TOTAL (2026)'!$B$6:$MM$85,115,FALSE)</f>
        <v>0</v>
      </c>
      <c r="AM18" s="30">
        <f t="shared" si="13"/>
        <v>0</v>
      </c>
      <c r="AN18" s="14">
        <f>VLOOKUP($B18,'TOTAL (2026)'!$B$6:$MM$85,136,FALSE)</f>
        <v>0</v>
      </c>
      <c r="AO18" s="30">
        <f t="shared" si="14"/>
        <v>0</v>
      </c>
      <c r="AP18" s="14">
        <f>VLOOKUP($B18,'TOTAL (2026)'!$B$6:$MM$85,142,FALSE)</f>
        <v>0</v>
      </c>
      <c r="AQ18" s="30">
        <f t="shared" si="15"/>
        <v>0</v>
      </c>
      <c r="AR18" s="14">
        <f>VLOOKUP($B18,'TOTAL (2026)'!$B$6:$MM$85,146,FALSE)</f>
        <v>0</v>
      </c>
      <c r="AS18" s="30">
        <f t="shared" si="22"/>
        <v>0</v>
      </c>
      <c r="AT18" s="14">
        <f>VLOOKUP($B18,'TOTAL (2026)'!$B$6:$MM$85,151,FALSE)</f>
        <v>0</v>
      </c>
      <c r="AU18" s="30">
        <f t="shared" si="23"/>
        <v>0</v>
      </c>
      <c r="AV18" s="14">
        <f>VLOOKUP($B18,'TOTAL (2026)'!$B$6:$MM$85,152,FALSE)</f>
        <v>0</v>
      </c>
      <c r="AW18" s="30">
        <f t="shared" si="24"/>
        <v>0</v>
      </c>
      <c r="AX18" s="14">
        <f>VLOOKUP($B18,'TOTAL (2026)'!$B$6:$MM$85,155,FALSE)</f>
        <v>0</v>
      </c>
      <c r="AY18" s="30">
        <f t="shared" si="25"/>
        <v>0</v>
      </c>
      <c r="AZ18" s="14">
        <f>SUM((VLOOKUP($B18,'TOTAL (2026)'!$B$6:$MM$85,164,FALSE)),(VLOOKUP($B18,'TOTAL (2026)'!$B$6:$MM$85,176,FALSE)))</f>
        <v>0</v>
      </c>
      <c r="BA18" s="30">
        <f t="shared" si="26"/>
        <v>0</v>
      </c>
      <c r="BB18" s="14">
        <f>SUM((VLOOKUP($B18,'TOTAL (2026)'!$B$6:$MM$85,165,FALSE)),(VLOOKUP($B18,'TOTAL (2026)'!$B$6:$MM$85,177,FALSE)))</f>
        <v>0</v>
      </c>
      <c r="BC18" s="30">
        <f t="shared" si="27"/>
        <v>0</v>
      </c>
      <c r="BD18" s="14">
        <f>SUM(VLOOKUP($B18,'TOTAL (2026)'!$B$6:$MM$85,203,FALSE),VLOOKUP($B18,'TOTAL (2026)'!$B$6:$MM$85,204,FALSE))</f>
        <v>0</v>
      </c>
      <c r="BE18" s="30">
        <f t="shared" si="28"/>
        <v>0</v>
      </c>
      <c r="BF18" s="14">
        <f>VLOOKUP($B18,'TOTAL (2026)'!$B$6:$MM$85,212,FALSE)</f>
        <v>0</v>
      </c>
      <c r="BG18" s="30">
        <f t="shared" si="16"/>
        <v>0</v>
      </c>
      <c r="BH18" s="14">
        <f>VLOOKUP($B18,'TOTAL (2026)'!$B$6:$MM$85,227,FALSE)</f>
        <v>0</v>
      </c>
      <c r="BI18" s="30">
        <f t="shared" si="29"/>
        <v>0</v>
      </c>
      <c r="BJ18" s="14">
        <f>VLOOKUP($B18,'TOTAL (2026)'!$B$6:$MM$85,199,FALSE)</f>
        <v>0</v>
      </c>
      <c r="BK18" s="30">
        <f t="shared" si="30"/>
        <v>0</v>
      </c>
      <c r="BL18" s="14">
        <f>SUM(VLOOKUP($B18,'TOTAL (2026)'!$B$6:$MM$85,86,FALSE),VLOOKUP($B18,'TOTAL (2026)'!$B$6:$MM$85,90,FALSE),VLOOKUP($B18,'TOTAL (2026)'!$B$6:$MM$85,94,FALSE),VLOOKUP($B18,'TOTAL (2026)'!$B$6:$MM$85,98,FALSE))</f>
        <v>0</v>
      </c>
      <c r="BM18" s="30">
        <f t="shared" si="31"/>
        <v>0</v>
      </c>
      <c r="BN18" s="14">
        <f>SUM(VLOOKUP($B18,'TOTAL (2026)'!$B$6:$MM$85,119,FALSE),VLOOKUP($B18,'TOTAL (2026)'!$B$6:$MM$85,124,FALSE),VLOOKUP($B18,'TOTAL (2026)'!$B$6:$MM$85,129,FALSE),VLOOKUP($B18,'TOTAL (2026)'!$B$6:$MM$85,134,FALSE))</f>
        <v>0</v>
      </c>
      <c r="BO18" s="30">
        <f t="shared" si="32"/>
        <v>0</v>
      </c>
      <c r="BP18" s="14">
        <f>SUM(VLOOKUP($B18,'TOTAL (2026)'!$B$6:$MM$85,166,FALSE),VLOOKUP($B18,'TOTAL (2026)'!$B$6:$MM$85,168,FALSE),VLOOKUP($B18,'TOTAL (2026)'!$B$6:$MM$85,170,FALSE),VLOOKUP($B18,'TOTAL (2026)'!$B$6:$MM$85,172,FALSE))</f>
        <v>0</v>
      </c>
      <c r="BQ18" s="30">
        <f t="shared" si="33"/>
        <v>0</v>
      </c>
      <c r="BR18" s="14">
        <f>SUM(VLOOKUP($B18,'TOTAL (2026)'!$B$6:$MM$85,167,FALSE),VLOOKUP($B18,'TOTAL (2026)'!$B$6:$MM$85,169,FALSE),VLOOKUP($B18,'TOTAL (2026)'!$B$6:$MM$85,171,FALSE),VLOOKUP($B18,'TOTAL (2026)'!$B$6:$MM$85,173,FALSE))</f>
        <v>0</v>
      </c>
      <c r="BS18" s="30">
        <f t="shared" si="34"/>
        <v>0</v>
      </c>
    </row>
    <row r="19" ht="11.25" customHeight="1" spans="1:71">
      <c r="A19" s="1" t="s">
        <v>155</v>
      </c>
      <c r="B19" s="3">
        <v>32000</v>
      </c>
      <c r="C19" s="13" t="s">
        <v>213</v>
      </c>
      <c r="D19" s="14">
        <v>151.64</v>
      </c>
      <c r="E19" s="14">
        <v>141.44</v>
      </c>
      <c r="F19" s="14">
        <v>431.8</v>
      </c>
      <c r="G19" s="14">
        <v>144.16</v>
      </c>
      <c r="H19" s="14">
        <v>149.6</v>
      </c>
      <c r="I19" s="14">
        <v>74.2016</v>
      </c>
      <c r="J19" s="14">
        <v>489.6</v>
      </c>
      <c r="K19" s="14">
        <f>VLOOKUP($B19,'TOTAL (2026)'!$B$6:$IO$85,36,0)</f>
        <v>0</v>
      </c>
      <c r="L19" s="14">
        <f>VLOOKUP($B19,'TOTAL (2026)'!$B$6:$MM$85,37,FALSE)</f>
        <v>0</v>
      </c>
      <c r="M19" s="30">
        <f t="shared" si="1"/>
        <v>0</v>
      </c>
      <c r="N19" s="14">
        <f>SUM(VLOOKUP($B19,'TOTAL (2026)'!$B$6:$MM$85,38,FALSE)+VLOOKUP($B19,'TOTAL (2026)'!$B$6:$MM$85,37,FALSE))</f>
        <v>0</v>
      </c>
      <c r="O19" s="30">
        <f t="shared" si="2"/>
        <v>0</v>
      </c>
      <c r="P19" s="14">
        <f>VLOOKUP($B19,'TOTAL (2026)'!$B$6:$MM$85,46,FALSE)</f>
        <v>0</v>
      </c>
      <c r="Q19" s="30">
        <f t="shared" si="3"/>
        <v>0</v>
      </c>
      <c r="R19" s="14">
        <f>SUM(VLOOKUP($B19,'TOTAL (2026)'!$B$6:$MM$85,46,FALSE),VLOOKUP($B19,'TOTAL (2026)'!$B$6:$MM$85,47,FALSE))</f>
        <v>0</v>
      </c>
      <c r="S19" s="30">
        <f t="shared" si="4"/>
        <v>0</v>
      </c>
      <c r="T19" s="14">
        <f>VLOOKUP($B19,'TOTAL (2026)'!$B$6:$MM$85,74,FALSE)</f>
        <v>0</v>
      </c>
      <c r="U19" s="30">
        <f t="shared" si="21"/>
        <v>0</v>
      </c>
      <c r="V19" s="40">
        <f>VLOOKUP($B19,'TOTAL (2026)'!$B$6:$MM$85,77,FALSE)</f>
        <v>0</v>
      </c>
      <c r="W19" s="30">
        <f t="shared" si="5"/>
        <v>0</v>
      </c>
      <c r="X19" s="14">
        <f>VLOOKUP($B19,'TOTAL (2026)'!$B$6:$MM$85,78,FALSE)</f>
        <v>0</v>
      </c>
      <c r="Y19" s="30">
        <f t="shared" si="6"/>
        <v>0</v>
      </c>
      <c r="Z19" s="14">
        <f>VLOOKUP($B19,'TOTAL (2026)'!$B$6:$MM$85,79,FALSE)</f>
        <v>0</v>
      </c>
      <c r="AA19" s="30">
        <f t="shared" si="7"/>
        <v>0</v>
      </c>
      <c r="AB19" s="14">
        <f>VLOOKUP($B19,'TOTAL (2026)'!$B$6:$MM$85,83,FALSE)</f>
        <v>0</v>
      </c>
      <c r="AC19" s="30">
        <f t="shared" si="8"/>
        <v>0</v>
      </c>
      <c r="AD19" s="14">
        <f>VLOOKUP($B19,'TOTAL (2026)'!$B$6:$MM$85,100,FALSE)</f>
        <v>0</v>
      </c>
      <c r="AE19" s="30">
        <f t="shared" si="9"/>
        <v>0</v>
      </c>
      <c r="AF19" s="14">
        <f>VLOOKUP($B19,'TOTAL (2026)'!$B$6:$MM$85,107,FALSE)</f>
        <v>0</v>
      </c>
      <c r="AG19" s="30">
        <f t="shared" si="10"/>
        <v>0</v>
      </c>
      <c r="AH19" s="14">
        <f>VLOOKUP($B19,'TOTAL (2026)'!$B$6:$MM$85,108,FALSE)</f>
        <v>0</v>
      </c>
      <c r="AI19" s="30">
        <f t="shared" si="11"/>
        <v>0</v>
      </c>
      <c r="AJ19" s="14">
        <f>VLOOKUP($B19,'TOTAL (2026)'!$B$6:$MM$85,110,FALSE)+VLOOKUP($B19,'TOTAL (2026)'!$B$6:$MM$85,111,FALSE)</f>
        <v>0</v>
      </c>
      <c r="AK19" s="30">
        <f t="shared" si="12"/>
        <v>0</v>
      </c>
      <c r="AL19" s="14">
        <f>VLOOKUP($B19,'TOTAL (2026)'!$B$6:$MM$85,115,FALSE)</f>
        <v>0</v>
      </c>
      <c r="AM19" s="30">
        <f t="shared" si="13"/>
        <v>0</v>
      </c>
      <c r="AN19" s="14">
        <f>VLOOKUP($B19,'TOTAL (2026)'!$B$6:$MM$85,136,FALSE)</f>
        <v>0</v>
      </c>
      <c r="AO19" s="30">
        <f t="shared" si="14"/>
        <v>0</v>
      </c>
      <c r="AP19" s="14">
        <f>VLOOKUP($B19,'TOTAL (2026)'!$B$6:$MM$85,142,FALSE)</f>
        <v>0</v>
      </c>
      <c r="AQ19" s="30">
        <f t="shared" si="15"/>
        <v>0</v>
      </c>
      <c r="AR19" s="14">
        <f>VLOOKUP($B19,'TOTAL (2026)'!$B$6:$MM$85,146,FALSE)</f>
        <v>0</v>
      </c>
      <c r="AS19" s="30">
        <f t="shared" si="22"/>
        <v>0</v>
      </c>
      <c r="AT19" s="14">
        <f>VLOOKUP($B19,'TOTAL (2026)'!$B$6:$MM$85,151,FALSE)</f>
        <v>0</v>
      </c>
      <c r="AU19" s="30">
        <f t="shared" si="23"/>
        <v>0</v>
      </c>
      <c r="AV19" s="14">
        <f>VLOOKUP($B19,'TOTAL (2026)'!$B$6:$MM$85,152,FALSE)</f>
        <v>0</v>
      </c>
      <c r="AW19" s="30">
        <f t="shared" si="24"/>
        <v>0</v>
      </c>
      <c r="AX19" s="14">
        <f>VLOOKUP($B19,'TOTAL (2026)'!$B$6:$MM$85,155,FALSE)</f>
        <v>0</v>
      </c>
      <c r="AY19" s="30">
        <f t="shared" si="25"/>
        <v>0</v>
      </c>
      <c r="AZ19" s="14">
        <f>SUM((VLOOKUP($B19,'TOTAL (2026)'!$B$6:$MM$85,164,FALSE)),(VLOOKUP($B19,'TOTAL (2026)'!$B$6:$MM$85,176,FALSE)))</f>
        <v>0</v>
      </c>
      <c r="BA19" s="30">
        <f t="shared" si="26"/>
        <v>0</v>
      </c>
      <c r="BB19" s="14">
        <f>SUM((VLOOKUP($B19,'TOTAL (2026)'!$B$6:$MM$85,165,FALSE)),(VLOOKUP($B19,'TOTAL (2026)'!$B$6:$MM$85,177,FALSE)))</f>
        <v>0</v>
      </c>
      <c r="BC19" s="30">
        <f t="shared" si="27"/>
        <v>0</v>
      </c>
      <c r="BD19" s="14">
        <f>SUM(VLOOKUP($B19,'TOTAL (2026)'!$B$6:$MM$85,203,FALSE),VLOOKUP($B19,'TOTAL (2026)'!$B$6:$MM$85,204,FALSE))</f>
        <v>0</v>
      </c>
      <c r="BE19" s="30">
        <f t="shared" si="28"/>
        <v>0</v>
      </c>
      <c r="BF19" s="14">
        <f>VLOOKUP($B19,'TOTAL (2026)'!$B$6:$MM$85,212,FALSE)</f>
        <v>0</v>
      </c>
      <c r="BG19" s="30">
        <f t="shared" si="16"/>
        <v>0</v>
      </c>
      <c r="BH19" s="14">
        <f>VLOOKUP($B19,'TOTAL (2026)'!$B$6:$MM$85,227,FALSE)</f>
        <v>0</v>
      </c>
      <c r="BI19" s="30">
        <f t="shared" si="29"/>
        <v>0</v>
      </c>
      <c r="BJ19" s="14">
        <f>VLOOKUP($B19,'TOTAL (2026)'!$B$6:$MM$85,199,FALSE)</f>
        <v>0</v>
      </c>
      <c r="BK19" s="30">
        <f t="shared" si="30"/>
        <v>0</v>
      </c>
      <c r="BL19" s="14">
        <f>SUM(VLOOKUP($B19,'TOTAL (2026)'!$B$6:$MM$85,86,FALSE),VLOOKUP($B19,'TOTAL (2026)'!$B$6:$MM$85,90,FALSE),VLOOKUP($B19,'TOTAL (2026)'!$B$6:$MM$85,94,FALSE),VLOOKUP($B19,'TOTAL (2026)'!$B$6:$MM$85,98,FALSE))</f>
        <v>0</v>
      </c>
      <c r="BM19" s="30">
        <f t="shared" si="31"/>
        <v>0</v>
      </c>
      <c r="BN19" s="14">
        <f>SUM(VLOOKUP($B19,'TOTAL (2026)'!$B$6:$MM$85,119,FALSE),VLOOKUP($B19,'TOTAL (2026)'!$B$6:$MM$85,124,FALSE),VLOOKUP($B19,'TOTAL (2026)'!$B$6:$MM$85,129,FALSE),VLOOKUP($B19,'TOTAL (2026)'!$B$6:$MM$85,134,FALSE))</f>
        <v>0</v>
      </c>
      <c r="BO19" s="30">
        <f t="shared" si="32"/>
        <v>0</v>
      </c>
      <c r="BP19" s="14">
        <f>SUM(VLOOKUP($B19,'TOTAL (2026)'!$B$6:$MM$85,166,FALSE),VLOOKUP($B19,'TOTAL (2026)'!$B$6:$MM$85,168,FALSE),VLOOKUP($B19,'TOTAL (2026)'!$B$6:$MM$85,170,FALSE),VLOOKUP($B19,'TOTAL (2026)'!$B$6:$MM$85,172,FALSE))</f>
        <v>0</v>
      </c>
      <c r="BQ19" s="30">
        <f t="shared" si="33"/>
        <v>0</v>
      </c>
      <c r="BR19" s="14">
        <f>SUM(VLOOKUP($B19,'TOTAL (2026)'!$B$6:$MM$85,167,FALSE),VLOOKUP($B19,'TOTAL (2026)'!$B$6:$MM$85,169,FALSE),VLOOKUP($B19,'TOTAL (2026)'!$B$6:$MM$85,171,FALSE),VLOOKUP($B19,'TOTAL (2026)'!$B$6:$MM$85,173,FALSE))</f>
        <v>0</v>
      </c>
      <c r="BS19" s="30">
        <f t="shared" si="34"/>
        <v>0</v>
      </c>
    </row>
    <row r="20" ht="11.25" customHeight="1" spans="1:71">
      <c r="A20" s="1" t="s">
        <v>155</v>
      </c>
      <c r="B20" s="3">
        <v>31700</v>
      </c>
      <c r="C20" s="13" t="s">
        <v>216</v>
      </c>
      <c r="D20" s="14">
        <v>148.92</v>
      </c>
      <c r="E20" s="14">
        <v>131.24</v>
      </c>
      <c r="F20" s="14">
        <v>399.16</v>
      </c>
      <c r="G20" s="14">
        <v>133.28</v>
      </c>
      <c r="H20" s="14">
        <v>138.72</v>
      </c>
      <c r="I20" s="14">
        <v>68.80512</v>
      </c>
      <c r="J20" s="14">
        <v>468.3</v>
      </c>
      <c r="K20" s="14">
        <f>VLOOKUP($B20,'TOTAL (2026)'!$B$6:$IO$85,36,0)</f>
        <v>0</v>
      </c>
      <c r="L20" s="14">
        <f>VLOOKUP($B20,'TOTAL (2026)'!$B$6:$MM$85,37,FALSE)</f>
        <v>0</v>
      </c>
      <c r="M20" s="30">
        <f t="shared" si="1"/>
        <v>0</v>
      </c>
      <c r="N20" s="14">
        <f>SUM(VLOOKUP($B20,'TOTAL (2026)'!$B$6:$MM$85,38,FALSE)+VLOOKUP($B20,'TOTAL (2026)'!$B$6:$MM$85,37,FALSE))</f>
        <v>0</v>
      </c>
      <c r="O20" s="30">
        <f t="shared" si="2"/>
        <v>0</v>
      </c>
      <c r="P20" s="14">
        <f>VLOOKUP($B20,'TOTAL (2026)'!$B$6:$MM$85,46,FALSE)</f>
        <v>0</v>
      </c>
      <c r="Q20" s="30">
        <f t="shared" si="3"/>
        <v>0</v>
      </c>
      <c r="R20" s="14">
        <f>SUM(VLOOKUP($B20,'TOTAL (2026)'!$B$6:$MM$85,46,FALSE),VLOOKUP($B20,'TOTAL (2026)'!$B$6:$MM$85,47,FALSE))</f>
        <v>0</v>
      </c>
      <c r="S20" s="30">
        <f t="shared" si="4"/>
        <v>0</v>
      </c>
      <c r="T20" s="14">
        <f>VLOOKUP($B20,'TOTAL (2026)'!$B$6:$MM$85,74,FALSE)</f>
        <v>0</v>
      </c>
      <c r="U20" s="30">
        <f t="shared" si="21"/>
        <v>0</v>
      </c>
      <c r="V20" s="40">
        <f>VLOOKUP($B20,'TOTAL (2026)'!$B$6:$MM$85,77,FALSE)</f>
        <v>0</v>
      </c>
      <c r="W20" s="30">
        <f t="shared" si="5"/>
        <v>0</v>
      </c>
      <c r="X20" s="14">
        <f>VLOOKUP($B20,'TOTAL (2026)'!$B$6:$MM$85,78,FALSE)</f>
        <v>0</v>
      </c>
      <c r="Y20" s="30">
        <f t="shared" si="6"/>
        <v>0</v>
      </c>
      <c r="Z20" s="14">
        <f>VLOOKUP($B20,'TOTAL (2026)'!$B$6:$MM$85,79,FALSE)</f>
        <v>0</v>
      </c>
      <c r="AA20" s="30">
        <f t="shared" si="7"/>
        <v>0</v>
      </c>
      <c r="AB20" s="14">
        <f>VLOOKUP($B20,'TOTAL (2026)'!$B$6:$MM$85,83,FALSE)</f>
        <v>0</v>
      </c>
      <c r="AC20" s="30">
        <f t="shared" si="8"/>
        <v>0</v>
      </c>
      <c r="AD20" s="14">
        <f>VLOOKUP($B20,'TOTAL (2026)'!$B$6:$MM$85,100,FALSE)</f>
        <v>0</v>
      </c>
      <c r="AE20" s="30">
        <f t="shared" si="9"/>
        <v>0</v>
      </c>
      <c r="AF20" s="14">
        <f>VLOOKUP($B20,'TOTAL (2026)'!$B$6:$MM$85,107,FALSE)</f>
        <v>0</v>
      </c>
      <c r="AG20" s="30">
        <f t="shared" si="10"/>
        <v>0</v>
      </c>
      <c r="AH20" s="14">
        <f>VLOOKUP($B20,'TOTAL (2026)'!$B$6:$MM$85,108,FALSE)</f>
        <v>0</v>
      </c>
      <c r="AI20" s="30">
        <f t="shared" si="11"/>
        <v>0</v>
      </c>
      <c r="AJ20" s="14">
        <f>VLOOKUP($B20,'TOTAL (2026)'!$B$6:$MM$85,110,FALSE)+VLOOKUP($B20,'TOTAL (2026)'!$B$6:$MM$85,111,FALSE)</f>
        <v>0</v>
      </c>
      <c r="AK20" s="30">
        <f t="shared" si="12"/>
        <v>0</v>
      </c>
      <c r="AL20" s="14">
        <f>VLOOKUP($B20,'TOTAL (2026)'!$B$6:$MM$85,115,FALSE)</f>
        <v>0</v>
      </c>
      <c r="AM20" s="30">
        <f t="shared" si="13"/>
        <v>0</v>
      </c>
      <c r="AN20" s="14">
        <f>VLOOKUP($B20,'TOTAL (2026)'!$B$6:$MM$85,136,FALSE)</f>
        <v>0</v>
      </c>
      <c r="AO20" s="30">
        <f t="shared" si="14"/>
        <v>0</v>
      </c>
      <c r="AP20" s="14">
        <f>VLOOKUP($B20,'TOTAL (2026)'!$B$6:$MM$85,142,FALSE)</f>
        <v>0</v>
      </c>
      <c r="AQ20" s="30">
        <f t="shared" si="15"/>
        <v>0</v>
      </c>
      <c r="AR20" s="14">
        <f>VLOOKUP($B20,'TOTAL (2026)'!$B$6:$MM$85,146,FALSE)</f>
        <v>0</v>
      </c>
      <c r="AS20" s="30">
        <f t="shared" si="22"/>
        <v>0</v>
      </c>
      <c r="AT20" s="14">
        <f>VLOOKUP($B20,'TOTAL (2026)'!$B$6:$MM$85,151,FALSE)</f>
        <v>0</v>
      </c>
      <c r="AU20" s="30">
        <f t="shared" si="23"/>
        <v>0</v>
      </c>
      <c r="AV20" s="14">
        <f>VLOOKUP($B20,'TOTAL (2026)'!$B$6:$MM$85,152,FALSE)</f>
        <v>0</v>
      </c>
      <c r="AW20" s="30">
        <f t="shared" si="24"/>
        <v>0</v>
      </c>
      <c r="AX20" s="14">
        <f>VLOOKUP($B20,'TOTAL (2026)'!$B$6:$MM$85,155,FALSE)</f>
        <v>0</v>
      </c>
      <c r="AY20" s="30">
        <f t="shared" si="25"/>
        <v>0</v>
      </c>
      <c r="AZ20" s="14">
        <f>SUM((VLOOKUP($B20,'TOTAL (2026)'!$B$6:$MM$85,164,FALSE)),(VLOOKUP($B20,'TOTAL (2026)'!$B$6:$MM$85,176,FALSE)))</f>
        <v>0</v>
      </c>
      <c r="BA20" s="30">
        <f t="shared" si="26"/>
        <v>0</v>
      </c>
      <c r="BB20" s="14">
        <f>SUM((VLOOKUP($B20,'TOTAL (2026)'!$B$6:$MM$85,165,FALSE)),(VLOOKUP($B20,'TOTAL (2026)'!$B$6:$MM$85,177,FALSE)))</f>
        <v>0</v>
      </c>
      <c r="BC20" s="30">
        <f t="shared" si="27"/>
        <v>0</v>
      </c>
      <c r="BD20" s="14">
        <f>SUM(VLOOKUP($B20,'TOTAL (2026)'!$B$6:$MM$85,203,FALSE),VLOOKUP($B20,'TOTAL (2026)'!$B$6:$MM$85,204,FALSE))</f>
        <v>0</v>
      </c>
      <c r="BE20" s="30">
        <f t="shared" si="28"/>
        <v>0</v>
      </c>
      <c r="BF20" s="14">
        <f>VLOOKUP($B20,'TOTAL (2026)'!$B$6:$MM$85,212,FALSE)</f>
        <v>0</v>
      </c>
      <c r="BG20" s="30">
        <f t="shared" si="16"/>
        <v>0</v>
      </c>
      <c r="BH20" s="14">
        <f>VLOOKUP($B20,'TOTAL (2026)'!$B$6:$MM$85,227,FALSE)</f>
        <v>0</v>
      </c>
      <c r="BI20" s="30">
        <f t="shared" si="29"/>
        <v>0</v>
      </c>
      <c r="BJ20" s="14">
        <f>VLOOKUP($B20,'TOTAL (2026)'!$B$6:$MM$85,199,FALSE)</f>
        <v>0</v>
      </c>
      <c r="BK20" s="30">
        <f t="shared" si="30"/>
        <v>0</v>
      </c>
      <c r="BL20" s="14">
        <f>SUM(VLOOKUP($B20,'TOTAL (2026)'!$B$6:$MM$85,86,FALSE),VLOOKUP($B20,'TOTAL (2026)'!$B$6:$MM$85,90,FALSE),VLOOKUP($B20,'TOTAL (2026)'!$B$6:$MM$85,94,FALSE),VLOOKUP($B20,'TOTAL (2026)'!$B$6:$MM$85,98,FALSE))</f>
        <v>0</v>
      </c>
      <c r="BM20" s="30">
        <f t="shared" si="31"/>
        <v>0</v>
      </c>
      <c r="BN20" s="14">
        <f>SUM(VLOOKUP($B20,'TOTAL (2026)'!$B$6:$MM$85,119,FALSE),VLOOKUP($B20,'TOTAL (2026)'!$B$6:$MM$85,124,FALSE),VLOOKUP($B20,'TOTAL (2026)'!$B$6:$MM$85,129,FALSE),VLOOKUP($B20,'TOTAL (2026)'!$B$6:$MM$85,134,FALSE))</f>
        <v>0</v>
      </c>
      <c r="BO20" s="30">
        <f t="shared" si="32"/>
        <v>0</v>
      </c>
      <c r="BP20" s="14">
        <f>SUM(VLOOKUP($B20,'TOTAL (2026)'!$B$6:$MM$85,166,FALSE),VLOOKUP($B20,'TOTAL (2026)'!$B$6:$MM$85,168,FALSE),VLOOKUP($B20,'TOTAL (2026)'!$B$6:$MM$85,170,FALSE),VLOOKUP($B20,'TOTAL (2026)'!$B$6:$MM$85,172,FALSE))</f>
        <v>0</v>
      </c>
      <c r="BQ20" s="30">
        <f t="shared" si="33"/>
        <v>0</v>
      </c>
      <c r="BR20" s="14">
        <f>SUM(VLOOKUP($B20,'TOTAL (2026)'!$B$6:$MM$85,167,FALSE),VLOOKUP($B20,'TOTAL (2026)'!$B$6:$MM$85,169,FALSE),VLOOKUP($B20,'TOTAL (2026)'!$B$6:$MM$85,171,FALSE),VLOOKUP($B20,'TOTAL (2026)'!$B$6:$MM$85,173,FALSE))</f>
        <v>0</v>
      </c>
      <c r="BS20" s="30">
        <f t="shared" si="34"/>
        <v>0</v>
      </c>
    </row>
    <row r="21" ht="11.25" customHeight="1" spans="1:71">
      <c r="A21" s="1" t="s">
        <v>155</v>
      </c>
      <c r="B21" s="3">
        <v>31300</v>
      </c>
      <c r="C21" s="13" t="s">
        <v>219</v>
      </c>
      <c r="D21" s="14">
        <v>1049.24</v>
      </c>
      <c r="E21" s="14">
        <v>971.72</v>
      </c>
      <c r="F21" s="14">
        <v>2933.52</v>
      </c>
      <c r="G21" s="14">
        <v>986</v>
      </c>
      <c r="H21" s="14">
        <v>1004.36</v>
      </c>
      <c r="I21" s="14">
        <v>498.16256</v>
      </c>
      <c r="J21" s="14">
        <v>3347.4</v>
      </c>
      <c r="K21" s="14">
        <f>VLOOKUP($B21,'TOTAL (2026)'!$B$6:$IO$85,36,0)</f>
        <v>0</v>
      </c>
      <c r="L21" s="14">
        <f>VLOOKUP($B21,'TOTAL (2026)'!$B$6:$MM$85,37,FALSE)</f>
        <v>0</v>
      </c>
      <c r="M21" s="30">
        <f t="shared" si="1"/>
        <v>0</v>
      </c>
      <c r="N21" s="14">
        <f>SUM(VLOOKUP($B21,'TOTAL (2026)'!$B$6:$MM$85,38,FALSE)+VLOOKUP($B21,'TOTAL (2026)'!$B$6:$MM$85,37,FALSE))</f>
        <v>0</v>
      </c>
      <c r="O21" s="30">
        <f t="shared" si="2"/>
        <v>0</v>
      </c>
      <c r="P21" s="14">
        <f>VLOOKUP($B21,'TOTAL (2026)'!$B$6:$MM$85,46,FALSE)</f>
        <v>0</v>
      </c>
      <c r="Q21" s="30">
        <f t="shared" si="3"/>
        <v>0</v>
      </c>
      <c r="R21" s="14">
        <f>SUM(VLOOKUP($B21,'TOTAL (2026)'!$B$6:$MM$85,46,FALSE),VLOOKUP($B21,'TOTAL (2026)'!$B$6:$MM$85,47,FALSE))</f>
        <v>0</v>
      </c>
      <c r="S21" s="30">
        <f t="shared" si="4"/>
        <v>0</v>
      </c>
      <c r="T21" s="14">
        <f>VLOOKUP($B21,'TOTAL (2026)'!$B$6:$MM$85,74,FALSE)</f>
        <v>0</v>
      </c>
      <c r="U21" s="30">
        <f t="shared" si="21"/>
        <v>0</v>
      </c>
      <c r="V21" s="40">
        <f>VLOOKUP($B21,'TOTAL (2026)'!$B$6:$MM$85,77,FALSE)</f>
        <v>0</v>
      </c>
      <c r="W21" s="30">
        <f t="shared" si="5"/>
        <v>0</v>
      </c>
      <c r="X21" s="14">
        <f>VLOOKUP($B21,'TOTAL (2026)'!$B$6:$MM$85,78,FALSE)</f>
        <v>0</v>
      </c>
      <c r="Y21" s="30">
        <f t="shared" si="6"/>
        <v>0</v>
      </c>
      <c r="Z21" s="14">
        <f>VLOOKUP($B21,'TOTAL (2026)'!$B$6:$MM$85,79,FALSE)</f>
        <v>0</v>
      </c>
      <c r="AA21" s="30">
        <f t="shared" si="7"/>
        <v>0</v>
      </c>
      <c r="AB21" s="14">
        <f>VLOOKUP($B21,'TOTAL (2026)'!$B$6:$MM$85,83,FALSE)</f>
        <v>0</v>
      </c>
      <c r="AC21" s="30">
        <f t="shared" si="8"/>
        <v>0</v>
      </c>
      <c r="AD21" s="14">
        <f>VLOOKUP($B21,'TOTAL (2026)'!$B$6:$MM$85,100,FALSE)</f>
        <v>0</v>
      </c>
      <c r="AE21" s="30">
        <f t="shared" si="9"/>
        <v>0</v>
      </c>
      <c r="AF21" s="14">
        <f>VLOOKUP($B21,'TOTAL (2026)'!$B$6:$MM$85,107,FALSE)</f>
        <v>0</v>
      </c>
      <c r="AG21" s="30">
        <f t="shared" si="10"/>
        <v>0</v>
      </c>
      <c r="AH21" s="14">
        <f>VLOOKUP($B21,'TOTAL (2026)'!$B$6:$MM$85,108,FALSE)</f>
        <v>0</v>
      </c>
      <c r="AI21" s="30">
        <f t="shared" si="11"/>
        <v>0</v>
      </c>
      <c r="AJ21" s="14">
        <f>VLOOKUP($B21,'TOTAL (2026)'!$B$6:$MM$85,110,FALSE)+VLOOKUP($B21,'TOTAL (2026)'!$B$6:$MM$85,111,FALSE)</f>
        <v>0</v>
      </c>
      <c r="AK21" s="30">
        <f t="shared" si="12"/>
        <v>0</v>
      </c>
      <c r="AL21" s="14">
        <f>VLOOKUP($B21,'TOTAL (2026)'!$B$6:$MM$85,115,FALSE)</f>
        <v>0</v>
      </c>
      <c r="AM21" s="30">
        <f t="shared" si="13"/>
        <v>0</v>
      </c>
      <c r="AN21" s="14">
        <f>VLOOKUP($B21,'TOTAL (2026)'!$B$6:$MM$85,136,FALSE)</f>
        <v>0</v>
      </c>
      <c r="AO21" s="30">
        <f t="shared" si="14"/>
        <v>0</v>
      </c>
      <c r="AP21" s="14">
        <f>VLOOKUP($B21,'TOTAL (2026)'!$B$6:$MM$85,142,FALSE)</f>
        <v>0</v>
      </c>
      <c r="AQ21" s="30">
        <f t="shared" si="15"/>
        <v>0</v>
      </c>
      <c r="AR21" s="14">
        <f>VLOOKUP($B21,'TOTAL (2026)'!$B$6:$MM$85,146,FALSE)</f>
        <v>0</v>
      </c>
      <c r="AS21" s="30">
        <f t="shared" si="22"/>
        <v>0</v>
      </c>
      <c r="AT21" s="14">
        <f>VLOOKUP($B21,'TOTAL (2026)'!$B$6:$MM$85,151,FALSE)</f>
        <v>0</v>
      </c>
      <c r="AU21" s="30">
        <f t="shared" si="23"/>
        <v>0</v>
      </c>
      <c r="AV21" s="14">
        <f>VLOOKUP($B21,'TOTAL (2026)'!$B$6:$MM$85,152,FALSE)</f>
        <v>0</v>
      </c>
      <c r="AW21" s="30">
        <f t="shared" si="24"/>
        <v>0</v>
      </c>
      <c r="AX21" s="14">
        <f>VLOOKUP($B21,'TOTAL (2026)'!$B$6:$MM$85,155,FALSE)</f>
        <v>0</v>
      </c>
      <c r="AY21" s="30">
        <f t="shared" si="25"/>
        <v>0</v>
      </c>
      <c r="AZ21" s="14">
        <f>SUM((VLOOKUP($B21,'TOTAL (2026)'!$B$6:$MM$85,164,FALSE)),(VLOOKUP($B21,'TOTAL (2026)'!$B$6:$MM$85,176,FALSE)))</f>
        <v>0</v>
      </c>
      <c r="BA21" s="30">
        <f t="shared" si="26"/>
        <v>0</v>
      </c>
      <c r="BB21" s="14">
        <f>SUM((VLOOKUP($B21,'TOTAL (2026)'!$B$6:$MM$85,165,FALSE)),(VLOOKUP($B21,'TOTAL (2026)'!$B$6:$MM$85,177,FALSE)))</f>
        <v>0</v>
      </c>
      <c r="BC21" s="30">
        <f t="shared" si="27"/>
        <v>0</v>
      </c>
      <c r="BD21" s="14">
        <f>SUM(VLOOKUP($B21,'TOTAL (2026)'!$B$6:$MM$85,203,FALSE),VLOOKUP($B21,'TOTAL (2026)'!$B$6:$MM$85,204,FALSE))</f>
        <v>0</v>
      </c>
      <c r="BE21" s="30">
        <f t="shared" si="28"/>
        <v>0</v>
      </c>
      <c r="BF21" s="14">
        <f>VLOOKUP($B21,'TOTAL (2026)'!$B$6:$MM$85,212,FALSE)</f>
        <v>0</v>
      </c>
      <c r="BG21" s="30">
        <f t="shared" si="16"/>
        <v>0</v>
      </c>
      <c r="BH21" s="14">
        <f>VLOOKUP($B21,'TOTAL (2026)'!$B$6:$MM$85,227,FALSE)</f>
        <v>0</v>
      </c>
      <c r="BI21" s="30">
        <f t="shared" si="29"/>
        <v>0</v>
      </c>
      <c r="BJ21" s="14">
        <f>VLOOKUP($B21,'TOTAL (2026)'!$B$6:$MM$85,199,FALSE)</f>
        <v>0</v>
      </c>
      <c r="BK21" s="30">
        <f t="shared" si="30"/>
        <v>0</v>
      </c>
      <c r="BL21" s="14">
        <f>SUM(VLOOKUP($B21,'TOTAL (2026)'!$B$6:$MM$85,86,FALSE),VLOOKUP($B21,'TOTAL (2026)'!$B$6:$MM$85,90,FALSE),VLOOKUP($B21,'TOTAL (2026)'!$B$6:$MM$85,94,FALSE),VLOOKUP($B21,'TOTAL (2026)'!$B$6:$MM$85,98,FALSE))</f>
        <v>0</v>
      </c>
      <c r="BM21" s="30">
        <f t="shared" si="31"/>
        <v>0</v>
      </c>
      <c r="BN21" s="14">
        <f>SUM(VLOOKUP($B21,'TOTAL (2026)'!$B$6:$MM$85,119,FALSE),VLOOKUP($B21,'TOTAL (2026)'!$B$6:$MM$85,124,FALSE),VLOOKUP($B21,'TOTAL (2026)'!$B$6:$MM$85,129,FALSE),VLOOKUP($B21,'TOTAL (2026)'!$B$6:$MM$85,134,FALSE))</f>
        <v>0</v>
      </c>
      <c r="BO21" s="30">
        <f t="shared" si="32"/>
        <v>0</v>
      </c>
      <c r="BP21" s="14">
        <f>SUM(VLOOKUP($B21,'TOTAL (2026)'!$B$6:$MM$85,166,FALSE),VLOOKUP($B21,'TOTAL (2026)'!$B$6:$MM$85,168,FALSE),VLOOKUP($B21,'TOTAL (2026)'!$B$6:$MM$85,170,FALSE),VLOOKUP($B21,'TOTAL (2026)'!$B$6:$MM$85,172,FALSE))</f>
        <v>0</v>
      </c>
      <c r="BQ21" s="30">
        <f t="shared" si="33"/>
        <v>0</v>
      </c>
      <c r="BR21" s="14">
        <f>SUM(VLOOKUP($B21,'TOTAL (2026)'!$B$6:$MM$85,167,FALSE),VLOOKUP($B21,'TOTAL (2026)'!$B$6:$MM$85,169,FALSE),VLOOKUP($B21,'TOTAL (2026)'!$B$6:$MM$85,171,FALSE),VLOOKUP($B21,'TOTAL (2026)'!$B$6:$MM$85,173,FALSE))</f>
        <v>0</v>
      </c>
      <c r="BS21" s="30">
        <f t="shared" si="34"/>
        <v>0</v>
      </c>
    </row>
    <row r="22" ht="11.25" customHeight="1" spans="1:71">
      <c r="A22" s="1" t="s">
        <v>155</v>
      </c>
      <c r="B22" s="3">
        <v>30100</v>
      </c>
      <c r="C22" s="13" t="s">
        <v>224</v>
      </c>
      <c r="D22" s="14">
        <v>1893.12</v>
      </c>
      <c r="E22" s="14">
        <v>1646.28</v>
      </c>
      <c r="F22" s="14">
        <v>5002.76</v>
      </c>
      <c r="G22" s="14">
        <v>1690.48</v>
      </c>
      <c r="H22" s="14">
        <v>1744.2</v>
      </c>
      <c r="I22" s="14">
        <v>865.1232</v>
      </c>
      <c r="J22" s="14">
        <v>6024.3</v>
      </c>
      <c r="K22" s="14">
        <f>VLOOKUP($B22,'TOTAL (2026)'!$B$6:$IO$85,36,0)</f>
        <v>0</v>
      </c>
      <c r="L22" s="14">
        <f>VLOOKUP($B22,'TOTAL (2026)'!$B$6:$MM$85,37,FALSE)</f>
        <v>0</v>
      </c>
      <c r="M22" s="30">
        <f t="shared" si="1"/>
        <v>0</v>
      </c>
      <c r="N22" s="14">
        <f>SUM(VLOOKUP($B22,'TOTAL (2026)'!$B$6:$MM$85,38,FALSE)+VLOOKUP($B22,'TOTAL (2026)'!$B$6:$MM$85,37,FALSE))</f>
        <v>0</v>
      </c>
      <c r="O22" s="30">
        <f t="shared" si="2"/>
        <v>0</v>
      </c>
      <c r="P22" s="14">
        <f>VLOOKUP($B22,'TOTAL (2026)'!$B$6:$MM$85,46,FALSE)</f>
        <v>0</v>
      </c>
      <c r="Q22" s="30">
        <f t="shared" si="3"/>
        <v>0</v>
      </c>
      <c r="R22" s="14">
        <f>SUM(VLOOKUP($B22,'TOTAL (2026)'!$B$6:$MM$85,46,FALSE),VLOOKUP($B22,'TOTAL (2026)'!$B$6:$MM$85,47,FALSE))</f>
        <v>0</v>
      </c>
      <c r="S22" s="30">
        <f t="shared" si="4"/>
        <v>0</v>
      </c>
      <c r="T22" s="14">
        <f>VLOOKUP($B22,'TOTAL (2026)'!$B$6:$MM$85,74,FALSE)</f>
        <v>0</v>
      </c>
      <c r="U22" s="30">
        <f t="shared" si="21"/>
        <v>0</v>
      </c>
      <c r="V22" s="40">
        <f>VLOOKUP($B22,'TOTAL (2026)'!$B$6:$MM$85,77,FALSE)</f>
        <v>0</v>
      </c>
      <c r="W22" s="30">
        <f t="shared" si="5"/>
        <v>0</v>
      </c>
      <c r="X22" s="14">
        <f>VLOOKUP($B22,'TOTAL (2026)'!$B$6:$MM$85,78,FALSE)</f>
        <v>0</v>
      </c>
      <c r="Y22" s="30">
        <f t="shared" si="6"/>
        <v>0</v>
      </c>
      <c r="Z22" s="14">
        <f>VLOOKUP($B22,'TOTAL (2026)'!$B$6:$MM$85,79,FALSE)</f>
        <v>0</v>
      </c>
      <c r="AA22" s="30">
        <f t="shared" si="7"/>
        <v>0</v>
      </c>
      <c r="AB22" s="14">
        <f>VLOOKUP($B22,'TOTAL (2026)'!$B$6:$MM$85,83,FALSE)</f>
        <v>0</v>
      </c>
      <c r="AC22" s="30">
        <f t="shared" si="8"/>
        <v>0</v>
      </c>
      <c r="AD22" s="14">
        <f>VLOOKUP($B22,'TOTAL (2026)'!$B$6:$MM$85,100,FALSE)</f>
        <v>0</v>
      </c>
      <c r="AE22" s="30">
        <f t="shared" si="9"/>
        <v>0</v>
      </c>
      <c r="AF22" s="14">
        <f>VLOOKUP($B22,'TOTAL (2026)'!$B$6:$MM$85,107,FALSE)</f>
        <v>0</v>
      </c>
      <c r="AG22" s="30">
        <f t="shared" si="10"/>
        <v>0</v>
      </c>
      <c r="AH22" s="14">
        <f>VLOOKUP($B22,'TOTAL (2026)'!$B$6:$MM$85,108,FALSE)</f>
        <v>0</v>
      </c>
      <c r="AI22" s="30">
        <f t="shared" si="11"/>
        <v>0</v>
      </c>
      <c r="AJ22" s="14">
        <f>VLOOKUP($B22,'TOTAL (2026)'!$B$6:$MM$85,110,FALSE)+VLOOKUP($B22,'TOTAL (2026)'!$B$6:$MM$85,111,FALSE)</f>
        <v>0</v>
      </c>
      <c r="AK22" s="30">
        <f t="shared" si="12"/>
        <v>0</v>
      </c>
      <c r="AL22" s="14">
        <f>VLOOKUP($B22,'TOTAL (2026)'!$B$6:$MM$85,115,FALSE)</f>
        <v>0</v>
      </c>
      <c r="AM22" s="30">
        <f t="shared" si="13"/>
        <v>0</v>
      </c>
      <c r="AN22" s="14">
        <f>VLOOKUP($B22,'TOTAL (2026)'!$B$6:$MM$85,136,FALSE)</f>
        <v>0</v>
      </c>
      <c r="AO22" s="30">
        <f t="shared" si="14"/>
        <v>0</v>
      </c>
      <c r="AP22" s="14">
        <f>VLOOKUP($B22,'TOTAL (2026)'!$B$6:$MM$85,142,FALSE)</f>
        <v>0</v>
      </c>
      <c r="AQ22" s="30">
        <f t="shared" si="15"/>
        <v>0</v>
      </c>
      <c r="AR22" s="14">
        <f>VLOOKUP($B22,'TOTAL (2026)'!$B$6:$MM$85,146,FALSE)</f>
        <v>0</v>
      </c>
      <c r="AS22" s="30">
        <f t="shared" si="22"/>
        <v>0</v>
      </c>
      <c r="AT22" s="14">
        <f>VLOOKUP($B22,'TOTAL (2026)'!$B$6:$MM$85,151,FALSE)</f>
        <v>0</v>
      </c>
      <c r="AU22" s="30">
        <f t="shared" si="23"/>
        <v>0</v>
      </c>
      <c r="AV22" s="14">
        <f>VLOOKUP($B22,'TOTAL (2026)'!$B$6:$MM$85,152,FALSE)</f>
        <v>0</v>
      </c>
      <c r="AW22" s="30">
        <f t="shared" si="24"/>
        <v>0</v>
      </c>
      <c r="AX22" s="14">
        <f>VLOOKUP($B22,'TOTAL (2026)'!$B$6:$MM$85,155,FALSE)</f>
        <v>0</v>
      </c>
      <c r="AY22" s="30">
        <f t="shared" si="25"/>
        <v>0</v>
      </c>
      <c r="AZ22" s="14">
        <f>SUM((VLOOKUP($B22,'TOTAL (2026)'!$B$6:$MM$85,164,FALSE)),(VLOOKUP($B22,'TOTAL (2026)'!$B$6:$MM$85,176,FALSE)))</f>
        <v>0</v>
      </c>
      <c r="BA22" s="30">
        <f t="shared" si="26"/>
        <v>0</v>
      </c>
      <c r="BB22" s="14">
        <f>SUM((VLOOKUP($B22,'TOTAL (2026)'!$B$6:$MM$85,165,FALSE)),(VLOOKUP($B22,'TOTAL (2026)'!$B$6:$MM$85,177,FALSE)))</f>
        <v>0</v>
      </c>
      <c r="BC22" s="30">
        <f t="shared" si="27"/>
        <v>0</v>
      </c>
      <c r="BD22" s="14">
        <f>SUM(VLOOKUP($B22,'TOTAL (2026)'!$B$6:$MM$85,203,FALSE),VLOOKUP($B22,'TOTAL (2026)'!$B$6:$MM$85,204,FALSE))</f>
        <v>0</v>
      </c>
      <c r="BE22" s="30">
        <f t="shared" si="28"/>
        <v>0</v>
      </c>
      <c r="BF22" s="14">
        <f>VLOOKUP($B22,'TOTAL (2026)'!$B$6:$MM$85,212,FALSE)</f>
        <v>0</v>
      </c>
      <c r="BG22" s="30">
        <f t="shared" si="16"/>
        <v>0</v>
      </c>
      <c r="BH22" s="14">
        <f>VLOOKUP($B22,'TOTAL (2026)'!$B$6:$MM$85,227,FALSE)</f>
        <v>0</v>
      </c>
      <c r="BI22" s="30">
        <f t="shared" si="29"/>
        <v>0</v>
      </c>
      <c r="BJ22" s="14">
        <f>VLOOKUP($B22,'TOTAL (2026)'!$B$6:$MM$85,199,FALSE)</f>
        <v>0</v>
      </c>
      <c r="BK22" s="30">
        <f t="shared" si="30"/>
        <v>0</v>
      </c>
      <c r="BL22" s="14">
        <f>SUM(VLOOKUP($B22,'TOTAL (2026)'!$B$6:$MM$85,86,FALSE),VLOOKUP($B22,'TOTAL (2026)'!$B$6:$MM$85,90,FALSE),VLOOKUP($B22,'TOTAL (2026)'!$B$6:$MM$85,94,FALSE),VLOOKUP($B22,'TOTAL (2026)'!$B$6:$MM$85,98,FALSE))</f>
        <v>0</v>
      </c>
      <c r="BM22" s="30">
        <f t="shared" si="31"/>
        <v>0</v>
      </c>
      <c r="BN22" s="14">
        <f>SUM(VLOOKUP($B22,'TOTAL (2026)'!$B$6:$MM$85,119,FALSE),VLOOKUP($B22,'TOTAL (2026)'!$B$6:$MM$85,124,FALSE),VLOOKUP($B22,'TOTAL (2026)'!$B$6:$MM$85,129,FALSE),VLOOKUP($B22,'TOTAL (2026)'!$B$6:$MM$85,134,FALSE))</f>
        <v>0</v>
      </c>
      <c r="BO22" s="30">
        <f t="shared" si="32"/>
        <v>0</v>
      </c>
      <c r="BP22" s="14">
        <f>SUM(VLOOKUP($B22,'TOTAL (2026)'!$B$6:$MM$85,166,FALSE),VLOOKUP($B22,'TOTAL (2026)'!$B$6:$MM$85,168,FALSE),VLOOKUP($B22,'TOTAL (2026)'!$B$6:$MM$85,170,FALSE),VLOOKUP($B22,'TOTAL (2026)'!$B$6:$MM$85,172,FALSE))</f>
        <v>0</v>
      </c>
      <c r="BQ22" s="30">
        <f t="shared" si="33"/>
        <v>0</v>
      </c>
      <c r="BR22" s="14">
        <f>SUM(VLOOKUP($B22,'TOTAL (2026)'!$B$6:$MM$85,167,FALSE),VLOOKUP($B22,'TOTAL (2026)'!$B$6:$MM$85,169,FALSE),VLOOKUP($B22,'TOTAL (2026)'!$B$6:$MM$85,171,FALSE),VLOOKUP($B22,'TOTAL (2026)'!$B$6:$MM$85,173,FALSE))</f>
        <v>0</v>
      </c>
      <c r="BS22" s="30">
        <f t="shared" si="34"/>
        <v>0</v>
      </c>
    </row>
    <row r="23" ht="11.25" customHeight="1" spans="1:71">
      <c r="A23" s="1" t="s">
        <v>155</v>
      </c>
      <c r="B23" s="3">
        <v>31900</v>
      </c>
      <c r="C23" s="13" t="s">
        <v>228</v>
      </c>
      <c r="D23" s="14">
        <v>2790.72</v>
      </c>
      <c r="E23" s="14">
        <v>2428.96</v>
      </c>
      <c r="F23" s="14">
        <v>7373.24</v>
      </c>
      <c r="G23" s="14">
        <v>2491.52</v>
      </c>
      <c r="H23" s="14">
        <v>2571.76</v>
      </c>
      <c r="I23" s="14">
        <v>1275.59296</v>
      </c>
      <c r="J23" s="14">
        <v>8892.6</v>
      </c>
      <c r="K23" s="14">
        <f>VLOOKUP($B23,'TOTAL (2026)'!$B$6:$IO$85,36,0)</f>
        <v>0</v>
      </c>
      <c r="L23" s="14">
        <f>VLOOKUP($B23,'TOTAL (2026)'!$B$6:$MM$85,37,FALSE)</f>
        <v>0</v>
      </c>
      <c r="M23" s="30">
        <f t="shared" si="1"/>
        <v>0</v>
      </c>
      <c r="N23" s="14">
        <f>SUM(VLOOKUP($B23,'TOTAL (2026)'!$B$6:$MM$85,38,FALSE)+VLOOKUP($B23,'TOTAL (2026)'!$B$6:$MM$85,37,FALSE))</f>
        <v>0</v>
      </c>
      <c r="O23" s="30">
        <f t="shared" si="2"/>
        <v>0</v>
      </c>
      <c r="P23" s="14">
        <f>VLOOKUP($B23,'TOTAL (2026)'!$B$6:$MM$85,46,FALSE)</f>
        <v>0</v>
      </c>
      <c r="Q23" s="30">
        <f t="shared" si="3"/>
        <v>0</v>
      </c>
      <c r="R23" s="14">
        <f>SUM(VLOOKUP($B23,'TOTAL (2026)'!$B$6:$MM$85,46,FALSE),VLOOKUP($B23,'TOTAL (2026)'!$B$6:$MM$85,47,FALSE))</f>
        <v>0</v>
      </c>
      <c r="S23" s="30">
        <f t="shared" si="4"/>
        <v>0</v>
      </c>
      <c r="T23" s="14">
        <f>VLOOKUP($B23,'TOTAL (2026)'!$B$6:$MM$85,74,FALSE)</f>
        <v>0</v>
      </c>
      <c r="U23" s="30">
        <f t="shared" si="21"/>
        <v>0</v>
      </c>
      <c r="V23" s="40">
        <f>VLOOKUP($B23,'TOTAL (2026)'!$B$6:$MM$85,77,FALSE)</f>
        <v>0</v>
      </c>
      <c r="W23" s="30">
        <f t="shared" si="5"/>
        <v>0</v>
      </c>
      <c r="X23" s="14">
        <f>VLOOKUP($B23,'TOTAL (2026)'!$B$6:$MM$85,78,FALSE)</f>
        <v>0</v>
      </c>
      <c r="Y23" s="30">
        <f t="shared" si="6"/>
        <v>0</v>
      </c>
      <c r="Z23" s="14">
        <f>VLOOKUP($B23,'TOTAL (2026)'!$B$6:$MM$85,79,FALSE)</f>
        <v>0</v>
      </c>
      <c r="AA23" s="30">
        <f t="shared" si="7"/>
        <v>0</v>
      </c>
      <c r="AB23" s="14">
        <f>VLOOKUP($B23,'TOTAL (2026)'!$B$6:$MM$85,83,FALSE)</f>
        <v>0</v>
      </c>
      <c r="AC23" s="30">
        <f t="shared" si="8"/>
        <v>0</v>
      </c>
      <c r="AD23" s="14">
        <f>VLOOKUP($B23,'TOTAL (2026)'!$B$6:$MM$85,100,FALSE)</f>
        <v>0</v>
      </c>
      <c r="AE23" s="30">
        <f t="shared" si="9"/>
        <v>0</v>
      </c>
      <c r="AF23" s="14">
        <f>VLOOKUP($B23,'TOTAL (2026)'!$B$6:$MM$85,107,FALSE)</f>
        <v>0</v>
      </c>
      <c r="AG23" s="30">
        <f t="shared" si="10"/>
        <v>0</v>
      </c>
      <c r="AH23" s="14">
        <f>VLOOKUP($B23,'TOTAL (2026)'!$B$6:$MM$85,108,FALSE)</f>
        <v>0</v>
      </c>
      <c r="AI23" s="30">
        <f t="shared" si="11"/>
        <v>0</v>
      </c>
      <c r="AJ23" s="14">
        <f>VLOOKUP($B23,'TOTAL (2026)'!$B$6:$MM$85,110,FALSE)+VLOOKUP($B23,'TOTAL (2026)'!$B$6:$MM$85,111,FALSE)</f>
        <v>0</v>
      </c>
      <c r="AK23" s="30">
        <f t="shared" si="12"/>
        <v>0</v>
      </c>
      <c r="AL23" s="14">
        <f>VLOOKUP($B23,'TOTAL (2026)'!$B$6:$MM$85,115,FALSE)</f>
        <v>0</v>
      </c>
      <c r="AM23" s="30">
        <f t="shared" si="13"/>
        <v>0</v>
      </c>
      <c r="AN23" s="14">
        <f>VLOOKUP($B23,'TOTAL (2026)'!$B$6:$MM$85,136,FALSE)</f>
        <v>0</v>
      </c>
      <c r="AO23" s="30">
        <f t="shared" si="14"/>
        <v>0</v>
      </c>
      <c r="AP23" s="14">
        <f>VLOOKUP($B23,'TOTAL (2026)'!$B$6:$MM$85,142,FALSE)</f>
        <v>0</v>
      </c>
      <c r="AQ23" s="30">
        <f t="shared" si="15"/>
        <v>0</v>
      </c>
      <c r="AR23" s="14">
        <f>VLOOKUP($B23,'TOTAL (2026)'!$B$6:$MM$85,146,FALSE)</f>
        <v>0</v>
      </c>
      <c r="AS23" s="30">
        <f t="shared" si="22"/>
        <v>0</v>
      </c>
      <c r="AT23" s="14">
        <f>VLOOKUP($B23,'TOTAL (2026)'!$B$6:$MM$85,151,FALSE)</f>
        <v>0</v>
      </c>
      <c r="AU23" s="30">
        <f t="shared" si="23"/>
        <v>0</v>
      </c>
      <c r="AV23" s="14">
        <f>VLOOKUP($B23,'TOTAL (2026)'!$B$6:$MM$85,152,FALSE)</f>
        <v>0</v>
      </c>
      <c r="AW23" s="30">
        <f t="shared" si="24"/>
        <v>0</v>
      </c>
      <c r="AX23" s="14">
        <f>VLOOKUP($B23,'TOTAL (2026)'!$B$6:$MM$85,155,FALSE)</f>
        <v>0</v>
      </c>
      <c r="AY23" s="30">
        <f t="shared" si="25"/>
        <v>0</v>
      </c>
      <c r="AZ23" s="14">
        <f>SUM((VLOOKUP($B23,'TOTAL (2026)'!$B$6:$MM$85,164,FALSE)),(VLOOKUP($B23,'TOTAL (2026)'!$B$6:$MM$85,176,FALSE)))</f>
        <v>0</v>
      </c>
      <c r="BA23" s="30">
        <f t="shared" si="26"/>
        <v>0</v>
      </c>
      <c r="BB23" s="14">
        <f>SUM((VLOOKUP($B23,'TOTAL (2026)'!$B$6:$MM$85,165,FALSE)),(VLOOKUP($B23,'TOTAL (2026)'!$B$6:$MM$85,177,FALSE)))</f>
        <v>0</v>
      </c>
      <c r="BC23" s="30">
        <f t="shared" si="27"/>
        <v>0</v>
      </c>
      <c r="BD23" s="14">
        <f>SUM(VLOOKUP($B23,'TOTAL (2026)'!$B$6:$MM$85,203,FALSE),VLOOKUP($B23,'TOTAL (2026)'!$B$6:$MM$85,204,FALSE))</f>
        <v>0</v>
      </c>
      <c r="BE23" s="30">
        <f t="shared" si="28"/>
        <v>0</v>
      </c>
      <c r="BF23" s="14">
        <f>VLOOKUP($B23,'TOTAL (2026)'!$B$6:$MM$85,212,FALSE)</f>
        <v>0</v>
      </c>
      <c r="BG23" s="30">
        <f t="shared" si="16"/>
        <v>0</v>
      </c>
      <c r="BH23" s="14">
        <f>VLOOKUP($B23,'TOTAL (2026)'!$B$6:$MM$85,227,FALSE)</f>
        <v>0</v>
      </c>
      <c r="BI23" s="30">
        <f t="shared" si="29"/>
        <v>0</v>
      </c>
      <c r="BJ23" s="14">
        <f>VLOOKUP($B23,'TOTAL (2026)'!$B$6:$MM$85,199,FALSE)</f>
        <v>0</v>
      </c>
      <c r="BK23" s="30">
        <f t="shared" si="30"/>
        <v>0</v>
      </c>
      <c r="BL23" s="14">
        <f>SUM(VLOOKUP($B23,'TOTAL (2026)'!$B$6:$MM$85,86,FALSE),VLOOKUP($B23,'TOTAL (2026)'!$B$6:$MM$85,90,FALSE),VLOOKUP($B23,'TOTAL (2026)'!$B$6:$MM$85,94,FALSE),VLOOKUP($B23,'TOTAL (2026)'!$B$6:$MM$85,98,FALSE))</f>
        <v>0</v>
      </c>
      <c r="BM23" s="30">
        <f t="shared" si="31"/>
        <v>0</v>
      </c>
      <c r="BN23" s="14">
        <f>SUM(VLOOKUP($B23,'TOTAL (2026)'!$B$6:$MM$85,119,FALSE),VLOOKUP($B23,'TOTAL (2026)'!$B$6:$MM$85,124,FALSE),VLOOKUP($B23,'TOTAL (2026)'!$B$6:$MM$85,129,FALSE),VLOOKUP($B23,'TOTAL (2026)'!$B$6:$MM$85,134,FALSE))</f>
        <v>0</v>
      </c>
      <c r="BO23" s="30">
        <f t="shared" si="32"/>
        <v>0</v>
      </c>
      <c r="BP23" s="14">
        <f>SUM(VLOOKUP($B23,'TOTAL (2026)'!$B$6:$MM$85,166,FALSE),VLOOKUP($B23,'TOTAL (2026)'!$B$6:$MM$85,168,FALSE),VLOOKUP($B23,'TOTAL (2026)'!$B$6:$MM$85,170,FALSE),VLOOKUP($B23,'TOTAL (2026)'!$B$6:$MM$85,172,FALSE))</f>
        <v>0</v>
      </c>
      <c r="BQ23" s="30">
        <f t="shared" si="33"/>
        <v>0</v>
      </c>
      <c r="BR23" s="14">
        <f>SUM(VLOOKUP($B23,'TOTAL (2026)'!$B$6:$MM$85,167,FALSE),VLOOKUP($B23,'TOTAL (2026)'!$B$6:$MM$85,169,FALSE),VLOOKUP($B23,'TOTAL (2026)'!$B$6:$MM$85,171,FALSE),VLOOKUP($B23,'TOTAL (2026)'!$B$6:$MM$85,173,FALSE))</f>
        <v>0</v>
      </c>
      <c r="BS23" s="30">
        <f t="shared" si="34"/>
        <v>0</v>
      </c>
    </row>
    <row r="24" ht="11.25" customHeight="1" spans="1:71">
      <c r="A24" s="1" t="s">
        <v>155</v>
      </c>
      <c r="B24" s="3">
        <v>31500</v>
      </c>
      <c r="C24" s="13" t="s">
        <v>231</v>
      </c>
      <c r="D24" s="14">
        <v>1012.52</v>
      </c>
      <c r="E24" s="14">
        <v>897.6</v>
      </c>
      <c r="F24" s="14">
        <v>2717.96</v>
      </c>
      <c r="G24" s="14">
        <v>915.28</v>
      </c>
      <c r="H24" s="14">
        <v>939.76</v>
      </c>
      <c r="I24" s="14">
        <v>466.12096</v>
      </c>
      <c r="J24" s="14">
        <v>3221.4</v>
      </c>
      <c r="K24" s="14">
        <f>VLOOKUP($B24,'TOTAL (2026)'!$B$6:$IO$85,36,0)</f>
        <v>0</v>
      </c>
      <c r="L24" s="14">
        <f>VLOOKUP($B24,'TOTAL (2026)'!$B$6:$MM$85,37,FALSE)</f>
        <v>42</v>
      </c>
      <c r="M24" s="30">
        <f t="shared" si="1"/>
        <v>0.0414806621103781</v>
      </c>
      <c r="N24" s="14">
        <f>SUM(VLOOKUP($B24,'TOTAL (2026)'!$B$6:$MM$85,38,FALSE)+VLOOKUP($B24,'TOTAL (2026)'!$B$6:$MM$85,37,FALSE))</f>
        <v>55</v>
      </c>
      <c r="O24" s="30">
        <f t="shared" si="2"/>
        <v>0.0543199146683522</v>
      </c>
      <c r="P24" s="14">
        <f>VLOOKUP($B24,'TOTAL (2026)'!$B$6:$MM$85,46,FALSE)</f>
        <v>1</v>
      </c>
      <c r="Q24" s="30">
        <f t="shared" si="3"/>
        <v>0.000987634812151859</v>
      </c>
      <c r="R24" s="14">
        <f>SUM(VLOOKUP($B24,'TOTAL (2026)'!$B$6:$MM$85,46,FALSE),VLOOKUP($B24,'TOTAL (2026)'!$B$6:$MM$85,47,FALSE))</f>
        <v>11</v>
      </c>
      <c r="S24" s="30">
        <f t="shared" si="4"/>
        <v>0.0108639829336704</v>
      </c>
      <c r="T24" s="14">
        <f>VLOOKUP($B24,'TOTAL (2026)'!$B$6:$MM$85,74,FALSE)</f>
        <v>0</v>
      </c>
      <c r="U24" s="30">
        <f t="shared" si="21"/>
        <v>0</v>
      </c>
      <c r="V24" s="40">
        <f>VLOOKUP($B24,'TOTAL (2026)'!$B$6:$MM$85,77,FALSE)</f>
        <v>167</v>
      </c>
      <c r="W24" s="30">
        <f t="shared" si="5"/>
        <v>0.16493501362936</v>
      </c>
      <c r="X24" s="14">
        <f>VLOOKUP($B24,'TOTAL (2026)'!$B$6:$MM$85,78,FALSE)</f>
        <v>122</v>
      </c>
      <c r="Y24" s="30">
        <f t="shared" si="6"/>
        <v>0.120491447082527</v>
      </c>
      <c r="Z24" s="14">
        <f>VLOOKUP($B24,'TOTAL (2026)'!$B$6:$MM$85,79,FALSE)</f>
        <v>91</v>
      </c>
      <c r="AA24" s="30">
        <f t="shared" si="7"/>
        <v>0.0898747679058191</v>
      </c>
      <c r="AB24" s="14">
        <f>VLOOKUP($B24,'TOTAL (2026)'!$B$6:$MM$85,83,FALSE)</f>
        <v>61</v>
      </c>
      <c r="AC24" s="30">
        <f t="shared" si="8"/>
        <v>0.0679590017825312</v>
      </c>
      <c r="AD24" s="14">
        <f>VLOOKUP($B24,'TOTAL (2026)'!$B$6:$MM$85,100,FALSE)</f>
        <v>101</v>
      </c>
      <c r="AE24" s="30">
        <f t="shared" si="9"/>
        <v>0.110348745739009</v>
      </c>
      <c r="AF24" s="14">
        <f>VLOOKUP($B24,'TOTAL (2026)'!$B$6:$MM$85,107,FALSE)</f>
        <v>152</v>
      </c>
      <c r="AG24" s="30">
        <f t="shared" si="10"/>
        <v>0.150120491447083</v>
      </c>
      <c r="AH24" s="14">
        <f>VLOOKUP($B24,'TOTAL (2026)'!$B$6:$MM$85,108,FALSE)</f>
        <v>100</v>
      </c>
      <c r="AI24" s="30">
        <f t="shared" si="11"/>
        <v>0.0987634812151859</v>
      </c>
      <c r="AJ24" s="14">
        <f>VLOOKUP($B24,'TOTAL (2026)'!$B$6:$MM$85,110,FALSE)+VLOOKUP($B24,'TOTAL (2026)'!$B$6:$MM$85,111,FALSE)</f>
        <v>52</v>
      </c>
      <c r="AK24" s="30">
        <f t="shared" si="12"/>
        <v>0.0513570102318967</v>
      </c>
      <c r="AL24" s="14">
        <f>VLOOKUP($B24,'TOTAL (2026)'!$B$6:$MM$85,115,FALSE)</f>
        <v>29</v>
      </c>
      <c r="AM24" s="30">
        <f t="shared" si="13"/>
        <v>0.0323083778966132</v>
      </c>
      <c r="AN24" s="14">
        <f>VLOOKUP($B24,'TOTAL (2026)'!$B$6:$MM$85,136,FALSE)</f>
        <v>49</v>
      </c>
      <c r="AO24" s="30">
        <f t="shared" si="14"/>
        <v>0.0535355301110043</v>
      </c>
      <c r="AP24" s="14">
        <f>VLOOKUP($B24,'TOTAL (2026)'!$B$6:$MM$85,142,FALSE)</f>
        <v>0</v>
      </c>
      <c r="AQ24" s="30">
        <f t="shared" si="15"/>
        <v>0</v>
      </c>
      <c r="AR24" s="14">
        <f>VLOOKUP($B24,'TOTAL (2026)'!$B$6:$MM$85,146,FALSE)</f>
        <v>0</v>
      </c>
      <c r="AS24" s="30">
        <f t="shared" si="22"/>
        <v>0</v>
      </c>
      <c r="AT24" s="14">
        <f>VLOOKUP($B24,'TOTAL (2026)'!$B$6:$MM$85,151,FALSE)</f>
        <v>0</v>
      </c>
      <c r="AU24" s="30">
        <f t="shared" si="23"/>
        <v>0</v>
      </c>
      <c r="AV24" s="14">
        <f>VLOOKUP($B24,'TOTAL (2026)'!$B$6:$MM$85,152,FALSE)</f>
        <v>0</v>
      </c>
      <c r="AW24" s="30">
        <f t="shared" si="24"/>
        <v>0</v>
      </c>
      <c r="AX24" s="14">
        <f>VLOOKUP($B24,'TOTAL (2026)'!$B$6:$MM$85,155,FALSE)</f>
        <v>97</v>
      </c>
      <c r="AY24" s="30">
        <f t="shared" si="25"/>
        <v>0.108065953654189</v>
      </c>
      <c r="AZ24" s="14">
        <f>SUM((VLOOKUP($B24,'TOTAL (2026)'!$B$6:$MM$85,164,FALSE)),(VLOOKUP($B24,'TOTAL (2026)'!$B$6:$MM$85,176,FALSE)))</f>
        <v>140</v>
      </c>
      <c r="BA24" s="30">
        <f t="shared" si="26"/>
        <v>0.155971479500891</v>
      </c>
      <c r="BB24" s="14">
        <f>SUM((VLOOKUP($B24,'TOTAL (2026)'!$B$6:$MM$85,165,FALSE)),(VLOOKUP($B24,'TOTAL (2026)'!$B$6:$MM$85,177,FALSE)))</f>
        <v>50</v>
      </c>
      <c r="BC24" s="30">
        <f t="shared" si="27"/>
        <v>0.0557040998217469</v>
      </c>
      <c r="BD24" s="14">
        <f>SUM(VLOOKUP($B24,'TOTAL (2026)'!$B$6:$MM$85,203,FALSE),VLOOKUP($B24,'TOTAL (2026)'!$B$6:$MM$85,204,FALSE))</f>
        <v>98</v>
      </c>
      <c r="BE24" s="30">
        <f t="shared" si="28"/>
        <v>0.104281944326211</v>
      </c>
      <c r="BF24" s="14">
        <f>VLOOKUP($B24,'TOTAL (2026)'!$B$6:$MM$85,212,FALSE)</f>
        <v>79</v>
      </c>
      <c r="BG24" s="30">
        <f t="shared" si="16"/>
        <v>0.0780231501599968</v>
      </c>
      <c r="BH24" s="14">
        <f>VLOOKUP($B24,'TOTAL (2026)'!$B$6:$MM$85,227,FALSE)</f>
        <v>0</v>
      </c>
      <c r="BI24" s="30">
        <f t="shared" si="29"/>
        <v>0</v>
      </c>
      <c r="BJ24" s="14">
        <f>VLOOKUP($B24,'TOTAL (2026)'!$B$6:$MM$85,199,FALSE)</f>
        <v>0</v>
      </c>
      <c r="BK24" s="30">
        <f t="shared" si="30"/>
        <v>0</v>
      </c>
      <c r="BL24" s="14">
        <f>SUM(VLOOKUP($B24,'TOTAL (2026)'!$B$6:$MM$85,86,FALSE),VLOOKUP($B24,'TOTAL (2026)'!$B$6:$MM$85,90,FALSE),VLOOKUP($B24,'TOTAL (2026)'!$B$6:$MM$85,94,FALSE),VLOOKUP($B24,'TOTAL (2026)'!$B$6:$MM$85,98,FALSE))</f>
        <v>25</v>
      </c>
      <c r="BM24" s="30">
        <f t="shared" si="31"/>
        <v>0.00688091070229327</v>
      </c>
      <c r="BN24" s="14">
        <f>SUM(VLOOKUP($B24,'TOTAL (2026)'!$B$6:$MM$85,119,FALSE),VLOOKUP($B24,'TOTAL (2026)'!$B$6:$MM$85,124,FALSE),VLOOKUP($B24,'TOTAL (2026)'!$B$6:$MM$85,129,FALSE),VLOOKUP($B24,'TOTAL (2026)'!$B$6:$MM$85,134,FALSE))</f>
        <v>12</v>
      </c>
      <c r="BO24" s="30">
        <f t="shared" si="32"/>
        <v>0.00330283713710077</v>
      </c>
      <c r="BP24" s="14">
        <f>SUM(VLOOKUP($B24,'TOTAL (2026)'!$B$6:$MM$85,166,FALSE),VLOOKUP($B24,'TOTAL (2026)'!$B$6:$MM$85,168,FALSE),VLOOKUP($B24,'TOTAL (2026)'!$B$6:$MM$85,170,FALSE),VLOOKUP($B24,'TOTAL (2026)'!$B$6:$MM$85,172,FALSE))</f>
        <v>49</v>
      </c>
      <c r="BQ24" s="30">
        <f t="shared" si="33"/>
        <v>0.0134865849764948</v>
      </c>
      <c r="BR24" s="14">
        <f>SUM(VLOOKUP($B24,'TOTAL (2026)'!$B$6:$MM$85,167,FALSE),VLOOKUP($B24,'TOTAL (2026)'!$B$6:$MM$85,169,FALSE),VLOOKUP($B24,'TOTAL (2026)'!$B$6:$MM$85,171,FALSE),VLOOKUP($B24,'TOTAL (2026)'!$B$6:$MM$85,173,FALSE))</f>
        <v>90</v>
      </c>
      <c r="BS24" s="30">
        <f t="shared" si="34"/>
        <v>0.0247712785282558</v>
      </c>
    </row>
    <row r="25" ht="11.25" customHeight="1" spans="1:71">
      <c r="A25" s="1" t="s">
        <v>155</v>
      </c>
      <c r="B25" s="3">
        <v>30700</v>
      </c>
      <c r="C25" s="13" t="s">
        <v>233</v>
      </c>
      <c r="D25" s="14">
        <v>501.16</v>
      </c>
      <c r="E25" s="14">
        <v>474.64</v>
      </c>
      <c r="F25" s="14">
        <v>1440.24</v>
      </c>
      <c r="G25" s="14">
        <v>483.48</v>
      </c>
      <c r="H25" s="14">
        <v>493</v>
      </c>
      <c r="I25" s="14">
        <v>244.528</v>
      </c>
      <c r="J25" s="14">
        <v>1599</v>
      </c>
      <c r="K25" s="14">
        <f>VLOOKUP($B25,'TOTAL (2026)'!$B$6:$IO$85,36,0)</f>
        <v>0</v>
      </c>
      <c r="L25" s="14">
        <f>VLOOKUP($B25,'TOTAL (2026)'!$B$6:$MM$85,37,FALSE)</f>
        <v>0</v>
      </c>
      <c r="M25" s="30">
        <f t="shared" si="1"/>
        <v>0</v>
      </c>
      <c r="N25" s="14">
        <f>SUM(VLOOKUP($B25,'TOTAL (2026)'!$B$6:$MM$85,38,FALSE)+VLOOKUP($B25,'TOTAL (2026)'!$B$6:$MM$85,37,FALSE))</f>
        <v>0</v>
      </c>
      <c r="O25" s="30">
        <f t="shared" si="2"/>
        <v>0</v>
      </c>
      <c r="P25" s="14">
        <f>VLOOKUP($B25,'TOTAL (2026)'!$B$6:$MM$85,46,FALSE)</f>
        <v>0</v>
      </c>
      <c r="Q25" s="30">
        <f t="shared" si="3"/>
        <v>0</v>
      </c>
      <c r="R25" s="14">
        <f>SUM(VLOOKUP($B25,'TOTAL (2026)'!$B$6:$MM$85,46,FALSE),VLOOKUP($B25,'TOTAL (2026)'!$B$6:$MM$85,47,FALSE))</f>
        <v>0</v>
      </c>
      <c r="S25" s="30">
        <f t="shared" si="4"/>
        <v>0</v>
      </c>
      <c r="T25" s="14">
        <f>VLOOKUP($B25,'TOTAL (2026)'!$B$6:$MM$85,74,FALSE)</f>
        <v>0</v>
      </c>
      <c r="U25" s="30">
        <f t="shared" si="21"/>
        <v>0</v>
      </c>
      <c r="V25" s="40">
        <f>VLOOKUP($B25,'TOTAL (2026)'!$B$6:$MM$85,77,FALSE)</f>
        <v>0</v>
      </c>
      <c r="W25" s="30">
        <f t="shared" si="5"/>
        <v>0</v>
      </c>
      <c r="X25" s="14">
        <f>VLOOKUP($B25,'TOTAL (2026)'!$B$6:$MM$85,78,FALSE)</f>
        <v>0</v>
      </c>
      <c r="Y25" s="30">
        <f t="shared" si="6"/>
        <v>0</v>
      </c>
      <c r="Z25" s="14">
        <f>VLOOKUP($B25,'TOTAL (2026)'!$B$6:$MM$85,79,FALSE)</f>
        <v>0</v>
      </c>
      <c r="AA25" s="30">
        <f t="shared" si="7"/>
        <v>0</v>
      </c>
      <c r="AB25" s="14">
        <f>VLOOKUP($B25,'TOTAL (2026)'!$B$6:$MM$85,83,FALSE)</f>
        <v>0</v>
      </c>
      <c r="AC25" s="30">
        <f t="shared" si="8"/>
        <v>0</v>
      </c>
      <c r="AD25" s="14">
        <f>VLOOKUP($B25,'TOTAL (2026)'!$B$6:$MM$85,100,FALSE)</f>
        <v>0</v>
      </c>
      <c r="AE25" s="30">
        <f t="shared" si="9"/>
        <v>0</v>
      </c>
      <c r="AF25" s="14">
        <f>VLOOKUP($B25,'TOTAL (2026)'!$B$6:$MM$85,107,FALSE)</f>
        <v>0</v>
      </c>
      <c r="AG25" s="30">
        <f t="shared" si="10"/>
        <v>0</v>
      </c>
      <c r="AH25" s="14">
        <f>VLOOKUP($B25,'TOTAL (2026)'!$B$6:$MM$85,108,FALSE)</f>
        <v>0</v>
      </c>
      <c r="AI25" s="30">
        <f t="shared" si="11"/>
        <v>0</v>
      </c>
      <c r="AJ25" s="14">
        <f>VLOOKUP($B25,'TOTAL (2026)'!$B$6:$MM$85,110,FALSE)+VLOOKUP($B25,'TOTAL (2026)'!$B$6:$MM$85,111,FALSE)</f>
        <v>0</v>
      </c>
      <c r="AK25" s="30">
        <f t="shared" si="12"/>
        <v>0</v>
      </c>
      <c r="AL25" s="14">
        <f>VLOOKUP($B25,'TOTAL (2026)'!$B$6:$MM$85,115,FALSE)</f>
        <v>0</v>
      </c>
      <c r="AM25" s="30">
        <f t="shared" si="13"/>
        <v>0</v>
      </c>
      <c r="AN25" s="14">
        <f>VLOOKUP($B25,'TOTAL (2026)'!$B$6:$MM$85,136,FALSE)</f>
        <v>0</v>
      </c>
      <c r="AO25" s="30">
        <f t="shared" si="14"/>
        <v>0</v>
      </c>
      <c r="AP25" s="14">
        <f>VLOOKUP($B25,'TOTAL (2026)'!$B$6:$MM$85,142,FALSE)</f>
        <v>0</v>
      </c>
      <c r="AQ25" s="30">
        <f t="shared" si="15"/>
        <v>0</v>
      </c>
      <c r="AR25" s="14">
        <f>VLOOKUP($B25,'TOTAL (2026)'!$B$6:$MM$85,146,FALSE)</f>
        <v>0</v>
      </c>
      <c r="AS25" s="30">
        <f t="shared" si="22"/>
        <v>0</v>
      </c>
      <c r="AT25" s="14">
        <f>VLOOKUP($B25,'TOTAL (2026)'!$B$6:$MM$85,151,FALSE)</f>
        <v>0</v>
      </c>
      <c r="AU25" s="30">
        <f t="shared" si="23"/>
        <v>0</v>
      </c>
      <c r="AV25" s="14">
        <f>VLOOKUP($B25,'TOTAL (2026)'!$B$6:$MM$85,152,FALSE)</f>
        <v>0</v>
      </c>
      <c r="AW25" s="30">
        <f t="shared" si="24"/>
        <v>0</v>
      </c>
      <c r="AX25" s="14">
        <f>VLOOKUP($B25,'TOTAL (2026)'!$B$6:$MM$85,155,FALSE)</f>
        <v>0</v>
      </c>
      <c r="AY25" s="30">
        <f t="shared" si="25"/>
        <v>0</v>
      </c>
      <c r="AZ25" s="14">
        <f>SUM((VLOOKUP($B25,'TOTAL (2026)'!$B$6:$MM$85,164,FALSE)),(VLOOKUP($B25,'TOTAL (2026)'!$B$6:$MM$85,176,FALSE)))</f>
        <v>0</v>
      </c>
      <c r="BA25" s="30">
        <f t="shared" si="26"/>
        <v>0</v>
      </c>
      <c r="BB25" s="14">
        <f>SUM((VLOOKUP($B25,'TOTAL (2026)'!$B$6:$MM$85,165,FALSE)),(VLOOKUP($B25,'TOTAL (2026)'!$B$6:$MM$85,177,FALSE)))</f>
        <v>0</v>
      </c>
      <c r="BC25" s="30">
        <f t="shared" si="27"/>
        <v>0</v>
      </c>
      <c r="BD25" s="14">
        <f>SUM(VLOOKUP($B25,'TOTAL (2026)'!$B$6:$MM$85,203,FALSE),VLOOKUP($B25,'TOTAL (2026)'!$B$6:$MM$85,204,FALSE))</f>
        <v>0</v>
      </c>
      <c r="BE25" s="30">
        <f t="shared" si="28"/>
        <v>0</v>
      </c>
      <c r="BF25" s="14">
        <f>VLOOKUP($B25,'TOTAL (2026)'!$B$6:$MM$85,212,FALSE)</f>
        <v>0</v>
      </c>
      <c r="BG25" s="30">
        <f t="shared" si="16"/>
        <v>0</v>
      </c>
      <c r="BH25" s="14">
        <f>VLOOKUP($B25,'TOTAL (2026)'!$B$6:$MM$85,227,FALSE)</f>
        <v>0</v>
      </c>
      <c r="BI25" s="30">
        <f t="shared" si="29"/>
        <v>0</v>
      </c>
      <c r="BJ25" s="14">
        <f>VLOOKUP($B25,'TOTAL (2026)'!$B$6:$MM$85,199,FALSE)</f>
        <v>0</v>
      </c>
      <c r="BK25" s="30">
        <f t="shared" si="30"/>
        <v>0</v>
      </c>
      <c r="BL25" s="14">
        <f>SUM(VLOOKUP($B25,'TOTAL (2026)'!$B$6:$MM$85,86,FALSE),VLOOKUP($B25,'TOTAL (2026)'!$B$6:$MM$85,90,FALSE),VLOOKUP($B25,'TOTAL (2026)'!$B$6:$MM$85,94,FALSE),VLOOKUP($B25,'TOTAL (2026)'!$B$6:$MM$85,98,FALSE))</f>
        <v>0</v>
      </c>
      <c r="BM25" s="30">
        <f t="shared" si="31"/>
        <v>0</v>
      </c>
      <c r="BN25" s="14">
        <f>SUM(VLOOKUP($B25,'TOTAL (2026)'!$B$6:$MM$85,119,FALSE),VLOOKUP($B25,'TOTAL (2026)'!$B$6:$MM$85,124,FALSE),VLOOKUP($B25,'TOTAL (2026)'!$B$6:$MM$85,129,FALSE),VLOOKUP($B25,'TOTAL (2026)'!$B$6:$MM$85,134,FALSE))</f>
        <v>0</v>
      </c>
      <c r="BO25" s="30">
        <f t="shared" si="32"/>
        <v>0</v>
      </c>
      <c r="BP25" s="14">
        <f>SUM(VLOOKUP($B25,'TOTAL (2026)'!$B$6:$MM$85,166,FALSE),VLOOKUP($B25,'TOTAL (2026)'!$B$6:$MM$85,168,FALSE),VLOOKUP($B25,'TOTAL (2026)'!$B$6:$MM$85,170,FALSE),VLOOKUP($B25,'TOTAL (2026)'!$B$6:$MM$85,172,FALSE))</f>
        <v>0</v>
      </c>
      <c r="BQ25" s="30">
        <f t="shared" si="33"/>
        <v>0</v>
      </c>
      <c r="BR25" s="14">
        <f>SUM(VLOOKUP($B25,'TOTAL (2026)'!$B$6:$MM$85,167,FALSE),VLOOKUP($B25,'TOTAL (2026)'!$B$6:$MM$85,169,FALSE),VLOOKUP($B25,'TOTAL (2026)'!$B$6:$MM$85,171,FALSE),VLOOKUP($B25,'TOTAL (2026)'!$B$6:$MM$85,173,FALSE))</f>
        <v>0</v>
      </c>
      <c r="BS25" s="30">
        <f t="shared" si="34"/>
        <v>0</v>
      </c>
    </row>
    <row r="26" ht="11.25" customHeight="1" spans="1:71">
      <c r="A26" s="1" t="s">
        <v>155</v>
      </c>
      <c r="B26" s="3">
        <v>30500</v>
      </c>
      <c r="C26" s="13" t="s">
        <v>236</v>
      </c>
      <c r="D26" s="14">
        <v>575.28</v>
      </c>
      <c r="E26" s="14">
        <v>510.68</v>
      </c>
      <c r="F26" s="14">
        <v>1547.68</v>
      </c>
      <c r="G26" s="14">
        <v>520.88</v>
      </c>
      <c r="H26" s="14">
        <v>537.2</v>
      </c>
      <c r="I26" s="14">
        <v>266.4512</v>
      </c>
      <c r="J26" s="14">
        <v>1833.3</v>
      </c>
      <c r="K26" s="14">
        <f>VLOOKUP($B26,'TOTAL (2026)'!$B$6:$IO$85,36,0)</f>
        <v>0</v>
      </c>
      <c r="L26" s="14">
        <f>VLOOKUP($B26,'TOTAL (2026)'!$B$6:$MM$85,37,FALSE)</f>
        <v>0</v>
      </c>
      <c r="M26" s="30">
        <f t="shared" si="1"/>
        <v>0</v>
      </c>
      <c r="N26" s="14">
        <f>SUM(VLOOKUP($B26,'TOTAL (2026)'!$B$6:$MM$85,38,FALSE)+VLOOKUP($B26,'TOTAL (2026)'!$B$6:$MM$85,37,FALSE))</f>
        <v>0</v>
      </c>
      <c r="O26" s="30">
        <f t="shared" si="2"/>
        <v>0</v>
      </c>
      <c r="P26" s="14">
        <f>VLOOKUP($B26,'TOTAL (2026)'!$B$6:$MM$85,46,FALSE)</f>
        <v>0</v>
      </c>
      <c r="Q26" s="30">
        <f t="shared" si="3"/>
        <v>0</v>
      </c>
      <c r="R26" s="14">
        <f>SUM(VLOOKUP($B26,'TOTAL (2026)'!$B$6:$MM$85,46,FALSE),VLOOKUP($B26,'TOTAL (2026)'!$B$6:$MM$85,47,FALSE))</f>
        <v>0</v>
      </c>
      <c r="S26" s="30">
        <f t="shared" si="4"/>
        <v>0</v>
      </c>
      <c r="T26" s="14">
        <f>VLOOKUP($B26,'TOTAL (2026)'!$B$6:$MM$85,74,FALSE)</f>
        <v>0</v>
      </c>
      <c r="U26" s="30">
        <f t="shared" si="21"/>
        <v>0</v>
      </c>
      <c r="V26" s="40">
        <f>VLOOKUP($B26,'TOTAL (2026)'!$B$6:$MM$85,77,FALSE)</f>
        <v>0</v>
      </c>
      <c r="W26" s="30">
        <f t="shared" si="5"/>
        <v>0</v>
      </c>
      <c r="X26" s="14">
        <f>VLOOKUP($B26,'TOTAL (2026)'!$B$6:$MM$85,78,FALSE)</f>
        <v>0</v>
      </c>
      <c r="Y26" s="30">
        <f t="shared" si="6"/>
        <v>0</v>
      </c>
      <c r="Z26" s="14">
        <f>VLOOKUP($B26,'TOTAL (2026)'!$B$6:$MM$85,79,FALSE)</f>
        <v>0</v>
      </c>
      <c r="AA26" s="30">
        <f t="shared" si="7"/>
        <v>0</v>
      </c>
      <c r="AB26" s="14">
        <f>VLOOKUP($B26,'TOTAL (2026)'!$B$6:$MM$85,83,FALSE)</f>
        <v>0</v>
      </c>
      <c r="AC26" s="30">
        <f t="shared" si="8"/>
        <v>0</v>
      </c>
      <c r="AD26" s="14">
        <f>VLOOKUP($B26,'TOTAL (2026)'!$B$6:$MM$85,100,FALSE)</f>
        <v>0</v>
      </c>
      <c r="AE26" s="30">
        <f t="shared" si="9"/>
        <v>0</v>
      </c>
      <c r="AF26" s="14">
        <f>VLOOKUP($B26,'TOTAL (2026)'!$B$6:$MM$85,107,FALSE)</f>
        <v>0</v>
      </c>
      <c r="AG26" s="30">
        <f t="shared" si="10"/>
        <v>0</v>
      </c>
      <c r="AH26" s="14">
        <f>VLOOKUP($B26,'TOTAL (2026)'!$B$6:$MM$85,108,FALSE)</f>
        <v>0</v>
      </c>
      <c r="AI26" s="30">
        <f t="shared" si="11"/>
        <v>0</v>
      </c>
      <c r="AJ26" s="14">
        <f>VLOOKUP($B26,'TOTAL (2026)'!$B$6:$MM$85,110,FALSE)+VLOOKUP($B26,'TOTAL (2026)'!$B$6:$MM$85,111,FALSE)</f>
        <v>0</v>
      </c>
      <c r="AK26" s="30">
        <f t="shared" si="12"/>
        <v>0</v>
      </c>
      <c r="AL26" s="14">
        <f>VLOOKUP($B26,'TOTAL (2026)'!$B$6:$MM$85,115,FALSE)</f>
        <v>0</v>
      </c>
      <c r="AM26" s="30">
        <f t="shared" si="13"/>
        <v>0</v>
      </c>
      <c r="AN26" s="14">
        <f>VLOOKUP($B26,'TOTAL (2026)'!$B$6:$MM$85,136,FALSE)</f>
        <v>0</v>
      </c>
      <c r="AO26" s="30">
        <f t="shared" si="14"/>
        <v>0</v>
      </c>
      <c r="AP26" s="14">
        <f>VLOOKUP($B26,'TOTAL (2026)'!$B$6:$MM$85,142,FALSE)</f>
        <v>0</v>
      </c>
      <c r="AQ26" s="30">
        <f t="shared" si="15"/>
        <v>0</v>
      </c>
      <c r="AR26" s="14">
        <f>VLOOKUP($B26,'TOTAL (2026)'!$B$6:$MM$85,146,FALSE)</f>
        <v>0</v>
      </c>
      <c r="AS26" s="30">
        <f t="shared" si="22"/>
        <v>0</v>
      </c>
      <c r="AT26" s="14">
        <f>VLOOKUP($B26,'TOTAL (2026)'!$B$6:$MM$85,151,FALSE)</f>
        <v>0</v>
      </c>
      <c r="AU26" s="30">
        <f t="shared" si="23"/>
        <v>0</v>
      </c>
      <c r="AV26" s="14">
        <f>VLOOKUP($B26,'TOTAL (2026)'!$B$6:$MM$85,152,FALSE)</f>
        <v>0</v>
      </c>
      <c r="AW26" s="30">
        <f t="shared" si="24"/>
        <v>0</v>
      </c>
      <c r="AX26" s="14">
        <f>VLOOKUP($B26,'TOTAL (2026)'!$B$6:$MM$85,155,FALSE)</f>
        <v>0</v>
      </c>
      <c r="AY26" s="30">
        <f t="shared" si="25"/>
        <v>0</v>
      </c>
      <c r="AZ26" s="14">
        <f>SUM((VLOOKUP($B26,'TOTAL (2026)'!$B$6:$MM$85,164,FALSE)),(VLOOKUP($B26,'TOTAL (2026)'!$B$6:$MM$85,176,FALSE)))</f>
        <v>0</v>
      </c>
      <c r="BA26" s="30">
        <f t="shared" si="26"/>
        <v>0</v>
      </c>
      <c r="BB26" s="14">
        <f>SUM((VLOOKUP($B26,'TOTAL (2026)'!$B$6:$MM$85,165,FALSE)),(VLOOKUP($B26,'TOTAL (2026)'!$B$6:$MM$85,177,FALSE)))</f>
        <v>0</v>
      </c>
      <c r="BC26" s="30">
        <f t="shared" si="27"/>
        <v>0</v>
      </c>
      <c r="BD26" s="14">
        <f>SUM(VLOOKUP($B26,'TOTAL (2026)'!$B$6:$MM$85,203,FALSE),VLOOKUP($B26,'TOTAL (2026)'!$B$6:$MM$85,204,FALSE))</f>
        <v>0</v>
      </c>
      <c r="BE26" s="30">
        <f t="shared" si="28"/>
        <v>0</v>
      </c>
      <c r="BF26" s="14">
        <f>VLOOKUP($B26,'TOTAL (2026)'!$B$6:$MM$85,212,FALSE)</f>
        <v>0</v>
      </c>
      <c r="BG26" s="30">
        <f t="shared" si="16"/>
        <v>0</v>
      </c>
      <c r="BH26" s="14">
        <f>VLOOKUP($B26,'TOTAL (2026)'!$B$6:$MM$85,227,FALSE)</f>
        <v>0</v>
      </c>
      <c r="BI26" s="30">
        <f t="shared" si="29"/>
        <v>0</v>
      </c>
      <c r="BJ26" s="14">
        <f>VLOOKUP($B26,'TOTAL (2026)'!$B$6:$MM$85,199,FALSE)</f>
        <v>0</v>
      </c>
      <c r="BK26" s="30">
        <f t="shared" si="30"/>
        <v>0</v>
      </c>
      <c r="BL26" s="14">
        <f>SUM(VLOOKUP($B26,'TOTAL (2026)'!$B$6:$MM$85,86,FALSE),VLOOKUP($B26,'TOTAL (2026)'!$B$6:$MM$85,90,FALSE),VLOOKUP($B26,'TOTAL (2026)'!$B$6:$MM$85,94,FALSE),VLOOKUP($B26,'TOTAL (2026)'!$B$6:$MM$85,98,FALSE))</f>
        <v>0</v>
      </c>
      <c r="BM26" s="30">
        <f t="shared" si="31"/>
        <v>0</v>
      </c>
      <c r="BN26" s="14">
        <f>SUM(VLOOKUP($B26,'TOTAL (2026)'!$B$6:$MM$85,119,FALSE),VLOOKUP($B26,'TOTAL (2026)'!$B$6:$MM$85,124,FALSE),VLOOKUP($B26,'TOTAL (2026)'!$B$6:$MM$85,129,FALSE),VLOOKUP($B26,'TOTAL (2026)'!$B$6:$MM$85,134,FALSE))</f>
        <v>0</v>
      </c>
      <c r="BO26" s="30">
        <f t="shared" si="32"/>
        <v>0</v>
      </c>
      <c r="BP26" s="14">
        <f>SUM(VLOOKUP($B26,'TOTAL (2026)'!$B$6:$MM$85,166,FALSE),VLOOKUP($B26,'TOTAL (2026)'!$B$6:$MM$85,168,FALSE),VLOOKUP($B26,'TOTAL (2026)'!$B$6:$MM$85,170,FALSE),VLOOKUP($B26,'TOTAL (2026)'!$B$6:$MM$85,172,FALSE))</f>
        <v>0</v>
      </c>
      <c r="BQ26" s="30">
        <f t="shared" si="33"/>
        <v>0</v>
      </c>
      <c r="BR26" s="14">
        <f>SUM(VLOOKUP($B26,'TOTAL (2026)'!$B$6:$MM$85,167,FALSE),VLOOKUP($B26,'TOTAL (2026)'!$B$6:$MM$85,169,FALSE),VLOOKUP($B26,'TOTAL (2026)'!$B$6:$MM$85,171,FALSE),VLOOKUP($B26,'TOTAL (2026)'!$B$6:$MM$85,173,FALSE))</f>
        <v>0</v>
      </c>
      <c r="BS26" s="30">
        <f t="shared" si="34"/>
        <v>0</v>
      </c>
    </row>
    <row r="27" ht="11.25" customHeight="1" spans="1:71">
      <c r="A27" s="1" t="s">
        <v>155</v>
      </c>
      <c r="B27" s="3">
        <v>31000</v>
      </c>
      <c r="C27" s="13" t="s">
        <v>242</v>
      </c>
      <c r="D27" s="14">
        <v>241.4</v>
      </c>
      <c r="E27" s="14">
        <v>236.64</v>
      </c>
      <c r="F27" s="14">
        <v>723.52</v>
      </c>
      <c r="G27" s="14">
        <v>242.76</v>
      </c>
      <c r="H27" s="14">
        <v>246.84</v>
      </c>
      <c r="I27" s="14">
        <v>122.43264</v>
      </c>
      <c r="J27" s="14">
        <v>778.8</v>
      </c>
      <c r="K27" s="14">
        <f>VLOOKUP($B27,'TOTAL (2026)'!$B$6:$IO$85,36,0)</f>
        <v>0</v>
      </c>
      <c r="L27" s="14">
        <f>VLOOKUP($B27,'TOTAL (2026)'!$B$6:$MM$85,37,FALSE)</f>
        <v>0</v>
      </c>
      <c r="M27" s="30">
        <f t="shared" si="1"/>
        <v>0</v>
      </c>
      <c r="N27" s="14">
        <f>SUM(VLOOKUP($B27,'TOTAL (2026)'!$B$6:$MM$85,38,FALSE)+VLOOKUP($B27,'TOTAL (2026)'!$B$6:$MM$85,37,FALSE))</f>
        <v>0</v>
      </c>
      <c r="O27" s="30">
        <f t="shared" si="2"/>
        <v>0</v>
      </c>
      <c r="P27" s="14">
        <f>VLOOKUP($B27,'TOTAL (2026)'!$B$6:$MM$85,46,FALSE)</f>
        <v>0</v>
      </c>
      <c r="Q27" s="30">
        <f t="shared" si="3"/>
        <v>0</v>
      </c>
      <c r="R27" s="14">
        <f>SUM(VLOOKUP($B27,'TOTAL (2026)'!$B$6:$MM$85,46,FALSE),VLOOKUP($B27,'TOTAL (2026)'!$B$6:$MM$85,47,FALSE))</f>
        <v>0</v>
      </c>
      <c r="S27" s="30">
        <f t="shared" si="4"/>
        <v>0</v>
      </c>
      <c r="T27" s="14">
        <f>VLOOKUP($B27,'TOTAL (2026)'!$B$6:$MM$85,74,FALSE)</f>
        <v>0</v>
      </c>
      <c r="U27" s="30">
        <f t="shared" si="21"/>
        <v>0</v>
      </c>
      <c r="V27" s="40">
        <f>VLOOKUP($B27,'TOTAL (2026)'!$B$6:$MM$85,77,FALSE)</f>
        <v>0</v>
      </c>
      <c r="W27" s="30">
        <f t="shared" si="5"/>
        <v>0</v>
      </c>
      <c r="X27" s="14">
        <f>VLOOKUP($B27,'TOTAL (2026)'!$B$6:$MM$85,78,FALSE)</f>
        <v>0</v>
      </c>
      <c r="Y27" s="30">
        <f t="shared" si="6"/>
        <v>0</v>
      </c>
      <c r="Z27" s="14">
        <f>VLOOKUP($B27,'TOTAL (2026)'!$B$6:$MM$85,79,FALSE)</f>
        <v>0</v>
      </c>
      <c r="AA27" s="30">
        <f t="shared" si="7"/>
        <v>0</v>
      </c>
      <c r="AB27" s="14">
        <f>VLOOKUP($B27,'TOTAL (2026)'!$B$6:$MM$85,83,FALSE)</f>
        <v>0</v>
      </c>
      <c r="AC27" s="30">
        <f t="shared" si="8"/>
        <v>0</v>
      </c>
      <c r="AD27" s="14">
        <f>VLOOKUP($B27,'TOTAL (2026)'!$B$6:$MM$85,100,FALSE)</f>
        <v>0</v>
      </c>
      <c r="AE27" s="30">
        <f t="shared" si="9"/>
        <v>0</v>
      </c>
      <c r="AF27" s="14">
        <f>VLOOKUP($B27,'TOTAL (2026)'!$B$6:$MM$85,107,FALSE)</f>
        <v>0</v>
      </c>
      <c r="AG27" s="30">
        <f t="shared" si="10"/>
        <v>0</v>
      </c>
      <c r="AH27" s="14">
        <f>VLOOKUP($B27,'TOTAL (2026)'!$B$6:$MM$85,108,FALSE)</f>
        <v>0</v>
      </c>
      <c r="AI27" s="30">
        <f t="shared" si="11"/>
        <v>0</v>
      </c>
      <c r="AJ27" s="14">
        <f>VLOOKUP($B27,'TOTAL (2026)'!$B$6:$MM$85,110,FALSE)+VLOOKUP($B27,'TOTAL (2026)'!$B$6:$MM$85,111,FALSE)</f>
        <v>0</v>
      </c>
      <c r="AK27" s="30">
        <f t="shared" si="12"/>
        <v>0</v>
      </c>
      <c r="AL27" s="14">
        <f>VLOOKUP($B27,'TOTAL (2026)'!$B$6:$MM$85,115,FALSE)</f>
        <v>0</v>
      </c>
      <c r="AM27" s="30">
        <f t="shared" si="13"/>
        <v>0</v>
      </c>
      <c r="AN27" s="14">
        <f>VLOOKUP($B27,'TOTAL (2026)'!$B$6:$MM$85,136,FALSE)</f>
        <v>0</v>
      </c>
      <c r="AO27" s="30">
        <f t="shared" si="14"/>
        <v>0</v>
      </c>
      <c r="AP27" s="14">
        <f>VLOOKUP($B27,'TOTAL (2026)'!$B$6:$MM$85,142,FALSE)</f>
        <v>0</v>
      </c>
      <c r="AQ27" s="30">
        <f t="shared" si="15"/>
        <v>0</v>
      </c>
      <c r="AR27" s="14">
        <f>VLOOKUP($B27,'TOTAL (2026)'!$B$6:$MM$85,146,FALSE)</f>
        <v>0</v>
      </c>
      <c r="AS27" s="30">
        <f t="shared" si="22"/>
        <v>0</v>
      </c>
      <c r="AT27" s="14">
        <f>VLOOKUP($B27,'TOTAL (2026)'!$B$6:$MM$85,151,FALSE)</f>
        <v>0</v>
      </c>
      <c r="AU27" s="30">
        <f t="shared" si="23"/>
        <v>0</v>
      </c>
      <c r="AV27" s="14">
        <f>VLOOKUP($B27,'TOTAL (2026)'!$B$6:$MM$85,152,FALSE)</f>
        <v>0</v>
      </c>
      <c r="AW27" s="30">
        <f t="shared" si="24"/>
        <v>0</v>
      </c>
      <c r="AX27" s="14">
        <f>VLOOKUP($B27,'TOTAL (2026)'!$B$6:$MM$85,155,FALSE)</f>
        <v>0</v>
      </c>
      <c r="AY27" s="30">
        <f t="shared" si="25"/>
        <v>0</v>
      </c>
      <c r="AZ27" s="14">
        <f>SUM((VLOOKUP($B27,'TOTAL (2026)'!$B$6:$MM$85,164,FALSE)),(VLOOKUP($B27,'TOTAL (2026)'!$B$6:$MM$85,176,FALSE)))</f>
        <v>0</v>
      </c>
      <c r="BA27" s="30">
        <f t="shared" si="26"/>
        <v>0</v>
      </c>
      <c r="BB27" s="14">
        <f>SUM((VLOOKUP($B27,'TOTAL (2026)'!$B$6:$MM$85,165,FALSE)),(VLOOKUP($B27,'TOTAL (2026)'!$B$6:$MM$85,177,FALSE)))</f>
        <v>0</v>
      </c>
      <c r="BC27" s="30">
        <f t="shared" si="27"/>
        <v>0</v>
      </c>
      <c r="BD27" s="14">
        <f>SUM(VLOOKUP($B27,'TOTAL (2026)'!$B$6:$MM$85,203,FALSE),VLOOKUP($B27,'TOTAL (2026)'!$B$6:$MM$85,204,FALSE))</f>
        <v>0</v>
      </c>
      <c r="BE27" s="30">
        <f t="shared" si="28"/>
        <v>0</v>
      </c>
      <c r="BF27" s="14">
        <f>VLOOKUP($B27,'TOTAL (2026)'!$B$6:$MM$85,212,FALSE)</f>
        <v>0</v>
      </c>
      <c r="BG27" s="30">
        <f t="shared" si="16"/>
        <v>0</v>
      </c>
      <c r="BH27" s="14">
        <f>VLOOKUP($B27,'TOTAL (2026)'!$B$6:$MM$85,227,FALSE)</f>
        <v>0</v>
      </c>
      <c r="BI27" s="30">
        <f t="shared" si="29"/>
        <v>0</v>
      </c>
      <c r="BJ27" s="14">
        <f>VLOOKUP($B27,'TOTAL (2026)'!$B$6:$MM$85,199,FALSE)</f>
        <v>0</v>
      </c>
      <c r="BK27" s="30">
        <f t="shared" si="30"/>
        <v>0</v>
      </c>
      <c r="BL27" s="14">
        <f>SUM(VLOOKUP($B27,'TOTAL (2026)'!$B$6:$MM$85,86,FALSE),VLOOKUP($B27,'TOTAL (2026)'!$B$6:$MM$85,90,FALSE),VLOOKUP($B27,'TOTAL (2026)'!$B$6:$MM$85,94,FALSE),VLOOKUP($B27,'TOTAL (2026)'!$B$6:$MM$85,98,FALSE))</f>
        <v>0</v>
      </c>
      <c r="BM27" s="30">
        <f t="shared" si="31"/>
        <v>0</v>
      </c>
      <c r="BN27" s="14">
        <f>SUM(VLOOKUP($B27,'TOTAL (2026)'!$B$6:$MM$85,119,FALSE),VLOOKUP($B27,'TOTAL (2026)'!$B$6:$MM$85,124,FALSE),VLOOKUP($B27,'TOTAL (2026)'!$B$6:$MM$85,129,FALSE),VLOOKUP($B27,'TOTAL (2026)'!$B$6:$MM$85,134,FALSE))</f>
        <v>0</v>
      </c>
      <c r="BO27" s="30">
        <f t="shared" si="32"/>
        <v>0</v>
      </c>
      <c r="BP27" s="14">
        <f>SUM(VLOOKUP($B27,'TOTAL (2026)'!$B$6:$MM$85,166,FALSE),VLOOKUP($B27,'TOTAL (2026)'!$B$6:$MM$85,168,FALSE),VLOOKUP($B27,'TOTAL (2026)'!$B$6:$MM$85,170,FALSE),VLOOKUP($B27,'TOTAL (2026)'!$B$6:$MM$85,172,FALSE))</f>
        <v>0</v>
      </c>
      <c r="BQ27" s="30">
        <f t="shared" si="33"/>
        <v>0</v>
      </c>
      <c r="BR27" s="14">
        <f>SUM(VLOOKUP($B27,'TOTAL (2026)'!$B$6:$MM$85,167,FALSE),VLOOKUP($B27,'TOTAL (2026)'!$B$6:$MM$85,169,FALSE),VLOOKUP($B27,'TOTAL (2026)'!$B$6:$MM$85,171,FALSE),VLOOKUP($B27,'TOTAL (2026)'!$B$6:$MM$85,173,FALSE))</f>
        <v>0</v>
      </c>
      <c r="BS27" s="30">
        <f t="shared" si="34"/>
        <v>0</v>
      </c>
    </row>
  </sheetData>
  <mergeCells count="81">
    <mergeCell ref="L2:O2"/>
    <mergeCell ref="P2:S2"/>
    <mergeCell ref="T2:U2"/>
    <mergeCell ref="V2:AE2"/>
    <mergeCell ref="AF2:AI2"/>
    <mergeCell ref="AJ2:AK2"/>
    <mergeCell ref="AL2:AO2"/>
    <mergeCell ref="AP2:AQ2"/>
    <mergeCell ref="AR2:AW2"/>
    <mergeCell ref="AX2:AY2"/>
    <mergeCell ref="AZ2:BC2"/>
    <mergeCell ref="BD2:BG2"/>
    <mergeCell ref="BH2:BI2"/>
    <mergeCell ref="BJ2:BK2"/>
    <mergeCell ref="BL2:BM2"/>
    <mergeCell ref="BN2:BO2"/>
    <mergeCell ref="BP2:BS2"/>
    <mergeCell ref="L3:M3"/>
    <mergeCell ref="N3:O3"/>
    <mergeCell ref="P3:Q3"/>
    <mergeCell ref="R3:S3"/>
    <mergeCell ref="T3:U3"/>
    <mergeCell ref="V3:AA3"/>
    <mergeCell ref="AB3:AC3"/>
    <mergeCell ref="AD3:AE3"/>
    <mergeCell ref="AF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C3"/>
    <mergeCell ref="BD3:BE3"/>
    <mergeCell ref="BF3:BG3"/>
    <mergeCell ref="BH3:BI3"/>
    <mergeCell ref="BJ3:BK3"/>
    <mergeCell ref="BL3:BM3"/>
    <mergeCell ref="BN3:BO3"/>
    <mergeCell ref="BP3:BQ3"/>
    <mergeCell ref="BR3:BS3"/>
    <mergeCell ref="D4:D5"/>
    <mergeCell ref="E4:E5"/>
    <mergeCell ref="F4:F5"/>
    <mergeCell ref="G4:G5"/>
    <mergeCell ref="H4:H5"/>
    <mergeCell ref="I4:I5"/>
    <mergeCell ref="J4:J5"/>
    <mergeCell ref="K4:K5"/>
    <mergeCell ref="M4:M5"/>
    <mergeCell ref="O4:O5"/>
    <mergeCell ref="Q4:Q5"/>
    <mergeCell ref="U4:U5"/>
    <mergeCell ref="W4:W5"/>
    <mergeCell ref="Y4:Y5"/>
    <mergeCell ref="AA4:AA5"/>
    <mergeCell ref="AC4:AC5"/>
    <mergeCell ref="AE4:AE5"/>
    <mergeCell ref="AG4:AG5"/>
    <mergeCell ref="AI4:AI5"/>
    <mergeCell ref="AK4:AK5"/>
    <mergeCell ref="AM4:AM5"/>
    <mergeCell ref="AO4:AO5"/>
    <mergeCell ref="AQ4:AQ5"/>
    <mergeCell ref="AS4:AS5"/>
    <mergeCell ref="AU4:AU5"/>
    <mergeCell ref="AW4:AW5"/>
    <mergeCell ref="AY4:AY5"/>
    <mergeCell ref="BA4:BA5"/>
    <mergeCell ref="BC4:BC5"/>
    <mergeCell ref="BE4:BE5"/>
    <mergeCell ref="BG4:BG5"/>
    <mergeCell ref="BI4:BI5"/>
    <mergeCell ref="BK4:BK5"/>
    <mergeCell ref="BM4:BM5"/>
    <mergeCell ref="BO4:BO5"/>
    <mergeCell ref="BQ4:BQ5"/>
    <mergeCell ref="BS4:BS5"/>
    <mergeCell ref="D2:J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TOTAL (2026)</vt:lpstr>
      <vt:lpstr>COBERTURAS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 Yanez</dc:creator>
  <cp:lastModifiedBy>Inmunización ASIC GUANIPA2024</cp:lastModifiedBy>
  <dcterms:created xsi:type="dcterms:W3CDTF">2024-12-16T13:58:00Z</dcterms:created>
  <dcterms:modified xsi:type="dcterms:W3CDTF">2026-05-05T13:13:55Z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4D65AEE304CA435B8AA6DD6AEA00B2C6_13</vt:lpwstr>
  </property>
  <property fmtid="{D5CDD505-2E9C-101B-9397-08002B2CF9AE}" pid="3" name="KSOProductBuildVer">
    <vt:lpwstr>3082-12.2.0.23202</vt:lpwstr>
  </property>
</Properties>
</file>